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Game\瘋狂果醬罐\"/>
    </mc:Choice>
  </mc:AlternateContent>
  <xr:revisionPtr revIDLastSave="0" documentId="13_ncr:1_{D3192178-ACC5-4400-8464-6D0407BC3CB1}" xr6:coauthVersionLast="47" xr6:coauthVersionMax="47" xr10:uidLastSave="{00000000-0000-0000-0000-000000000000}"/>
  <bookViews>
    <workbookView xWindow="-28920" yWindow="-120" windowWidth="29040" windowHeight="15720" firstSheet="2" activeTab="9" xr2:uid="{00000000-000D-0000-FFFF-FFFF00000000}"/>
  </bookViews>
  <sheets>
    <sheet name="Overview" sheetId="2" r:id="rId1"/>
    <sheet name="Description" sheetId="4" r:id="rId2"/>
    <sheet name="工作表1" sheetId="18" r:id="rId3"/>
    <sheet name="Card" sheetId="8" r:id="rId4"/>
    <sheet name="OP Jack Pot" sheetId="16" r:id="rId5"/>
    <sheet name="BaseGameSymbol" sheetId="3" r:id="rId6"/>
    <sheet name="BaseGameSymbolDrop" sheetId="1" r:id="rId7"/>
    <sheet name="Free Game Overview" sheetId="13" r:id="rId8"/>
    <sheet name="FreeGameSymbol" sheetId="10" r:id="rId9"/>
    <sheet name="FreeGameSymbolDrop" sheetId="11" r:id="rId10"/>
    <sheet name="Buy Feature Symbol" sheetId="6" state="hidden" r:id="rId11"/>
    <sheet name="Super Free Game Overview" sheetId="17" state="hidden" r:id="rId12"/>
    <sheet name="SuperFreeGameSymbol" sheetId="14" state="hidden" r:id="rId13"/>
    <sheet name="SuperFreeGameSymbolDrop" sheetId="15" state="hidden" r:id="rId14"/>
  </sheets>
  <externalReferences>
    <externalReference r:id="rId15"/>
    <externalReference r:id="rId16"/>
  </externalReferences>
  <definedNames>
    <definedName name="_xlnm.Print_Area" localSheetId="7">'Free Game Overview'!$A$1:$M$52</definedName>
    <definedName name="_xlnm.Print_Area" localSheetId="11">'Super Free Game Overview'!$A$1:$M$52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6" i="16" l="1"/>
  <c r="C16" i="16"/>
  <c r="W33" i="16"/>
  <c r="R33" i="16"/>
  <c r="M33" i="16"/>
  <c r="H33" i="16"/>
  <c r="C33" i="16"/>
  <c r="AZ5" i="8" l="1" a="1"/>
  <c r="AZ5" i="8" s="1"/>
  <c r="AX253" i="8"/>
  <c r="AW253" i="8"/>
  <c r="AV253" i="8"/>
  <c r="AU253" i="8"/>
  <c r="AX252" i="8"/>
  <c r="AW252" i="8"/>
  <c r="AV252" i="8"/>
  <c r="AU252" i="8"/>
  <c r="AX251" i="8"/>
  <c r="AW251" i="8"/>
  <c r="AV251" i="8"/>
  <c r="AU251" i="8"/>
  <c r="AX250" i="8"/>
  <c r="AW250" i="8"/>
  <c r="AV250" i="8"/>
  <c r="AU250" i="8"/>
  <c r="AX249" i="8"/>
  <c r="AW249" i="8"/>
  <c r="AV249" i="8"/>
  <c r="AU249" i="8"/>
  <c r="AX248" i="8"/>
  <c r="AW248" i="8"/>
  <c r="AV248" i="8"/>
  <c r="AU248" i="8"/>
  <c r="AX247" i="8"/>
  <c r="AW247" i="8"/>
  <c r="AV247" i="8"/>
  <c r="AU247" i="8"/>
  <c r="AX246" i="8"/>
  <c r="AW246" i="8"/>
  <c r="AV246" i="8"/>
  <c r="AU246" i="8"/>
  <c r="AX245" i="8"/>
  <c r="AW245" i="8"/>
  <c r="AV245" i="8"/>
  <c r="AU245" i="8"/>
  <c r="AX244" i="8"/>
  <c r="AW244" i="8"/>
  <c r="AV244" i="8"/>
  <c r="AU244" i="8"/>
  <c r="AX243" i="8"/>
  <c r="AW243" i="8"/>
  <c r="AV243" i="8"/>
  <c r="AU243" i="8"/>
  <c r="AX242" i="8"/>
  <c r="AW242" i="8"/>
  <c r="AV242" i="8"/>
  <c r="AU242" i="8"/>
  <c r="AX241" i="8"/>
  <c r="AW241" i="8"/>
  <c r="AV241" i="8"/>
  <c r="AU241" i="8"/>
  <c r="AX240" i="8"/>
  <c r="AW240" i="8"/>
  <c r="AV240" i="8"/>
  <c r="AU240" i="8"/>
  <c r="AX239" i="8"/>
  <c r="AW239" i="8"/>
  <c r="AV239" i="8"/>
  <c r="AU239" i="8"/>
  <c r="AX238" i="8"/>
  <c r="AW238" i="8"/>
  <c r="AV238" i="8"/>
  <c r="AU238" i="8"/>
  <c r="AX237" i="8"/>
  <c r="AW237" i="8"/>
  <c r="AV237" i="8"/>
  <c r="AU237" i="8"/>
  <c r="AX236" i="8"/>
  <c r="AW236" i="8"/>
  <c r="AV236" i="8"/>
  <c r="AU236" i="8"/>
  <c r="AX235" i="8"/>
  <c r="AW235" i="8"/>
  <c r="AV235" i="8"/>
  <c r="AU235" i="8"/>
  <c r="AX234" i="8"/>
  <c r="AW234" i="8"/>
  <c r="AV234" i="8"/>
  <c r="AU234" i="8"/>
  <c r="AX233" i="8"/>
  <c r="AW233" i="8"/>
  <c r="AV233" i="8"/>
  <c r="AU233" i="8"/>
  <c r="AX232" i="8"/>
  <c r="AW232" i="8"/>
  <c r="AV232" i="8"/>
  <c r="AU232" i="8"/>
  <c r="AX231" i="8"/>
  <c r="AW231" i="8"/>
  <c r="AV231" i="8"/>
  <c r="AU231" i="8"/>
  <c r="AX230" i="8"/>
  <c r="AW230" i="8"/>
  <c r="AV230" i="8"/>
  <c r="AU230" i="8"/>
  <c r="AX229" i="8"/>
  <c r="AW229" i="8"/>
  <c r="AV229" i="8"/>
  <c r="AU229" i="8"/>
  <c r="AX228" i="8"/>
  <c r="AW228" i="8"/>
  <c r="AV228" i="8"/>
  <c r="AU228" i="8"/>
  <c r="AX227" i="8"/>
  <c r="AW227" i="8"/>
  <c r="AV227" i="8"/>
  <c r="AU227" i="8"/>
  <c r="AX226" i="8"/>
  <c r="AW226" i="8"/>
  <c r="AV226" i="8"/>
  <c r="AU226" i="8"/>
  <c r="AX225" i="8"/>
  <c r="AW225" i="8"/>
  <c r="AV225" i="8"/>
  <c r="AU225" i="8"/>
  <c r="AX224" i="8"/>
  <c r="AW224" i="8"/>
  <c r="AV224" i="8"/>
  <c r="AU224" i="8"/>
  <c r="AX223" i="8"/>
  <c r="AW223" i="8"/>
  <c r="AV223" i="8"/>
  <c r="AU223" i="8"/>
  <c r="AX222" i="8"/>
  <c r="AW222" i="8"/>
  <c r="AV222" i="8"/>
  <c r="AU222" i="8"/>
  <c r="AX221" i="8"/>
  <c r="AW221" i="8"/>
  <c r="AV221" i="8"/>
  <c r="AU221" i="8"/>
  <c r="AX220" i="8"/>
  <c r="AW220" i="8"/>
  <c r="AV220" i="8"/>
  <c r="AU220" i="8"/>
  <c r="AX219" i="8"/>
  <c r="AW219" i="8"/>
  <c r="AV219" i="8"/>
  <c r="AU219" i="8"/>
  <c r="AX218" i="8"/>
  <c r="AW218" i="8"/>
  <c r="AV218" i="8"/>
  <c r="AU218" i="8"/>
  <c r="AX217" i="8"/>
  <c r="AW217" i="8"/>
  <c r="AV217" i="8"/>
  <c r="AU217" i="8"/>
  <c r="AX216" i="8"/>
  <c r="AW216" i="8"/>
  <c r="AV216" i="8"/>
  <c r="AU216" i="8"/>
  <c r="AX215" i="8"/>
  <c r="AW215" i="8"/>
  <c r="AV215" i="8"/>
  <c r="AU215" i="8"/>
  <c r="AX214" i="8"/>
  <c r="AW214" i="8"/>
  <c r="AV214" i="8"/>
  <c r="AU214" i="8"/>
  <c r="AX213" i="8"/>
  <c r="AW213" i="8"/>
  <c r="AV213" i="8"/>
  <c r="AU213" i="8"/>
  <c r="AX212" i="8"/>
  <c r="AW212" i="8"/>
  <c r="AV212" i="8"/>
  <c r="AU212" i="8"/>
  <c r="AX211" i="8"/>
  <c r="AW211" i="8"/>
  <c r="AV211" i="8"/>
  <c r="AU211" i="8"/>
  <c r="AX210" i="8"/>
  <c r="AW210" i="8"/>
  <c r="AV210" i="8"/>
  <c r="AU210" i="8"/>
  <c r="AX209" i="8"/>
  <c r="AW209" i="8"/>
  <c r="AV209" i="8"/>
  <c r="AU209" i="8"/>
  <c r="AX208" i="8"/>
  <c r="AW208" i="8"/>
  <c r="AV208" i="8"/>
  <c r="AU208" i="8"/>
  <c r="AX207" i="8"/>
  <c r="AW207" i="8"/>
  <c r="AV207" i="8"/>
  <c r="AU207" i="8"/>
  <c r="AX206" i="8"/>
  <c r="AW206" i="8"/>
  <c r="AV206" i="8"/>
  <c r="AU206" i="8"/>
  <c r="AX205" i="8"/>
  <c r="AW205" i="8"/>
  <c r="AV205" i="8"/>
  <c r="AU205" i="8"/>
  <c r="AX204" i="8"/>
  <c r="AW204" i="8"/>
  <c r="AV204" i="8"/>
  <c r="AU204" i="8"/>
  <c r="AX203" i="8"/>
  <c r="AW203" i="8"/>
  <c r="AV203" i="8"/>
  <c r="AU203" i="8"/>
  <c r="AX202" i="8"/>
  <c r="AW202" i="8"/>
  <c r="AV202" i="8"/>
  <c r="AU202" i="8"/>
  <c r="AX201" i="8"/>
  <c r="AW201" i="8"/>
  <c r="AV201" i="8"/>
  <c r="AU201" i="8"/>
  <c r="AX200" i="8"/>
  <c r="AW200" i="8"/>
  <c r="AV200" i="8"/>
  <c r="AU200" i="8"/>
  <c r="AX199" i="8"/>
  <c r="AW199" i="8"/>
  <c r="AV199" i="8"/>
  <c r="AU199" i="8"/>
  <c r="AX198" i="8"/>
  <c r="AW198" i="8"/>
  <c r="AV198" i="8"/>
  <c r="AU198" i="8"/>
  <c r="AX197" i="8"/>
  <c r="AW197" i="8"/>
  <c r="AV197" i="8"/>
  <c r="AU197" i="8"/>
  <c r="AX196" i="8"/>
  <c r="AW196" i="8"/>
  <c r="AV196" i="8"/>
  <c r="AU196" i="8"/>
  <c r="AX195" i="8"/>
  <c r="AW195" i="8"/>
  <c r="AV195" i="8"/>
  <c r="AU195" i="8"/>
  <c r="AX190" i="8"/>
  <c r="AW190" i="8"/>
  <c r="AV190" i="8"/>
  <c r="AU190" i="8"/>
  <c r="AX189" i="8"/>
  <c r="AW189" i="8"/>
  <c r="AV189" i="8"/>
  <c r="AU189" i="8"/>
  <c r="AX188" i="8"/>
  <c r="AW188" i="8"/>
  <c r="AV188" i="8"/>
  <c r="AU188" i="8"/>
  <c r="AX187" i="8"/>
  <c r="AW187" i="8"/>
  <c r="AV187" i="8"/>
  <c r="AU187" i="8"/>
  <c r="AX186" i="8"/>
  <c r="AW186" i="8"/>
  <c r="AV186" i="8"/>
  <c r="AU186" i="8"/>
  <c r="AX185" i="8"/>
  <c r="AW185" i="8"/>
  <c r="AV185" i="8"/>
  <c r="AU185" i="8"/>
  <c r="AX184" i="8"/>
  <c r="AW184" i="8"/>
  <c r="AV184" i="8"/>
  <c r="AU184" i="8"/>
  <c r="AX183" i="8"/>
  <c r="AW183" i="8"/>
  <c r="AV183" i="8"/>
  <c r="AU183" i="8"/>
  <c r="AX182" i="8"/>
  <c r="AW182" i="8"/>
  <c r="AV182" i="8"/>
  <c r="AU182" i="8"/>
  <c r="AX181" i="8"/>
  <c r="AW181" i="8"/>
  <c r="AV181" i="8"/>
  <c r="AU181" i="8"/>
  <c r="AX180" i="8"/>
  <c r="AW180" i="8"/>
  <c r="AV180" i="8"/>
  <c r="AU180" i="8"/>
  <c r="AX179" i="8"/>
  <c r="AW179" i="8"/>
  <c r="AV179" i="8"/>
  <c r="AU179" i="8"/>
  <c r="AX178" i="8"/>
  <c r="AW178" i="8"/>
  <c r="AV178" i="8"/>
  <c r="AU178" i="8"/>
  <c r="AX177" i="8"/>
  <c r="AW177" i="8"/>
  <c r="AV177" i="8"/>
  <c r="AU177" i="8"/>
  <c r="AX176" i="8"/>
  <c r="AW176" i="8"/>
  <c r="AV176" i="8"/>
  <c r="AU176" i="8"/>
  <c r="AX175" i="8"/>
  <c r="AW175" i="8"/>
  <c r="AV175" i="8"/>
  <c r="AU175" i="8"/>
  <c r="AX174" i="8"/>
  <c r="AW174" i="8"/>
  <c r="AV174" i="8"/>
  <c r="AU174" i="8"/>
  <c r="AX173" i="8"/>
  <c r="AW173" i="8"/>
  <c r="AV173" i="8"/>
  <c r="AU173" i="8"/>
  <c r="AX172" i="8"/>
  <c r="AW172" i="8"/>
  <c r="AV172" i="8"/>
  <c r="AU172" i="8"/>
  <c r="AX171" i="8"/>
  <c r="AW171" i="8"/>
  <c r="AV171" i="8"/>
  <c r="AU171" i="8"/>
  <c r="AX170" i="8"/>
  <c r="AW170" i="8"/>
  <c r="AV170" i="8"/>
  <c r="AU170" i="8"/>
  <c r="AX169" i="8"/>
  <c r="AW169" i="8"/>
  <c r="AV169" i="8"/>
  <c r="AU169" i="8"/>
  <c r="AX168" i="8"/>
  <c r="AW168" i="8"/>
  <c r="AV168" i="8"/>
  <c r="AU168" i="8"/>
  <c r="AX167" i="8"/>
  <c r="AW167" i="8"/>
  <c r="AV167" i="8"/>
  <c r="AU167" i="8"/>
  <c r="AX166" i="8"/>
  <c r="AW166" i="8"/>
  <c r="AV166" i="8"/>
  <c r="AU166" i="8"/>
  <c r="AX165" i="8"/>
  <c r="AW165" i="8"/>
  <c r="AV165" i="8"/>
  <c r="AU165" i="8"/>
  <c r="AX164" i="8"/>
  <c r="AW164" i="8"/>
  <c r="AV164" i="8"/>
  <c r="AU164" i="8"/>
  <c r="AX163" i="8"/>
  <c r="AW163" i="8"/>
  <c r="AV163" i="8"/>
  <c r="AU163" i="8"/>
  <c r="AX162" i="8"/>
  <c r="AW162" i="8"/>
  <c r="AV162" i="8"/>
  <c r="AU162" i="8"/>
  <c r="AX161" i="8"/>
  <c r="AW161" i="8"/>
  <c r="AV161" i="8"/>
  <c r="AU161" i="8"/>
  <c r="AX160" i="8"/>
  <c r="AW160" i="8"/>
  <c r="AV160" i="8"/>
  <c r="AU160" i="8"/>
  <c r="AX159" i="8"/>
  <c r="AW159" i="8"/>
  <c r="AV159" i="8"/>
  <c r="AU159" i="8"/>
  <c r="AX158" i="8"/>
  <c r="AW158" i="8"/>
  <c r="AV158" i="8"/>
  <c r="AU158" i="8"/>
  <c r="AX157" i="8"/>
  <c r="AW157" i="8"/>
  <c r="AV157" i="8"/>
  <c r="AU157" i="8"/>
  <c r="AX156" i="8"/>
  <c r="AW156" i="8"/>
  <c r="AV156" i="8"/>
  <c r="AU156" i="8"/>
  <c r="AX155" i="8"/>
  <c r="AW155" i="8"/>
  <c r="AV155" i="8"/>
  <c r="AU155" i="8"/>
  <c r="AX154" i="8"/>
  <c r="AW154" i="8"/>
  <c r="AV154" i="8"/>
  <c r="AU154" i="8"/>
  <c r="AX153" i="8"/>
  <c r="AW153" i="8"/>
  <c r="AV153" i="8"/>
  <c r="AU153" i="8"/>
  <c r="AX152" i="8"/>
  <c r="AW152" i="8"/>
  <c r="AV152" i="8"/>
  <c r="AU152" i="8"/>
  <c r="AX151" i="8"/>
  <c r="AW151" i="8"/>
  <c r="AV151" i="8"/>
  <c r="AU151" i="8"/>
  <c r="AX150" i="8"/>
  <c r="AW150" i="8"/>
  <c r="AV150" i="8"/>
  <c r="AU150" i="8"/>
  <c r="AX149" i="8"/>
  <c r="AW149" i="8"/>
  <c r="AV149" i="8"/>
  <c r="AU149" i="8"/>
  <c r="AX148" i="8"/>
  <c r="AW148" i="8"/>
  <c r="AV148" i="8"/>
  <c r="AU148" i="8"/>
  <c r="AX147" i="8"/>
  <c r="AW147" i="8"/>
  <c r="AV147" i="8"/>
  <c r="AU147" i="8"/>
  <c r="AX146" i="8"/>
  <c r="AW146" i="8"/>
  <c r="AV146" i="8"/>
  <c r="AU146" i="8"/>
  <c r="AX145" i="8"/>
  <c r="AW145" i="8"/>
  <c r="AV145" i="8"/>
  <c r="AU145" i="8"/>
  <c r="AX144" i="8"/>
  <c r="AW144" i="8"/>
  <c r="AV144" i="8"/>
  <c r="AU144" i="8"/>
  <c r="AX143" i="8"/>
  <c r="AW143" i="8"/>
  <c r="AV143" i="8"/>
  <c r="AU143" i="8"/>
  <c r="AX142" i="8"/>
  <c r="AW142" i="8"/>
  <c r="AV142" i="8"/>
  <c r="AU142" i="8"/>
  <c r="AX141" i="8"/>
  <c r="AW141" i="8"/>
  <c r="AV141" i="8"/>
  <c r="AU141" i="8"/>
  <c r="AX140" i="8"/>
  <c r="AW140" i="8"/>
  <c r="AV140" i="8"/>
  <c r="AU140" i="8"/>
  <c r="AX139" i="8"/>
  <c r="AW139" i="8"/>
  <c r="AV139" i="8"/>
  <c r="AU139" i="8"/>
  <c r="AX138" i="8"/>
  <c r="AW138" i="8"/>
  <c r="AV138" i="8"/>
  <c r="AU138" i="8"/>
  <c r="AX137" i="8"/>
  <c r="AW137" i="8"/>
  <c r="AV137" i="8"/>
  <c r="AU137" i="8"/>
  <c r="AX136" i="8"/>
  <c r="AW136" i="8"/>
  <c r="AV136" i="8"/>
  <c r="AU136" i="8"/>
  <c r="AX135" i="8"/>
  <c r="AW135" i="8"/>
  <c r="AV135" i="8"/>
  <c r="AU135" i="8"/>
  <c r="AX134" i="8"/>
  <c r="AW134" i="8"/>
  <c r="AV134" i="8"/>
  <c r="AU134" i="8"/>
  <c r="AX133" i="8"/>
  <c r="AW133" i="8"/>
  <c r="AV133" i="8"/>
  <c r="AU133" i="8"/>
  <c r="AX132" i="8"/>
  <c r="AW132" i="8"/>
  <c r="AV132" i="8"/>
  <c r="AU132" i="8"/>
  <c r="DZ10" i="10"/>
  <c r="EE123" i="10"/>
  <c r="ED123" i="10"/>
  <c r="EC123" i="10"/>
  <c r="EB123" i="10"/>
  <c r="EA123" i="10"/>
  <c r="DZ123" i="10"/>
  <c r="DY123" i="10"/>
  <c r="EE122" i="10"/>
  <c r="ED122" i="10"/>
  <c r="EC122" i="10"/>
  <c r="EB122" i="10"/>
  <c r="EA122" i="10"/>
  <c r="DZ122" i="10"/>
  <c r="DY122" i="10"/>
  <c r="EE121" i="10"/>
  <c r="ED121" i="10"/>
  <c r="EC121" i="10"/>
  <c r="EB121" i="10"/>
  <c r="EA121" i="10"/>
  <c r="DZ121" i="10"/>
  <c r="DY121" i="10"/>
  <c r="EE120" i="10"/>
  <c r="ED120" i="10"/>
  <c r="EC120" i="10"/>
  <c r="EB120" i="10"/>
  <c r="EA120" i="10"/>
  <c r="DZ120" i="10"/>
  <c r="DY120" i="10"/>
  <c r="EE119" i="10"/>
  <c r="ED119" i="10"/>
  <c r="EC119" i="10"/>
  <c r="EB119" i="10"/>
  <c r="EA119" i="10"/>
  <c r="DZ119" i="10"/>
  <c r="DY119" i="10"/>
  <c r="EE118" i="10"/>
  <c r="ED118" i="10"/>
  <c r="EC118" i="10"/>
  <c r="EB118" i="10"/>
  <c r="EA118" i="10"/>
  <c r="DZ118" i="10"/>
  <c r="DY118" i="10"/>
  <c r="EE117" i="10"/>
  <c r="ED117" i="10"/>
  <c r="EC117" i="10"/>
  <c r="EB117" i="10"/>
  <c r="EA117" i="10"/>
  <c r="DZ117" i="10"/>
  <c r="DY117" i="10"/>
  <c r="EE116" i="10"/>
  <c r="ED116" i="10"/>
  <c r="EC116" i="10"/>
  <c r="EB116" i="10"/>
  <c r="EA116" i="10"/>
  <c r="DZ116" i="10"/>
  <c r="DY116" i="10"/>
  <c r="EE115" i="10"/>
  <c r="ED115" i="10"/>
  <c r="EC115" i="10"/>
  <c r="EB115" i="10"/>
  <c r="EA115" i="10"/>
  <c r="DZ115" i="10"/>
  <c r="DY115" i="10"/>
  <c r="EE114" i="10"/>
  <c r="ED114" i="10"/>
  <c r="EC114" i="10"/>
  <c r="EB114" i="10"/>
  <c r="EA114" i="10"/>
  <c r="DZ114" i="10"/>
  <c r="DY114" i="10"/>
  <c r="EE113" i="10"/>
  <c r="ED113" i="10"/>
  <c r="EC113" i="10"/>
  <c r="EB113" i="10"/>
  <c r="EA113" i="10"/>
  <c r="DZ113" i="10"/>
  <c r="DY113" i="10"/>
  <c r="EE112" i="10"/>
  <c r="ED112" i="10"/>
  <c r="EC112" i="10"/>
  <c r="EB112" i="10"/>
  <c r="EA112" i="10"/>
  <c r="DZ112" i="10"/>
  <c r="DY112" i="10"/>
  <c r="EE111" i="10"/>
  <c r="ED111" i="10"/>
  <c r="EC111" i="10"/>
  <c r="EB111" i="10"/>
  <c r="EA111" i="10"/>
  <c r="DZ111" i="10"/>
  <c r="DY111" i="10"/>
  <c r="EE110" i="10"/>
  <c r="ED110" i="10"/>
  <c r="EC110" i="10"/>
  <c r="EB110" i="10"/>
  <c r="EA110" i="10"/>
  <c r="DZ110" i="10"/>
  <c r="DY110" i="10"/>
  <c r="EE109" i="10"/>
  <c r="ED109" i="10"/>
  <c r="EC109" i="10"/>
  <c r="EB109" i="10"/>
  <c r="EA109" i="10"/>
  <c r="DZ109" i="10"/>
  <c r="DY109" i="10"/>
  <c r="EE108" i="10"/>
  <c r="ED108" i="10"/>
  <c r="EC108" i="10"/>
  <c r="EB108" i="10"/>
  <c r="EA108" i="10"/>
  <c r="DZ108" i="10"/>
  <c r="DY108" i="10"/>
  <c r="EE107" i="10"/>
  <c r="ED107" i="10"/>
  <c r="EC107" i="10"/>
  <c r="EB107" i="10"/>
  <c r="EA107" i="10"/>
  <c r="DZ107" i="10"/>
  <c r="DY107" i="10"/>
  <c r="EE106" i="10"/>
  <c r="ED106" i="10"/>
  <c r="EC106" i="10"/>
  <c r="EB106" i="10"/>
  <c r="EA106" i="10"/>
  <c r="DZ106" i="10"/>
  <c r="DY106" i="10"/>
  <c r="EE105" i="10"/>
  <c r="ED105" i="10"/>
  <c r="EC105" i="10"/>
  <c r="EB105" i="10"/>
  <c r="EA105" i="10"/>
  <c r="DZ105" i="10"/>
  <c r="DY105" i="10"/>
  <c r="EE104" i="10"/>
  <c r="ED104" i="10"/>
  <c r="EC104" i="10"/>
  <c r="EB104" i="10"/>
  <c r="EA104" i="10"/>
  <c r="DZ104" i="10"/>
  <c r="DY104" i="10"/>
  <c r="EE103" i="10"/>
  <c r="ED103" i="10"/>
  <c r="EC103" i="10"/>
  <c r="EB103" i="10"/>
  <c r="EA103" i="10"/>
  <c r="DZ103" i="10"/>
  <c r="DY103" i="10"/>
  <c r="EE102" i="10"/>
  <c r="ED102" i="10"/>
  <c r="EC102" i="10"/>
  <c r="EB102" i="10"/>
  <c r="EA102" i="10"/>
  <c r="DZ102" i="10"/>
  <c r="DY102" i="10"/>
  <c r="EE101" i="10"/>
  <c r="ED101" i="10"/>
  <c r="EC101" i="10"/>
  <c r="EB101" i="10"/>
  <c r="EA101" i="10"/>
  <c r="DZ101" i="10"/>
  <c r="DY101" i="10"/>
  <c r="EE100" i="10"/>
  <c r="ED100" i="10"/>
  <c r="EC100" i="10"/>
  <c r="EB100" i="10"/>
  <c r="EA100" i="10"/>
  <c r="DZ100" i="10"/>
  <c r="DY100" i="10"/>
  <c r="EE99" i="10"/>
  <c r="ED99" i="10"/>
  <c r="EC99" i="10"/>
  <c r="EB99" i="10"/>
  <c r="EA99" i="10"/>
  <c r="DZ99" i="10"/>
  <c r="DY99" i="10"/>
  <c r="EE98" i="10"/>
  <c r="ED98" i="10"/>
  <c r="EC98" i="10"/>
  <c r="EB98" i="10"/>
  <c r="EA98" i="10"/>
  <c r="DZ98" i="10"/>
  <c r="DY98" i="10"/>
  <c r="EE97" i="10"/>
  <c r="ED97" i="10"/>
  <c r="EC97" i="10"/>
  <c r="EB97" i="10"/>
  <c r="EA97" i="10"/>
  <c r="DZ97" i="10"/>
  <c r="DY97" i="10"/>
  <c r="EE96" i="10"/>
  <c r="ED96" i="10"/>
  <c r="EC96" i="10"/>
  <c r="EB96" i="10"/>
  <c r="EA96" i="10"/>
  <c r="DZ96" i="10"/>
  <c r="DY96" i="10"/>
  <c r="EE95" i="10"/>
  <c r="ED95" i="10"/>
  <c r="EC95" i="10"/>
  <c r="EB95" i="10"/>
  <c r="EA95" i="10"/>
  <c r="DZ95" i="10"/>
  <c r="DY95" i="10"/>
  <c r="EE94" i="10"/>
  <c r="ED94" i="10"/>
  <c r="EC94" i="10"/>
  <c r="EB94" i="10"/>
  <c r="EA94" i="10"/>
  <c r="DZ94" i="10"/>
  <c r="DY94" i="10"/>
  <c r="EE93" i="10"/>
  <c r="ED93" i="10"/>
  <c r="EC93" i="10"/>
  <c r="EB93" i="10"/>
  <c r="EA93" i="10"/>
  <c r="DZ93" i="10"/>
  <c r="DY93" i="10"/>
  <c r="EE92" i="10"/>
  <c r="ED92" i="10"/>
  <c r="EC92" i="10"/>
  <c r="EB92" i="10"/>
  <c r="EA92" i="10"/>
  <c r="DZ92" i="10"/>
  <c r="DY92" i="10"/>
  <c r="EE91" i="10"/>
  <c r="ED91" i="10"/>
  <c r="EC91" i="10"/>
  <c r="EB91" i="10"/>
  <c r="EA91" i="10"/>
  <c r="DZ91" i="10"/>
  <c r="DY91" i="10"/>
  <c r="EE90" i="10"/>
  <c r="ED90" i="10"/>
  <c r="EC90" i="10"/>
  <c r="EB90" i="10"/>
  <c r="EA90" i="10"/>
  <c r="DZ90" i="10"/>
  <c r="DY90" i="10"/>
  <c r="EE89" i="10"/>
  <c r="ED89" i="10"/>
  <c r="EC89" i="10"/>
  <c r="EB89" i="10"/>
  <c r="EA89" i="10"/>
  <c r="DZ89" i="10"/>
  <c r="DY89" i="10"/>
  <c r="EE88" i="10"/>
  <c r="ED88" i="10"/>
  <c r="EC88" i="10"/>
  <c r="EB88" i="10"/>
  <c r="EA88" i="10"/>
  <c r="DZ88" i="10"/>
  <c r="DY88" i="10"/>
  <c r="EE87" i="10"/>
  <c r="ED87" i="10"/>
  <c r="EC87" i="10"/>
  <c r="EB87" i="10"/>
  <c r="EA87" i="10"/>
  <c r="DZ87" i="10"/>
  <c r="DY87" i="10"/>
  <c r="EE86" i="10"/>
  <c r="ED86" i="10"/>
  <c r="EC86" i="10"/>
  <c r="EB86" i="10"/>
  <c r="EA86" i="10"/>
  <c r="DZ86" i="10"/>
  <c r="DY86" i="10"/>
  <c r="EE85" i="10"/>
  <c r="ED85" i="10"/>
  <c r="EC85" i="10"/>
  <c r="EB85" i="10"/>
  <c r="EA85" i="10"/>
  <c r="DZ85" i="10"/>
  <c r="DY85" i="10"/>
  <c r="EE84" i="10"/>
  <c r="ED84" i="10"/>
  <c r="EC84" i="10"/>
  <c r="EB84" i="10"/>
  <c r="EA84" i="10"/>
  <c r="DZ84" i="10"/>
  <c r="DY84" i="10"/>
  <c r="EE83" i="10"/>
  <c r="ED83" i="10"/>
  <c r="EC83" i="10"/>
  <c r="EB83" i="10"/>
  <c r="EA83" i="10"/>
  <c r="DZ83" i="10"/>
  <c r="DY83" i="10"/>
  <c r="EE82" i="10"/>
  <c r="ED82" i="10"/>
  <c r="EC82" i="10"/>
  <c r="EB82" i="10"/>
  <c r="EA82" i="10"/>
  <c r="DZ82" i="10"/>
  <c r="DY82" i="10"/>
  <c r="EE81" i="10"/>
  <c r="ED81" i="10"/>
  <c r="EC81" i="10"/>
  <c r="EB81" i="10"/>
  <c r="EA81" i="10"/>
  <c r="DZ81" i="10"/>
  <c r="DY81" i="10"/>
  <c r="EE80" i="10"/>
  <c r="ED80" i="10"/>
  <c r="EC80" i="10"/>
  <c r="EB80" i="10"/>
  <c r="EA80" i="10"/>
  <c r="DZ80" i="10"/>
  <c r="DY80" i="10"/>
  <c r="EE79" i="10"/>
  <c r="ED79" i="10"/>
  <c r="EC79" i="10"/>
  <c r="EB79" i="10"/>
  <c r="EA79" i="10"/>
  <c r="DZ79" i="10"/>
  <c r="DY79" i="10"/>
  <c r="EE78" i="10"/>
  <c r="ED78" i="10"/>
  <c r="EC78" i="10"/>
  <c r="EB78" i="10"/>
  <c r="EA78" i="10"/>
  <c r="DZ78" i="10"/>
  <c r="DY78" i="10"/>
  <c r="EE77" i="10"/>
  <c r="ED77" i="10"/>
  <c r="EC77" i="10"/>
  <c r="EB77" i="10"/>
  <c r="EA77" i="10"/>
  <c r="DZ77" i="10"/>
  <c r="DY77" i="10"/>
  <c r="EE76" i="10"/>
  <c r="ED76" i="10"/>
  <c r="EC76" i="10"/>
  <c r="EB76" i="10"/>
  <c r="EA76" i="10"/>
  <c r="DZ76" i="10"/>
  <c r="DY76" i="10"/>
  <c r="EE75" i="10"/>
  <c r="ED75" i="10"/>
  <c r="EC75" i="10"/>
  <c r="EB75" i="10"/>
  <c r="EA75" i="10"/>
  <c r="DZ75" i="10"/>
  <c r="DY75" i="10"/>
  <c r="EE74" i="10"/>
  <c r="ED74" i="10"/>
  <c r="EC74" i="10"/>
  <c r="EB74" i="10"/>
  <c r="EA74" i="10"/>
  <c r="DZ74" i="10"/>
  <c r="DY74" i="10"/>
  <c r="EE73" i="10"/>
  <c r="ED73" i="10"/>
  <c r="EC73" i="10"/>
  <c r="EB73" i="10"/>
  <c r="EA73" i="10"/>
  <c r="DZ73" i="10"/>
  <c r="DY73" i="10"/>
  <c r="EE72" i="10"/>
  <c r="ED72" i="10"/>
  <c r="EC72" i="10"/>
  <c r="EB72" i="10"/>
  <c r="EA72" i="10"/>
  <c r="DZ72" i="10"/>
  <c r="DY72" i="10"/>
  <c r="EE71" i="10"/>
  <c r="ED71" i="10"/>
  <c r="EC71" i="10"/>
  <c r="EB71" i="10"/>
  <c r="EA71" i="10"/>
  <c r="DZ71" i="10"/>
  <c r="DY71" i="10"/>
  <c r="EE70" i="10"/>
  <c r="ED70" i="10"/>
  <c r="EC70" i="10"/>
  <c r="EB70" i="10"/>
  <c r="EA70" i="10"/>
  <c r="DZ70" i="10"/>
  <c r="DY70" i="10"/>
  <c r="EE69" i="10"/>
  <c r="ED69" i="10"/>
  <c r="EC69" i="10"/>
  <c r="EB69" i="10"/>
  <c r="EA69" i="10"/>
  <c r="DZ69" i="10"/>
  <c r="DY69" i="10"/>
  <c r="EE68" i="10"/>
  <c r="ED68" i="10"/>
  <c r="EC68" i="10"/>
  <c r="EB68" i="10"/>
  <c r="EA68" i="10"/>
  <c r="DZ68" i="10"/>
  <c r="DY68" i="10"/>
  <c r="EE67" i="10"/>
  <c r="ED67" i="10"/>
  <c r="EC67" i="10"/>
  <c r="EB67" i="10"/>
  <c r="EA67" i="10"/>
  <c r="DZ67" i="10"/>
  <c r="DY67" i="10"/>
  <c r="EE66" i="10"/>
  <c r="ED66" i="10"/>
  <c r="EC66" i="10"/>
  <c r="EB66" i="10"/>
  <c r="EA66" i="10"/>
  <c r="DZ66" i="10"/>
  <c r="DY66" i="10"/>
  <c r="EE65" i="10"/>
  <c r="ED65" i="10"/>
  <c r="EC65" i="10"/>
  <c r="EB65" i="10"/>
  <c r="EA65" i="10"/>
  <c r="DZ65" i="10"/>
  <c r="DY65" i="10"/>
  <c r="EE64" i="10"/>
  <c r="ED64" i="10"/>
  <c r="EC64" i="10"/>
  <c r="EB64" i="10"/>
  <c r="EA64" i="10"/>
  <c r="DZ64" i="10"/>
  <c r="DY64" i="10"/>
  <c r="EE63" i="10"/>
  <c r="ED63" i="10"/>
  <c r="EC63" i="10"/>
  <c r="EB63" i="10"/>
  <c r="EA63" i="10"/>
  <c r="DZ63" i="10"/>
  <c r="DY63" i="10"/>
  <c r="EE62" i="10"/>
  <c r="ED62" i="10"/>
  <c r="EC62" i="10"/>
  <c r="EB62" i="10"/>
  <c r="EA62" i="10"/>
  <c r="DZ62" i="10"/>
  <c r="DY62" i="10"/>
  <c r="EE61" i="10"/>
  <c r="ED61" i="10"/>
  <c r="EC61" i="10"/>
  <c r="EB61" i="10"/>
  <c r="EA61" i="10"/>
  <c r="DZ61" i="10"/>
  <c r="DY61" i="10"/>
  <c r="EE60" i="10"/>
  <c r="ED60" i="10"/>
  <c r="EC60" i="10"/>
  <c r="EB60" i="10"/>
  <c r="EA60" i="10"/>
  <c r="DZ60" i="10"/>
  <c r="DY60" i="10"/>
  <c r="EE59" i="10"/>
  <c r="ED59" i="10"/>
  <c r="EC59" i="10"/>
  <c r="EB59" i="10"/>
  <c r="EA59" i="10"/>
  <c r="DZ59" i="10"/>
  <c r="DY59" i="10"/>
  <c r="EE58" i="10"/>
  <c r="ED58" i="10"/>
  <c r="EC58" i="10"/>
  <c r="EB58" i="10"/>
  <c r="EA58" i="10"/>
  <c r="DZ58" i="10"/>
  <c r="DY58" i="10"/>
  <c r="EE57" i="10"/>
  <c r="ED57" i="10"/>
  <c r="EC57" i="10"/>
  <c r="EB57" i="10"/>
  <c r="EA57" i="10"/>
  <c r="DZ57" i="10"/>
  <c r="DY57" i="10"/>
  <c r="EE56" i="10"/>
  <c r="ED56" i="10"/>
  <c r="EC56" i="10"/>
  <c r="EB56" i="10"/>
  <c r="EA56" i="10"/>
  <c r="DZ56" i="10"/>
  <c r="DY56" i="10"/>
  <c r="EE55" i="10"/>
  <c r="ED55" i="10"/>
  <c r="EC55" i="10"/>
  <c r="EB55" i="10"/>
  <c r="EA55" i="10"/>
  <c r="DZ55" i="10"/>
  <c r="DY55" i="10"/>
  <c r="EE54" i="10"/>
  <c r="ED54" i="10"/>
  <c r="EC54" i="10"/>
  <c r="EB54" i="10"/>
  <c r="EA54" i="10"/>
  <c r="DZ54" i="10"/>
  <c r="DY54" i="10"/>
  <c r="EE53" i="10"/>
  <c r="ED53" i="10"/>
  <c r="EC53" i="10"/>
  <c r="EB53" i="10"/>
  <c r="EA53" i="10"/>
  <c r="DZ53" i="10"/>
  <c r="DY53" i="10"/>
  <c r="EE52" i="10"/>
  <c r="ED52" i="10"/>
  <c r="EC52" i="10"/>
  <c r="EB52" i="10"/>
  <c r="EA52" i="10"/>
  <c r="DZ52" i="10"/>
  <c r="DY52" i="10"/>
  <c r="EE51" i="10"/>
  <c r="ED51" i="10"/>
  <c r="EC51" i="10"/>
  <c r="EB51" i="10"/>
  <c r="EA51" i="10"/>
  <c r="DZ51" i="10"/>
  <c r="DY51" i="10"/>
  <c r="EE50" i="10"/>
  <c r="ED50" i="10"/>
  <c r="EC50" i="10"/>
  <c r="EB50" i="10"/>
  <c r="EA50" i="10"/>
  <c r="DZ50" i="10"/>
  <c r="DY50" i="10"/>
  <c r="EE49" i="10"/>
  <c r="ED49" i="10"/>
  <c r="EC49" i="10"/>
  <c r="EB49" i="10"/>
  <c r="EA49" i="10"/>
  <c r="DZ49" i="10"/>
  <c r="DY49" i="10"/>
  <c r="EE48" i="10"/>
  <c r="ED48" i="10"/>
  <c r="EC48" i="10"/>
  <c r="EB48" i="10"/>
  <c r="EA48" i="10"/>
  <c r="DZ48" i="10"/>
  <c r="DY48" i="10"/>
  <c r="EE47" i="10"/>
  <c r="ED47" i="10"/>
  <c r="EC47" i="10"/>
  <c r="EB47" i="10"/>
  <c r="EA47" i="10"/>
  <c r="DZ47" i="10"/>
  <c r="DY47" i="10"/>
  <c r="EE46" i="10"/>
  <c r="ED46" i="10"/>
  <c r="EC46" i="10"/>
  <c r="EB46" i="10"/>
  <c r="EA46" i="10"/>
  <c r="DZ46" i="10"/>
  <c r="DY46" i="10"/>
  <c r="EE45" i="10"/>
  <c r="ED45" i="10"/>
  <c r="EC45" i="10"/>
  <c r="EB45" i="10"/>
  <c r="EA45" i="10"/>
  <c r="DZ45" i="10"/>
  <c r="DY45" i="10"/>
  <c r="EE44" i="10"/>
  <c r="ED44" i="10"/>
  <c r="EC44" i="10"/>
  <c r="EB44" i="10"/>
  <c r="EA44" i="10"/>
  <c r="DZ44" i="10"/>
  <c r="DY44" i="10"/>
  <c r="EE43" i="10"/>
  <c r="ED43" i="10"/>
  <c r="EC43" i="10"/>
  <c r="EB43" i="10"/>
  <c r="EA43" i="10"/>
  <c r="DZ43" i="10"/>
  <c r="DY43" i="10"/>
  <c r="EE42" i="10"/>
  <c r="ED42" i="10"/>
  <c r="EC42" i="10"/>
  <c r="EB42" i="10"/>
  <c r="EA42" i="10"/>
  <c r="DZ42" i="10"/>
  <c r="DY42" i="10"/>
  <c r="EE41" i="10"/>
  <c r="ED41" i="10"/>
  <c r="EC41" i="10"/>
  <c r="EB41" i="10"/>
  <c r="EA41" i="10"/>
  <c r="DZ41" i="10"/>
  <c r="DY41" i="10"/>
  <c r="EE40" i="10"/>
  <c r="ED40" i="10"/>
  <c r="EC40" i="10"/>
  <c r="EB40" i="10"/>
  <c r="EA40" i="10"/>
  <c r="DZ40" i="10"/>
  <c r="DY40" i="10"/>
  <c r="EE39" i="10"/>
  <c r="ED39" i="10"/>
  <c r="EC39" i="10"/>
  <c r="EB39" i="10"/>
  <c r="EA39" i="10"/>
  <c r="DZ39" i="10"/>
  <c r="DY39" i="10"/>
  <c r="EE38" i="10"/>
  <c r="ED38" i="10"/>
  <c r="EC38" i="10"/>
  <c r="EB38" i="10"/>
  <c r="EA38" i="10"/>
  <c r="DZ38" i="10"/>
  <c r="DY38" i="10"/>
  <c r="EE37" i="10"/>
  <c r="ED37" i="10"/>
  <c r="EC37" i="10"/>
  <c r="EB37" i="10"/>
  <c r="EA37" i="10"/>
  <c r="DZ37" i="10"/>
  <c r="DY37" i="10"/>
  <c r="EE36" i="10"/>
  <c r="ED36" i="10"/>
  <c r="EC36" i="10"/>
  <c r="EB36" i="10"/>
  <c r="EA36" i="10"/>
  <c r="DZ36" i="10"/>
  <c r="DY36" i="10"/>
  <c r="EE35" i="10"/>
  <c r="ED35" i="10"/>
  <c r="EC35" i="10"/>
  <c r="EB35" i="10"/>
  <c r="EA35" i="10"/>
  <c r="DZ35" i="10"/>
  <c r="DY35" i="10"/>
  <c r="EE34" i="10"/>
  <c r="ED34" i="10"/>
  <c r="EC34" i="10"/>
  <c r="EB34" i="10"/>
  <c r="EA34" i="10"/>
  <c r="DZ34" i="10"/>
  <c r="DY34" i="10"/>
  <c r="EE33" i="10"/>
  <c r="ED33" i="10"/>
  <c r="EC33" i="10"/>
  <c r="EB33" i="10"/>
  <c r="EA33" i="10"/>
  <c r="DZ33" i="10"/>
  <c r="DY33" i="10"/>
  <c r="EE32" i="10"/>
  <c r="ED32" i="10"/>
  <c r="EC32" i="10"/>
  <c r="EB32" i="10"/>
  <c r="EA32" i="10"/>
  <c r="DZ32" i="10"/>
  <c r="DY32" i="10"/>
  <c r="EE31" i="10"/>
  <c r="ED31" i="10"/>
  <c r="EC31" i="10"/>
  <c r="EB31" i="10"/>
  <c r="EA31" i="10"/>
  <c r="DZ31" i="10"/>
  <c r="DY31" i="10"/>
  <c r="EE30" i="10"/>
  <c r="ED30" i="10"/>
  <c r="EC30" i="10"/>
  <c r="EB30" i="10"/>
  <c r="EA30" i="10"/>
  <c r="DZ30" i="10"/>
  <c r="DY30" i="10"/>
  <c r="EE29" i="10"/>
  <c r="ED29" i="10"/>
  <c r="EC29" i="10"/>
  <c r="EB29" i="10"/>
  <c r="EA29" i="10"/>
  <c r="DZ29" i="10"/>
  <c r="DY29" i="10"/>
  <c r="EE28" i="10"/>
  <c r="ED28" i="10"/>
  <c r="EC28" i="10"/>
  <c r="EB28" i="10"/>
  <c r="EA28" i="10"/>
  <c r="DZ28" i="10"/>
  <c r="DY28" i="10"/>
  <c r="EE27" i="10"/>
  <c r="ED27" i="10"/>
  <c r="EC27" i="10"/>
  <c r="EB27" i="10"/>
  <c r="EA27" i="10"/>
  <c r="DZ27" i="10"/>
  <c r="DY27" i="10"/>
  <c r="EE26" i="10"/>
  <c r="ED26" i="10"/>
  <c r="EC26" i="10"/>
  <c r="EB26" i="10"/>
  <c r="EA26" i="10"/>
  <c r="DZ26" i="10"/>
  <c r="DY26" i="10"/>
  <c r="EE25" i="10"/>
  <c r="ED25" i="10"/>
  <c r="EC25" i="10"/>
  <c r="EB25" i="10"/>
  <c r="EA25" i="10"/>
  <c r="DZ25" i="10"/>
  <c r="DY25" i="10"/>
  <c r="EE24" i="10"/>
  <c r="ED24" i="10"/>
  <c r="EC24" i="10"/>
  <c r="EB24" i="10"/>
  <c r="EA24" i="10"/>
  <c r="DZ24" i="10"/>
  <c r="DY24" i="10"/>
  <c r="EE23" i="10"/>
  <c r="ED23" i="10"/>
  <c r="EC23" i="10"/>
  <c r="EB23" i="10"/>
  <c r="EA23" i="10"/>
  <c r="DZ23" i="10"/>
  <c r="DY23" i="10"/>
  <c r="EE22" i="10"/>
  <c r="ED22" i="10"/>
  <c r="EC22" i="10"/>
  <c r="EB22" i="10"/>
  <c r="EA22" i="10"/>
  <c r="DZ22" i="10"/>
  <c r="DY22" i="10"/>
  <c r="EE21" i="10"/>
  <c r="ED21" i="10"/>
  <c r="EC21" i="10"/>
  <c r="EB21" i="10"/>
  <c r="EA21" i="10"/>
  <c r="DZ21" i="10"/>
  <c r="DY21" i="10"/>
  <c r="EE20" i="10"/>
  <c r="ED20" i="10"/>
  <c r="EC20" i="10"/>
  <c r="EB20" i="10"/>
  <c r="EA20" i="10"/>
  <c r="DZ20" i="10"/>
  <c r="DY20" i="10"/>
  <c r="EE19" i="10"/>
  <c r="ED19" i="10"/>
  <c r="EC19" i="10"/>
  <c r="EB19" i="10"/>
  <c r="EA19" i="10"/>
  <c r="DZ19" i="10"/>
  <c r="DY19" i="10"/>
  <c r="EE18" i="10"/>
  <c r="ED18" i="10"/>
  <c r="EC18" i="10"/>
  <c r="EB18" i="10"/>
  <c r="EA18" i="10"/>
  <c r="DZ18" i="10"/>
  <c r="DY18" i="10"/>
  <c r="EE17" i="10"/>
  <c r="ED17" i="10"/>
  <c r="EC17" i="10"/>
  <c r="EB17" i="10"/>
  <c r="EA17" i="10"/>
  <c r="DZ17" i="10"/>
  <c r="DY17" i="10"/>
  <c r="EE16" i="10"/>
  <c r="ED16" i="10"/>
  <c r="EC16" i="10"/>
  <c r="EB16" i="10"/>
  <c r="EA16" i="10"/>
  <c r="DZ16" i="10"/>
  <c r="DY16" i="10"/>
  <c r="EE15" i="10"/>
  <c r="ED15" i="10"/>
  <c r="EC15" i="10"/>
  <c r="EB15" i="10"/>
  <c r="EA15" i="10"/>
  <c r="DZ15" i="10"/>
  <c r="DY15" i="10"/>
  <c r="EE14" i="10"/>
  <c r="ED14" i="10"/>
  <c r="EC14" i="10"/>
  <c r="EB14" i="10"/>
  <c r="EA14" i="10"/>
  <c r="DZ14" i="10"/>
  <c r="DY14" i="10"/>
  <c r="EE13" i="10"/>
  <c r="ED13" i="10"/>
  <c r="EC13" i="10"/>
  <c r="EB13" i="10"/>
  <c r="EA13" i="10"/>
  <c r="DZ13" i="10"/>
  <c r="DY13" i="10"/>
  <c r="EE12" i="10"/>
  <c r="ED12" i="10"/>
  <c r="EC12" i="10"/>
  <c r="EB12" i="10"/>
  <c r="EA12" i="10"/>
  <c r="DZ12" i="10"/>
  <c r="DY12" i="10"/>
  <c r="EE11" i="10"/>
  <c r="ED11" i="10"/>
  <c r="EC11" i="10"/>
  <c r="EB11" i="10"/>
  <c r="EA11" i="10"/>
  <c r="DZ11" i="10"/>
  <c r="DY11" i="10"/>
  <c r="EE10" i="10"/>
  <c r="ED10" i="10"/>
  <c r="EC10" i="10"/>
  <c r="EB10" i="10"/>
  <c r="EA10" i="10"/>
  <c r="DY10" i="10"/>
  <c r="EE9" i="10"/>
  <c r="ED9" i="10"/>
  <c r="EC9" i="10"/>
  <c r="EB9" i="10"/>
  <c r="EA9" i="10"/>
  <c r="DZ9" i="10"/>
  <c r="DY9" i="10"/>
  <c r="EE8" i="10"/>
  <c r="ED8" i="10"/>
  <c r="EC8" i="10"/>
  <c r="EB8" i="10"/>
  <c r="EA8" i="10"/>
  <c r="DZ8" i="10"/>
  <c r="DY8" i="10"/>
  <c r="EE7" i="10"/>
  <c r="ED7" i="10"/>
  <c r="EC7" i="10"/>
  <c r="EB7" i="10"/>
  <c r="EA7" i="10"/>
  <c r="DZ7" i="10"/>
  <c r="DY7" i="10"/>
  <c r="EE6" i="10"/>
  <c r="ED6" i="10"/>
  <c r="EC6" i="10"/>
  <c r="EB6" i="10"/>
  <c r="EA6" i="10"/>
  <c r="DZ6" i="10"/>
  <c r="DY6" i="10"/>
  <c r="EE5" i="10"/>
  <c r="ED5" i="10"/>
  <c r="EC5" i="10"/>
  <c r="EB5" i="10"/>
  <c r="EA5" i="10"/>
  <c r="DZ5" i="10"/>
  <c r="DY5" i="10"/>
  <c r="EE4" i="10"/>
  <c r="ED4" i="10"/>
  <c r="EC4" i="10"/>
  <c r="EB4" i="10"/>
  <c r="EA4" i="10"/>
  <c r="DZ4" i="10"/>
  <c r="DY4" i="10"/>
  <c r="L195" i="8" a="1"/>
  <c r="M195" i="8" a="1"/>
  <c r="M195" i="8" s="1"/>
  <c r="L132" i="8" a="1"/>
  <c r="L67" i="8" a="1"/>
  <c r="L5" i="8" a="1"/>
  <c r="M132" i="8" a="1"/>
  <c r="M132" i="8" s="1"/>
  <c r="M67" i="8" a="1"/>
  <c r="M67" i="8" s="1"/>
  <c r="B6" i="17"/>
  <c r="M16" i="16"/>
  <c r="AB16" i="16"/>
  <c r="W16" i="16"/>
  <c r="H16" i="16"/>
  <c r="L132" i="8" l="1"/>
  <c r="L195" i="8"/>
  <c r="L5" i="8"/>
  <c r="AY5" i="8" s="1"/>
  <c r="L67" i="8"/>
  <c r="M5" i="8" a="1"/>
  <c r="M5" i="8" s="1"/>
  <c r="J5" i="8" a="1"/>
  <c r="J5" i="8" s="1"/>
  <c r="I5" i="8" a="1"/>
  <c r="I5" i="8" s="1"/>
  <c r="R62" i="8"/>
  <c r="B62" i="8"/>
  <c r="P61" i="8"/>
  <c r="P60" i="8"/>
  <c r="P59" i="8"/>
  <c r="P58" i="8"/>
  <c r="P57" i="8"/>
  <c r="HI28" i="15"/>
  <c r="HH28" i="15"/>
  <c r="HG28" i="15"/>
  <c r="HF28" i="15"/>
  <c r="HE28" i="15"/>
  <c r="HD28" i="15"/>
  <c r="HC28" i="15"/>
  <c r="FW28" i="15"/>
  <c r="FV28" i="15"/>
  <c r="FU28" i="15"/>
  <c r="FT28" i="15"/>
  <c r="FS28" i="15"/>
  <c r="FR28" i="15"/>
  <c r="FQ28" i="15"/>
  <c r="EK28" i="15"/>
  <c r="EJ28" i="15"/>
  <c r="EI28" i="15"/>
  <c r="EH28" i="15"/>
  <c r="EG28" i="15"/>
  <c r="EF28" i="15"/>
  <c r="EE28" i="15"/>
  <c r="CY28" i="15"/>
  <c r="CX28" i="15"/>
  <c r="CW28" i="15"/>
  <c r="CV28" i="15"/>
  <c r="CU28" i="15"/>
  <c r="CT28" i="15"/>
  <c r="CS28" i="15"/>
  <c r="BM28" i="15"/>
  <c r="BL28" i="15"/>
  <c r="BK28" i="15"/>
  <c r="BJ28" i="15"/>
  <c r="BI28" i="15"/>
  <c r="BH28" i="15"/>
  <c r="BG28" i="15"/>
  <c r="AA28" i="15"/>
  <c r="Z28" i="15"/>
  <c r="Y28" i="15"/>
  <c r="X28" i="15"/>
  <c r="W28" i="15"/>
  <c r="V28" i="15"/>
  <c r="U28" i="15"/>
  <c r="HI27" i="15"/>
  <c r="HH27" i="15"/>
  <c r="HG27" i="15"/>
  <c r="HF27" i="15"/>
  <c r="HE27" i="15"/>
  <c r="HD27" i="15"/>
  <c r="HC27" i="15"/>
  <c r="FW27" i="15"/>
  <c r="FV27" i="15"/>
  <c r="FU27" i="15"/>
  <c r="FT27" i="15"/>
  <c r="FS27" i="15"/>
  <c r="FR27" i="15"/>
  <c r="FQ27" i="15"/>
  <c r="EK27" i="15"/>
  <c r="EJ27" i="15"/>
  <c r="EI27" i="15"/>
  <c r="EH27" i="15"/>
  <c r="EG27" i="15"/>
  <c r="EF27" i="15"/>
  <c r="EE27" i="15"/>
  <c r="CY27" i="15"/>
  <c r="CX27" i="15"/>
  <c r="CW27" i="15"/>
  <c r="CV27" i="15"/>
  <c r="CU27" i="15"/>
  <c r="CT27" i="15"/>
  <c r="CS27" i="15"/>
  <c r="BM27" i="15"/>
  <c r="BL27" i="15"/>
  <c r="BK27" i="15"/>
  <c r="BJ27" i="15"/>
  <c r="BI27" i="15"/>
  <c r="BH27" i="15"/>
  <c r="BG27" i="15"/>
  <c r="AA27" i="15"/>
  <c r="Z27" i="15"/>
  <c r="Y27" i="15"/>
  <c r="X27" i="15"/>
  <c r="W27" i="15"/>
  <c r="V27" i="15"/>
  <c r="U27" i="15"/>
  <c r="HI26" i="15"/>
  <c r="HH26" i="15"/>
  <c r="HG26" i="15"/>
  <c r="HF26" i="15"/>
  <c r="HE26" i="15"/>
  <c r="HD26" i="15"/>
  <c r="HC26" i="15"/>
  <c r="FW26" i="15"/>
  <c r="FV26" i="15"/>
  <c r="FU26" i="15"/>
  <c r="FT26" i="15"/>
  <c r="FS26" i="15"/>
  <c r="FR26" i="15"/>
  <c r="FQ26" i="15"/>
  <c r="EK26" i="15"/>
  <c r="EJ26" i="15"/>
  <c r="EI26" i="15"/>
  <c r="EH26" i="15"/>
  <c r="EG26" i="15"/>
  <c r="EF26" i="15"/>
  <c r="EE26" i="15"/>
  <c r="CY26" i="15"/>
  <c r="CX26" i="15"/>
  <c r="CW26" i="15"/>
  <c r="CV26" i="15"/>
  <c r="CU26" i="15"/>
  <c r="CT26" i="15"/>
  <c r="CS26" i="15"/>
  <c r="BM26" i="15"/>
  <c r="BL26" i="15"/>
  <c r="BK26" i="15"/>
  <c r="BJ26" i="15"/>
  <c r="BI26" i="15"/>
  <c r="BH26" i="15"/>
  <c r="BG26" i="15"/>
  <c r="AA26" i="15"/>
  <c r="Z26" i="15"/>
  <c r="Y26" i="15"/>
  <c r="X26" i="15"/>
  <c r="W26" i="15"/>
  <c r="V26" i="15"/>
  <c r="U26" i="15"/>
  <c r="HI25" i="15"/>
  <c r="HH25" i="15"/>
  <c r="HG25" i="15"/>
  <c r="HF25" i="15"/>
  <c r="HE25" i="15"/>
  <c r="HD25" i="15"/>
  <c r="HC25" i="15"/>
  <c r="FW25" i="15"/>
  <c r="FV25" i="15"/>
  <c r="FU25" i="15"/>
  <c r="FT25" i="15"/>
  <c r="FS25" i="15"/>
  <c r="FR25" i="15"/>
  <c r="FQ25" i="15"/>
  <c r="EK25" i="15"/>
  <c r="EJ25" i="15"/>
  <c r="EI25" i="15"/>
  <c r="EH25" i="15"/>
  <c r="EG25" i="15"/>
  <c r="EF25" i="15"/>
  <c r="EE25" i="15"/>
  <c r="CY25" i="15"/>
  <c r="CX25" i="15"/>
  <c r="CW25" i="15"/>
  <c r="CV25" i="15"/>
  <c r="CU25" i="15"/>
  <c r="CT25" i="15"/>
  <c r="CS25" i="15"/>
  <c r="BM25" i="15"/>
  <c r="BL25" i="15"/>
  <c r="BK25" i="15"/>
  <c r="BJ25" i="15"/>
  <c r="BI25" i="15"/>
  <c r="BH25" i="15"/>
  <c r="BG25" i="15"/>
  <c r="AA25" i="15"/>
  <c r="Z25" i="15"/>
  <c r="Y25" i="15"/>
  <c r="X25" i="15"/>
  <c r="W25" i="15"/>
  <c r="V25" i="15"/>
  <c r="U25" i="15"/>
  <c r="HI24" i="15"/>
  <c r="HH24" i="15"/>
  <c r="HG24" i="15"/>
  <c r="HF24" i="15"/>
  <c r="HE24" i="15"/>
  <c r="HD24" i="15"/>
  <c r="HC24" i="15"/>
  <c r="FW24" i="15"/>
  <c r="FV24" i="15"/>
  <c r="FU24" i="15"/>
  <c r="FT24" i="15"/>
  <c r="FS24" i="15"/>
  <c r="FR24" i="15"/>
  <c r="FQ24" i="15"/>
  <c r="EK24" i="15"/>
  <c r="EJ24" i="15"/>
  <c r="EI24" i="15"/>
  <c r="EH24" i="15"/>
  <c r="EG24" i="15"/>
  <c r="EF24" i="15"/>
  <c r="EE24" i="15"/>
  <c r="CY24" i="15"/>
  <c r="CX24" i="15"/>
  <c r="CW24" i="15"/>
  <c r="CV24" i="15"/>
  <c r="CU24" i="15"/>
  <c r="CT24" i="15"/>
  <c r="CS24" i="15"/>
  <c r="BM24" i="15"/>
  <c r="BL24" i="15"/>
  <c r="BK24" i="15"/>
  <c r="BJ24" i="15"/>
  <c r="BI24" i="15"/>
  <c r="BH24" i="15"/>
  <c r="BG24" i="15"/>
  <c r="AA24" i="15"/>
  <c r="Z24" i="15"/>
  <c r="Y24" i="15"/>
  <c r="X24" i="15"/>
  <c r="W24" i="15"/>
  <c r="V24" i="15"/>
  <c r="U24" i="15"/>
  <c r="HI23" i="15"/>
  <c r="HH23" i="15"/>
  <c r="HG23" i="15"/>
  <c r="HF23" i="15"/>
  <c r="HE23" i="15"/>
  <c r="HD23" i="15"/>
  <c r="HC23" i="15"/>
  <c r="FW23" i="15"/>
  <c r="FV23" i="15"/>
  <c r="FU23" i="15"/>
  <c r="FT23" i="15"/>
  <c r="FS23" i="15"/>
  <c r="FR23" i="15"/>
  <c r="FQ23" i="15"/>
  <c r="EK23" i="15"/>
  <c r="EJ23" i="15"/>
  <c r="EI23" i="15"/>
  <c r="EH23" i="15"/>
  <c r="EG23" i="15"/>
  <c r="EF23" i="15"/>
  <c r="EE23" i="15"/>
  <c r="CY23" i="15"/>
  <c r="CX23" i="15"/>
  <c r="CW23" i="15"/>
  <c r="CV23" i="15"/>
  <c r="CU23" i="15"/>
  <c r="CT23" i="15"/>
  <c r="CS23" i="15"/>
  <c r="BM23" i="15"/>
  <c r="BL23" i="15"/>
  <c r="BK23" i="15"/>
  <c r="BJ23" i="15"/>
  <c r="BI23" i="15"/>
  <c r="BH23" i="15"/>
  <c r="BG23" i="15"/>
  <c r="AA23" i="15"/>
  <c r="Z23" i="15"/>
  <c r="Y23" i="15"/>
  <c r="X23" i="15"/>
  <c r="W23" i="15"/>
  <c r="V23" i="15"/>
  <c r="U23" i="15"/>
  <c r="HI22" i="15"/>
  <c r="HH22" i="15"/>
  <c r="HG22" i="15"/>
  <c r="HF22" i="15"/>
  <c r="HE22" i="15"/>
  <c r="HD22" i="15"/>
  <c r="HC22" i="15"/>
  <c r="FW22" i="15"/>
  <c r="FV22" i="15"/>
  <c r="FU22" i="15"/>
  <c r="FT22" i="15"/>
  <c r="FS22" i="15"/>
  <c r="FR22" i="15"/>
  <c r="FQ22" i="15"/>
  <c r="EK22" i="15"/>
  <c r="EJ22" i="15"/>
  <c r="EI22" i="15"/>
  <c r="EH22" i="15"/>
  <c r="EG22" i="15"/>
  <c r="EF22" i="15"/>
  <c r="EE22" i="15"/>
  <c r="CY22" i="15"/>
  <c r="CX22" i="15"/>
  <c r="CW22" i="15"/>
  <c r="CV22" i="15"/>
  <c r="CU22" i="15"/>
  <c r="CT22" i="15"/>
  <c r="CS22" i="15"/>
  <c r="BM22" i="15"/>
  <c r="BL22" i="15"/>
  <c r="BK22" i="15"/>
  <c r="BJ22" i="15"/>
  <c r="BI22" i="15"/>
  <c r="BH22" i="15"/>
  <c r="BG22" i="15"/>
  <c r="AA22" i="15"/>
  <c r="Z22" i="15"/>
  <c r="Y22" i="15"/>
  <c r="X22" i="15"/>
  <c r="W22" i="15"/>
  <c r="V22" i="15"/>
  <c r="U22" i="15"/>
  <c r="HI21" i="15"/>
  <c r="HH21" i="15"/>
  <c r="HG21" i="15"/>
  <c r="HF21" i="15"/>
  <c r="HE21" i="15"/>
  <c r="HD21" i="15"/>
  <c r="HC21" i="15"/>
  <c r="FW21" i="15"/>
  <c r="FV21" i="15"/>
  <c r="FU21" i="15"/>
  <c r="FT21" i="15"/>
  <c r="FS21" i="15"/>
  <c r="FR21" i="15"/>
  <c r="FQ21" i="15"/>
  <c r="EK21" i="15"/>
  <c r="EJ21" i="15"/>
  <c r="EI21" i="15"/>
  <c r="EH21" i="15"/>
  <c r="EG21" i="15"/>
  <c r="EF21" i="15"/>
  <c r="EE21" i="15"/>
  <c r="CY21" i="15"/>
  <c r="CX21" i="15"/>
  <c r="CW21" i="15"/>
  <c r="CV21" i="15"/>
  <c r="CU21" i="15"/>
  <c r="CT21" i="15"/>
  <c r="CS21" i="15"/>
  <c r="BM21" i="15"/>
  <c r="BL21" i="15"/>
  <c r="BK21" i="15"/>
  <c r="BJ21" i="15"/>
  <c r="BI21" i="15"/>
  <c r="BH21" i="15"/>
  <c r="BG21" i="15"/>
  <c r="AA21" i="15"/>
  <c r="Z21" i="15"/>
  <c r="Y21" i="15"/>
  <c r="X21" i="15"/>
  <c r="W21" i="15"/>
  <c r="V21" i="15"/>
  <c r="U21" i="15"/>
  <c r="HI20" i="15"/>
  <c r="HH20" i="15"/>
  <c r="HG20" i="15"/>
  <c r="HF20" i="15"/>
  <c r="HE20" i="15"/>
  <c r="HD20" i="15"/>
  <c r="HC20" i="15"/>
  <c r="FW20" i="15"/>
  <c r="FV20" i="15"/>
  <c r="FU20" i="15"/>
  <c r="FT20" i="15"/>
  <c r="FS20" i="15"/>
  <c r="FR20" i="15"/>
  <c r="FQ20" i="15"/>
  <c r="EK20" i="15"/>
  <c r="EJ20" i="15"/>
  <c r="EI20" i="15"/>
  <c r="EH20" i="15"/>
  <c r="EG20" i="15"/>
  <c r="EF20" i="15"/>
  <c r="EE20" i="15"/>
  <c r="CY20" i="15"/>
  <c r="CX20" i="15"/>
  <c r="CW20" i="15"/>
  <c r="CV20" i="15"/>
  <c r="CU20" i="15"/>
  <c r="CT20" i="15"/>
  <c r="CS20" i="15"/>
  <c r="BM20" i="15"/>
  <c r="BL20" i="15"/>
  <c r="BK20" i="15"/>
  <c r="BJ20" i="15"/>
  <c r="BI20" i="15"/>
  <c r="BH20" i="15"/>
  <c r="BG20" i="15"/>
  <c r="AA20" i="15"/>
  <c r="Z20" i="15"/>
  <c r="Y20" i="15"/>
  <c r="X20" i="15"/>
  <c r="W20" i="15"/>
  <c r="V20" i="15"/>
  <c r="U20" i="15"/>
  <c r="HI19" i="15"/>
  <c r="HH19" i="15"/>
  <c r="HG19" i="15"/>
  <c r="HF19" i="15"/>
  <c r="HE19" i="15"/>
  <c r="HD19" i="15"/>
  <c r="HC19" i="15"/>
  <c r="FW19" i="15"/>
  <c r="FV19" i="15"/>
  <c r="FU19" i="15"/>
  <c r="FT19" i="15"/>
  <c r="FS19" i="15"/>
  <c r="FR19" i="15"/>
  <c r="FQ19" i="15"/>
  <c r="EK19" i="15"/>
  <c r="EJ19" i="15"/>
  <c r="EI19" i="15"/>
  <c r="EH19" i="15"/>
  <c r="EG19" i="15"/>
  <c r="EF19" i="15"/>
  <c r="EE19" i="15"/>
  <c r="CY19" i="15"/>
  <c r="CX19" i="15"/>
  <c r="CW19" i="15"/>
  <c r="CV19" i="15"/>
  <c r="CU19" i="15"/>
  <c r="CT19" i="15"/>
  <c r="CS19" i="15"/>
  <c r="BM19" i="15"/>
  <c r="BL19" i="15"/>
  <c r="BK19" i="15"/>
  <c r="BJ19" i="15"/>
  <c r="BI19" i="15"/>
  <c r="BH19" i="15"/>
  <c r="BG19" i="15"/>
  <c r="AA19" i="15"/>
  <c r="Z19" i="15"/>
  <c r="Y19" i="15"/>
  <c r="X19" i="15"/>
  <c r="W19" i="15"/>
  <c r="V19" i="15"/>
  <c r="U19" i="15"/>
  <c r="HI18" i="15"/>
  <c r="HH18" i="15"/>
  <c r="HG18" i="15"/>
  <c r="HF18" i="15"/>
  <c r="HE18" i="15"/>
  <c r="HD18" i="15"/>
  <c r="HC18" i="15"/>
  <c r="FW18" i="15"/>
  <c r="FV18" i="15"/>
  <c r="FU18" i="15"/>
  <c r="FT18" i="15"/>
  <c r="FS18" i="15"/>
  <c r="FR18" i="15"/>
  <c r="FQ18" i="15"/>
  <c r="EK18" i="15"/>
  <c r="EJ18" i="15"/>
  <c r="EI18" i="15"/>
  <c r="EH18" i="15"/>
  <c r="EG18" i="15"/>
  <c r="EF18" i="15"/>
  <c r="EE18" i="15"/>
  <c r="CY18" i="15"/>
  <c r="CX18" i="15"/>
  <c r="CW18" i="15"/>
  <c r="CV18" i="15"/>
  <c r="CU18" i="15"/>
  <c r="CT18" i="15"/>
  <c r="CS18" i="15"/>
  <c r="BM18" i="15"/>
  <c r="BL18" i="15"/>
  <c r="BK18" i="15"/>
  <c r="BJ18" i="15"/>
  <c r="BI18" i="15"/>
  <c r="BH18" i="15"/>
  <c r="BG18" i="15"/>
  <c r="AA18" i="15"/>
  <c r="Z18" i="15"/>
  <c r="Y18" i="15"/>
  <c r="X18" i="15"/>
  <c r="W18" i="15"/>
  <c r="V18" i="15"/>
  <c r="U18" i="15"/>
  <c r="HI17" i="15"/>
  <c r="HH17" i="15"/>
  <c r="HG17" i="15"/>
  <c r="HF17" i="15"/>
  <c r="HE17" i="15"/>
  <c r="HD17" i="15"/>
  <c r="HC17" i="15"/>
  <c r="FW17" i="15"/>
  <c r="FV17" i="15"/>
  <c r="FU17" i="15"/>
  <c r="FT17" i="15"/>
  <c r="FS17" i="15"/>
  <c r="FR17" i="15"/>
  <c r="FQ17" i="15"/>
  <c r="EK17" i="15"/>
  <c r="EJ17" i="15"/>
  <c r="EI17" i="15"/>
  <c r="EH17" i="15"/>
  <c r="EG17" i="15"/>
  <c r="EF17" i="15"/>
  <c r="EE17" i="15"/>
  <c r="CY17" i="15"/>
  <c r="CX17" i="15"/>
  <c r="CW17" i="15"/>
  <c r="CV17" i="15"/>
  <c r="CU17" i="15"/>
  <c r="CT17" i="15"/>
  <c r="CS17" i="15"/>
  <c r="BM17" i="15"/>
  <c r="BL17" i="15"/>
  <c r="BK17" i="15"/>
  <c r="BJ17" i="15"/>
  <c r="BI17" i="15"/>
  <c r="BH17" i="15"/>
  <c r="BG17" i="15"/>
  <c r="AA17" i="15"/>
  <c r="Z17" i="15"/>
  <c r="Y17" i="15"/>
  <c r="X17" i="15"/>
  <c r="W17" i="15"/>
  <c r="V17" i="15"/>
  <c r="U17" i="15"/>
  <c r="HI16" i="15"/>
  <c r="HH16" i="15"/>
  <c r="HG16" i="15"/>
  <c r="HF16" i="15"/>
  <c r="HE16" i="15"/>
  <c r="HD16" i="15"/>
  <c r="HC16" i="15"/>
  <c r="FW16" i="15"/>
  <c r="FV16" i="15"/>
  <c r="FU16" i="15"/>
  <c r="FT16" i="15"/>
  <c r="FS16" i="15"/>
  <c r="FR16" i="15"/>
  <c r="FQ16" i="15"/>
  <c r="EK16" i="15"/>
  <c r="EJ16" i="15"/>
  <c r="EI16" i="15"/>
  <c r="EH16" i="15"/>
  <c r="EG16" i="15"/>
  <c r="EF16" i="15"/>
  <c r="EE16" i="15"/>
  <c r="CY16" i="15"/>
  <c r="CX16" i="15"/>
  <c r="CW16" i="15"/>
  <c r="CV16" i="15"/>
  <c r="CU16" i="15"/>
  <c r="CT16" i="15"/>
  <c r="CS16" i="15"/>
  <c r="BM16" i="15"/>
  <c r="BL16" i="15"/>
  <c r="BK16" i="15"/>
  <c r="BJ16" i="15"/>
  <c r="BI16" i="15"/>
  <c r="BH16" i="15"/>
  <c r="BG16" i="15"/>
  <c r="AA16" i="15"/>
  <c r="Z16" i="15"/>
  <c r="Y16" i="15"/>
  <c r="X16" i="15"/>
  <c r="W16" i="15"/>
  <c r="V16" i="15"/>
  <c r="U16" i="15"/>
  <c r="HI15" i="15"/>
  <c r="HH15" i="15"/>
  <c r="HG15" i="15"/>
  <c r="HF15" i="15"/>
  <c r="HE15" i="15"/>
  <c r="HD15" i="15"/>
  <c r="HC15" i="15"/>
  <c r="GQ15" i="15"/>
  <c r="GP15" i="15"/>
  <c r="GO15" i="15"/>
  <c r="GN15" i="15"/>
  <c r="GM15" i="15"/>
  <c r="GL15" i="15"/>
  <c r="GK15" i="15"/>
  <c r="FW15" i="15"/>
  <c r="FV15" i="15"/>
  <c r="FU15" i="15"/>
  <c r="FT15" i="15"/>
  <c r="FS15" i="15"/>
  <c r="FR15" i="15"/>
  <c r="FQ15" i="15"/>
  <c r="FE15" i="15"/>
  <c r="FD15" i="15"/>
  <c r="FC15" i="15"/>
  <c r="FB15" i="15"/>
  <c r="FA15" i="15"/>
  <c r="EZ15" i="15"/>
  <c r="EY15" i="15"/>
  <c r="EK15" i="15"/>
  <c r="EJ15" i="15"/>
  <c r="EI15" i="15"/>
  <c r="EH15" i="15"/>
  <c r="EG15" i="15"/>
  <c r="EF15" i="15"/>
  <c r="EE15" i="15"/>
  <c r="DS15" i="15"/>
  <c r="DR15" i="15"/>
  <c r="DQ15" i="15"/>
  <c r="DP15" i="15"/>
  <c r="DO15" i="15"/>
  <c r="DN15" i="15"/>
  <c r="DM15" i="15"/>
  <c r="CY15" i="15"/>
  <c r="CX15" i="15"/>
  <c r="CW15" i="15"/>
  <c r="CV15" i="15"/>
  <c r="CU15" i="15"/>
  <c r="CT15" i="15"/>
  <c r="CS15" i="15"/>
  <c r="CG15" i="15"/>
  <c r="CF15" i="15"/>
  <c r="CE15" i="15"/>
  <c r="CD15" i="15"/>
  <c r="CC15" i="15"/>
  <c r="CB15" i="15"/>
  <c r="CA15" i="15"/>
  <c r="BM15" i="15"/>
  <c r="BL15" i="15"/>
  <c r="BK15" i="15"/>
  <c r="BJ15" i="15"/>
  <c r="BI15" i="15"/>
  <c r="BH15" i="15"/>
  <c r="BG15" i="15"/>
  <c r="AU15" i="15"/>
  <c r="AT15" i="15"/>
  <c r="AS15" i="15"/>
  <c r="AR15" i="15"/>
  <c r="AQ15" i="15"/>
  <c r="AP15" i="15"/>
  <c r="AO15" i="15"/>
  <c r="AA15" i="15"/>
  <c r="Z15" i="15"/>
  <c r="Y15" i="15"/>
  <c r="X15" i="15"/>
  <c r="W15" i="15"/>
  <c r="V15" i="15"/>
  <c r="U15" i="15"/>
  <c r="I15" i="15"/>
  <c r="H15" i="15"/>
  <c r="G15" i="15"/>
  <c r="F15" i="15"/>
  <c r="E15" i="15"/>
  <c r="D15" i="15"/>
  <c r="C15" i="15"/>
  <c r="HI14" i="15"/>
  <c r="HH14" i="15"/>
  <c r="HG14" i="15"/>
  <c r="HF14" i="15"/>
  <c r="HE14" i="15"/>
  <c r="HD14" i="15"/>
  <c r="HC14" i="15"/>
  <c r="GQ14" i="15"/>
  <c r="GP14" i="15"/>
  <c r="GO14" i="15"/>
  <c r="GN14" i="15"/>
  <c r="GM14" i="15"/>
  <c r="GL14" i="15"/>
  <c r="GK14" i="15"/>
  <c r="FW14" i="15"/>
  <c r="FV14" i="15"/>
  <c r="FU14" i="15"/>
  <c r="FT14" i="15"/>
  <c r="FS14" i="15"/>
  <c r="FR14" i="15"/>
  <c r="FQ14" i="15"/>
  <c r="FE14" i="15"/>
  <c r="FD14" i="15"/>
  <c r="FC14" i="15"/>
  <c r="FB14" i="15"/>
  <c r="FA14" i="15"/>
  <c r="EZ14" i="15"/>
  <c r="EY14" i="15"/>
  <c r="EK14" i="15"/>
  <c r="EJ14" i="15"/>
  <c r="EI14" i="15"/>
  <c r="EH14" i="15"/>
  <c r="EG14" i="15"/>
  <c r="EF14" i="15"/>
  <c r="EE14" i="15"/>
  <c r="DS14" i="15"/>
  <c r="DR14" i="15"/>
  <c r="DQ14" i="15"/>
  <c r="DP14" i="15"/>
  <c r="DO14" i="15"/>
  <c r="DN14" i="15"/>
  <c r="DM14" i="15"/>
  <c r="CY14" i="15"/>
  <c r="CX14" i="15"/>
  <c r="CW14" i="15"/>
  <c r="CV14" i="15"/>
  <c r="CU14" i="15"/>
  <c r="CT14" i="15"/>
  <c r="CS14" i="15"/>
  <c r="CG14" i="15"/>
  <c r="CF14" i="15"/>
  <c r="CE14" i="15"/>
  <c r="CD14" i="15"/>
  <c r="CC14" i="15"/>
  <c r="CB14" i="15"/>
  <c r="CA14" i="15"/>
  <c r="BM14" i="15"/>
  <c r="BL14" i="15"/>
  <c r="BK14" i="15"/>
  <c r="BJ14" i="15"/>
  <c r="BI14" i="15"/>
  <c r="BH14" i="15"/>
  <c r="BG14" i="15"/>
  <c r="AU14" i="15"/>
  <c r="AT14" i="15"/>
  <c r="AS14" i="15"/>
  <c r="AR14" i="15"/>
  <c r="AQ14" i="15"/>
  <c r="AP14" i="15"/>
  <c r="AO14" i="15"/>
  <c r="AA14" i="15"/>
  <c r="Z14" i="15"/>
  <c r="Y14" i="15"/>
  <c r="X14" i="15"/>
  <c r="W14" i="15"/>
  <c r="V14" i="15"/>
  <c r="U14" i="15"/>
  <c r="I14" i="15"/>
  <c r="H14" i="15"/>
  <c r="G14" i="15"/>
  <c r="F14" i="15"/>
  <c r="E14" i="15"/>
  <c r="D14" i="15"/>
  <c r="C14" i="15"/>
  <c r="HI13" i="15"/>
  <c r="HH13" i="15"/>
  <c r="HG13" i="15"/>
  <c r="HF13" i="15"/>
  <c r="HE13" i="15"/>
  <c r="HD13" i="15"/>
  <c r="HC13" i="15"/>
  <c r="GQ13" i="15"/>
  <c r="GP13" i="15"/>
  <c r="GO13" i="15"/>
  <c r="GN13" i="15"/>
  <c r="GM13" i="15"/>
  <c r="GL13" i="15"/>
  <c r="GK13" i="15"/>
  <c r="FW13" i="15"/>
  <c r="FV13" i="15"/>
  <c r="FU13" i="15"/>
  <c r="FT13" i="15"/>
  <c r="FS13" i="15"/>
  <c r="FR13" i="15"/>
  <c r="FQ13" i="15"/>
  <c r="FE13" i="15"/>
  <c r="FD13" i="15"/>
  <c r="FC13" i="15"/>
  <c r="FB13" i="15"/>
  <c r="FA13" i="15"/>
  <c r="EZ13" i="15"/>
  <c r="EY13" i="15"/>
  <c r="EK13" i="15"/>
  <c r="EJ13" i="15"/>
  <c r="EI13" i="15"/>
  <c r="EH13" i="15"/>
  <c r="EG13" i="15"/>
  <c r="EF13" i="15"/>
  <c r="EE13" i="15"/>
  <c r="DS13" i="15"/>
  <c r="DR13" i="15"/>
  <c r="DQ13" i="15"/>
  <c r="DP13" i="15"/>
  <c r="DO13" i="15"/>
  <c r="DN13" i="15"/>
  <c r="DM13" i="15"/>
  <c r="CY13" i="15"/>
  <c r="CX13" i="15"/>
  <c r="CW13" i="15"/>
  <c r="CV13" i="15"/>
  <c r="CU13" i="15"/>
  <c r="CT13" i="15"/>
  <c r="CS13" i="15"/>
  <c r="CG13" i="15"/>
  <c r="CF13" i="15"/>
  <c r="CE13" i="15"/>
  <c r="CD13" i="15"/>
  <c r="CC13" i="15"/>
  <c r="CB13" i="15"/>
  <c r="CA13" i="15"/>
  <c r="BM13" i="15"/>
  <c r="BL13" i="15"/>
  <c r="BK13" i="15"/>
  <c r="BJ13" i="15"/>
  <c r="BI13" i="15"/>
  <c r="BH13" i="15"/>
  <c r="BG13" i="15"/>
  <c r="AU13" i="15"/>
  <c r="AT13" i="15"/>
  <c r="AS13" i="15"/>
  <c r="AR13" i="15"/>
  <c r="AQ13" i="15"/>
  <c r="AP13" i="15"/>
  <c r="AO13" i="15"/>
  <c r="AA13" i="15"/>
  <c r="Z13" i="15"/>
  <c r="Y13" i="15"/>
  <c r="X13" i="15"/>
  <c r="W13" i="15"/>
  <c r="V13" i="15"/>
  <c r="U13" i="15"/>
  <c r="I13" i="15"/>
  <c r="H13" i="15"/>
  <c r="G13" i="15"/>
  <c r="F13" i="15"/>
  <c r="E13" i="15"/>
  <c r="D13" i="15"/>
  <c r="C13" i="15"/>
  <c r="HI12" i="15"/>
  <c r="HH12" i="15"/>
  <c r="HG12" i="15"/>
  <c r="HF12" i="15"/>
  <c r="HE12" i="15"/>
  <c r="HD12" i="15"/>
  <c r="HC12" i="15"/>
  <c r="GQ12" i="15"/>
  <c r="GP12" i="15"/>
  <c r="GO12" i="15"/>
  <c r="GN12" i="15"/>
  <c r="GM12" i="15"/>
  <c r="GL12" i="15"/>
  <c r="GK12" i="15"/>
  <c r="FW12" i="15"/>
  <c r="FV12" i="15"/>
  <c r="FU12" i="15"/>
  <c r="FT12" i="15"/>
  <c r="FS12" i="15"/>
  <c r="FR12" i="15"/>
  <c r="FQ12" i="15"/>
  <c r="FE12" i="15"/>
  <c r="FD12" i="15"/>
  <c r="FC12" i="15"/>
  <c r="FB12" i="15"/>
  <c r="FA12" i="15"/>
  <c r="EZ12" i="15"/>
  <c r="EY12" i="15"/>
  <c r="EK12" i="15"/>
  <c r="EJ12" i="15"/>
  <c r="EI12" i="15"/>
  <c r="EH12" i="15"/>
  <c r="EG12" i="15"/>
  <c r="EF12" i="15"/>
  <c r="EE12" i="15"/>
  <c r="DS12" i="15"/>
  <c r="DR12" i="15"/>
  <c r="DQ12" i="15"/>
  <c r="DP12" i="15"/>
  <c r="DO12" i="15"/>
  <c r="DN12" i="15"/>
  <c r="DM12" i="15"/>
  <c r="CY12" i="15"/>
  <c r="CX12" i="15"/>
  <c r="CW12" i="15"/>
  <c r="CV12" i="15"/>
  <c r="CU12" i="15"/>
  <c r="CT12" i="15"/>
  <c r="CS12" i="15"/>
  <c r="CG12" i="15"/>
  <c r="CF12" i="15"/>
  <c r="CE12" i="15"/>
  <c r="CD12" i="15"/>
  <c r="CC12" i="15"/>
  <c r="CB12" i="15"/>
  <c r="CA12" i="15"/>
  <c r="BM12" i="15"/>
  <c r="BL12" i="15"/>
  <c r="BK12" i="15"/>
  <c r="BJ12" i="15"/>
  <c r="BI12" i="15"/>
  <c r="BH12" i="15"/>
  <c r="BG12" i="15"/>
  <c r="AU12" i="15"/>
  <c r="AT12" i="15"/>
  <c r="AS12" i="15"/>
  <c r="AR12" i="15"/>
  <c r="AQ12" i="15"/>
  <c r="AP12" i="15"/>
  <c r="AO12" i="15"/>
  <c r="AA12" i="15"/>
  <c r="Z12" i="15"/>
  <c r="Y12" i="15"/>
  <c r="X12" i="15"/>
  <c r="W12" i="15"/>
  <c r="V12" i="15"/>
  <c r="U12" i="15"/>
  <c r="I12" i="15"/>
  <c r="H12" i="15"/>
  <c r="G12" i="15"/>
  <c r="F12" i="15"/>
  <c r="E12" i="15"/>
  <c r="D12" i="15"/>
  <c r="C12" i="15"/>
  <c r="HI11" i="15"/>
  <c r="HH11" i="15"/>
  <c r="HG11" i="15"/>
  <c r="HF11" i="15"/>
  <c r="HE11" i="15"/>
  <c r="HD11" i="15"/>
  <c r="HC11" i="15"/>
  <c r="GQ11" i="15"/>
  <c r="GP11" i="15"/>
  <c r="GO11" i="15"/>
  <c r="GN11" i="15"/>
  <c r="GM11" i="15"/>
  <c r="GL11" i="15"/>
  <c r="GK11" i="15"/>
  <c r="FW11" i="15"/>
  <c r="FV11" i="15"/>
  <c r="FU11" i="15"/>
  <c r="FT11" i="15"/>
  <c r="FS11" i="15"/>
  <c r="FR11" i="15"/>
  <c r="FQ11" i="15"/>
  <c r="FE11" i="15"/>
  <c r="FD11" i="15"/>
  <c r="FC11" i="15"/>
  <c r="FB11" i="15"/>
  <c r="FA11" i="15"/>
  <c r="EZ11" i="15"/>
  <c r="EY11" i="15"/>
  <c r="EK11" i="15"/>
  <c r="EJ11" i="15"/>
  <c r="EI11" i="15"/>
  <c r="EH11" i="15"/>
  <c r="EG11" i="15"/>
  <c r="EF11" i="15"/>
  <c r="EE11" i="15"/>
  <c r="DS11" i="15"/>
  <c r="DR11" i="15"/>
  <c r="DQ11" i="15"/>
  <c r="DP11" i="15"/>
  <c r="DO11" i="15"/>
  <c r="DN11" i="15"/>
  <c r="DM11" i="15"/>
  <c r="CY11" i="15"/>
  <c r="CX11" i="15"/>
  <c r="CW11" i="15"/>
  <c r="CV11" i="15"/>
  <c r="CU11" i="15"/>
  <c r="CT11" i="15"/>
  <c r="CS11" i="15"/>
  <c r="CG11" i="15"/>
  <c r="CF11" i="15"/>
  <c r="CE11" i="15"/>
  <c r="CD11" i="15"/>
  <c r="CC11" i="15"/>
  <c r="CB11" i="15"/>
  <c r="CA11" i="15"/>
  <c r="BM11" i="15"/>
  <c r="BL11" i="15"/>
  <c r="BK11" i="15"/>
  <c r="BJ11" i="15"/>
  <c r="BI11" i="15"/>
  <c r="BH11" i="15"/>
  <c r="BG11" i="15"/>
  <c r="AU11" i="15"/>
  <c r="AT11" i="15"/>
  <c r="AS11" i="15"/>
  <c r="AR11" i="15"/>
  <c r="AQ11" i="15"/>
  <c r="AP11" i="15"/>
  <c r="AO11" i="15"/>
  <c r="AA11" i="15"/>
  <c r="Z11" i="15"/>
  <c r="Y11" i="15"/>
  <c r="X11" i="15"/>
  <c r="W11" i="15"/>
  <c r="V11" i="15"/>
  <c r="U11" i="15"/>
  <c r="I11" i="15"/>
  <c r="H11" i="15"/>
  <c r="G11" i="15"/>
  <c r="F11" i="15"/>
  <c r="E11" i="15"/>
  <c r="D11" i="15"/>
  <c r="C11" i="15"/>
  <c r="HI10" i="15"/>
  <c r="HH10" i="15"/>
  <c r="HG10" i="15"/>
  <c r="HF10" i="15"/>
  <c r="HE10" i="15"/>
  <c r="HD10" i="15"/>
  <c r="HC10" i="15"/>
  <c r="GQ10" i="15"/>
  <c r="GP10" i="15"/>
  <c r="GO10" i="15"/>
  <c r="GN10" i="15"/>
  <c r="GM10" i="15"/>
  <c r="GL10" i="15"/>
  <c r="GK10" i="15"/>
  <c r="FW10" i="15"/>
  <c r="FV10" i="15"/>
  <c r="FU10" i="15"/>
  <c r="FT10" i="15"/>
  <c r="FS10" i="15"/>
  <c r="FR10" i="15"/>
  <c r="FQ10" i="15"/>
  <c r="FE10" i="15"/>
  <c r="FD10" i="15"/>
  <c r="FC10" i="15"/>
  <c r="FB10" i="15"/>
  <c r="FA10" i="15"/>
  <c r="EZ10" i="15"/>
  <c r="EY10" i="15"/>
  <c r="EK10" i="15"/>
  <c r="EJ10" i="15"/>
  <c r="EI10" i="15"/>
  <c r="EH10" i="15"/>
  <c r="EG10" i="15"/>
  <c r="EF10" i="15"/>
  <c r="EE10" i="15"/>
  <c r="DS10" i="15"/>
  <c r="DR10" i="15"/>
  <c r="DQ10" i="15"/>
  <c r="DP10" i="15"/>
  <c r="DO10" i="15"/>
  <c r="DN10" i="15"/>
  <c r="DM10" i="15"/>
  <c r="CY10" i="15"/>
  <c r="CX10" i="15"/>
  <c r="CW10" i="15"/>
  <c r="CV10" i="15"/>
  <c r="CU10" i="15"/>
  <c r="CT10" i="15"/>
  <c r="CS10" i="15"/>
  <c r="CG10" i="15"/>
  <c r="CF10" i="15"/>
  <c r="CE10" i="15"/>
  <c r="CD10" i="15"/>
  <c r="CC10" i="15"/>
  <c r="CB10" i="15"/>
  <c r="CA10" i="15"/>
  <c r="BM10" i="15"/>
  <c r="BL10" i="15"/>
  <c r="BK10" i="15"/>
  <c r="BJ10" i="15"/>
  <c r="BI10" i="15"/>
  <c r="BH10" i="15"/>
  <c r="BG10" i="15"/>
  <c r="AU10" i="15"/>
  <c r="AT10" i="15"/>
  <c r="AS10" i="15"/>
  <c r="AR10" i="15"/>
  <c r="AQ10" i="15"/>
  <c r="AP10" i="15"/>
  <c r="AO10" i="15"/>
  <c r="AA10" i="15"/>
  <c r="Z10" i="15"/>
  <c r="Y10" i="15"/>
  <c r="X10" i="15"/>
  <c r="W10" i="15"/>
  <c r="V10" i="15"/>
  <c r="U10" i="15"/>
  <c r="I10" i="15"/>
  <c r="H10" i="15"/>
  <c r="G10" i="15"/>
  <c r="F10" i="15"/>
  <c r="E10" i="15"/>
  <c r="D10" i="15"/>
  <c r="C10" i="15"/>
  <c r="HI9" i="15"/>
  <c r="HH9" i="15"/>
  <c r="HG9" i="15"/>
  <c r="HF9" i="15"/>
  <c r="HE9" i="15"/>
  <c r="HD9" i="15"/>
  <c r="HC9" i="15"/>
  <c r="GQ9" i="15"/>
  <c r="GP9" i="15"/>
  <c r="GO9" i="15"/>
  <c r="GN9" i="15"/>
  <c r="GM9" i="15"/>
  <c r="GL9" i="15"/>
  <c r="GK9" i="15"/>
  <c r="FW9" i="15"/>
  <c r="FV9" i="15"/>
  <c r="FU9" i="15"/>
  <c r="FT9" i="15"/>
  <c r="FS9" i="15"/>
  <c r="FR9" i="15"/>
  <c r="FQ9" i="15"/>
  <c r="FE9" i="15"/>
  <c r="FD9" i="15"/>
  <c r="FC9" i="15"/>
  <c r="FB9" i="15"/>
  <c r="FA9" i="15"/>
  <c r="EZ9" i="15"/>
  <c r="EY9" i="15"/>
  <c r="EK9" i="15"/>
  <c r="EJ9" i="15"/>
  <c r="EI9" i="15"/>
  <c r="EH9" i="15"/>
  <c r="EG9" i="15"/>
  <c r="EF9" i="15"/>
  <c r="EE9" i="15"/>
  <c r="DS9" i="15"/>
  <c r="DR9" i="15"/>
  <c r="DQ9" i="15"/>
  <c r="DP9" i="15"/>
  <c r="DO9" i="15"/>
  <c r="DN9" i="15"/>
  <c r="DM9" i="15"/>
  <c r="CY9" i="15"/>
  <c r="CX9" i="15"/>
  <c r="CW9" i="15"/>
  <c r="CV9" i="15"/>
  <c r="CU9" i="15"/>
  <c r="CT9" i="15"/>
  <c r="CS9" i="15"/>
  <c r="CG9" i="15"/>
  <c r="CF9" i="15"/>
  <c r="CE9" i="15"/>
  <c r="CD9" i="15"/>
  <c r="CC9" i="15"/>
  <c r="CB9" i="15"/>
  <c r="CA9" i="15"/>
  <c r="BM9" i="15"/>
  <c r="BL9" i="15"/>
  <c r="BK9" i="15"/>
  <c r="BJ9" i="15"/>
  <c r="BI9" i="15"/>
  <c r="BH9" i="15"/>
  <c r="BG9" i="15"/>
  <c r="AU9" i="15"/>
  <c r="AT9" i="15"/>
  <c r="AS9" i="15"/>
  <c r="AR9" i="15"/>
  <c r="AQ9" i="15"/>
  <c r="AP9" i="15"/>
  <c r="AO9" i="15"/>
  <c r="AA9" i="15"/>
  <c r="Z9" i="15"/>
  <c r="Y9" i="15"/>
  <c r="X9" i="15"/>
  <c r="W9" i="15"/>
  <c r="V9" i="15"/>
  <c r="U9" i="15"/>
  <c r="I9" i="15"/>
  <c r="H9" i="15"/>
  <c r="G9" i="15"/>
  <c r="F9" i="15"/>
  <c r="E9" i="15"/>
  <c r="D9" i="15"/>
  <c r="C9" i="15"/>
  <c r="HI8" i="15"/>
  <c r="HH8" i="15"/>
  <c r="HG8" i="15"/>
  <c r="HF8" i="15"/>
  <c r="HE8" i="15"/>
  <c r="HD8" i="15"/>
  <c r="HC8" i="15"/>
  <c r="GQ8" i="15"/>
  <c r="GP8" i="15"/>
  <c r="GO8" i="15"/>
  <c r="GN8" i="15"/>
  <c r="GM8" i="15"/>
  <c r="GL8" i="15"/>
  <c r="GK8" i="15"/>
  <c r="FW8" i="15"/>
  <c r="FV8" i="15"/>
  <c r="FU8" i="15"/>
  <c r="FT8" i="15"/>
  <c r="FS8" i="15"/>
  <c r="FR8" i="15"/>
  <c r="FQ8" i="15"/>
  <c r="FE8" i="15"/>
  <c r="FD8" i="15"/>
  <c r="FC8" i="15"/>
  <c r="FB8" i="15"/>
  <c r="FA8" i="15"/>
  <c r="EZ8" i="15"/>
  <c r="EY8" i="15"/>
  <c r="EK8" i="15"/>
  <c r="EJ8" i="15"/>
  <c r="EI8" i="15"/>
  <c r="EH8" i="15"/>
  <c r="EG8" i="15"/>
  <c r="EF8" i="15"/>
  <c r="EE8" i="15"/>
  <c r="DS8" i="15"/>
  <c r="DR8" i="15"/>
  <c r="DQ8" i="15"/>
  <c r="DP8" i="15"/>
  <c r="DO8" i="15"/>
  <c r="DN8" i="15"/>
  <c r="DM8" i="15"/>
  <c r="CY8" i="15"/>
  <c r="CX8" i="15"/>
  <c r="CW8" i="15"/>
  <c r="CV8" i="15"/>
  <c r="CU8" i="15"/>
  <c r="CT8" i="15"/>
  <c r="CS8" i="15"/>
  <c r="CG8" i="15"/>
  <c r="CF8" i="15"/>
  <c r="CE8" i="15"/>
  <c r="CD8" i="15"/>
  <c r="CC8" i="15"/>
  <c r="CB8" i="15"/>
  <c r="CA8" i="15"/>
  <c r="BM8" i="15"/>
  <c r="BL8" i="15"/>
  <c r="BK8" i="15"/>
  <c r="BJ8" i="15"/>
  <c r="BI8" i="15"/>
  <c r="BH8" i="15"/>
  <c r="BG8" i="15"/>
  <c r="AU8" i="15"/>
  <c r="AT8" i="15"/>
  <c r="AS8" i="15"/>
  <c r="AR8" i="15"/>
  <c r="AQ8" i="15"/>
  <c r="AP8" i="15"/>
  <c r="AO8" i="15"/>
  <c r="AA8" i="15"/>
  <c r="Z8" i="15"/>
  <c r="Y8" i="15"/>
  <c r="X8" i="15"/>
  <c r="W8" i="15"/>
  <c r="V8" i="15"/>
  <c r="U8" i="15"/>
  <c r="I8" i="15"/>
  <c r="H8" i="15"/>
  <c r="G8" i="15"/>
  <c r="F8" i="15"/>
  <c r="E8" i="15"/>
  <c r="D8" i="15"/>
  <c r="C8" i="15"/>
  <c r="HI7" i="15"/>
  <c r="HH7" i="15"/>
  <c r="HG7" i="15"/>
  <c r="HF7" i="15"/>
  <c r="HE7" i="15"/>
  <c r="HD7" i="15"/>
  <c r="HC7" i="15"/>
  <c r="GQ7" i="15"/>
  <c r="GP7" i="15"/>
  <c r="GO7" i="15"/>
  <c r="GN7" i="15"/>
  <c r="GM7" i="15"/>
  <c r="GL7" i="15"/>
  <c r="GK7" i="15"/>
  <c r="FW7" i="15"/>
  <c r="FV7" i="15"/>
  <c r="FU7" i="15"/>
  <c r="FT7" i="15"/>
  <c r="FS7" i="15"/>
  <c r="FR7" i="15"/>
  <c r="FQ7" i="15"/>
  <c r="FE7" i="15"/>
  <c r="FD7" i="15"/>
  <c r="FC7" i="15"/>
  <c r="FB7" i="15"/>
  <c r="FA7" i="15"/>
  <c r="EZ7" i="15"/>
  <c r="EY7" i="15"/>
  <c r="EK7" i="15"/>
  <c r="EJ7" i="15"/>
  <c r="EI7" i="15"/>
  <c r="EH7" i="15"/>
  <c r="EG7" i="15"/>
  <c r="EF7" i="15"/>
  <c r="EE7" i="15"/>
  <c r="DS7" i="15"/>
  <c r="DR7" i="15"/>
  <c r="DQ7" i="15"/>
  <c r="DP7" i="15"/>
  <c r="DO7" i="15"/>
  <c r="DN7" i="15"/>
  <c r="DM7" i="15"/>
  <c r="CY7" i="15"/>
  <c r="CX7" i="15"/>
  <c r="CW7" i="15"/>
  <c r="CV7" i="15"/>
  <c r="CU7" i="15"/>
  <c r="CT7" i="15"/>
  <c r="CS7" i="15"/>
  <c r="CG7" i="15"/>
  <c r="CF7" i="15"/>
  <c r="CE7" i="15"/>
  <c r="CD7" i="15"/>
  <c r="CC7" i="15"/>
  <c r="CB7" i="15"/>
  <c r="CA7" i="15"/>
  <c r="BM7" i="15"/>
  <c r="BL7" i="15"/>
  <c r="BK7" i="15"/>
  <c r="BJ7" i="15"/>
  <c r="BI7" i="15"/>
  <c r="BH7" i="15"/>
  <c r="BG7" i="15"/>
  <c r="AU7" i="15"/>
  <c r="AT7" i="15"/>
  <c r="AS7" i="15"/>
  <c r="AR7" i="15"/>
  <c r="AQ7" i="15"/>
  <c r="AP7" i="15"/>
  <c r="AO7" i="15"/>
  <c r="AA7" i="15"/>
  <c r="Z7" i="15"/>
  <c r="Y7" i="15"/>
  <c r="X7" i="15"/>
  <c r="W7" i="15"/>
  <c r="V7" i="15"/>
  <c r="U7" i="15"/>
  <c r="I7" i="15"/>
  <c r="H7" i="15"/>
  <c r="G7" i="15"/>
  <c r="F7" i="15"/>
  <c r="E7" i="15"/>
  <c r="D7" i="15"/>
  <c r="C7" i="15"/>
  <c r="HI6" i="15"/>
  <c r="HH6" i="15"/>
  <c r="HG6" i="15"/>
  <c r="HF6" i="15"/>
  <c r="HE6" i="15"/>
  <c r="HD6" i="15"/>
  <c r="HC6" i="15"/>
  <c r="GQ6" i="15"/>
  <c r="GP6" i="15"/>
  <c r="GO6" i="15"/>
  <c r="GN6" i="15"/>
  <c r="GM6" i="15"/>
  <c r="GL6" i="15"/>
  <c r="GK6" i="15"/>
  <c r="FW6" i="15"/>
  <c r="FV6" i="15"/>
  <c r="FU6" i="15"/>
  <c r="FT6" i="15"/>
  <c r="FS6" i="15"/>
  <c r="FR6" i="15"/>
  <c r="FQ6" i="15"/>
  <c r="FE6" i="15"/>
  <c r="FD6" i="15"/>
  <c r="FC6" i="15"/>
  <c r="FB6" i="15"/>
  <c r="FA6" i="15"/>
  <c r="EZ6" i="15"/>
  <c r="EY6" i="15"/>
  <c r="EK6" i="15"/>
  <c r="EJ6" i="15"/>
  <c r="EI6" i="15"/>
  <c r="EH6" i="15"/>
  <c r="EG6" i="15"/>
  <c r="EF6" i="15"/>
  <c r="EE6" i="15"/>
  <c r="DS6" i="15"/>
  <c r="DR6" i="15"/>
  <c r="DQ6" i="15"/>
  <c r="DP6" i="15"/>
  <c r="DO6" i="15"/>
  <c r="DN6" i="15"/>
  <c r="DM6" i="15"/>
  <c r="CY6" i="15"/>
  <c r="CX6" i="15"/>
  <c r="CW6" i="15"/>
  <c r="CV6" i="15"/>
  <c r="CU6" i="15"/>
  <c r="CT6" i="15"/>
  <c r="CS6" i="15"/>
  <c r="CG6" i="15"/>
  <c r="CF6" i="15"/>
  <c r="CE6" i="15"/>
  <c r="CD6" i="15"/>
  <c r="CC6" i="15"/>
  <c r="CB6" i="15"/>
  <c r="CA6" i="15"/>
  <c r="BM6" i="15"/>
  <c r="BL6" i="15"/>
  <c r="BK6" i="15"/>
  <c r="BJ6" i="15"/>
  <c r="BI6" i="15"/>
  <c r="BH6" i="15"/>
  <c r="BG6" i="15"/>
  <c r="AU6" i="15"/>
  <c r="AT6" i="15"/>
  <c r="AS6" i="15"/>
  <c r="AR6" i="15"/>
  <c r="AQ6" i="15"/>
  <c r="AP6" i="15"/>
  <c r="AO6" i="15"/>
  <c r="AA6" i="15"/>
  <c r="Z6" i="15"/>
  <c r="Y6" i="15"/>
  <c r="X6" i="15"/>
  <c r="W6" i="15"/>
  <c r="V6" i="15"/>
  <c r="U6" i="15"/>
  <c r="I6" i="15"/>
  <c r="H6" i="15"/>
  <c r="G6" i="15"/>
  <c r="F6" i="15"/>
  <c r="E6" i="15"/>
  <c r="D6" i="15"/>
  <c r="C6" i="15"/>
  <c r="HI5" i="15"/>
  <c r="HH5" i="15"/>
  <c r="HG5" i="15"/>
  <c r="HF5" i="15"/>
  <c r="HE5" i="15"/>
  <c r="HD5" i="15"/>
  <c r="HC5" i="15"/>
  <c r="GQ5" i="15"/>
  <c r="GP5" i="15"/>
  <c r="GO5" i="15"/>
  <c r="GN5" i="15"/>
  <c r="GM5" i="15"/>
  <c r="GL5" i="15"/>
  <c r="GK5" i="15"/>
  <c r="FW5" i="15"/>
  <c r="FV5" i="15"/>
  <c r="FU5" i="15"/>
  <c r="FT5" i="15"/>
  <c r="FS5" i="15"/>
  <c r="FR5" i="15"/>
  <c r="FQ5" i="15"/>
  <c r="FE5" i="15"/>
  <c r="FD5" i="15"/>
  <c r="FC5" i="15"/>
  <c r="FB5" i="15"/>
  <c r="FA5" i="15"/>
  <c r="EZ5" i="15"/>
  <c r="EY5" i="15"/>
  <c r="EK5" i="15"/>
  <c r="EJ5" i="15"/>
  <c r="EI5" i="15"/>
  <c r="EH5" i="15"/>
  <c r="EG5" i="15"/>
  <c r="EF5" i="15"/>
  <c r="EE5" i="15"/>
  <c r="DS5" i="15"/>
  <c r="DR5" i="15"/>
  <c r="DQ5" i="15"/>
  <c r="DP5" i="15"/>
  <c r="DO5" i="15"/>
  <c r="DN5" i="15"/>
  <c r="DM5" i="15"/>
  <c r="CY5" i="15"/>
  <c r="CX5" i="15"/>
  <c r="CW5" i="15"/>
  <c r="CV5" i="15"/>
  <c r="CU5" i="15"/>
  <c r="CT5" i="15"/>
  <c r="CS5" i="15"/>
  <c r="CG5" i="15"/>
  <c r="CF5" i="15"/>
  <c r="CE5" i="15"/>
  <c r="CD5" i="15"/>
  <c r="CC5" i="15"/>
  <c r="CB5" i="15"/>
  <c r="CA5" i="15"/>
  <c r="BM5" i="15"/>
  <c r="BL5" i="15"/>
  <c r="BK5" i="15"/>
  <c r="BJ5" i="15"/>
  <c r="BI5" i="15"/>
  <c r="BH5" i="15"/>
  <c r="BG5" i="15"/>
  <c r="AU5" i="15"/>
  <c r="AT5" i="15"/>
  <c r="AS5" i="15"/>
  <c r="AR5" i="15"/>
  <c r="AQ5" i="15"/>
  <c r="AP5" i="15"/>
  <c r="AO5" i="15"/>
  <c r="AA5" i="15"/>
  <c r="Z5" i="15"/>
  <c r="Y5" i="15"/>
  <c r="X5" i="15"/>
  <c r="W5" i="15"/>
  <c r="V5" i="15"/>
  <c r="U5" i="15"/>
  <c r="I5" i="15"/>
  <c r="H5" i="15"/>
  <c r="G5" i="15"/>
  <c r="F5" i="15"/>
  <c r="E5" i="15"/>
  <c r="D5" i="15"/>
  <c r="C5" i="15"/>
  <c r="HI4" i="15"/>
  <c r="HH4" i="15"/>
  <c r="HG4" i="15"/>
  <c r="HF4" i="15"/>
  <c r="HE4" i="15"/>
  <c r="HD4" i="15"/>
  <c r="HC4" i="15"/>
  <c r="GQ4" i="15"/>
  <c r="GQ16" i="15" s="1"/>
  <c r="GP4" i="15"/>
  <c r="GP16" i="15" s="1"/>
  <c r="GO4" i="15"/>
  <c r="GO16" i="15" s="1"/>
  <c r="GN4" i="15"/>
  <c r="GN16" i="15" s="1"/>
  <c r="GM4" i="15"/>
  <c r="GM16" i="15" s="1"/>
  <c r="GL4" i="15"/>
  <c r="GL16" i="15" s="1"/>
  <c r="GK4" i="15"/>
  <c r="GK16" i="15" s="1"/>
  <c r="FW4" i="15"/>
  <c r="FV4" i="15"/>
  <c r="FU4" i="15"/>
  <c r="FT4" i="15"/>
  <c r="FS4" i="15"/>
  <c r="FR4" i="15"/>
  <c r="FQ4" i="15"/>
  <c r="FE4" i="15"/>
  <c r="FE16" i="15" s="1"/>
  <c r="FD4" i="15"/>
  <c r="FD16" i="15" s="1"/>
  <c r="FC4" i="15"/>
  <c r="FC16" i="15" s="1"/>
  <c r="FB4" i="15"/>
  <c r="FB16" i="15" s="1"/>
  <c r="FA4" i="15"/>
  <c r="FA16" i="15" s="1"/>
  <c r="EZ4" i="15"/>
  <c r="EZ16" i="15" s="1"/>
  <c r="EY4" i="15"/>
  <c r="EY16" i="15" s="1"/>
  <c r="EK4" i="15"/>
  <c r="EJ4" i="15"/>
  <c r="EI4" i="15"/>
  <c r="EH4" i="15"/>
  <c r="EG4" i="15"/>
  <c r="EF4" i="15"/>
  <c r="EE4" i="15"/>
  <c r="DS4" i="15"/>
  <c r="DS16" i="15" s="1"/>
  <c r="DR4" i="15"/>
  <c r="DR16" i="15" s="1"/>
  <c r="DQ4" i="15"/>
  <c r="DQ16" i="15" s="1"/>
  <c r="DP4" i="15"/>
  <c r="DP16" i="15" s="1"/>
  <c r="DO4" i="15"/>
  <c r="DO16" i="15" s="1"/>
  <c r="DN4" i="15"/>
  <c r="DN16" i="15" s="1"/>
  <c r="DM4" i="15"/>
  <c r="DM16" i="15" s="1"/>
  <c r="CY4" i="15"/>
  <c r="CX4" i="15"/>
  <c r="CW4" i="15"/>
  <c r="CV4" i="15"/>
  <c r="CU4" i="15"/>
  <c r="CT4" i="15"/>
  <c r="CS4" i="15"/>
  <c r="CG4" i="15"/>
  <c r="CG16" i="15" s="1"/>
  <c r="CF4" i="15"/>
  <c r="CF16" i="15" s="1"/>
  <c r="CE4" i="15"/>
  <c r="CE16" i="15" s="1"/>
  <c r="CD4" i="15"/>
  <c r="CD16" i="15" s="1"/>
  <c r="CC4" i="15"/>
  <c r="CC16" i="15" s="1"/>
  <c r="CB4" i="15"/>
  <c r="CB16" i="15" s="1"/>
  <c r="CA4" i="15"/>
  <c r="CA16" i="15" s="1"/>
  <c r="BM4" i="15"/>
  <c r="BL4" i="15"/>
  <c r="BK4" i="15"/>
  <c r="BJ4" i="15"/>
  <c r="BI4" i="15"/>
  <c r="BH4" i="15"/>
  <c r="BG4" i="15"/>
  <c r="AU4" i="15"/>
  <c r="AU16" i="15" s="1"/>
  <c r="AT4" i="15"/>
  <c r="AT16" i="15" s="1"/>
  <c r="AS4" i="15"/>
  <c r="AS16" i="15" s="1"/>
  <c r="AR4" i="15"/>
  <c r="AR16" i="15" s="1"/>
  <c r="AQ4" i="15"/>
  <c r="AQ16" i="15" s="1"/>
  <c r="AP4" i="15"/>
  <c r="AP16" i="15" s="1"/>
  <c r="AO4" i="15"/>
  <c r="AO16" i="15" s="1"/>
  <c r="AA4" i="15"/>
  <c r="Z4" i="15"/>
  <c r="Y4" i="15"/>
  <c r="X4" i="15"/>
  <c r="W4" i="15"/>
  <c r="V4" i="15"/>
  <c r="U4" i="15"/>
  <c r="I4" i="15"/>
  <c r="I16" i="15" s="1"/>
  <c r="H4" i="15"/>
  <c r="H16" i="15" s="1"/>
  <c r="G4" i="15"/>
  <c r="G16" i="15" s="1"/>
  <c r="F4" i="15"/>
  <c r="F16" i="15" s="1"/>
  <c r="E4" i="15"/>
  <c r="E16" i="15" s="1"/>
  <c r="D4" i="15"/>
  <c r="D16" i="15" s="1"/>
  <c r="C4" i="15"/>
  <c r="C16" i="15" s="1"/>
  <c r="FO123" i="14"/>
  <c r="FN123" i="14"/>
  <c r="FM123" i="14"/>
  <c r="FL123" i="14"/>
  <c r="FK123" i="14"/>
  <c r="FJ123" i="14"/>
  <c r="FI123" i="14"/>
  <c r="EE123" i="14"/>
  <c r="ED123" i="14"/>
  <c r="EC123" i="14"/>
  <c r="EB123" i="14"/>
  <c r="EA123" i="14"/>
  <c r="DZ123" i="14"/>
  <c r="DY123" i="14"/>
  <c r="CU123" i="14"/>
  <c r="CT123" i="14"/>
  <c r="CS123" i="14"/>
  <c r="CR123" i="14"/>
  <c r="CQ123" i="14"/>
  <c r="CP123" i="14"/>
  <c r="CO123" i="14"/>
  <c r="BK123" i="14"/>
  <c r="BJ123" i="14"/>
  <c r="BI123" i="14"/>
  <c r="BH123" i="14"/>
  <c r="BG123" i="14"/>
  <c r="BF123" i="14"/>
  <c r="BE123" i="14"/>
  <c r="AA123" i="14"/>
  <c r="Z123" i="14"/>
  <c r="Y123" i="14"/>
  <c r="X123" i="14"/>
  <c r="W123" i="14"/>
  <c r="V123" i="14"/>
  <c r="U123" i="14"/>
  <c r="FO122" i="14"/>
  <c r="FN122" i="14"/>
  <c r="FM122" i="14"/>
  <c r="FL122" i="14"/>
  <c r="FK122" i="14"/>
  <c r="FJ122" i="14"/>
  <c r="FI122" i="14"/>
  <c r="EE122" i="14"/>
  <c r="ED122" i="14"/>
  <c r="EC122" i="14"/>
  <c r="EB122" i="14"/>
  <c r="EA122" i="14"/>
  <c r="DZ122" i="14"/>
  <c r="DY122" i="14"/>
  <c r="CU122" i="14"/>
  <c r="CT122" i="14"/>
  <c r="CS122" i="14"/>
  <c r="CR122" i="14"/>
  <c r="CQ122" i="14"/>
  <c r="CP122" i="14"/>
  <c r="CO122" i="14"/>
  <c r="BK122" i="14"/>
  <c r="BJ122" i="14"/>
  <c r="BI122" i="14"/>
  <c r="BH122" i="14"/>
  <c r="BG122" i="14"/>
  <c r="BF122" i="14"/>
  <c r="BE122" i="14"/>
  <c r="AA122" i="14"/>
  <c r="Z122" i="14"/>
  <c r="Y122" i="14"/>
  <c r="X122" i="14"/>
  <c r="W122" i="14"/>
  <c r="V122" i="14"/>
  <c r="U122" i="14"/>
  <c r="FO121" i="14"/>
  <c r="FN121" i="14"/>
  <c r="FM121" i="14"/>
  <c r="FL121" i="14"/>
  <c r="FK121" i="14"/>
  <c r="FJ121" i="14"/>
  <c r="FI121" i="14"/>
  <c r="EE121" i="14"/>
  <c r="ED121" i="14"/>
  <c r="EC121" i="14"/>
  <c r="EB121" i="14"/>
  <c r="EA121" i="14"/>
  <c r="DZ121" i="14"/>
  <c r="DY121" i="14"/>
  <c r="CU121" i="14"/>
  <c r="CT121" i="14"/>
  <c r="CS121" i="14"/>
  <c r="CR121" i="14"/>
  <c r="CQ121" i="14"/>
  <c r="CP121" i="14"/>
  <c r="CO121" i="14"/>
  <c r="BK121" i="14"/>
  <c r="BJ121" i="14"/>
  <c r="BI121" i="14"/>
  <c r="BH121" i="14"/>
  <c r="BG121" i="14"/>
  <c r="BF121" i="14"/>
  <c r="BE121" i="14"/>
  <c r="AA121" i="14"/>
  <c r="Z121" i="14"/>
  <c r="Y121" i="14"/>
  <c r="X121" i="14"/>
  <c r="W121" i="14"/>
  <c r="V121" i="14"/>
  <c r="U121" i="14"/>
  <c r="FO120" i="14"/>
  <c r="FN120" i="14"/>
  <c r="FM120" i="14"/>
  <c r="FL120" i="14"/>
  <c r="FK120" i="14"/>
  <c r="FJ120" i="14"/>
  <c r="FI120" i="14"/>
  <c r="EE120" i="14"/>
  <c r="ED120" i="14"/>
  <c r="EC120" i="14"/>
  <c r="EB120" i="14"/>
  <c r="EA120" i="14"/>
  <c r="DZ120" i="14"/>
  <c r="DY120" i="14"/>
  <c r="CU120" i="14"/>
  <c r="CT120" i="14"/>
  <c r="CS120" i="14"/>
  <c r="CR120" i="14"/>
  <c r="CQ120" i="14"/>
  <c r="CP120" i="14"/>
  <c r="CO120" i="14"/>
  <c r="BK120" i="14"/>
  <c r="BJ120" i="14"/>
  <c r="BI120" i="14"/>
  <c r="BH120" i="14"/>
  <c r="BG120" i="14"/>
  <c r="BF120" i="14"/>
  <c r="BE120" i="14"/>
  <c r="AA120" i="14"/>
  <c r="Z120" i="14"/>
  <c r="Y120" i="14"/>
  <c r="X120" i="14"/>
  <c r="W120" i="14"/>
  <c r="V120" i="14"/>
  <c r="U120" i="14"/>
  <c r="FO119" i="14"/>
  <c r="FN119" i="14"/>
  <c r="FM119" i="14"/>
  <c r="FL119" i="14"/>
  <c r="FK119" i="14"/>
  <c r="FJ119" i="14"/>
  <c r="FI119" i="14"/>
  <c r="EE119" i="14"/>
  <c r="ED119" i="14"/>
  <c r="EC119" i="14"/>
  <c r="EB119" i="14"/>
  <c r="EA119" i="14"/>
  <c r="DZ119" i="14"/>
  <c r="DY119" i="14"/>
  <c r="CU119" i="14"/>
  <c r="CT119" i="14"/>
  <c r="CS119" i="14"/>
  <c r="CR119" i="14"/>
  <c r="CQ119" i="14"/>
  <c r="CP119" i="14"/>
  <c r="CO119" i="14"/>
  <c r="BK119" i="14"/>
  <c r="BJ119" i="14"/>
  <c r="BI119" i="14"/>
  <c r="BH119" i="14"/>
  <c r="BG119" i="14"/>
  <c r="BF119" i="14"/>
  <c r="BE119" i="14"/>
  <c r="AA119" i="14"/>
  <c r="Z119" i="14"/>
  <c r="Y119" i="14"/>
  <c r="X119" i="14"/>
  <c r="W119" i="14"/>
  <c r="V119" i="14"/>
  <c r="U119" i="14"/>
  <c r="FO118" i="14"/>
  <c r="FN118" i="14"/>
  <c r="FM118" i="14"/>
  <c r="FL118" i="14"/>
  <c r="FK118" i="14"/>
  <c r="FJ118" i="14"/>
  <c r="FI118" i="14"/>
  <c r="EE118" i="14"/>
  <c r="ED118" i="14"/>
  <c r="EC118" i="14"/>
  <c r="EB118" i="14"/>
  <c r="EA118" i="14"/>
  <c r="DZ118" i="14"/>
  <c r="DY118" i="14"/>
  <c r="CU118" i="14"/>
  <c r="CT118" i="14"/>
  <c r="CS118" i="14"/>
  <c r="CR118" i="14"/>
  <c r="CQ118" i="14"/>
  <c r="CP118" i="14"/>
  <c r="CO118" i="14"/>
  <c r="BK118" i="14"/>
  <c r="BJ118" i="14"/>
  <c r="BI118" i="14"/>
  <c r="BH118" i="14"/>
  <c r="BG118" i="14"/>
  <c r="BF118" i="14"/>
  <c r="BE118" i="14"/>
  <c r="AA118" i="14"/>
  <c r="Z118" i="14"/>
  <c r="Y118" i="14"/>
  <c r="X118" i="14"/>
  <c r="W118" i="14"/>
  <c r="V118" i="14"/>
  <c r="U118" i="14"/>
  <c r="FO117" i="14"/>
  <c r="FN117" i="14"/>
  <c r="FM117" i="14"/>
  <c r="FL117" i="14"/>
  <c r="FK117" i="14"/>
  <c r="FJ117" i="14"/>
  <c r="FI117" i="14"/>
  <c r="EE117" i="14"/>
  <c r="ED117" i="14"/>
  <c r="EC117" i="14"/>
  <c r="EB117" i="14"/>
  <c r="EA117" i="14"/>
  <c r="DZ117" i="14"/>
  <c r="DY117" i="14"/>
  <c r="CU117" i="14"/>
  <c r="CT117" i="14"/>
  <c r="CS117" i="14"/>
  <c r="CR117" i="14"/>
  <c r="CQ117" i="14"/>
  <c r="CP117" i="14"/>
  <c r="CO117" i="14"/>
  <c r="BK117" i="14"/>
  <c r="BJ117" i="14"/>
  <c r="BI117" i="14"/>
  <c r="BH117" i="14"/>
  <c r="BG117" i="14"/>
  <c r="BF117" i="14"/>
  <c r="BE117" i="14"/>
  <c r="AA117" i="14"/>
  <c r="Z117" i="14"/>
  <c r="Y117" i="14"/>
  <c r="X117" i="14"/>
  <c r="W117" i="14"/>
  <c r="V117" i="14"/>
  <c r="U117" i="14"/>
  <c r="FO116" i="14"/>
  <c r="FN116" i="14"/>
  <c r="FM116" i="14"/>
  <c r="FL116" i="14"/>
  <c r="FK116" i="14"/>
  <c r="FJ116" i="14"/>
  <c r="FI116" i="14"/>
  <c r="EE116" i="14"/>
  <c r="ED116" i="14"/>
  <c r="EC116" i="14"/>
  <c r="EB116" i="14"/>
  <c r="EA116" i="14"/>
  <c r="DZ116" i="14"/>
  <c r="DY116" i="14"/>
  <c r="CU116" i="14"/>
  <c r="CT116" i="14"/>
  <c r="CS116" i="14"/>
  <c r="CR116" i="14"/>
  <c r="CQ116" i="14"/>
  <c r="CP116" i="14"/>
  <c r="CO116" i="14"/>
  <c r="BK116" i="14"/>
  <c r="BJ116" i="14"/>
  <c r="BI116" i="14"/>
  <c r="BH116" i="14"/>
  <c r="BG116" i="14"/>
  <c r="BF116" i="14"/>
  <c r="BE116" i="14"/>
  <c r="AA116" i="14"/>
  <c r="Z116" i="14"/>
  <c r="Y116" i="14"/>
  <c r="X116" i="14"/>
  <c r="W116" i="14"/>
  <c r="V116" i="14"/>
  <c r="U116" i="14"/>
  <c r="FO115" i="14"/>
  <c r="FN115" i="14"/>
  <c r="FM115" i="14"/>
  <c r="FL115" i="14"/>
  <c r="FK115" i="14"/>
  <c r="FJ115" i="14"/>
  <c r="FI115" i="14"/>
  <c r="EE115" i="14"/>
  <c r="ED115" i="14"/>
  <c r="EC115" i="14"/>
  <c r="EB115" i="14"/>
  <c r="EA115" i="14"/>
  <c r="DZ115" i="14"/>
  <c r="DY115" i="14"/>
  <c r="CU115" i="14"/>
  <c r="CT115" i="14"/>
  <c r="CS115" i="14"/>
  <c r="CR115" i="14"/>
  <c r="CQ115" i="14"/>
  <c r="CP115" i="14"/>
  <c r="CO115" i="14"/>
  <c r="BK115" i="14"/>
  <c r="BJ115" i="14"/>
  <c r="BI115" i="14"/>
  <c r="BH115" i="14"/>
  <c r="BG115" i="14"/>
  <c r="BF115" i="14"/>
  <c r="BE115" i="14"/>
  <c r="AA115" i="14"/>
  <c r="Z115" i="14"/>
  <c r="Y115" i="14"/>
  <c r="X115" i="14"/>
  <c r="W115" i="14"/>
  <c r="V115" i="14"/>
  <c r="U115" i="14"/>
  <c r="FO114" i="14"/>
  <c r="FN114" i="14"/>
  <c r="FM114" i="14"/>
  <c r="FL114" i="14"/>
  <c r="FK114" i="14"/>
  <c r="FJ114" i="14"/>
  <c r="FI114" i="14"/>
  <c r="EE114" i="14"/>
  <c r="ED114" i="14"/>
  <c r="EC114" i="14"/>
  <c r="EB114" i="14"/>
  <c r="EA114" i="14"/>
  <c r="DZ114" i="14"/>
  <c r="DY114" i="14"/>
  <c r="CU114" i="14"/>
  <c r="CT114" i="14"/>
  <c r="CS114" i="14"/>
  <c r="CR114" i="14"/>
  <c r="CQ114" i="14"/>
  <c r="CP114" i="14"/>
  <c r="CO114" i="14"/>
  <c r="BK114" i="14"/>
  <c r="BJ114" i="14"/>
  <c r="BI114" i="14"/>
  <c r="BH114" i="14"/>
  <c r="BG114" i="14"/>
  <c r="BF114" i="14"/>
  <c r="BE114" i="14"/>
  <c r="AA114" i="14"/>
  <c r="Z114" i="14"/>
  <c r="Y114" i="14"/>
  <c r="X114" i="14"/>
  <c r="W114" i="14"/>
  <c r="V114" i="14"/>
  <c r="U114" i="14"/>
  <c r="FO113" i="14"/>
  <c r="FN113" i="14"/>
  <c r="FM113" i="14"/>
  <c r="FL113" i="14"/>
  <c r="FK113" i="14"/>
  <c r="FJ113" i="14"/>
  <c r="FI113" i="14"/>
  <c r="EE113" i="14"/>
  <c r="ED113" i="14"/>
  <c r="EC113" i="14"/>
  <c r="EB113" i="14"/>
  <c r="EA113" i="14"/>
  <c r="DZ113" i="14"/>
  <c r="DY113" i="14"/>
  <c r="CU113" i="14"/>
  <c r="CT113" i="14"/>
  <c r="CS113" i="14"/>
  <c r="CR113" i="14"/>
  <c r="CQ113" i="14"/>
  <c r="CP113" i="14"/>
  <c r="CO113" i="14"/>
  <c r="BK113" i="14"/>
  <c r="BJ113" i="14"/>
  <c r="BI113" i="14"/>
  <c r="BH113" i="14"/>
  <c r="BG113" i="14"/>
  <c r="BF113" i="14"/>
  <c r="BE113" i="14"/>
  <c r="AA113" i="14"/>
  <c r="Z113" i="14"/>
  <c r="Y113" i="14"/>
  <c r="X113" i="14"/>
  <c r="W113" i="14"/>
  <c r="V113" i="14"/>
  <c r="U113" i="14"/>
  <c r="FO112" i="14"/>
  <c r="FN112" i="14"/>
  <c r="FM112" i="14"/>
  <c r="FL112" i="14"/>
  <c r="FK112" i="14"/>
  <c r="FJ112" i="14"/>
  <c r="FI112" i="14"/>
  <c r="EE112" i="14"/>
  <c r="ED112" i="14"/>
  <c r="EC112" i="14"/>
  <c r="EB112" i="14"/>
  <c r="EA112" i="14"/>
  <c r="DZ112" i="14"/>
  <c r="DY112" i="14"/>
  <c r="CU112" i="14"/>
  <c r="CT112" i="14"/>
  <c r="CS112" i="14"/>
  <c r="CR112" i="14"/>
  <c r="CQ112" i="14"/>
  <c r="CP112" i="14"/>
  <c r="CO112" i="14"/>
  <c r="BK112" i="14"/>
  <c r="BJ112" i="14"/>
  <c r="BI112" i="14"/>
  <c r="BH112" i="14"/>
  <c r="BG112" i="14"/>
  <c r="BF112" i="14"/>
  <c r="BE112" i="14"/>
  <c r="AA112" i="14"/>
  <c r="Z112" i="14"/>
  <c r="Y112" i="14"/>
  <c r="X112" i="14"/>
  <c r="W112" i="14"/>
  <c r="V112" i="14"/>
  <c r="U112" i="14"/>
  <c r="FO111" i="14"/>
  <c r="FN111" i="14"/>
  <c r="FM111" i="14"/>
  <c r="FL111" i="14"/>
  <c r="FK111" i="14"/>
  <c r="FJ111" i="14"/>
  <c r="FI111" i="14"/>
  <c r="EE111" i="14"/>
  <c r="ED111" i="14"/>
  <c r="EC111" i="14"/>
  <c r="EB111" i="14"/>
  <c r="EA111" i="14"/>
  <c r="DZ111" i="14"/>
  <c r="DY111" i="14"/>
  <c r="CU111" i="14"/>
  <c r="CT111" i="14"/>
  <c r="CS111" i="14"/>
  <c r="CR111" i="14"/>
  <c r="CQ111" i="14"/>
  <c r="CP111" i="14"/>
  <c r="CO111" i="14"/>
  <c r="BK111" i="14"/>
  <c r="BJ111" i="14"/>
  <c r="BI111" i="14"/>
  <c r="BH111" i="14"/>
  <c r="BG111" i="14"/>
  <c r="BF111" i="14"/>
  <c r="BE111" i="14"/>
  <c r="AA111" i="14"/>
  <c r="Z111" i="14"/>
  <c r="Y111" i="14"/>
  <c r="X111" i="14"/>
  <c r="W111" i="14"/>
  <c r="V111" i="14"/>
  <c r="U111" i="14"/>
  <c r="FO110" i="14"/>
  <c r="FN110" i="14"/>
  <c r="FM110" i="14"/>
  <c r="FL110" i="14"/>
  <c r="FK110" i="14"/>
  <c r="FJ110" i="14"/>
  <c r="FI110" i="14"/>
  <c r="EE110" i="14"/>
  <c r="ED110" i="14"/>
  <c r="EC110" i="14"/>
  <c r="EB110" i="14"/>
  <c r="EA110" i="14"/>
  <c r="DZ110" i="14"/>
  <c r="DY110" i="14"/>
  <c r="CU110" i="14"/>
  <c r="CT110" i="14"/>
  <c r="CS110" i="14"/>
  <c r="CR110" i="14"/>
  <c r="CQ110" i="14"/>
  <c r="CP110" i="14"/>
  <c r="CO110" i="14"/>
  <c r="BK110" i="14"/>
  <c r="BJ110" i="14"/>
  <c r="BI110" i="14"/>
  <c r="BH110" i="14"/>
  <c r="BG110" i="14"/>
  <c r="BF110" i="14"/>
  <c r="BE110" i="14"/>
  <c r="AA110" i="14"/>
  <c r="Z110" i="14"/>
  <c r="Y110" i="14"/>
  <c r="X110" i="14"/>
  <c r="W110" i="14"/>
  <c r="V110" i="14"/>
  <c r="U110" i="14"/>
  <c r="FO109" i="14"/>
  <c r="FN109" i="14"/>
  <c r="FM109" i="14"/>
  <c r="FL109" i="14"/>
  <c r="FK109" i="14"/>
  <c r="FJ109" i="14"/>
  <c r="FI109" i="14"/>
  <c r="EE109" i="14"/>
  <c r="ED109" i="14"/>
  <c r="EC109" i="14"/>
  <c r="EB109" i="14"/>
  <c r="EA109" i="14"/>
  <c r="DZ109" i="14"/>
  <c r="DY109" i="14"/>
  <c r="CU109" i="14"/>
  <c r="CT109" i="14"/>
  <c r="CS109" i="14"/>
  <c r="CR109" i="14"/>
  <c r="CQ109" i="14"/>
  <c r="CP109" i="14"/>
  <c r="CO109" i="14"/>
  <c r="BK109" i="14"/>
  <c r="BJ109" i="14"/>
  <c r="BI109" i="14"/>
  <c r="BH109" i="14"/>
  <c r="BG109" i="14"/>
  <c r="BF109" i="14"/>
  <c r="BE109" i="14"/>
  <c r="AA109" i="14"/>
  <c r="Z109" i="14"/>
  <c r="Y109" i="14"/>
  <c r="X109" i="14"/>
  <c r="W109" i="14"/>
  <c r="V109" i="14"/>
  <c r="U109" i="14"/>
  <c r="FO108" i="14"/>
  <c r="FN108" i="14"/>
  <c r="FM108" i="14"/>
  <c r="FL108" i="14"/>
  <c r="FK108" i="14"/>
  <c r="FJ108" i="14"/>
  <c r="FI108" i="14"/>
  <c r="EE108" i="14"/>
  <c r="ED108" i="14"/>
  <c r="EC108" i="14"/>
  <c r="EB108" i="14"/>
  <c r="EA108" i="14"/>
  <c r="DZ108" i="14"/>
  <c r="DY108" i="14"/>
  <c r="CU108" i="14"/>
  <c r="CT108" i="14"/>
  <c r="CS108" i="14"/>
  <c r="CR108" i="14"/>
  <c r="CQ108" i="14"/>
  <c r="CP108" i="14"/>
  <c r="CO108" i="14"/>
  <c r="BK108" i="14"/>
  <c r="BJ108" i="14"/>
  <c r="BI108" i="14"/>
  <c r="BH108" i="14"/>
  <c r="BG108" i="14"/>
  <c r="BF108" i="14"/>
  <c r="BE108" i="14"/>
  <c r="AA108" i="14"/>
  <c r="Z108" i="14"/>
  <c r="Y108" i="14"/>
  <c r="X108" i="14"/>
  <c r="W108" i="14"/>
  <c r="V108" i="14"/>
  <c r="U108" i="14"/>
  <c r="FO107" i="14"/>
  <c r="FN107" i="14"/>
  <c r="FM107" i="14"/>
  <c r="FL107" i="14"/>
  <c r="FK107" i="14"/>
  <c r="FJ107" i="14"/>
  <c r="FI107" i="14"/>
  <c r="EE107" i="14"/>
  <c r="ED107" i="14"/>
  <c r="EC107" i="14"/>
  <c r="EB107" i="14"/>
  <c r="EA107" i="14"/>
  <c r="DZ107" i="14"/>
  <c r="DY107" i="14"/>
  <c r="CU107" i="14"/>
  <c r="CT107" i="14"/>
  <c r="CS107" i="14"/>
  <c r="CR107" i="14"/>
  <c r="CQ107" i="14"/>
  <c r="CP107" i="14"/>
  <c r="CO107" i="14"/>
  <c r="BK107" i="14"/>
  <c r="BJ107" i="14"/>
  <c r="BI107" i="14"/>
  <c r="BH107" i="14"/>
  <c r="BG107" i="14"/>
  <c r="BF107" i="14"/>
  <c r="BE107" i="14"/>
  <c r="AA107" i="14"/>
  <c r="Z107" i="14"/>
  <c r="Y107" i="14"/>
  <c r="X107" i="14"/>
  <c r="W107" i="14"/>
  <c r="V107" i="14"/>
  <c r="U107" i="14"/>
  <c r="FO106" i="14"/>
  <c r="FN106" i="14"/>
  <c r="FM106" i="14"/>
  <c r="FL106" i="14"/>
  <c r="FK106" i="14"/>
  <c r="FJ106" i="14"/>
  <c r="FI106" i="14"/>
  <c r="EE106" i="14"/>
  <c r="ED106" i="14"/>
  <c r="EC106" i="14"/>
  <c r="EB106" i="14"/>
  <c r="EA106" i="14"/>
  <c r="DZ106" i="14"/>
  <c r="DY106" i="14"/>
  <c r="CU106" i="14"/>
  <c r="CT106" i="14"/>
  <c r="CS106" i="14"/>
  <c r="CR106" i="14"/>
  <c r="CQ106" i="14"/>
  <c r="CP106" i="14"/>
  <c r="CO106" i="14"/>
  <c r="BK106" i="14"/>
  <c r="BJ106" i="14"/>
  <c r="BI106" i="14"/>
  <c r="BH106" i="14"/>
  <c r="BG106" i="14"/>
  <c r="BF106" i="14"/>
  <c r="BE106" i="14"/>
  <c r="AA106" i="14"/>
  <c r="Z106" i="14"/>
  <c r="Y106" i="14"/>
  <c r="X106" i="14"/>
  <c r="W106" i="14"/>
  <c r="V106" i="14"/>
  <c r="U106" i="14"/>
  <c r="FO105" i="14"/>
  <c r="FN105" i="14"/>
  <c r="FM105" i="14"/>
  <c r="FL105" i="14"/>
  <c r="FK105" i="14"/>
  <c r="FJ105" i="14"/>
  <c r="FI105" i="14"/>
  <c r="EE105" i="14"/>
  <c r="ED105" i="14"/>
  <c r="EC105" i="14"/>
  <c r="EB105" i="14"/>
  <c r="EA105" i="14"/>
  <c r="DZ105" i="14"/>
  <c r="DY105" i="14"/>
  <c r="CU105" i="14"/>
  <c r="CT105" i="14"/>
  <c r="CS105" i="14"/>
  <c r="CR105" i="14"/>
  <c r="CQ105" i="14"/>
  <c r="CP105" i="14"/>
  <c r="CO105" i="14"/>
  <c r="BK105" i="14"/>
  <c r="BJ105" i="14"/>
  <c r="BI105" i="14"/>
  <c r="BH105" i="14"/>
  <c r="BG105" i="14"/>
  <c r="BF105" i="14"/>
  <c r="BE105" i="14"/>
  <c r="AA105" i="14"/>
  <c r="Z105" i="14"/>
  <c r="Y105" i="14"/>
  <c r="X105" i="14"/>
  <c r="W105" i="14"/>
  <c r="V105" i="14"/>
  <c r="U105" i="14"/>
  <c r="FO104" i="14"/>
  <c r="FN104" i="14"/>
  <c r="FM104" i="14"/>
  <c r="FL104" i="14"/>
  <c r="FK104" i="14"/>
  <c r="FJ104" i="14"/>
  <c r="FI104" i="14"/>
  <c r="EE104" i="14"/>
  <c r="ED104" i="14"/>
  <c r="EC104" i="14"/>
  <c r="EB104" i="14"/>
  <c r="EA104" i="14"/>
  <c r="DZ104" i="14"/>
  <c r="DY104" i="14"/>
  <c r="CU104" i="14"/>
  <c r="CT104" i="14"/>
  <c r="CS104" i="14"/>
  <c r="CR104" i="14"/>
  <c r="CQ104" i="14"/>
  <c r="CP104" i="14"/>
  <c r="CO104" i="14"/>
  <c r="BK104" i="14"/>
  <c r="BJ104" i="14"/>
  <c r="BI104" i="14"/>
  <c r="BH104" i="14"/>
  <c r="BG104" i="14"/>
  <c r="BF104" i="14"/>
  <c r="BE104" i="14"/>
  <c r="AA104" i="14"/>
  <c r="Z104" i="14"/>
  <c r="Y104" i="14"/>
  <c r="X104" i="14"/>
  <c r="W104" i="14"/>
  <c r="V104" i="14"/>
  <c r="U104" i="14"/>
  <c r="FO103" i="14"/>
  <c r="FN103" i="14"/>
  <c r="FM103" i="14"/>
  <c r="FL103" i="14"/>
  <c r="FK103" i="14"/>
  <c r="FJ103" i="14"/>
  <c r="FI103" i="14"/>
  <c r="EE103" i="14"/>
  <c r="ED103" i="14"/>
  <c r="EC103" i="14"/>
  <c r="EB103" i="14"/>
  <c r="EA103" i="14"/>
  <c r="DZ103" i="14"/>
  <c r="DY103" i="14"/>
  <c r="CU103" i="14"/>
  <c r="CT103" i="14"/>
  <c r="CS103" i="14"/>
  <c r="CR103" i="14"/>
  <c r="CQ103" i="14"/>
  <c r="CP103" i="14"/>
  <c r="CO103" i="14"/>
  <c r="BK103" i="14"/>
  <c r="BJ103" i="14"/>
  <c r="BI103" i="14"/>
  <c r="BH103" i="14"/>
  <c r="BG103" i="14"/>
  <c r="BF103" i="14"/>
  <c r="BE103" i="14"/>
  <c r="AA103" i="14"/>
  <c r="Z103" i="14"/>
  <c r="Y103" i="14"/>
  <c r="X103" i="14"/>
  <c r="W103" i="14"/>
  <c r="V103" i="14"/>
  <c r="U103" i="14"/>
  <c r="FO102" i="14"/>
  <c r="FN102" i="14"/>
  <c r="FM102" i="14"/>
  <c r="FL102" i="14"/>
  <c r="FK102" i="14"/>
  <c r="FJ102" i="14"/>
  <c r="FI102" i="14"/>
  <c r="EE102" i="14"/>
  <c r="ED102" i="14"/>
  <c r="EC102" i="14"/>
  <c r="EB102" i="14"/>
  <c r="EA102" i="14"/>
  <c r="DZ102" i="14"/>
  <c r="DY102" i="14"/>
  <c r="CU102" i="14"/>
  <c r="CT102" i="14"/>
  <c r="CS102" i="14"/>
  <c r="CR102" i="14"/>
  <c r="CQ102" i="14"/>
  <c r="CP102" i="14"/>
  <c r="CO102" i="14"/>
  <c r="BK102" i="14"/>
  <c r="BJ102" i="14"/>
  <c r="BI102" i="14"/>
  <c r="BH102" i="14"/>
  <c r="BG102" i="14"/>
  <c r="BF102" i="14"/>
  <c r="BE102" i="14"/>
  <c r="AA102" i="14"/>
  <c r="Z102" i="14"/>
  <c r="Y102" i="14"/>
  <c r="X102" i="14"/>
  <c r="W102" i="14"/>
  <c r="V102" i="14"/>
  <c r="U102" i="14"/>
  <c r="FO101" i="14"/>
  <c r="FN101" i="14"/>
  <c r="FM101" i="14"/>
  <c r="FL101" i="14"/>
  <c r="FK101" i="14"/>
  <c r="FJ101" i="14"/>
  <c r="FI101" i="14"/>
  <c r="EE101" i="14"/>
  <c r="ED101" i="14"/>
  <c r="EC101" i="14"/>
  <c r="EB101" i="14"/>
  <c r="EA101" i="14"/>
  <c r="DZ101" i="14"/>
  <c r="DY101" i="14"/>
  <c r="CU101" i="14"/>
  <c r="CT101" i="14"/>
  <c r="CS101" i="14"/>
  <c r="CR101" i="14"/>
  <c r="CQ101" i="14"/>
  <c r="CP101" i="14"/>
  <c r="CO101" i="14"/>
  <c r="BK101" i="14"/>
  <c r="BJ101" i="14"/>
  <c r="BI101" i="14"/>
  <c r="BH101" i="14"/>
  <c r="BG101" i="14"/>
  <c r="BF101" i="14"/>
  <c r="BE101" i="14"/>
  <c r="AA101" i="14"/>
  <c r="Z101" i="14"/>
  <c r="Y101" i="14"/>
  <c r="X101" i="14"/>
  <c r="W101" i="14"/>
  <c r="V101" i="14"/>
  <c r="U101" i="14"/>
  <c r="FO100" i="14"/>
  <c r="FN100" i="14"/>
  <c r="FM100" i="14"/>
  <c r="FL100" i="14"/>
  <c r="FK100" i="14"/>
  <c r="FJ100" i="14"/>
  <c r="FI100" i="14"/>
  <c r="EE100" i="14"/>
  <c r="ED100" i="14"/>
  <c r="EC100" i="14"/>
  <c r="EB100" i="14"/>
  <c r="EA100" i="14"/>
  <c r="DZ100" i="14"/>
  <c r="DY100" i="14"/>
  <c r="CU100" i="14"/>
  <c r="CT100" i="14"/>
  <c r="CS100" i="14"/>
  <c r="CR100" i="14"/>
  <c r="CQ100" i="14"/>
  <c r="CP100" i="14"/>
  <c r="CO100" i="14"/>
  <c r="BK100" i="14"/>
  <c r="BJ100" i="14"/>
  <c r="BI100" i="14"/>
  <c r="BH100" i="14"/>
  <c r="BG100" i="14"/>
  <c r="BF100" i="14"/>
  <c r="BE100" i="14"/>
  <c r="AA100" i="14"/>
  <c r="Z100" i="14"/>
  <c r="Y100" i="14"/>
  <c r="X100" i="14"/>
  <c r="W100" i="14"/>
  <c r="V100" i="14"/>
  <c r="U100" i="14"/>
  <c r="FO99" i="14"/>
  <c r="FN99" i="14"/>
  <c r="FM99" i="14"/>
  <c r="FL99" i="14"/>
  <c r="FK99" i="14"/>
  <c r="FJ99" i="14"/>
  <c r="FI99" i="14"/>
  <c r="EE99" i="14"/>
  <c r="ED99" i="14"/>
  <c r="EC99" i="14"/>
  <c r="EB99" i="14"/>
  <c r="EA99" i="14"/>
  <c r="DZ99" i="14"/>
  <c r="DY99" i="14"/>
  <c r="CU99" i="14"/>
  <c r="CT99" i="14"/>
  <c r="CS99" i="14"/>
  <c r="CR99" i="14"/>
  <c r="CQ99" i="14"/>
  <c r="CP99" i="14"/>
  <c r="CO99" i="14"/>
  <c r="BK99" i="14"/>
  <c r="BJ99" i="14"/>
  <c r="BI99" i="14"/>
  <c r="BH99" i="14"/>
  <c r="BG99" i="14"/>
  <c r="BF99" i="14"/>
  <c r="BE99" i="14"/>
  <c r="AA99" i="14"/>
  <c r="Z99" i="14"/>
  <c r="Y99" i="14"/>
  <c r="X99" i="14"/>
  <c r="W99" i="14"/>
  <c r="V99" i="14"/>
  <c r="U99" i="14"/>
  <c r="FO98" i="14"/>
  <c r="FN98" i="14"/>
  <c r="FM98" i="14"/>
  <c r="FL98" i="14"/>
  <c r="FK98" i="14"/>
  <c r="FJ98" i="14"/>
  <c r="FI98" i="14"/>
  <c r="EE98" i="14"/>
  <c r="ED98" i="14"/>
  <c r="EC98" i="14"/>
  <c r="EB98" i="14"/>
  <c r="EA98" i="14"/>
  <c r="DZ98" i="14"/>
  <c r="DY98" i="14"/>
  <c r="CU98" i="14"/>
  <c r="CT98" i="14"/>
  <c r="CS98" i="14"/>
  <c r="CR98" i="14"/>
  <c r="CQ98" i="14"/>
  <c r="CP98" i="14"/>
  <c r="CO98" i="14"/>
  <c r="BK98" i="14"/>
  <c r="BJ98" i="14"/>
  <c r="BI98" i="14"/>
  <c r="BH98" i="14"/>
  <c r="BG98" i="14"/>
  <c r="BF98" i="14"/>
  <c r="BE98" i="14"/>
  <c r="AA98" i="14"/>
  <c r="Z98" i="14"/>
  <c r="Y98" i="14"/>
  <c r="X98" i="14"/>
  <c r="W98" i="14"/>
  <c r="V98" i="14"/>
  <c r="U98" i="14"/>
  <c r="FO97" i="14"/>
  <c r="FN97" i="14"/>
  <c r="FM97" i="14"/>
  <c r="FL97" i="14"/>
  <c r="FK97" i="14"/>
  <c r="FJ97" i="14"/>
  <c r="FI97" i="14"/>
  <c r="EE97" i="14"/>
  <c r="ED97" i="14"/>
  <c r="EC97" i="14"/>
  <c r="EB97" i="14"/>
  <c r="EA97" i="14"/>
  <c r="DZ97" i="14"/>
  <c r="DY97" i="14"/>
  <c r="CU97" i="14"/>
  <c r="CT97" i="14"/>
  <c r="CS97" i="14"/>
  <c r="CR97" i="14"/>
  <c r="CQ97" i="14"/>
  <c r="CP97" i="14"/>
  <c r="CO97" i="14"/>
  <c r="BK97" i="14"/>
  <c r="BJ97" i="14"/>
  <c r="BI97" i="14"/>
  <c r="BH97" i="14"/>
  <c r="BG97" i="14"/>
  <c r="BF97" i="14"/>
  <c r="BE97" i="14"/>
  <c r="AA97" i="14"/>
  <c r="Z97" i="14"/>
  <c r="Y97" i="14"/>
  <c r="X97" i="14"/>
  <c r="W97" i="14"/>
  <c r="V97" i="14"/>
  <c r="U97" i="14"/>
  <c r="FO96" i="14"/>
  <c r="FN96" i="14"/>
  <c r="FM96" i="14"/>
  <c r="FL96" i="14"/>
  <c r="FK96" i="14"/>
  <c r="FJ96" i="14"/>
  <c r="FI96" i="14"/>
  <c r="EE96" i="14"/>
  <c r="ED96" i="14"/>
  <c r="EC96" i="14"/>
  <c r="EB96" i="14"/>
  <c r="EA96" i="14"/>
  <c r="DZ96" i="14"/>
  <c r="DY96" i="14"/>
  <c r="CU96" i="14"/>
  <c r="CT96" i="14"/>
  <c r="CS96" i="14"/>
  <c r="CR96" i="14"/>
  <c r="CQ96" i="14"/>
  <c r="CP96" i="14"/>
  <c r="CO96" i="14"/>
  <c r="BK96" i="14"/>
  <c r="BJ96" i="14"/>
  <c r="BI96" i="14"/>
  <c r="BH96" i="14"/>
  <c r="BG96" i="14"/>
  <c r="BF96" i="14"/>
  <c r="BE96" i="14"/>
  <c r="AA96" i="14"/>
  <c r="Z96" i="14"/>
  <c r="Y96" i="14"/>
  <c r="X96" i="14"/>
  <c r="W96" i="14"/>
  <c r="V96" i="14"/>
  <c r="U96" i="14"/>
  <c r="FO95" i="14"/>
  <c r="FN95" i="14"/>
  <c r="FM95" i="14"/>
  <c r="FL95" i="14"/>
  <c r="FK95" i="14"/>
  <c r="FJ95" i="14"/>
  <c r="FI95" i="14"/>
  <c r="EE95" i="14"/>
  <c r="ED95" i="14"/>
  <c r="EC95" i="14"/>
  <c r="EB95" i="14"/>
  <c r="EA95" i="14"/>
  <c r="DZ95" i="14"/>
  <c r="DY95" i="14"/>
  <c r="CU95" i="14"/>
  <c r="CT95" i="14"/>
  <c r="CS95" i="14"/>
  <c r="CR95" i="14"/>
  <c r="CQ95" i="14"/>
  <c r="CP95" i="14"/>
  <c r="CO95" i="14"/>
  <c r="BK95" i="14"/>
  <c r="BJ95" i="14"/>
  <c r="BI95" i="14"/>
  <c r="BH95" i="14"/>
  <c r="BG95" i="14"/>
  <c r="BF95" i="14"/>
  <c r="BE95" i="14"/>
  <c r="AA95" i="14"/>
  <c r="Z95" i="14"/>
  <c r="Y95" i="14"/>
  <c r="X95" i="14"/>
  <c r="W95" i="14"/>
  <c r="V95" i="14"/>
  <c r="U95" i="14"/>
  <c r="FO94" i="14"/>
  <c r="FN94" i="14"/>
  <c r="FM94" i="14"/>
  <c r="FL94" i="14"/>
  <c r="FK94" i="14"/>
  <c r="FJ94" i="14"/>
  <c r="FI94" i="14"/>
  <c r="EE94" i="14"/>
  <c r="ED94" i="14"/>
  <c r="EC94" i="14"/>
  <c r="EB94" i="14"/>
  <c r="EA94" i="14"/>
  <c r="DZ94" i="14"/>
  <c r="DY94" i="14"/>
  <c r="CU94" i="14"/>
  <c r="CT94" i="14"/>
  <c r="CS94" i="14"/>
  <c r="CR94" i="14"/>
  <c r="CQ94" i="14"/>
  <c r="CP94" i="14"/>
  <c r="CO94" i="14"/>
  <c r="BK94" i="14"/>
  <c r="BJ94" i="14"/>
  <c r="BI94" i="14"/>
  <c r="BH94" i="14"/>
  <c r="BG94" i="14"/>
  <c r="BF94" i="14"/>
  <c r="BE94" i="14"/>
  <c r="AA94" i="14"/>
  <c r="Z94" i="14"/>
  <c r="Y94" i="14"/>
  <c r="X94" i="14"/>
  <c r="W94" i="14"/>
  <c r="V94" i="14"/>
  <c r="U94" i="14"/>
  <c r="FO93" i="14"/>
  <c r="FN93" i="14"/>
  <c r="FM93" i="14"/>
  <c r="FL93" i="14"/>
  <c r="FK93" i="14"/>
  <c r="FJ93" i="14"/>
  <c r="FI93" i="14"/>
  <c r="EE93" i="14"/>
  <c r="ED93" i="14"/>
  <c r="EC93" i="14"/>
  <c r="EB93" i="14"/>
  <c r="EA93" i="14"/>
  <c r="DZ93" i="14"/>
  <c r="DY93" i="14"/>
  <c r="CU93" i="14"/>
  <c r="CT93" i="14"/>
  <c r="CS93" i="14"/>
  <c r="CR93" i="14"/>
  <c r="CQ93" i="14"/>
  <c r="CP93" i="14"/>
  <c r="CO93" i="14"/>
  <c r="BK93" i="14"/>
  <c r="BJ93" i="14"/>
  <c r="BI93" i="14"/>
  <c r="BH93" i="14"/>
  <c r="BG93" i="14"/>
  <c r="BF93" i="14"/>
  <c r="BE93" i="14"/>
  <c r="AA93" i="14"/>
  <c r="Z93" i="14"/>
  <c r="Y93" i="14"/>
  <c r="X93" i="14"/>
  <c r="W93" i="14"/>
  <c r="V93" i="14"/>
  <c r="U93" i="14"/>
  <c r="FO92" i="14"/>
  <c r="FN92" i="14"/>
  <c r="FM92" i="14"/>
  <c r="FL92" i="14"/>
  <c r="FK92" i="14"/>
  <c r="FJ92" i="14"/>
  <c r="FI92" i="14"/>
  <c r="EE92" i="14"/>
  <c r="ED92" i="14"/>
  <c r="EC92" i="14"/>
  <c r="EB92" i="14"/>
  <c r="EA92" i="14"/>
  <c r="DZ92" i="14"/>
  <c r="DY92" i="14"/>
  <c r="CU92" i="14"/>
  <c r="CT92" i="14"/>
  <c r="CS92" i="14"/>
  <c r="CR92" i="14"/>
  <c r="CQ92" i="14"/>
  <c r="CP92" i="14"/>
  <c r="CO92" i="14"/>
  <c r="BK92" i="14"/>
  <c r="BJ92" i="14"/>
  <c r="BI92" i="14"/>
  <c r="BH92" i="14"/>
  <c r="BG92" i="14"/>
  <c r="BF92" i="14"/>
  <c r="BE92" i="14"/>
  <c r="AA92" i="14"/>
  <c r="Z92" i="14"/>
  <c r="Y92" i="14"/>
  <c r="X92" i="14"/>
  <c r="W92" i="14"/>
  <c r="V92" i="14"/>
  <c r="U92" i="14"/>
  <c r="FO91" i="14"/>
  <c r="FN91" i="14"/>
  <c r="FM91" i="14"/>
  <c r="FL91" i="14"/>
  <c r="FK91" i="14"/>
  <c r="FJ91" i="14"/>
  <c r="FI91" i="14"/>
  <c r="EE91" i="14"/>
  <c r="ED91" i="14"/>
  <c r="EC91" i="14"/>
  <c r="EB91" i="14"/>
  <c r="EA91" i="14"/>
  <c r="DZ91" i="14"/>
  <c r="DY91" i="14"/>
  <c r="CU91" i="14"/>
  <c r="CT91" i="14"/>
  <c r="CS91" i="14"/>
  <c r="CR91" i="14"/>
  <c r="CQ91" i="14"/>
  <c r="CP91" i="14"/>
  <c r="CO91" i="14"/>
  <c r="BK91" i="14"/>
  <c r="BJ91" i="14"/>
  <c r="BI91" i="14"/>
  <c r="BH91" i="14"/>
  <c r="BG91" i="14"/>
  <c r="BF91" i="14"/>
  <c r="BE91" i="14"/>
  <c r="AA91" i="14"/>
  <c r="Z91" i="14"/>
  <c r="Y91" i="14"/>
  <c r="X91" i="14"/>
  <c r="W91" i="14"/>
  <c r="V91" i="14"/>
  <c r="U91" i="14"/>
  <c r="FO90" i="14"/>
  <c r="FN90" i="14"/>
  <c r="FM90" i="14"/>
  <c r="FL90" i="14"/>
  <c r="FK90" i="14"/>
  <c r="FJ90" i="14"/>
  <c r="FI90" i="14"/>
  <c r="EE90" i="14"/>
  <c r="ED90" i="14"/>
  <c r="EC90" i="14"/>
  <c r="EB90" i="14"/>
  <c r="EA90" i="14"/>
  <c r="DZ90" i="14"/>
  <c r="DY90" i="14"/>
  <c r="CU90" i="14"/>
  <c r="CT90" i="14"/>
  <c r="CS90" i="14"/>
  <c r="CR90" i="14"/>
  <c r="CQ90" i="14"/>
  <c r="CP90" i="14"/>
  <c r="CO90" i="14"/>
  <c r="BK90" i="14"/>
  <c r="BJ90" i="14"/>
  <c r="BI90" i="14"/>
  <c r="BH90" i="14"/>
  <c r="BG90" i="14"/>
  <c r="BF90" i="14"/>
  <c r="BE90" i="14"/>
  <c r="AA90" i="14"/>
  <c r="Z90" i="14"/>
  <c r="Y90" i="14"/>
  <c r="X90" i="14"/>
  <c r="W90" i="14"/>
  <c r="V90" i="14"/>
  <c r="U90" i="14"/>
  <c r="FO89" i="14"/>
  <c r="FN89" i="14"/>
  <c r="FM89" i="14"/>
  <c r="FL89" i="14"/>
  <c r="FK89" i="14"/>
  <c r="FJ89" i="14"/>
  <c r="FI89" i="14"/>
  <c r="EE89" i="14"/>
  <c r="ED89" i="14"/>
  <c r="EC89" i="14"/>
  <c r="EB89" i="14"/>
  <c r="EA89" i="14"/>
  <c r="DZ89" i="14"/>
  <c r="DY89" i="14"/>
  <c r="CU89" i="14"/>
  <c r="CT89" i="14"/>
  <c r="CS89" i="14"/>
  <c r="CR89" i="14"/>
  <c r="CQ89" i="14"/>
  <c r="CP89" i="14"/>
  <c r="CO89" i="14"/>
  <c r="BK89" i="14"/>
  <c r="BJ89" i="14"/>
  <c r="BI89" i="14"/>
  <c r="BH89" i="14"/>
  <c r="BG89" i="14"/>
  <c r="BF89" i="14"/>
  <c r="BE89" i="14"/>
  <c r="AA89" i="14"/>
  <c r="Z89" i="14"/>
  <c r="Y89" i="14"/>
  <c r="X89" i="14"/>
  <c r="W89" i="14"/>
  <c r="V89" i="14"/>
  <c r="U89" i="14"/>
  <c r="FO88" i="14"/>
  <c r="FN88" i="14"/>
  <c r="FM88" i="14"/>
  <c r="FL88" i="14"/>
  <c r="FK88" i="14"/>
  <c r="FJ88" i="14"/>
  <c r="FI88" i="14"/>
  <c r="EE88" i="14"/>
  <c r="ED88" i="14"/>
  <c r="EC88" i="14"/>
  <c r="EB88" i="14"/>
  <c r="EA88" i="14"/>
  <c r="DZ88" i="14"/>
  <c r="DY88" i="14"/>
  <c r="CU88" i="14"/>
  <c r="CT88" i="14"/>
  <c r="CS88" i="14"/>
  <c r="CR88" i="14"/>
  <c r="CQ88" i="14"/>
  <c r="CP88" i="14"/>
  <c r="CO88" i="14"/>
  <c r="BK88" i="14"/>
  <c r="BJ88" i="14"/>
  <c r="BI88" i="14"/>
  <c r="BH88" i="14"/>
  <c r="BG88" i="14"/>
  <c r="BF88" i="14"/>
  <c r="BE88" i="14"/>
  <c r="AA88" i="14"/>
  <c r="Z88" i="14"/>
  <c r="Y88" i="14"/>
  <c r="X88" i="14"/>
  <c r="W88" i="14"/>
  <c r="V88" i="14"/>
  <c r="U88" i="14"/>
  <c r="FO87" i="14"/>
  <c r="FN87" i="14"/>
  <c r="FM87" i="14"/>
  <c r="FL87" i="14"/>
  <c r="FK87" i="14"/>
  <c r="FJ87" i="14"/>
  <c r="FI87" i="14"/>
  <c r="EE87" i="14"/>
  <c r="ED87" i="14"/>
  <c r="EC87" i="14"/>
  <c r="EB87" i="14"/>
  <c r="EA87" i="14"/>
  <c r="DZ87" i="14"/>
  <c r="DY87" i="14"/>
  <c r="CU87" i="14"/>
  <c r="CT87" i="14"/>
  <c r="CS87" i="14"/>
  <c r="CR87" i="14"/>
  <c r="CQ87" i="14"/>
  <c r="CP87" i="14"/>
  <c r="CO87" i="14"/>
  <c r="BK87" i="14"/>
  <c r="BJ87" i="14"/>
  <c r="BI87" i="14"/>
  <c r="BH87" i="14"/>
  <c r="BG87" i="14"/>
  <c r="BF87" i="14"/>
  <c r="BE87" i="14"/>
  <c r="AA87" i="14"/>
  <c r="Z87" i="14"/>
  <c r="Y87" i="14"/>
  <c r="X87" i="14"/>
  <c r="W87" i="14"/>
  <c r="V87" i="14"/>
  <c r="U87" i="14"/>
  <c r="FO86" i="14"/>
  <c r="FN86" i="14"/>
  <c r="FM86" i="14"/>
  <c r="FL86" i="14"/>
  <c r="FK86" i="14"/>
  <c r="FJ86" i="14"/>
  <c r="FI86" i="14"/>
  <c r="EE86" i="14"/>
  <c r="ED86" i="14"/>
  <c r="EC86" i="14"/>
  <c r="EB86" i="14"/>
  <c r="EA86" i="14"/>
  <c r="DZ86" i="14"/>
  <c r="DY86" i="14"/>
  <c r="CU86" i="14"/>
  <c r="CT86" i="14"/>
  <c r="CS86" i="14"/>
  <c r="CR86" i="14"/>
  <c r="CQ86" i="14"/>
  <c r="CP86" i="14"/>
  <c r="CO86" i="14"/>
  <c r="BK86" i="14"/>
  <c r="BJ86" i="14"/>
  <c r="BI86" i="14"/>
  <c r="BH86" i="14"/>
  <c r="BG86" i="14"/>
  <c r="BF86" i="14"/>
  <c r="BE86" i="14"/>
  <c r="AA86" i="14"/>
  <c r="Z86" i="14"/>
  <c r="Y86" i="14"/>
  <c r="X86" i="14"/>
  <c r="W86" i="14"/>
  <c r="V86" i="14"/>
  <c r="U86" i="14"/>
  <c r="FO85" i="14"/>
  <c r="FN85" i="14"/>
  <c r="FM85" i="14"/>
  <c r="FL85" i="14"/>
  <c r="FK85" i="14"/>
  <c r="FJ85" i="14"/>
  <c r="FI85" i="14"/>
  <c r="EE85" i="14"/>
  <c r="ED85" i="14"/>
  <c r="EC85" i="14"/>
  <c r="EB85" i="14"/>
  <c r="EA85" i="14"/>
  <c r="DZ85" i="14"/>
  <c r="DY85" i="14"/>
  <c r="CU85" i="14"/>
  <c r="CT85" i="14"/>
  <c r="CS85" i="14"/>
  <c r="CR85" i="14"/>
  <c r="CQ85" i="14"/>
  <c r="CP85" i="14"/>
  <c r="CO85" i="14"/>
  <c r="BK85" i="14"/>
  <c r="BJ85" i="14"/>
  <c r="BI85" i="14"/>
  <c r="BH85" i="14"/>
  <c r="BG85" i="14"/>
  <c r="BF85" i="14"/>
  <c r="BE85" i="14"/>
  <c r="AA85" i="14"/>
  <c r="Z85" i="14"/>
  <c r="Y85" i="14"/>
  <c r="X85" i="14"/>
  <c r="W85" i="14"/>
  <c r="V85" i="14"/>
  <c r="U85" i="14"/>
  <c r="FO84" i="14"/>
  <c r="FN84" i="14"/>
  <c r="FM84" i="14"/>
  <c r="FL84" i="14"/>
  <c r="FK84" i="14"/>
  <c r="FJ84" i="14"/>
  <c r="FI84" i="14"/>
  <c r="EE84" i="14"/>
  <c r="ED84" i="14"/>
  <c r="EC84" i="14"/>
  <c r="EB84" i="14"/>
  <c r="EA84" i="14"/>
  <c r="DZ84" i="14"/>
  <c r="DY84" i="14"/>
  <c r="CU84" i="14"/>
  <c r="CT84" i="14"/>
  <c r="CS84" i="14"/>
  <c r="CR84" i="14"/>
  <c r="CQ84" i="14"/>
  <c r="CP84" i="14"/>
  <c r="CO84" i="14"/>
  <c r="BK84" i="14"/>
  <c r="BJ84" i="14"/>
  <c r="BI84" i="14"/>
  <c r="BH84" i="14"/>
  <c r="BG84" i="14"/>
  <c r="BF84" i="14"/>
  <c r="BE84" i="14"/>
  <c r="AA84" i="14"/>
  <c r="Z84" i="14"/>
  <c r="Y84" i="14"/>
  <c r="X84" i="14"/>
  <c r="W84" i="14"/>
  <c r="V84" i="14"/>
  <c r="U84" i="14"/>
  <c r="FO83" i="14"/>
  <c r="FN83" i="14"/>
  <c r="FM83" i="14"/>
  <c r="FL83" i="14"/>
  <c r="FK83" i="14"/>
  <c r="FJ83" i="14"/>
  <c r="FI83" i="14"/>
  <c r="EE83" i="14"/>
  <c r="ED83" i="14"/>
  <c r="EC83" i="14"/>
  <c r="EB83" i="14"/>
  <c r="EA83" i="14"/>
  <c r="DZ83" i="14"/>
  <c r="DY83" i="14"/>
  <c r="CU83" i="14"/>
  <c r="CT83" i="14"/>
  <c r="CS83" i="14"/>
  <c r="CR83" i="14"/>
  <c r="CQ83" i="14"/>
  <c r="CP83" i="14"/>
  <c r="CO83" i="14"/>
  <c r="BK83" i="14"/>
  <c r="BJ83" i="14"/>
  <c r="BI83" i="14"/>
  <c r="BH83" i="14"/>
  <c r="BG83" i="14"/>
  <c r="BF83" i="14"/>
  <c r="BE83" i="14"/>
  <c r="AA83" i="14"/>
  <c r="Z83" i="14"/>
  <c r="Y83" i="14"/>
  <c r="X83" i="14"/>
  <c r="W83" i="14"/>
  <c r="V83" i="14"/>
  <c r="U83" i="14"/>
  <c r="FO82" i="14"/>
  <c r="FN82" i="14"/>
  <c r="FM82" i="14"/>
  <c r="FL82" i="14"/>
  <c r="FK82" i="14"/>
  <c r="FJ82" i="14"/>
  <c r="FI82" i="14"/>
  <c r="EE82" i="14"/>
  <c r="ED82" i="14"/>
  <c r="EC82" i="14"/>
  <c r="EB82" i="14"/>
  <c r="EA82" i="14"/>
  <c r="DZ82" i="14"/>
  <c r="DY82" i="14"/>
  <c r="CU82" i="14"/>
  <c r="CT82" i="14"/>
  <c r="CS82" i="14"/>
  <c r="CR82" i="14"/>
  <c r="CQ82" i="14"/>
  <c r="CP82" i="14"/>
  <c r="CO82" i="14"/>
  <c r="BK82" i="14"/>
  <c r="BJ82" i="14"/>
  <c r="BI82" i="14"/>
  <c r="BH82" i="14"/>
  <c r="BG82" i="14"/>
  <c r="BF82" i="14"/>
  <c r="BE82" i="14"/>
  <c r="AA82" i="14"/>
  <c r="Z82" i="14"/>
  <c r="Y82" i="14"/>
  <c r="X82" i="14"/>
  <c r="W82" i="14"/>
  <c r="V82" i="14"/>
  <c r="U82" i="14"/>
  <c r="FO81" i="14"/>
  <c r="FN81" i="14"/>
  <c r="FM81" i="14"/>
  <c r="FL81" i="14"/>
  <c r="FK81" i="14"/>
  <c r="FJ81" i="14"/>
  <c r="FI81" i="14"/>
  <c r="EE81" i="14"/>
  <c r="ED81" i="14"/>
  <c r="EC81" i="14"/>
  <c r="EB81" i="14"/>
  <c r="EA81" i="14"/>
  <c r="DZ81" i="14"/>
  <c r="DY81" i="14"/>
  <c r="CU81" i="14"/>
  <c r="CT81" i="14"/>
  <c r="CS81" i="14"/>
  <c r="CR81" i="14"/>
  <c r="CQ81" i="14"/>
  <c r="CP81" i="14"/>
  <c r="CO81" i="14"/>
  <c r="BK81" i="14"/>
  <c r="BJ81" i="14"/>
  <c r="BI81" i="14"/>
  <c r="BH81" i="14"/>
  <c r="BG81" i="14"/>
  <c r="BF81" i="14"/>
  <c r="BE81" i="14"/>
  <c r="AA81" i="14"/>
  <c r="Z81" i="14"/>
  <c r="Y81" i="14"/>
  <c r="X81" i="14"/>
  <c r="W81" i="14"/>
  <c r="V81" i="14"/>
  <c r="U81" i="14"/>
  <c r="FO80" i="14"/>
  <c r="FN80" i="14"/>
  <c r="FM80" i="14"/>
  <c r="FL80" i="14"/>
  <c r="FK80" i="14"/>
  <c r="FJ80" i="14"/>
  <c r="FI80" i="14"/>
  <c r="EE80" i="14"/>
  <c r="ED80" i="14"/>
  <c r="EC80" i="14"/>
  <c r="EB80" i="14"/>
  <c r="EA80" i="14"/>
  <c r="DZ80" i="14"/>
  <c r="DY80" i="14"/>
  <c r="CU80" i="14"/>
  <c r="CT80" i="14"/>
  <c r="CS80" i="14"/>
  <c r="CR80" i="14"/>
  <c r="CQ80" i="14"/>
  <c r="CP80" i="14"/>
  <c r="CO80" i="14"/>
  <c r="BK80" i="14"/>
  <c r="BJ80" i="14"/>
  <c r="BI80" i="14"/>
  <c r="BH80" i="14"/>
  <c r="BG80" i="14"/>
  <c r="BF80" i="14"/>
  <c r="BE80" i="14"/>
  <c r="AA80" i="14"/>
  <c r="Z80" i="14"/>
  <c r="Y80" i="14"/>
  <c r="X80" i="14"/>
  <c r="W80" i="14"/>
  <c r="V80" i="14"/>
  <c r="U80" i="14"/>
  <c r="FO79" i="14"/>
  <c r="FN79" i="14"/>
  <c r="FM79" i="14"/>
  <c r="FL79" i="14"/>
  <c r="FK79" i="14"/>
  <c r="FJ79" i="14"/>
  <c r="FI79" i="14"/>
  <c r="EE79" i="14"/>
  <c r="ED79" i="14"/>
  <c r="EC79" i="14"/>
  <c r="EB79" i="14"/>
  <c r="EA79" i="14"/>
  <c r="DZ79" i="14"/>
  <c r="DY79" i="14"/>
  <c r="CU79" i="14"/>
  <c r="CT79" i="14"/>
  <c r="CS79" i="14"/>
  <c r="CR79" i="14"/>
  <c r="CQ79" i="14"/>
  <c r="CP79" i="14"/>
  <c r="CO79" i="14"/>
  <c r="BK79" i="14"/>
  <c r="BJ79" i="14"/>
  <c r="BI79" i="14"/>
  <c r="BH79" i="14"/>
  <c r="BG79" i="14"/>
  <c r="BF79" i="14"/>
  <c r="BE79" i="14"/>
  <c r="AA79" i="14"/>
  <c r="Z79" i="14"/>
  <c r="Y79" i="14"/>
  <c r="X79" i="14"/>
  <c r="W79" i="14"/>
  <c r="V79" i="14"/>
  <c r="U79" i="14"/>
  <c r="FO78" i="14"/>
  <c r="FN78" i="14"/>
  <c r="FM78" i="14"/>
  <c r="FL78" i="14"/>
  <c r="FK78" i="14"/>
  <c r="FJ78" i="14"/>
  <c r="FI78" i="14"/>
  <c r="EE78" i="14"/>
  <c r="ED78" i="14"/>
  <c r="EC78" i="14"/>
  <c r="EB78" i="14"/>
  <c r="EA78" i="14"/>
  <c r="DZ78" i="14"/>
  <c r="DY78" i="14"/>
  <c r="CU78" i="14"/>
  <c r="CT78" i="14"/>
  <c r="CS78" i="14"/>
  <c r="CR78" i="14"/>
  <c r="CQ78" i="14"/>
  <c r="CP78" i="14"/>
  <c r="CO78" i="14"/>
  <c r="BK78" i="14"/>
  <c r="BJ78" i="14"/>
  <c r="BI78" i="14"/>
  <c r="BH78" i="14"/>
  <c r="BG78" i="14"/>
  <c r="BF78" i="14"/>
  <c r="BE78" i="14"/>
  <c r="AA78" i="14"/>
  <c r="Z78" i="14"/>
  <c r="Y78" i="14"/>
  <c r="X78" i="14"/>
  <c r="W78" i="14"/>
  <c r="V78" i="14"/>
  <c r="U78" i="14"/>
  <c r="FO77" i="14"/>
  <c r="FN77" i="14"/>
  <c r="FM77" i="14"/>
  <c r="FL77" i="14"/>
  <c r="FK77" i="14"/>
  <c r="FJ77" i="14"/>
  <c r="FI77" i="14"/>
  <c r="EE77" i="14"/>
  <c r="ED77" i="14"/>
  <c r="EC77" i="14"/>
  <c r="EB77" i="14"/>
  <c r="EA77" i="14"/>
  <c r="DZ77" i="14"/>
  <c r="DY77" i="14"/>
  <c r="CU77" i="14"/>
  <c r="CT77" i="14"/>
  <c r="CS77" i="14"/>
  <c r="CR77" i="14"/>
  <c r="CQ77" i="14"/>
  <c r="CP77" i="14"/>
  <c r="CO77" i="14"/>
  <c r="BK77" i="14"/>
  <c r="BJ77" i="14"/>
  <c r="BI77" i="14"/>
  <c r="BH77" i="14"/>
  <c r="BG77" i="14"/>
  <c r="BF77" i="14"/>
  <c r="BE77" i="14"/>
  <c r="AA77" i="14"/>
  <c r="Z77" i="14"/>
  <c r="Y77" i="14"/>
  <c r="X77" i="14"/>
  <c r="W77" i="14"/>
  <c r="V77" i="14"/>
  <c r="U77" i="14"/>
  <c r="FO76" i="14"/>
  <c r="FN76" i="14"/>
  <c r="FM76" i="14"/>
  <c r="FL76" i="14"/>
  <c r="FK76" i="14"/>
  <c r="FJ76" i="14"/>
  <c r="FI76" i="14"/>
  <c r="EE76" i="14"/>
  <c r="ED76" i="14"/>
  <c r="EC76" i="14"/>
  <c r="EB76" i="14"/>
  <c r="EA76" i="14"/>
  <c r="DZ76" i="14"/>
  <c r="DY76" i="14"/>
  <c r="CU76" i="14"/>
  <c r="CT76" i="14"/>
  <c r="CS76" i="14"/>
  <c r="CR76" i="14"/>
  <c r="CQ76" i="14"/>
  <c r="CP76" i="14"/>
  <c r="CO76" i="14"/>
  <c r="BK76" i="14"/>
  <c r="BJ76" i="14"/>
  <c r="BI76" i="14"/>
  <c r="BH76" i="14"/>
  <c r="BG76" i="14"/>
  <c r="BF76" i="14"/>
  <c r="BE76" i="14"/>
  <c r="AA76" i="14"/>
  <c r="Z76" i="14"/>
  <c r="Y76" i="14"/>
  <c r="X76" i="14"/>
  <c r="W76" i="14"/>
  <c r="V76" i="14"/>
  <c r="U76" i="14"/>
  <c r="FO75" i="14"/>
  <c r="FN75" i="14"/>
  <c r="FM75" i="14"/>
  <c r="FL75" i="14"/>
  <c r="FK75" i="14"/>
  <c r="FJ75" i="14"/>
  <c r="FI75" i="14"/>
  <c r="EE75" i="14"/>
  <c r="ED75" i="14"/>
  <c r="EC75" i="14"/>
  <c r="EB75" i="14"/>
  <c r="EA75" i="14"/>
  <c r="DZ75" i="14"/>
  <c r="DY75" i="14"/>
  <c r="CU75" i="14"/>
  <c r="CT75" i="14"/>
  <c r="CS75" i="14"/>
  <c r="CR75" i="14"/>
  <c r="CQ75" i="14"/>
  <c r="CP75" i="14"/>
  <c r="CO75" i="14"/>
  <c r="BK75" i="14"/>
  <c r="BJ75" i="14"/>
  <c r="BI75" i="14"/>
  <c r="BH75" i="14"/>
  <c r="BG75" i="14"/>
  <c r="BF75" i="14"/>
  <c r="BE75" i="14"/>
  <c r="AA75" i="14"/>
  <c r="Z75" i="14"/>
  <c r="Y75" i="14"/>
  <c r="X75" i="14"/>
  <c r="W75" i="14"/>
  <c r="V75" i="14"/>
  <c r="U75" i="14"/>
  <c r="FO74" i="14"/>
  <c r="FN74" i="14"/>
  <c r="FM74" i="14"/>
  <c r="FL74" i="14"/>
  <c r="FK74" i="14"/>
  <c r="FJ74" i="14"/>
  <c r="FI74" i="14"/>
  <c r="EE74" i="14"/>
  <c r="ED74" i="14"/>
  <c r="EC74" i="14"/>
  <c r="EB74" i="14"/>
  <c r="EA74" i="14"/>
  <c r="DZ74" i="14"/>
  <c r="DY74" i="14"/>
  <c r="CU74" i="14"/>
  <c r="CT74" i="14"/>
  <c r="CS74" i="14"/>
  <c r="CR74" i="14"/>
  <c r="CQ74" i="14"/>
  <c r="CP74" i="14"/>
  <c r="CO74" i="14"/>
  <c r="BK74" i="14"/>
  <c r="BJ74" i="14"/>
  <c r="BI74" i="14"/>
  <c r="BH74" i="14"/>
  <c r="BG74" i="14"/>
  <c r="BF74" i="14"/>
  <c r="BE74" i="14"/>
  <c r="AA74" i="14"/>
  <c r="Z74" i="14"/>
  <c r="Y74" i="14"/>
  <c r="X74" i="14"/>
  <c r="W74" i="14"/>
  <c r="V74" i="14"/>
  <c r="U74" i="14"/>
  <c r="FO73" i="14"/>
  <c r="FN73" i="14"/>
  <c r="FM73" i="14"/>
  <c r="FL73" i="14"/>
  <c r="FK73" i="14"/>
  <c r="FJ73" i="14"/>
  <c r="FI73" i="14"/>
  <c r="EE73" i="14"/>
  <c r="ED73" i="14"/>
  <c r="EC73" i="14"/>
  <c r="EB73" i="14"/>
  <c r="EA73" i="14"/>
  <c r="DZ73" i="14"/>
  <c r="DY73" i="14"/>
  <c r="CU73" i="14"/>
  <c r="CT73" i="14"/>
  <c r="CS73" i="14"/>
  <c r="CR73" i="14"/>
  <c r="CQ73" i="14"/>
  <c r="CP73" i="14"/>
  <c r="CO73" i="14"/>
  <c r="BK73" i="14"/>
  <c r="BJ73" i="14"/>
  <c r="BI73" i="14"/>
  <c r="BH73" i="14"/>
  <c r="BG73" i="14"/>
  <c r="BF73" i="14"/>
  <c r="BE73" i="14"/>
  <c r="AA73" i="14"/>
  <c r="Z73" i="14"/>
  <c r="Y73" i="14"/>
  <c r="X73" i="14"/>
  <c r="W73" i="14"/>
  <c r="V73" i="14"/>
  <c r="U73" i="14"/>
  <c r="FO72" i="14"/>
  <c r="FN72" i="14"/>
  <c r="FM72" i="14"/>
  <c r="FL72" i="14"/>
  <c r="FK72" i="14"/>
  <c r="FJ72" i="14"/>
  <c r="FI72" i="14"/>
  <c r="EE72" i="14"/>
  <c r="ED72" i="14"/>
  <c r="EC72" i="14"/>
  <c r="EB72" i="14"/>
  <c r="EA72" i="14"/>
  <c r="DZ72" i="14"/>
  <c r="DY72" i="14"/>
  <c r="CU72" i="14"/>
  <c r="CT72" i="14"/>
  <c r="CS72" i="14"/>
  <c r="CR72" i="14"/>
  <c r="CQ72" i="14"/>
  <c r="CP72" i="14"/>
  <c r="CO72" i="14"/>
  <c r="BK72" i="14"/>
  <c r="BJ72" i="14"/>
  <c r="BI72" i="14"/>
  <c r="BH72" i="14"/>
  <c r="BG72" i="14"/>
  <c r="BF72" i="14"/>
  <c r="BE72" i="14"/>
  <c r="AA72" i="14"/>
  <c r="Z72" i="14"/>
  <c r="Y72" i="14"/>
  <c r="X72" i="14"/>
  <c r="W72" i="14"/>
  <c r="V72" i="14"/>
  <c r="U72" i="14"/>
  <c r="FO71" i="14"/>
  <c r="FN71" i="14"/>
  <c r="FM71" i="14"/>
  <c r="FL71" i="14"/>
  <c r="FK71" i="14"/>
  <c r="FJ71" i="14"/>
  <c r="FI71" i="14"/>
  <c r="EE71" i="14"/>
  <c r="ED71" i="14"/>
  <c r="EC71" i="14"/>
  <c r="EB71" i="14"/>
  <c r="EA71" i="14"/>
  <c r="DZ71" i="14"/>
  <c r="DY71" i="14"/>
  <c r="CU71" i="14"/>
  <c r="CT71" i="14"/>
  <c r="CS71" i="14"/>
  <c r="CR71" i="14"/>
  <c r="CQ71" i="14"/>
  <c r="CP71" i="14"/>
  <c r="CO71" i="14"/>
  <c r="BK71" i="14"/>
  <c r="BJ71" i="14"/>
  <c r="BI71" i="14"/>
  <c r="BH71" i="14"/>
  <c r="BG71" i="14"/>
  <c r="BF71" i="14"/>
  <c r="BE71" i="14"/>
  <c r="AA71" i="14"/>
  <c r="Z71" i="14"/>
  <c r="Y71" i="14"/>
  <c r="X71" i="14"/>
  <c r="W71" i="14"/>
  <c r="V71" i="14"/>
  <c r="U71" i="14"/>
  <c r="FO70" i="14"/>
  <c r="FN70" i="14"/>
  <c r="FM70" i="14"/>
  <c r="FL70" i="14"/>
  <c r="FK70" i="14"/>
  <c r="FJ70" i="14"/>
  <c r="FI70" i="14"/>
  <c r="EE70" i="14"/>
  <c r="ED70" i="14"/>
  <c r="EC70" i="14"/>
  <c r="EB70" i="14"/>
  <c r="EA70" i="14"/>
  <c r="DZ70" i="14"/>
  <c r="DY70" i="14"/>
  <c r="CU70" i="14"/>
  <c r="CT70" i="14"/>
  <c r="CS70" i="14"/>
  <c r="CR70" i="14"/>
  <c r="CQ70" i="14"/>
  <c r="CP70" i="14"/>
  <c r="CO70" i="14"/>
  <c r="BK70" i="14"/>
  <c r="BJ70" i="14"/>
  <c r="BI70" i="14"/>
  <c r="BH70" i="14"/>
  <c r="BG70" i="14"/>
  <c r="BF70" i="14"/>
  <c r="BE70" i="14"/>
  <c r="AA70" i="14"/>
  <c r="Z70" i="14"/>
  <c r="Y70" i="14"/>
  <c r="X70" i="14"/>
  <c r="W70" i="14"/>
  <c r="V70" i="14"/>
  <c r="U70" i="14"/>
  <c r="FO69" i="14"/>
  <c r="FN69" i="14"/>
  <c r="FM69" i="14"/>
  <c r="FL69" i="14"/>
  <c r="FK69" i="14"/>
  <c r="FJ69" i="14"/>
  <c r="FI69" i="14"/>
  <c r="EE69" i="14"/>
  <c r="ED69" i="14"/>
  <c r="EC69" i="14"/>
  <c r="EB69" i="14"/>
  <c r="EA69" i="14"/>
  <c r="DZ69" i="14"/>
  <c r="DY69" i="14"/>
  <c r="CU69" i="14"/>
  <c r="CT69" i="14"/>
  <c r="CS69" i="14"/>
  <c r="CR69" i="14"/>
  <c r="CQ69" i="14"/>
  <c r="CP69" i="14"/>
  <c r="CO69" i="14"/>
  <c r="BK69" i="14"/>
  <c r="BJ69" i="14"/>
  <c r="BI69" i="14"/>
  <c r="BH69" i="14"/>
  <c r="BG69" i="14"/>
  <c r="BF69" i="14"/>
  <c r="BE69" i="14"/>
  <c r="AA69" i="14"/>
  <c r="Z69" i="14"/>
  <c r="Y69" i="14"/>
  <c r="X69" i="14"/>
  <c r="W69" i="14"/>
  <c r="V69" i="14"/>
  <c r="U69" i="14"/>
  <c r="FO68" i="14"/>
  <c r="FN68" i="14"/>
  <c r="FM68" i="14"/>
  <c r="FL68" i="14"/>
  <c r="FK68" i="14"/>
  <c r="FJ68" i="14"/>
  <c r="FI68" i="14"/>
  <c r="EE68" i="14"/>
  <c r="ED68" i="14"/>
  <c r="EC68" i="14"/>
  <c r="EB68" i="14"/>
  <c r="EA68" i="14"/>
  <c r="DZ68" i="14"/>
  <c r="DY68" i="14"/>
  <c r="CU68" i="14"/>
  <c r="CT68" i="14"/>
  <c r="CS68" i="14"/>
  <c r="CR68" i="14"/>
  <c r="CQ68" i="14"/>
  <c r="CP68" i="14"/>
  <c r="CO68" i="14"/>
  <c r="BK68" i="14"/>
  <c r="BJ68" i="14"/>
  <c r="BI68" i="14"/>
  <c r="BH68" i="14"/>
  <c r="BG68" i="14"/>
  <c r="BF68" i="14"/>
  <c r="BE68" i="14"/>
  <c r="AA68" i="14"/>
  <c r="Z68" i="14"/>
  <c r="Y68" i="14"/>
  <c r="X68" i="14"/>
  <c r="W68" i="14"/>
  <c r="V68" i="14"/>
  <c r="U68" i="14"/>
  <c r="FO67" i="14"/>
  <c r="FN67" i="14"/>
  <c r="FM67" i="14"/>
  <c r="FL67" i="14"/>
  <c r="FK67" i="14"/>
  <c r="FJ67" i="14"/>
  <c r="FI67" i="14"/>
  <c r="EE67" i="14"/>
  <c r="ED67" i="14"/>
  <c r="EC67" i="14"/>
  <c r="EB67" i="14"/>
  <c r="EA67" i="14"/>
  <c r="DZ67" i="14"/>
  <c r="DY67" i="14"/>
  <c r="CU67" i="14"/>
  <c r="CT67" i="14"/>
  <c r="CS67" i="14"/>
  <c r="CR67" i="14"/>
  <c r="CQ67" i="14"/>
  <c r="CP67" i="14"/>
  <c r="CO67" i="14"/>
  <c r="BK67" i="14"/>
  <c r="BJ67" i="14"/>
  <c r="BI67" i="14"/>
  <c r="BH67" i="14"/>
  <c r="BG67" i="14"/>
  <c r="BF67" i="14"/>
  <c r="BE67" i="14"/>
  <c r="AA67" i="14"/>
  <c r="Z67" i="14"/>
  <c r="Y67" i="14"/>
  <c r="X67" i="14"/>
  <c r="W67" i="14"/>
  <c r="V67" i="14"/>
  <c r="U67" i="14"/>
  <c r="FO66" i="14"/>
  <c r="FN66" i="14"/>
  <c r="FM66" i="14"/>
  <c r="FL66" i="14"/>
  <c r="FK66" i="14"/>
  <c r="FJ66" i="14"/>
  <c r="FI66" i="14"/>
  <c r="EE66" i="14"/>
  <c r="ED66" i="14"/>
  <c r="EC66" i="14"/>
  <c r="EB66" i="14"/>
  <c r="EA66" i="14"/>
  <c r="DZ66" i="14"/>
  <c r="DY66" i="14"/>
  <c r="CU66" i="14"/>
  <c r="CT66" i="14"/>
  <c r="CS66" i="14"/>
  <c r="CR66" i="14"/>
  <c r="CQ66" i="14"/>
  <c r="CP66" i="14"/>
  <c r="CO66" i="14"/>
  <c r="BK66" i="14"/>
  <c r="BJ66" i="14"/>
  <c r="BI66" i="14"/>
  <c r="BH66" i="14"/>
  <c r="BG66" i="14"/>
  <c r="BF66" i="14"/>
  <c r="BE66" i="14"/>
  <c r="AA66" i="14"/>
  <c r="Z66" i="14"/>
  <c r="Y66" i="14"/>
  <c r="X66" i="14"/>
  <c r="W66" i="14"/>
  <c r="V66" i="14"/>
  <c r="U66" i="14"/>
  <c r="FO65" i="14"/>
  <c r="FN65" i="14"/>
  <c r="FM65" i="14"/>
  <c r="FL65" i="14"/>
  <c r="FK65" i="14"/>
  <c r="FJ65" i="14"/>
  <c r="FI65" i="14"/>
  <c r="EE65" i="14"/>
  <c r="ED65" i="14"/>
  <c r="EC65" i="14"/>
  <c r="EB65" i="14"/>
  <c r="EA65" i="14"/>
  <c r="DZ65" i="14"/>
  <c r="DY65" i="14"/>
  <c r="CU65" i="14"/>
  <c r="CT65" i="14"/>
  <c r="CS65" i="14"/>
  <c r="CR65" i="14"/>
  <c r="CQ65" i="14"/>
  <c r="CP65" i="14"/>
  <c r="CO65" i="14"/>
  <c r="BK65" i="14"/>
  <c r="BJ65" i="14"/>
  <c r="BI65" i="14"/>
  <c r="BH65" i="14"/>
  <c r="BG65" i="14"/>
  <c r="BF65" i="14"/>
  <c r="BE65" i="14"/>
  <c r="AA65" i="14"/>
  <c r="Z65" i="14"/>
  <c r="Y65" i="14"/>
  <c r="X65" i="14"/>
  <c r="W65" i="14"/>
  <c r="V65" i="14"/>
  <c r="U65" i="14"/>
  <c r="FO64" i="14"/>
  <c r="FN64" i="14"/>
  <c r="FM64" i="14"/>
  <c r="FL64" i="14"/>
  <c r="FK64" i="14"/>
  <c r="FJ64" i="14"/>
  <c r="FI64" i="14"/>
  <c r="EE64" i="14"/>
  <c r="ED64" i="14"/>
  <c r="EC64" i="14"/>
  <c r="EB64" i="14"/>
  <c r="EA64" i="14"/>
  <c r="DZ64" i="14"/>
  <c r="DY64" i="14"/>
  <c r="CU64" i="14"/>
  <c r="CT64" i="14"/>
  <c r="CS64" i="14"/>
  <c r="CR64" i="14"/>
  <c r="CQ64" i="14"/>
  <c r="CP64" i="14"/>
  <c r="CO64" i="14"/>
  <c r="BK64" i="14"/>
  <c r="BJ64" i="14"/>
  <c r="BI64" i="14"/>
  <c r="BH64" i="14"/>
  <c r="BG64" i="14"/>
  <c r="BF64" i="14"/>
  <c r="BE64" i="14"/>
  <c r="AA64" i="14"/>
  <c r="Z64" i="14"/>
  <c r="Y64" i="14"/>
  <c r="X64" i="14"/>
  <c r="W64" i="14"/>
  <c r="V64" i="14"/>
  <c r="U64" i="14"/>
  <c r="FO63" i="14"/>
  <c r="FN63" i="14"/>
  <c r="FM63" i="14"/>
  <c r="FL63" i="14"/>
  <c r="FK63" i="14"/>
  <c r="FJ63" i="14"/>
  <c r="FI63" i="14"/>
  <c r="EE63" i="14"/>
  <c r="ED63" i="14"/>
  <c r="EC63" i="14"/>
  <c r="EB63" i="14"/>
  <c r="EA63" i="14"/>
  <c r="DZ63" i="14"/>
  <c r="DY63" i="14"/>
  <c r="CU63" i="14"/>
  <c r="CT63" i="14"/>
  <c r="CS63" i="14"/>
  <c r="CR63" i="14"/>
  <c r="CQ63" i="14"/>
  <c r="CP63" i="14"/>
  <c r="CO63" i="14"/>
  <c r="BK63" i="14"/>
  <c r="BJ63" i="14"/>
  <c r="BI63" i="14"/>
  <c r="BH63" i="14"/>
  <c r="BG63" i="14"/>
  <c r="BF63" i="14"/>
  <c r="BE63" i="14"/>
  <c r="AA63" i="14"/>
  <c r="Z63" i="14"/>
  <c r="Y63" i="14"/>
  <c r="X63" i="14"/>
  <c r="W63" i="14"/>
  <c r="V63" i="14"/>
  <c r="U63" i="14"/>
  <c r="FO62" i="14"/>
  <c r="FN62" i="14"/>
  <c r="FM62" i="14"/>
  <c r="FL62" i="14"/>
  <c r="FK62" i="14"/>
  <c r="FJ62" i="14"/>
  <c r="FI62" i="14"/>
  <c r="EE62" i="14"/>
  <c r="ED62" i="14"/>
  <c r="EC62" i="14"/>
  <c r="EB62" i="14"/>
  <c r="EA62" i="14"/>
  <c r="DZ62" i="14"/>
  <c r="DY62" i="14"/>
  <c r="CU62" i="14"/>
  <c r="CT62" i="14"/>
  <c r="CS62" i="14"/>
  <c r="CR62" i="14"/>
  <c r="CQ62" i="14"/>
  <c r="CP62" i="14"/>
  <c r="CO62" i="14"/>
  <c r="BK62" i="14"/>
  <c r="BJ62" i="14"/>
  <c r="BI62" i="14"/>
  <c r="BH62" i="14"/>
  <c r="BG62" i="14"/>
  <c r="BF62" i="14"/>
  <c r="BE62" i="14"/>
  <c r="AA62" i="14"/>
  <c r="Z62" i="14"/>
  <c r="Y62" i="14"/>
  <c r="X62" i="14"/>
  <c r="W62" i="14"/>
  <c r="V62" i="14"/>
  <c r="U62" i="14"/>
  <c r="FO61" i="14"/>
  <c r="FN61" i="14"/>
  <c r="FM61" i="14"/>
  <c r="FL61" i="14"/>
  <c r="FK61" i="14"/>
  <c r="FJ61" i="14"/>
  <c r="FI61" i="14"/>
  <c r="EE61" i="14"/>
  <c r="ED61" i="14"/>
  <c r="EC61" i="14"/>
  <c r="EB61" i="14"/>
  <c r="EA61" i="14"/>
  <c r="DZ61" i="14"/>
  <c r="DY61" i="14"/>
  <c r="CU61" i="14"/>
  <c r="CT61" i="14"/>
  <c r="CS61" i="14"/>
  <c r="CR61" i="14"/>
  <c r="CQ61" i="14"/>
  <c r="CP61" i="14"/>
  <c r="CO61" i="14"/>
  <c r="BK61" i="14"/>
  <c r="BJ61" i="14"/>
  <c r="BI61" i="14"/>
  <c r="BH61" i="14"/>
  <c r="BG61" i="14"/>
  <c r="BF61" i="14"/>
  <c r="BE61" i="14"/>
  <c r="AA61" i="14"/>
  <c r="Z61" i="14"/>
  <c r="Y61" i="14"/>
  <c r="X61" i="14"/>
  <c r="W61" i="14"/>
  <c r="V61" i="14"/>
  <c r="U61" i="14"/>
  <c r="FO60" i="14"/>
  <c r="FN60" i="14"/>
  <c r="FM60" i="14"/>
  <c r="FL60" i="14"/>
  <c r="FK60" i="14"/>
  <c r="FJ60" i="14"/>
  <c r="FI60" i="14"/>
  <c r="EE60" i="14"/>
  <c r="ED60" i="14"/>
  <c r="EC60" i="14"/>
  <c r="EB60" i="14"/>
  <c r="EA60" i="14"/>
  <c r="DZ60" i="14"/>
  <c r="DY60" i="14"/>
  <c r="CU60" i="14"/>
  <c r="CT60" i="14"/>
  <c r="CS60" i="14"/>
  <c r="CR60" i="14"/>
  <c r="CQ60" i="14"/>
  <c r="CP60" i="14"/>
  <c r="CO60" i="14"/>
  <c r="BK60" i="14"/>
  <c r="BJ60" i="14"/>
  <c r="BI60" i="14"/>
  <c r="BH60" i="14"/>
  <c r="BG60" i="14"/>
  <c r="BF60" i="14"/>
  <c r="BE60" i="14"/>
  <c r="AA60" i="14"/>
  <c r="Z60" i="14"/>
  <c r="Y60" i="14"/>
  <c r="X60" i="14"/>
  <c r="W60" i="14"/>
  <c r="V60" i="14"/>
  <c r="U60" i="14"/>
  <c r="FO59" i="14"/>
  <c r="FN59" i="14"/>
  <c r="FM59" i="14"/>
  <c r="FL59" i="14"/>
  <c r="FK59" i="14"/>
  <c r="FJ59" i="14"/>
  <c r="FI59" i="14"/>
  <c r="EE59" i="14"/>
  <c r="ED59" i="14"/>
  <c r="EC59" i="14"/>
  <c r="EB59" i="14"/>
  <c r="EA59" i="14"/>
  <c r="DZ59" i="14"/>
  <c r="DY59" i="14"/>
  <c r="CU59" i="14"/>
  <c r="CT59" i="14"/>
  <c r="CS59" i="14"/>
  <c r="CR59" i="14"/>
  <c r="CQ59" i="14"/>
  <c r="CP59" i="14"/>
  <c r="CO59" i="14"/>
  <c r="BK59" i="14"/>
  <c r="BJ59" i="14"/>
  <c r="BI59" i="14"/>
  <c r="BH59" i="14"/>
  <c r="BG59" i="14"/>
  <c r="BF59" i="14"/>
  <c r="BE59" i="14"/>
  <c r="AA59" i="14"/>
  <c r="Z59" i="14"/>
  <c r="Y59" i="14"/>
  <c r="X59" i="14"/>
  <c r="W59" i="14"/>
  <c r="V59" i="14"/>
  <c r="U59" i="14"/>
  <c r="FO58" i="14"/>
  <c r="FN58" i="14"/>
  <c r="FM58" i="14"/>
  <c r="FL58" i="14"/>
  <c r="FK58" i="14"/>
  <c r="FJ58" i="14"/>
  <c r="FI58" i="14"/>
  <c r="EE58" i="14"/>
  <c r="ED58" i="14"/>
  <c r="EC58" i="14"/>
  <c r="EB58" i="14"/>
  <c r="EA58" i="14"/>
  <c r="DZ58" i="14"/>
  <c r="DY58" i="14"/>
  <c r="CU58" i="14"/>
  <c r="CT58" i="14"/>
  <c r="CS58" i="14"/>
  <c r="CR58" i="14"/>
  <c r="CQ58" i="14"/>
  <c r="CP58" i="14"/>
  <c r="CO58" i="14"/>
  <c r="BK58" i="14"/>
  <c r="BJ58" i="14"/>
  <c r="BI58" i="14"/>
  <c r="BH58" i="14"/>
  <c r="BG58" i="14"/>
  <c r="BF58" i="14"/>
  <c r="BE58" i="14"/>
  <c r="AA58" i="14"/>
  <c r="Z58" i="14"/>
  <c r="Y58" i="14"/>
  <c r="X58" i="14"/>
  <c r="W58" i="14"/>
  <c r="V58" i="14"/>
  <c r="U58" i="14"/>
  <c r="FO57" i="14"/>
  <c r="FN57" i="14"/>
  <c r="FM57" i="14"/>
  <c r="FL57" i="14"/>
  <c r="FK57" i="14"/>
  <c r="FJ57" i="14"/>
  <c r="FI57" i="14"/>
  <c r="EE57" i="14"/>
  <c r="ED57" i="14"/>
  <c r="EC57" i="14"/>
  <c r="EB57" i="14"/>
  <c r="EA57" i="14"/>
  <c r="DZ57" i="14"/>
  <c r="DY57" i="14"/>
  <c r="CU57" i="14"/>
  <c r="CT57" i="14"/>
  <c r="CS57" i="14"/>
  <c r="CR57" i="14"/>
  <c r="CQ57" i="14"/>
  <c r="CP57" i="14"/>
  <c r="CO57" i="14"/>
  <c r="BK57" i="14"/>
  <c r="BJ57" i="14"/>
  <c r="BI57" i="14"/>
  <c r="BH57" i="14"/>
  <c r="BG57" i="14"/>
  <c r="BF57" i="14"/>
  <c r="BE57" i="14"/>
  <c r="AA57" i="14"/>
  <c r="Z57" i="14"/>
  <c r="Y57" i="14"/>
  <c r="X57" i="14"/>
  <c r="W57" i="14"/>
  <c r="V57" i="14"/>
  <c r="U57" i="14"/>
  <c r="FO56" i="14"/>
  <c r="FN56" i="14"/>
  <c r="FM56" i="14"/>
  <c r="FL56" i="14"/>
  <c r="FK56" i="14"/>
  <c r="FJ56" i="14"/>
  <c r="FI56" i="14"/>
  <c r="EE56" i="14"/>
  <c r="ED56" i="14"/>
  <c r="EC56" i="14"/>
  <c r="EB56" i="14"/>
  <c r="EA56" i="14"/>
  <c r="DZ56" i="14"/>
  <c r="DY56" i="14"/>
  <c r="CU56" i="14"/>
  <c r="CT56" i="14"/>
  <c r="CS56" i="14"/>
  <c r="CR56" i="14"/>
  <c r="CQ56" i="14"/>
  <c r="CP56" i="14"/>
  <c r="CO56" i="14"/>
  <c r="BK56" i="14"/>
  <c r="BJ56" i="14"/>
  <c r="BI56" i="14"/>
  <c r="BH56" i="14"/>
  <c r="BG56" i="14"/>
  <c r="BF56" i="14"/>
  <c r="BE56" i="14"/>
  <c r="AA56" i="14"/>
  <c r="Z56" i="14"/>
  <c r="Y56" i="14"/>
  <c r="X56" i="14"/>
  <c r="W56" i="14"/>
  <c r="V56" i="14"/>
  <c r="U56" i="14"/>
  <c r="FO55" i="14"/>
  <c r="FN55" i="14"/>
  <c r="FM55" i="14"/>
  <c r="FL55" i="14"/>
  <c r="FK55" i="14"/>
  <c r="FJ55" i="14"/>
  <c r="FI55" i="14"/>
  <c r="EE55" i="14"/>
  <c r="ED55" i="14"/>
  <c r="EC55" i="14"/>
  <c r="EB55" i="14"/>
  <c r="EA55" i="14"/>
  <c r="DZ55" i="14"/>
  <c r="DY55" i="14"/>
  <c r="CU55" i="14"/>
  <c r="CT55" i="14"/>
  <c r="CS55" i="14"/>
  <c r="CR55" i="14"/>
  <c r="CQ55" i="14"/>
  <c r="CP55" i="14"/>
  <c r="CO55" i="14"/>
  <c r="BK55" i="14"/>
  <c r="BJ55" i="14"/>
  <c r="BI55" i="14"/>
  <c r="BH55" i="14"/>
  <c r="BG55" i="14"/>
  <c r="BF55" i="14"/>
  <c r="BE55" i="14"/>
  <c r="AA55" i="14"/>
  <c r="Z55" i="14"/>
  <c r="Y55" i="14"/>
  <c r="X55" i="14"/>
  <c r="W55" i="14"/>
  <c r="V55" i="14"/>
  <c r="U55" i="14"/>
  <c r="FO54" i="14"/>
  <c r="FN54" i="14"/>
  <c r="FM54" i="14"/>
  <c r="FL54" i="14"/>
  <c r="FK54" i="14"/>
  <c r="FJ54" i="14"/>
  <c r="FI54" i="14"/>
  <c r="EE54" i="14"/>
  <c r="ED54" i="14"/>
  <c r="EC54" i="14"/>
  <c r="EB54" i="14"/>
  <c r="EA54" i="14"/>
  <c r="DZ54" i="14"/>
  <c r="DY54" i="14"/>
  <c r="CU54" i="14"/>
  <c r="CT54" i="14"/>
  <c r="CS54" i="14"/>
  <c r="CR54" i="14"/>
  <c r="CQ54" i="14"/>
  <c r="CP54" i="14"/>
  <c r="CO54" i="14"/>
  <c r="BK54" i="14"/>
  <c r="BJ54" i="14"/>
  <c r="BI54" i="14"/>
  <c r="BH54" i="14"/>
  <c r="BG54" i="14"/>
  <c r="BF54" i="14"/>
  <c r="BE54" i="14"/>
  <c r="AA54" i="14"/>
  <c r="Z54" i="14"/>
  <c r="Y54" i="14"/>
  <c r="X54" i="14"/>
  <c r="W54" i="14"/>
  <c r="V54" i="14"/>
  <c r="U54" i="14"/>
  <c r="FO53" i="14"/>
  <c r="FN53" i="14"/>
  <c r="FM53" i="14"/>
  <c r="FL53" i="14"/>
  <c r="FK53" i="14"/>
  <c r="FJ53" i="14"/>
  <c r="FI53" i="14"/>
  <c r="EE53" i="14"/>
  <c r="ED53" i="14"/>
  <c r="EC53" i="14"/>
  <c r="EB53" i="14"/>
  <c r="EA53" i="14"/>
  <c r="DZ53" i="14"/>
  <c r="DY53" i="14"/>
  <c r="CU53" i="14"/>
  <c r="CT53" i="14"/>
  <c r="CS53" i="14"/>
  <c r="CR53" i="14"/>
  <c r="CQ53" i="14"/>
  <c r="CP53" i="14"/>
  <c r="CO53" i="14"/>
  <c r="BK53" i="14"/>
  <c r="BJ53" i="14"/>
  <c r="BI53" i="14"/>
  <c r="BH53" i="14"/>
  <c r="BG53" i="14"/>
  <c r="BF53" i="14"/>
  <c r="BE53" i="14"/>
  <c r="AA53" i="14"/>
  <c r="Z53" i="14"/>
  <c r="Y53" i="14"/>
  <c r="X53" i="14"/>
  <c r="W53" i="14"/>
  <c r="V53" i="14"/>
  <c r="U53" i="14"/>
  <c r="FO52" i="14"/>
  <c r="FN52" i="14"/>
  <c r="FM52" i="14"/>
  <c r="FL52" i="14"/>
  <c r="FK52" i="14"/>
  <c r="FJ52" i="14"/>
  <c r="FI52" i="14"/>
  <c r="EE52" i="14"/>
  <c r="ED52" i="14"/>
  <c r="EC52" i="14"/>
  <c r="EB52" i="14"/>
  <c r="EA52" i="14"/>
  <c r="DZ52" i="14"/>
  <c r="DY52" i="14"/>
  <c r="CU52" i="14"/>
  <c r="CT52" i="14"/>
  <c r="CS52" i="14"/>
  <c r="CR52" i="14"/>
  <c r="CQ52" i="14"/>
  <c r="CP52" i="14"/>
  <c r="CO52" i="14"/>
  <c r="BK52" i="14"/>
  <c r="BJ52" i="14"/>
  <c r="BI52" i="14"/>
  <c r="BH52" i="14"/>
  <c r="BG52" i="14"/>
  <c r="BF52" i="14"/>
  <c r="BE52" i="14"/>
  <c r="AA52" i="14"/>
  <c r="Z52" i="14"/>
  <c r="Y52" i="14"/>
  <c r="X52" i="14"/>
  <c r="W52" i="14"/>
  <c r="V52" i="14"/>
  <c r="U52" i="14"/>
  <c r="FO51" i="14"/>
  <c r="FN51" i="14"/>
  <c r="FM51" i="14"/>
  <c r="FL51" i="14"/>
  <c r="FK51" i="14"/>
  <c r="FJ51" i="14"/>
  <c r="FI51" i="14"/>
  <c r="EE51" i="14"/>
  <c r="ED51" i="14"/>
  <c r="EC51" i="14"/>
  <c r="EB51" i="14"/>
  <c r="EA51" i="14"/>
  <c r="DZ51" i="14"/>
  <c r="DY51" i="14"/>
  <c r="CU51" i="14"/>
  <c r="CT51" i="14"/>
  <c r="CS51" i="14"/>
  <c r="CR51" i="14"/>
  <c r="CQ51" i="14"/>
  <c r="CP51" i="14"/>
  <c r="CO51" i="14"/>
  <c r="BK51" i="14"/>
  <c r="BJ51" i="14"/>
  <c r="BI51" i="14"/>
  <c r="BH51" i="14"/>
  <c r="BG51" i="14"/>
  <c r="BF51" i="14"/>
  <c r="BE51" i="14"/>
  <c r="AA51" i="14"/>
  <c r="Z51" i="14"/>
  <c r="Y51" i="14"/>
  <c r="X51" i="14"/>
  <c r="W51" i="14"/>
  <c r="V51" i="14"/>
  <c r="U51" i="14"/>
  <c r="FO50" i="14"/>
  <c r="FN50" i="14"/>
  <c r="FM50" i="14"/>
  <c r="FL50" i="14"/>
  <c r="FK50" i="14"/>
  <c r="FJ50" i="14"/>
  <c r="FI50" i="14"/>
  <c r="EE50" i="14"/>
  <c r="ED50" i="14"/>
  <c r="EC50" i="14"/>
  <c r="EB50" i="14"/>
  <c r="EA50" i="14"/>
  <c r="DZ50" i="14"/>
  <c r="DY50" i="14"/>
  <c r="CU50" i="14"/>
  <c r="CT50" i="14"/>
  <c r="CS50" i="14"/>
  <c r="CR50" i="14"/>
  <c r="CQ50" i="14"/>
  <c r="CP50" i="14"/>
  <c r="CO50" i="14"/>
  <c r="BK50" i="14"/>
  <c r="BJ50" i="14"/>
  <c r="BI50" i="14"/>
  <c r="BH50" i="14"/>
  <c r="BG50" i="14"/>
  <c r="BF50" i="14"/>
  <c r="BE50" i="14"/>
  <c r="AA50" i="14"/>
  <c r="Z50" i="14"/>
  <c r="Y50" i="14"/>
  <c r="X50" i="14"/>
  <c r="W50" i="14"/>
  <c r="V50" i="14"/>
  <c r="U50" i="14"/>
  <c r="FO49" i="14"/>
  <c r="FN49" i="14"/>
  <c r="FM49" i="14"/>
  <c r="FL49" i="14"/>
  <c r="FK49" i="14"/>
  <c r="FJ49" i="14"/>
  <c r="FI49" i="14"/>
  <c r="EE49" i="14"/>
  <c r="ED49" i="14"/>
  <c r="EC49" i="14"/>
  <c r="EB49" i="14"/>
  <c r="EA49" i="14"/>
  <c r="DZ49" i="14"/>
  <c r="DY49" i="14"/>
  <c r="CU49" i="14"/>
  <c r="CT49" i="14"/>
  <c r="CS49" i="14"/>
  <c r="CR49" i="14"/>
  <c r="CQ49" i="14"/>
  <c r="CP49" i="14"/>
  <c r="CO49" i="14"/>
  <c r="BK49" i="14"/>
  <c r="BJ49" i="14"/>
  <c r="BI49" i="14"/>
  <c r="BH49" i="14"/>
  <c r="BG49" i="14"/>
  <c r="BF49" i="14"/>
  <c r="BE49" i="14"/>
  <c r="AA49" i="14"/>
  <c r="Z49" i="14"/>
  <c r="Y49" i="14"/>
  <c r="X49" i="14"/>
  <c r="W49" i="14"/>
  <c r="V49" i="14"/>
  <c r="U49" i="14"/>
  <c r="FO48" i="14"/>
  <c r="FN48" i="14"/>
  <c r="FM48" i="14"/>
  <c r="FL48" i="14"/>
  <c r="FK48" i="14"/>
  <c r="FJ48" i="14"/>
  <c r="FI48" i="14"/>
  <c r="EE48" i="14"/>
  <c r="ED48" i="14"/>
  <c r="EC48" i="14"/>
  <c r="EB48" i="14"/>
  <c r="EA48" i="14"/>
  <c r="DZ48" i="14"/>
  <c r="DY48" i="14"/>
  <c r="CU48" i="14"/>
  <c r="CT48" i="14"/>
  <c r="CS48" i="14"/>
  <c r="CR48" i="14"/>
  <c r="CQ48" i="14"/>
  <c r="CP48" i="14"/>
  <c r="CO48" i="14"/>
  <c r="BK48" i="14"/>
  <c r="BJ48" i="14"/>
  <c r="BI48" i="14"/>
  <c r="BH48" i="14"/>
  <c r="BG48" i="14"/>
  <c r="BF48" i="14"/>
  <c r="BE48" i="14"/>
  <c r="AA48" i="14"/>
  <c r="Z48" i="14"/>
  <c r="Y48" i="14"/>
  <c r="X48" i="14"/>
  <c r="W48" i="14"/>
  <c r="V48" i="14"/>
  <c r="U48" i="14"/>
  <c r="FO47" i="14"/>
  <c r="FN47" i="14"/>
  <c r="FM47" i="14"/>
  <c r="FL47" i="14"/>
  <c r="FK47" i="14"/>
  <c r="FJ47" i="14"/>
  <c r="FI47" i="14"/>
  <c r="EE47" i="14"/>
  <c r="ED47" i="14"/>
  <c r="EC47" i="14"/>
  <c r="EB47" i="14"/>
  <c r="EA47" i="14"/>
  <c r="DZ47" i="14"/>
  <c r="DY47" i="14"/>
  <c r="CU47" i="14"/>
  <c r="CT47" i="14"/>
  <c r="CS47" i="14"/>
  <c r="CR47" i="14"/>
  <c r="CQ47" i="14"/>
  <c r="CP47" i="14"/>
  <c r="CO47" i="14"/>
  <c r="BK47" i="14"/>
  <c r="BJ47" i="14"/>
  <c r="BI47" i="14"/>
  <c r="BH47" i="14"/>
  <c r="BG47" i="14"/>
  <c r="BF47" i="14"/>
  <c r="BE47" i="14"/>
  <c r="AA47" i="14"/>
  <c r="Z47" i="14"/>
  <c r="Y47" i="14"/>
  <c r="X47" i="14"/>
  <c r="W47" i="14"/>
  <c r="V47" i="14"/>
  <c r="U47" i="14"/>
  <c r="FO46" i="14"/>
  <c r="FN46" i="14"/>
  <c r="FM46" i="14"/>
  <c r="FL46" i="14"/>
  <c r="FK46" i="14"/>
  <c r="FJ46" i="14"/>
  <c r="FI46" i="14"/>
  <c r="EE46" i="14"/>
  <c r="ED46" i="14"/>
  <c r="EC46" i="14"/>
  <c r="EB46" i="14"/>
  <c r="EA46" i="14"/>
  <c r="DZ46" i="14"/>
  <c r="DY46" i="14"/>
  <c r="CU46" i="14"/>
  <c r="CT46" i="14"/>
  <c r="CS46" i="14"/>
  <c r="CR46" i="14"/>
  <c r="CQ46" i="14"/>
  <c r="CP46" i="14"/>
  <c r="CO46" i="14"/>
  <c r="BK46" i="14"/>
  <c r="BJ46" i="14"/>
  <c r="BI46" i="14"/>
  <c r="BH46" i="14"/>
  <c r="BG46" i="14"/>
  <c r="BF46" i="14"/>
  <c r="BE46" i="14"/>
  <c r="AA46" i="14"/>
  <c r="Z46" i="14"/>
  <c r="Y46" i="14"/>
  <c r="X46" i="14"/>
  <c r="W46" i="14"/>
  <c r="V46" i="14"/>
  <c r="U46" i="14"/>
  <c r="FO45" i="14"/>
  <c r="FN45" i="14"/>
  <c r="FM45" i="14"/>
  <c r="FL45" i="14"/>
  <c r="FK45" i="14"/>
  <c r="FJ45" i="14"/>
  <c r="FI45" i="14"/>
  <c r="EE45" i="14"/>
  <c r="ED45" i="14"/>
  <c r="EC45" i="14"/>
  <c r="EB45" i="14"/>
  <c r="EA45" i="14"/>
  <c r="DZ45" i="14"/>
  <c r="DY45" i="14"/>
  <c r="CU45" i="14"/>
  <c r="CT45" i="14"/>
  <c r="CS45" i="14"/>
  <c r="CR45" i="14"/>
  <c r="CQ45" i="14"/>
  <c r="CP45" i="14"/>
  <c r="CO45" i="14"/>
  <c r="BK45" i="14"/>
  <c r="BJ45" i="14"/>
  <c r="BI45" i="14"/>
  <c r="BH45" i="14"/>
  <c r="BG45" i="14"/>
  <c r="BF45" i="14"/>
  <c r="BE45" i="14"/>
  <c r="AA45" i="14"/>
  <c r="Z45" i="14"/>
  <c r="Y45" i="14"/>
  <c r="X45" i="14"/>
  <c r="W45" i="14"/>
  <c r="V45" i="14"/>
  <c r="U45" i="14"/>
  <c r="FO44" i="14"/>
  <c r="FN44" i="14"/>
  <c r="FM44" i="14"/>
  <c r="FL44" i="14"/>
  <c r="FK44" i="14"/>
  <c r="FJ44" i="14"/>
  <c r="FI44" i="14"/>
  <c r="EE44" i="14"/>
  <c r="ED44" i="14"/>
  <c r="EC44" i="14"/>
  <c r="EB44" i="14"/>
  <c r="EA44" i="14"/>
  <c r="DZ44" i="14"/>
  <c r="DY44" i="14"/>
  <c r="CU44" i="14"/>
  <c r="CT44" i="14"/>
  <c r="CS44" i="14"/>
  <c r="CR44" i="14"/>
  <c r="CQ44" i="14"/>
  <c r="CP44" i="14"/>
  <c r="CO44" i="14"/>
  <c r="BK44" i="14"/>
  <c r="BJ44" i="14"/>
  <c r="BI44" i="14"/>
  <c r="BH44" i="14"/>
  <c r="BG44" i="14"/>
  <c r="BF44" i="14"/>
  <c r="BE44" i="14"/>
  <c r="AA44" i="14"/>
  <c r="Z44" i="14"/>
  <c r="Y44" i="14"/>
  <c r="X44" i="14"/>
  <c r="W44" i="14"/>
  <c r="V44" i="14"/>
  <c r="U44" i="14"/>
  <c r="FO43" i="14"/>
  <c r="FN43" i="14"/>
  <c r="FM43" i="14"/>
  <c r="FL43" i="14"/>
  <c r="FK43" i="14"/>
  <c r="FJ43" i="14"/>
  <c r="FI43" i="14"/>
  <c r="EE43" i="14"/>
  <c r="ED43" i="14"/>
  <c r="EC43" i="14"/>
  <c r="EB43" i="14"/>
  <c r="EA43" i="14"/>
  <c r="DZ43" i="14"/>
  <c r="DY43" i="14"/>
  <c r="CU43" i="14"/>
  <c r="CT43" i="14"/>
  <c r="CS43" i="14"/>
  <c r="CR43" i="14"/>
  <c r="CQ43" i="14"/>
  <c r="CP43" i="14"/>
  <c r="CO43" i="14"/>
  <c r="BK43" i="14"/>
  <c r="BJ43" i="14"/>
  <c r="BI43" i="14"/>
  <c r="BH43" i="14"/>
  <c r="BG43" i="14"/>
  <c r="BF43" i="14"/>
  <c r="BE43" i="14"/>
  <c r="AA43" i="14"/>
  <c r="Z43" i="14"/>
  <c r="Y43" i="14"/>
  <c r="X43" i="14"/>
  <c r="W43" i="14"/>
  <c r="V43" i="14"/>
  <c r="U43" i="14"/>
  <c r="FO42" i="14"/>
  <c r="FN42" i="14"/>
  <c r="FM42" i="14"/>
  <c r="FL42" i="14"/>
  <c r="FK42" i="14"/>
  <c r="FJ42" i="14"/>
  <c r="FI42" i="14"/>
  <c r="EE42" i="14"/>
  <c r="ED42" i="14"/>
  <c r="EC42" i="14"/>
  <c r="EB42" i="14"/>
  <c r="EA42" i="14"/>
  <c r="DZ42" i="14"/>
  <c r="DY42" i="14"/>
  <c r="CU42" i="14"/>
  <c r="CT42" i="14"/>
  <c r="CS42" i="14"/>
  <c r="CR42" i="14"/>
  <c r="CQ42" i="14"/>
  <c r="CP42" i="14"/>
  <c r="CO42" i="14"/>
  <c r="BK42" i="14"/>
  <c r="BJ42" i="14"/>
  <c r="BI42" i="14"/>
  <c r="BH42" i="14"/>
  <c r="BG42" i="14"/>
  <c r="BF42" i="14"/>
  <c r="BE42" i="14"/>
  <c r="AA42" i="14"/>
  <c r="Z42" i="14"/>
  <c r="Y42" i="14"/>
  <c r="X42" i="14"/>
  <c r="W42" i="14"/>
  <c r="V42" i="14"/>
  <c r="U42" i="14"/>
  <c r="FO41" i="14"/>
  <c r="FN41" i="14"/>
  <c r="FM41" i="14"/>
  <c r="FL41" i="14"/>
  <c r="FK41" i="14"/>
  <c r="FJ41" i="14"/>
  <c r="FI41" i="14"/>
  <c r="EE41" i="14"/>
  <c r="ED41" i="14"/>
  <c r="EC41" i="14"/>
  <c r="EB41" i="14"/>
  <c r="EA41" i="14"/>
  <c r="DZ41" i="14"/>
  <c r="DY41" i="14"/>
  <c r="CU41" i="14"/>
  <c r="CT41" i="14"/>
  <c r="CS41" i="14"/>
  <c r="CR41" i="14"/>
  <c r="CQ41" i="14"/>
  <c r="CP41" i="14"/>
  <c r="CO41" i="14"/>
  <c r="BK41" i="14"/>
  <c r="BJ41" i="14"/>
  <c r="BI41" i="14"/>
  <c r="BH41" i="14"/>
  <c r="BG41" i="14"/>
  <c r="BF41" i="14"/>
  <c r="BE41" i="14"/>
  <c r="AA41" i="14"/>
  <c r="Z41" i="14"/>
  <c r="Y41" i="14"/>
  <c r="X41" i="14"/>
  <c r="W41" i="14"/>
  <c r="V41" i="14"/>
  <c r="U41" i="14"/>
  <c r="FO40" i="14"/>
  <c r="FN40" i="14"/>
  <c r="FM40" i="14"/>
  <c r="FL40" i="14"/>
  <c r="FK40" i="14"/>
  <c r="FJ40" i="14"/>
  <c r="FI40" i="14"/>
  <c r="EE40" i="14"/>
  <c r="ED40" i="14"/>
  <c r="EC40" i="14"/>
  <c r="EB40" i="14"/>
  <c r="EA40" i="14"/>
  <c r="DZ40" i="14"/>
  <c r="DY40" i="14"/>
  <c r="CU40" i="14"/>
  <c r="CT40" i="14"/>
  <c r="CS40" i="14"/>
  <c r="CR40" i="14"/>
  <c r="CQ40" i="14"/>
  <c r="CP40" i="14"/>
  <c r="CO40" i="14"/>
  <c r="BK40" i="14"/>
  <c r="BJ40" i="14"/>
  <c r="BI40" i="14"/>
  <c r="BH40" i="14"/>
  <c r="BG40" i="14"/>
  <c r="BF40" i="14"/>
  <c r="BE40" i="14"/>
  <c r="AA40" i="14"/>
  <c r="Z40" i="14"/>
  <c r="Y40" i="14"/>
  <c r="X40" i="14"/>
  <c r="W40" i="14"/>
  <c r="V40" i="14"/>
  <c r="U40" i="14"/>
  <c r="FO39" i="14"/>
  <c r="FN39" i="14"/>
  <c r="FM39" i="14"/>
  <c r="FL39" i="14"/>
  <c r="FK39" i="14"/>
  <c r="FJ39" i="14"/>
  <c r="FI39" i="14"/>
  <c r="EE39" i="14"/>
  <c r="ED39" i="14"/>
  <c r="EC39" i="14"/>
  <c r="EB39" i="14"/>
  <c r="EA39" i="14"/>
  <c r="DZ39" i="14"/>
  <c r="DY39" i="14"/>
  <c r="CU39" i="14"/>
  <c r="CT39" i="14"/>
  <c r="CS39" i="14"/>
  <c r="CR39" i="14"/>
  <c r="CQ39" i="14"/>
  <c r="CP39" i="14"/>
  <c r="CO39" i="14"/>
  <c r="BK39" i="14"/>
  <c r="BJ39" i="14"/>
  <c r="BI39" i="14"/>
  <c r="BH39" i="14"/>
  <c r="BG39" i="14"/>
  <c r="BF39" i="14"/>
  <c r="BE39" i="14"/>
  <c r="AA39" i="14"/>
  <c r="Z39" i="14"/>
  <c r="Y39" i="14"/>
  <c r="X39" i="14"/>
  <c r="W39" i="14"/>
  <c r="V39" i="14"/>
  <c r="U39" i="14"/>
  <c r="FO38" i="14"/>
  <c r="FN38" i="14"/>
  <c r="FM38" i="14"/>
  <c r="FL38" i="14"/>
  <c r="FK38" i="14"/>
  <c r="FJ38" i="14"/>
  <c r="FI38" i="14"/>
  <c r="EE38" i="14"/>
  <c r="ED38" i="14"/>
  <c r="EC38" i="14"/>
  <c r="EB38" i="14"/>
  <c r="EA38" i="14"/>
  <c r="DZ38" i="14"/>
  <c r="DY38" i="14"/>
  <c r="CU38" i="14"/>
  <c r="CT38" i="14"/>
  <c r="CS38" i="14"/>
  <c r="CR38" i="14"/>
  <c r="CQ38" i="14"/>
  <c r="CP38" i="14"/>
  <c r="CO38" i="14"/>
  <c r="BK38" i="14"/>
  <c r="BJ38" i="14"/>
  <c r="BI38" i="14"/>
  <c r="BH38" i="14"/>
  <c r="BG38" i="14"/>
  <c r="BF38" i="14"/>
  <c r="BE38" i="14"/>
  <c r="AA38" i="14"/>
  <c r="Z38" i="14"/>
  <c r="Y38" i="14"/>
  <c r="X38" i="14"/>
  <c r="W38" i="14"/>
  <c r="V38" i="14"/>
  <c r="U38" i="14"/>
  <c r="FO37" i="14"/>
  <c r="FN37" i="14"/>
  <c r="FM37" i="14"/>
  <c r="FL37" i="14"/>
  <c r="FK37" i="14"/>
  <c r="FJ37" i="14"/>
  <c r="FI37" i="14"/>
  <c r="EE37" i="14"/>
  <c r="ED37" i="14"/>
  <c r="EC37" i="14"/>
  <c r="EB37" i="14"/>
  <c r="EA37" i="14"/>
  <c r="DZ37" i="14"/>
  <c r="DY37" i="14"/>
  <c r="CU37" i="14"/>
  <c r="CT37" i="14"/>
  <c r="CS37" i="14"/>
  <c r="CR37" i="14"/>
  <c r="CQ37" i="14"/>
  <c r="CP37" i="14"/>
  <c r="CO37" i="14"/>
  <c r="BK37" i="14"/>
  <c r="BJ37" i="14"/>
  <c r="BI37" i="14"/>
  <c r="BH37" i="14"/>
  <c r="BG37" i="14"/>
  <c r="BF37" i="14"/>
  <c r="BE37" i="14"/>
  <c r="AA37" i="14"/>
  <c r="Z37" i="14"/>
  <c r="Y37" i="14"/>
  <c r="X37" i="14"/>
  <c r="W37" i="14"/>
  <c r="V37" i="14"/>
  <c r="U37" i="14"/>
  <c r="FO36" i="14"/>
  <c r="FN36" i="14"/>
  <c r="FM36" i="14"/>
  <c r="FL36" i="14"/>
  <c r="FK36" i="14"/>
  <c r="FJ36" i="14"/>
  <c r="FI36" i="14"/>
  <c r="EE36" i="14"/>
  <c r="ED36" i="14"/>
  <c r="EC36" i="14"/>
  <c r="EB36" i="14"/>
  <c r="EA36" i="14"/>
  <c r="DZ36" i="14"/>
  <c r="DY36" i="14"/>
  <c r="CU36" i="14"/>
  <c r="CT36" i="14"/>
  <c r="CS36" i="14"/>
  <c r="CR36" i="14"/>
  <c r="CQ36" i="14"/>
  <c r="CP36" i="14"/>
  <c r="CO36" i="14"/>
  <c r="BK36" i="14"/>
  <c r="BJ36" i="14"/>
  <c r="BI36" i="14"/>
  <c r="BH36" i="14"/>
  <c r="BG36" i="14"/>
  <c r="BF36" i="14"/>
  <c r="BE36" i="14"/>
  <c r="AA36" i="14"/>
  <c r="Z36" i="14"/>
  <c r="Y36" i="14"/>
  <c r="X36" i="14"/>
  <c r="W36" i="14"/>
  <c r="V36" i="14"/>
  <c r="U36" i="14"/>
  <c r="FO35" i="14"/>
  <c r="FN35" i="14"/>
  <c r="FM35" i="14"/>
  <c r="FL35" i="14"/>
  <c r="FK35" i="14"/>
  <c r="FJ35" i="14"/>
  <c r="FI35" i="14"/>
  <c r="EE35" i="14"/>
  <c r="ED35" i="14"/>
  <c r="EC35" i="14"/>
  <c r="EB35" i="14"/>
  <c r="EA35" i="14"/>
  <c r="DZ35" i="14"/>
  <c r="DY35" i="14"/>
  <c r="CU35" i="14"/>
  <c r="CT35" i="14"/>
  <c r="CS35" i="14"/>
  <c r="CR35" i="14"/>
  <c r="CQ35" i="14"/>
  <c r="CP35" i="14"/>
  <c r="CO35" i="14"/>
  <c r="BK35" i="14"/>
  <c r="BJ35" i="14"/>
  <c r="BI35" i="14"/>
  <c r="BH35" i="14"/>
  <c r="BG35" i="14"/>
  <c r="BF35" i="14"/>
  <c r="BE35" i="14"/>
  <c r="AA35" i="14"/>
  <c r="Z35" i="14"/>
  <c r="Y35" i="14"/>
  <c r="X35" i="14"/>
  <c r="W35" i="14"/>
  <c r="V35" i="14"/>
  <c r="U35" i="14"/>
  <c r="FO34" i="14"/>
  <c r="FN34" i="14"/>
  <c r="FM34" i="14"/>
  <c r="FL34" i="14"/>
  <c r="FK34" i="14"/>
  <c r="FJ34" i="14"/>
  <c r="FI34" i="14"/>
  <c r="EE34" i="14"/>
  <c r="ED34" i="14"/>
  <c r="EC34" i="14"/>
  <c r="EB34" i="14"/>
  <c r="EA34" i="14"/>
  <c r="DZ34" i="14"/>
  <c r="DY34" i="14"/>
  <c r="CU34" i="14"/>
  <c r="CT34" i="14"/>
  <c r="CS34" i="14"/>
  <c r="CR34" i="14"/>
  <c r="CQ34" i="14"/>
  <c r="CP34" i="14"/>
  <c r="CO34" i="14"/>
  <c r="BK34" i="14"/>
  <c r="BJ34" i="14"/>
  <c r="BI34" i="14"/>
  <c r="BH34" i="14"/>
  <c r="BG34" i="14"/>
  <c r="BF34" i="14"/>
  <c r="BE34" i="14"/>
  <c r="AA34" i="14"/>
  <c r="Z34" i="14"/>
  <c r="Y34" i="14"/>
  <c r="X34" i="14"/>
  <c r="W34" i="14"/>
  <c r="V34" i="14"/>
  <c r="U34" i="14"/>
  <c r="FO33" i="14"/>
  <c r="FN33" i="14"/>
  <c r="FM33" i="14"/>
  <c r="FL33" i="14"/>
  <c r="FK33" i="14"/>
  <c r="FJ33" i="14"/>
  <c r="FI33" i="14"/>
  <c r="EE33" i="14"/>
  <c r="ED33" i="14"/>
  <c r="EC33" i="14"/>
  <c r="EB33" i="14"/>
  <c r="EA33" i="14"/>
  <c r="DZ33" i="14"/>
  <c r="DY33" i="14"/>
  <c r="CU33" i="14"/>
  <c r="CT33" i="14"/>
  <c r="CS33" i="14"/>
  <c r="CR33" i="14"/>
  <c r="CQ33" i="14"/>
  <c r="CP33" i="14"/>
  <c r="CO33" i="14"/>
  <c r="BK33" i="14"/>
  <c r="BJ33" i="14"/>
  <c r="BI33" i="14"/>
  <c r="BH33" i="14"/>
  <c r="BG33" i="14"/>
  <c r="BF33" i="14"/>
  <c r="BE33" i="14"/>
  <c r="AA33" i="14"/>
  <c r="Z33" i="14"/>
  <c r="Y33" i="14"/>
  <c r="X33" i="14"/>
  <c r="W33" i="14"/>
  <c r="V33" i="14"/>
  <c r="U33" i="14"/>
  <c r="FO32" i="14"/>
  <c r="FN32" i="14"/>
  <c r="FM32" i="14"/>
  <c r="FL32" i="14"/>
  <c r="FK32" i="14"/>
  <c r="FJ32" i="14"/>
  <c r="FI32" i="14"/>
  <c r="EE32" i="14"/>
  <c r="ED32" i="14"/>
  <c r="EC32" i="14"/>
  <c r="EB32" i="14"/>
  <c r="EA32" i="14"/>
  <c r="DZ32" i="14"/>
  <c r="DY32" i="14"/>
  <c r="CU32" i="14"/>
  <c r="CT32" i="14"/>
  <c r="CS32" i="14"/>
  <c r="CR32" i="14"/>
  <c r="CQ32" i="14"/>
  <c r="CP32" i="14"/>
  <c r="CO32" i="14"/>
  <c r="BK32" i="14"/>
  <c r="BJ32" i="14"/>
  <c r="BI32" i="14"/>
  <c r="BH32" i="14"/>
  <c r="BG32" i="14"/>
  <c r="BF32" i="14"/>
  <c r="BE32" i="14"/>
  <c r="AA32" i="14"/>
  <c r="Z32" i="14"/>
  <c r="Y32" i="14"/>
  <c r="X32" i="14"/>
  <c r="W32" i="14"/>
  <c r="V32" i="14"/>
  <c r="U32" i="14"/>
  <c r="FO31" i="14"/>
  <c r="FN31" i="14"/>
  <c r="FM31" i="14"/>
  <c r="FL31" i="14"/>
  <c r="FK31" i="14"/>
  <c r="FJ31" i="14"/>
  <c r="FI31" i="14"/>
  <c r="EE31" i="14"/>
  <c r="ED31" i="14"/>
  <c r="EC31" i="14"/>
  <c r="EB31" i="14"/>
  <c r="EA31" i="14"/>
  <c r="DZ31" i="14"/>
  <c r="DY31" i="14"/>
  <c r="CU31" i="14"/>
  <c r="CT31" i="14"/>
  <c r="CS31" i="14"/>
  <c r="CR31" i="14"/>
  <c r="CQ31" i="14"/>
  <c r="CP31" i="14"/>
  <c r="CO31" i="14"/>
  <c r="BK31" i="14"/>
  <c r="BJ31" i="14"/>
  <c r="BI31" i="14"/>
  <c r="BH31" i="14"/>
  <c r="BG31" i="14"/>
  <c r="BF31" i="14"/>
  <c r="BE31" i="14"/>
  <c r="AA31" i="14"/>
  <c r="Z31" i="14"/>
  <c r="Y31" i="14"/>
  <c r="X31" i="14"/>
  <c r="W31" i="14"/>
  <c r="V31" i="14"/>
  <c r="U31" i="14"/>
  <c r="FO30" i="14"/>
  <c r="FN30" i="14"/>
  <c r="FM30" i="14"/>
  <c r="FL30" i="14"/>
  <c r="FK30" i="14"/>
  <c r="FJ30" i="14"/>
  <c r="FI30" i="14"/>
  <c r="EE30" i="14"/>
  <c r="ED30" i="14"/>
  <c r="EC30" i="14"/>
  <c r="EB30" i="14"/>
  <c r="EA30" i="14"/>
  <c r="DZ30" i="14"/>
  <c r="DY30" i="14"/>
  <c r="CU30" i="14"/>
  <c r="CT30" i="14"/>
  <c r="CS30" i="14"/>
  <c r="CR30" i="14"/>
  <c r="CQ30" i="14"/>
  <c r="CP30" i="14"/>
  <c r="CO30" i="14"/>
  <c r="BK30" i="14"/>
  <c r="BJ30" i="14"/>
  <c r="BI30" i="14"/>
  <c r="BH30" i="14"/>
  <c r="BG30" i="14"/>
  <c r="BF30" i="14"/>
  <c r="BE30" i="14"/>
  <c r="AA30" i="14"/>
  <c r="Z30" i="14"/>
  <c r="Y30" i="14"/>
  <c r="X30" i="14"/>
  <c r="W30" i="14"/>
  <c r="V30" i="14"/>
  <c r="U30" i="14"/>
  <c r="FO29" i="14"/>
  <c r="FN29" i="14"/>
  <c r="FM29" i="14"/>
  <c r="FL29" i="14"/>
  <c r="FK29" i="14"/>
  <c r="FJ29" i="14"/>
  <c r="FI29" i="14"/>
  <c r="EE29" i="14"/>
  <c r="ED29" i="14"/>
  <c r="EC29" i="14"/>
  <c r="EB29" i="14"/>
  <c r="EA29" i="14"/>
  <c r="DZ29" i="14"/>
  <c r="DY29" i="14"/>
  <c r="CU29" i="14"/>
  <c r="CT29" i="14"/>
  <c r="CS29" i="14"/>
  <c r="CR29" i="14"/>
  <c r="CQ29" i="14"/>
  <c r="CP29" i="14"/>
  <c r="CO29" i="14"/>
  <c r="BK29" i="14"/>
  <c r="BJ29" i="14"/>
  <c r="BI29" i="14"/>
  <c r="BH29" i="14"/>
  <c r="BG29" i="14"/>
  <c r="BF29" i="14"/>
  <c r="BE29" i="14"/>
  <c r="AA29" i="14"/>
  <c r="Z29" i="14"/>
  <c r="Y29" i="14"/>
  <c r="X29" i="14"/>
  <c r="W29" i="14"/>
  <c r="V29" i="14"/>
  <c r="U29" i="14"/>
  <c r="FO28" i="14"/>
  <c r="FN28" i="14"/>
  <c r="FM28" i="14"/>
  <c r="FL28" i="14"/>
  <c r="FK28" i="14"/>
  <c r="FJ28" i="14"/>
  <c r="FI28" i="14"/>
  <c r="EE28" i="14"/>
  <c r="ED28" i="14"/>
  <c r="EC28" i="14"/>
  <c r="EB28" i="14"/>
  <c r="EA28" i="14"/>
  <c r="DZ28" i="14"/>
  <c r="DY28" i="14"/>
  <c r="CU28" i="14"/>
  <c r="CT28" i="14"/>
  <c r="CS28" i="14"/>
  <c r="CR28" i="14"/>
  <c r="CQ28" i="14"/>
  <c r="CP28" i="14"/>
  <c r="CO28" i="14"/>
  <c r="BK28" i="14"/>
  <c r="BJ28" i="14"/>
  <c r="BI28" i="14"/>
  <c r="BH28" i="14"/>
  <c r="BG28" i="14"/>
  <c r="BF28" i="14"/>
  <c r="BE28" i="14"/>
  <c r="AA28" i="14"/>
  <c r="Z28" i="14"/>
  <c r="Y28" i="14"/>
  <c r="X28" i="14"/>
  <c r="W28" i="14"/>
  <c r="V28" i="14"/>
  <c r="U28" i="14"/>
  <c r="FO27" i="14"/>
  <c r="FN27" i="14"/>
  <c r="FM27" i="14"/>
  <c r="FL27" i="14"/>
  <c r="FK27" i="14"/>
  <c r="FJ27" i="14"/>
  <c r="FI27" i="14"/>
  <c r="EE27" i="14"/>
  <c r="ED27" i="14"/>
  <c r="EC27" i="14"/>
  <c r="EB27" i="14"/>
  <c r="EA27" i="14"/>
  <c r="DZ27" i="14"/>
  <c r="DY27" i="14"/>
  <c r="CU27" i="14"/>
  <c r="CT27" i="14"/>
  <c r="CS27" i="14"/>
  <c r="CR27" i="14"/>
  <c r="CQ27" i="14"/>
  <c r="CP27" i="14"/>
  <c r="CO27" i="14"/>
  <c r="BK27" i="14"/>
  <c r="BJ27" i="14"/>
  <c r="BI27" i="14"/>
  <c r="BH27" i="14"/>
  <c r="BG27" i="14"/>
  <c r="BF27" i="14"/>
  <c r="BE27" i="14"/>
  <c r="AA27" i="14"/>
  <c r="Z27" i="14"/>
  <c r="Y27" i="14"/>
  <c r="X27" i="14"/>
  <c r="W27" i="14"/>
  <c r="V27" i="14"/>
  <c r="U27" i="14"/>
  <c r="FO26" i="14"/>
  <c r="FN26" i="14"/>
  <c r="FM26" i="14"/>
  <c r="FL26" i="14"/>
  <c r="FK26" i="14"/>
  <c r="FJ26" i="14"/>
  <c r="FI26" i="14"/>
  <c r="EE26" i="14"/>
  <c r="ED26" i="14"/>
  <c r="EC26" i="14"/>
  <c r="EB26" i="14"/>
  <c r="EA26" i="14"/>
  <c r="DZ26" i="14"/>
  <c r="DY26" i="14"/>
  <c r="CU26" i="14"/>
  <c r="CT26" i="14"/>
  <c r="CS26" i="14"/>
  <c r="CR26" i="14"/>
  <c r="CQ26" i="14"/>
  <c r="CP26" i="14"/>
  <c r="CO26" i="14"/>
  <c r="BK26" i="14"/>
  <c r="BJ26" i="14"/>
  <c r="BI26" i="14"/>
  <c r="BH26" i="14"/>
  <c r="BG26" i="14"/>
  <c r="BF26" i="14"/>
  <c r="BE26" i="14"/>
  <c r="AA26" i="14"/>
  <c r="Z26" i="14"/>
  <c r="Y26" i="14"/>
  <c r="X26" i="14"/>
  <c r="W26" i="14"/>
  <c r="V26" i="14"/>
  <c r="U26" i="14"/>
  <c r="FO25" i="14"/>
  <c r="FN25" i="14"/>
  <c r="FM25" i="14"/>
  <c r="FL25" i="14"/>
  <c r="FK25" i="14"/>
  <c r="FJ25" i="14"/>
  <c r="FI25" i="14"/>
  <c r="EE25" i="14"/>
  <c r="ED25" i="14"/>
  <c r="EC25" i="14"/>
  <c r="EB25" i="14"/>
  <c r="EA25" i="14"/>
  <c r="DZ25" i="14"/>
  <c r="DY25" i="14"/>
  <c r="CU25" i="14"/>
  <c r="CT25" i="14"/>
  <c r="CS25" i="14"/>
  <c r="CR25" i="14"/>
  <c r="CQ25" i="14"/>
  <c r="CP25" i="14"/>
  <c r="CO25" i="14"/>
  <c r="BK25" i="14"/>
  <c r="BJ25" i="14"/>
  <c r="BI25" i="14"/>
  <c r="BH25" i="14"/>
  <c r="BG25" i="14"/>
  <c r="BF25" i="14"/>
  <c r="BE25" i="14"/>
  <c r="AA25" i="14"/>
  <c r="Z25" i="14"/>
  <c r="Y25" i="14"/>
  <c r="X25" i="14"/>
  <c r="W25" i="14"/>
  <c r="V25" i="14"/>
  <c r="U25" i="14"/>
  <c r="FO24" i="14"/>
  <c r="FN24" i="14"/>
  <c r="FM24" i="14"/>
  <c r="FL24" i="14"/>
  <c r="FK24" i="14"/>
  <c r="FJ24" i="14"/>
  <c r="FI24" i="14"/>
  <c r="EE24" i="14"/>
  <c r="ED24" i="14"/>
  <c r="EC24" i="14"/>
  <c r="EB24" i="14"/>
  <c r="EA24" i="14"/>
  <c r="DZ24" i="14"/>
  <c r="DY24" i="14"/>
  <c r="CU24" i="14"/>
  <c r="CT24" i="14"/>
  <c r="CS24" i="14"/>
  <c r="CR24" i="14"/>
  <c r="CQ24" i="14"/>
  <c r="CP24" i="14"/>
  <c r="CO24" i="14"/>
  <c r="BK24" i="14"/>
  <c r="BJ24" i="14"/>
  <c r="BI24" i="14"/>
  <c r="BH24" i="14"/>
  <c r="BG24" i="14"/>
  <c r="BF24" i="14"/>
  <c r="BE24" i="14"/>
  <c r="AA24" i="14"/>
  <c r="Z24" i="14"/>
  <c r="Y24" i="14"/>
  <c r="X24" i="14"/>
  <c r="W24" i="14"/>
  <c r="V24" i="14"/>
  <c r="U24" i="14"/>
  <c r="FO23" i="14"/>
  <c r="FN23" i="14"/>
  <c r="FM23" i="14"/>
  <c r="FL23" i="14"/>
  <c r="FK23" i="14"/>
  <c r="FJ23" i="14"/>
  <c r="FI23" i="14"/>
  <c r="EE23" i="14"/>
  <c r="ED23" i="14"/>
  <c r="EC23" i="14"/>
  <c r="EB23" i="14"/>
  <c r="EA23" i="14"/>
  <c r="DZ23" i="14"/>
  <c r="DY23" i="14"/>
  <c r="CU23" i="14"/>
  <c r="CT23" i="14"/>
  <c r="CS23" i="14"/>
  <c r="CR23" i="14"/>
  <c r="CQ23" i="14"/>
  <c r="CP23" i="14"/>
  <c r="CO23" i="14"/>
  <c r="BK23" i="14"/>
  <c r="BJ23" i="14"/>
  <c r="BI23" i="14"/>
  <c r="BH23" i="14"/>
  <c r="BG23" i="14"/>
  <c r="BF23" i="14"/>
  <c r="BE23" i="14"/>
  <c r="AA23" i="14"/>
  <c r="Z23" i="14"/>
  <c r="Y23" i="14"/>
  <c r="X23" i="14"/>
  <c r="W23" i="14"/>
  <c r="V23" i="14"/>
  <c r="U23" i="14"/>
  <c r="FO22" i="14"/>
  <c r="FN22" i="14"/>
  <c r="FM22" i="14"/>
  <c r="FL22" i="14"/>
  <c r="FK22" i="14"/>
  <c r="FJ22" i="14"/>
  <c r="FI22" i="14"/>
  <c r="EE22" i="14"/>
  <c r="ED22" i="14"/>
  <c r="EC22" i="14"/>
  <c r="EB22" i="14"/>
  <c r="EA22" i="14"/>
  <c r="DZ22" i="14"/>
  <c r="DY22" i="14"/>
  <c r="CU22" i="14"/>
  <c r="CT22" i="14"/>
  <c r="CS22" i="14"/>
  <c r="CR22" i="14"/>
  <c r="CQ22" i="14"/>
  <c r="CP22" i="14"/>
  <c r="CO22" i="14"/>
  <c r="BK22" i="14"/>
  <c r="BJ22" i="14"/>
  <c r="BI22" i="14"/>
  <c r="BH22" i="14"/>
  <c r="BG22" i="14"/>
  <c r="BF22" i="14"/>
  <c r="BE22" i="14"/>
  <c r="AA22" i="14"/>
  <c r="Z22" i="14"/>
  <c r="Y22" i="14"/>
  <c r="X22" i="14"/>
  <c r="W22" i="14"/>
  <c r="V22" i="14"/>
  <c r="U22" i="14"/>
  <c r="FO21" i="14"/>
  <c r="FN21" i="14"/>
  <c r="FM21" i="14"/>
  <c r="FL21" i="14"/>
  <c r="FK21" i="14"/>
  <c r="FJ21" i="14"/>
  <c r="FI21" i="14"/>
  <c r="EE21" i="14"/>
  <c r="ED21" i="14"/>
  <c r="EC21" i="14"/>
  <c r="EB21" i="14"/>
  <c r="EA21" i="14"/>
  <c r="DZ21" i="14"/>
  <c r="DY21" i="14"/>
  <c r="CU21" i="14"/>
  <c r="CT21" i="14"/>
  <c r="CS21" i="14"/>
  <c r="CR21" i="14"/>
  <c r="CQ21" i="14"/>
  <c r="CP21" i="14"/>
  <c r="CO21" i="14"/>
  <c r="BK21" i="14"/>
  <c r="BJ21" i="14"/>
  <c r="BI21" i="14"/>
  <c r="BH21" i="14"/>
  <c r="BG21" i="14"/>
  <c r="BF21" i="14"/>
  <c r="BE21" i="14"/>
  <c r="AA21" i="14"/>
  <c r="Z21" i="14"/>
  <c r="Y21" i="14"/>
  <c r="X21" i="14"/>
  <c r="W21" i="14"/>
  <c r="V21" i="14"/>
  <c r="U21" i="14"/>
  <c r="FO20" i="14"/>
  <c r="FN20" i="14"/>
  <c r="FM20" i="14"/>
  <c r="FL20" i="14"/>
  <c r="FK20" i="14"/>
  <c r="FJ20" i="14"/>
  <c r="FI20" i="14"/>
  <c r="EE20" i="14"/>
  <c r="ED20" i="14"/>
  <c r="EC20" i="14"/>
  <c r="EB20" i="14"/>
  <c r="EA20" i="14"/>
  <c r="DZ20" i="14"/>
  <c r="DY20" i="14"/>
  <c r="CU20" i="14"/>
  <c r="CT20" i="14"/>
  <c r="CS20" i="14"/>
  <c r="CR20" i="14"/>
  <c r="CQ20" i="14"/>
  <c r="CP20" i="14"/>
  <c r="CO20" i="14"/>
  <c r="BK20" i="14"/>
  <c r="BJ20" i="14"/>
  <c r="BI20" i="14"/>
  <c r="BH20" i="14"/>
  <c r="BG20" i="14"/>
  <c r="BF20" i="14"/>
  <c r="BE20" i="14"/>
  <c r="AA20" i="14"/>
  <c r="Z20" i="14"/>
  <c r="Y20" i="14"/>
  <c r="X20" i="14"/>
  <c r="W20" i="14"/>
  <c r="V20" i="14"/>
  <c r="U20" i="14"/>
  <c r="FO19" i="14"/>
  <c r="FN19" i="14"/>
  <c r="FM19" i="14"/>
  <c r="FL19" i="14"/>
  <c r="FK19" i="14"/>
  <c r="FJ19" i="14"/>
  <c r="FI19" i="14"/>
  <c r="EE19" i="14"/>
  <c r="ED19" i="14"/>
  <c r="EC19" i="14"/>
  <c r="EB19" i="14"/>
  <c r="EA19" i="14"/>
  <c r="DZ19" i="14"/>
  <c r="DY19" i="14"/>
  <c r="CU19" i="14"/>
  <c r="CT19" i="14"/>
  <c r="CS19" i="14"/>
  <c r="CR19" i="14"/>
  <c r="CQ19" i="14"/>
  <c r="CP19" i="14"/>
  <c r="CO19" i="14"/>
  <c r="BK19" i="14"/>
  <c r="BJ19" i="14"/>
  <c r="BI19" i="14"/>
  <c r="BH19" i="14"/>
  <c r="BG19" i="14"/>
  <c r="BF19" i="14"/>
  <c r="BE19" i="14"/>
  <c r="AA19" i="14"/>
  <c r="Z19" i="14"/>
  <c r="Y19" i="14"/>
  <c r="X19" i="14"/>
  <c r="W19" i="14"/>
  <c r="V19" i="14"/>
  <c r="U19" i="14"/>
  <c r="FO18" i="14"/>
  <c r="FN18" i="14"/>
  <c r="FM18" i="14"/>
  <c r="FL18" i="14"/>
  <c r="FK18" i="14"/>
  <c r="FJ18" i="14"/>
  <c r="FI18" i="14"/>
  <c r="EE18" i="14"/>
  <c r="ED18" i="14"/>
  <c r="EC18" i="14"/>
  <c r="EB18" i="14"/>
  <c r="EA18" i="14"/>
  <c r="DZ18" i="14"/>
  <c r="DY18" i="14"/>
  <c r="CU18" i="14"/>
  <c r="CT18" i="14"/>
  <c r="CS18" i="14"/>
  <c r="CR18" i="14"/>
  <c r="CQ18" i="14"/>
  <c r="CP18" i="14"/>
  <c r="CO18" i="14"/>
  <c r="BK18" i="14"/>
  <c r="BJ18" i="14"/>
  <c r="BI18" i="14"/>
  <c r="BH18" i="14"/>
  <c r="BG18" i="14"/>
  <c r="BF18" i="14"/>
  <c r="BE18" i="14"/>
  <c r="AA18" i="14"/>
  <c r="Z18" i="14"/>
  <c r="Y18" i="14"/>
  <c r="X18" i="14"/>
  <c r="W18" i="14"/>
  <c r="V18" i="14"/>
  <c r="U18" i="14"/>
  <c r="FO17" i="14"/>
  <c r="FN17" i="14"/>
  <c r="FM17" i="14"/>
  <c r="FL17" i="14"/>
  <c r="FK17" i="14"/>
  <c r="FJ17" i="14"/>
  <c r="FI17" i="14"/>
  <c r="EE17" i="14"/>
  <c r="ED17" i="14"/>
  <c r="EC17" i="14"/>
  <c r="EB17" i="14"/>
  <c r="EA17" i="14"/>
  <c r="DZ17" i="14"/>
  <c r="DY17" i="14"/>
  <c r="CU17" i="14"/>
  <c r="CT17" i="14"/>
  <c r="CS17" i="14"/>
  <c r="CR17" i="14"/>
  <c r="CQ17" i="14"/>
  <c r="CP17" i="14"/>
  <c r="CO17" i="14"/>
  <c r="BK17" i="14"/>
  <c r="BJ17" i="14"/>
  <c r="BI17" i="14"/>
  <c r="BH17" i="14"/>
  <c r="BG17" i="14"/>
  <c r="BF17" i="14"/>
  <c r="BE17" i="14"/>
  <c r="AA17" i="14"/>
  <c r="Z17" i="14"/>
  <c r="Y17" i="14"/>
  <c r="X17" i="14"/>
  <c r="W17" i="14"/>
  <c r="V17" i="14"/>
  <c r="U17" i="14"/>
  <c r="FO16" i="14"/>
  <c r="FN16" i="14"/>
  <c r="FM16" i="14"/>
  <c r="FL16" i="14"/>
  <c r="FK16" i="14"/>
  <c r="FJ16" i="14"/>
  <c r="FI16" i="14"/>
  <c r="EQ16" i="14"/>
  <c r="EE16" i="14"/>
  <c r="ED16" i="14"/>
  <c r="EC16" i="14"/>
  <c r="EB16" i="14"/>
  <c r="EA16" i="14"/>
  <c r="DZ16" i="14"/>
  <c r="DY16" i="14"/>
  <c r="CU16" i="14"/>
  <c r="CT16" i="14"/>
  <c r="CS16" i="14"/>
  <c r="CR16" i="14"/>
  <c r="CQ16" i="14"/>
  <c r="CP16" i="14"/>
  <c r="CO16" i="14"/>
  <c r="BK16" i="14"/>
  <c r="BJ16" i="14"/>
  <c r="BI16" i="14"/>
  <c r="BH16" i="14"/>
  <c r="BG16" i="14"/>
  <c r="BF16" i="14"/>
  <c r="BE16" i="14"/>
  <c r="AA16" i="14"/>
  <c r="Z16" i="14"/>
  <c r="Y16" i="14"/>
  <c r="X16" i="14"/>
  <c r="W16" i="14"/>
  <c r="V16" i="14"/>
  <c r="U16" i="14"/>
  <c r="FO15" i="14"/>
  <c r="FN15" i="14"/>
  <c r="FM15" i="14"/>
  <c r="FL15" i="14"/>
  <c r="FK15" i="14"/>
  <c r="FJ15" i="14"/>
  <c r="FI15" i="14"/>
  <c r="EW15" i="14"/>
  <c r="EV15" i="14"/>
  <c r="EU15" i="14"/>
  <c r="ET15" i="14"/>
  <c r="ES15" i="14"/>
  <c r="ER15" i="14"/>
  <c r="EQ15" i="14"/>
  <c r="EE15" i="14"/>
  <c r="ED15" i="14"/>
  <c r="EC15" i="14"/>
  <c r="EB15" i="14"/>
  <c r="EA15" i="14"/>
  <c r="DZ15" i="14"/>
  <c r="DY15" i="14"/>
  <c r="DM15" i="14"/>
  <c r="DL15" i="14"/>
  <c r="DK15" i="14"/>
  <c r="DJ15" i="14"/>
  <c r="DI15" i="14"/>
  <c r="DH15" i="14"/>
  <c r="DG15" i="14"/>
  <c r="CU15" i="14"/>
  <c r="CT15" i="14"/>
  <c r="CS15" i="14"/>
  <c r="CR15" i="14"/>
  <c r="CQ15" i="14"/>
  <c r="CP15" i="14"/>
  <c r="CO15" i="14"/>
  <c r="CC15" i="14"/>
  <c r="CB15" i="14"/>
  <c r="CA15" i="14"/>
  <c r="BZ15" i="14"/>
  <c r="BY15" i="14"/>
  <c r="BX15" i="14"/>
  <c r="BW15" i="14"/>
  <c r="BK15" i="14"/>
  <c r="BJ15" i="14"/>
  <c r="BI15" i="14"/>
  <c r="BH15" i="14"/>
  <c r="BG15" i="14"/>
  <c r="BF15" i="14"/>
  <c r="BE15" i="14"/>
  <c r="AS15" i="14"/>
  <c r="AR15" i="14"/>
  <c r="AQ15" i="14"/>
  <c r="AP15" i="14"/>
  <c r="AO15" i="14"/>
  <c r="AN15" i="14"/>
  <c r="AM15" i="14"/>
  <c r="AA15" i="14"/>
  <c r="Z15" i="14"/>
  <c r="Y15" i="14"/>
  <c r="X15" i="14"/>
  <c r="W15" i="14"/>
  <c r="V15" i="14"/>
  <c r="U15" i="14"/>
  <c r="I15" i="14"/>
  <c r="H15" i="14"/>
  <c r="G15" i="14"/>
  <c r="F15" i="14"/>
  <c r="E15" i="14"/>
  <c r="D15" i="14"/>
  <c r="C15" i="14"/>
  <c r="FO14" i="14"/>
  <c r="FN14" i="14"/>
  <c r="FM14" i="14"/>
  <c r="FL14" i="14"/>
  <c r="FK14" i="14"/>
  <c r="FJ14" i="14"/>
  <c r="FI14" i="14"/>
  <c r="EW14" i="14"/>
  <c r="EV14" i="14"/>
  <c r="EU14" i="14"/>
  <c r="ET14" i="14"/>
  <c r="ES14" i="14"/>
  <c r="ER14" i="14"/>
  <c r="EQ14" i="14"/>
  <c r="EE14" i="14"/>
  <c r="ED14" i="14"/>
  <c r="EC14" i="14"/>
  <c r="EB14" i="14"/>
  <c r="EA14" i="14"/>
  <c r="DZ14" i="14"/>
  <c r="DY14" i="14"/>
  <c r="DM14" i="14"/>
  <c r="DL14" i="14"/>
  <c r="DK14" i="14"/>
  <c r="DJ14" i="14"/>
  <c r="DI14" i="14"/>
  <c r="DH14" i="14"/>
  <c r="DG14" i="14"/>
  <c r="CU14" i="14"/>
  <c r="CT14" i="14"/>
  <c r="CS14" i="14"/>
  <c r="CR14" i="14"/>
  <c r="CQ14" i="14"/>
  <c r="CP14" i="14"/>
  <c r="CO14" i="14"/>
  <c r="CC14" i="14"/>
  <c r="CB14" i="14"/>
  <c r="CA14" i="14"/>
  <c r="BZ14" i="14"/>
  <c r="BY14" i="14"/>
  <c r="BX14" i="14"/>
  <c r="BW14" i="14"/>
  <c r="BK14" i="14"/>
  <c r="BJ14" i="14"/>
  <c r="BI14" i="14"/>
  <c r="BH14" i="14"/>
  <c r="BG14" i="14"/>
  <c r="BF14" i="14"/>
  <c r="BE14" i="14"/>
  <c r="AS14" i="14"/>
  <c r="AR14" i="14"/>
  <c r="AQ14" i="14"/>
  <c r="AP14" i="14"/>
  <c r="AO14" i="14"/>
  <c r="AN14" i="14"/>
  <c r="AM14" i="14"/>
  <c r="AA14" i="14"/>
  <c r="Z14" i="14"/>
  <c r="Y14" i="14"/>
  <c r="X14" i="14"/>
  <c r="W14" i="14"/>
  <c r="V14" i="14"/>
  <c r="U14" i="14"/>
  <c r="I14" i="14"/>
  <c r="H14" i="14"/>
  <c r="G14" i="14"/>
  <c r="F14" i="14"/>
  <c r="E14" i="14"/>
  <c r="D14" i="14"/>
  <c r="C14" i="14"/>
  <c r="FO13" i="14"/>
  <c r="FN13" i="14"/>
  <c r="FM13" i="14"/>
  <c r="FL13" i="14"/>
  <c r="FK13" i="14"/>
  <c r="FJ13" i="14"/>
  <c r="FI13" i="14"/>
  <c r="EW13" i="14"/>
  <c r="EV13" i="14"/>
  <c r="EU13" i="14"/>
  <c r="ET13" i="14"/>
  <c r="ES13" i="14"/>
  <c r="ER13" i="14"/>
  <c r="EQ13" i="14"/>
  <c r="EE13" i="14"/>
  <c r="ED13" i="14"/>
  <c r="EC13" i="14"/>
  <c r="EB13" i="14"/>
  <c r="EA13" i="14"/>
  <c r="DZ13" i="14"/>
  <c r="DY13" i="14"/>
  <c r="DM13" i="14"/>
  <c r="DL13" i="14"/>
  <c r="DK13" i="14"/>
  <c r="DJ13" i="14"/>
  <c r="DI13" i="14"/>
  <c r="DH13" i="14"/>
  <c r="DG13" i="14"/>
  <c r="CU13" i="14"/>
  <c r="CT13" i="14"/>
  <c r="CS13" i="14"/>
  <c r="CR13" i="14"/>
  <c r="CQ13" i="14"/>
  <c r="CP13" i="14"/>
  <c r="CO13" i="14"/>
  <c r="CC13" i="14"/>
  <c r="CB13" i="14"/>
  <c r="CA13" i="14"/>
  <c r="BZ13" i="14"/>
  <c r="BY13" i="14"/>
  <c r="BX13" i="14"/>
  <c r="BW13" i="14"/>
  <c r="BK13" i="14"/>
  <c r="BJ13" i="14"/>
  <c r="BI13" i="14"/>
  <c r="BH13" i="14"/>
  <c r="BG13" i="14"/>
  <c r="BF13" i="14"/>
  <c r="BE13" i="14"/>
  <c r="AS13" i="14"/>
  <c r="AR13" i="14"/>
  <c r="AQ13" i="14"/>
  <c r="AP13" i="14"/>
  <c r="AO13" i="14"/>
  <c r="AN13" i="14"/>
  <c r="AM13" i="14"/>
  <c r="AA13" i="14"/>
  <c r="Z13" i="14"/>
  <c r="Y13" i="14"/>
  <c r="X13" i="14"/>
  <c r="W13" i="14"/>
  <c r="V13" i="14"/>
  <c r="U13" i="14"/>
  <c r="I13" i="14"/>
  <c r="H13" i="14"/>
  <c r="G13" i="14"/>
  <c r="F13" i="14"/>
  <c r="E13" i="14"/>
  <c r="D13" i="14"/>
  <c r="C13" i="14"/>
  <c r="FO12" i="14"/>
  <c r="FN12" i="14"/>
  <c r="FM12" i="14"/>
  <c r="FL12" i="14"/>
  <c r="FK12" i="14"/>
  <c r="FJ12" i="14"/>
  <c r="FI12" i="14"/>
  <c r="EW12" i="14"/>
  <c r="EV12" i="14"/>
  <c r="EU12" i="14"/>
  <c r="ET12" i="14"/>
  <c r="ES12" i="14"/>
  <c r="ER12" i="14"/>
  <c r="EQ12" i="14"/>
  <c r="EE12" i="14"/>
  <c r="ED12" i="14"/>
  <c r="EC12" i="14"/>
  <c r="EB12" i="14"/>
  <c r="EA12" i="14"/>
  <c r="DZ12" i="14"/>
  <c r="DY12" i="14"/>
  <c r="DM12" i="14"/>
  <c r="DL12" i="14"/>
  <c r="DK12" i="14"/>
  <c r="DJ12" i="14"/>
  <c r="DI12" i="14"/>
  <c r="DH12" i="14"/>
  <c r="DG12" i="14"/>
  <c r="CU12" i="14"/>
  <c r="CT12" i="14"/>
  <c r="CS12" i="14"/>
  <c r="CR12" i="14"/>
  <c r="CQ12" i="14"/>
  <c r="CP12" i="14"/>
  <c r="CO12" i="14"/>
  <c r="CC12" i="14"/>
  <c r="CB12" i="14"/>
  <c r="CA12" i="14"/>
  <c r="BZ12" i="14"/>
  <c r="BY12" i="14"/>
  <c r="BX12" i="14"/>
  <c r="BW12" i="14"/>
  <c r="BK12" i="14"/>
  <c r="BJ12" i="14"/>
  <c r="BI12" i="14"/>
  <c r="BH12" i="14"/>
  <c r="BG12" i="14"/>
  <c r="BF12" i="14"/>
  <c r="BE12" i="14"/>
  <c r="AS12" i="14"/>
  <c r="AR12" i="14"/>
  <c r="AQ12" i="14"/>
  <c r="AP12" i="14"/>
  <c r="AO12" i="14"/>
  <c r="AN12" i="14"/>
  <c r="AM12" i="14"/>
  <c r="AA12" i="14"/>
  <c r="Z12" i="14"/>
  <c r="Y12" i="14"/>
  <c r="X12" i="14"/>
  <c r="W12" i="14"/>
  <c r="V12" i="14"/>
  <c r="U12" i="14"/>
  <c r="I12" i="14"/>
  <c r="H12" i="14"/>
  <c r="G12" i="14"/>
  <c r="F12" i="14"/>
  <c r="E12" i="14"/>
  <c r="D12" i="14"/>
  <c r="C12" i="14"/>
  <c r="FO11" i="14"/>
  <c r="FN11" i="14"/>
  <c r="FM11" i="14"/>
  <c r="FL11" i="14"/>
  <c r="FK11" i="14"/>
  <c r="FJ11" i="14"/>
  <c r="FI11" i="14"/>
  <c r="EW11" i="14"/>
  <c r="EV11" i="14"/>
  <c r="EU11" i="14"/>
  <c r="ET11" i="14"/>
  <c r="ES11" i="14"/>
  <c r="ER11" i="14"/>
  <c r="EQ11" i="14"/>
  <c r="EE11" i="14"/>
  <c r="ED11" i="14"/>
  <c r="EC11" i="14"/>
  <c r="EB11" i="14"/>
  <c r="EA11" i="14"/>
  <c r="DZ11" i="14"/>
  <c r="DY11" i="14"/>
  <c r="DM11" i="14"/>
  <c r="DL11" i="14"/>
  <c r="DK11" i="14"/>
  <c r="DJ11" i="14"/>
  <c r="DI11" i="14"/>
  <c r="DH11" i="14"/>
  <c r="DG11" i="14"/>
  <c r="CU11" i="14"/>
  <c r="CT11" i="14"/>
  <c r="CS11" i="14"/>
  <c r="CR11" i="14"/>
  <c r="CQ11" i="14"/>
  <c r="CP11" i="14"/>
  <c r="CO11" i="14"/>
  <c r="CC11" i="14"/>
  <c r="CB11" i="14"/>
  <c r="CA11" i="14"/>
  <c r="BZ11" i="14"/>
  <c r="BY11" i="14"/>
  <c r="BX11" i="14"/>
  <c r="BW11" i="14"/>
  <c r="BK11" i="14"/>
  <c r="BJ11" i="14"/>
  <c r="BI11" i="14"/>
  <c r="BH11" i="14"/>
  <c r="BG11" i="14"/>
  <c r="BF11" i="14"/>
  <c r="BE11" i="14"/>
  <c r="AS11" i="14"/>
  <c r="AR11" i="14"/>
  <c r="AQ11" i="14"/>
  <c r="AP11" i="14"/>
  <c r="AO11" i="14"/>
  <c r="AN11" i="14"/>
  <c r="AM11" i="14"/>
  <c r="AA11" i="14"/>
  <c r="Z11" i="14"/>
  <c r="Y11" i="14"/>
  <c r="X11" i="14"/>
  <c r="W11" i="14"/>
  <c r="V11" i="14"/>
  <c r="U11" i="14"/>
  <c r="I11" i="14"/>
  <c r="H11" i="14"/>
  <c r="G11" i="14"/>
  <c r="F11" i="14"/>
  <c r="E11" i="14"/>
  <c r="D11" i="14"/>
  <c r="C11" i="14"/>
  <c r="FO10" i="14"/>
  <c r="FN10" i="14"/>
  <c r="FM10" i="14"/>
  <c r="FL10" i="14"/>
  <c r="FK10" i="14"/>
  <c r="FJ10" i="14"/>
  <c r="FI10" i="14"/>
  <c r="EW10" i="14"/>
  <c r="EV10" i="14"/>
  <c r="EU10" i="14"/>
  <c r="ET10" i="14"/>
  <c r="ES10" i="14"/>
  <c r="ER10" i="14"/>
  <c r="EQ10" i="14"/>
  <c r="EE10" i="14"/>
  <c r="ED10" i="14"/>
  <c r="EC10" i="14"/>
  <c r="EB10" i="14"/>
  <c r="EA10" i="14"/>
  <c r="DZ10" i="14"/>
  <c r="DY10" i="14"/>
  <c r="DM10" i="14"/>
  <c r="DL10" i="14"/>
  <c r="DK10" i="14"/>
  <c r="DJ10" i="14"/>
  <c r="DI10" i="14"/>
  <c r="DH10" i="14"/>
  <c r="DG10" i="14"/>
  <c r="CU10" i="14"/>
  <c r="CT10" i="14"/>
  <c r="CS10" i="14"/>
  <c r="CR10" i="14"/>
  <c r="CQ10" i="14"/>
  <c r="CP10" i="14"/>
  <c r="CO10" i="14"/>
  <c r="CC10" i="14"/>
  <c r="CB10" i="14"/>
  <c r="CA10" i="14"/>
  <c r="BZ10" i="14"/>
  <c r="BY10" i="14"/>
  <c r="BX10" i="14"/>
  <c r="BW10" i="14"/>
  <c r="BK10" i="14"/>
  <c r="BJ10" i="14"/>
  <c r="BI10" i="14"/>
  <c r="BH10" i="14"/>
  <c r="BG10" i="14"/>
  <c r="BF10" i="14"/>
  <c r="BE10" i="14"/>
  <c r="AS10" i="14"/>
  <c r="AR10" i="14"/>
  <c r="AQ10" i="14"/>
  <c r="AP10" i="14"/>
  <c r="AO10" i="14"/>
  <c r="AN10" i="14"/>
  <c r="AM10" i="14"/>
  <c r="AA10" i="14"/>
  <c r="Z10" i="14"/>
  <c r="Y10" i="14"/>
  <c r="X10" i="14"/>
  <c r="W10" i="14"/>
  <c r="V10" i="14"/>
  <c r="U10" i="14"/>
  <c r="I10" i="14"/>
  <c r="H10" i="14"/>
  <c r="G10" i="14"/>
  <c r="F10" i="14"/>
  <c r="E10" i="14"/>
  <c r="D10" i="14"/>
  <c r="C10" i="14"/>
  <c r="FO9" i="14"/>
  <c r="FN9" i="14"/>
  <c r="FM9" i="14"/>
  <c r="FL9" i="14"/>
  <c r="FK9" i="14"/>
  <c r="FJ9" i="14"/>
  <c r="FI9" i="14"/>
  <c r="EW9" i="14"/>
  <c r="EV9" i="14"/>
  <c r="EU9" i="14"/>
  <c r="ET9" i="14"/>
  <c r="ES9" i="14"/>
  <c r="ER9" i="14"/>
  <c r="EQ9" i="14"/>
  <c r="EE9" i="14"/>
  <c r="ED9" i="14"/>
  <c r="EC9" i="14"/>
  <c r="EB9" i="14"/>
  <c r="EA9" i="14"/>
  <c r="DZ9" i="14"/>
  <c r="DY9" i="14"/>
  <c r="DM9" i="14"/>
  <c r="DL9" i="14"/>
  <c r="DK9" i="14"/>
  <c r="DJ9" i="14"/>
  <c r="DI9" i="14"/>
  <c r="DH9" i="14"/>
  <c r="DG9" i="14"/>
  <c r="CU9" i="14"/>
  <c r="CT9" i="14"/>
  <c r="CS9" i="14"/>
  <c r="CR9" i="14"/>
  <c r="CQ9" i="14"/>
  <c r="CP9" i="14"/>
  <c r="CO9" i="14"/>
  <c r="CC9" i="14"/>
  <c r="CB9" i="14"/>
  <c r="CA9" i="14"/>
  <c r="BZ9" i="14"/>
  <c r="BY9" i="14"/>
  <c r="BX9" i="14"/>
  <c r="BW9" i="14"/>
  <c r="BK9" i="14"/>
  <c r="BJ9" i="14"/>
  <c r="BI9" i="14"/>
  <c r="BH9" i="14"/>
  <c r="BG9" i="14"/>
  <c r="BF9" i="14"/>
  <c r="BE9" i="14"/>
  <c r="AS9" i="14"/>
  <c r="AR9" i="14"/>
  <c r="AQ9" i="14"/>
  <c r="AP9" i="14"/>
  <c r="AO9" i="14"/>
  <c r="AN9" i="14"/>
  <c r="AM9" i="14"/>
  <c r="AA9" i="14"/>
  <c r="Z9" i="14"/>
  <c r="Y9" i="14"/>
  <c r="X9" i="14"/>
  <c r="W9" i="14"/>
  <c r="V9" i="14"/>
  <c r="U9" i="14"/>
  <c r="I9" i="14"/>
  <c r="H9" i="14"/>
  <c r="G9" i="14"/>
  <c r="F9" i="14"/>
  <c r="E9" i="14"/>
  <c r="D9" i="14"/>
  <c r="C9" i="14"/>
  <c r="FO8" i="14"/>
  <c r="FN8" i="14"/>
  <c r="FM8" i="14"/>
  <c r="FL8" i="14"/>
  <c r="FK8" i="14"/>
  <c r="FJ8" i="14"/>
  <c r="FI8" i="14"/>
  <c r="EW8" i="14"/>
  <c r="EV8" i="14"/>
  <c r="EU8" i="14"/>
  <c r="ET8" i="14"/>
  <c r="ES8" i="14"/>
  <c r="ER8" i="14"/>
  <c r="EQ8" i="14"/>
  <c r="EE8" i="14"/>
  <c r="ED8" i="14"/>
  <c r="EC8" i="14"/>
  <c r="EB8" i="14"/>
  <c r="EA8" i="14"/>
  <c r="DZ8" i="14"/>
  <c r="DY8" i="14"/>
  <c r="DM8" i="14"/>
  <c r="DL8" i="14"/>
  <c r="DK8" i="14"/>
  <c r="DJ8" i="14"/>
  <c r="DI8" i="14"/>
  <c r="DH8" i="14"/>
  <c r="DG8" i="14"/>
  <c r="CU8" i="14"/>
  <c r="CT8" i="14"/>
  <c r="CS8" i="14"/>
  <c r="CR8" i="14"/>
  <c r="CQ8" i="14"/>
  <c r="CP8" i="14"/>
  <c r="CO8" i="14"/>
  <c r="CC8" i="14"/>
  <c r="CB8" i="14"/>
  <c r="CA8" i="14"/>
  <c r="BZ8" i="14"/>
  <c r="BZ16" i="14" s="1"/>
  <c r="BY8" i="14"/>
  <c r="BX8" i="14"/>
  <c r="BW8" i="14"/>
  <c r="BK8" i="14"/>
  <c r="BJ8" i="14"/>
  <c r="BI8" i="14"/>
  <c r="BH8" i="14"/>
  <c r="BG8" i="14"/>
  <c r="BF8" i="14"/>
  <c r="BE8" i="14"/>
  <c r="AS8" i="14"/>
  <c r="AR8" i="14"/>
  <c r="AQ8" i="14"/>
  <c r="AP8" i="14"/>
  <c r="AO8" i="14"/>
  <c r="AN8" i="14"/>
  <c r="AM8" i="14"/>
  <c r="AA8" i="14"/>
  <c r="Z8" i="14"/>
  <c r="Y8" i="14"/>
  <c r="X8" i="14"/>
  <c r="W8" i="14"/>
  <c r="V8" i="14"/>
  <c r="U8" i="14"/>
  <c r="I8" i="14"/>
  <c r="H8" i="14"/>
  <c r="G8" i="14"/>
  <c r="F8" i="14"/>
  <c r="E8" i="14"/>
  <c r="E16" i="14" s="1"/>
  <c r="D8" i="14"/>
  <c r="C8" i="14"/>
  <c r="FO7" i="14"/>
  <c r="FN7" i="14"/>
  <c r="FM7" i="14"/>
  <c r="FL7" i="14"/>
  <c r="FK7" i="14"/>
  <c r="FJ7" i="14"/>
  <c r="FI7" i="14"/>
  <c r="EW7" i="14"/>
  <c r="EV7" i="14"/>
  <c r="EU7" i="14"/>
  <c r="ET7" i="14"/>
  <c r="ES7" i="14"/>
  <c r="ER7" i="14"/>
  <c r="EQ7" i="14"/>
  <c r="EE7" i="14"/>
  <c r="ED7" i="14"/>
  <c r="EC7" i="14"/>
  <c r="EB7" i="14"/>
  <c r="EA7" i="14"/>
  <c r="DZ7" i="14"/>
  <c r="DY7" i="14"/>
  <c r="DM7" i="14"/>
  <c r="DL7" i="14"/>
  <c r="DK7" i="14"/>
  <c r="DJ7" i="14"/>
  <c r="DI7" i="14"/>
  <c r="DH7" i="14"/>
  <c r="DG7" i="14"/>
  <c r="CU7" i="14"/>
  <c r="CT7" i="14"/>
  <c r="CS7" i="14"/>
  <c r="CR7" i="14"/>
  <c r="CQ7" i="14"/>
  <c r="CP7" i="14"/>
  <c r="CO7" i="14"/>
  <c r="CC7" i="14"/>
  <c r="CB7" i="14"/>
  <c r="CA7" i="14"/>
  <c r="BZ7" i="14"/>
  <c r="BY7" i="14"/>
  <c r="BX7" i="14"/>
  <c r="BW7" i="14"/>
  <c r="BK7" i="14"/>
  <c r="BJ7" i="14"/>
  <c r="BI7" i="14"/>
  <c r="BH7" i="14"/>
  <c r="BG7" i="14"/>
  <c r="BF7" i="14"/>
  <c r="BE7" i="14"/>
  <c r="AS7" i="14"/>
  <c r="AR7" i="14"/>
  <c r="AQ7" i="14"/>
  <c r="AP7" i="14"/>
  <c r="AO7" i="14"/>
  <c r="AN7" i="14"/>
  <c r="AM7" i="14"/>
  <c r="AA7" i="14"/>
  <c r="Z7" i="14"/>
  <c r="Y7" i="14"/>
  <c r="X7" i="14"/>
  <c r="W7" i="14"/>
  <c r="V7" i="14"/>
  <c r="U7" i="14"/>
  <c r="I7" i="14"/>
  <c r="H7" i="14"/>
  <c r="G7" i="14"/>
  <c r="F7" i="14"/>
  <c r="E7" i="14"/>
  <c r="D7" i="14"/>
  <c r="C7" i="14"/>
  <c r="FO6" i="14"/>
  <c r="FN6" i="14"/>
  <c r="FM6" i="14"/>
  <c r="FL6" i="14"/>
  <c r="FK6" i="14"/>
  <c r="FJ6" i="14"/>
  <c r="FI6" i="14"/>
  <c r="EW6" i="14"/>
  <c r="EV6" i="14"/>
  <c r="EU6" i="14"/>
  <c r="ET6" i="14"/>
  <c r="ES6" i="14"/>
  <c r="ER6" i="14"/>
  <c r="EQ6" i="14"/>
  <c r="EE6" i="14"/>
  <c r="ED6" i="14"/>
  <c r="EC6" i="14"/>
  <c r="EB6" i="14"/>
  <c r="EA6" i="14"/>
  <c r="DZ6" i="14"/>
  <c r="DY6" i="14"/>
  <c r="DM6" i="14"/>
  <c r="DL6" i="14"/>
  <c r="DK6" i="14"/>
  <c r="DJ6" i="14"/>
  <c r="DI6" i="14"/>
  <c r="DH6" i="14"/>
  <c r="DG6" i="14"/>
  <c r="CU6" i="14"/>
  <c r="CT6" i="14"/>
  <c r="CS6" i="14"/>
  <c r="CR6" i="14"/>
  <c r="CQ6" i="14"/>
  <c r="CP6" i="14"/>
  <c r="CO6" i="14"/>
  <c r="CC6" i="14"/>
  <c r="CB6" i="14"/>
  <c r="CA6" i="14"/>
  <c r="BZ6" i="14"/>
  <c r="BY6" i="14"/>
  <c r="BX6" i="14"/>
  <c r="BW6" i="14"/>
  <c r="BK6" i="14"/>
  <c r="BJ6" i="14"/>
  <c r="BI6" i="14"/>
  <c r="BH6" i="14"/>
  <c r="BG6" i="14"/>
  <c r="BF6" i="14"/>
  <c r="BE6" i="14"/>
  <c r="AS6" i="14"/>
  <c r="AR6" i="14"/>
  <c r="AQ6" i="14"/>
  <c r="AP6" i="14"/>
  <c r="AO6" i="14"/>
  <c r="AN6" i="14"/>
  <c r="AM6" i="14"/>
  <c r="AA6" i="14"/>
  <c r="Z6" i="14"/>
  <c r="Y6" i="14"/>
  <c r="X6" i="14"/>
  <c r="W6" i="14"/>
  <c r="V6" i="14"/>
  <c r="U6" i="14"/>
  <c r="I6" i="14"/>
  <c r="H6" i="14"/>
  <c r="G6" i="14"/>
  <c r="F6" i="14"/>
  <c r="E6" i="14"/>
  <c r="D6" i="14"/>
  <c r="C6" i="14"/>
  <c r="FO5" i="14"/>
  <c r="FN5" i="14"/>
  <c r="FM5" i="14"/>
  <c r="FL5" i="14"/>
  <c r="FK5" i="14"/>
  <c r="FJ5" i="14"/>
  <c r="FI5" i="14"/>
  <c r="EW5" i="14"/>
  <c r="EV5" i="14"/>
  <c r="EU5" i="14"/>
  <c r="ET5" i="14"/>
  <c r="ES5" i="14"/>
  <c r="ER5" i="14"/>
  <c r="EQ5" i="14"/>
  <c r="EE5" i="14"/>
  <c r="ED5" i="14"/>
  <c r="EC5" i="14"/>
  <c r="EB5" i="14"/>
  <c r="EA5" i="14"/>
  <c r="DZ5" i="14"/>
  <c r="DY5" i="14"/>
  <c r="DM5" i="14"/>
  <c r="DL5" i="14"/>
  <c r="DK5" i="14"/>
  <c r="DJ5" i="14"/>
  <c r="DI5" i="14"/>
  <c r="DH5" i="14"/>
  <c r="DG5" i="14"/>
  <c r="CU5" i="14"/>
  <c r="CT5" i="14"/>
  <c r="CS5" i="14"/>
  <c r="CR5" i="14"/>
  <c r="CQ5" i="14"/>
  <c r="CP5" i="14"/>
  <c r="CO5" i="14"/>
  <c r="CC5" i="14"/>
  <c r="CB5" i="14"/>
  <c r="CB16" i="14" s="1"/>
  <c r="CA5" i="14"/>
  <c r="BZ5" i="14"/>
  <c r="BY5" i="14"/>
  <c r="BX5" i="14"/>
  <c r="BW5" i="14"/>
  <c r="BK5" i="14"/>
  <c r="BJ5" i="14"/>
  <c r="BI5" i="14"/>
  <c r="BH5" i="14"/>
  <c r="BG5" i="14"/>
  <c r="BF5" i="14"/>
  <c r="BE5" i="14"/>
  <c r="AS5" i="14"/>
  <c r="AR5" i="14"/>
  <c r="AQ5" i="14"/>
  <c r="AP5" i="14"/>
  <c r="AO5" i="14"/>
  <c r="AN5" i="14"/>
  <c r="AM5" i="14"/>
  <c r="AA5" i="14"/>
  <c r="Z5" i="14"/>
  <c r="Y5" i="14"/>
  <c r="X5" i="14"/>
  <c r="W5" i="14"/>
  <c r="V5" i="14"/>
  <c r="U5" i="14"/>
  <c r="I5" i="14"/>
  <c r="H5" i="14"/>
  <c r="G5" i="14"/>
  <c r="F5" i="14"/>
  <c r="F16" i="14" s="1"/>
  <c r="E5" i="14"/>
  <c r="D5" i="14"/>
  <c r="D16" i="14" s="1"/>
  <c r="C5" i="14"/>
  <c r="FO4" i="14"/>
  <c r="FN4" i="14"/>
  <c r="FM4" i="14"/>
  <c r="FL4" i="14"/>
  <c r="FK4" i="14"/>
  <c r="FJ4" i="14"/>
  <c r="FI4" i="14"/>
  <c r="EW4" i="14"/>
  <c r="EW16" i="14" s="1"/>
  <c r="EV4" i="14"/>
  <c r="EV16" i="14" s="1"/>
  <c r="EU4" i="14"/>
  <c r="EU16" i="14" s="1"/>
  <c r="ET4" i="14"/>
  <c r="ET16" i="14" s="1"/>
  <c r="ES4" i="14"/>
  <c r="ES16" i="14" s="1"/>
  <c r="ER4" i="14"/>
  <c r="ER16" i="14" s="1"/>
  <c r="EQ4" i="14"/>
  <c r="EE4" i="14"/>
  <c r="ED4" i="14"/>
  <c r="EC4" i="14"/>
  <c r="EB4" i="14"/>
  <c r="EA4" i="14"/>
  <c r="DZ4" i="14"/>
  <c r="DY4" i="14"/>
  <c r="DM4" i="14"/>
  <c r="DL4" i="14"/>
  <c r="DK4" i="14"/>
  <c r="DJ4" i="14"/>
  <c r="DI4" i="14"/>
  <c r="DH4" i="14"/>
  <c r="DG4" i="14"/>
  <c r="CU4" i="14"/>
  <c r="CT4" i="14"/>
  <c r="CS4" i="14"/>
  <c r="CR4" i="14"/>
  <c r="CQ4" i="14"/>
  <c r="CP4" i="14"/>
  <c r="CO4" i="14"/>
  <c r="CC4" i="14"/>
  <c r="CB4" i="14"/>
  <c r="CA4" i="14"/>
  <c r="CA16" i="14" s="1"/>
  <c r="BZ4" i="14"/>
  <c r="BY4" i="14"/>
  <c r="BX4" i="14"/>
  <c r="BW4" i="14"/>
  <c r="BK4" i="14"/>
  <c r="BJ4" i="14"/>
  <c r="BI4" i="14"/>
  <c r="BH4" i="14"/>
  <c r="BG4" i="14"/>
  <c r="BF4" i="14"/>
  <c r="BE4" i="14"/>
  <c r="AS4" i="14"/>
  <c r="AR4" i="14"/>
  <c r="AQ4" i="14"/>
  <c r="AP4" i="14"/>
  <c r="AO4" i="14"/>
  <c r="AN4" i="14"/>
  <c r="AM4" i="14"/>
  <c r="AA4" i="14"/>
  <c r="Z4" i="14"/>
  <c r="Y4" i="14"/>
  <c r="X4" i="14"/>
  <c r="W4" i="14"/>
  <c r="V4" i="14"/>
  <c r="U4" i="14"/>
  <c r="I4" i="14"/>
  <c r="I16" i="14" s="1"/>
  <c r="H4" i="14"/>
  <c r="H16" i="14" s="1"/>
  <c r="G4" i="14"/>
  <c r="G16" i="14" s="1"/>
  <c r="F4" i="14"/>
  <c r="E4" i="14"/>
  <c r="D4" i="14"/>
  <c r="C4" i="14"/>
  <c r="C16" i="14" s="1"/>
  <c r="HI28" i="1"/>
  <c r="HH28" i="1"/>
  <c r="HG28" i="1"/>
  <c r="HF28" i="1"/>
  <c r="HE28" i="1"/>
  <c r="HD28" i="1"/>
  <c r="HC28" i="1"/>
  <c r="FW28" i="1"/>
  <c r="FV28" i="1"/>
  <c r="FU28" i="1"/>
  <c r="FT28" i="1"/>
  <c r="FS28" i="1"/>
  <c r="FR28" i="1"/>
  <c r="FQ28" i="1"/>
  <c r="EK28" i="1"/>
  <c r="EJ28" i="1"/>
  <c r="EI28" i="1"/>
  <c r="EH28" i="1"/>
  <c r="EG28" i="1"/>
  <c r="EF28" i="1"/>
  <c r="EE28" i="1"/>
  <c r="CY28" i="1"/>
  <c r="CX28" i="1"/>
  <c r="CW28" i="1"/>
  <c r="CV28" i="1"/>
  <c r="CU28" i="1"/>
  <c r="CT28" i="1"/>
  <c r="CS28" i="1"/>
  <c r="BM28" i="1"/>
  <c r="BL28" i="1"/>
  <c r="BK28" i="1"/>
  <c r="BJ28" i="1"/>
  <c r="BI28" i="1"/>
  <c r="BH28" i="1"/>
  <c r="BG28" i="1"/>
  <c r="AA28" i="1"/>
  <c r="Z28" i="1"/>
  <c r="Y28" i="1"/>
  <c r="X28" i="1"/>
  <c r="W28" i="1"/>
  <c r="V28" i="1"/>
  <c r="U28" i="1"/>
  <c r="HI27" i="1"/>
  <c r="HH27" i="1"/>
  <c r="HG27" i="1"/>
  <c r="HF27" i="1"/>
  <c r="HE27" i="1"/>
  <c r="HD27" i="1"/>
  <c r="HC27" i="1"/>
  <c r="FW27" i="1"/>
  <c r="FV27" i="1"/>
  <c r="FU27" i="1"/>
  <c r="FT27" i="1"/>
  <c r="FS27" i="1"/>
  <c r="FR27" i="1"/>
  <c r="FQ27" i="1"/>
  <c r="EK27" i="1"/>
  <c r="EJ27" i="1"/>
  <c r="EI27" i="1"/>
  <c r="EH27" i="1"/>
  <c r="EG27" i="1"/>
  <c r="EF27" i="1"/>
  <c r="EE27" i="1"/>
  <c r="CY27" i="1"/>
  <c r="CX27" i="1"/>
  <c r="CW27" i="1"/>
  <c r="CV27" i="1"/>
  <c r="CU27" i="1"/>
  <c r="CT27" i="1"/>
  <c r="CS27" i="1"/>
  <c r="BM27" i="1"/>
  <c r="BL27" i="1"/>
  <c r="BK27" i="1"/>
  <c r="BJ27" i="1"/>
  <c r="BI27" i="1"/>
  <c r="BH27" i="1"/>
  <c r="BG27" i="1"/>
  <c r="AA27" i="1"/>
  <c r="Z27" i="1"/>
  <c r="Y27" i="1"/>
  <c r="X27" i="1"/>
  <c r="W27" i="1"/>
  <c r="V27" i="1"/>
  <c r="U27" i="1"/>
  <c r="HI26" i="1"/>
  <c r="HH26" i="1"/>
  <c r="HG26" i="1"/>
  <c r="HF26" i="1"/>
  <c r="HE26" i="1"/>
  <c r="HD26" i="1"/>
  <c r="HC26" i="1"/>
  <c r="FW26" i="1"/>
  <c r="FV26" i="1"/>
  <c r="FU26" i="1"/>
  <c r="FT26" i="1"/>
  <c r="FS26" i="1"/>
  <c r="FR26" i="1"/>
  <c r="FQ26" i="1"/>
  <c r="EK26" i="1"/>
  <c r="EJ26" i="1"/>
  <c r="EI26" i="1"/>
  <c r="EH26" i="1"/>
  <c r="EG26" i="1"/>
  <c r="EF26" i="1"/>
  <c r="EE26" i="1"/>
  <c r="CY26" i="1"/>
  <c r="CX26" i="1"/>
  <c r="CW26" i="1"/>
  <c r="CV26" i="1"/>
  <c r="CU26" i="1"/>
  <c r="CT26" i="1"/>
  <c r="CS26" i="1"/>
  <c r="BM26" i="1"/>
  <c r="BL26" i="1"/>
  <c r="BK26" i="1"/>
  <c r="BJ26" i="1"/>
  <c r="BI26" i="1"/>
  <c r="BH26" i="1"/>
  <c r="BG26" i="1"/>
  <c r="AA26" i="1"/>
  <c r="Z26" i="1"/>
  <c r="Y26" i="1"/>
  <c r="X26" i="1"/>
  <c r="W26" i="1"/>
  <c r="V26" i="1"/>
  <c r="U26" i="1"/>
  <c r="HI25" i="1"/>
  <c r="HH25" i="1"/>
  <c r="HG25" i="1"/>
  <c r="HF25" i="1"/>
  <c r="HE25" i="1"/>
  <c r="HD25" i="1"/>
  <c r="HC25" i="1"/>
  <c r="FW25" i="1"/>
  <c r="FV25" i="1"/>
  <c r="FU25" i="1"/>
  <c r="FT25" i="1"/>
  <c r="FS25" i="1"/>
  <c r="FR25" i="1"/>
  <c r="FQ25" i="1"/>
  <c r="EK25" i="1"/>
  <c r="EJ25" i="1"/>
  <c r="EI25" i="1"/>
  <c r="EH25" i="1"/>
  <c r="EG25" i="1"/>
  <c r="EF25" i="1"/>
  <c r="EE25" i="1"/>
  <c r="CY25" i="1"/>
  <c r="CX25" i="1"/>
  <c r="CW25" i="1"/>
  <c r="CV25" i="1"/>
  <c r="CU25" i="1"/>
  <c r="CT25" i="1"/>
  <c r="CS25" i="1"/>
  <c r="BM25" i="1"/>
  <c r="BL25" i="1"/>
  <c r="BK25" i="1"/>
  <c r="BJ25" i="1"/>
  <c r="BI25" i="1"/>
  <c r="BH25" i="1"/>
  <c r="BG25" i="1"/>
  <c r="AA25" i="1"/>
  <c r="Z25" i="1"/>
  <c r="Y25" i="1"/>
  <c r="X25" i="1"/>
  <c r="W25" i="1"/>
  <c r="V25" i="1"/>
  <c r="U25" i="1"/>
  <c r="HI24" i="1"/>
  <c r="HH24" i="1"/>
  <c r="HG24" i="1"/>
  <c r="HF24" i="1"/>
  <c r="HE24" i="1"/>
  <c r="HD24" i="1"/>
  <c r="HC24" i="1"/>
  <c r="FW24" i="1"/>
  <c r="FV24" i="1"/>
  <c r="FU24" i="1"/>
  <c r="FT24" i="1"/>
  <c r="FS24" i="1"/>
  <c r="FR24" i="1"/>
  <c r="FQ24" i="1"/>
  <c r="EK24" i="1"/>
  <c r="EJ24" i="1"/>
  <c r="EI24" i="1"/>
  <c r="EH24" i="1"/>
  <c r="EG24" i="1"/>
  <c r="EF24" i="1"/>
  <c r="EE24" i="1"/>
  <c r="CY24" i="1"/>
  <c r="CX24" i="1"/>
  <c r="CW24" i="1"/>
  <c r="CV24" i="1"/>
  <c r="CU24" i="1"/>
  <c r="CT24" i="1"/>
  <c r="CS24" i="1"/>
  <c r="BM24" i="1"/>
  <c r="BL24" i="1"/>
  <c r="BK24" i="1"/>
  <c r="BJ24" i="1"/>
  <c r="BI24" i="1"/>
  <c r="BH24" i="1"/>
  <c r="BG24" i="1"/>
  <c r="AA24" i="1"/>
  <c r="Z24" i="1"/>
  <c r="Y24" i="1"/>
  <c r="X24" i="1"/>
  <c r="W24" i="1"/>
  <c r="V24" i="1"/>
  <c r="U24" i="1"/>
  <c r="HI23" i="1"/>
  <c r="HH23" i="1"/>
  <c r="HG23" i="1"/>
  <c r="HF23" i="1"/>
  <c r="HE23" i="1"/>
  <c r="HD23" i="1"/>
  <c r="HC23" i="1"/>
  <c r="FW23" i="1"/>
  <c r="FV23" i="1"/>
  <c r="FU23" i="1"/>
  <c r="FT23" i="1"/>
  <c r="FS23" i="1"/>
  <c r="FR23" i="1"/>
  <c r="FQ23" i="1"/>
  <c r="EK23" i="1"/>
  <c r="EJ23" i="1"/>
  <c r="EI23" i="1"/>
  <c r="EH23" i="1"/>
  <c r="EG23" i="1"/>
  <c r="EF23" i="1"/>
  <c r="EE23" i="1"/>
  <c r="CY23" i="1"/>
  <c r="CX23" i="1"/>
  <c r="CW23" i="1"/>
  <c r="CV23" i="1"/>
  <c r="CU23" i="1"/>
  <c r="CT23" i="1"/>
  <c r="CS23" i="1"/>
  <c r="BM23" i="1"/>
  <c r="BL23" i="1"/>
  <c r="BK23" i="1"/>
  <c r="BJ23" i="1"/>
  <c r="BI23" i="1"/>
  <c r="BH23" i="1"/>
  <c r="BG23" i="1"/>
  <c r="AA23" i="1"/>
  <c r="Z23" i="1"/>
  <c r="Y23" i="1"/>
  <c r="X23" i="1"/>
  <c r="W23" i="1"/>
  <c r="V23" i="1"/>
  <c r="U23" i="1"/>
  <c r="HI22" i="1"/>
  <c r="HH22" i="1"/>
  <c r="HG22" i="1"/>
  <c r="HF22" i="1"/>
  <c r="HE22" i="1"/>
  <c r="HD22" i="1"/>
  <c r="HC22" i="1"/>
  <c r="FW22" i="1"/>
  <c r="FV22" i="1"/>
  <c r="FU22" i="1"/>
  <c r="FT22" i="1"/>
  <c r="FS22" i="1"/>
  <c r="FR22" i="1"/>
  <c r="FQ22" i="1"/>
  <c r="EK22" i="1"/>
  <c r="EJ22" i="1"/>
  <c r="EI22" i="1"/>
  <c r="EH22" i="1"/>
  <c r="EG22" i="1"/>
  <c r="EF22" i="1"/>
  <c r="EE22" i="1"/>
  <c r="CY22" i="1"/>
  <c r="CX22" i="1"/>
  <c r="CW22" i="1"/>
  <c r="CV22" i="1"/>
  <c r="CU22" i="1"/>
  <c r="CT22" i="1"/>
  <c r="CS22" i="1"/>
  <c r="BM22" i="1"/>
  <c r="BL22" i="1"/>
  <c r="BK22" i="1"/>
  <c r="BJ22" i="1"/>
  <c r="BI22" i="1"/>
  <c r="BH22" i="1"/>
  <c r="BG22" i="1"/>
  <c r="AA22" i="1"/>
  <c r="Z22" i="1"/>
  <c r="Y22" i="1"/>
  <c r="X22" i="1"/>
  <c r="W22" i="1"/>
  <c r="V22" i="1"/>
  <c r="U22" i="1"/>
  <c r="HI21" i="1"/>
  <c r="HH21" i="1"/>
  <c r="HG21" i="1"/>
  <c r="HF21" i="1"/>
  <c r="HE21" i="1"/>
  <c r="HD21" i="1"/>
  <c r="HC21" i="1"/>
  <c r="FW21" i="1"/>
  <c r="FV21" i="1"/>
  <c r="FU21" i="1"/>
  <c r="FT21" i="1"/>
  <c r="FS21" i="1"/>
  <c r="FR21" i="1"/>
  <c r="FQ21" i="1"/>
  <c r="EK21" i="1"/>
  <c r="EJ21" i="1"/>
  <c r="EI21" i="1"/>
  <c r="EH21" i="1"/>
  <c r="EG21" i="1"/>
  <c r="EF21" i="1"/>
  <c r="EE21" i="1"/>
  <c r="CY21" i="1"/>
  <c r="CX21" i="1"/>
  <c r="CW21" i="1"/>
  <c r="CV21" i="1"/>
  <c r="CU21" i="1"/>
  <c r="CT21" i="1"/>
  <c r="CS21" i="1"/>
  <c r="BM21" i="1"/>
  <c r="BL21" i="1"/>
  <c r="BK21" i="1"/>
  <c r="BJ21" i="1"/>
  <c r="BI21" i="1"/>
  <c r="BH21" i="1"/>
  <c r="BG21" i="1"/>
  <c r="AA21" i="1"/>
  <c r="Z21" i="1"/>
  <c r="Y21" i="1"/>
  <c r="X21" i="1"/>
  <c r="W21" i="1"/>
  <c r="V21" i="1"/>
  <c r="U21" i="1"/>
  <c r="HI20" i="1"/>
  <c r="HH20" i="1"/>
  <c r="HG20" i="1"/>
  <c r="HF20" i="1"/>
  <c r="HE20" i="1"/>
  <c r="HD20" i="1"/>
  <c r="HC20" i="1"/>
  <c r="FW20" i="1"/>
  <c r="FV20" i="1"/>
  <c r="FU20" i="1"/>
  <c r="FT20" i="1"/>
  <c r="FS20" i="1"/>
  <c r="FR20" i="1"/>
  <c r="FQ20" i="1"/>
  <c r="EK20" i="1"/>
  <c r="EJ20" i="1"/>
  <c r="EI20" i="1"/>
  <c r="EH20" i="1"/>
  <c r="EG20" i="1"/>
  <c r="EF20" i="1"/>
  <c r="EE20" i="1"/>
  <c r="CY20" i="1"/>
  <c r="CX20" i="1"/>
  <c r="CW20" i="1"/>
  <c r="CV20" i="1"/>
  <c r="CU20" i="1"/>
  <c r="CT20" i="1"/>
  <c r="CS20" i="1"/>
  <c r="BM20" i="1"/>
  <c r="BL20" i="1"/>
  <c r="BK20" i="1"/>
  <c r="BJ20" i="1"/>
  <c r="BI20" i="1"/>
  <c r="BH20" i="1"/>
  <c r="BG20" i="1"/>
  <c r="AA20" i="1"/>
  <c r="Z20" i="1"/>
  <c r="Y20" i="1"/>
  <c r="X20" i="1"/>
  <c r="W20" i="1"/>
  <c r="V20" i="1"/>
  <c r="U20" i="1"/>
  <c r="HI19" i="1"/>
  <c r="HH19" i="1"/>
  <c r="HG19" i="1"/>
  <c r="HF19" i="1"/>
  <c r="HE19" i="1"/>
  <c r="HD19" i="1"/>
  <c r="HC19" i="1"/>
  <c r="FW19" i="1"/>
  <c r="FV19" i="1"/>
  <c r="FU19" i="1"/>
  <c r="FT19" i="1"/>
  <c r="FS19" i="1"/>
  <c r="FR19" i="1"/>
  <c r="FQ19" i="1"/>
  <c r="EK19" i="1"/>
  <c r="EJ19" i="1"/>
  <c r="EI19" i="1"/>
  <c r="EH19" i="1"/>
  <c r="EG19" i="1"/>
  <c r="EF19" i="1"/>
  <c r="EE19" i="1"/>
  <c r="CY19" i="1"/>
  <c r="CX19" i="1"/>
  <c r="CW19" i="1"/>
  <c r="CV19" i="1"/>
  <c r="CU19" i="1"/>
  <c r="CT19" i="1"/>
  <c r="CS19" i="1"/>
  <c r="BM19" i="1"/>
  <c r="BL19" i="1"/>
  <c r="BK19" i="1"/>
  <c r="BJ19" i="1"/>
  <c r="BI19" i="1"/>
  <c r="BH19" i="1"/>
  <c r="BG19" i="1"/>
  <c r="AA19" i="1"/>
  <c r="Z19" i="1"/>
  <c r="Y19" i="1"/>
  <c r="X19" i="1"/>
  <c r="W19" i="1"/>
  <c r="V19" i="1"/>
  <c r="U19" i="1"/>
  <c r="HI18" i="1"/>
  <c r="HH18" i="1"/>
  <c r="HG18" i="1"/>
  <c r="HF18" i="1"/>
  <c r="HE18" i="1"/>
  <c r="HD18" i="1"/>
  <c r="HC18" i="1"/>
  <c r="FW18" i="1"/>
  <c r="FV18" i="1"/>
  <c r="FU18" i="1"/>
  <c r="FT18" i="1"/>
  <c r="FS18" i="1"/>
  <c r="FR18" i="1"/>
  <c r="FQ18" i="1"/>
  <c r="EK18" i="1"/>
  <c r="EJ18" i="1"/>
  <c r="EI18" i="1"/>
  <c r="EH18" i="1"/>
  <c r="EG18" i="1"/>
  <c r="EF18" i="1"/>
  <c r="EE18" i="1"/>
  <c r="CY18" i="1"/>
  <c r="CX18" i="1"/>
  <c r="CW18" i="1"/>
  <c r="CV18" i="1"/>
  <c r="CU18" i="1"/>
  <c r="CT18" i="1"/>
  <c r="CS18" i="1"/>
  <c r="BM18" i="1"/>
  <c r="BL18" i="1"/>
  <c r="BK18" i="1"/>
  <c r="BJ18" i="1"/>
  <c r="BI18" i="1"/>
  <c r="BH18" i="1"/>
  <c r="BG18" i="1"/>
  <c r="AA18" i="1"/>
  <c r="Z18" i="1"/>
  <c r="Y18" i="1"/>
  <c r="X18" i="1"/>
  <c r="W18" i="1"/>
  <c r="V18" i="1"/>
  <c r="U18" i="1"/>
  <c r="HI17" i="1"/>
  <c r="HH17" i="1"/>
  <c r="HG17" i="1"/>
  <c r="HF17" i="1"/>
  <c r="HE17" i="1"/>
  <c r="HD17" i="1"/>
  <c r="HC17" i="1"/>
  <c r="FW17" i="1"/>
  <c r="FV17" i="1"/>
  <c r="FU17" i="1"/>
  <c r="FT17" i="1"/>
  <c r="FS17" i="1"/>
  <c r="FR17" i="1"/>
  <c r="FQ17" i="1"/>
  <c r="EK17" i="1"/>
  <c r="EJ17" i="1"/>
  <c r="EI17" i="1"/>
  <c r="EH17" i="1"/>
  <c r="EG17" i="1"/>
  <c r="EF17" i="1"/>
  <c r="EE17" i="1"/>
  <c r="CY17" i="1"/>
  <c r="CX17" i="1"/>
  <c r="CW17" i="1"/>
  <c r="CV17" i="1"/>
  <c r="CU17" i="1"/>
  <c r="CT17" i="1"/>
  <c r="CS17" i="1"/>
  <c r="BM17" i="1"/>
  <c r="BL17" i="1"/>
  <c r="BK17" i="1"/>
  <c r="BJ17" i="1"/>
  <c r="BI17" i="1"/>
  <c r="BH17" i="1"/>
  <c r="BG17" i="1"/>
  <c r="AA17" i="1"/>
  <c r="Z17" i="1"/>
  <c r="Y17" i="1"/>
  <c r="X17" i="1"/>
  <c r="W17" i="1"/>
  <c r="V17" i="1"/>
  <c r="U17" i="1"/>
  <c r="HI16" i="1"/>
  <c r="HH16" i="1"/>
  <c r="HG16" i="1"/>
  <c r="HF16" i="1"/>
  <c r="HE16" i="1"/>
  <c r="HD16" i="1"/>
  <c r="HC16" i="1"/>
  <c r="FW16" i="1"/>
  <c r="FV16" i="1"/>
  <c r="FU16" i="1"/>
  <c r="FT16" i="1"/>
  <c r="FS16" i="1"/>
  <c r="FR16" i="1"/>
  <c r="FQ16" i="1"/>
  <c r="EK16" i="1"/>
  <c r="EJ16" i="1"/>
  <c r="EI16" i="1"/>
  <c r="EH16" i="1"/>
  <c r="EG16" i="1"/>
  <c r="EF16" i="1"/>
  <c r="EE16" i="1"/>
  <c r="CY16" i="1"/>
  <c r="CX16" i="1"/>
  <c r="CW16" i="1"/>
  <c r="CV16" i="1"/>
  <c r="CU16" i="1"/>
  <c r="CT16" i="1"/>
  <c r="CS16" i="1"/>
  <c r="BM16" i="1"/>
  <c r="BL16" i="1"/>
  <c r="BK16" i="1"/>
  <c r="BJ16" i="1"/>
  <c r="BI16" i="1"/>
  <c r="BH16" i="1"/>
  <c r="BG16" i="1"/>
  <c r="AA16" i="1"/>
  <c r="Z16" i="1"/>
  <c r="Y16" i="1"/>
  <c r="X16" i="1"/>
  <c r="W16" i="1"/>
  <c r="V16" i="1"/>
  <c r="U16" i="1"/>
  <c r="HI15" i="1"/>
  <c r="HH15" i="1"/>
  <c r="HG15" i="1"/>
  <c r="HF15" i="1"/>
  <c r="HE15" i="1"/>
  <c r="HD15" i="1"/>
  <c r="HC15" i="1"/>
  <c r="GQ15" i="1"/>
  <c r="GP15" i="1"/>
  <c r="GO15" i="1"/>
  <c r="GN15" i="1"/>
  <c r="GM15" i="1"/>
  <c r="GL15" i="1"/>
  <c r="GK15" i="1"/>
  <c r="FW15" i="1"/>
  <c r="FV15" i="1"/>
  <c r="FU15" i="1"/>
  <c r="FT15" i="1"/>
  <c r="FS15" i="1"/>
  <c r="FR15" i="1"/>
  <c r="FQ15" i="1"/>
  <c r="FE15" i="1"/>
  <c r="FD15" i="1"/>
  <c r="FC15" i="1"/>
  <c r="FB15" i="1"/>
  <c r="FA15" i="1"/>
  <c r="EZ15" i="1"/>
  <c r="EY15" i="1"/>
  <c r="EK15" i="1"/>
  <c r="EJ15" i="1"/>
  <c r="EI15" i="1"/>
  <c r="EH15" i="1"/>
  <c r="EG15" i="1"/>
  <c r="EF15" i="1"/>
  <c r="EE15" i="1"/>
  <c r="DS15" i="1"/>
  <c r="DR15" i="1"/>
  <c r="DQ15" i="1"/>
  <c r="DP15" i="1"/>
  <c r="DO15" i="1"/>
  <c r="DN15" i="1"/>
  <c r="DM15" i="1"/>
  <c r="CY15" i="1"/>
  <c r="CX15" i="1"/>
  <c r="CW15" i="1"/>
  <c r="CV15" i="1"/>
  <c r="CU15" i="1"/>
  <c r="CT15" i="1"/>
  <c r="CS15" i="1"/>
  <c r="CG15" i="1"/>
  <c r="CF15" i="1"/>
  <c r="CE15" i="1"/>
  <c r="CD15" i="1"/>
  <c r="CC15" i="1"/>
  <c r="CB15" i="1"/>
  <c r="CA15" i="1"/>
  <c r="BM15" i="1"/>
  <c r="BL15" i="1"/>
  <c r="BK15" i="1"/>
  <c r="BJ15" i="1"/>
  <c r="BI15" i="1"/>
  <c r="BH15" i="1"/>
  <c r="BG15" i="1"/>
  <c r="AU15" i="1"/>
  <c r="AT15" i="1"/>
  <c r="AS15" i="1"/>
  <c r="AR15" i="1"/>
  <c r="AQ15" i="1"/>
  <c r="AP15" i="1"/>
  <c r="AO15" i="1"/>
  <c r="AA15" i="1"/>
  <c r="Z15" i="1"/>
  <c r="Y15" i="1"/>
  <c r="X15" i="1"/>
  <c r="W15" i="1"/>
  <c r="V15" i="1"/>
  <c r="U15" i="1"/>
  <c r="I15" i="1"/>
  <c r="H15" i="1"/>
  <c r="G15" i="1"/>
  <c r="F15" i="1"/>
  <c r="E15" i="1"/>
  <c r="D15" i="1"/>
  <c r="C15" i="1"/>
  <c r="HI14" i="1"/>
  <c r="HH14" i="1"/>
  <c r="HG14" i="1"/>
  <c r="HF14" i="1"/>
  <c r="HE14" i="1"/>
  <c r="HD14" i="1"/>
  <c r="HC14" i="1"/>
  <c r="GQ14" i="1"/>
  <c r="GP14" i="1"/>
  <c r="GO14" i="1"/>
  <c r="GN14" i="1"/>
  <c r="GM14" i="1"/>
  <c r="GL14" i="1"/>
  <c r="GK14" i="1"/>
  <c r="FW14" i="1"/>
  <c r="FV14" i="1"/>
  <c r="FU14" i="1"/>
  <c r="FT14" i="1"/>
  <c r="FS14" i="1"/>
  <c r="FR14" i="1"/>
  <c r="FQ14" i="1"/>
  <c r="FE14" i="1"/>
  <c r="FD14" i="1"/>
  <c r="FC14" i="1"/>
  <c r="FB14" i="1"/>
  <c r="FA14" i="1"/>
  <c r="EZ14" i="1"/>
  <c r="EY14" i="1"/>
  <c r="EK14" i="1"/>
  <c r="EJ14" i="1"/>
  <c r="EI14" i="1"/>
  <c r="EH14" i="1"/>
  <c r="EG14" i="1"/>
  <c r="EF14" i="1"/>
  <c r="EE14" i="1"/>
  <c r="DS14" i="1"/>
  <c r="DR14" i="1"/>
  <c r="DQ14" i="1"/>
  <c r="DP14" i="1"/>
  <c r="DO14" i="1"/>
  <c r="DN14" i="1"/>
  <c r="DM14" i="1"/>
  <c r="CY14" i="1"/>
  <c r="CX14" i="1"/>
  <c r="CW14" i="1"/>
  <c r="CV14" i="1"/>
  <c r="CU14" i="1"/>
  <c r="CT14" i="1"/>
  <c r="CS14" i="1"/>
  <c r="CG14" i="1"/>
  <c r="CF14" i="1"/>
  <c r="CE14" i="1"/>
  <c r="CD14" i="1"/>
  <c r="CC14" i="1"/>
  <c r="CB14" i="1"/>
  <c r="CA14" i="1"/>
  <c r="BM14" i="1"/>
  <c r="BL14" i="1"/>
  <c r="BK14" i="1"/>
  <c r="BJ14" i="1"/>
  <c r="BI14" i="1"/>
  <c r="BH14" i="1"/>
  <c r="BG14" i="1"/>
  <c r="AU14" i="1"/>
  <c r="AT14" i="1"/>
  <c r="AS14" i="1"/>
  <c r="AR14" i="1"/>
  <c r="AQ14" i="1"/>
  <c r="AP14" i="1"/>
  <c r="AO14" i="1"/>
  <c r="AA14" i="1"/>
  <c r="Z14" i="1"/>
  <c r="Y14" i="1"/>
  <c r="X14" i="1"/>
  <c r="W14" i="1"/>
  <c r="V14" i="1"/>
  <c r="U14" i="1"/>
  <c r="I14" i="1"/>
  <c r="H14" i="1"/>
  <c r="G14" i="1"/>
  <c r="F14" i="1"/>
  <c r="E14" i="1"/>
  <c r="D14" i="1"/>
  <c r="C14" i="1"/>
  <c r="HI13" i="1"/>
  <c r="HH13" i="1"/>
  <c r="HG13" i="1"/>
  <c r="HF13" i="1"/>
  <c r="HE13" i="1"/>
  <c r="HD13" i="1"/>
  <c r="HC13" i="1"/>
  <c r="GQ13" i="1"/>
  <c r="GP13" i="1"/>
  <c r="GO13" i="1"/>
  <c r="GN13" i="1"/>
  <c r="GM13" i="1"/>
  <c r="GL13" i="1"/>
  <c r="GK13" i="1"/>
  <c r="FW13" i="1"/>
  <c r="FV13" i="1"/>
  <c r="FU13" i="1"/>
  <c r="FT13" i="1"/>
  <c r="FS13" i="1"/>
  <c r="FR13" i="1"/>
  <c r="FQ13" i="1"/>
  <c r="FE13" i="1"/>
  <c r="FD13" i="1"/>
  <c r="FC13" i="1"/>
  <c r="FB13" i="1"/>
  <c r="FA13" i="1"/>
  <c r="EZ13" i="1"/>
  <c r="EY13" i="1"/>
  <c r="EK13" i="1"/>
  <c r="EJ13" i="1"/>
  <c r="EI13" i="1"/>
  <c r="EH13" i="1"/>
  <c r="EG13" i="1"/>
  <c r="EF13" i="1"/>
  <c r="EE13" i="1"/>
  <c r="DS13" i="1"/>
  <c r="DR13" i="1"/>
  <c r="DQ13" i="1"/>
  <c r="DP13" i="1"/>
  <c r="DO13" i="1"/>
  <c r="DN13" i="1"/>
  <c r="DM13" i="1"/>
  <c r="CY13" i="1"/>
  <c r="CX13" i="1"/>
  <c r="CW13" i="1"/>
  <c r="CV13" i="1"/>
  <c r="CU13" i="1"/>
  <c r="CT13" i="1"/>
  <c r="CS13" i="1"/>
  <c r="CG13" i="1"/>
  <c r="CF13" i="1"/>
  <c r="CE13" i="1"/>
  <c r="CD13" i="1"/>
  <c r="CC13" i="1"/>
  <c r="CB13" i="1"/>
  <c r="CA13" i="1"/>
  <c r="BM13" i="1"/>
  <c r="BL13" i="1"/>
  <c r="BK13" i="1"/>
  <c r="BJ13" i="1"/>
  <c r="BI13" i="1"/>
  <c r="BH13" i="1"/>
  <c r="BG13" i="1"/>
  <c r="AU13" i="1"/>
  <c r="AT13" i="1"/>
  <c r="AS13" i="1"/>
  <c r="AR13" i="1"/>
  <c r="AQ13" i="1"/>
  <c r="AP13" i="1"/>
  <c r="AO13" i="1"/>
  <c r="AA13" i="1"/>
  <c r="Z13" i="1"/>
  <c r="Y13" i="1"/>
  <c r="X13" i="1"/>
  <c r="W13" i="1"/>
  <c r="V13" i="1"/>
  <c r="U13" i="1"/>
  <c r="I13" i="1"/>
  <c r="H13" i="1"/>
  <c r="G13" i="1"/>
  <c r="F13" i="1"/>
  <c r="E13" i="1"/>
  <c r="D13" i="1"/>
  <c r="C13" i="1"/>
  <c r="HI12" i="1"/>
  <c r="HH12" i="1"/>
  <c r="HG12" i="1"/>
  <c r="HF12" i="1"/>
  <c r="HE12" i="1"/>
  <c r="HD12" i="1"/>
  <c r="HC12" i="1"/>
  <c r="GQ12" i="1"/>
  <c r="GP12" i="1"/>
  <c r="GO12" i="1"/>
  <c r="GN12" i="1"/>
  <c r="GM12" i="1"/>
  <c r="GL12" i="1"/>
  <c r="GK12" i="1"/>
  <c r="FW12" i="1"/>
  <c r="FV12" i="1"/>
  <c r="FU12" i="1"/>
  <c r="FT12" i="1"/>
  <c r="FS12" i="1"/>
  <c r="FR12" i="1"/>
  <c r="FQ12" i="1"/>
  <c r="FE12" i="1"/>
  <c r="FD12" i="1"/>
  <c r="FC12" i="1"/>
  <c r="FB12" i="1"/>
  <c r="FA12" i="1"/>
  <c r="EZ12" i="1"/>
  <c r="EY12" i="1"/>
  <c r="EK12" i="1"/>
  <c r="EJ12" i="1"/>
  <c r="EI12" i="1"/>
  <c r="EH12" i="1"/>
  <c r="EG12" i="1"/>
  <c r="EF12" i="1"/>
  <c r="EE12" i="1"/>
  <c r="DS12" i="1"/>
  <c r="DR12" i="1"/>
  <c r="DQ12" i="1"/>
  <c r="DP12" i="1"/>
  <c r="DO12" i="1"/>
  <c r="DN12" i="1"/>
  <c r="DM12" i="1"/>
  <c r="CY12" i="1"/>
  <c r="CX12" i="1"/>
  <c r="CW12" i="1"/>
  <c r="CV12" i="1"/>
  <c r="CU12" i="1"/>
  <c r="CT12" i="1"/>
  <c r="CS12" i="1"/>
  <c r="CG12" i="1"/>
  <c r="CF12" i="1"/>
  <c r="CE12" i="1"/>
  <c r="CD12" i="1"/>
  <c r="CC12" i="1"/>
  <c r="CB12" i="1"/>
  <c r="CA12" i="1"/>
  <c r="BM12" i="1"/>
  <c r="BL12" i="1"/>
  <c r="BK12" i="1"/>
  <c r="BJ12" i="1"/>
  <c r="BI12" i="1"/>
  <c r="BH12" i="1"/>
  <c r="BG12" i="1"/>
  <c r="AU12" i="1"/>
  <c r="AT12" i="1"/>
  <c r="AS12" i="1"/>
  <c r="AR12" i="1"/>
  <c r="AQ12" i="1"/>
  <c r="AP12" i="1"/>
  <c r="AO12" i="1"/>
  <c r="AA12" i="1"/>
  <c r="Z12" i="1"/>
  <c r="Y12" i="1"/>
  <c r="X12" i="1"/>
  <c r="W12" i="1"/>
  <c r="V12" i="1"/>
  <c r="U12" i="1"/>
  <c r="I12" i="1"/>
  <c r="H12" i="1"/>
  <c r="G12" i="1"/>
  <c r="F12" i="1"/>
  <c r="E12" i="1"/>
  <c r="D12" i="1"/>
  <c r="C12" i="1"/>
  <c r="HI11" i="1"/>
  <c r="HH11" i="1"/>
  <c r="HG11" i="1"/>
  <c r="HF11" i="1"/>
  <c r="HE11" i="1"/>
  <c r="HD11" i="1"/>
  <c r="HC11" i="1"/>
  <c r="GQ11" i="1"/>
  <c r="GP11" i="1"/>
  <c r="GO11" i="1"/>
  <c r="GN11" i="1"/>
  <c r="GM11" i="1"/>
  <c r="GL11" i="1"/>
  <c r="GK11" i="1"/>
  <c r="FW11" i="1"/>
  <c r="FV11" i="1"/>
  <c r="FU11" i="1"/>
  <c r="FT11" i="1"/>
  <c r="FS11" i="1"/>
  <c r="FR11" i="1"/>
  <c r="FQ11" i="1"/>
  <c r="FE11" i="1"/>
  <c r="FD11" i="1"/>
  <c r="FC11" i="1"/>
  <c r="FB11" i="1"/>
  <c r="FA11" i="1"/>
  <c r="EZ11" i="1"/>
  <c r="EY11" i="1"/>
  <c r="EK11" i="1"/>
  <c r="EJ11" i="1"/>
  <c r="EI11" i="1"/>
  <c r="EH11" i="1"/>
  <c r="EG11" i="1"/>
  <c r="EF11" i="1"/>
  <c r="EE11" i="1"/>
  <c r="DS11" i="1"/>
  <c r="DR11" i="1"/>
  <c r="DQ11" i="1"/>
  <c r="DP11" i="1"/>
  <c r="DO11" i="1"/>
  <c r="DN11" i="1"/>
  <c r="DM11" i="1"/>
  <c r="CY11" i="1"/>
  <c r="CX11" i="1"/>
  <c r="CW11" i="1"/>
  <c r="CV11" i="1"/>
  <c r="CU11" i="1"/>
  <c r="CT11" i="1"/>
  <c r="CS11" i="1"/>
  <c r="CG11" i="1"/>
  <c r="CF11" i="1"/>
  <c r="CE11" i="1"/>
  <c r="CD11" i="1"/>
  <c r="CC11" i="1"/>
  <c r="CB11" i="1"/>
  <c r="CA11" i="1"/>
  <c r="BM11" i="1"/>
  <c r="BL11" i="1"/>
  <c r="BK11" i="1"/>
  <c r="BJ11" i="1"/>
  <c r="BI11" i="1"/>
  <c r="BH11" i="1"/>
  <c r="BG11" i="1"/>
  <c r="AU11" i="1"/>
  <c r="AT11" i="1"/>
  <c r="AS11" i="1"/>
  <c r="AR11" i="1"/>
  <c r="AQ11" i="1"/>
  <c r="AP11" i="1"/>
  <c r="AO11" i="1"/>
  <c r="AA11" i="1"/>
  <c r="Z11" i="1"/>
  <c r="Y11" i="1"/>
  <c r="X11" i="1"/>
  <c r="W11" i="1"/>
  <c r="V11" i="1"/>
  <c r="U11" i="1"/>
  <c r="I11" i="1"/>
  <c r="H11" i="1"/>
  <c r="G11" i="1"/>
  <c r="F11" i="1"/>
  <c r="E11" i="1"/>
  <c r="D11" i="1"/>
  <c r="C11" i="1"/>
  <c r="HI10" i="1"/>
  <c r="HH10" i="1"/>
  <c r="HG10" i="1"/>
  <c r="HF10" i="1"/>
  <c r="HE10" i="1"/>
  <c r="HD10" i="1"/>
  <c r="HC10" i="1"/>
  <c r="GQ10" i="1"/>
  <c r="GP10" i="1"/>
  <c r="GO10" i="1"/>
  <c r="GN10" i="1"/>
  <c r="GM10" i="1"/>
  <c r="GL10" i="1"/>
  <c r="GK10" i="1"/>
  <c r="FW10" i="1"/>
  <c r="FV10" i="1"/>
  <c r="FU10" i="1"/>
  <c r="FT10" i="1"/>
  <c r="FS10" i="1"/>
  <c r="FR10" i="1"/>
  <c r="FQ10" i="1"/>
  <c r="FE10" i="1"/>
  <c r="FD10" i="1"/>
  <c r="FC10" i="1"/>
  <c r="FB10" i="1"/>
  <c r="FA10" i="1"/>
  <c r="EZ10" i="1"/>
  <c r="EY10" i="1"/>
  <c r="EK10" i="1"/>
  <c r="EJ10" i="1"/>
  <c r="EI10" i="1"/>
  <c r="EH10" i="1"/>
  <c r="EG10" i="1"/>
  <c r="EF10" i="1"/>
  <c r="EE10" i="1"/>
  <c r="DS10" i="1"/>
  <c r="DR10" i="1"/>
  <c r="DQ10" i="1"/>
  <c r="DP10" i="1"/>
  <c r="DO10" i="1"/>
  <c r="DN10" i="1"/>
  <c r="DM10" i="1"/>
  <c r="CY10" i="1"/>
  <c r="CX10" i="1"/>
  <c r="CW10" i="1"/>
  <c r="CV10" i="1"/>
  <c r="CU10" i="1"/>
  <c r="CT10" i="1"/>
  <c r="CS10" i="1"/>
  <c r="CG10" i="1"/>
  <c r="CF10" i="1"/>
  <c r="CE10" i="1"/>
  <c r="CD10" i="1"/>
  <c r="CC10" i="1"/>
  <c r="CB10" i="1"/>
  <c r="CA10" i="1"/>
  <c r="BM10" i="1"/>
  <c r="BL10" i="1"/>
  <c r="BK10" i="1"/>
  <c r="BJ10" i="1"/>
  <c r="BI10" i="1"/>
  <c r="BH10" i="1"/>
  <c r="BG10" i="1"/>
  <c r="AU10" i="1"/>
  <c r="AT10" i="1"/>
  <c r="AS10" i="1"/>
  <c r="AR10" i="1"/>
  <c r="AQ10" i="1"/>
  <c r="AP10" i="1"/>
  <c r="AO10" i="1"/>
  <c r="AA10" i="1"/>
  <c r="Z10" i="1"/>
  <c r="Y10" i="1"/>
  <c r="X10" i="1"/>
  <c r="W10" i="1"/>
  <c r="V10" i="1"/>
  <c r="U10" i="1"/>
  <c r="I10" i="1"/>
  <c r="H10" i="1"/>
  <c r="G10" i="1"/>
  <c r="F10" i="1"/>
  <c r="E10" i="1"/>
  <c r="D10" i="1"/>
  <c r="C10" i="1"/>
  <c r="HI9" i="1"/>
  <c r="HH9" i="1"/>
  <c r="HG9" i="1"/>
  <c r="HF9" i="1"/>
  <c r="HE9" i="1"/>
  <c r="HD9" i="1"/>
  <c r="HC9" i="1"/>
  <c r="GQ9" i="1"/>
  <c r="GP9" i="1"/>
  <c r="GO9" i="1"/>
  <c r="GN9" i="1"/>
  <c r="GM9" i="1"/>
  <c r="GL9" i="1"/>
  <c r="GK9" i="1"/>
  <c r="FW9" i="1"/>
  <c r="FV9" i="1"/>
  <c r="FU9" i="1"/>
  <c r="FT9" i="1"/>
  <c r="FS9" i="1"/>
  <c r="FR9" i="1"/>
  <c r="FQ9" i="1"/>
  <c r="FE9" i="1"/>
  <c r="FD9" i="1"/>
  <c r="FC9" i="1"/>
  <c r="FB9" i="1"/>
  <c r="FA9" i="1"/>
  <c r="EZ9" i="1"/>
  <c r="EY9" i="1"/>
  <c r="EK9" i="1"/>
  <c r="EJ9" i="1"/>
  <c r="EI9" i="1"/>
  <c r="EH9" i="1"/>
  <c r="EG9" i="1"/>
  <c r="EF9" i="1"/>
  <c r="EE9" i="1"/>
  <c r="DS9" i="1"/>
  <c r="DR9" i="1"/>
  <c r="DQ9" i="1"/>
  <c r="DP9" i="1"/>
  <c r="DO9" i="1"/>
  <c r="DN9" i="1"/>
  <c r="DM9" i="1"/>
  <c r="CY9" i="1"/>
  <c r="CX9" i="1"/>
  <c r="CW9" i="1"/>
  <c r="CV9" i="1"/>
  <c r="CU9" i="1"/>
  <c r="CT9" i="1"/>
  <c r="CS9" i="1"/>
  <c r="CG9" i="1"/>
  <c r="CF9" i="1"/>
  <c r="CE9" i="1"/>
  <c r="CD9" i="1"/>
  <c r="CC9" i="1"/>
  <c r="CB9" i="1"/>
  <c r="CA9" i="1"/>
  <c r="BM9" i="1"/>
  <c r="BL9" i="1"/>
  <c r="BK9" i="1"/>
  <c r="BJ9" i="1"/>
  <c r="BI9" i="1"/>
  <c r="BH9" i="1"/>
  <c r="BG9" i="1"/>
  <c r="AU9" i="1"/>
  <c r="AT9" i="1"/>
  <c r="AS9" i="1"/>
  <c r="AR9" i="1"/>
  <c r="AQ9" i="1"/>
  <c r="AP9" i="1"/>
  <c r="AO9" i="1"/>
  <c r="AA9" i="1"/>
  <c r="Z9" i="1"/>
  <c r="Y9" i="1"/>
  <c r="X9" i="1"/>
  <c r="W9" i="1"/>
  <c r="V9" i="1"/>
  <c r="U9" i="1"/>
  <c r="I9" i="1"/>
  <c r="H9" i="1"/>
  <c r="G9" i="1"/>
  <c r="F9" i="1"/>
  <c r="E9" i="1"/>
  <c r="D9" i="1"/>
  <c r="C9" i="1"/>
  <c r="HI8" i="1"/>
  <c r="HH8" i="1"/>
  <c r="HG8" i="1"/>
  <c r="HF8" i="1"/>
  <c r="HE8" i="1"/>
  <c r="HD8" i="1"/>
  <c r="HC8" i="1"/>
  <c r="GQ8" i="1"/>
  <c r="GP8" i="1"/>
  <c r="GO8" i="1"/>
  <c r="GN8" i="1"/>
  <c r="GM8" i="1"/>
  <c r="GL8" i="1"/>
  <c r="GK8" i="1"/>
  <c r="FW8" i="1"/>
  <c r="FV8" i="1"/>
  <c r="FU8" i="1"/>
  <c r="FT8" i="1"/>
  <c r="FS8" i="1"/>
  <c r="FR8" i="1"/>
  <c r="FQ8" i="1"/>
  <c r="FE8" i="1"/>
  <c r="FD8" i="1"/>
  <c r="FC8" i="1"/>
  <c r="FB8" i="1"/>
  <c r="FA8" i="1"/>
  <c r="EZ8" i="1"/>
  <c r="EY8" i="1"/>
  <c r="EK8" i="1"/>
  <c r="EJ8" i="1"/>
  <c r="EI8" i="1"/>
  <c r="EH8" i="1"/>
  <c r="EG8" i="1"/>
  <c r="EF8" i="1"/>
  <c r="EE8" i="1"/>
  <c r="DS8" i="1"/>
  <c r="DR8" i="1"/>
  <c r="DQ8" i="1"/>
  <c r="DP8" i="1"/>
  <c r="DO8" i="1"/>
  <c r="DN8" i="1"/>
  <c r="DM8" i="1"/>
  <c r="CY8" i="1"/>
  <c r="CX8" i="1"/>
  <c r="CW8" i="1"/>
  <c r="CV8" i="1"/>
  <c r="CU8" i="1"/>
  <c r="CT8" i="1"/>
  <c r="CS8" i="1"/>
  <c r="CG8" i="1"/>
  <c r="CF8" i="1"/>
  <c r="CE8" i="1"/>
  <c r="CD8" i="1"/>
  <c r="CC8" i="1"/>
  <c r="CB8" i="1"/>
  <c r="CA8" i="1"/>
  <c r="BM8" i="1"/>
  <c r="BL8" i="1"/>
  <c r="BK8" i="1"/>
  <c r="BJ8" i="1"/>
  <c r="BI8" i="1"/>
  <c r="BH8" i="1"/>
  <c r="BG8" i="1"/>
  <c r="AU8" i="1"/>
  <c r="AT8" i="1"/>
  <c r="AS8" i="1"/>
  <c r="AR8" i="1"/>
  <c r="AQ8" i="1"/>
  <c r="AP8" i="1"/>
  <c r="AO8" i="1"/>
  <c r="AA8" i="1"/>
  <c r="Z8" i="1"/>
  <c r="Y8" i="1"/>
  <c r="X8" i="1"/>
  <c r="W8" i="1"/>
  <c r="V8" i="1"/>
  <c r="U8" i="1"/>
  <c r="I8" i="1"/>
  <c r="H8" i="1"/>
  <c r="G8" i="1"/>
  <c r="F8" i="1"/>
  <c r="E8" i="1"/>
  <c r="D8" i="1"/>
  <c r="C8" i="1"/>
  <c r="HI7" i="1"/>
  <c r="HH7" i="1"/>
  <c r="HG7" i="1"/>
  <c r="HF7" i="1"/>
  <c r="HE7" i="1"/>
  <c r="HD7" i="1"/>
  <c r="HC7" i="1"/>
  <c r="GQ7" i="1"/>
  <c r="GP7" i="1"/>
  <c r="GO7" i="1"/>
  <c r="GN7" i="1"/>
  <c r="GM7" i="1"/>
  <c r="GL7" i="1"/>
  <c r="GK7" i="1"/>
  <c r="FW7" i="1"/>
  <c r="FV7" i="1"/>
  <c r="FU7" i="1"/>
  <c r="FT7" i="1"/>
  <c r="FS7" i="1"/>
  <c r="FR7" i="1"/>
  <c r="FQ7" i="1"/>
  <c r="FE7" i="1"/>
  <c r="FD7" i="1"/>
  <c r="FC7" i="1"/>
  <c r="FB7" i="1"/>
  <c r="FA7" i="1"/>
  <c r="EZ7" i="1"/>
  <c r="EY7" i="1"/>
  <c r="EK7" i="1"/>
  <c r="EJ7" i="1"/>
  <c r="EI7" i="1"/>
  <c r="EH7" i="1"/>
  <c r="EG7" i="1"/>
  <c r="EF7" i="1"/>
  <c r="EE7" i="1"/>
  <c r="DS7" i="1"/>
  <c r="DR7" i="1"/>
  <c r="DQ7" i="1"/>
  <c r="DP7" i="1"/>
  <c r="DO7" i="1"/>
  <c r="DN7" i="1"/>
  <c r="DM7" i="1"/>
  <c r="CY7" i="1"/>
  <c r="CX7" i="1"/>
  <c r="CW7" i="1"/>
  <c r="CV7" i="1"/>
  <c r="CU7" i="1"/>
  <c r="CT7" i="1"/>
  <c r="CS7" i="1"/>
  <c r="CG7" i="1"/>
  <c r="CF7" i="1"/>
  <c r="CE7" i="1"/>
  <c r="CD7" i="1"/>
  <c r="CC7" i="1"/>
  <c r="CB7" i="1"/>
  <c r="CA7" i="1"/>
  <c r="BM7" i="1"/>
  <c r="BL7" i="1"/>
  <c r="BK7" i="1"/>
  <c r="BJ7" i="1"/>
  <c r="BI7" i="1"/>
  <c r="BH7" i="1"/>
  <c r="BG7" i="1"/>
  <c r="AU7" i="1"/>
  <c r="AT7" i="1"/>
  <c r="AS7" i="1"/>
  <c r="AR7" i="1"/>
  <c r="AQ7" i="1"/>
  <c r="AP7" i="1"/>
  <c r="AO7" i="1"/>
  <c r="AA7" i="1"/>
  <c r="Z7" i="1"/>
  <c r="Y7" i="1"/>
  <c r="X7" i="1"/>
  <c r="W7" i="1"/>
  <c r="V7" i="1"/>
  <c r="U7" i="1"/>
  <c r="I7" i="1"/>
  <c r="H7" i="1"/>
  <c r="G7" i="1"/>
  <c r="F7" i="1"/>
  <c r="E7" i="1"/>
  <c r="D7" i="1"/>
  <c r="C7" i="1"/>
  <c r="HI6" i="1"/>
  <c r="HH6" i="1"/>
  <c r="HG6" i="1"/>
  <c r="HF6" i="1"/>
  <c r="HE6" i="1"/>
  <c r="HD6" i="1"/>
  <c r="HC6" i="1"/>
  <c r="GQ6" i="1"/>
  <c r="GP6" i="1"/>
  <c r="GO6" i="1"/>
  <c r="GN6" i="1"/>
  <c r="GM6" i="1"/>
  <c r="GL6" i="1"/>
  <c r="GK6" i="1"/>
  <c r="FW6" i="1"/>
  <c r="FV6" i="1"/>
  <c r="FU6" i="1"/>
  <c r="FT6" i="1"/>
  <c r="FS6" i="1"/>
  <c r="FR6" i="1"/>
  <c r="FQ6" i="1"/>
  <c r="FE6" i="1"/>
  <c r="FD6" i="1"/>
  <c r="FC6" i="1"/>
  <c r="FB6" i="1"/>
  <c r="FA6" i="1"/>
  <c r="EZ6" i="1"/>
  <c r="EY6" i="1"/>
  <c r="EK6" i="1"/>
  <c r="EJ6" i="1"/>
  <c r="EI6" i="1"/>
  <c r="EH6" i="1"/>
  <c r="EG6" i="1"/>
  <c r="EF6" i="1"/>
  <c r="EE6" i="1"/>
  <c r="DS6" i="1"/>
  <c r="DR6" i="1"/>
  <c r="DQ6" i="1"/>
  <c r="DP6" i="1"/>
  <c r="DO6" i="1"/>
  <c r="DN6" i="1"/>
  <c r="DM6" i="1"/>
  <c r="CY6" i="1"/>
  <c r="CX6" i="1"/>
  <c r="CW6" i="1"/>
  <c r="CV6" i="1"/>
  <c r="CU6" i="1"/>
  <c r="CT6" i="1"/>
  <c r="CS6" i="1"/>
  <c r="CG6" i="1"/>
  <c r="CF6" i="1"/>
  <c r="CE6" i="1"/>
  <c r="CD6" i="1"/>
  <c r="CC6" i="1"/>
  <c r="CB6" i="1"/>
  <c r="CA6" i="1"/>
  <c r="BM6" i="1"/>
  <c r="BL6" i="1"/>
  <c r="BK6" i="1"/>
  <c r="BJ6" i="1"/>
  <c r="BI6" i="1"/>
  <c r="BH6" i="1"/>
  <c r="BG6" i="1"/>
  <c r="AU6" i="1"/>
  <c r="AT6" i="1"/>
  <c r="AS6" i="1"/>
  <c r="AR6" i="1"/>
  <c r="AQ6" i="1"/>
  <c r="AP6" i="1"/>
  <c r="AO6" i="1"/>
  <c r="AA6" i="1"/>
  <c r="Z6" i="1"/>
  <c r="Y6" i="1"/>
  <c r="X6" i="1"/>
  <c r="W6" i="1"/>
  <c r="V6" i="1"/>
  <c r="U6" i="1"/>
  <c r="I6" i="1"/>
  <c r="H6" i="1"/>
  <c r="G6" i="1"/>
  <c r="F6" i="1"/>
  <c r="E6" i="1"/>
  <c r="D6" i="1"/>
  <c r="C6" i="1"/>
  <c r="HI5" i="1"/>
  <c r="HH5" i="1"/>
  <c r="HG5" i="1"/>
  <c r="HF5" i="1"/>
  <c r="HE5" i="1"/>
  <c r="HD5" i="1"/>
  <c r="HC5" i="1"/>
  <c r="GQ5" i="1"/>
  <c r="GP5" i="1"/>
  <c r="GO5" i="1"/>
  <c r="GN5" i="1"/>
  <c r="GM5" i="1"/>
  <c r="GL5" i="1"/>
  <c r="GK5" i="1"/>
  <c r="FW5" i="1"/>
  <c r="FV5" i="1"/>
  <c r="FU5" i="1"/>
  <c r="FT5" i="1"/>
  <c r="FS5" i="1"/>
  <c r="FR5" i="1"/>
  <c r="FQ5" i="1"/>
  <c r="FE5" i="1"/>
  <c r="FD5" i="1"/>
  <c r="FC5" i="1"/>
  <c r="FB5" i="1"/>
  <c r="FA5" i="1"/>
  <c r="EZ5" i="1"/>
  <c r="EY5" i="1"/>
  <c r="EK5" i="1"/>
  <c r="EJ5" i="1"/>
  <c r="EI5" i="1"/>
  <c r="EH5" i="1"/>
  <c r="EG5" i="1"/>
  <c r="EF5" i="1"/>
  <c r="EE5" i="1"/>
  <c r="DS5" i="1"/>
  <c r="DR5" i="1"/>
  <c r="DQ5" i="1"/>
  <c r="DP5" i="1"/>
  <c r="DO5" i="1"/>
  <c r="DN5" i="1"/>
  <c r="DM5" i="1"/>
  <c r="CY5" i="1"/>
  <c r="CX5" i="1"/>
  <c r="CW5" i="1"/>
  <c r="CV5" i="1"/>
  <c r="CU5" i="1"/>
  <c r="CT5" i="1"/>
  <c r="CS5" i="1"/>
  <c r="CG5" i="1"/>
  <c r="CF5" i="1"/>
  <c r="CE5" i="1"/>
  <c r="CD5" i="1"/>
  <c r="CC5" i="1"/>
  <c r="CB5" i="1"/>
  <c r="CA5" i="1"/>
  <c r="BM5" i="1"/>
  <c r="BL5" i="1"/>
  <c r="BK5" i="1"/>
  <c r="BJ5" i="1"/>
  <c r="BI5" i="1"/>
  <c r="BH5" i="1"/>
  <c r="BG5" i="1"/>
  <c r="AU5" i="1"/>
  <c r="AT5" i="1"/>
  <c r="AS5" i="1"/>
  <c r="AR5" i="1"/>
  <c r="AQ5" i="1"/>
  <c r="AP5" i="1"/>
  <c r="AO5" i="1"/>
  <c r="AA5" i="1"/>
  <c r="Z5" i="1"/>
  <c r="Y5" i="1"/>
  <c r="X5" i="1"/>
  <c r="W5" i="1"/>
  <c r="V5" i="1"/>
  <c r="U5" i="1"/>
  <c r="I5" i="1"/>
  <c r="H5" i="1"/>
  <c r="G5" i="1"/>
  <c r="F5" i="1"/>
  <c r="E5" i="1"/>
  <c r="D5" i="1"/>
  <c r="C5" i="1"/>
  <c r="HI4" i="1"/>
  <c r="HH4" i="1"/>
  <c r="HG4" i="1"/>
  <c r="HF4" i="1"/>
  <c r="HE4" i="1"/>
  <c r="HD4" i="1"/>
  <c r="HC4" i="1"/>
  <c r="GQ4" i="1"/>
  <c r="GQ16" i="1" s="1"/>
  <c r="GP4" i="1"/>
  <c r="GP16" i="1" s="1"/>
  <c r="GO4" i="1"/>
  <c r="GO16" i="1" s="1"/>
  <c r="GN4" i="1"/>
  <c r="GN16" i="1" s="1"/>
  <c r="GM4" i="1"/>
  <c r="GM16" i="1" s="1"/>
  <c r="GL4" i="1"/>
  <c r="GL16" i="1" s="1"/>
  <c r="GK4" i="1"/>
  <c r="GK16" i="1" s="1"/>
  <c r="FW4" i="1"/>
  <c r="FV4" i="1"/>
  <c r="FU4" i="1"/>
  <c r="FT4" i="1"/>
  <c r="FS4" i="1"/>
  <c r="FR4" i="1"/>
  <c r="FQ4" i="1"/>
  <c r="FE4" i="1"/>
  <c r="FE16" i="1" s="1"/>
  <c r="FD4" i="1"/>
  <c r="FD16" i="1" s="1"/>
  <c r="FC4" i="1"/>
  <c r="FC16" i="1" s="1"/>
  <c r="FB4" i="1"/>
  <c r="FB16" i="1" s="1"/>
  <c r="FA4" i="1"/>
  <c r="FA16" i="1" s="1"/>
  <c r="EZ4" i="1"/>
  <c r="EZ16" i="1" s="1"/>
  <c r="EY4" i="1"/>
  <c r="EY16" i="1" s="1"/>
  <c r="EK4" i="1"/>
  <c r="EJ4" i="1"/>
  <c r="EI4" i="1"/>
  <c r="EH4" i="1"/>
  <c r="EG4" i="1"/>
  <c r="EF4" i="1"/>
  <c r="EE4" i="1"/>
  <c r="DS4" i="1"/>
  <c r="DS16" i="1" s="1"/>
  <c r="DR4" i="1"/>
  <c r="DR16" i="1" s="1"/>
  <c r="DQ4" i="1"/>
  <c r="DQ16" i="1" s="1"/>
  <c r="DP4" i="1"/>
  <c r="DP16" i="1" s="1"/>
  <c r="DO4" i="1"/>
  <c r="DO16" i="1" s="1"/>
  <c r="DN4" i="1"/>
  <c r="DN16" i="1" s="1"/>
  <c r="DM4" i="1"/>
  <c r="DM16" i="1" s="1"/>
  <c r="CY4" i="1"/>
  <c r="CX4" i="1"/>
  <c r="CW4" i="1"/>
  <c r="CV4" i="1"/>
  <c r="CU4" i="1"/>
  <c r="CT4" i="1"/>
  <c r="CS4" i="1"/>
  <c r="CG4" i="1"/>
  <c r="CG16" i="1" s="1"/>
  <c r="CF4" i="1"/>
  <c r="CF16" i="1" s="1"/>
  <c r="CE4" i="1"/>
  <c r="CE16" i="1" s="1"/>
  <c r="CD4" i="1"/>
  <c r="CD16" i="1" s="1"/>
  <c r="CC4" i="1"/>
  <c r="CC16" i="1" s="1"/>
  <c r="CB4" i="1"/>
  <c r="CB16" i="1" s="1"/>
  <c r="CA4" i="1"/>
  <c r="CA16" i="1" s="1"/>
  <c r="BM4" i="1"/>
  <c r="BL4" i="1"/>
  <c r="BK4" i="1"/>
  <c r="BJ4" i="1"/>
  <c r="BI4" i="1"/>
  <c r="BH4" i="1"/>
  <c r="BG4" i="1"/>
  <c r="AU4" i="1"/>
  <c r="AU16" i="1" s="1"/>
  <c r="AT4" i="1"/>
  <c r="AT16" i="1" s="1"/>
  <c r="AS4" i="1"/>
  <c r="AS16" i="1" s="1"/>
  <c r="AR4" i="1"/>
  <c r="AR16" i="1" s="1"/>
  <c r="AQ4" i="1"/>
  <c r="AQ16" i="1" s="1"/>
  <c r="AP4" i="1"/>
  <c r="AP16" i="1" s="1"/>
  <c r="AO4" i="1"/>
  <c r="AO16" i="1" s="1"/>
  <c r="AA4" i="1"/>
  <c r="Z4" i="1"/>
  <c r="Y4" i="1"/>
  <c r="X4" i="1"/>
  <c r="W4" i="1"/>
  <c r="V4" i="1"/>
  <c r="U4" i="1"/>
  <c r="I4" i="1"/>
  <c r="I16" i="1" s="1"/>
  <c r="H4" i="1"/>
  <c r="H16" i="1" s="1"/>
  <c r="G4" i="1"/>
  <c r="G16" i="1" s="1"/>
  <c r="F4" i="1"/>
  <c r="F16" i="1" s="1"/>
  <c r="E4" i="1"/>
  <c r="E16" i="1" s="1"/>
  <c r="D4" i="1"/>
  <c r="D16" i="1" s="1"/>
  <c r="C4" i="1"/>
  <c r="C16" i="1" s="1"/>
  <c r="DG15" i="10"/>
  <c r="DH15" i="10"/>
  <c r="DI15" i="10"/>
  <c r="DJ15" i="10"/>
  <c r="DK15" i="10"/>
  <c r="DL15" i="10"/>
  <c r="DM15" i="10"/>
  <c r="DG6" i="10"/>
  <c r="DH6" i="10"/>
  <c r="DI6" i="10"/>
  <c r="DJ6" i="10"/>
  <c r="DK6" i="10"/>
  <c r="DL6" i="10"/>
  <c r="DM6" i="10"/>
  <c r="DG7" i="10"/>
  <c r="DH7" i="10"/>
  <c r="DI7" i="10"/>
  <c r="DJ7" i="10"/>
  <c r="DK7" i="10"/>
  <c r="DL7" i="10"/>
  <c r="DM7" i="10"/>
  <c r="DG8" i="10"/>
  <c r="DH8" i="10"/>
  <c r="DI8" i="10"/>
  <c r="DJ8" i="10"/>
  <c r="DK8" i="10"/>
  <c r="DL8" i="10"/>
  <c r="DM8" i="10"/>
  <c r="DG9" i="10"/>
  <c r="DH9" i="10"/>
  <c r="DI9" i="10"/>
  <c r="DJ9" i="10"/>
  <c r="DK9" i="10"/>
  <c r="DL9" i="10"/>
  <c r="DM9" i="10"/>
  <c r="DG10" i="10"/>
  <c r="DH10" i="10"/>
  <c r="DI10" i="10"/>
  <c r="DJ10" i="10"/>
  <c r="DK10" i="10"/>
  <c r="DL10" i="10"/>
  <c r="DM10" i="10"/>
  <c r="DG11" i="10"/>
  <c r="DH11" i="10"/>
  <c r="DI11" i="10"/>
  <c r="DJ11" i="10"/>
  <c r="DK11" i="10"/>
  <c r="DL11" i="10"/>
  <c r="DM11" i="10"/>
  <c r="DG12" i="10"/>
  <c r="DH12" i="10"/>
  <c r="DI12" i="10"/>
  <c r="DJ12" i="10"/>
  <c r="DK12" i="10"/>
  <c r="DL12" i="10"/>
  <c r="DM12" i="10"/>
  <c r="DG13" i="10"/>
  <c r="DH13" i="10"/>
  <c r="DI13" i="10"/>
  <c r="DJ13" i="10"/>
  <c r="DK13" i="10"/>
  <c r="DL13" i="10"/>
  <c r="DM13" i="10"/>
  <c r="DG14" i="10"/>
  <c r="DH14" i="10"/>
  <c r="DI14" i="10"/>
  <c r="DJ14" i="10"/>
  <c r="DK14" i="10"/>
  <c r="DL14" i="10"/>
  <c r="DM14" i="10"/>
  <c r="DG5" i="10"/>
  <c r="DH5" i="10"/>
  <c r="DI5" i="10"/>
  <c r="DJ5" i="10"/>
  <c r="DK5" i="10"/>
  <c r="DL5" i="10"/>
  <c r="DM5" i="10"/>
  <c r="CU123" i="10"/>
  <c r="CT123" i="10"/>
  <c r="CS123" i="10"/>
  <c r="CR123" i="10"/>
  <c r="CQ123" i="10"/>
  <c r="CP123" i="10"/>
  <c r="CO123" i="10"/>
  <c r="BK123" i="10"/>
  <c r="BJ123" i="10"/>
  <c r="BI123" i="10"/>
  <c r="BH123" i="10"/>
  <c r="BG123" i="10"/>
  <c r="BF123" i="10"/>
  <c r="BE123" i="10"/>
  <c r="CU122" i="10"/>
  <c r="CT122" i="10"/>
  <c r="CS122" i="10"/>
  <c r="CR122" i="10"/>
  <c r="CQ122" i="10"/>
  <c r="CP122" i="10"/>
  <c r="CO122" i="10"/>
  <c r="BK122" i="10"/>
  <c r="BJ122" i="10"/>
  <c r="BI122" i="10"/>
  <c r="BH122" i="10"/>
  <c r="BG122" i="10"/>
  <c r="BF122" i="10"/>
  <c r="BE122" i="10"/>
  <c r="CU121" i="10"/>
  <c r="CT121" i="10"/>
  <c r="CS121" i="10"/>
  <c r="CR121" i="10"/>
  <c r="CQ121" i="10"/>
  <c r="CP121" i="10"/>
  <c r="CO121" i="10"/>
  <c r="BK121" i="10"/>
  <c r="BJ121" i="10"/>
  <c r="BI121" i="10"/>
  <c r="BH121" i="10"/>
  <c r="BG121" i="10"/>
  <c r="BF121" i="10"/>
  <c r="BE121" i="10"/>
  <c r="CU120" i="10"/>
  <c r="CT120" i="10"/>
  <c r="CS120" i="10"/>
  <c r="CR120" i="10"/>
  <c r="CQ120" i="10"/>
  <c r="CP120" i="10"/>
  <c r="CO120" i="10"/>
  <c r="BK120" i="10"/>
  <c r="BJ120" i="10"/>
  <c r="BI120" i="10"/>
  <c r="BH120" i="10"/>
  <c r="BG120" i="10"/>
  <c r="BF120" i="10"/>
  <c r="BE120" i="10"/>
  <c r="CU119" i="10"/>
  <c r="CT119" i="10"/>
  <c r="CS119" i="10"/>
  <c r="CR119" i="10"/>
  <c r="CQ119" i="10"/>
  <c r="CP119" i="10"/>
  <c r="CO119" i="10"/>
  <c r="BK119" i="10"/>
  <c r="BJ119" i="10"/>
  <c r="BI119" i="10"/>
  <c r="BH119" i="10"/>
  <c r="BG119" i="10"/>
  <c r="BF119" i="10"/>
  <c r="BE119" i="10"/>
  <c r="CU118" i="10"/>
  <c r="CT118" i="10"/>
  <c r="CS118" i="10"/>
  <c r="CR118" i="10"/>
  <c r="CQ118" i="10"/>
  <c r="CP118" i="10"/>
  <c r="CO118" i="10"/>
  <c r="BK118" i="10"/>
  <c r="BJ118" i="10"/>
  <c r="BI118" i="10"/>
  <c r="BH118" i="10"/>
  <c r="BG118" i="10"/>
  <c r="BF118" i="10"/>
  <c r="BE118" i="10"/>
  <c r="CU117" i="10"/>
  <c r="CT117" i="10"/>
  <c r="CS117" i="10"/>
  <c r="CR117" i="10"/>
  <c r="CQ117" i="10"/>
  <c r="CP117" i="10"/>
  <c r="CO117" i="10"/>
  <c r="BK117" i="10"/>
  <c r="BJ117" i="10"/>
  <c r="BI117" i="10"/>
  <c r="BH117" i="10"/>
  <c r="BG117" i="10"/>
  <c r="BF117" i="10"/>
  <c r="BE117" i="10"/>
  <c r="CU116" i="10"/>
  <c r="CT116" i="10"/>
  <c r="CS116" i="10"/>
  <c r="CR116" i="10"/>
  <c r="CQ116" i="10"/>
  <c r="CP116" i="10"/>
  <c r="CO116" i="10"/>
  <c r="BK116" i="10"/>
  <c r="BJ116" i="10"/>
  <c r="BI116" i="10"/>
  <c r="BH116" i="10"/>
  <c r="BG116" i="10"/>
  <c r="BF116" i="10"/>
  <c r="BE116" i="10"/>
  <c r="CU115" i="10"/>
  <c r="CT115" i="10"/>
  <c r="CS115" i="10"/>
  <c r="CR115" i="10"/>
  <c r="CQ115" i="10"/>
  <c r="CP115" i="10"/>
  <c r="CO115" i="10"/>
  <c r="BK115" i="10"/>
  <c r="BJ115" i="10"/>
  <c r="BI115" i="10"/>
  <c r="BH115" i="10"/>
  <c r="BG115" i="10"/>
  <c r="BF115" i="10"/>
  <c r="BE115" i="10"/>
  <c r="CU114" i="10"/>
  <c r="CT114" i="10"/>
  <c r="CS114" i="10"/>
  <c r="CR114" i="10"/>
  <c r="CQ114" i="10"/>
  <c r="CP114" i="10"/>
  <c r="CO114" i="10"/>
  <c r="BK114" i="10"/>
  <c r="BJ114" i="10"/>
  <c r="BI114" i="10"/>
  <c r="BH114" i="10"/>
  <c r="BG114" i="10"/>
  <c r="BF114" i="10"/>
  <c r="BE114" i="10"/>
  <c r="CU113" i="10"/>
  <c r="CT113" i="10"/>
  <c r="CS113" i="10"/>
  <c r="CR113" i="10"/>
  <c r="CQ113" i="10"/>
  <c r="CP113" i="10"/>
  <c r="CO113" i="10"/>
  <c r="BK113" i="10"/>
  <c r="BJ113" i="10"/>
  <c r="BI113" i="10"/>
  <c r="BH113" i="10"/>
  <c r="BG113" i="10"/>
  <c r="BF113" i="10"/>
  <c r="BE113" i="10"/>
  <c r="CU112" i="10"/>
  <c r="CT112" i="10"/>
  <c r="CS112" i="10"/>
  <c r="CR112" i="10"/>
  <c r="CQ112" i="10"/>
  <c r="CP112" i="10"/>
  <c r="CO112" i="10"/>
  <c r="BK112" i="10"/>
  <c r="BJ112" i="10"/>
  <c r="BI112" i="10"/>
  <c r="BH112" i="10"/>
  <c r="BG112" i="10"/>
  <c r="BF112" i="10"/>
  <c r="BE112" i="10"/>
  <c r="CU111" i="10"/>
  <c r="CT111" i="10"/>
  <c r="CS111" i="10"/>
  <c r="CR111" i="10"/>
  <c r="CQ111" i="10"/>
  <c r="CP111" i="10"/>
  <c r="CO111" i="10"/>
  <c r="BK111" i="10"/>
  <c r="BJ111" i="10"/>
  <c r="BI111" i="10"/>
  <c r="BH111" i="10"/>
  <c r="BG111" i="10"/>
  <c r="BF111" i="10"/>
  <c r="BE111" i="10"/>
  <c r="CU110" i="10"/>
  <c r="CT110" i="10"/>
  <c r="CS110" i="10"/>
  <c r="CR110" i="10"/>
  <c r="CQ110" i="10"/>
  <c r="CP110" i="10"/>
  <c r="CO110" i="10"/>
  <c r="BK110" i="10"/>
  <c r="BJ110" i="10"/>
  <c r="BI110" i="10"/>
  <c r="BH110" i="10"/>
  <c r="BG110" i="10"/>
  <c r="BF110" i="10"/>
  <c r="BE110" i="10"/>
  <c r="CU109" i="10"/>
  <c r="CT109" i="10"/>
  <c r="CS109" i="10"/>
  <c r="CR109" i="10"/>
  <c r="CQ109" i="10"/>
  <c r="CP109" i="10"/>
  <c r="CO109" i="10"/>
  <c r="BK109" i="10"/>
  <c r="BJ109" i="10"/>
  <c r="BI109" i="10"/>
  <c r="BH109" i="10"/>
  <c r="BG109" i="10"/>
  <c r="BF109" i="10"/>
  <c r="BE109" i="10"/>
  <c r="CU108" i="10"/>
  <c r="CT108" i="10"/>
  <c r="CS108" i="10"/>
  <c r="CR108" i="10"/>
  <c r="CQ108" i="10"/>
  <c r="CP108" i="10"/>
  <c r="CO108" i="10"/>
  <c r="BK108" i="10"/>
  <c r="BJ108" i="10"/>
  <c r="BI108" i="10"/>
  <c r="BH108" i="10"/>
  <c r="BG108" i="10"/>
  <c r="BF108" i="10"/>
  <c r="BE108" i="10"/>
  <c r="CU107" i="10"/>
  <c r="CT107" i="10"/>
  <c r="CS107" i="10"/>
  <c r="CR107" i="10"/>
  <c r="CQ107" i="10"/>
  <c r="CP107" i="10"/>
  <c r="CO107" i="10"/>
  <c r="BK107" i="10"/>
  <c r="BJ107" i="10"/>
  <c r="BI107" i="10"/>
  <c r="BH107" i="10"/>
  <c r="BG107" i="10"/>
  <c r="BF107" i="10"/>
  <c r="BE107" i="10"/>
  <c r="CU106" i="10"/>
  <c r="CT106" i="10"/>
  <c r="CS106" i="10"/>
  <c r="CR106" i="10"/>
  <c r="CQ106" i="10"/>
  <c r="CP106" i="10"/>
  <c r="CO106" i="10"/>
  <c r="BK106" i="10"/>
  <c r="BJ106" i="10"/>
  <c r="BI106" i="10"/>
  <c r="BH106" i="10"/>
  <c r="BG106" i="10"/>
  <c r="BF106" i="10"/>
  <c r="BE106" i="10"/>
  <c r="CU105" i="10"/>
  <c r="CT105" i="10"/>
  <c r="CS105" i="10"/>
  <c r="CR105" i="10"/>
  <c r="CQ105" i="10"/>
  <c r="CP105" i="10"/>
  <c r="CO105" i="10"/>
  <c r="BK105" i="10"/>
  <c r="BJ105" i="10"/>
  <c r="BI105" i="10"/>
  <c r="BH105" i="10"/>
  <c r="BG105" i="10"/>
  <c r="BF105" i="10"/>
  <c r="BE105" i="10"/>
  <c r="CU104" i="10"/>
  <c r="CT104" i="10"/>
  <c r="CS104" i="10"/>
  <c r="CR104" i="10"/>
  <c r="CQ104" i="10"/>
  <c r="CP104" i="10"/>
  <c r="CO104" i="10"/>
  <c r="BK104" i="10"/>
  <c r="BJ104" i="10"/>
  <c r="BI104" i="10"/>
  <c r="BH104" i="10"/>
  <c r="BG104" i="10"/>
  <c r="BF104" i="10"/>
  <c r="BE104" i="10"/>
  <c r="CU103" i="10"/>
  <c r="CT103" i="10"/>
  <c r="CS103" i="10"/>
  <c r="CR103" i="10"/>
  <c r="CQ103" i="10"/>
  <c r="CP103" i="10"/>
  <c r="CO103" i="10"/>
  <c r="BK103" i="10"/>
  <c r="BJ103" i="10"/>
  <c r="BI103" i="10"/>
  <c r="BH103" i="10"/>
  <c r="BG103" i="10"/>
  <c r="BF103" i="10"/>
  <c r="BE103" i="10"/>
  <c r="CU102" i="10"/>
  <c r="CT102" i="10"/>
  <c r="CS102" i="10"/>
  <c r="CR102" i="10"/>
  <c r="CQ102" i="10"/>
  <c r="CP102" i="10"/>
  <c r="CO102" i="10"/>
  <c r="BK102" i="10"/>
  <c r="BJ102" i="10"/>
  <c r="BI102" i="10"/>
  <c r="BH102" i="10"/>
  <c r="BG102" i="10"/>
  <c r="BF102" i="10"/>
  <c r="BE102" i="10"/>
  <c r="CU101" i="10"/>
  <c r="CT101" i="10"/>
  <c r="CS101" i="10"/>
  <c r="CR101" i="10"/>
  <c r="CQ101" i="10"/>
  <c r="CP101" i="10"/>
  <c r="CO101" i="10"/>
  <c r="BK101" i="10"/>
  <c r="BJ101" i="10"/>
  <c r="BI101" i="10"/>
  <c r="BH101" i="10"/>
  <c r="BG101" i="10"/>
  <c r="BF101" i="10"/>
  <c r="BE101" i="10"/>
  <c r="CU100" i="10"/>
  <c r="CT100" i="10"/>
  <c r="CS100" i="10"/>
  <c r="CR100" i="10"/>
  <c r="CQ100" i="10"/>
  <c r="CP100" i="10"/>
  <c r="CO100" i="10"/>
  <c r="BK100" i="10"/>
  <c r="BJ100" i="10"/>
  <c r="BI100" i="10"/>
  <c r="BH100" i="10"/>
  <c r="BG100" i="10"/>
  <c r="BF100" i="10"/>
  <c r="BE100" i="10"/>
  <c r="CU99" i="10"/>
  <c r="CT99" i="10"/>
  <c r="CS99" i="10"/>
  <c r="CR99" i="10"/>
  <c r="CQ99" i="10"/>
  <c r="CP99" i="10"/>
  <c r="CO99" i="10"/>
  <c r="BK99" i="10"/>
  <c r="BJ99" i="10"/>
  <c r="BI99" i="10"/>
  <c r="BH99" i="10"/>
  <c r="BG99" i="10"/>
  <c r="BF99" i="10"/>
  <c r="BE99" i="10"/>
  <c r="CU98" i="10"/>
  <c r="CT98" i="10"/>
  <c r="CS98" i="10"/>
  <c r="CR98" i="10"/>
  <c r="CQ98" i="10"/>
  <c r="CP98" i="10"/>
  <c r="CO98" i="10"/>
  <c r="BK98" i="10"/>
  <c r="BJ98" i="10"/>
  <c r="BI98" i="10"/>
  <c r="BH98" i="10"/>
  <c r="BG98" i="10"/>
  <c r="BF98" i="10"/>
  <c r="BE98" i="10"/>
  <c r="CU97" i="10"/>
  <c r="CT97" i="10"/>
  <c r="CS97" i="10"/>
  <c r="CR97" i="10"/>
  <c r="CQ97" i="10"/>
  <c r="CP97" i="10"/>
  <c r="CO97" i="10"/>
  <c r="BK97" i="10"/>
  <c r="BJ97" i="10"/>
  <c r="BI97" i="10"/>
  <c r="BH97" i="10"/>
  <c r="BG97" i="10"/>
  <c r="BF97" i="10"/>
  <c r="BE97" i="10"/>
  <c r="CU96" i="10"/>
  <c r="CT96" i="10"/>
  <c r="CS96" i="10"/>
  <c r="CR96" i="10"/>
  <c r="CQ96" i="10"/>
  <c r="CP96" i="10"/>
  <c r="CO96" i="10"/>
  <c r="BK96" i="10"/>
  <c r="BJ96" i="10"/>
  <c r="BI96" i="10"/>
  <c r="BH96" i="10"/>
  <c r="BG96" i="10"/>
  <c r="BF96" i="10"/>
  <c r="BE96" i="10"/>
  <c r="CU95" i="10"/>
  <c r="CT95" i="10"/>
  <c r="CS95" i="10"/>
  <c r="CR95" i="10"/>
  <c r="CQ95" i="10"/>
  <c r="CP95" i="10"/>
  <c r="CO95" i="10"/>
  <c r="BK95" i="10"/>
  <c r="BJ95" i="10"/>
  <c r="BI95" i="10"/>
  <c r="BH95" i="10"/>
  <c r="BG95" i="10"/>
  <c r="BF95" i="10"/>
  <c r="BE95" i="10"/>
  <c r="CU94" i="10"/>
  <c r="CT94" i="10"/>
  <c r="CS94" i="10"/>
  <c r="CR94" i="10"/>
  <c r="CQ94" i="10"/>
  <c r="CP94" i="10"/>
  <c r="CO94" i="10"/>
  <c r="BK94" i="10"/>
  <c r="BJ94" i="10"/>
  <c r="BI94" i="10"/>
  <c r="BH94" i="10"/>
  <c r="BG94" i="10"/>
  <c r="BF94" i="10"/>
  <c r="BE94" i="10"/>
  <c r="CU93" i="10"/>
  <c r="CT93" i="10"/>
  <c r="CS93" i="10"/>
  <c r="CR93" i="10"/>
  <c r="CQ93" i="10"/>
  <c r="CP93" i="10"/>
  <c r="CO93" i="10"/>
  <c r="BK93" i="10"/>
  <c r="BJ93" i="10"/>
  <c r="BI93" i="10"/>
  <c r="BH93" i="10"/>
  <c r="BG93" i="10"/>
  <c r="BF93" i="10"/>
  <c r="BE93" i="10"/>
  <c r="CU92" i="10"/>
  <c r="CT92" i="10"/>
  <c r="CS92" i="10"/>
  <c r="CR92" i="10"/>
  <c r="CQ92" i="10"/>
  <c r="CP92" i="10"/>
  <c r="CO92" i="10"/>
  <c r="BK92" i="10"/>
  <c r="BJ92" i="10"/>
  <c r="BI92" i="10"/>
  <c r="BH92" i="10"/>
  <c r="BG92" i="10"/>
  <c r="BF92" i="10"/>
  <c r="BE92" i="10"/>
  <c r="CU91" i="10"/>
  <c r="CT91" i="10"/>
  <c r="CS91" i="10"/>
  <c r="CR91" i="10"/>
  <c r="CQ91" i="10"/>
  <c r="CP91" i="10"/>
  <c r="CO91" i="10"/>
  <c r="BK91" i="10"/>
  <c r="BJ91" i="10"/>
  <c r="BI91" i="10"/>
  <c r="BH91" i="10"/>
  <c r="BG91" i="10"/>
  <c r="BF91" i="10"/>
  <c r="BE91" i="10"/>
  <c r="CU90" i="10"/>
  <c r="CT90" i="10"/>
  <c r="CS90" i="10"/>
  <c r="CR90" i="10"/>
  <c r="CQ90" i="10"/>
  <c r="CP90" i="10"/>
  <c r="CO90" i="10"/>
  <c r="BK90" i="10"/>
  <c r="BJ90" i="10"/>
  <c r="BI90" i="10"/>
  <c r="BH90" i="10"/>
  <c r="BG90" i="10"/>
  <c r="BF90" i="10"/>
  <c r="BE90" i="10"/>
  <c r="CU89" i="10"/>
  <c r="CT89" i="10"/>
  <c r="CS89" i="10"/>
  <c r="CR89" i="10"/>
  <c r="CQ89" i="10"/>
  <c r="CP89" i="10"/>
  <c r="CO89" i="10"/>
  <c r="BK89" i="10"/>
  <c r="BJ89" i="10"/>
  <c r="BI89" i="10"/>
  <c r="BH89" i="10"/>
  <c r="BG89" i="10"/>
  <c r="BF89" i="10"/>
  <c r="BE89" i="10"/>
  <c r="CU88" i="10"/>
  <c r="CT88" i="10"/>
  <c r="CS88" i="10"/>
  <c r="CR88" i="10"/>
  <c r="CQ88" i="10"/>
  <c r="CP88" i="10"/>
  <c r="CO88" i="10"/>
  <c r="BK88" i="10"/>
  <c r="BJ88" i="10"/>
  <c r="BI88" i="10"/>
  <c r="BH88" i="10"/>
  <c r="BG88" i="10"/>
  <c r="BF88" i="10"/>
  <c r="BE88" i="10"/>
  <c r="CU87" i="10"/>
  <c r="CT87" i="10"/>
  <c r="CS87" i="10"/>
  <c r="CR87" i="10"/>
  <c r="CQ87" i="10"/>
  <c r="CP87" i="10"/>
  <c r="CO87" i="10"/>
  <c r="BK87" i="10"/>
  <c r="BJ87" i="10"/>
  <c r="BI87" i="10"/>
  <c r="BH87" i="10"/>
  <c r="BG87" i="10"/>
  <c r="BF87" i="10"/>
  <c r="BE87" i="10"/>
  <c r="CU86" i="10"/>
  <c r="CT86" i="10"/>
  <c r="CS86" i="10"/>
  <c r="CR86" i="10"/>
  <c r="CQ86" i="10"/>
  <c r="CP86" i="10"/>
  <c r="CO86" i="10"/>
  <c r="BK86" i="10"/>
  <c r="BJ86" i="10"/>
  <c r="BI86" i="10"/>
  <c r="BH86" i="10"/>
  <c r="BG86" i="10"/>
  <c r="BF86" i="10"/>
  <c r="BE86" i="10"/>
  <c r="CU85" i="10"/>
  <c r="CT85" i="10"/>
  <c r="CS85" i="10"/>
  <c r="CR85" i="10"/>
  <c r="CQ85" i="10"/>
  <c r="CP85" i="10"/>
  <c r="CO85" i="10"/>
  <c r="BK85" i="10"/>
  <c r="BJ85" i="10"/>
  <c r="BI85" i="10"/>
  <c r="BH85" i="10"/>
  <c r="BG85" i="10"/>
  <c r="BF85" i="10"/>
  <c r="BE85" i="10"/>
  <c r="CU84" i="10"/>
  <c r="CT84" i="10"/>
  <c r="CS84" i="10"/>
  <c r="CR84" i="10"/>
  <c r="CQ84" i="10"/>
  <c r="CP84" i="10"/>
  <c r="CO84" i="10"/>
  <c r="BK84" i="10"/>
  <c r="BJ84" i="10"/>
  <c r="BI84" i="10"/>
  <c r="BH84" i="10"/>
  <c r="BG84" i="10"/>
  <c r="BF84" i="10"/>
  <c r="BE84" i="10"/>
  <c r="CU83" i="10"/>
  <c r="CT83" i="10"/>
  <c r="CS83" i="10"/>
  <c r="CR83" i="10"/>
  <c r="CQ83" i="10"/>
  <c r="CP83" i="10"/>
  <c r="CO83" i="10"/>
  <c r="BK83" i="10"/>
  <c r="BJ83" i="10"/>
  <c r="BI83" i="10"/>
  <c r="BH83" i="10"/>
  <c r="BG83" i="10"/>
  <c r="BF83" i="10"/>
  <c r="BE83" i="10"/>
  <c r="CU82" i="10"/>
  <c r="CT82" i="10"/>
  <c r="CS82" i="10"/>
  <c r="CR82" i="10"/>
  <c r="CQ82" i="10"/>
  <c r="CP82" i="10"/>
  <c r="CO82" i="10"/>
  <c r="BK82" i="10"/>
  <c r="BJ82" i="10"/>
  <c r="BI82" i="10"/>
  <c r="BH82" i="10"/>
  <c r="BG82" i="10"/>
  <c r="BF82" i="10"/>
  <c r="BE82" i="10"/>
  <c r="CU81" i="10"/>
  <c r="CT81" i="10"/>
  <c r="CS81" i="10"/>
  <c r="CR81" i="10"/>
  <c r="CQ81" i="10"/>
  <c r="CP81" i="10"/>
  <c r="CO81" i="10"/>
  <c r="BK81" i="10"/>
  <c r="BJ81" i="10"/>
  <c r="BI81" i="10"/>
  <c r="BH81" i="10"/>
  <c r="BG81" i="10"/>
  <c r="BF81" i="10"/>
  <c r="BE81" i="10"/>
  <c r="CU80" i="10"/>
  <c r="CT80" i="10"/>
  <c r="CS80" i="10"/>
  <c r="CR80" i="10"/>
  <c r="CQ80" i="10"/>
  <c r="CP80" i="10"/>
  <c r="CO80" i="10"/>
  <c r="BK80" i="10"/>
  <c r="BJ80" i="10"/>
  <c r="BI80" i="10"/>
  <c r="BH80" i="10"/>
  <c r="BG80" i="10"/>
  <c r="BF80" i="10"/>
  <c r="BE80" i="10"/>
  <c r="CU79" i="10"/>
  <c r="CT79" i="10"/>
  <c r="CS79" i="10"/>
  <c r="CR79" i="10"/>
  <c r="CQ79" i="10"/>
  <c r="CP79" i="10"/>
  <c r="CO79" i="10"/>
  <c r="BK79" i="10"/>
  <c r="BJ79" i="10"/>
  <c r="BI79" i="10"/>
  <c r="BH79" i="10"/>
  <c r="BG79" i="10"/>
  <c r="BF79" i="10"/>
  <c r="BE79" i="10"/>
  <c r="CU78" i="10"/>
  <c r="CT78" i="10"/>
  <c r="CS78" i="10"/>
  <c r="CR78" i="10"/>
  <c r="CQ78" i="10"/>
  <c r="CP78" i="10"/>
  <c r="CO78" i="10"/>
  <c r="BK78" i="10"/>
  <c r="BJ78" i="10"/>
  <c r="BI78" i="10"/>
  <c r="BH78" i="10"/>
  <c r="BG78" i="10"/>
  <c r="BF78" i="10"/>
  <c r="BE78" i="10"/>
  <c r="CU77" i="10"/>
  <c r="CT77" i="10"/>
  <c r="CS77" i="10"/>
  <c r="CR77" i="10"/>
  <c r="CQ77" i="10"/>
  <c r="CP77" i="10"/>
  <c r="CO77" i="10"/>
  <c r="BK77" i="10"/>
  <c r="BJ77" i="10"/>
  <c r="BI77" i="10"/>
  <c r="BH77" i="10"/>
  <c r="BG77" i="10"/>
  <c r="BF77" i="10"/>
  <c r="BE77" i="10"/>
  <c r="CU76" i="10"/>
  <c r="CT76" i="10"/>
  <c r="CS76" i="10"/>
  <c r="CR76" i="10"/>
  <c r="CQ76" i="10"/>
  <c r="CP76" i="10"/>
  <c r="CO76" i="10"/>
  <c r="BK76" i="10"/>
  <c r="BJ76" i="10"/>
  <c r="BI76" i="10"/>
  <c r="BH76" i="10"/>
  <c r="BG76" i="10"/>
  <c r="BF76" i="10"/>
  <c r="BE76" i="10"/>
  <c r="CU75" i="10"/>
  <c r="CT75" i="10"/>
  <c r="CS75" i="10"/>
  <c r="CR75" i="10"/>
  <c r="CQ75" i="10"/>
  <c r="CP75" i="10"/>
  <c r="CO75" i="10"/>
  <c r="BK75" i="10"/>
  <c r="BJ75" i="10"/>
  <c r="BI75" i="10"/>
  <c r="BH75" i="10"/>
  <c r="BG75" i="10"/>
  <c r="BF75" i="10"/>
  <c r="BE75" i="10"/>
  <c r="CU74" i="10"/>
  <c r="CT74" i="10"/>
  <c r="CS74" i="10"/>
  <c r="CR74" i="10"/>
  <c r="CQ74" i="10"/>
  <c r="CP74" i="10"/>
  <c r="CO74" i="10"/>
  <c r="BK74" i="10"/>
  <c r="BJ74" i="10"/>
  <c r="BI74" i="10"/>
  <c r="BH74" i="10"/>
  <c r="BG74" i="10"/>
  <c r="BF74" i="10"/>
  <c r="BE74" i="10"/>
  <c r="CU73" i="10"/>
  <c r="CT73" i="10"/>
  <c r="CS73" i="10"/>
  <c r="CR73" i="10"/>
  <c r="CQ73" i="10"/>
  <c r="CP73" i="10"/>
  <c r="CO73" i="10"/>
  <c r="BK73" i="10"/>
  <c r="BJ73" i="10"/>
  <c r="BI73" i="10"/>
  <c r="BH73" i="10"/>
  <c r="BG73" i="10"/>
  <c r="BF73" i="10"/>
  <c r="BE73" i="10"/>
  <c r="CU72" i="10"/>
  <c r="CT72" i="10"/>
  <c r="CS72" i="10"/>
  <c r="CR72" i="10"/>
  <c r="CQ72" i="10"/>
  <c r="CP72" i="10"/>
  <c r="CO72" i="10"/>
  <c r="BK72" i="10"/>
  <c r="BJ72" i="10"/>
  <c r="BI72" i="10"/>
  <c r="BH72" i="10"/>
  <c r="BG72" i="10"/>
  <c r="BF72" i="10"/>
  <c r="BE72" i="10"/>
  <c r="CU71" i="10"/>
  <c r="CT71" i="10"/>
  <c r="CS71" i="10"/>
  <c r="CR71" i="10"/>
  <c r="CQ71" i="10"/>
  <c r="CP71" i="10"/>
  <c r="CO71" i="10"/>
  <c r="BK71" i="10"/>
  <c r="BJ71" i="10"/>
  <c r="BI71" i="10"/>
  <c r="BH71" i="10"/>
  <c r="BG71" i="10"/>
  <c r="BF71" i="10"/>
  <c r="BE71" i="10"/>
  <c r="CU70" i="10"/>
  <c r="CT70" i="10"/>
  <c r="CS70" i="10"/>
  <c r="CR70" i="10"/>
  <c r="CQ70" i="10"/>
  <c r="CP70" i="10"/>
  <c r="CO70" i="10"/>
  <c r="BK70" i="10"/>
  <c r="BJ70" i="10"/>
  <c r="BI70" i="10"/>
  <c r="BH70" i="10"/>
  <c r="BG70" i="10"/>
  <c r="BF70" i="10"/>
  <c r="BE70" i="10"/>
  <c r="CU69" i="10"/>
  <c r="CT69" i="10"/>
  <c r="CS69" i="10"/>
  <c r="CR69" i="10"/>
  <c r="CQ69" i="10"/>
  <c r="CP69" i="10"/>
  <c r="CO69" i="10"/>
  <c r="BK69" i="10"/>
  <c r="BJ69" i="10"/>
  <c r="BI69" i="10"/>
  <c r="BH69" i="10"/>
  <c r="BG69" i="10"/>
  <c r="BF69" i="10"/>
  <c r="BE69" i="10"/>
  <c r="CU68" i="10"/>
  <c r="CT68" i="10"/>
  <c r="CS68" i="10"/>
  <c r="CR68" i="10"/>
  <c r="CQ68" i="10"/>
  <c r="CP68" i="10"/>
  <c r="CO68" i="10"/>
  <c r="BK68" i="10"/>
  <c r="BJ68" i="10"/>
  <c r="BI68" i="10"/>
  <c r="BH68" i="10"/>
  <c r="BG68" i="10"/>
  <c r="BF68" i="10"/>
  <c r="BE68" i="10"/>
  <c r="CU67" i="10"/>
  <c r="CT67" i="10"/>
  <c r="CS67" i="10"/>
  <c r="CR67" i="10"/>
  <c r="CQ67" i="10"/>
  <c r="CP67" i="10"/>
  <c r="CO67" i="10"/>
  <c r="BK67" i="10"/>
  <c r="BJ67" i="10"/>
  <c r="BI67" i="10"/>
  <c r="BH67" i="10"/>
  <c r="BG67" i="10"/>
  <c r="BF67" i="10"/>
  <c r="BE67" i="10"/>
  <c r="CU66" i="10"/>
  <c r="CT66" i="10"/>
  <c r="CS66" i="10"/>
  <c r="CR66" i="10"/>
  <c r="CQ66" i="10"/>
  <c r="CP66" i="10"/>
  <c r="CO66" i="10"/>
  <c r="BK66" i="10"/>
  <c r="BJ66" i="10"/>
  <c r="BI66" i="10"/>
  <c r="BH66" i="10"/>
  <c r="BG66" i="10"/>
  <c r="BF66" i="10"/>
  <c r="BE66" i="10"/>
  <c r="CU65" i="10"/>
  <c r="CT65" i="10"/>
  <c r="CS65" i="10"/>
  <c r="CR65" i="10"/>
  <c r="CQ65" i="10"/>
  <c r="CP65" i="10"/>
  <c r="CO65" i="10"/>
  <c r="BK65" i="10"/>
  <c r="BJ65" i="10"/>
  <c r="BI65" i="10"/>
  <c r="BH65" i="10"/>
  <c r="BG65" i="10"/>
  <c r="BF65" i="10"/>
  <c r="BE65" i="10"/>
  <c r="CU64" i="10"/>
  <c r="CT64" i="10"/>
  <c r="CS64" i="10"/>
  <c r="CR64" i="10"/>
  <c r="CQ64" i="10"/>
  <c r="CP64" i="10"/>
  <c r="CO64" i="10"/>
  <c r="BK64" i="10"/>
  <c r="BJ64" i="10"/>
  <c r="BI64" i="10"/>
  <c r="BH64" i="10"/>
  <c r="BG64" i="10"/>
  <c r="BF64" i="10"/>
  <c r="BE64" i="10"/>
  <c r="CU63" i="10"/>
  <c r="CT63" i="10"/>
  <c r="CS63" i="10"/>
  <c r="CR63" i="10"/>
  <c r="CQ63" i="10"/>
  <c r="CP63" i="10"/>
  <c r="CO63" i="10"/>
  <c r="BK63" i="10"/>
  <c r="BJ63" i="10"/>
  <c r="BI63" i="10"/>
  <c r="BH63" i="10"/>
  <c r="BG63" i="10"/>
  <c r="BF63" i="10"/>
  <c r="BE63" i="10"/>
  <c r="CU62" i="10"/>
  <c r="CT62" i="10"/>
  <c r="CS62" i="10"/>
  <c r="CR62" i="10"/>
  <c r="CQ62" i="10"/>
  <c r="CP62" i="10"/>
  <c r="CO62" i="10"/>
  <c r="BK62" i="10"/>
  <c r="BJ62" i="10"/>
  <c r="BI62" i="10"/>
  <c r="BH62" i="10"/>
  <c r="BG62" i="10"/>
  <c r="BF62" i="10"/>
  <c r="BE62" i="10"/>
  <c r="CU61" i="10"/>
  <c r="CT61" i="10"/>
  <c r="CS61" i="10"/>
  <c r="CR61" i="10"/>
  <c r="CQ61" i="10"/>
  <c r="CP61" i="10"/>
  <c r="CO61" i="10"/>
  <c r="BK61" i="10"/>
  <c r="BJ61" i="10"/>
  <c r="BI61" i="10"/>
  <c r="BH61" i="10"/>
  <c r="BG61" i="10"/>
  <c r="BF61" i="10"/>
  <c r="BE61" i="10"/>
  <c r="CU60" i="10"/>
  <c r="CT60" i="10"/>
  <c r="CS60" i="10"/>
  <c r="CR60" i="10"/>
  <c r="CQ60" i="10"/>
  <c r="CP60" i="10"/>
  <c r="CO60" i="10"/>
  <c r="BK60" i="10"/>
  <c r="BJ60" i="10"/>
  <c r="BI60" i="10"/>
  <c r="BH60" i="10"/>
  <c r="BG60" i="10"/>
  <c r="BF60" i="10"/>
  <c r="BE60" i="10"/>
  <c r="CU59" i="10"/>
  <c r="CT59" i="10"/>
  <c r="CS59" i="10"/>
  <c r="CR59" i="10"/>
  <c r="CQ59" i="10"/>
  <c r="CP59" i="10"/>
  <c r="CO59" i="10"/>
  <c r="BK59" i="10"/>
  <c r="BJ59" i="10"/>
  <c r="BI59" i="10"/>
  <c r="BH59" i="10"/>
  <c r="BG59" i="10"/>
  <c r="BF59" i="10"/>
  <c r="BE59" i="10"/>
  <c r="CU58" i="10"/>
  <c r="CT58" i="10"/>
  <c r="CS58" i="10"/>
  <c r="CR58" i="10"/>
  <c r="CQ58" i="10"/>
  <c r="CP58" i="10"/>
  <c r="CO58" i="10"/>
  <c r="BK58" i="10"/>
  <c r="BJ58" i="10"/>
  <c r="BI58" i="10"/>
  <c r="BH58" i="10"/>
  <c r="BG58" i="10"/>
  <c r="BF58" i="10"/>
  <c r="BE58" i="10"/>
  <c r="CU57" i="10"/>
  <c r="CT57" i="10"/>
  <c r="CS57" i="10"/>
  <c r="CR57" i="10"/>
  <c r="CQ57" i="10"/>
  <c r="CP57" i="10"/>
  <c r="CO57" i="10"/>
  <c r="BK57" i="10"/>
  <c r="BJ57" i="10"/>
  <c r="BI57" i="10"/>
  <c r="BH57" i="10"/>
  <c r="BG57" i="10"/>
  <c r="BF57" i="10"/>
  <c r="BE57" i="10"/>
  <c r="CU56" i="10"/>
  <c r="CT56" i="10"/>
  <c r="CS56" i="10"/>
  <c r="CR56" i="10"/>
  <c r="CQ56" i="10"/>
  <c r="CP56" i="10"/>
  <c r="CO56" i="10"/>
  <c r="BK56" i="10"/>
  <c r="BJ56" i="10"/>
  <c r="BI56" i="10"/>
  <c r="BH56" i="10"/>
  <c r="BG56" i="10"/>
  <c r="BF56" i="10"/>
  <c r="BE56" i="10"/>
  <c r="CU55" i="10"/>
  <c r="CT55" i="10"/>
  <c r="CS55" i="10"/>
  <c r="CR55" i="10"/>
  <c r="CQ55" i="10"/>
  <c r="CP55" i="10"/>
  <c r="CO55" i="10"/>
  <c r="BK55" i="10"/>
  <c r="BJ55" i="10"/>
  <c r="BI55" i="10"/>
  <c r="BH55" i="10"/>
  <c r="BG55" i="10"/>
  <c r="BF55" i="10"/>
  <c r="BE55" i="10"/>
  <c r="CU54" i="10"/>
  <c r="CT54" i="10"/>
  <c r="CS54" i="10"/>
  <c r="CR54" i="10"/>
  <c r="CQ54" i="10"/>
  <c r="CP54" i="10"/>
  <c r="CO54" i="10"/>
  <c r="BK54" i="10"/>
  <c r="BJ54" i="10"/>
  <c r="BI54" i="10"/>
  <c r="BH54" i="10"/>
  <c r="BG54" i="10"/>
  <c r="BF54" i="10"/>
  <c r="BE54" i="10"/>
  <c r="CU53" i="10"/>
  <c r="CT53" i="10"/>
  <c r="CS53" i="10"/>
  <c r="CR53" i="10"/>
  <c r="CQ53" i="10"/>
  <c r="CP53" i="10"/>
  <c r="CO53" i="10"/>
  <c r="BK53" i="10"/>
  <c r="BJ53" i="10"/>
  <c r="BI53" i="10"/>
  <c r="BH53" i="10"/>
  <c r="BG53" i="10"/>
  <c r="BF53" i="10"/>
  <c r="BE53" i="10"/>
  <c r="CU52" i="10"/>
  <c r="CT52" i="10"/>
  <c r="CS52" i="10"/>
  <c r="CR52" i="10"/>
  <c r="CQ52" i="10"/>
  <c r="CP52" i="10"/>
  <c r="CO52" i="10"/>
  <c r="BK52" i="10"/>
  <c r="BJ52" i="10"/>
  <c r="BI52" i="10"/>
  <c r="BH52" i="10"/>
  <c r="BG52" i="10"/>
  <c r="BF52" i="10"/>
  <c r="BE52" i="10"/>
  <c r="CU51" i="10"/>
  <c r="CT51" i="10"/>
  <c r="CS51" i="10"/>
  <c r="CR51" i="10"/>
  <c r="CQ51" i="10"/>
  <c r="CP51" i="10"/>
  <c r="CO51" i="10"/>
  <c r="BK51" i="10"/>
  <c r="BJ51" i="10"/>
  <c r="BI51" i="10"/>
  <c r="BH51" i="10"/>
  <c r="BG51" i="10"/>
  <c r="BF51" i="10"/>
  <c r="BE51" i="10"/>
  <c r="CU50" i="10"/>
  <c r="CT50" i="10"/>
  <c r="CS50" i="10"/>
  <c r="CR50" i="10"/>
  <c r="CQ50" i="10"/>
  <c r="CP50" i="10"/>
  <c r="CO50" i="10"/>
  <c r="BK50" i="10"/>
  <c r="BJ50" i="10"/>
  <c r="BI50" i="10"/>
  <c r="BH50" i="10"/>
  <c r="BG50" i="10"/>
  <c r="BF50" i="10"/>
  <c r="BE50" i="10"/>
  <c r="CU49" i="10"/>
  <c r="CT49" i="10"/>
  <c r="CS49" i="10"/>
  <c r="CR49" i="10"/>
  <c r="CQ49" i="10"/>
  <c r="CP49" i="10"/>
  <c r="CO49" i="10"/>
  <c r="BK49" i="10"/>
  <c r="BJ49" i="10"/>
  <c r="BI49" i="10"/>
  <c r="BH49" i="10"/>
  <c r="BG49" i="10"/>
  <c r="BF49" i="10"/>
  <c r="BE49" i="10"/>
  <c r="CU48" i="10"/>
  <c r="CT48" i="10"/>
  <c r="CS48" i="10"/>
  <c r="CR48" i="10"/>
  <c r="CQ48" i="10"/>
  <c r="CP48" i="10"/>
  <c r="CO48" i="10"/>
  <c r="BK48" i="10"/>
  <c r="BJ48" i="10"/>
  <c r="BI48" i="10"/>
  <c r="BH48" i="10"/>
  <c r="BG48" i="10"/>
  <c r="BF48" i="10"/>
  <c r="BE48" i="10"/>
  <c r="CU47" i="10"/>
  <c r="CT47" i="10"/>
  <c r="CS47" i="10"/>
  <c r="CR47" i="10"/>
  <c r="CQ47" i="10"/>
  <c r="CP47" i="10"/>
  <c r="CO47" i="10"/>
  <c r="BK47" i="10"/>
  <c r="BJ47" i="10"/>
  <c r="BI47" i="10"/>
  <c r="BH47" i="10"/>
  <c r="BG47" i="10"/>
  <c r="BF47" i="10"/>
  <c r="BE47" i="10"/>
  <c r="CU46" i="10"/>
  <c r="CT46" i="10"/>
  <c r="CS46" i="10"/>
  <c r="CR46" i="10"/>
  <c r="CQ46" i="10"/>
  <c r="CP46" i="10"/>
  <c r="CO46" i="10"/>
  <c r="BK46" i="10"/>
  <c r="BJ46" i="10"/>
  <c r="BI46" i="10"/>
  <c r="BH46" i="10"/>
  <c r="BG46" i="10"/>
  <c r="BF46" i="10"/>
  <c r="BE46" i="10"/>
  <c r="CU45" i="10"/>
  <c r="CT45" i="10"/>
  <c r="CS45" i="10"/>
  <c r="CR45" i="10"/>
  <c r="CQ45" i="10"/>
  <c r="CP45" i="10"/>
  <c r="CO45" i="10"/>
  <c r="BK45" i="10"/>
  <c r="BJ45" i="10"/>
  <c r="BI45" i="10"/>
  <c r="BH45" i="10"/>
  <c r="BG45" i="10"/>
  <c r="BF45" i="10"/>
  <c r="BE45" i="10"/>
  <c r="CU44" i="10"/>
  <c r="CT44" i="10"/>
  <c r="CS44" i="10"/>
  <c r="CR44" i="10"/>
  <c r="CQ44" i="10"/>
  <c r="CP44" i="10"/>
  <c r="CO44" i="10"/>
  <c r="BK44" i="10"/>
  <c r="BJ44" i="10"/>
  <c r="BI44" i="10"/>
  <c r="BH44" i="10"/>
  <c r="BG44" i="10"/>
  <c r="BF44" i="10"/>
  <c r="BE44" i="10"/>
  <c r="CU43" i="10"/>
  <c r="CT43" i="10"/>
  <c r="CS43" i="10"/>
  <c r="CR43" i="10"/>
  <c r="CQ43" i="10"/>
  <c r="CP43" i="10"/>
  <c r="CO43" i="10"/>
  <c r="BK43" i="10"/>
  <c r="BJ43" i="10"/>
  <c r="BI43" i="10"/>
  <c r="BH43" i="10"/>
  <c r="BG43" i="10"/>
  <c r="BF43" i="10"/>
  <c r="BE43" i="10"/>
  <c r="CU42" i="10"/>
  <c r="CT42" i="10"/>
  <c r="CS42" i="10"/>
  <c r="CR42" i="10"/>
  <c r="CQ42" i="10"/>
  <c r="CP42" i="10"/>
  <c r="CO42" i="10"/>
  <c r="BK42" i="10"/>
  <c r="BJ42" i="10"/>
  <c r="BI42" i="10"/>
  <c r="BH42" i="10"/>
  <c r="BG42" i="10"/>
  <c r="BF42" i="10"/>
  <c r="BE42" i="10"/>
  <c r="CU41" i="10"/>
  <c r="CT41" i="10"/>
  <c r="CS41" i="10"/>
  <c r="CR41" i="10"/>
  <c r="CQ41" i="10"/>
  <c r="CP41" i="10"/>
  <c r="CO41" i="10"/>
  <c r="BK41" i="10"/>
  <c r="BJ41" i="10"/>
  <c r="BI41" i="10"/>
  <c r="BH41" i="10"/>
  <c r="BG41" i="10"/>
  <c r="BF41" i="10"/>
  <c r="BE41" i="10"/>
  <c r="CU40" i="10"/>
  <c r="CT40" i="10"/>
  <c r="CS40" i="10"/>
  <c r="CR40" i="10"/>
  <c r="CQ40" i="10"/>
  <c r="CP40" i="10"/>
  <c r="CO40" i="10"/>
  <c r="BK40" i="10"/>
  <c r="BJ40" i="10"/>
  <c r="BI40" i="10"/>
  <c r="BH40" i="10"/>
  <c r="BG40" i="10"/>
  <c r="BF40" i="10"/>
  <c r="BE40" i="10"/>
  <c r="CU39" i="10"/>
  <c r="CT39" i="10"/>
  <c r="CS39" i="10"/>
  <c r="CR39" i="10"/>
  <c r="CQ39" i="10"/>
  <c r="CP39" i="10"/>
  <c r="CO39" i="10"/>
  <c r="BK39" i="10"/>
  <c r="BJ39" i="10"/>
  <c r="BI39" i="10"/>
  <c r="BH39" i="10"/>
  <c r="BG39" i="10"/>
  <c r="BF39" i="10"/>
  <c r="BE39" i="10"/>
  <c r="CU38" i="10"/>
  <c r="CT38" i="10"/>
  <c r="CS38" i="10"/>
  <c r="CR38" i="10"/>
  <c r="CQ38" i="10"/>
  <c r="CP38" i="10"/>
  <c r="CO38" i="10"/>
  <c r="BK38" i="10"/>
  <c r="BJ38" i="10"/>
  <c r="BI38" i="10"/>
  <c r="BH38" i="10"/>
  <c r="BG38" i="10"/>
  <c r="BF38" i="10"/>
  <c r="BE38" i="10"/>
  <c r="CU37" i="10"/>
  <c r="CT37" i="10"/>
  <c r="CS37" i="10"/>
  <c r="CR37" i="10"/>
  <c r="CQ37" i="10"/>
  <c r="CP37" i="10"/>
  <c r="CO37" i="10"/>
  <c r="BK37" i="10"/>
  <c r="BJ37" i="10"/>
  <c r="BI37" i="10"/>
  <c r="BH37" i="10"/>
  <c r="BG37" i="10"/>
  <c r="BF37" i="10"/>
  <c r="BE37" i="10"/>
  <c r="CU36" i="10"/>
  <c r="CT36" i="10"/>
  <c r="CS36" i="10"/>
  <c r="CR36" i="10"/>
  <c r="CQ36" i="10"/>
  <c r="CP36" i="10"/>
  <c r="CO36" i="10"/>
  <c r="BK36" i="10"/>
  <c r="BJ36" i="10"/>
  <c r="BI36" i="10"/>
  <c r="BH36" i="10"/>
  <c r="BG36" i="10"/>
  <c r="BF36" i="10"/>
  <c r="BE36" i="10"/>
  <c r="CU35" i="10"/>
  <c r="CT35" i="10"/>
  <c r="CS35" i="10"/>
  <c r="CR35" i="10"/>
  <c r="CQ35" i="10"/>
  <c r="CP35" i="10"/>
  <c r="CO35" i="10"/>
  <c r="BK35" i="10"/>
  <c r="BJ35" i="10"/>
  <c r="BI35" i="10"/>
  <c r="BH35" i="10"/>
  <c r="BG35" i="10"/>
  <c r="BF35" i="10"/>
  <c r="BE35" i="10"/>
  <c r="CU34" i="10"/>
  <c r="CT34" i="10"/>
  <c r="CS34" i="10"/>
  <c r="CR34" i="10"/>
  <c r="CQ34" i="10"/>
  <c r="CP34" i="10"/>
  <c r="CO34" i="10"/>
  <c r="BK34" i="10"/>
  <c r="BJ34" i="10"/>
  <c r="BI34" i="10"/>
  <c r="BH34" i="10"/>
  <c r="BG34" i="10"/>
  <c r="BF34" i="10"/>
  <c r="BE34" i="10"/>
  <c r="CU33" i="10"/>
  <c r="CT33" i="10"/>
  <c r="CS33" i="10"/>
  <c r="CR33" i="10"/>
  <c r="CQ33" i="10"/>
  <c r="CP33" i="10"/>
  <c r="CO33" i="10"/>
  <c r="BK33" i="10"/>
  <c r="BJ33" i="10"/>
  <c r="BI33" i="10"/>
  <c r="BH33" i="10"/>
  <c r="BG33" i="10"/>
  <c r="BF33" i="10"/>
  <c r="BE33" i="10"/>
  <c r="CU32" i="10"/>
  <c r="CT32" i="10"/>
  <c r="CS32" i="10"/>
  <c r="CR32" i="10"/>
  <c r="CQ32" i="10"/>
  <c r="CP32" i="10"/>
  <c r="CO32" i="10"/>
  <c r="BK32" i="10"/>
  <c r="BJ32" i="10"/>
  <c r="BI32" i="10"/>
  <c r="BH32" i="10"/>
  <c r="BG32" i="10"/>
  <c r="BF32" i="10"/>
  <c r="BE32" i="10"/>
  <c r="CU31" i="10"/>
  <c r="CT31" i="10"/>
  <c r="CS31" i="10"/>
  <c r="CR31" i="10"/>
  <c r="CQ31" i="10"/>
  <c r="CP31" i="10"/>
  <c r="CO31" i="10"/>
  <c r="BK31" i="10"/>
  <c r="BJ31" i="10"/>
  <c r="BI31" i="10"/>
  <c r="BH31" i="10"/>
  <c r="BG31" i="10"/>
  <c r="BF31" i="10"/>
  <c r="BE31" i="10"/>
  <c r="CU30" i="10"/>
  <c r="CT30" i="10"/>
  <c r="CS30" i="10"/>
  <c r="CR30" i="10"/>
  <c r="CQ30" i="10"/>
  <c r="CP30" i="10"/>
  <c r="CO30" i="10"/>
  <c r="BK30" i="10"/>
  <c r="BJ30" i="10"/>
  <c r="BI30" i="10"/>
  <c r="BH30" i="10"/>
  <c r="BG30" i="10"/>
  <c r="BF30" i="10"/>
  <c r="BE30" i="10"/>
  <c r="CU29" i="10"/>
  <c r="CT29" i="10"/>
  <c r="CS29" i="10"/>
  <c r="CR29" i="10"/>
  <c r="CQ29" i="10"/>
  <c r="CP29" i="10"/>
  <c r="CO29" i="10"/>
  <c r="BK29" i="10"/>
  <c r="BJ29" i="10"/>
  <c r="BI29" i="10"/>
  <c r="BH29" i="10"/>
  <c r="BG29" i="10"/>
  <c r="BF29" i="10"/>
  <c r="BE29" i="10"/>
  <c r="CU28" i="10"/>
  <c r="CT28" i="10"/>
  <c r="CS28" i="10"/>
  <c r="CR28" i="10"/>
  <c r="CQ28" i="10"/>
  <c r="CP28" i="10"/>
  <c r="CO28" i="10"/>
  <c r="BK28" i="10"/>
  <c r="BJ28" i="10"/>
  <c r="BI28" i="10"/>
  <c r="BH28" i="10"/>
  <c r="BG28" i="10"/>
  <c r="BF28" i="10"/>
  <c r="BE28" i="10"/>
  <c r="CU27" i="10"/>
  <c r="CT27" i="10"/>
  <c r="CS27" i="10"/>
  <c r="CR27" i="10"/>
  <c r="CQ27" i="10"/>
  <c r="CP27" i="10"/>
  <c r="CO27" i="10"/>
  <c r="BK27" i="10"/>
  <c r="BJ27" i="10"/>
  <c r="BI27" i="10"/>
  <c r="BH27" i="10"/>
  <c r="BG27" i="10"/>
  <c r="BF27" i="10"/>
  <c r="BE27" i="10"/>
  <c r="CU26" i="10"/>
  <c r="CT26" i="10"/>
  <c r="CS26" i="10"/>
  <c r="CR26" i="10"/>
  <c r="CQ26" i="10"/>
  <c r="CP26" i="10"/>
  <c r="CO26" i="10"/>
  <c r="BK26" i="10"/>
  <c r="BJ26" i="10"/>
  <c r="BI26" i="10"/>
  <c r="BH26" i="10"/>
  <c r="BG26" i="10"/>
  <c r="BF26" i="10"/>
  <c r="BE26" i="10"/>
  <c r="CU25" i="10"/>
  <c r="CT25" i="10"/>
  <c r="CS25" i="10"/>
  <c r="CR25" i="10"/>
  <c r="CQ25" i="10"/>
  <c r="CP25" i="10"/>
  <c r="CO25" i="10"/>
  <c r="BK25" i="10"/>
  <c r="BJ25" i="10"/>
  <c r="BI25" i="10"/>
  <c r="BH25" i="10"/>
  <c r="BG25" i="10"/>
  <c r="BF25" i="10"/>
  <c r="BE25" i="10"/>
  <c r="CU24" i="10"/>
  <c r="CT24" i="10"/>
  <c r="CS24" i="10"/>
  <c r="CR24" i="10"/>
  <c r="CQ24" i="10"/>
  <c r="CP24" i="10"/>
  <c r="CO24" i="10"/>
  <c r="BK24" i="10"/>
  <c r="BJ24" i="10"/>
  <c r="BI24" i="10"/>
  <c r="BH24" i="10"/>
  <c r="BG24" i="10"/>
  <c r="BF24" i="10"/>
  <c r="BE24" i="10"/>
  <c r="CU23" i="10"/>
  <c r="CT23" i="10"/>
  <c r="CS23" i="10"/>
  <c r="CR23" i="10"/>
  <c r="CQ23" i="10"/>
  <c r="CP23" i="10"/>
  <c r="CO23" i="10"/>
  <c r="BK23" i="10"/>
  <c r="BJ23" i="10"/>
  <c r="BI23" i="10"/>
  <c r="BH23" i="10"/>
  <c r="BG23" i="10"/>
  <c r="BF23" i="10"/>
  <c r="BE23" i="10"/>
  <c r="CU22" i="10"/>
  <c r="CT22" i="10"/>
  <c r="CS22" i="10"/>
  <c r="CR22" i="10"/>
  <c r="CQ22" i="10"/>
  <c r="CP22" i="10"/>
  <c r="CO22" i="10"/>
  <c r="BK22" i="10"/>
  <c r="BJ22" i="10"/>
  <c r="BI22" i="10"/>
  <c r="BH22" i="10"/>
  <c r="BG22" i="10"/>
  <c r="BF22" i="10"/>
  <c r="BE22" i="10"/>
  <c r="CU21" i="10"/>
  <c r="CT21" i="10"/>
  <c r="CS21" i="10"/>
  <c r="CR21" i="10"/>
  <c r="CQ21" i="10"/>
  <c r="CP21" i="10"/>
  <c r="CO21" i="10"/>
  <c r="BK21" i="10"/>
  <c r="BJ21" i="10"/>
  <c r="BI21" i="10"/>
  <c r="BH21" i="10"/>
  <c r="BG21" i="10"/>
  <c r="BF21" i="10"/>
  <c r="BE21" i="10"/>
  <c r="CU20" i="10"/>
  <c r="CT20" i="10"/>
  <c r="CS20" i="10"/>
  <c r="CR20" i="10"/>
  <c r="CQ20" i="10"/>
  <c r="CP20" i="10"/>
  <c r="CO20" i="10"/>
  <c r="BK20" i="10"/>
  <c r="BJ20" i="10"/>
  <c r="BI20" i="10"/>
  <c r="BH20" i="10"/>
  <c r="BG20" i="10"/>
  <c r="BF20" i="10"/>
  <c r="BE20" i="10"/>
  <c r="CU19" i="10"/>
  <c r="CT19" i="10"/>
  <c r="CS19" i="10"/>
  <c r="CR19" i="10"/>
  <c r="CQ19" i="10"/>
  <c r="CP19" i="10"/>
  <c r="CO19" i="10"/>
  <c r="BK19" i="10"/>
  <c r="BJ19" i="10"/>
  <c r="BI19" i="10"/>
  <c r="BH19" i="10"/>
  <c r="BG19" i="10"/>
  <c r="BF19" i="10"/>
  <c r="BE19" i="10"/>
  <c r="CU18" i="10"/>
  <c r="CT18" i="10"/>
  <c r="CS18" i="10"/>
  <c r="CR18" i="10"/>
  <c r="CQ18" i="10"/>
  <c r="CP18" i="10"/>
  <c r="CO18" i="10"/>
  <c r="BK18" i="10"/>
  <c r="BJ18" i="10"/>
  <c r="BI18" i="10"/>
  <c r="BH18" i="10"/>
  <c r="BG18" i="10"/>
  <c r="BF18" i="10"/>
  <c r="BE18" i="10"/>
  <c r="CU17" i="10"/>
  <c r="CT17" i="10"/>
  <c r="CS17" i="10"/>
  <c r="CR17" i="10"/>
  <c r="CQ17" i="10"/>
  <c r="CP17" i="10"/>
  <c r="CO17" i="10"/>
  <c r="BK17" i="10"/>
  <c r="BJ17" i="10"/>
  <c r="BI17" i="10"/>
  <c r="BH17" i="10"/>
  <c r="BG17" i="10"/>
  <c r="BF17" i="10"/>
  <c r="BE17" i="10"/>
  <c r="CU16" i="10"/>
  <c r="CT16" i="10"/>
  <c r="CS16" i="10"/>
  <c r="CR16" i="10"/>
  <c r="CQ16" i="10"/>
  <c r="CP16" i="10"/>
  <c r="CO16" i="10"/>
  <c r="BK16" i="10"/>
  <c r="BJ16" i="10"/>
  <c r="BI16" i="10"/>
  <c r="BH16" i="10"/>
  <c r="BG16" i="10"/>
  <c r="BF16" i="10"/>
  <c r="BE16" i="10"/>
  <c r="CU15" i="10"/>
  <c r="CT15" i="10"/>
  <c r="CS15" i="10"/>
  <c r="CR15" i="10"/>
  <c r="CQ15" i="10"/>
  <c r="CP15" i="10"/>
  <c r="CO15" i="10"/>
  <c r="CC15" i="10"/>
  <c r="CB15" i="10"/>
  <c r="CA15" i="10"/>
  <c r="BZ15" i="10"/>
  <c r="BY15" i="10"/>
  <c r="BX15" i="10"/>
  <c r="BW15" i="10"/>
  <c r="BK15" i="10"/>
  <c r="BJ15" i="10"/>
  <c r="BI15" i="10"/>
  <c r="BH15" i="10"/>
  <c r="BG15" i="10"/>
  <c r="BF15" i="10"/>
  <c r="BE15" i="10"/>
  <c r="AS15" i="10"/>
  <c r="AR15" i="10"/>
  <c r="AQ15" i="10"/>
  <c r="AP15" i="10"/>
  <c r="AO15" i="10"/>
  <c r="AN15" i="10"/>
  <c r="AM15" i="10"/>
  <c r="CU14" i="10"/>
  <c r="CT14" i="10"/>
  <c r="CS14" i="10"/>
  <c r="CR14" i="10"/>
  <c r="CQ14" i="10"/>
  <c r="CP14" i="10"/>
  <c r="CO14" i="10"/>
  <c r="CC14" i="10"/>
  <c r="CB14" i="10"/>
  <c r="CA14" i="10"/>
  <c r="BZ14" i="10"/>
  <c r="BY14" i="10"/>
  <c r="BX14" i="10"/>
  <c r="BW14" i="10"/>
  <c r="BK14" i="10"/>
  <c r="BJ14" i="10"/>
  <c r="BI14" i="10"/>
  <c r="BH14" i="10"/>
  <c r="BG14" i="10"/>
  <c r="BF14" i="10"/>
  <c r="BE14" i="10"/>
  <c r="AS14" i="10"/>
  <c r="AR14" i="10"/>
  <c r="AQ14" i="10"/>
  <c r="AP14" i="10"/>
  <c r="AO14" i="10"/>
  <c r="AN14" i="10"/>
  <c r="AM14" i="10"/>
  <c r="CU13" i="10"/>
  <c r="CT13" i="10"/>
  <c r="CS13" i="10"/>
  <c r="CR13" i="10"/>
  <c r="CQ13" i="10"/>
  <c r="CP13" i="10"/>
  <c r="CO13" i="10"/>
  <c r="CC13" i="10"/>
  <c r="CB13" i="10"/>
  <c r="CA13" i="10"/>
  <c r="BZ13" i="10"/>
  <c r="BY13" i="10"/>
  <c r="BX13" i="10"/>
  <c r="BW13" i="10"/>
  <c r="BK13" i="10"/>
  <c r="BJ13" i="10"/>
  <c r="BI13" i="10"/>
  <c r="BH13" i="10"/>
  <c r="BG13" i="10"/>
  <c r="BF13" i="10"/>
  <c r="BE13" i="10"/>
  <c r="AS13" i="10"/>
  <c r="AR13" i="10"/>
  <c r="AQ13" i="10"/>
  <c r="AP13" i="10"/>
  <c r="AO13" i="10"/>
  <c r="AN13" i="10"/>
  <c r="AM13" i="10"/>
  <c r="CU12" i="10"/>
  <c r="CT12" i="10"/>
  <c r="CS12" i="10"/>
  <c r="CR12" i="10"/>
  <c r="CQ12" i="10"/>
  <c r="CP12" i="10"/>
  <c r="CO12" i="10"/>
  <c r="CC12" i="10"/>
  <c r="CB12" i="10"/>
  <c r="CA12" i="10"/>
  <c r="BZ12" i="10"/>
  <c r="BY12" i="10"/>
  <c r="BX12" i="10"/>
  <c r="BW12" i="10"/>
  <c r="BK12" i="10"/>
  <c r="BJ12" i="10"/>
  <c r="BI12" i="10"/>
  <c r="BH12" i="10"/>
  <c r="BG12" i="10"/>
  <c r="BF12" i="10"/>
  <c r="BE12" i="10"/>
  <c r="AS12" i="10"/>
  <c r="AR12" i="10"/>
  <c r="AQ12" i="10"/>
  <c r="AP12" i="10"/>
  <c r="AO12" i="10"/>
  <c r="AN12" i="10"/>
  <c r="AM12" i="10"/>
  <c r="CU11" i="10"/>
  <c r="CT11" i="10"/>
  <c r="CS11" i="10"/>
  <c r="CR11" i="10"/>
  <c r="CQ11" i="10"/>
  <c r="CP11" i="10"/>
  <c r="CO11" i="10"/>
  <c r="CC11" i="10"/>
  <c r="CB11" i="10"/>
  <c r="CA11" i="10"/>
  <c r="BZ11" i="10"/>
  <c r="BY11" i="10"/>
  <c r="BX11" i="10"/>
  <c r="BW11" i="10"/>
  <c r="BK11" i="10"/>
  <c r="BJ11" i="10"/>
  <c r="BI11" i="10"/>
  <c r="BH11" i="10"/>
  <c r="BG11" i="10"/>
  <c r="BF11" i="10"/>
  <c r="BE11" i="10"/>
  <c r="AS11" i="10"/>
  <c r="AR11" i="10"/>
  <c r="AQ11" i="10"/>
  <c r="AP11" i="10"/>
  <c r="AO11" i="10"/>
  <c r="AN11" i="10"/>
  <c r="AM11" i="10"/>
  <c r="CU10" i="10"/>
  <c r="CT10" i="10"/>
  <c r="CS10" i="10"/>
  <c r="CR10" i="10"/>
  <c r="CQ10" i="10"/>
  <c r="CP10" i="10"/>
  <c r="CO10" i="10"/>
  <c r="CC10" i="10"/>
  <c r="CB10" i="10"/>
  <c r="CA10" i="10"/>
  <c r="BZ10" i="10"/>
  <c r="BY10" i="10"/>
  <c r="BX10" i="10"/>
  <c r="BW10" i="10"/>
  <c r="BK10" i="10"/>
  <c r="BJ10" i="10"/>
  <c r="BI10" i="10"/>
  <c r="BH10" i="10"/>
  <c r="BG10" i="10"/>
  <c r="BF10" i="10"/>
  <c r="BE10" i="10"/>
  <c r="AS10" i="10"/>
  <c r="AR10" i="10"/>
  <c r="AQ10" i="10"/>
  <c r="AP10" i="10"/>
  <c r="AO10" i="10"/>
  <c r="AN10" i="10"/>
  <c r="AM10" i="10"/>
  <c r="CU9" i="10"/>
  <c r="CT9" i="10"/>
  <c r="CS9" i="10"/>
  <c r="CR9" i="10"/>
  <c r="CQ9" i="10"/>
  <c r="CP9" i="10"/>
  <c r="CO9" i="10"/>
  <c r="CC9" i="10"/>
  <c r="CB9" i="10"/>
  <c r="CA9" i="10"/>
  <c r="BZ9" i="10"/>
  <c r="BY9" i="10"/>
  <c r="BX9" i="10"/>
  <c r="BW9" i="10"/>
  <c r="BK9" i="10"/>
  <c r="BJ9" i="10"/>
  <c r="BI9" i="10"/>
  <c r="BH9" i="10"/>
  <c r="BG9" i="10"/>
  <c r="BF9" i="10"/>
  <c r="BE9" i="10"/>
  <c r="AS9" i="10"/>
  <c r="AR9" i="10"/>
  <c r="AQ9" i="10"/>
  <c r="AP9" i="10"/>
  <c r="AO9" i="10"/>
  <c r="AN9" i="10"/>
  <c r="AM9" i="10"/>
  <c r="CU8" i="10"/>
  <c r="CT8" i="10"/>
  <c r="CS8" i="10"/>
  <c r="CR8" i="10"/>
  <c r="CQ8" i="10"/>
  <c r="CP8" i="10"/>
  <c r="CO8" i="10"/>
  <c r="CC8" i="10"/>
  <c r="CB8" i="10"/>
  <c r="CA8" i="10"/>
  <c r="BZ8" i="10"/>
  <c r="BY8" i="10"/>
  <c r="BX8" i="10"/>
  <c r="BW8" i="10"/>
  <c r="BK8" i="10"/>
  <c r="BJ8" i="10"/>
  <c r="BI8" i="10"/>
  <c r="BH8" i="10"/>
  <c r="BG8" i="10"/>
  <c r="BF8" i="10"/>
  <c r="BE8" i="10"/>
  <c r="AS8" i="10"/>
  <c r="AR8" i="10"/>
  <c r="AQ8" i="10"/>
  <c r="AP8" i="10"/>
  <c r="AO8" i="10"/>
  <c r="AN8" i="10"/>
  <c r="AM8" i="10"/>
  <c r="CU7" i="10"/>
  <c r="CT7" i="10"/>
  <c r="CS7" i="10"/>
  <c r="CR7" i="10"/>
  <c r="CQ7" i="10"/>
  <c r="CP7" i="10"/>
  <c r="CO7" i="10"/>
  <c r="CC7" i="10"/>
  <c r="CB7" i="10"/>
  <c r="CA7" i="10"/>
  <c r="BZ7" i="10"/>
  <c r="BY7" i="10"/>
  <c r="BX7" i="10"/>
  <c r="BW7" i="10"/>
  <c r="BK7" i="10"/>
  <c r="BJ7" i="10"/>
  <c r="BI7" i="10"/>
  <c r="BH7" i="10"/>
  <c r="BG7" i="10"/>
  <c r="BF7" i="10"/>
  <c r="BE7" i="10"/>
  <c r="AS7" i="10"/>
  <c r="AR7" i="10"/>
  <c r="AQ7" i="10"/>
  <c r="AP7" i="10"/>
  <c r="AO7" i="10"/>
  <c r="AN7" i="10"/>
  <c r="AM7" i="10"/>
  <c r="CU6" i="10"/>
  <c r="CT6" i="10"/>
  <c r="CS6" i="10"/>
  <c r="CR6" i="10"/>
  <c r="CQ6" i="10"/>
  <c r="CP6" i="10"/>
  <c r="CO6" i="10"/>
  <c r="CC6" i="10"/>
  <c r="CB6" i="10"/>
  <c r="CA6" i="10"/>
  <c r="BZ6" i="10"/>
  <c r="BY6" i="10"/>
  <c r="BX6" i="10"/>
  <c r="BW6" i="10"/>
  <c r="BK6" i="10"/>
  <c r="BJ6" i="10"/>
  <c r="BI6" i="10"/>
  <c r="BH6" i="10"/>
  <c r="BG6" i="10"/>
  <c r="BF6" i="10"/>
  <c r="BE6" i="10"/>
  <c r="AS6" i="10"/>
  <c r="AR6" i="10"/>
  <c r="AQ6" i="10"/>
  <c r="AP6" i="10"/>
  <c r="AO6" i="10"/>
  <c r="AN6" i="10"/>
  <c r="AM6" i="10"/>
  <c r="CU5" i="10"/>
  <c r="CT5" i="10"/>
  <c r="CS5" i="10"/>
  <c r="CR5" i="10"/>
  <c r="CQ5" i="10"/>
  <c r="CP5" i="10"/>
  <c r="CO5" i="10"/>
  <c r="CC5" i="10"/>
  <c r="CB5" i="10"/>
  <c r="CA5" i="10"/>
  <c r="BZ5" i="10"/>
  <c r="BY5" i="10"/>
  <c r="BX5" i="10"/>
  <c r="BW5" i="10"/>
  <c r="BK5" i="10"/>
  <c r="BJ5" i="10"/>
  <c r="BI5" i="10"/>
  <c r="BH5" i="10"/>
  <c r="BG5" i="10"/>
  <c r="BF5" i="10"/>
  <c r="BE5" i="10"/>
  <c r="AS5" i="10"/>
  <c r="AR5" i="10"/>
  <c r="AQ5" i="10"/>
  <c r="AP5" i="10"/>
  <c r="AO5" i="10"/>
  <c r="AN5" i="10"/>
  <c r="AM5" i="10"/>
  <c r="DM4" i="10"/>
  <c r="DL4" i="10"/>
  <c r="DK4" i="10"/>
  <c r="DJ4" i="10"/>
  <c r="DI4" i="10"/>
  <c r="DH4" i="10"/>
  <c r="DG4" i="10"/>
  <c r="CU4" i="10"/>
  <c r="CT4" i="10"/>
  <c r="CS4" i="10"/>
  <c r="CR4" i="10"/>
  <c r="CQ4" i="10"/>
  <c r="CP4" i="10"/>
  <c r="CO4" i="10"/>
  <c r="CC4" i="10"/>
  <c r="CB4" i="10"/>
  <c r="CA4" i="10"/>
  <c r="BZ4" i="10"/>
  <c r="BY4" i="10"/>
  <c r="BX4" i="10"/>
  <c r="BW4" i="10"/>
  <c r="BK4" i="10"/>
  <c r="BJ4" i="10"/>
  <c r="BI4" i="10"/>
  <c r="BH4" i="10"/>
  <c r="BG4" i="10"/>
  <c r="BF4" i="10"/>
  <c r="BE4" i="10"/>
  <c r="AS4" i="10"/>
  <c r="AR4" i="10"/>
  <c r="AQ4" i="10"/>
  <c r="AP4" i="10"/>
  <c r="AO4" i="10"/>
  <c r="AN4" i="10"/>
  <c r="AM4" i="10"/>
  <c r="EQ4" i="10"/>
  <c r="ER4" i="10"/>
  <c r="ES4" i="10"/>
  <c r="ET4" i="10"/>
  <c r="EU4" i="10"/>
  <c r="EV4" i="10"/>
  <c r="EV16" i="10" s="1"/>
  <c r="EW4" i="10"/>
  <c r="EQ5" i="10"/>
  <c r="ER5" i="10"/>
  <c r="ES5" i="10"/>
  <c r="ES16" i="10" s="1"/>
  <c r="ET5" i="10"/>
  <c r="EU5" i="10"/>
  <c r="EV5" i="10"/>
  <c r="EW5" i="10"/>
  <c r="EQ6" i="10"/>
  <c r="ER6" i="10"/>
  <c r="ER16" i="10" s="1"/>
  <c r="ES6" i="10"/>
  <c r="ET6" i="10"/>
  <c r="EU6" i="10"/>
  <c r="EV6" i="10"/>
  <c r="EW6" i="10"/>
  <c r="EQ7" i="10"/>
  <c r="ER7" i="10"/>
  <c r="ES7" i="10"/>
  <c r="ET7" i="10"/>
  <c r="EU7" i="10"/>
  <c r="EV7" i="10"/>
  <c r="EW7" i="10"/>
  <c r="EQ8" i="10"/>
  <c r="ER8" i="10"/>
  <c r="ES8" i="10"/>
  <c r="ET8" i="10"/>
  <c r="EU8" i="10"/>
  <c r="EU16" i="10" s="1"/>
  <c r="EV8" i="10"/>
  <c r="EW8" i="10"/>
  <c r="EQ9" i="10"/>
  <c r="ER9" i="10"/>
  <c r="ES9" i="10"/>
  <c r="ET9" i="10"/>
  <c r="ET16" i="10" s="1"/>
  <c r="EU9" i="10"/>
  <c r="EV9" i="10"/>
  <c r="EW9" i="10"/>
  <c r="EQ10" i="10"/>
  <c r="EQ16" i="10" s="1"/>
  <c r="ER10" i="10"/>
  <c r="ES10" i="10"/>
  <c r="ET10" i="10"/>
  <c r="EU10" i="10"/>
  <c r="EV10" i="10"/>
  <c r="EW10" i="10"/>
  <c r="EQ11" i="10"/>
  <c r="ER11" i="10"/>
  <c r="ES11" i="10"/>
  <c r="ET11" i="10"/>
  <c r="EU11" i="10"/>
  <c r="EV11" i="10"/>
  <c r="EW11" i="10"/>
  <c r="EW16" i="10" s="1"/>
  <c r="EQ12" i="10"/>
  <c r="ER12" i="10"/>
  <c r="ES12" i="10"/>
  <c r="ET12" i="10"/>
  <c r="EU12" i="10"/>
  <c r="EV12" i="10"/>
  <c r="EW12" i="10"/>
  <c r="EQ13" i="10"/>
  <c r="ER13" i="10"/>
  <c r="ES13" i="10"/>
  <c r="ET13" i="10"/>
  <c r="EU13" i="10"/>
  <c r="EV13" i="10"/>
  <c r="EW13" i="10"/>
  <c r="EQ14" i="10"/>
  <c r="ER14" i="10"/>
  <c r="ES14" i="10"/>
  <c r="ET14" i="10"/>
  <c r="EU14" i="10"/>
  <c r="EV14" i="10"/>
  <c r="EW14" i="10"/>
  <c r="EQ15" i="10"/>
  <c r="ER15" i="10"/>
  <c r="ES15" i="10"/>
  <c r="ET15" i="10"/>
  <c r="EU15" i="10"/>
  <c r="EV15" i="10"/>
  <c r="EW15" i="10"/>
  <c r="HI28" i="11"/>
  <c r="HH28" i="11"/>
  <c r="HG28" i="11"/>
  <c r="HF28" i="11"/>
  <c r="HE28" i="11"/>
  <c r="HD28" i="11"/>
  <c r="HC28" i="11"/>
  <c r="HI27" i="11"/>
  <c r="HH27" i="11"/>
  <c r="HG27" i="11"/>
  <c r="HF27" i="11"/>
  <c r="HE27" i="11"/>
  <c r="HD27" i="11"/>
  <c r="HC27" i="11"/>
  <c r="HI26" i="11"/>
  <c r="HH26" i="11"/>
  <c r="HG26" i="11"/>
  <c r="HF26" i="11"/>
  <c r="HE26" i="11"/>
  <c r="HD26" i="11"/>
  <c r="HC26" i="11"/>
  <c r="HI25" i="11"/>
  <c r="HH25" i="11"/>
  <c r="HG25" i="11"/>
  <c r="HF25" i="11"/>
  <c r="HE25" i="11"/>
  <c r="HD25" i="11"/>
  <c r="HC25" i="11"/>
  <c r="HI24" i="11"/>
  <c r="HH24" i="11"/>
  <c r="HG24" i="11"/>
  <c r="HF24" i="11"/>
  <c r="HE24" i="11"/>
  <c r="HD24" i="11"/>
  <c r="HC24" i="11"/>
  <c r="HI23" i="11"/>
  <c r="HH23" i="11"/>
  <c r="HG23" i="11"/>
  <c r="HF23" i="11"/>
  <c r="HE23" i="11"/>
  <c r="HD23" i="11"/>
  <c r="HC23" i="11"/>
  <c r="HI22" i="11"/>
  <c r="HH22" i="11"/>
  <c r="HG22" i="11"/>
  <c r="HF22" i="11"/>
  <c r="HE22" i="11"/>
  <c r="HD22" i="11"/>
  <c r="HC22" i="11"/>
  <c r="HI21" i="11"/>
  <c r="HH21" i="11"/>
  <c r="HG21" i="11"/>
  <c r="HF21" i="11"/>
  <c r="HE21" i="11"/>
  <c r="HD21" i="11"/>
  <c r="HC21" i="11"/>
  <c r="HI20" i="11"/>
  <c r="HH20" i="11"/>
  <c r="HG20" i="11"/>
  <c r="HF20" i="11"/>
  <c r="HE20" i="11"/>
  <c r="HD20" i="11"/>
  <c r="HC20" i="11"/>
  <c r="HI19" i="11"/>
  <c r="HH19" i="11"/>
  <c r="HG19" i="11"/>
  <c r="HF19" i="11"/>
  <c r="HE19" i="11"/>
  <c r="HD19" i="11"/>
  <c r="HC19" i="11"/>
  <c r="HI18" i="11"/>
  <c r="HH18" i="11"/>
  <c r="HG18" i="11"/>
  <c r="HF18" i="11"/>
  <c r="HE18" i="11"/>
  <c r="HD18" i="11"/>
  <c r="HC18" i="11"/>
  <c r="HI17" i="11"/>
  <c r="HH17" i="11"/>
  <c r="HG17" i="11"/>
  <c r="HF17" i="11"/>
  <c r="HE17" i="11"/>
  <c r="HD17" i="11"/>
  <c r="HC17" i="11"/>
  <c r="HI16" i="11"/>
  <c r="HH16" i="11"/>
  <c r="HG16" i="11"/>
  <c r="HF16" i="11"/>
  <c r="HE16" i="11"/>
  <c r="HD16" i="11"/>
  <c r="HC16" i="11"/>
  <c r="HI15" i="11"/>
  <c r="HH15" i="11"/>
  <c r="HG15" i="11"/>
  <c r="HF15" i="11"/>
  <c r="HE15" i="11"/>
  <c r="HD15" i="11"/>
  <c r="HC15" i="11"/>
  <c r="GQ15" i="11"/>
  <c r="GP15" i="11"/>
  <c r="GO15" i="11"/>
  <c r="GN15" i="11"/>
  <c r="GM15" i="11"/>
  <c r="GL15" i="11"/>
  <c r="GK15" i="11"/>
  <c r="HI14" i="11"/>
  <c r="HH14" i="11"/>
  <c r="HG14" i="11"/>
  <c r="HF14" i="11"/>
  <c r="HE14" i="11"/>
  <c r="HD14" i="11"/>
  <c r="HC14" i="11"/>
  <c r="GQ14" i="11"/>
  <c r="GP14" i="11"/>
  <c r="GO14" i="11"/>
  <c r="GN14" i="11"/>
  <c r="GM14" i="11"/>
  <c r="GL14" i="11"/>
  <c r="GK14" i="11"/>
  <c r="HI13" i="11"/>
  <c r="HH13" i="11"/>
  <c r="HG13" i="11"/>
  <c r="HF13" i="11"/>
  <c r="HE13" i="11"/>
  <c r="HD13" i="11"/>
  <c r="HC13" i="11"/>
  <c r="GQ13" i="11"/>
  <c r="GP13" i="11"/>
  <c r="GO13" i="11"/>
  <c r="GN13" i="11"/>
  <c r="GM13" i="11"/>
  <c r="GL13" i="11"/>
  <c r="GK13" i="11"/>
  <c r="HI12" i="11"/>
  <c r="HH12" i="11"/>
  <c r="HG12" i="11"/>
  <c r="HF12" i="11"/>
  <c r="HE12" i="11"/>
  <c r="HD12" i="11"/>
  <c r="HC12" i="11"/>
  <c r="GQ12" i="11"/>
  <c r="GP12" i="11"/>
  <c r="GO12" i="11"/>
  <c r="GN12" i="11"/>
  <c r="GM12" i="11"/>
  <c r="GL12" i="11"/>
  <c r="GK12" i="11"/>
  <c r="HI11" i="11"/>
  <c r="HH11" i="11"/>
  <c r="HG11" i="11"/>
  <c r="HF11" i="11"/>
  <c r="HE11" i="11"/>
  <c r="HD11" i="11"/>
  <c r="HC11" i="11"/>
  <c r="GQ11" i="11"/>
  <c r="GP11" i="11"/>
  <c r="GO11" i="11"/>
  <c r="GN11" i="11"/>
  <c r="GM11" i="11"/>
  <c r="GL11" i="11"/>
  <c r="GK11" i="11"/>
  <c r="HI10" i="11"/>
  <c r="HH10" i="11"/>
  <c r="HG10" i="11"/>
  <c r="HF10" i="11"/>
  <c r="HE10" i="11"/>
  <c r="HD10" i="11"/>
  <c r="HC10" i="11"/>
  <c r="GQ10" i="11"/>
  <c r="GP10" i="11"/>
  <c r="GO10" i="11"/>
  <c r="GN10" i="11"/>
  <c r="GM10" i="11"/>
  <c r="GL10" i="11"/>
  <c r="GK10" i="11"/>
  <c r="HI9" i="11"/>
  <c r="HH9" i="11"/>
  <c r="HG9" i="11"/>
  <c r="HF9" i="11"/>
  <c r="HE9" i="11"/>
  <c r="HD9" i="11"/>
  <c r="HC9" i="11"/>
  <c r="GQ9" i="11"/>
  <c r="GP9" i="11"/>
  <c r="GO9" i="11"/>
  <c r="GN9" i="11"/>
  <c r="GM9" i="11"/>
  <c r="GL9" i="11"/>
  <c r="GK9" i="11"/>
  <c r="HI8" i="11"/>
  <c r="HH8" i="11"/>
  <c r="HG8" i="11"/>
  <c r="HF8" i="11"/>
  <c r="HE8" i="11"/>
  <c r="HD8" i="11"/>
  <c r="HC8" i="11"/>
  <c r="GQ8" i="11"/>
  <c r="GQ16" i="11" s="1"/>
  <c r="GP8" i="11"/>
  <c r="GO8" i="11"/>
  <c r="GN8" i="11"/>
  <c r="GM8" i="11"/>
  <c r="GL8" i="11"/>
  <c r="GK8" i="11"/>
  <c r="HI7" i="11"/>
  <c r="HH7" i="11"/>
  <c r="HG7" i="11"/>
  <c r="HF7" i="11"/>
  <c r="HE7" i="11"/>
  <c r="HD7" i="11"/>
  <c r="HC7" i="11"/>
  <c r="GQ7" i="11"/>
  <c r="GP7" i="11"/>
  <c r="GO7" i="11"/>
  <c r="GN7" i="11"/>
  <c r="GM7" i="11"/>
  <c r="GL7" i="11"/>
  <c r="GK7" i="11"/>
  <c r="HI6" i="11"/>
  <c r="HH6" i="11"/>
  <c r="HG6" i="11"/>
  <c r="HF6" i="11"/>
  <c r="HE6" i="11"/>
  <c r="HD6" i="11"/>
  <c r="HC6" i="11"/>
  <c r="GQ6" i="11"/>
  <c r="GP6" i="11"/>
  <c r="GO6" i="11"/>
  <c r="GN6" i="11"/>
  <c r="GM6" i="11"/>
  <c r="GL6" i="11"/>
  <c r="GK6" i="11"/>
  <c r="HI5" i="11"/>
  <c r="HH5" i="11"/>
  <c r="HG5" i="11"/>
  <c r="HF5" i="11"/>
  <c r="HE5" i="11"/>
  <c r="HD5" i="11"/>
  <c r="HC5" i="11"/>
  <c r="GQ5" i="11"/>
  <c r="GP5" i="11"/>
  <c r="GO5" i="11"/>
  <c r="GN5" i="11"/>
  <c r="GM5" i="11"/>
  <c r="GL5" i="11"/>
  <c r="GK5" i="11"/>
  <c r="HI4" i="11"/>
  <c r="HH4" i="11"/>
  <c r="HG4" i="11"/>
  <c r="HF4" i="11"/>
  <c r="HE4" i="11"/>
  <c r="HD4" i="11"/>
  <c r="HC4" i="11"/>
  <c r="GQ4" i="11"/>
  <c r="GP4" i="11"/>
  <c r="GP16" i="11" s="1"/>
  <c r="GO4" i="11"/>
  <c r="GO16" i="11" s="1"/>
  <c r="GN4" i="11"/>
  <c r="GN16" i="11" s="1"/>
  <c r="GM4" i="11"/>
  <c r="GM16" i="11" s="1"/>
  <c r="GL4" i="11"/>
  <c r="GL16" i="11" s="1"/>
  <c r="GK4" i="11"/>
  <c r="GK16" i="11" s="1"/>
  <c r="R61" i="8" l="1"/>
  <c r="R60" i="8"/>
  <c r="R59" i="8"/>
  <c r="R58" i="8"/>
  <c r="R57" i="8"/>
  <c r="BX16" i="14"/>
  <c r="CC16" i="14"/>
  <c r="BW16" i="14"/>
  <c r="BY16" i="14"/>
  <c r="AP16" i="14"/>
  <c r="AO16" i="14"/>
  <c r="AS16" i="14"/>
  <c r="AR16" i="14"/>
  <c r="AQ16" i="14"/>
  <c r="AM16" i="14"/>
  <c r="AN16" i="14"/>
  <c r="AR16" i="10"/>
  <c r="CC16" i="10"/>
  <c r="BZ16" i="10"/>
  <c r="CA16" i="10"/>
  <c r="CB16" i="10"/>
  <c r="AQ16" i="10"/>
  <c r="AS16" i="10"/>
  <c r="AN16" i="10"/>
  <c r="AM16" i="10"/>
  <c r="AO16" i="10"/>
  <c r="AP16" i="10"/>
  <c r="BY16" i="10"/>
  <c r="BX16" i="10"/>
  <c r="BW16" i="10"/>
  <c r="FO123" i="10" l="1"/>
  <c r="FN123" i="10"/>
  <c r="FM123" i="10"/>
  <c r="FL123" i="10"/>
  <c r="FK123" i="10"/>
  <c r="FJ123" i="10"/>
  <c r="FI123" i="10"/>
  <c r="AA123" i="10"/>
  <c r="Z123" i="10"/>
  <c r="Y123" i="10"/>
  <c r="X123" i="10"/>
  <c r="W123" i="10"/>
  <c r="V123" i="10"/>
  <c r="U123" i="10"/>
  <c r="FO122" i="10"/>
  <c r="FN122" i="10"/>
  <c r="FM122" i="10"/>
  <c r="FL122" i="10"/>
  <c r="FK122" i="10"/>
  <c r="FJ122" i="10"/>
  <c r="FI122" i="10"/>
  <c r="AA122" i="10"/>
  <c r="Z122" i="10"/>
  <c r="Y122" i="10"/>
  <c r="X122" i="10"/>
  <c r="W122" i="10"/>
  <c r="V122" i="10"/>
  <c r="U122" i="10"/>
  <c r="FO121" i="10"/>
  <c r="FN121" i="10"/>
  <c r="FM121" i="10"/>
  <c r="FL121" i="10"/>
  <c r="FK121" i="10"/>
  <c r="FJ121" i="10"/>
  <c r="FI121" i="10"/>
  <c r="AA121" i="10"/>
  <c r="Z121" i="10"/>
  <c r="Y121" i="10"/>
  <c r="X121" i="10"/>
  <c r="W121" i="10"/>
  <c r="V121" i="10"/>
  <c r="U121" i="10"/>
  <c r="FO120" i="10"/>
  <c r="FN120" i="10"/>
  <c r="FM120" i="10"/>
  <c r="FL120" i="10"/>
  <c r="FK120" i="10"/>
  <c r="FJ120" i="10"/>
  <c r="FI120" i="10"/>
  <c r="AA120" i="10"/>
  <c r="Z120" i="10"/>
  <c r="Y120" i="10"/>
  <c r="X120" i="10"/>
  <c r="W120" i="10"/>
  <c r="V120" i="10"/>
  <c r="U120" i="10"/>
  <c r="FO119" i="10"/>
  <c r="FN119" i="10"/>
  <c r="FM119" i="10"/>
  <c r="FL119" i="10"/>
  <c r="FK119" i="10"/>
  <c r="FJ119" i="10"/>
  <c r="FI119" i="10"/>
  <c r="AA119" i="10"/>
  <c r="Z119" i="10"/>
  <c r="Y119" i="10"/>
  <c r="X119" i="10"/>
  <c r="W119" i="10"/>
  <c r="V119" i="10"/>
  <c r="U119" i="10"/>
  <c r="FO118" i="10"/>
  <c r="FN118" i="10"/>
  <c r="FM118" i="10"/>
  <c r="FL118" i="10"/>
  <c r="FK118" i="10"/>
  <c r="FJ118" i="10"/>
  <c r="FI118" i="10"/>
  <c r="AA118" i="10"/>
  <c r="Z118" i="10"/>
  <c r="Y118" i="10"/>
  <c r="X118" i="10"/>
  <c r="W118" i="10"/>
  <c r="V118" i="10"/>
  <c r="U118" i="10"/>
  <c r="FO117" i="10"/>
  <c r="FN117" i="10"/>
  <c r="FM117" i="10"/>
  <c r="FL117" i="10"/>
  <c r="FK117" i="10"/>
  <c r="FJ117" i="10"/>
  <c r="FI117" i="10"/>
  <c r="AA117" i="10"/>
  <c r="Z117" i="10"/>
  <c r="Y117" i="10"/>
  <c r="X117" i="10"/>
  <c r="W117" i="10"/>
  <c r="V117" i="10"/>
  <c r="U117" i="10"/>
  <c r="FO116" i="10"/>
  <c r="FN116" i="10"/>
  <c r="FM116" i="10"/>
  <c r="FL116" i="10"/>
  <c r="FK116" i="10"/>
  <c r="FJ116" i="10"/>
  <c r="FI116" i="10"/>
  <c r="AA116" i="10"/>
  <c r="Z116" i="10"/>
  <c r="Y116" i="10"/>
  <c r="X116" i="10"/>
  <c r="W116" i="10"/>
  <c r="V116" i="10"/>
  <c r="U116" i="10"/>
  <c r="FO115" i="10"/>
  <c r="FN115" i="10"/>
  <c r="FM115" i="10"/>
  <c r="FL115" i="10"/>
  <c r="FK115" i="10"/>
  <c r="FJ115" i="10"/>
  <c r="FI115" i="10"/>
  <c r="AA115" i="10"/>
  <c r="Z115" i="10"/>
  <c r="Y115" i="10"/>
  <c r="X115" i="10"/>
  <c r="W115" i="10"/>
  <c r="V115" i="10"/>
  <c r="U115" i="10"/>
  <c r="FO114" i="10"/>
  <c r="FN114" i="10"/>
  <c r="FM114" i="10"/>
  <c r="FL114" i="10"/>
  <c r="FK114" i="10"/>
  <c r="FJ114" i="10"/>
  <c r="FI114" i="10"/>
  <c r="AA114" i="10"/>
  <c r="Z114" i="10"/>
  <c r="Y114" i="10"/>
  <c r="X114" i="10"/>
  <c r="W114" i="10"/>
  <c r="V114" i="10"/>
  <c r="U114" i="10"/>
  <c r="FO113" i="10"/>
  <c r="FN113" i="10"/>
  <c r="FM113" i="10"/>
  <c r="FL113" i="10"/>
  <c r="FK113" i="10"/>
  <c r="FJ113" i="10"/>
  <c r="FI113" i="10"/>
  <c r="AA113" i="10"/>
  <c r="Z113" i="10"/>
  <c r="Y113" i="10"/>
  <c r="X113" i="10"/>
  <c r="W113" i="10"/>
  <c r="V113" i="10"/>
  <c r="U113" i="10"/>
  <c r="FO112" i="10"/>
  <c r="FN112" i="10"/>
  <c r="FM112" i="10"/>
  <c r="FL112" i="10"/>
  <c r="FK112" i="10"/>
  <c r="FJ112" i="10"/>
  <c r="FI112" i="10"/>
  <c r="AA112" i="10"/>
  <c r="Z112" i="10"/>
  <c r="Y112" i="10"/>
  <c r="X112" i="10"/>
  <c r="W112" i="10"/>
  <c r="V112" i="10"/>
  <c r="U112" i="10"/>
  <c r="FO111" i="10"/>
  <c r="FN111" i="10"/>
  <c r="FM111" i="10"/>
  <c r="FL111" i="10"/>
  <c r="FK111" i="10"/>
  <c r="FJ111" i="10"/>
  <c r="FI111" i="10"/>
  <c r="AA111" i="10"/>
  <c r="Z111" i="10"/>
  <c r="Y111" i="10"/>
  <c r="X111" i="10"/>
  <c r="W111" i="10"/>
  <c r="V111" i="10"/>
  <c r="U111" i="10"/>
  <c r="FO110" i="10"/>
  <c r="FN110" i="10"/>
  <c r="FM110" i="10"/>
  <c r="FL110" i="10"/>
  <c r="FK110" i="10"/>
  <c r="FJ110" i="10"/>
  <c r="FI110" i="10"/>
  <c r="AA110" i="10"/>
  <c r="Z110" i="10"/>
  <c r="Y110" i="10"/>
  <c r="X110" i="10"/>
  <c r="W110" i="10"/>
  <c r="V110" i="10"/>
  <c r="U110" i="10"/>
  <c r="FO109" i="10"/>
  <c r="FN109" i="10"/>
  <c r="FM109" i="10"/>
  <c r="FL109" i="10"/>
  <c r="FK109" i="10"/>
  <c r="FJ109" i="10"/>
  <c r="FI109" i="10"/>
  <c r="AA109" i="10"/>
  <c r="Z109" i="10"/>
  <c r="Y109" i="10"/>
  <c r="X109" i="10"/>
  <c r="W109" i="10"/>
  <c r="V109" i="10"/>
  <c r="U109" i="10"/>
  <c r="FO108" i="10"/>
  <c r="FN108" i="10"/>
  <c r="FM108" i="10"/>
  <c r="FL108" i="10"/>
  <c r="FK108" i="10"/>
  <c r="FJ108" i="10"/>
  <c r="FI108" i="10"/>
  <c r="AA108" i="10"/>
  <c r="Z108" i="10"/>
  <c r="Y108" i="10"/>
  <c r="X108" i="10"/>
  <c r="W108" i="10"/>
  <c r="V108" i="10"/>
  <c r="U108" i="10"/>
  <c r="FO107" i="10"/>
  <c r="FN107" i="10"/>
  <c r="FM107" i="10"/>
  <c r="FL107" i="10"/>
  <c r="FK107" i="10"/>
  <c r="FJ107" i="10"/>
  <c r="FI107" i="10"/>
  <c r="AA107" i="10"/>
  <c r="Z107" i="10"/>
  <c r="Y107" i="10"/>
  <c r="X107" i="10"/>
  <c r="W107" i="10"/>
  <c r="V107" i="10"/>
  <c r="U107" i="10"/>
  <c r="FO106" i="10"/>
  <c r="FN106" i="10"/>
  <c r="FM106" i="10"/>
  <c r="FL106" i="10"/>
  <c r="FK106" i="10"/>
  <c r="FJ106" i="10"/>
  <c r="FI106" i="10"/>
  <c r="AA106" i="10"/>
  <c r="Z106" i="10"/>
  <c r="Y106" i="10"/>
  <c r="X106" i="10"/>
  <c r="W106" i="10"/>
  <c r="V106" i="10"/>
  <c r="U106" i="10"/>
  <c r="FO105" i="10"/>
  <c r="FN105" i="10"/>
  <c r="FM105" i="10"/>
  <c r="FL105" i="10"/>
  <c r="FK105" i="10"/>
  <c r="FJ105" i="10"/>
  <c r="FI105" i="10"/>
  <c r="AA105" i="10"/>
  <c r="Z105" i="10"/>
  <c r="Y105" i="10"/>
  <c r="X105" i="10"/>
  <c r="W105" i="10"/>
  <c r="V105" i="10"/>
  <c r="U105" i="10"/>
  <c r="FO104" i="10"/>
  <c r="FN104" i="10"/>
  <c r="FM104" i="10"/>
  <c r="FL104" i="10"/>
  <c r="FK104" i="10"/>
  <c r="FJ104" i="10"/>
  <c r="FI104" i="10"/>
  <c r="AA104" i="10"/>
  <c r="Z104" i="10"/>
  <c r="Y104" i="10"/>
  <c r="X104" i="10"/>
  <c r="W104" i="10"/>
  <c r="V104" i="10"/>
  <c r="U104" i="10"/>
  <c r="FO103" i="10"/>
  <c r="FN103" i="10"/>
  <c r="FM103" i="10"/>
  <c r="FL103" i="10"/>
  <c r="FK103" i="10"/>
  <c r="FJ103" i="10"/>
  <c r="FI103" i="10"/>
  <c r="AA103" i="10"/>
  <c r="Z103" i="10"/>
  <c r="Y103" i="10"/>
  <c r="X103" i="10"/>
  <c r="W103" i="10"/>
  <c r="V103" i="10"/>
  <c r="U103" i="10"/>
  <c r="FO102" i="10"/>
  <c r="FN102" i="10"/>
  <c r="FM102" i="10"/>
  <c r="FL102" i="10"/>
  <c r="FK102" i="10"/>
  <c r="FJ102" i="10"/>
  <c r="FI102" i="10"/>
  <c r="AA102" i="10"/>
  <c r="Z102" i="10"/>
  <c r="Y102" i="10"/>
  <c r="X102" i="10"/>
  <c r="W102" i="10"/>
  <c r="V102" i="10"/>
  <c r="U102" i="10"/>
  <c r="FO101" i="10"/>
  <c r="FN101" i="10"/>
  <c r="FM101" i="10"/>
  <c r="FL101" i="10"/>
  <c r="FK101" i="10"/>
  <c r="FJ101" i="10"/>
  <c r="FI101" i="10"/>
  <c r="AA101" i="10"/>
  <c r="Z101" i="10"/>
  <c r="Y101" i="10"/>
  <c r="X101" i="10"/>
  <c r="W101" i="10"/>
  <c r="V101" i="10"/>
  <c r="U101" i="10"/>
  <c r="FO100" i="10"/>
  <c r="FN100" i="10"/>
  <c r="FM100" i="10"/>
  <c r="FL100" i="10"/>
  <c r="FK100" i="10"/>
  <c r="FJ100" i="10"/>
  <c r="FI100" i="10"/>
  <c r="AA100" i="10"/>
  <c r="Z100" i="10"/>
  <c r="Y100" i="10"/>
  <c r="X100" i="10"/>
  <c r="W100" i="10"/>
  <c r="V100" i="10"/>
  <c r="U100" i="10"/>
  <c r="FO99" i="10"/>
  <c r="FN99" i="10"/>
  <c r="FM99" i="10"/>
  <c r="FL99" i="10"/>
  <c r="FK99" i="10"/>
  <c r="FJ99" i="10"/>
  <c r="FI99" i="10"/>
  <c r="AA99" i="10"/>
  <c r="Z99" i="10"/>
  <c r="Y99" i="10"/>
  <c r="X99" i="10"/>
  <c r="W99" i="10"/>
  <c r="V99" i="10"/>
  <c r="U99" i="10"/>
  <c r="FO98" i="10"/>
  <c r="FN98" i="10"/>
  <c r="FM98" i="10"/>
  <c r="FL98" i="10"/>
  <c r="FK98" i="10"/>
  <c r="FJ98" i="10"/>
  <c r="FI98" i="10"/>
  <c r="AA98" i="10"/>
  <c r="Z98" i="10"/>
  <c r="Y98" i="10"/>
  <c r="X98" i="10"/>
  <c r="W98" i="10"/>
  <c r="V98" i="10"/>
  <c r="U98" i="10"/>
  <c r="FO97" i="10"/>
  <c r="FN97" i="10"/>
  <c r="FM97" i="10"/>
  <c r="FL97" i="10"/>
  <c r="FK97" i="10"/>
  <c r="FJ97" i="10"/>
  <c r="FI97" i="10"/>
  <c r="AA97" i="10"/>
  <c r="Z97" i="10"/>
  <c r="Y97" i="10"/>
  <c r="X97" i="10"/>
  <c r="W97" i="10"/>
  <c r="V97" i="10"/>
  <c r="U97" i="10"/>
  <c r="FO96" i="10"/>
  <c r="FN96" i="10"/>
  <c r="FM96" i="10"/>
  <c r="FL96" i="10"/>
  <c r="FK96" i="10"/>
  <c r="FJ96" i="10"/>
  <c r="FI96" i="10"/>
  <c r="AA96" i="10"/>
  <c r="Z96" i="10"/>
  <c r="Y96" i="10"/>
  <c r="X96" i="10"/>
  <c r="W96" i="10"/>
  <c r="V96" i="10"/>
  <c r="U96" i="10"/>
  <c r="FO95" i="10"/>
  <c r="FN95" i="10"/>
  <c r="FM95" i="10"/>
  <c r="FL95" i="10"/>
  <c r="FK95" i="10"/>
  <c r="FJ95" i="10"/>
  <c r="FI95" i="10"/>
  <c r="AA95" i="10"/>
  <c r="Z95" i="10"/>
  <c r="Y95" i="10"/>
  <c r="X95" i="10"/>
  <c r="W95" i="10"/>
  <c r="V95" i="10"/>
  <c r="U95" i="10"/>
  <c r="FO94" i="10"/>
  <c r="FN94" i="10"/>
  <c r="FM94" i="10"/>
  <c r="FL94" i="10"/>
  <c r="FK94" i="10"/>
  <c r="FJ94" i="10"/>
  <c r="FI94" i="10"/>
  <c r="AA94" i="10"/>
  <c r="Z94" i="10"/>
  <c r="Y94" i="10"/>
  <c r="X94" i="10"/>
  <c r="W94" i="10"/>
  <c r="V94" i="10"/>
  <c r="U94" i="10"/>
  <c r="FO93" i="10"/>
  <c r="FN93" i="10"/>
  <c r="FM93" i="10"/>
  <c r="FL93" i="10"/>
  <c r="FK93" i="10"/>
  <c r="FJ93" i="10"/>
  <c r="FI93" i="10"/>
  <c r="AA93" i="10"/>
  <c r="Z93" i="10"/>
  <c r="Y93" i="10"/>
  <c r="X93" i="10"/>
  <c r="W93" i="10"/>
  <c r="V93" i="10"/>
  <c r="U93" i="10"/>
  <c r="FO92" i="10"/>
  <c r="FN92" i="10"/>
  <c r="FM92" i="10"/>
  <c r="FL92" i="10"/>
  <c r="FK92" i="10"/>
  <c r="FJ92" i="10"/>
  <c r="FI92" i="10"/>
  <c r="AA92" i="10"/>
  <c r="Z92" i="10"/>
  <c r="Y92" i="10"/>
  <c r="X92" i="10"/>
  <c r="W92" i="10"/>
  <c r="V92" i="10"/>
  <c r="U92" i="10"/>
  <c r="FO91" i="10"/>
  <c r="FN91" i="10"/>
  <c r="FM91" i="10"/>
  <c r="FL91" i="10"/>
  <c r="FK91" i="10"/>
  <c r="FJ91" i="10"/>
  <c r="FI91" i="10"/>
  <c r="AA91" i="10"/>
  <c r="Z91" i="10"/>
  <c r="Y91" i="10"/>
  <c r="X91" i="10"/>
  <c r="W91" i="10"/>
  <c r="V91" i="10"/>
  <c r="U91" i="10"/>
  <c r="FO90" i="10"/>
  <c r="FN90" i="10"/>
  <c r="FM90" i="10"/>
  <c r="FL90" i="10"/>
  <c r="FK90" i="10"/>
  <c r="FJ90" i="10"/>
  <c r="FI90" i="10"/>
  <c r="AA90" i="10"/>
  <c r="Z90" i="10"/>
  <c r="Y90" i="10"/>
  <c r="X90" i="10"/>
  <c r="W90" i="10"/>
  <c r="V90" i="10"/>
  <c r="U90" i="10"/>
  <c r="FO89" i="10"/>
  <c r="FN89" i="10"/>
  <c r="FM89" i="10"/>
  <c r="FL89" i="10"/>
  <c r="FK89" i="10"/>
  <c r="FJ89" i="10"/>
  <c r="FI89" i="10"/>
  <c r="AA89" i="10"/>
  <c r="Z89" i="10"/>
  <c r="Y89" i="10"/>
  <c r="X89" i="10"/>
  <c r="W89" i="10"/>
  <c r="V89" i="10"/>
  <c r="U89" i="10"/>
  <c r="FO88" i="10"/>
  <c r="FN88" i="10"/>
  <c r="FM88" i="10"/>
  <c r="FL88" i="10"/>
  <c r="FK88" i="10"/>
  <c r="FJ88" i="10"/>
  <c r="FI88" i="10"/>
  <c r="AA88" i="10"/>
  <c r="Z88" i="10"/>
  <c r="Y88" i="10"/>
  <c r="X88" i="10"/>
  <c r="W88" i="10"/>
  <c r="V88" i="10"/>
  <c r="U88" i="10"/>
  <c r="FO87" i="10"/>
  <c r="FN87" i="10"/>
  <c r="FM87" i="10"/>
  <c r="FL87" i="10"/>
  <c r="FK87" i="10"/>
  <c r="FJ87" i="10"/>
  <c r="FI87" i="10"/>
  <c r="AA87" i="10"/>
  <c r="Z87" i="10"/>
  <c r="Y87" i="10"/>
  <c r="X87" i="10"/>
  <c r="W87" i="10"/>
  <c r="V87" i="10"/>
  <c r="U87" i="10"/>
  <c r="FO86" i="10"/>
  <c r="FN86" i="10"/>
  <c r="FM86" i="10"/>
  <c r="FL86" i="10"/>
  <c r="FK86" i="10"/>
  <c r="FJ86" i="10"/>
  <c r="FI86" i="10"/>
  <c r="AA86" i="10"/>
  <c r="Z86" i="10"/>
  <c r="Y86" i="10"/>
  <c r="X86" i="10"/>
  <c r="W86" i="10"/>
  <c r="V86" i="10"/>
  <c r="U86" i="10"/>
  <c r="FO85" i="10"/>
  <c r="FN85" i="10"/>
  <c r="FM85" i="10"/>
  <c r="FL85" i="10"/>
  <c r="FK85" i="10"/>
  <c r="FJ85" i="10"/>
  <c r="FI85" i="10"/>
  <c r="AA85" i="10"/>
  <c r="Z85" i="10"/>
  <c r="Y85" i="10"/>
  <c r="X85" i="10"/>
  <c r="W85" i="10"/>
  <c r="V85" i="10"/>
  <c r="U85" i="10"/>
  <c r="FO84" i="10"/>
  <c r="FN84" i="10"/>
  <c r="FM84" i="10"/>
  <c r="FL84" i="10"/>
  <c r="FK84" i="10"/>
  <c r="FJ84" i="10"/>
  <c r="FI84" i="10"/>
  <c r="AA84" i="10"/>
  <c r="Z84" i="10"/>
  <c r="Y84" i="10"/>
  <c r="X84" i="10"/>
  <c r="W84" i="10"/>
  <c r="V84" i="10"/>
  <c r="U84" i="10"/>
  <c r="FO83" i="10"/>
  <c r="FN83" i="10"/>
  <c r="FM83" i="10"/>
  <c r="FL83" i="10"/>
  <c r="FK83" i="10"/>
  <c r="FJ83" i="10"/>
  <c r="FI83" i="10"/>
  <c r="AA83" i="10"/>
  <c r="Z83" i="10"/>
  <c r="Y83" i="10"/>
  <c r="X83" i="10"/>
  <c r="W83" i="10"/>
  <c r="V83" i="10"/>
  <c r="U83" i="10"/>
  <c r="FO82" i="10"/>
  <c r="FN82" i="10"/>
  <c r="FM82" i="10"/>
  <c r="FL82" i="10"/>
  <c r="FK82" i="10"/>
  <c r="FJ82" i="10"/>
  <c r="FI82" i="10"/>
  <c r="AA82" i="10"/>
  <c r="Z82" i="10"/>
  <c r="Y82" i="10"/>
  <c r="X82" i="10"/>
  <c r="W82" i="10"/>
  <c r="V82" i="10"/>
  <c r="U82" i="10"/>
  <c r="FO81" i="10"/>
  <c r="FN81" i="10"/>
  <c r="FM81" i="10"/>
  <c r="FL81" i="10"/>
  <c r="FK81" i="10"/>
  <c r="FJ81" i="10"/>
  <c r="FI81" i="10"/>
  <c r="AA81" i="10"/>
  <c r="Z81" i="10"/>
  <c r="Y81" i="10"/>
  <c r="X81" i="10"/>
  <c r="W81" i="10"/>
  <c r="V81" i="10"/>
  <c r="U81" i="10"/>
  <c r="FO80" i="10"/>
  <c r="FN80" i="10"/>
  <c r="FM80" i="10"/>
  <c r="FL80" i="10"/>
  <c r="FK80" i="10"/>
  <c r="FJ80" i="10"/>
  <c r="FI80" i="10"/>
  <c r="AA80" i="10"/>
  <c r="Z80" i="10"/>
  <c r="Y80" i="10"/>
  <c r="X80" i="10"/>
  <c r="W80" i="10"/>
  <c r="V80" i="10"/>
  <c r="U80" i="10"/>
  <c r="FO79" i="10"/>
  <c r="FN79" i="10"/>
  <c r="FM79" i="10"/>
  <c r="FL79" i="10"/>
  <c r="FK79" i="10"/>
  <c r="FJ79" i="10"/>
  <c r="FI79" i="10"/>
  <c r="AA79" i="10"/>
  <c r="Z79" i="10"/>
  <c r="Y79" i="10"/>
  <c r="X79" i="10"/>
  <c r="W79" i="10"/>
  <c r="V79" i="10"/>
  <c r="U79" i="10"/>
  <c r="FO78" i="10"/>
  <c r="FN78" i="10"/>
  <c r="FM78" i="10"/>
  <c r="FL78" i="10"/>
  <c r="FK78" i="10"/>
  <c r="FJ78" i="10"/>
  <c r="FI78" i="10"/>
  <c r="AA78" i="10"/>
  <c r="Z78" i="10"/>
  <c r="Y78" i="10"/>
  <c r="X78" i="10"/>
  <c r="W78" i="10"/>
  <c r="V78" i="10"/>
  <c r="U78" i="10"/>
  <c r="FO77" i="10"/>
  <c r="FN77" i="10"/>
  <c r="FM77" i="10"/>
  <c r="FL77" i="10"/>
  <c r="FK77" i="10"/>
  <c r="FJ77" i="10"/>
  <c r="FI77" i="10"/>
  <c r="AA77" i="10"/>
  <c r="Z77" i="10"/>
  <c r="Y77" i="10"/>
  <c r="X77" i="10"/>
  <c r="W77" i="10"/>
  <c r="V77" i="10"/>
  <c r="U77" i="10"/>
  <c r="FO76" i="10"/>
  <c r="FN76" i="10"/>
  <c r="FM76" i="10"/>
  <c r="FL76" i="10"/>
  <c r="FK76" i="10"/>
  <c r="FJ76" i="10"/>
  <c r="FI76" i="10"/>
  <c r="AA76" i="10"/>
  <c r="Z76" i="10"/>
  <c r="Y76" i="10"/>
  <c r="X76" i="10"/>
  <c r="W76" i="10"/>
  <c r="V76" i="10"/>
  <c r="U76" i="10"/>
  <c r="FO75" i="10"/>
  <c r="FN75" i="10"/>
  <c r="FM75" i="10"/>
  <c r="FL75" i="10"/>
  <c r="FK75" i="10"/>
  <c r="FJ75" i="10"/>
  <c r="FI75" i="10"/>
  <c r="AA75" i="10"/>
  <c r="Z75" i="10"/>
  <c r="Y75" i="10"/>
  <c r="X75" i="10"/>
  <c r="W75" i="10"/>
  <c r="V75" i="10"/>
  <c r="U75" i="10"/>
  <c r="FO74" i="10"/>
  <c r="FN74" i="10"/>
  <c r="FM74" i="10"/>
  <c r="FL74" i="10"/>
  <c r="FK74" i="10"/>
  <c r="FJ74" i="10"/>
  <c r="FI74" i="10"/>
  <c r="AA74" i="10"/>
  <c r="Z74" i="10"/>
  <c r="Y74" i="10"/>
  <c r="X74" i="10"/>
  <c r="W74" i="10"/>
  <c r="V74" i="10"/>
  <c r="U74" i="10"/>
  <c r="FO73" i="10"/>
  <c r="FN73" i="10"/>
  <c r="FM73" i="10"/>
  <c r="FL73" i="10"/>
  <c r="FK73" i="10"/>
  <c r="FJ73" i="10"/>
  <c r="FI73" i="10"/>
  <c r="AA73" i="10"/>
  <c r="Z73" i="10"/>
  <c r="Y73" i="10"/>
  <c r="X73" i="10"/>
  <c r="W73" i="10"/>
  <c r="V73" i="10"/>
  <c r="U73" i="10"/>
  <c r="FO72" i="10"/>
  <c r="FN72" i="10"/>
  <c r="FM72" i="10"/>
  <c r="FL72" i="10"/>
  <c r="FK72" i="10"/>
  <c r="FJ72" i="10"/>
  <c r="FI72" i="10"/>
  <c r="AA72" i="10"/>
  <c r="Z72" i="10"/>
  <c r="Y72" i="10"/>
  <c r="X72" i="10"/>
  <c r="W72" i="10"/>
  <c r="V72" i="10"/>
  <c r="U72" i="10"/>
  <c r="FO71" i="10"/>
  <c r="FN71" i="10"/>
  <c r="FM71" i="10"/>
  <c r="FL71" i="10"/>
  <c r="FK71" i="10"/>
  <c r="FJ71" i="10"/>
  <c r="FI71" i="10"/>
  <c r="AA71" i="10"/>
  <c r="Z71" i="10"/>
  <c r="Y71" i="10"/>
  <c r="X71" i="10"/>
  <c r="W71" i="10"/>
  <c r="V71" i="10"/>
  <c r="U71" i="10"/>
  <c r="FO70" i="10"/>
  <c r="FN70" i="10"/>
  <c r="FM70" i="10"/>
  <c r="FL70" i="10"/>
  <c r="FK70" i="10"/>
  <c r="FJ70" i="10"/>
  <c r="FI70" i="10"/>
  <c r="AA70" i="10"/>
  <c r="Z70" i="10"/>
  <c r="Y70" i="10"/>
  <c r="X70" i="10"/>
  <c r="W70" i="10"/>
  <c r="V70" i="10"/>
  <c r="U70" i="10"/>
  <c r="FO69" i="10"/>
  <c r="FN69" i="10"/>
  <c r="FM69" i="10"/>
  <c r="FL69" i="10"/>
  <c r="FK69" i="10"/>
  <c r="FJ69" i="10"/>
  <c r="FI69" i="10"/>
  <c r="AA69" i="10"/>
  <c r="Z69" i="10"/>
  <c r="Y69" i="10"/>
  <c r="X69" i="10"/>
  <c r="W69" i="10"/>
  <c r="V69" i="10"/>
  <c r="U69" i="10"/>
  <c r="FO68" i="10"/>
  <c r="FN68" i="10"/>
  <c r="FM68" i="10"/>
  <c r="FL68" i="10"/>
  <c r="FK68" i="10"/>
  <c r="FJ68" i="10"/>
  <c r="FI68" i="10"/>
  <c r="AA68" i="10"/>
  <c r="Z68" i="10"/>
  <c r="Y68" i="10"/>
  <c r="X68" i="10"/>
  <c r="W68" i="10"/>
  <c r="V68" i="10"/>
  <c r="U68" i="10"/>
  <c r="FO67" i="10"/>
  <c r="FN67" i="10"/>
  <c r="FM67" i="10"/>
  <c r="FL67" i="10"/>
  <c r="FK67" i="10"/>
  <c r="FJ67" i="10"/>
  <c r="FI67" i="10"/>
  <c r="AA67" i="10"/>
  <c r="Z67" i="10"/>
  <c r="Y67" i="10"/>
  <c r="X67" i="10"/>
  <c r="W67" i="10"/>
  <c r="V67" i="10"/>
  <c r="U67" i="10"/>
  <c r="FO66" i="10"/>
  <c r="FN66" i="10"/>
  <c r="FM66" i="10"/>
  <c r="FL66" i="10"/>
  <c r="FK66" i="10"/>
  <c r="FJ66" i="10"/>
  <c r="FI66" i="10"/>
  <c r="AA66" i="10"/>
  <c r="Z66" i="10"/>
  <c r="Y66" i="10"/>
  <c r="X66" i="10"/>
  <c r="W66" i="10"/>
  <c r="V66" i="10"/>
  <c r="U66" i="10"/>
  <c r="FO65" i="10"/>
  <c r="FN65" i="10"/>
  <c r="FM65" i="10"/>
  <c r="FL65" i="10"/>
  <c r="FK65" i="10"/>
  <c r="FJ65" i="10"/>
  <c r="FI65" i="10"/>
  <c r="AA65" i="10"/>
  <c r="Z65" i="10"/>
  <c r="Y65" i="10"/>
  <c r="X65" i="10"/>
  <c r="W65" i="10"/>
  <c r="V65" i="10"/>
  <c r="U65" i="10"/>
  <c r="FO64" i="10"/>
  <c r="FN64" i="10"/>
  <c r="FM64" i="10"/>
  <c r="FL64" i="10"/>
  <c r="FK64" i="10"/>
  <c r="FJ64" i="10"/>
  <c r="FI64" i="10"/>
  <c r="AA64" i="10"/>
  <c r="Z64" i="10"/>
  <c r="Y64" i="10"/>
  <c r="X64" i="10"/>
  <c r="W64" i="10"/>
  <c r="V64" i="10"/>
  <c r="U64" i="10"/>
  <c r="FO63" i="10"/>
  <c r="FN63" i="10"/>
  <c r="FM63" i="10"/>
  <c r="FL63" i="10"/>
  <c r="FK63" i="10"/>
  <c r="FJ63" i="10"/>
  <c r="FI63" i="10"/>
  <c r="AA63" i="10"/>
  <c r="Z63" i="10"/>
  <c r="Y63" i="10"/>
  <c r="X63" i="10"/>
  <c r="W63" i="10"/>
  <c r="V63" i="10"/>
  <c r="U63" i="10"/>
  <c r="FO62" i="10"/>
  <c r="FN62" i="10"/>
  <c r="FM62" i="10"/>
  <c r="FL62" i="10"/>
  <c r="FK62" i="10"/>
  <c r="FJ62" i="10"/>
  <c r="FI62" i="10"/>
  <c r="AA62" i="10"/>
  <c r="Z62" i="10"/>
  <c r="Y62" i="10"/>
  <c r="X62" i="10"/>
  <c r="W62" i="10"/>
  <c r="V62" i="10"/>
  <c r="U62" i="10"/>
  <c r="FO61" i="10"/>
  <c r="FN61" i="10"/>
  <c r="FM61" i="10"/>
  <c r="FL61" i="10"/>
  <c r="FK61" i="10"/>
  <c r="FJ61" i="10"/>
  <c r="FI61" i="10"/>
  <c r="AA61" i="10"/>
  <c r="Z61" i="10"/>
  <c r="Y61" i="10"/>
  <c r="X61" i="10"/>
  <c r="W61" i="10"/>
  <c r="V61" i="10"/>
  <c r="U61" i="10"/>
  <c r="FO60" i="10"/>
  <c r="FN60" i="10"/>
  <c r="FM60" i="10"/>
  <c r="FL60" i="10"/>
  <c r="FK60" i="10"/>
  <c r="FJ60" i="10"/>
  <c r="FI60" i="10"/>
  <c r="AA60" i="10"/>
  <c r="Z60" i="10"/>
  <c r="Y60" i="10"/>
  <c r="X60" i="10"/>
  <c r="W60" i="10"/>
  <c r="V60" i="10"/>
  <c r="U60" i="10"/>
  <c r="FO59" i="10"/>
  <c r="FN59" i="10"/>
  <c r="FM59" i="10"/>
  <c r="FL59" i="10"/>
  <c r="FK59" i="10"/>
  <c r="FJ59" i="10"/>
  <c r="FI59" i="10"/>
  <c r="AA59" i="10"/>
  <c r="Z59" i="10"/>
  <c r="Y59" i="10"/>
  <c r="X59" i="10"/>
  <c r="W59" i="10"/>
  <c r="V59" i="10"/>
  <c r="U59" i="10"/>
  <c r="FO58" i="10"/>
  <c r="FN58" i="10"/>
  <c r="FM58" i="10"/>
  <c r="FL58" i="10"/>
  <c r="FK58" i="10"/>
  <c r="FJ58" i="10"/>
  <c r="FI58" i="10"/>
  <c r="AA58" i="10"/>
  <c r="Z58" i="10"/>
  <c r="Y58" i="10"/>
  <c r="X58" i="10"/>
  <c r="W58" i="10"/>
  <c r="V58" i="10"/>
  <c r="U58" i="10"/>
  <c r="FO57" i="10"/>
  <c r="FN57" i="10"/>
  <c r="FM57" i="10"/>
  <c r="FL57" i="10"/>
  <c r="FK57" i="10"/>
  <c r="FJ57" i="10"/>
  <c r="FI57" i="10"/>
  <c r="AA57" i="10"/>
  <c r="Z57" i="10"/>
  <c r="Y57" i="10"/>
  <c r="X57" i="10"/>
  <c r="W57" i="10"/>
  <c r="V57" i="10"/>
  <c r="U57" i="10"/>
  <c r="FO56" i="10"/>
  <c r="FN56" i="10"/>
  <c r="FM56" i="10"/>
  <c r="FL56" i="10"/>
  <c r="FK56" i="10"/>
  <c r="FJ56" i="10"/>
  <c r="FI56" i="10"/>
  <c r="AA56" i="10"/>
  <c r="Z56" i="10"/>
  <c r="Y56" i="10"/>
  <c r="X56" i="10"/>
  <c r="W56" i="10"/>
  <c r="V56" i="10"/>
  <c r="U56" i="10"/>
  <c r="FO55" i="10"/>
  <c r="FN55" i="10"/>
  <c r="FM55" i="10"/>
  <c r="FL55" i="10"/>
  <c r="FK55" i="10"/>
  <c r="FJ55" i="10"/>
  <c r="FI55" i="10"/>
  <c r="AA55" i="10"/>
  <c r="Z55" i="10"/>
  <c r="Y55" i="10"/>
  <c r="X55" i="10"/>
  <c r="W55" i="10"/>
  <c r="V55" i="10"/>
  <c r="U55" i="10"/>
  <c r="FO54" i="10"/>
  <c r="FN54" i="10"/>
  <c r="FM54" i="10"/>
  <c r="FL54" i="10"/>
  <c r="FK54" i="10"/>
  <c r="FJ54" i="10"/>
  <c r="FI54" i="10"/>
  <c r="AA54" i="10"/>
  <c r="Z54" i="10"/>
  <c r="Y54" i="10"/>
  <c r="X54" i="10"/>
  <c r="W54" i="10"/>
  <c r="V54" i="10"/>
  <c r="U54" i="10"/>
  <c r="FO53" i="10"/>
  <c r="FN53" i="10"/>
  <c r="FM53" i="10"/>
  <c r="FL53" i="10"/>
  <c r="FK53" i="10"/>
  <c r="FJ53" i="10"/>
  <c r="FI53" i="10"/>
  <c r="AA53" i="10"/>
  <c r="Z53" i="10"/>
  <c r="Y53" i="10"/>
  <c r="X53" i="10"/>
  <c r="W53" i="10"/>
  <c r="V53" i="10"/>
  <c r="U53" i="10"/>
  <c r="FO52" i="10"/>
  <c r="FN52" i="10"/>
  <c r="FM52" i="10"/>
  <c r="FL52" i="10"/>
  <c r="FK52" i="10"/>
  <c r="FJ52" i="10"/>
  <c r="FI52" i="10"/>
  <c r="AA52" i="10"/>
  <c r="Z52" i="10"/>
  <c r="Y52" i="10"/>
  <c r="X52" i="10"/>
  <c r="W52" i="10"/>
  <c r="V52" i="10"/>
  <c r="U52" i="10"/>
  <c r="FO51" i="10"/>
  <c r="FN51" i="10"/>
  <c r="FM51" i="10"/>
  <c r="FL51" i="10"/>
  <c r="FK51" i="10"/>
  <c r="FJ51" i="10"/>
  <c r="FI51" i="10"/>
  <c r="AA51" i="10"/>
  <c r="Z51" i="10"/>
  <c r="Y51" i="10"/>
  <c r="X51" i="10"/>
  <c r="W51" i="10"/>
  <c r="V51" i="10"/>
  <c r="U51" i="10"/>
  <c r="FO50" i="10"/>
  <c r="FN50" i="10"/>
  <c r="FM50" i="10"/>
  <c r="FL50" i="10"/>
  <c r="FK50" i="10"/>
  <c r="FJ50" i="10"/>
  <c r="FI50" i="10"/>
  <c r="AA50" i="10"/>
  <c r="Z50" i="10"/>
  <c r="Y50" i="10"/>
  <c r="X50" i="10"/>
  <c r="W50" i="10"/>
  <c r="V50" i="10"/>
  <c r="U50" i="10"/>
  <c r="FO49" i="10"/>
  <c r="FN49" i="10"/>
  <c r="FM49" i="10"/>
  <c r="FL49" i="10"/>
  <c r="FK49" i="10"/>
  <c r="FJ49" i="10"/>
  <c r="FI49" i="10"/>
  <c r="AA49" i="10"/>
  <c r="Z49" i="10"/>
  <c r="Y49" i="10"/>
  <c r="X49" i="10"/>
  <c r="W49" i="10"/>
  <c r="V49" i="10"/>
  <c r="U49" i="10"/>
  <c r="FO48" i="10"/>
  <c r="FN48" i="10"/>
  <c r="FM48" i="10"/>
  <c r="FL48" i="10"/>
  <c r="FK48" i="10"/>
  <c r="FJ48" i="10"/>
  <c r="FI48" i="10"/>
  <c r="AA48" i="10"/>
  <c r="Z48" i="10"/>
  <c r="Y48" i="10"/>
  <c r="X48" i="10"/>
  <c r="W48" i="10"/>
  <c r="V48" i="10"/>
  <c r="U48" i="10"/>
  <c r="FO47" i="10"/>
  <c r="FN47" i="10"/>
  <c r="FM47" i="10"/>
  <c r="FL47" i="10"/>
  <c r="FK47" i="10"/>
  <c r="FJ47" i="10"/>
  <c r="FI47" i="10"/>
  <c r="AA47" i="10"/>
  <c r="Z47" i="10"/>
  <c r="Y47" i="10"/>
  <c r="X47" i="10"/>
  <c r="W47" i="10"/>
  <c r="V47" i="10"/>
  <c r="U47" i="10"/>
  <c r="FO46" i="10"/>
  <c r="FN46" i="10"/>
  <c r="FM46" i="10"/>
  <c r="FL46" i="10"/>
  <c r="FK46" i="10"/>
  <c r="FJ46" i="10"/>
  <c r="FI46" i="10"/>
  <c r="AA46" i="10"/>
  <c r="Z46" i="10"/>
  <c r="Y46" i="10"/>
  <c r="X46" i="10"/>
  <c r="W46" i="10"/>
  <c r="V46" i="10"/>
  <c r="U46" i="10"/>
  <c r="FO45" i="10"/>
  <c r="FN45" i="10"/>
  <c r="FM45" i="10"/>
  <c r="FL45" i="10"/>
  <c r="FK45" i="10"/>
  <c r="FJ45" i="10"/>
  <c r="FI45" i="10"/>
  <c r="AA45" i="10"/>
  <c r="Z45" i="10"/>
  <c r="Y45" i="10"/>
  <c r="X45" i="10"/>
  <c r="W45" i="10"/>
  <c r="V45" i="10"/>
  <c r="U45" i="10"/>
  <c r="FO44" i="10"/>
  <c r="FN44" i="10"/>
  <c r="FM44" i="10"/>
  <c r="FL44" i="10"/>
  <c r="FK44" i="10"/>
  <c r="FJ44" i="10"/>
  <c r="FI44" i="10"/>
  <c r="AA44" i="10"/>
  <c r="Z44" i="10"/>
  <c r="Y44" i="10"/>
  <c r="X44" i="10"/>
  <c r="W44" i="10"/>
  <c r="V44" i="10"/>
  <c r="U44" i="10"/>
  <c r="FO43" i="10"/>
  <c r="FN43" i="10"/>
  <c r="FM43" i="10"/>
  <c r="FL43" i="10"/>
  <c r="FK43" i="10"/>
  <c r="FJ43" i="10"/>
  <c r="FI43" i="10"/>
  <c r="AA43" i="10"/>
  <c r="Z43" i="10"/>
  <c r="Y43" i="10"/>
  <c r="X43" i="10"/>
  <c r="W43" i="10"/>
  <c r="V43" i="10"/>
  <c r="U43" i="10"/>
  <c r="FO42" i="10"/>
  <c r="FN42" i="10"/>
  <c r="FM42" i="10"/>
  <c r="FL42" i="10"/>
  <c r="FK42" i="10"/>
  <c r="FJ42" i="10"/>
  <c r="FI42" i="10"/>
  <c r="AA42" i="10"/>
  <c r="Z42" i="10"/>
  <c r="Y42" i="10"/>
  <c r="X42" i="10"/>
  <c r="W42" i="10"/>
  <c r="V42" i="10"/>
  <c r="U42" i="10"/>
  <c r="FO41" i="10"/>
  <c r="FN41" i="10"/>
  <c r="FM41" i="10"/>
  <c r="FL41" i="10"/>
  <c r="FK41" i="10"/>
  <c r="FJ41" i="10"/>
  <c r="FI41" i="10"/>
  <c r="AA41" i="10"/>
  <c r="Z41" i="10"/>
  <c r="Y41" i="10"/>
  <c r="X41" i="10"/>
  <c r="W41" i="10"/>
  <c r="V41" i="10"/>
  <c r="U41" i="10"/>
  <c r="FO40" i="10"/>
  <c r="FN40" i="10"/>
  <c r="FM40" i="10"/>
  <c r="FL40" i="10"/>
  <c r="FK40" i="10"/>
  <c r="FJ40" i="10"/>
  <c r="FI40" i="10"/>
  <c r="AA40" i="10"/>
  <c r="Z40" i="10"/>
  <c r="Y40" i="10"/>
  <c r="X40" i="10"/>
  <c r="W40" i="10"/>
  <c r="V40" i="10"/>
  <c r="U40" i="10"/>
  <c r="FO39" i="10"/>
  <c r="FN39" i="10"/>
  <c r="FM39" i="10"/>
  <c r="FL39" i="10"/>
  <c r="FK39" i="10"/>
  <c r="FJ39" i="10"/>
  <c r="FI39" i="10"/>
  <c r="AA39" i="10"/>
  <c r="Z39" i="10"/>
  <c r="Y39" i="10"/>
  <c r="X39" i="10"/>
  <c r="W39" i="10"/>
  <c r="V39" i="10"/>
  <c r="U39" i="10"/>
  <c r="FO38" i="10"/>
  <c r="FN38" i="10"/>
  <c r="FM38" i="10"/>
  <c r="FL38" i="10"/>
  <c r="FK38" i="10"/>
  <c r="FJ38" i="10"/>
  <c r="FI38" i="10"/>
  <c r="AA38" i="10"/>
  <c r="Z38" i="10"/>
  <c r="Y38" i="10"/>
  <c r="X38" i="10"/>
  <c r="W38" i="10"/>
  <c r="V38" i="10"/>
  <c r="U38" i="10"/>
  <c r="FO37" i="10"/>
  <c r="FN37" i="10"/>
  <c r="FM37" i="10"/>
  <c r="FL37" i="10"/>
  <c r="FK37" i="10"/>
  <c r="FJ37" i="10"/>
  <c r="FI37" i="10"/>
  <c r="AA37" i="10"/>
  <c r="Z37" i="10"/>
  <c r="Y37" i="10"/>
  <c r="X37" i="10"/>
  <c r="W37" i="10"/>
  <c r="V37" i="10"/>
  <c r="U37" i="10"/>
  <c r="FO36" i="10"/>
  <c r="FN36" i="10"/>
  <c r="FM36" i="10"/>
  <c r="FL36" i="10"/>
  <c r="FK36" i="10"/>
  <c r="FJ36" i="10"/>
  <c r="FI36" i="10"/>
  <c r="AA36" i="10"/>
  <c r="Z36" i="10"/>
  <c r="Y36" i="10"/>
  <c r="X36" i="10"/>
  <c r="W36" i="10"/>
  <c r="V36" i="10"/>
  <c r="U36" i="10"/>
  <c r="FO35" i="10"/>
  <c r="FN35" i="10"/>
  <c r="FM35" i="10"/>
  <c r="FL35" i="10"/>
  <c r="FK35" i="10"/>
  <c r="FJ35" i="10"/>
  <c r="FI35" i="10"/>
  <c r="AA35" i="10"/>
  <c r="Z35" i="10"/>
  <c r="Y35" i="10"/>
  <c r="X35" i="10"/>
  <c r="W35" i="10"/>
  <c r="V35" i="10"/>
  <c r="U35" i="10"/>
  <c r="FO34" i="10"/>
  <c r="FN34" i="10"/>
  <c r="FM34" i="10"/>
  <c r="FL34" i="10"/>
  <c r="FK34" i="10"/>
  <c r="FJ34" i="10"/>
  <c r="FI34" i="10"/>
  <c r="AA34" i="10"/>
  <c r="Z34" i="10"/>
  <c r="Y34" i="10"/>
  <c r="X34" i="10"/>
  <c r="W34" i="10"/>
  <c r="V34" i="10"/>
  <c r="U34" i="10"/>
  <c r="FO33" i="10"/>
  <c r="FN33" i="10"/>
  <c r="FM33" i="10"/>
  <c r="FL33" i="10"/>
  <c r="FK33" i="10"/>
  <c r="FJ33" i="10"/>
  <c r="FI33" i="10"/>
  <c r="AA33" i="10"/>
  <c r="Z33" i="10"/>
  <c r="Y33" i="10"/>
  <c r="X33" i="10"/>
  <c r="W33" i="10"/>
  <c r="V33" i="10"/>
  <c r="U33" i="10"/>
  <c r="FO32" i="10"/>
  <c r="FN32" i="10"/>
  <c r="FM32" i="10"/>
  <c r="FL32" i="10"/>
  <c r="FK32" i="10"/>
  <c r="FJ32" i="10"/>
  <c r="FI32" i="10"/>
  <c r="AA32" i="10"/>
  <c r="Z32" i="10"/>
  <c r="Y32" i="10"/>
  <c r="X32" i="10"/>
  <c r="W32" i="10"/>
  <c r="V32" i="10"/>
  <c r="U32" i="10"/>
  <c r="FO31" i="10"/>
  <c r="FN31" i="10"/>
  <c r="FM31" i="10"/>
  <c r="FL31" i="10"/>
  <c r="FK31" i="10"/>
  <c r="FJ31" i="10"/>
  <c r="FI31" i="10"/>
  <c r="AA31" i="10"/>
  <c r="Z31" i="10"/>
  <c r="Y31" i="10"/>
  <c r="X31" i="10"/>
  <c r="W31" i="10"/>
  <c r="V31" i="10"/>
  <c r="U31" i="10"/>
  <c r="FO30" i="10"/>
  <c r="FN30" i="10"/>
  <c r="FM30" i="10"/>
  <c r="FL30" i="10"/>
  <c r="FK30" i="10"/>
  <c r="FJ30" i="10"/>
  <c r="FI30" i="10"/>
  <c r="AA30" i="10"/>
  <c r="Z30" i="10"/>
  <c r="Y30" i="10"/>
  <c r="X30" i="10"/>
  <c r="W30" i="10"/>
  <c r="V30" i="10"/>
  <c r="U30" i="10"/>
  <c r="FO29" i="10"/>
  <c r="FN29" i="10"/>
  <c r="FM29" i="10"/>
  <c r="FL29" i="10"/>
  <c r="FK29" i="10"/>
  <c r="FJ29" i="10"/>
  <c r="FI29" i="10"/>
  <c r="AA29" i="10"/>
  <c r="Z29" i="10"/>
  <c r="Y29" i="10"/>
  <c r="X29" i="10"/>
  <c r="W29" i="10"/>
  <c r="V29" i="10"/>
  <c r="U29" i="10"/>
  <c r="FO28" i="10"/>
  <c r="FN28" i="10"/>
  <c r="FM28" i="10"/>
  <c r="FL28" i="10"/>
  <c r="FK28" i="10"/>
  <c r="FJ28" i="10"/>
  <c r="FI28" i="10"/>
  <c r="AA28" i="10"/>
  <c r="Z28" i="10"/>
  <c r="Y28" i="10"/>
  <c r="X28" i="10"/>
  <c r="W28" i="10"/>
  <c r="V28" i="10"/>
  <c r="U28" i="10"/>
  <c r="FO27" i="10"/>
  <c r="FN27" i="10"/>
  <c r="FM27" i="10"/>
  <c r="FL27" i="10"/>
  <c r="FK27" i="10"/>
  <c r="FJ27" i="10"/>
  <c r="FI27" i="10"/>
  <c r="AA27" i="10"/>
  <c r="Z27" i="10"/>
  <c r="Y27" i="10"/>
  <c r="X27" i="10"/>
  <c r="W27" i="10"/>
  <c r="V27" i="10"/>
  <c r="U27" i="10"/>
  <c r="FO26" i="10"/>
  <c r="FN26" i="10"/>
  <c r="FM26" i="10"/>
  <c r="FL26" i="10"/>
  <c r="FK26" i="10"/>
  <c r="FJ26" i="10"/>
  <c r="FI26" i="10"/>
  <c r="AA26" i="10"/>
  <c r="Z26" i="10"/>
  <c r="Y26" i="10"/>
  <c r="X26" i="10"/>
  <c r="W26" i="10"/>
  <c r="V26" i="10"/>
  <c r="U26" i="10"/>
  <c r="FO25" i="10"/>
  <c r="FN25" i="10"/>
  <c r="FM25" i="10"/>
  <c r="FL25" i="10"/>
  <c r="FK25" i="10"/>
  <c r="FJ25" i="10"/>
  <c r="FI25" i="10"/>
  <c r="AA25" i="10"/>
  <c r="Z25" i="10"/>
  <c r="Y25" i="10"/>
  <c r="X25" i="10"/>
  <c r="W25" i="10"/>
  <c r="V25" i="10"/>
  <c r="U25" i="10"/>
  <c r="FO24" i="10"/>
  <c r="FN24" i="10"/>
  <c r="FM24" i="10"/>
  <c r="FL24" i="10"/>
  <c r="FK24" i="10"/>
  <c r="FJ24" i="10"/>
  <c r="FI24" i="10"/>
  <c r="AA24" i="10"/>
  <c r="Z24" i="10"/>
  <c r="Y24" i="10"/>
  <c r="X24" i="10"/>
  <c r="W24" i="10"/>
  <c r="V24" i="10"/>
  <c r="U24" i="10"/>
  <c r="FO23" i="10"/>
  <c r="FN23" i="10"/>
  <c r="FM23" i="10"/>
  <c r="FL23" i="10"/>
  <c r="FK23" i="10"/>
  <c r="FJ23" i="10"/>
  <c r="FI23" i="10"/>
  <c r="AA23" i="10"/>
  <c r="Z23" i="10"/>
  <c r="Y23" i="10"/>
  <c r="X23" i="10"/>
  <c r="W23" i="10"/>
  <c r="V23" i="10"/>
  <c r="U23" i="10"/>
  <c r="FO22" i="10"/>
  <c r="FN22" i="10"/>
  <c r="FM22" i="10"/>
  <c r="FL22" i="10"/>
  <c r="FK22" i="10"/>
  <c r="FJ22" i="10"/>
  <c r="FI22" i="10"/>
  <c r="AA22" i="10"/>
  <c r="Z22" i="10"/>
  <c r="Y22" i="10"/>
  <c r="X22" i="10"/>
  <c r="W22" i="10"/>
  <c r="V22" i="10"/>
  <c r="U22" i="10"/>
  <c r="FO21" i="10"/>
  <c r="FN21" i="10"/>
  <c r="FM21" i="10"/>
  <c r="FL21" i="10"/>
  <c r="FK21" i="10"/>
  <c r="FJ21" i="10"/>
  <c r="FI21" i="10"/>
  <c r="AA21" i="10"/>
  <c r="Z21" i="10"/>
  <c r="Y21" i="10"/>
  <c r="X21" i="10"/>
  <c r="W21" i="10"/>
  <c r="V21" i="10"/>
  <c r="U21" i="10"/>
  <c r="FO20" i="10"/>
  <c r="FN20" i="10"/>
  <c r="FM20" i="10"/>
  <c r="FL20" i="10"/>
  <c r="FK20" i="10"/>
  <c r="FJ20" i="10"/>
  <c r="FI20" i="10"/>
  <c r="AA20" i="10"/>
  <c r="Z20" i="10"/>
  <c r="Y20" i="10"/>
  <c r="X20" i="10"/>
  <c r="W20" i="10"/>
  <c r="V20" i="10"/>
  <c r="U20" i="10"/>
  <c r="FO19" i="10"/>
  <c r="FN19" i="10"/>
  <c r="FM19" i="10"/>
  <c r="FL19" i="10"/>
  <c r="FK19" i="10"/>
  <c r="FJ19" i="10"/>
  <c r="FI19" i="10"/>
  <c r="AA19" i="10"/>
  <c r="Z19" i="10"/>
  <c r="Y19" i="10"/>
  <c r="X19" i="10"/>
  <c r="W19" i="10"/>
  <c r="V19" i="10"/>
  <c r="U19" i="10"/>
  <c r="FO18" i="10"/>
  <c r="FN18" i="10"/>
  <c r="FM18" i="10"/>
  <c r="FL18" i="10"/>
  <c r="FK18" i="10"/>
  <c r="FJ18" i="10"/>
  <c r="FI18" i="10"/>
  <c r="AA18" i="10"/>
  <c r="Z18" i="10"/>
  <c r="Y18" i="10"/>
  <c r="X18" i="10"/>
  <c r="W18" i="10"/>
  <c r="V18" i="10"/>
  <c r="U18" i="10"/>
  <c r="FO17" i="10"/>
  <c r="FN17" i="10"/>
  <c r="FM17" i="10"/>
  <c r="FL17" i="10"/>
  <c r="FK17" i="10"/>
  <c r="FJ17" i="10"/>
  <c r="FI17" i="10"/>
  <c r="AA17" i="10"/>
  <c r="Z17" i="10"/>
  <c r="Y17" i="10"/>
  <c r="X17" i="10"/>
  <c r="W17" i="10"/>
  <c r="V17" i="10"/>
  <c r="U17" i="10"/>
  <c r="FO16" i="10"/>
  <c r="FN16" i="10"/>
  <c r="FM16" i="10"/>
  <c r="FL16" i="10"/>
  <c r="FK16" i="10"/>
  <c r="FJ16" i="10"/>
  <c r="FI16" i="10"/>
  <c r="AA16" i="10"/>
  <c r="Z16" i="10"/>
  <c r="Y16" i="10"/>
  <c r="X16" i="10"/>
  <c r="W16" i="10"/>
  <c r="V16" i="10"/>
  <c r="U16" i="10"/>
  <c r="FO15" i="10"/>
  <c r="FN15" i="10"/>
  <c r="FM15" i="10"/>
  <c r="FL15" i="10"/>
  <c r="FK15" i="10"/>
  <c r="FJ15" i="10"/>
  <c r="FI15" i="10"/>
  <c r="AA15" i="10"/>
  <c r="Z15" i="10"/>
  <c r="Y15" i="10"/>
  <c r="X15" i="10"/>
  <c r="W15" i="10"/>
  <c r="V15" i="10"/>
  <c r="U15" i="10"/>
  <c r="I15" i="10"/>
  <c r="H15" i="10"/>
  <c r="G15" i="10"/>
  <c r="F15" i="10"/>
  <c r="E15" i="10"/>
  <c r="D15" i="10"/>
  <c r="C15" i="10"/>
  <c r="FO14" i="10"/>
  <c r="FN14" i="10"/>
  <c r="FM14" i="10"/>
  <c r="FL14" i="10"/>
  <c r="FK14" i="10"/>
  <c r="FJ14" i="10"/>
  <c r="FI14" i="10"/>
  <c r="AA14" i="10"/>
  <c r="Z14" i="10"/>
  <c r="Y14" i="10"/>
  <c r="X14" i="10"/>
  <c r="W14" i="10"/>
  <c r="V14" i="10"/>
  <c r="U14" i="10"/>
  <c r="I14" i="10"/>
  <c r="H14" i="10"/>
  <c r="G14" i="10"/>
  <c r="F14" i="10"/>
  <c r="E14" i="10"/>
  <c r="D14" i="10"/>
  <c r="C14" i="10"/>
  <c r="FO13" i="10"/>
  <c r="FN13" i="10"/>
  <c r="FM13" i="10"/>
  <c r="FL13" i="10"/>
  <c r="FK13" i="10"/>
  <c r="FJ13" i="10"/>
  <c r="FI13" i="10"/>
  <c r="AA13" i="10"/>
  <c r="Z13" i="10"/>
  <c r="Y13" i="10"/>
  <c r="X13" i="10"/>
  <c r="W13" i="10"/>
  <c r="V13" i="10"/>
  <c r="U13" i="10"/>
  <c r="I13" i="10"/>
  <c r="H13" i="10"/>
  <c r="G13" i="10"/>
  <c r="F13" i="10"/>
  <c r="E13" i="10"/>
  <c r="D13" i="10"/>
  <c r="C13" i="10"/>
  <c r="FO12" i="10"/>
  <c r="FN12" i="10"/>
  <c r="FM12" i="10"/>
  <c r="FL12" i="10"/>
  <c r="FK12" i="10"/>
  <c r="FJ12" i="10"/>
  <c r="FI12" i="10"/>
  <c r="AA12" i="10"/>
  <c r="Z12" i="10"/>
  <c r="Y12" i="10"/>
  <c r="X12" i="10"/>
  <c r="W12" i="10"/>
  <c r="V12" i="10"/>
  <c r="U12" i="10"/>
  <c r="I12" i="10"/>
  <c r="H12" i="10"/>
  <c r="G12" i="10"/>
  <c r="F12" i="10"/>
  <c r="E12" i="10"/>
  <c r="D12" i="10"/>
  <c r="C12" i="10"/>
  <c r="FO11" i="10"/>
  <c r="FN11" i="10"/>
  <c r="FM11" i="10"/>
  <c r="FL11" i="10"/>
  <c r="FK11" i="10"/>
  <c r="FJ11" i="10"/>
  <c r="FI11" i="10"/>
  <c r="AA11" i="10"/>
  <c r="Z11" i="10"/>
  <c r="Y11" i="10"/>
  <c r="X11" i="10"/>
  <c r="W11" i="10"/>
  <c r="V11" i="10"/>
  <c r="U11" i="10"/>
  <c r="I11" i="10"/>
  <c r="H11" i="10"/>
  <c r="G11" i="10"/>
  <c r="F11" i="10"/>
  <c r="E11" i="10"/>
  <c r="D11" i="10"/>
  <c r="C11" i="10"/>
  <c r="FO10" i="10"/>
  <c r="FN10" i="10"/>
  <c r="FM10" i="10"/>
  <c r="FL10" i="10"/>
  <c r="FK10" i="10"/>
  <c r="FJ10" i="10"/>
  <c r="FI10" i="10"/>
  <c r="AA10" i="10"/>
  <c r="Z10" i="10"/>
  <c r="Y10" i="10"/>
  <c r="X10" i="10"/>
  <c r="W10" i="10"/>
  <c r="V10" i="10"/>
  <c r="U10" i="10"/>
  <c r="I10" i="10"/>
  <c r="H10" i="10"/>
  <c r="G10" i="10"/>
  <c r="F10" i="10"/>
  <c r="E10" i="10"/>
  <c r="D10" i="10"/>
  <c r="C10" i="10"/>
  <c r="FO9" i="10"/>
  <c r="FN9" i="10"/>
  <c r="FM9" i="10"/>
  <c r="FL9" i="10"/>
  <c r="FK9" i="10"/>
  <c r="FJ9" i="10"/>
  <c r="FI9" i="10"/>
  <c r="AA9" i="10"/>
  <c r="Z9" i="10"/>
  <c r="Y9" i="10"/>
  <c r="X9" i="10"/>
  <c r="W9" i="10"/>
  <c r="V9" i="10"/>
  <c r="U9" i="10"/>
  <c r="I9" i="10"/>
  <c r="H9" i="10"/>
  <c r="G9" i="10"/>
  <c r="F9" i="10"/>
  <c r="E9" i="10"/>
  <c r="D9" i="10"/>
  <c r="C9" i="10"/>
  <c r="FO8" i="10"/>
  <c r="FN8" i="10"/>
  <c r="FM8" i="10"/>
  <c r="FL8" i="10"/>
  <c r="FK8" i="10"/>
  <c r="FJ8" i="10"/>
  <c r="FI8" i="10"/>
  <c r="AA8" i="10"/>
  <c r="Z8" i="10"/>
  <c r="Y8" i="10"/>
  <c r="X8" i="10"/>
  <c r="W8" i="10"/>
  <c r="V8" i="10"/>
  <c r="U8" i="10"/>
  <c r="I8" i="10"/>
  <c r="H8" i="10"/>
  <c r="G8" i="10"/>
  <c r="F8" i="10"/>
  <c r="E8" i="10"/>
  <c r="D8" i="10"/>
  <c r="C8" i="10"/>
  <c r="FO7" i="10"/>
  <c r="FN7" i="10"/>
  <c r="FM7" i="10"/>
  <c r="FL7" i="10"/>
  <c r="FK7" i="10"/>
  <c r="FJ7" i="10"/>
  <c r="FI7" i="10"/>
  <c r="AA7" i="10"/>
  <c r="Z7" i="10"/>
  <c r="Y7" i="10"/>
  <c r="X7" i="10"/>
  <c r="W7" i="10"/>
  <c r="V7" i="10"/>
  <c r="U7" i="10"/>
  <c r="I7" i="10"/>
  <c r="H7" i="10"/>
  <c r="G7" i="10"/>
  <c r="F7" i="10"/>
  <c r="E7" i="10"/>
  <c r="D7" i="10"/>
  <c r="C7" i="10"/>
  <c r="FO6" i="10"/>
  <c r="FN6" i="10"/>
  <c r="FM6" i="10"/>
  <c r="FL6" i="10"/>
  <c r="FK6" i="10"/>
  <c r="FJ6" i="10"/>
  <c r="FI6" i="10"/>
  <c r="AA6" i="10"/>
  <c r="Z6" i="10"/>
  <c r="Y6" i="10"/>
  <c r="X6" i="10"/>
  <c r="W6" i="10"/>
  <c r="V6" i="10"/>
  <c r="U6" i="10"/>
  <c r="I6" i="10"/>
  <c r="H6" i="10"/>
  <c r="G6" i="10"/>
  <c r="F6" i="10"/>
  <c r="E6" i="10"/>
  <c r="D6" i="10"/>
  <c r="C6" i="10"/>
  <c r="FO5" i="10"/>
  <c r="FN5" i="10"/>
  <c r="FM5" i="10"/>
  <c r="FL5" i="10"/>
  <c r="FK5" i="10"/>
  <c r="FJ5" i="10"/>
  <c r="FI5" i="10"/>
  <c r="AA5" i="10"/>
  <c r="Z5" i="10"/>
  <c r="Y5" i="10"/>
  <c r="X5" i="10"/>
  <c r="W5" i="10"/>
  <c r="V5" i="10"/>
  <c r="U5" i="10"/>
  <c r="I5" i="10"/>
  <c r="H5" i="10"/>
  <c r="G5" i="10"/>
  <c r="F5" i="10"/>
  <c r="E5" i="10"/>
  <c r="D5" i="10"/>
  <c r="C5" i="10"/>
  <c r="FO4" i="10"/>
  <c r="FN4" i="10"/>
  <c r="FM4" i="10"/>
  <c r="FL4" i="10"/>
  <c r="FK4" i="10"/>
  <c r="FJ4" i="10"/>
  <c r="FI4" i="10"/>
  <c r="AA4" i="10"/>
  <c r="Z4" i="10"/>
  <c r="Y4" i="10"/>
  <c r="X4" i="10"/>
  <c r="W4" i="10"/>
  <c r="V4" i="10"/>
  <c r="U4" i="10"/>
  <c r="I4" i="10"/>
  <c r="H4" i="10"/>
  <c r="G4" i="10"/>
  <c r="F4" i="10"/>
  <c r="E4" i="10"/>
  <c r="D4" i="10"/>
  <c r="C4" i="10"/>
  <c r="C16" i="10" s="1"/>
  <c r="B6" i="13"/>
  <c r="D16" i="10" l="1"/>
  <c r="F16" i="10"/>
  <c r="H16" i="10"/>
  <c r="G16" i="10"/>
  <c r="I16" i="10"/>
  <c r="E16" i="10"/>
  <c r="FW28" i="11"/>
  <c r="FV28" i="11"/>
  <c r="FU28" i="11"/>
  <c r="FT28" i="11"/>
  <c r="FS28" i="11"/>
  <c r="FR28" i="11"/>
  <c r="FQ28" i="11"/>
  <c r="EK28" i="11"/>
  <c r="EJ28" i="11"/>
  <c r="EI28" i="11"/>
  <c r="EH28" i="11"/>
  <c r="EG28" i="11"/>
  <c r="EF28" i="11"/>
  <c r="EE28" i="11"/>
  <c r="CY28" i="11"/>
  <c r="CX28" i="11"/>
  <c r="CW28" i="11"/>
  <c r="CV28" i="11"/>
  <c r="CU28" i="11"/>
  <c r="CT28" i="11"/>
  <c r="CS28" i="11"/>
  <c r="BM28" i="11"/>
  <c r="BL28" i="11"/>
  <c r="BK28" i="11"/>
  <c r="BJ28" i="11"/>
  <c r="BI28" i="11"/>
  <c r="BH28" i="11"/>
  <c r="BG28" i="11"/>
  <c r="AA28" i="11"/>
  <c r="Z28" i="11"/>
  <c r="Y28" i="11"/>
  <c r="X28" i="11"/>
  <c r="W28" i="11"/>
  <c r="V28" i="11"/>
  <c r="U28" i="11"/>
  <c r="FW27" i="11"/>
  <c r="FV27" i="11"/>
  <c r="FU27" i="11"/>
  <c r="FT27" i="11"/>
  <c r="FS27" i="11"/>
  <c r="FR27" i="11"/>
  <c r="FQ27" i="11"/>
  <c r="EK27" i="11"/>
  <c r="EJ27" i="11"/>
  <c r="EI27" i="11"/>
  <c r="EH27" i="11"/>
  <c r="EG27" i="11"/>
  <c r="EF27" i="11"/>
  <c r="EE27" i="11"/>
  <c r="CY27" i="11"/>
  <c r="CX27" i="11"/>
  <c r="CW27" i="11"/>
  <c r="CV27" i="11"/>
  <c r="CU27" i="11"/>
  <c r="CT27" i="11"/>
  <c r="CS27" i="11"/>
  <c r="BM27" i="11"/>
  <c r="BL27" i="11"/>
  <c r="BK27" i="11"/>
  <c r="BJ27" i="11"/>
  <c r="BI27" i="11"/>
  <c r="BH27" i="11"/>
  <c r="BG27" i="11"/>
  <c r="AA27" i="11"/>
  <c r="Z27" i="11"/>
  <c r="Y27" i="11"/>
  <c r="X27" i="11"/>
  <c r="W27" i="11"/>
  <c r="V27" i="11"/>
  <c r="U27" i="11"/>
  <c r="FW26" i="11"/>
  <c r="FV26" i="11"/>
  <c r="FU26" i="11"/>
  <c r="FT26" i="11"/>
  <c r="FS26" i="11"/>
  <c r="FR26" i="11"/>
  <c r="FQ26" i="11"/>
  <c r="EK26" i="11"/>
  <c r="EJ26" i="11"/>
  <c r="EI26" i="11"/>
  <c r="EH26" i="11"/>
  <c r="EG26" i="11"/>
  <c r="EF26" i="11"/>
  <c r="EE26" i="11"/>
  <c r="CY26" i="11"/>
  <c r="CX26" i="11"/>
  <c r="CW26" i="11"/>
  <c r="CV26" i="11"/>
  <c r="CU26" i="11"/>
  <c r="CT26" i="11"/>
  <c r="CS26" i="11"/>
  <c r="BM26" i="11"/>
  <c r="BL26" i="11"/>
  <c r="BK26" i="11"/>
  <c r="BJ26" i="11"/>
  <c r="BI26" i="11"/>
  <c r="BH26" i="11"/>
  <c r="BG26" i="11"/>
  <c r="AA26" i="11"/>
  <c r="Z26" i="11"/>
  <c r="Y26" i="11"/>
  <c r="X26" i="11"/>
  <c r="W26" i="11"/>
  <c r="V26" i="11"/>
  <c r="U26" i="11"/>
  <c r="FW25" i="11"/>
  <c r="FV25" i="11"/>
  <c r="FU25" i="11"/>
  <c r="FT25" i="11"/>
  <c r="FS25" i="11"/>
  <c r="FR25" i="11"/>
  <c r="FQ25" i="11"/>
  <c r="EK25" i="11"/>
  <c r="EJ25" i="11"/>
  <c r="EI25" i="11"/>
  <c r="EH25" i="11"/>
  <c r="EG25" i="11"/>
  <c r="EF25" i="11"/>
  <c r="EE25" i="11"/>
  <c r="CY25" i="11"/>
  <c r="CX25" i="11"/>
  <c r="CW25" i="11"/>
  <c r="CV25" i="11"/>
  <c r="CU25" i="11"/>
  <c r="CT25" i="11"/>
  <c r="CS25" i="11"/>
  <c r="BM25" i="11"/>
  <c r="BL25" i="11"/>
  <c r="BK25" i="11"/>
  <c r="BJ25" i="11"/>
  <c r="BI25" i="11"/>
  <c r="BH25" i="11"/>
  <c r="BG25" i="11"/>
  <c r="AA25" i="11"/>
  <c r="Z25" i="11"/>
  <c r="Y25" i="11"/>
  <c r="X25" i="11"/>
  <c r="W25" i="11"/>
  <c r="V25" i="11"/>
  <c r="U25" i="11"/>
  <c r="FW24" i="11"/>
  <c r="FV24" i="11"/>
  <c r="FU24" i="11"/>
  <c r="FT24" i="11"/>
  <c r="FS24" i="11"/>
  <c r="FR24" i="11"/>
  <c r="FQ24" i="11"/>
  <c r="EK24" i="11"/>
  <c r="EJ24" i="11"/>
  <c r="EI24" i="11"/>
  <c r="EH24" i="11"/>
  <c r="EG24" i="11"/>
  <c r="EF24" i="11"/>
  <c r="EE24" i="11"/>
  <c r="CY24" i="11"/>
  <c r="CX24" i="11"/>
  <c r="CW24" i="11"/>
  <c r="CV24" i="11"/>
  <c r="CU24" i="11"/>
  <c r="CT24" i="11"/>
  <c r="CS24" i="11"/>
  <c r="BM24" i="11"/>
  <c r="BL24" i="11"/>
  <c r="BK24" i="11"/>
  <c r="BJ24" i="11"/>
  <c r="BI24" i="11"/>
  <c r="BH24" i="11"/>
  <c r="BG24" i="11"/>
  <c r="AA24" i="11"/>
  <c r="Z24" i="11"/>
  <c r="Y24" i="11"/>
  <c r="X24" i="11"/>
  <c r="W24" i="11"/>
  <c r="V24" i="11"/>
  <c r="U24" i="11"/>
  <c r="FW23" i="11"/>
  <c r="FV23" i="11"/>
  <c r="FU23" i="11"/>
  <c r="FT23" i="11"/>
  <c r="FS23" i="11"/>
  <c r="FR23" i="11"/>
  <c r="FQ23" i="11"/>
  <c r="EK23" i="11"/>
  <c r="EJ23" i="11"/>
  <c r="EI23" i="11"/>
  <c r="EH23" i="11"/>
  <c r="EG23" i="11"/>
  <c r="EF23" i="11"/>
  <c r="EE23" i="11"/>
  <c r="CY23" i="11"/>
  <c r="CX23" i="11"/>
  <c r="CW23" i="11"/>
  <c r="CV23" i="11"/>
  <c r="CU23" i="11"/>
  <c r="CT23" i="11"/>
  <c r="CS23" i="11"/>
  <c r="BM23" i="11"/>
  <c r="BL23" i="11"/>
  <c r="BK23" i="11"/>
  <c r="BJ23" i="11"/>
  <c r="BI23" i="11"/>
  <c r="BH23" i="11"/>
  <c r="BG23" i="11"/>
  <c r="AA23" i="11"/>
  <c r="Z23" i="11"/>
  <c r="Y23" i="11"/>
  <c r="X23" i="11"/>
  <c r="W23" i="11"/>
  <c r="V23" i="11"/>
  <c r="U23" i="11"/>
  <c r="FW22" i="11"/>
  <c r="FV22" i="11"/>
  <c r="FU22" i="11"/>
  <c r="FT22" i="11"/>
  <c r="FS22" i="11"/>
  <c r="FR22" i="11"/>
  <c r="FQ22" i="11"/>
  <c r="EK22" i="11"/>
  <c r="EJ22" i="11"/>
  <c r="EI22" i="11"/>
  <c r="EH22" i="11"/>
  <c r="EG22" i="11"/>
  <c r="EF22" i="11"/>
  <c r="EE22" i="11"/>
  <c r="CY22" i="11"/>
  <c r="CX22" i="11"/>
  <c r="CW22" i="11"/>
  <c r="CV22" i="11"/>
  <c r="CU22" i="11"/>
  <c r="CT22" i="11"/>
  <c r="CS22" i="11"/>
  <c r="BM22" i="11"/>
  <c r="BL22" i="11"/>
  <c r="BK22" i="11"/>
  <c r="BJ22" i="11"/>
  <c r="BI22" i="11"/>
  <c r="BH22" i="11"/>
  <c r="BG22" i="11"/>
  <c r="AA22" i="11"/>
  <c r="Z22" i="11"/>
  <c r="Y22" i="11"/>
  <c r="X22" i="11"/>
  <c r="W22" i="11"/>
  <c r="V22" i="11"/>
  <c r="U22" i="11"/>
  <c r="FW21" i="11"/>
  <c r="FV21" i="11"/>
  <c r="FU21" i="11"/>
  <c r="FT21" i="11"/>
  <c r="FS21" i="11"/>
  <c r="FR21" i="11"/>
  <c r="FQ21" i="11"/>
  <c r="EK21" i="11"/>
  <c r="EJ21" i="11"/>
  <c r="EI21" i="11"/>
  <c r="EH21" i="11"/>
  <c r="EG21" i="11"/>
  <c r="EF21" i="11"/>
  <c r="EE21" i="11"/>
  <c r="CY21" i="11"/>
  <c r="CX21" i="11"/>
  <c r="CW21" i="11"/>
  <c r="CV21" i="11"/>
  <c r="CU21" i="11"/>
  <c r="CT21" i="11"/>
  <c r="CS21" i="11"/>
  <c r="BM21" i="11"/>
  <c r="BL21" i="11"/>
  <c r="BK21" i="11"/>
  <c r="BJ21" i="11"/>
  <c r="BI21" i="11"/>
  <c r="BH21" i="11"/>
  <c r="BG21" i="11"/>
  <c r="AA21" i="11"/>
  <c r="Z21" i="11"/>
  <c r="Y21" i="11"/>
  <c r="X21" i="11"/>
  <c r="W21" i="11"/>
  <c r="V21" i="11"/>
  <c r="U21" i="11"/>
  <c r="FW20" i="11"/>
  <c r="FV20" i="11"/>
  <c r="FU20" i="11"/>
  <c r="FT20" i="11"/>
  <c r="FS20" i="11"/>
  <c r="FR20" i="11"/>
  <c r="FQ20" i="11"/>
  <c r="EK20" i="11"/>
  <c r="EJ20" i="11"/>
  <c r="EI20" i="11"/>
  <c r="EH20" i="11"/>
  <c r="EG20" i="11"/>
  <c r="EF20" i="11"/>
  <c r="EE20" i="11"/>
  <c r="CY20" i="11"/>
  <c r="CX20" i="11"/>
  <c r="CW20" i="11"/>
  <c r="CV20" i="11"/>
  <c r="CU20" i="11"/>
  <c r="CT20" i="11"/>
  <c r="CS20" i="11"/>
  <c r="BM20" i="11"/>
  <c r="BL20" i="11"/>
  <c r="BK20" i="11"/>
  <c r="BJ20" i="11"/>
  <c r="BI20" i="11"/>
  <c r="BH20" i="11"/>
  <c r="BG20" i="11"/>
  <c r="AA20" i="11"/>
  <c r="Z20" i="11"/>
  <c r="Y20" i="11"/>
  <c r="X20" i="11"/>
  <c r="W20" i="11"/>
  <c r="V20" i="11"/>
  <c r="U20" i="11"/>
  <c r="FW19" i="11"/>
  <c r="FV19" i="11"/>
  <c r="FU19" i="11"/>
  <c r="FT19" i="11"/>
  <c r="FS19" i="11"/>
  <c r="FR19" i="11"/>
  <c r="FQ19" i="11"/>
  <c r="EK19" i="11"/>
  <c r="EJ19" i="11"/>
  <c r="EI19" i="11"/>
  <c r="EH19" i="11"/>
  <c r="EG19" i="11"/>
  <c r="EF19" i="11"/>
  <c r="EE19" i="11"/>
  <c r="CY19" i="11"/>
  <c r="CX19" i="11"/>
  <c r="CW19" i="11"/>
  <c r="CV19" i="11"/>
  <c r="CU19" i="11"/>
  <c r="CT19" i="11"/>
  <c r="CS19" i="11"/>
  <c r="BM19" i="11"/>
  <c r="BL19" i="11"/>
  <c r="BK19" i="11"/>
  <c r="BJ19" i="11"/>
  <c r="BI19" i="11"/>
  <c r="BH19" i="11"/>
  <c r="BG19" i="11"/>
  <c r="AA19" i="11"/>
  <c r="Z19" i="11"/>
  <c r="Y19" i="11"/>
  <c r="X19" i="11"/>
  <c r="W19" i="11"/>
  <c r="V19" i="11"/>
  <c r="U19" i="11"/>
  <c r="FW18" i="11"/>
  <c r="FV18" i="11"/>
  <c r="FU18" i="11"/>
  <c r="FT18" i="11"/>
  <c r="FS18" i="11"/>
  <c r="FR18" i="11"/>
  <c r="FQ18" i="11"/>
  <c r="EK18" i="11"/>
  <c r="EJ18" i="11"/>
  <c r="EI18" i="11"/>
  <c r="EH18" i="11"/>
  <c r="EG18" i="11"/>
  <c r="EF18" i="11"/>
  <c r="EE18" i="11"/>
  <c r="CY18" i="11"/>
  <c r="CX18" i="11"/>
  <c r="CW18" i="11"/>
  <c r="CV18" i="11"/>
  <c r="CU18" i="11"/>
  <c r="CT18" i="11"/>
  <c r="CS18" i="11"/>
  <c r="BM18" i="11"/>
  <c r="BL18" i="11"/>
  <c r="BK18" i="11"/>
  <c r="BJ18" i="11"/>
  <c r="BI18" i="11"/>
  <c r="BH18" i="11"/>
  <c r="BG18" i="11"/>
  <c r="AA18" i="11"/>
  <c r="Z18" i="11"/>
  <c r="Y18" i="11"/>
  <c r="X18" i="11"/>
  <c r="W18" i="11"/>
  <c r="V18" i="11"/>
  <c r="U18" i="11"/>
  <c r="FW17" i="11"/>
  <c r="FV17" i="11"/>
  <c r="FU17" i="11"/>
  <c r="FT17" i="11"/>
  <c r="FS17" i="11"/>
  <c r="FR17" i="11"/>
  <c r="FQ17" i="11"/>
  <c r="EK17" i="11"/>
  <c r="EJ17" i="11"/>
  <c r="EI17" i="11"/>
  <c r="EH17" i="11"/>
  <c r="EG17" i="11"/>
  <c r="EF17" i="11"/>
  <c r="EE17" i="11"/>
  <c r="CY17" i="11"/>
  <c r="CX17" i="11"/>
  <c r="CW17" i="11"/>
  <c r="CV17" i="11"/>
  <c r="CU17" i="11"/>
  <c r="CT17" i="11"/>
  <c r="CS17" i="11"/>
  <c r="BM17" i="11"/>
  <c r="BL17" i="11"/>
  <c r="BK17" i="11"/>
  <c r="BJ17" i="11"/>
  <c r="BI17" i="11"/>
  <c r="BH17" i="11"/>
  <c r="BG17" i="11"/>
  <c r="AA17" i="11"/>
  <c r="Z17" i="11"/>
  <c r="Y17" i="11"/>
  <c r="X17" i="11"/>
  <c r="W17" i="11"/>
  <c r="V17" i="11"/>
  <c r="U17" i="11"/>
  <c r="FW16" i="11"/>
  <c r="FV16" i="11"/>
  <c r="FU16" i="11"/>
  <c r="FT16" i="11"/>
  <c r="FS16" i="11"/>
  <c r="FR16" i="11"/>
  <c r="FQ16" i="11"/>
  <c r="EK16" i="11"/>
  <c r="EJ16" i="11"/>
  <c r="EI16" i="11"/>
  <c r="EH16" i="11"/>
  <c r="EG16" i="11"/>
  <c r="EF16" i="11"/>
  <c r="EE16" i="11"/>
  <c r="CY16" i="11"/>
  <c r="CX16" i="11"/>
  <c r="CW16" i="11"/>
  <c r="CV16" i="11"/>
  <c r="CU16" i="11"/>
  <c r="CT16" i="11"/>
  <c r="CS16" i="11"/>
  <c r="BM16" i="11"/>
  <c r="BL16" i="11"/>
  <c r="BK16" i="11"/>
  <c r="BJ16" i="11"/>
  <c r="BI16" i="11"/>
  <c r="BH16" i="11"/>
  <c r="BG16" i="11"/>
  <c r="AA16" i="11"/>
  <c r="Z16" i="11"/>
  <c r="Y16" i="11"/>
  <c r="X16" i="11"/>
  <c r="W16" i="11"/>
  <c r="V16" i="11"/>
  <c r="U16" i="11"/>
  <c r="FW15" i="11"/>
  <c r="FV15" i="11"/>
  <c r="FU15" i="11"/>
  <c r="FT15" i="11"/>
  <c r="FS15" i="11"/>
  <c r="FR15" i="11"/>
  <c r="FQ15" i="11"/>
  <c r="FE15" i="11"/>
  <c r="FD15" i="11"/>
  <c r="FC15" i="11"/>
  <c r="FB15" i="11"/>
  <c r="FA15" i="11"/>
  <c r="EZ15" i="11"/>
  <c r="EY15" i="11"/>
  <c r="EK15" i="11"/>
  <c r="EJ15" i="11"/>
  <c r="EI15" i="11"/>
  <c r="EH15" i="11"/>
  <c r="EG15" i="11"/>
  <c r="EF15" i="11"/>
  <c r="EE15" i="11"/>
  <c r="DS15" i="11"/>
  <c r="DR15" i="11"/>
  <c r="DQ15" i="11"/>
  <c r="DP15" i="11"/>
  <c r="DO15" i="11"/>
  <c r="DN15" i="11"/>
  <c r="DM15" i="11"/>
  <c r="CY15" i="11"/>
  <c r="CX15" i="11"/>
  <c r="CW15" i="11"/>
  <c r="CV15" i="11"/>
  <c r="CU15" i="11"/>
  <c r="CT15" i="11"/>
  <c r="CS15" i="11"/>
  <c r="CG15" i="11"/>
  <c r="CF15" i="11"/>
  <c r="CE15" i="11"/>
  <c r="CD15" i="11"/>
  <c r="CC15" i="11"/>
  <c r="CB15" i="11"/>
  <c r="CA15" i="11"/>
  <c r="BM15" i="11"/>
  <c r="BL15" i="11"/>
  <c r="BK15" i="11"/>
  <c r="BJ15" i="11"/>
  <c r="BI15" i="11"/>
  <c r="BH15" i="11"/>
  <c r="BG15" i="11"/>
  <c r="AU15" i="11"/>
  <c r="AT15" i="11"/>
  <c r="AS15" i="11"/>
  <c r="AR15" i="11"/>
  <c r="AQ15" i="11"/>
  <c r="AP15" i="11"/>
  <c r="AO15" i="11"/>
  <c r="AA15" i="11"/>
  <c r="Z15" i="11"/>
  <c r="Y15" i="11"/>
  <c r="X15" i="11"/>
  <c r="W15" i="11"/>
  <c r="V15" i="11"/>
  <c r="U15" i="11"/>
  <c r="I15" i="11"/>
  <c r="H15" i="11"/>
  <c r="G15" i="11"/>
  <c r="F15" i="11"/>
  <c r="E15" i="11"/>
  <c r="D15" i="11"/>
  <c r="C15" i="11"/>
  <c r="FW14" i="11"/>
  <c r="FV14" i="11"/>
  <c r="FU14" i="11"/>
  <c r="FT14" i="11"/>
  <c r="FS14" i="11"/>
  <c r="FR14" i="11"/>
  <c r="FQ14" i="11"/>
  <c r="FE14" i="11"/>
  <c r="FD14" i="11"/>
  <c r="FC14" i="11"/>
  <c r="FB14" i="11"/>
  <c r="FA14" i="11"/>
  <c r="EZ14" i="11"/>
  <c r="EY14" i="11"/>
  <c r="EK14" i="11"/>
  <c r="EJ14" i="11"/>
  <c r="EI14" i="11"/>
  <c r="EH14" i="11"/>
  <c r="EG14" i="11"/>
  <c r="EF14" i="11"/>
  <c r="EE14" i="11"/>
  <c r="DS14" i="11"/>
  <c r="DR14" i="11"/>
  <c r="DQ14" i="11"/>
  <c r="DP14" i="11"/>
  <c r="DO14" i="11"/>
  <c r="DN14" i="11"/>
  <c r="DM14" i="11"/>
  <c r="CY14" i="11"/>
  <c r="CX14" i="11"/>
  <c r="CW14" i="11"/>
  <c r="CV14" i="11"/>
  <c r="CU14" i="11"/>
  <c r="CT14" i="11"/>
  <c r="CS14" i="11"/>
  <c r="CG14" i="11"/>
  <c r="CF14" i="11"/>
  <c r="CE14" i="11"/>
  <c r="CD14" i="11"/>
  <c r="CC14" i="11"/>
  <c r="CB14" i="11"/>
  <c r="CA14" i="11"/>
  <c r="BM14" i="11"/>
  <c r="BL14" i="11"/>
  <c r="BK14" i="11"/>
  <c r="BJ14" i="11"/>
  <c r="BI14" i="11"/>
  <c r="BH14" i="11"/>
  <c r="BG14" i="11"/>
  <c r="AU14" i="11"/>
  <c r="AT14" i="11"/>
  <c r="AS14" i="11"/>
  <c r="AR14" i="11"/>
  <c r="AQ14" i="11"/>
  <c r="AP14" i="11"/>
  <c r="AO14" i="11"/>
  <c r="AA14" i="11"/>
  <c r="Z14" i="11"/>
  <c r="Y14" i="11"/>
  <c r="X14" i="11"/>
  <c r="W14" i="11"/>
  <c r="V14" i="11"/>
  <c r="U14" i="11"/>
  <c r="I14" i="11"/>
  <c r="H14" i="11"/>
  <c r="G14" i="11"/>
  <c r="F14" i="11"/>
  <c r="E14" i="11"/>
  <c r="D14" i="11"/>
  <c r="C14" i="11"/>
  <c r="FW13" i="11"/>
  <c r="FV13" i="11"/>
  <c r="FU13" i="11"/>
  <c r="FT13" i="11"/>
  <c r="FS13" i="11"/>
  <c r="FR13" i="11"/>
  <c r="FQ13" i="11"/>
  <c r="FE13" i="11"/>
  <c r="FD13" i="11"/>
  <c r="FC13" i="11"/>
  <c r="FB13" i="11"/>
  <c r="FA13" i="11"/>
  <c r="EZ13" i="11"/>
  <c r="EY13" i="11"/>
  <c r="EK13" i="11"/>
  <c r="EJ13" i="11"/>
  <c r="EI13" i="11"/>
  <c r="EH13" i="11"/>
  <c r="EG13" i="11"/>
  <c r="EF13" i="11"/>
  <c r="EE13" i="11"/>
  <c r="DS13" i="11"/>
  <c r="DR13" i="11"/>
  <c r="DQ13" i="11"/>
  <c r="DP13" i="11"/>
  <c r="DO13" i="11"/>
  <c r="DN13" i="11"/>
  <c r="DM13" i="11"/>
  <c r="CY13" i="11"/>
  <c r="CX13" i="11"/>
  <c r="CW13" i="11"/>
  <c r="CV13" i="11"/>
  <c r="CU13" i="11"/>
  <c r="CT13" i="11"/>
  <c r="CS13" i="11"/>
  <c r="CG13" i="11"/>
  <c r="CF13" i="11"/>
  <c r="CE13" i="11"/>
  <c r="CD13" i="11"/>
  <c r="CC13" i="11"/>
  <c r="CB13" i="11"/>
  <c r="CA13" i="11"/>
  <c r="BM13" i="11"/>
  <c r="BL13" i="11"/>
  <c r="BK13" i="11"/>
  <c r="BJ13" i="11"/>
  <c r="BI13" i="11"/>
  <c r="BH13" i="11"/>
  <c r="BG13" i="11"/>
  <c r="AU13" i="11"/>
  <c r="AT13" i="11"/>
  <c r="AS13" i="11"/>
  <c r="AR13" i="11"/>
  <c r="AQ13" i="11"/>
  <c r="AP13" i="11"/>
  <c r="AO13" i="11"/>
  <c r="AA13" i="11"/>
  <c r="Z13" i="11"/>
  <c r="Y13" i="11"/>
  <c r="X13" i="11"/>
  <c r="W13" i="11"/>
  <c r="V13" i="11"/>
  <c r="U13" i="11"/>
  <c r="I13" i="11"/>
  <c r="H13" i="11"/>
  <c r="G13" i="11"/>
  <c r="F13" i="11"/>
  <c r="E13" i="11"/>
  <c r="D13" i="11"/>
  <c r="C13" i="11"/>
  <c r="FW12" i="11"/>
  <c r="FV12" i="11"/>
  <c r="FU12" i="11"/>
  <c r="FT12" i="11"/>
  <c r="FS12" i="11"/>
  <c r="FR12" i="11"/>
  <c r="FQ12" i="11"/>
  <c r="FE12" i="11"/>
  <c r="FD12" i="11"/>
  <c r="FC12" i="11"/>
  <c r="FB12" i="11"/>
  <c r="FA12" i="11"/>
  <c r="EZ12" i="11"/>
  <c r="EY12" i="11"/>
  <c r="EK12" i="11"/>
  <c r="EJ12" i="11"/>
  <c r="EI12" i="11"/>
  <c r="EH12" i="11"/>
  <c r="EG12" i="11"/>
  <c r="EF12" i="11"/>
  <c r="EE12" i="11"/>
  <c r="DS12" i="11"/>
  <c r="DR12" i="11"/>
  <c r="DQ12" i="11"/>
  <c r="DP12" i="11"/>
  <c r="DO12" i="11"/>
  <c r="DN12" i="11"/>
  <c r="DM12" i="11"/>
  <c r="CY12" i="11"/>
  <c r="CX12" i="11"/>
  <c r="CW12" i="11"/>
  <c r="CV12" i="11"/>
  <c r="CU12" i="11"/>
  <c r="CT12" i="11"/>
  <c r="CS12" i="11"/>
  <c r="CG12" i="11"/>
  <c r="CF12" i="11"/>
  <c r="CE12" i="11"/>
  <c r="CD12" i="11"/>
  <c r="CC12" i="11"/>
  <c r="CB12" i="11"/>
  <c r="CA12" i="11"/>
  <c r="BM12" i="11"/>
  <c r="BL12" i="11"/>
  <c r="BK12" i="11"/>
  <c r="BJ12" i="11"/>
  <c r="BI12" i="11"/>
  <c r="BH12" i="11"/>
  <c r="BG12" i="11"/>
  <c r="AU12" i="11"/>
  <c r="AT12" i="11"/>
  <c r="AS12" i="11"/>
  <c r="AR12" i="11"/>
  <c r="AQ12" i="11"/>
  <c r="AP12" i="11"/>
  <c r="AO12" i="11"/>
  <c r="AA12" i="11"/>
  <c r="Z12" i="11"/>
  <c r="Y12" i="11"/>
  <c r="X12" i="11"/>
  <c r="W12" i="11"/>
  <c r="V12" i="11"/>
  <c r="U12" i="11"/>
  <c r="I12" i="11"/>
  <c r="H12" i="11"/>
  <c r="G12" i="11"/>
  <c r="F12" i="11"/>
  <c r="E12" i="11"/>
  <c r="D12" i="11"/>
  <c r="C12" i="11"/>
  <c r="FW11" i="11"/>
  <c r="FV11" i="11"/>
  <c r="FU11" i="11"/>
  <c r="FT11" i="11"/>
  <c r="FS11" i="11"/>
  <c r="FR11" i="11"/>
  <c r="FQ11" i="11"/>
  <c r="FE11" i="11"/>
  <c r="FD11" i="11"/>
  <c r="FC11" i="11"/>
  <c r="FB11" i="11"/>
  <c r="FA11" i="11"/>
  <c r="EZ11" i="11"/>
  <c r="EY11" i="11"/>
  <c r="EK11" i="11"/>
  <c r="EJ11" i="11"/>
  <c r="EI11" i="11"/>
  <c r="EH11" i="11"/>
  <c r="EG11" i="11"/>
  <c r="EF11" i="11"/>
  <c r="EE11" i="11"/>
  <c r="DS11" i="11"/>
  <c r="DR11" i="11"/>
  <c r="DQ11" i="11"/>
  <c r="DP11" i="11"/>
  <c r="DO11" i="11"/>
  <c r="DN11" i="11"/>
  <c r="DM11" i="11"/>
  <c r="CY11" i="11"/>
  <c r="CX11" i="11"/>
  <c r="CW11" i="11"/>
  <c r="CV11" i="11"/>
  <c r="CU11" i="11"/>
  <c r="CT11" i="11"/>
  <c r="CS11" i="11"/>
  <c r="CG11" i="11"/>
  <c r="CF11" i="11"/>
  <c r="CE11" i="11"/>
  <c r="CD11" i="11"/>
  <c r="CC11" i="11"/>
  <c r="CB11" i="11"/>
  <c r="CA11" i="11"/>
  <c r="BM11" i="11"/>
  <c r="BL11" i="11"/>
  <c r="BK11" i="11"/>
  <c r="BJ11" i="11"/>
  <c r="BI11" i="11"/>
  <c r="BH11" i="11"/>
  <c r="BG11" i="11"/>
  <c r="AU11" i="11"/>
  <c r="AT11" i="11"/>
  <c r="AS11" i="11"/>
  <c r="AR11" i="11"/>
  <c r="AQ11" i="11"/>
  <c r="AP11" i="11"/>
  <c r="AO11" i="11"/>
  <c r="AA11" i="11"/>
  <c r="Z11" i="11"/>
  <c r="Y11" i="11"/>
  <c r="X11" i="11"/>
  <c r="W11" i="11"/>
  <c r="V11" i="11"/>
  <c r="U11" i="11"/>
  <c r="I11" i="11"/>
  <c r="H11" i="11"/>
  <c r="G11" i="11"/>
  <c r="F11" i="11"/>
  <c r="E11" i="11"/>
  <c r="D11" i="11"/>
  <c r="C11" i="11"/>
  <c r="FW10" i="11"/>
  <c r="FV10" i="11"/>
  <c r="FU10" i="11"/>
  <c r="FT10" i="11"/>
  <c r="FS10" i="11"/>
  <c r="FR10" i="11"/>
  <c r="FQ10" i="11"/>
  <c r="FE10" i="11"/>
  <c r="FD10" i="11"/>
  <c r="FC10" i="11"/>
  <c r="FB10" i="11"/>
  <c r="FA10" i="11"/>
  <c r="EZ10" i="11"/>
  <c r="EY10" i="11"/>
  <c r="EK10" i="11"/>
  <c r="EJ10" i="11"/>
  <c r="EI10" i="11"/>
  <c r="EH10" i="11"/>
  <c r="EG10" i="11"/>
  <c r="EF10" i="11"/>
  <c r="EE10" i="11"/>
  <c r="DS10" i="11"/>
  <c r="DR10" i="11"/>
  <c r="DQ10" i="11"/>
  <c r="DP10" i="11"/>
  <c r="DO10" i="11"/>
  <c r="DN10" i="11"/>
  <c r="DM10" i="11"/>
  <c r="CY10" i="11"/>
  <c r="CX10" i="11"/>
  <c r="CW10" i="11"/>
  <c r="CV10" i="11"/>
  <c r="CU10" i="11"/>
  <c r="CT10" i="11"/>
  <c r="CS10" i="11"/>
  <c r="CG10" i="11"/>
  <c r="CF10" i="11"/>
  <c r="CE10" i="11"/>
  <c r="CD10" i="11"/>
  <c r="CC10" i="11"/>
  <c r="CB10" i="11"/>
  <c r="CA10" i="11"/>
  <c r="BM10" i="11"/>
  <c r="BL10" i="11"/>
  <c r="BK10" i="11"/>
  <c r="BJ10" i="11"/>
  <c r="BI10" i="11"/>
  <c r="BH10" i="11"/>
  <c r="BG10" i="11"/>
  <c r="AU10" i="11"/>
  <c r="AT10" i="11"/>
  <c r="AS10" i="11"/>
  <c r="AR10" i="11"/>
  <c r="AQ10" i="11"/>
  <c r="AP10" i="11"/>
  <c r="AO10" i="11"/>
  <c r="AA10" i="11"/>
  <c r="Z10" i="11"/>
  <c r="Y10" i="11"/>
  <c r="X10" i="11"/>
  <c r="W10" i="11"/>
  <c r="V10" i="11"/>
  <c r="U10" i="11"/>
  <c r="I10" i="11"/>
  <c r="H10" i="11"/>
  <c r="G10" i="11"/>
  <c r="F10" i="11"/>
  <c r="E10" i="11"/>
  <c r="D10" i="11"/>
  <c r="C10" i="11"/>
  <c r="FW9" i="11"/>
  <c r="FV9" i="11"/>
  <c r="FU9" i="11"/>
  <c r="FT9" i="11"/>
  <c r="FS9" i="11"/>
  <c r="FR9" i="11"/>
  <c r="FQ9" i="11"/>
  <c r="FE9" i="11"/>
  <c r="FD9" i="11"/>
  <c r="FC9" i="11"/>
  <c r="FB9" i="11"/>
  <c r="FA9" i="11"/>
  <c r="EZ9" i="11"/>
  <c r="EY9" i="11"/>
  <c r="EK9" i="11"/>
  <c r="EJ9" i="11"/>
  <c r="EI9" i="11"/>
  <c r="EH9" i="11"/>
  <c r="EG9" i="11"/>
  <c r="EF9" i="11"/>
  <c r="EE9" i="11"/>
  <c r="DS9" i="11"/>
  <c r="DR9" i="11"/>
  <c r="DQ9" i="11"/>
  <c r="DP9" i="11"/>
  <c r="DO9" i="11"/>
  <c r="DN9" i="11"/>
  <c r="DM9" i="11"/>
  <c r="CY9" i="11"/>
  <c r="CX9" i="11"/>
  <c r="CW9" i="11"/>
  <c r="CV9" i="11"/>
  <c r="CU9" i="11"/>
  <c r="CT9" i="11"/>
  <c r="CS9" i="11"/>
  <c r="CG9" i="11"/>
  <c r="CF9" i="11"/>
  <c r="CE9" i="11"/>
  <c r="CD9" i="11"/>
  <c r="CC9" i="11"/>
  <c r="CB9" i="11"/>
  <c r="CA9" i="11"/>
  <c r="BM9" i="11"/>
  <c r="BL9" i="11"/>
  <c r="BK9" i="11"/>
  <c r="BJ9" i="11"/>
  <c r="BI9" i="11"/>
  <c r="BH9" i="11"/>
  <c r="BG9" i="11"/>
  <c r="AU9" i="11"/>
  <c r="AT9" i="11"/>
  <c r="AS9" i="11"/>
  <c r="AR9" i="11"/>
  <c r="AQ9" i="11"/>
  <c r="AP9" i="11"/>
  <c r="AO9" i="11"/>
  <c r="AA9" i="11"/>
  <c r="Z9" i="11"/>
  <c r="Y9" i="11"/>
  <c r="X9" i="11"/>
  <c r="W9" i="11"/>
  <c r="V9" i="11"/>
  <c r="U9" i="11"/>
  <c r="I9" i="11"/>
  <c r="H9" i="11"/>
  <c r="G9" i="11"/>
  <c r="F9" i="11"/>
  <c r="E9" i="11"/>
  <c r="D9" i="11"/>
  <c r="C9" i="11"/>
  <c r="FW8" i="11"/>
  <c r="FV8" i="11"/>
  <c r="FU8" i="11"/>
  <c r="FT8" i="11"/>
  <c r="FS8" i="11"/>
  <c r="FR8" i="11"/>
  <c r="FQ8" i="11"/>
  <c r="FE8" i="11"/>
  <c r="FD8" i="11"/>
  <c r="FC8" i="11"/>
  <c r="FB8" i="11"/>
  <c r="FA8" i="11"/>
  <c r="EZ8" i="11"/>
  <c r="EY8" i="11"/>
  <c r="EK8" i="11"/>
  <c r="EJ8" i="11"/>
  <c r="EI8" i="11"/>
  <c r="EH8" i="11"/>
  <c r="EG8" i="11"/>
  <c r="EF8" i="11"/>
  <c r="EE8" i="11"/>
  <c r="DS8" i="11"/>
  <c r="DR8" i="11"/>
  <c r="DR16" i="11" s="1"/>
  <c r="DQ8" i="11"/>
  <c r="DP8" i="11"/>
  <c r="DO8" i="11"/>
  <c r="DO16" i="11" s="1"/>
  <c r="DN8" i="11"/>
  <c r="DN16" i="11" s="1"/>
  <c r="DM8" i="11"/>
  <c r="CY8" i="11"/>
  <c r="CX8" i="11"/>
  <c r="CW8" i="11"/>
  <c r="CV8" i="11"/>
  <c r="CU8" i="11"/>
  <c r="CT8" i="11"/>
  <c r="CS8" i="11"/>
  <c r="CG8" i="11"/>
  <c r="CF8" i="11"/>
  <c r="CE8" i="11"/>
  <c r="CD8" i="11"/>
  <c r="CC8" i="11"/>
  <c r="CB8" i="11"/>
  <c r="CA8" i="11"/>
  <c r="BM8" i="11"/>
  <c r="BL8" i="11"/>
  <c r="BK8" i="11"/>
  <c r="BJ8" i="11"/>
  <c r="BI8" i="11"/>
  <c r="BH8" i="11"/>
  <c r="BG8" i="11"/>
  <c r="AU8" i="11"/>
  <c r="AT8" i="11"/>
  <c r="AS8" i="11"/>
  <c r="AR8" i="11"/>
  <c r="AQ8" i="11"/>
  <c r="AP8" i="11"/>
  <c r="AO8" i="11"/>
  <c r="AA8" i="11"/>
  <c r="Z8" i="11"/>
  <c r="Y8" i="11"/>
  <c r="X8" i="11"/>
  <c r="W8" i="11"/>
  <c r="V8" i="11"/>
  <c r="U8" i="11"/>
  <c r="I8" i="11"/>
  <c r="H8" i="11"/>
  <c r="G8" i="11"/>
  <c r="F8" i="11"/>
  <c r="E8" i="11"/>
  <c r="D8" i="11"/>
  <c r="C8" i="11"/>
  <c r="FW7" i="11"/>
  <c r="FV7" i="11"/>
  <c r="FU7" i="11"/>
  <c r="FT7" i="11"/>
  <c r="FS7" i="11"/>
  <c r="FR7" i="11"/>
  <c r="FQ7" i="11"/>
  <c r="FE7" i="11"/>
  <c r="FD7" i="11"/>
  <c r="FC7" i="11"/>
  <c r="FB7" i="11"/>
  <c r="FA7" i="11"/>
  <c r="EZ7" i="11"/>
  <c r="EY7" i="11"/>
  <c r="EK7" i="11"/>
  <c r="EJ7" i="11"/>
  <c r="EI7" i="11"/>
  <c r="EH7" i="11"/>
  <c r="EG7" i="11"/>
  <c r="EF7" i="11"/>
  <c r="EE7" i="11"/>
  <c r="DS7" i="11"/>
  <c r="DR7" i="11"/>
  <c r="DQ7" i="11"/>
  <c r="DP7" i="11"/>
  <c r="DO7" i="11"/>
  <c r="DN7" i="11"/>
  <c r="DM7" i="11"/>
  <c r="CY7" i="11"/>
  <c r="CX7" i="11"/>
  <c r="CW7" i="11"/>
  <c r="CV7" i="11"/>
  <c r="CU7" i="11"/>
  <c r="CT7" i="11"/>
  <c r="CS7" i="11"/>
  <c r="CG7" i="11"/>
  <c r="CF7" i="11"/>
  <c r="CE7" i="11"/>
  <c r="CD7" i="11"/>
  <c r="CC7" i="11"/>
  <c r="CB7" i="11"/>
  <c r="CA7" i="11"/>
  <c r="BM7" i="11"/>
  <c r="BL7" i="11"/>
  <c r="BK7" i="11"/>
  <c r="BJ7" i="11"/>
  <c r="BI7" i="11"/>
  <c r="BH7" i="11"/>
  <c r="BG7" i="11"/>
  <c r="AU7" i="11"/>
  <c r="AT7" i="11"/>
  <c r="AS7" i="11"/>
  <c r="AR7" i="11"/>
  <c r="AQ7" i="11"/>
  <c r="AP7" i="11"/>
  <c r="AO7" i="11"/>
  <c r="AA7" i="11"/>
  <c r="Z7" i="11"/>
  <c r="Y7" i="11"/>
  <c r="X7" i="11"/>
  <c r="W7" i="11"/>
  <c r="V7" i="11"/>
  <c r="U7" i="11"/>
  <c r="I7" i="11"/>
  <c r="H7" i="11"/>
  <c r="G7" i="11"/>
  <c r="F7" i="11"/>
  <c r="E7" i="11"/>
  <c r="D7" i="11"/>
  <c r="C7" i="11"/>
  <c r="FW6" i="11"/>
  <c r="FV6" i="11"/>
  <c r="FU6" i="11"/>
  <c r="FT6" i="11"/>
  <c r="FS6" i="11"/>
  <c r="FR6" i="11"/>
  <c r="FQ6" i="11"/>
  <c r="FE6" i="11"/>
  <c r="FD6" i="11"/>
  <c r="FC6" i="11"/>
  <c r="FB6" i="11"/>
  <c r="FA6" i="11"/>
  <c r="EZ6" i="11"/>
  <c r="EY6" i="11"/>
  <c r="EK6" i="11"/>
  <c r="EJ6" i="11"/>
  <c r="EI6" i="11"/>
  <c r="EH6" i="11"/>
  <c r="EG6" i="11"/>
  <c r="EF6" i="11"/>
  <c r="EE6" i="11"/>
  <c r="DS6" i="11"/>
  <c r="DR6" i="11"/>
  <c r="DQ6" i="11"/>
  <c r="DP6" i="11"/>
  <c r="DO6" i="11"/>
  <c r="DN6" i="11"/>
  <c r="DM6" i="11"/>
  <c r="CY6" i="11"/>
  <c r="CX6" i="11"/>
  <c r="CW6" i="11"/>
  <c r="CV6" i="11"/>
  <c r="CU6" i="11"/>
  <c r="CT6" i="11"/>
  <c r="CS6" i="11"/>
  <c r="CG6" i="11"/>
  <c r="CF6" i="11"/>
  <c r="CE6" i="11"/>
  <c r="CD6" i="11"/>
  <c r="CC6" i="11"/>
  <c r="CB6" i="11"/>
  <c r="CA6" i="11"/>
  <c r="BM6" i="11"/>
  <c r="BL6" i="11"/>
  <c r="BK6" i="11"/>
  <c r="BJ6" i="11"/>
  <c r="BI6" i="11"/>
  <c r="BH6" i="11"/>
  <c r="BG6" i="11"/>
  <c r="AU6" i="11"/>
  <c r="AT6" i="11"/>
  <c r="AS6" i="11"/>
  <c r="AR6" i="11"/>
  <c r="AQ6" i="11"/>
  <c r="AP6" i="11"/>
  <c r="AO6" i="11"/>
  <c r="AA6" i="11"/>
  <c r="Z6" i="11"/>
  <c r="Y6" i="11"/>
  <c r="X6" i="11"/>
  <c r="W6" i="11"/>
  <c r="V6" i="11"/>
  <c r="U6" i="11"/>
  <c r="I6" i="11"/>
  <c r="H6" i="11"/>
  <c r="G6" i="11"/>
  <c r="F6" i="11"/>
  <c r="E6" i="11"/>
  <c r="D6" i="11"/>
  <c r="C6" i="11"/>
  <c r="FW5" i="11"/>
  <c r="FV5" i="11"/>
  <c r="FU5" i="11"/>
  <c r="FT5" i="11"/>
  <c r="FS5" i="11"/>
  <c r="FR5" i="11"/>
  <c r="FQ5" i="11"/>
  <c r="FE5" i="11"/>
  <c r="FD5" i="11"/>
  <c r="FC5" i="11"/>
  <c r="FB5" i="11"/>
  <c r="FA5" i="11"/>
  <c r="EZ5" i="11"/>
  <c r="EY5" i="11"/>
  <c r="EK5" i="11"/>
  <c r="EJ5" i="11"/>
  <c r="EI5" i="11"/>
  <c r="EH5" i="11"/>
  <c r="EG5" i="11"/>
  <c r="EF5" i="11"/>
  <c r="EE5" i="11"/>
  <c r="DS5" i="11"/>
  <c r="DR5" i="11"/>
  <c r="DQ5" i="11"/>
  <c r="DQ16" i="11" s="1"/>
  <c r="DP5" i="11"/>
  <c r="DO5" i="11"/>
  <c r="DN5" i="11"/>
  <c r="DM5" i="11"/>
  <c r="CY5" i="11"/>
  <c r="CX5" i="11"/>
  <c r="CW5" i="11"/>
  <c r="CV5" i="11"/>
  <c r="CU5" i="11"/>
  <c r="CT5" i="11"/>
  <c r="CS5" i="11"/>
  <c r="CG5" i="11"/>
  <c r="CF5" i="11"/>
  <c r="CE5" i="11"/>
  <c r="CD5" i="11"/>
  <c r="CC5" i="11"/>
  <c r="CB5" i="11"/>
  <c r="CA5" i="11"/>
  <c r="BM5" i="11"/>
  <c r="BL5" i="11"/>
  <c r="BK5" i="11"/>
  <c r="BJ5" i="11"/>
  <c r="BI5" i="11"/>
  <c r="BH5" i="11"/>
  <c r="BG5" i="11"/>
  <c r="AU5" i="11"/>
  <c r="AT5" i="11"/>
  <c r="AS5" i="11"/>
  <c r="AR5" i="11"/>
  <c r="AQ5" i="11"/>
  <c r="AP5" i="11"/>
  <c r="AO5" i="11"/>
  <c r="AA5" i="11"/>
  <c r="Z5" i="11"/>
  <c r="Y5" i="11"/>
  <c r="X5" i="11"/>
  <c r="W5" i="11"/>
  <c r="V5" i="11"/>
  <c r="U5" i="11"/>
  <c r="I5" i="11"/>
  <c r="H5" i="11"/>
  <c r="G5" i="11"/>
  <c r="F5" i="11"/>
  <c r="E5" i="11"/>
  <c r="D5" i="11"/>
  <c r="C5" i="11"/>
  <c r="FW4" i="11"/>
  <c r="FV4" i="11"/>
  <c r="FU4" i="11"/>
  <c r="FT4" i="11"/>
  <c r="FS4" i="11"/>
  <c r="FR4" i="11"/>
  <c r="FQ4" i="11"/>
  <c r="FE4" i="11"/>
  <c r="FD4" i="11"/>
  <c r="FC4" i="11"/>
  <c r="FB4" i="11"/>
  <c r="FA4" i="11"/>
  <c r="EZ4" i="11"/>
  <c r="EY4" i="11"/>
  <c r="EK4" i="11"/>
  <c r="EJ4" i="11"/>
  <c r="EI4" i="11"/>
  <c r="EH4" i="11"/>
  <c r="EG4" i="11"/>
  <c r="EF4" i="11"/>
  <c r="EE4" i="11"/>
  <c r="DS4" i="11"/>
  <c r="DS16" i="11" s="1"/>
  <c r="DR4" i="11"/>
  <c r="DQ4" i="11"/>
  <c r="DP4" i="11"/>
  <c r="DP16" i="11" s="1"/>
  <c r="DO4" i="11"/>
  <c r="DN4" i="11"/>
  <c r="DM4" i="11"/>
  <c r="DM16" i="11" s="1"/>
  <c r="CY4" i="11"/>
  <c r="CX4" i="11"/>
  <c r="CW4" i="11"/>
  <c r="CV4" i="11"/>
  <c r="CU4" i="11"/>
  <c r="CT4" i="11"/>
  <c r="CS4" i="11"/>
  <c r="CG4" i="11"/>
  <c r="CF4" i="11"/>
  <c r="CE4" i="11"/>
  <c r="CD4" i="11"/>
  <c r="CC4" i="11"/>
  <c r="CB4" i="11"/>
  <c r="CA4" i="11"/>
  <c r="BM4" i="11"/>
  <c r="BL4" i="11"/>
  <c r="BK4" i="11"/>
  <c r="BJ4" i="11"/>
  <c r="BI4" i="11"/>
  <c r="BH4" i="11"/>
  <c r="BG4" i="11"/>
  <c r="AU4" i="11"/>
  <c r="AT4" i="11"/>
  <c r="AS4" i="11"/>
  <c r="AR4" i="11"/>
  <c r="AQ4" i="11"/>
  <c r="AP4" i="11"/>
  <c r="AO4" i="11"/>
  <c r="AA4" i="11"/>
  <c r="Z4" i="11"/>
  <c r="Y4" i="11"/>
  <c r="X4" i="11"/>
  <c r="W4" i="11"/>
  <c r="V4" i="11"/>
  <c r="U4" i="11"/>
  <c r="I4" i="11"/>
  <c r="H4" i="11"/>
  <c r="G4" i="11"/>
  <c r="F4" i="11"/>
  <c r="E4" i="11"/>
  <c r="D4" i="11"/>
  <c r="C4" i="11"/>
  <c r="EY16" i="11" l="1"/>
  <c r="CF16" i="11"/>
  <c r="CB16" i="11"/>
  <c r="CE16" i="11"/>
  <c r="CC16" i="11"/>
  <c r="CG16" i="11"/>
  <c r="CD16" i="11"/>
  <c r="CA16" i="11"/>
  <c r="AU16" i="11"/>
  <c r="AT16" i="11"/>
  <c r="AO16" i="11"/>
  <c r="C16" i="11"/>
  <c r="I16" i="11"/>
  <c r="H16" i="11"/>
  <c r="F16" i="11"/>
  <c r="G16" i="11"/>
  <c r="E16" i="11"/>
  <c r="D16" i="11"/>
  <c r="FB16" i="11"/>
  <c r="FE16" i="11"/>
  <c r="FC16" i="11"/>
  <c r="EZ16" i="11"/>
  <c r="FA16" i="11"/>
  <c r="FD16" i="11"/>
  <c r="AR16" i="11"/>
  <c r="AP16" i="11"/>
  <c r="AQ16" i="11"/>
  <c r="AS16" i="11"/>
  <c r="P253" i="8"/>
  <c r="P252" i="8"/>
  <c r="P251" i="8"/>
  <c r="P250" i="8"/>
  <c r="P249" i="8"/>
  <c r="P248" i="8"/>
  <c r="P247" i="8"/>
  <c r="P246" i="8"/>
  <c r="P245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P219" i="8"/>
  <c r="P218" i="8"/>
  <c r="P217" i="8"/>
  <c r="P216" i="8"/>
  <c r="P215" i="8"/>
  <c r="P214" i="8"/>
  <c r="P213" i="8"/>
  <c r="P212" i="8"/>
  <c r="P211" i="8"/>
  <c r="P210" i="8"/>
  <c r="P209" i="8"/>
  <c r="P208" i="8"/>
  <c r="P207" i="8"/>
  <c r="P206" i="8"/>
  <c r="P205" i="8"/>
  <c r="P204" i="8"/>
  <c r="P203" i="8"/>
  <c r="P202" i="8"/>
  <c r="P201" i="8"/>
  <c r="P200" i="8"/>
  <c r="P199" i="8"/>
  <c r="P198" i="8"/>
  <c r="P197" i="8"/>
  <c r="P196" i="8"/>
  <c r="P195" i="8"/>
  <c r="J195" i="8" a="1"/>
  <c r="J195" i="8" s="1"/>
  <c r="I195" i="8" a="1"/>
  <c r="I195" i="8" s="1"/>
  <c r="R195" i="8" s="1"/>
  <c r="AQ193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J132" i="8" a="1"/>
  <c r="J132" i="8" s="1"/>
  <c r="I132" i="8" a="1"/>
  <c r="R186" i="8" s="1"/>
  <c r="AQ130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J67" i="8" a="1"/>
  <c r="J67" i="8" s="1"/>
  <c r="I67" i="8" a="1"/>
  <c r="R87" i="8" s="1"/>
  <c r="AQ65" i="8"/>
  <c r="F63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R52" i="8"/>
  <c r="AQ3" i="8"/>
  <c r="R253" i="8" l="1"/>
  <c r="R199" i="8"/>
  <c r="R223" i="8"/>
  <c r="R183" i="8"/>
  <c r="R142" i="8"/>
  <c r="R155" i="8"/>
  <c r="R213" i="8"/>
  <c r="R143" i="8"/>
  <c r="R173" i="8"/>
  <c r="R133" i="8"/>
  <c r="R144" i="8"/>
  <c r="R231" i="8"/>
  <c r="R174" i="8"/>
  <c r="R134" i="8"/>
  <c r="R135" i="8"/>
  <c r="R163" i="8"/>
  <c r="R164" i="8"/>
  <c r="R176" i="8"/>
  <c r="R152" i="8"/>
  <c r="R165" i="8"/>
  <c r="R39" i="8"/>
  <c r="R156" i="8"/>
  <c r="R167" i="8"/>
  <c r="R188" i="8"/>
  <c r="R136" i="8"/>
  <c r="R147" i="8"/>
  <c r="R158" i="8"/>
  <c r="R179" i="8"/>
  <c r="R189" i="8"/>
  <c r="R13" i="8"/>
  <c r="R149" i="8"/>
  <c r="R180" i="8"/>
  <c r="R190" i="8"/>
  <c r="R160" i="8"/>
  <c r="R171" i="8"/>
  <c r="R140" i="8"/>
  <c r="R181" i="8"/>
  <c r="R151" i="8"/>
  <c r="R172" i="8"/>
  <c r="R221" i="8"/>
  <c r="R182" i="8"/>
  <c r="R14" i="8"/>
  <c r="R200" i="8"/>
  <c r="R222" i="8"/>
  <c r="R232" i="8"/>
  <c r="R246" i="8"/>
  <c r="R245" i="8"/>
  <c r="R214" i="8"/>
  <c r="R33" i="8"/>
  <c r="R205" i="8"/>
  <c r="R215" i="8"/>
  <c r="R237" i="8"/>
  <c r="R247" i="8"/>
  <c r="R224" i="8"/>
  <c r="R45" i="8"/>
  <c r="R139" i="8"/>
  <c r="R148" i="8"/>
  <c r="R157" i="8"/>
  <c r="R166" i="8"/>
  <c r="R175" i="8"/>
  <c r="R184" i="8"/>
  <c r="R206" i="8"/>
  <c r="R248" i="8"/>
  <c r="R34" i="8"/>
  <c r="R238" i="8"/>
  <c r="R22" i="8"/>
  <c r="R48" i="8"/>
  <c r="R207" i="8"/>
  <c r="R229" i="8"/>
  <c r="R239" i="8"/>
  <c r="R216" i="8"/>
  <c r="R159" i="8"/>
  <c r="R31" i="8"/>
  <c r="R197" i="8"/>
  <c r="R49" i="8"/>
  <c r="R141" i="8"/>
  <c r="R150" i="8"/>
  <c r="R168" i="8"/>
  <c r="R187" i="8"/>
  <c r="R198" i="8"/>
  <c r="R208" i="8"/>
  <c r="R230" i="8"/>
  <c r="R240" i="8"/>
  <c r="R50" i="8"/>
  <c r="R25" i="8"/>
  <c r="R42" i="8"/>
  <c r="R51" i="8"/>
  <c r="R96" i="8"/>
  <c r="R9" i="8"/>
  <c r="R18" i="8"/>
  <c r="R35" i="8"/>
  <c r="R17" i="8"/>
  <c r="R26" i="8"/>
  <c r="R27" i="8"/>
  <c r="R53" i="8"/>
  <c r="R23" i="8"/>
  <c r="R41" i="8"/>
  <c r="R16" i="8"/>
  <c r="R10" i="8"/>
  <c r="R19" i="8"/>
  <c r="R36" i="8"/>
  <c r="R54" i="8"/>
  <c r="R117" i="8"/>
  <c r="R11" i="8"/>
  <c r="R20" i="8"/>
  <c r="R29" i="8"/>
  <c r="R37" i="8"/>
  <c r="R46" i="8"/>
  <c r="R55" i="8"/>
  <c r="R5" i="8"/>
  <c r="R21" i="8"/>
  <c r="R30" i="8"/>
  <c r="R38" i="8"/>
  <c r="R201" i="8"/>
  <c r="R209" i="8"/>
  <c r="R217" i="8"/>
  <c r="R225" i="8"/>
  <c r="R233" i="8"/>
  <c r="R241" i="8"/>
  <c r="R249" i="8"/>
  <c r="R124" i="8"/>
  <c r="R202" i="8"/>
  <c r="R210" i="8"/>
  <c r="R218" i="8"/>
  <c r="R226" i="8"/>
  <c r="R234" i="8"/>
  <c r="R242" i="8"/>
  <c r="R250" i="8"/>
  <c r="R137" i="8"/>
  <c r="R145" i="8"/>
  <c r="R153" i="8"/>
  <c r="R161" i="8"/>
  <c r="R169" i="8"/>
  <c r="R177" i="8"/>
  <c r="R185" i="8"/>
  <c r="R203" i="8"/>
  <c r="R211" i="8"/>
  <c r="R219" i="8"/>
  <c r="R227" i="8"/>
  <c r="R235" i="8"/>
  <c r="R243" i="8"/>
  <c r="R251" i="8"/>
  <c r="R32" i="8"/>
  <c r="R7" i="8"/>
  <c r="R43" i="8"/>
  <c r="I132" i="8"/>
  <c r="R132" i="8" s="1"/>
  <c r="R138" i="8"/>
  <c r="R146" i="8"/>
  <c r="R154" i="8"/>
  <c r="R162" i="8"/>
  <c r="R170" i="8"/>
  <c r="R178" i="8"/>
  <c r="R196" i="8"/>
  <c r="R204" i="8"/>
  <c r="R212" i="8"/>
  <c r="R220" i="8"/>
  <c r="R228" i="8"/>
  <c r="R236" i="8"/>
  <c r="R244" i="8"/>
  <c r="R252" i="8"/>
  <c r="R93" i="8"/>
  <c r="R75" i="8"/>
  <c r="R81" i="8"/>
  <c r="R114" i="8"/>
  <c r="R97" i="8"/>
  <c r="R82" i="8"/>
  <c r="R80" i="8"/>
  <c r="R78" i="8"/>
  <c r="R76" i="8"/>
  <c r="R74" i="8"/>
  <c r="R72" i="8"/>
  <c r="R70" i="8"/>
  <c r="R68" i="8"/>
  <c r="R122" i="8"/>
  <c r="R105" i="8"/>
  <c r="R90" i="8"/>
  <c r="R107" i="8"/>
  <c r="R119" i="8"/>
  <c r="R95" i="8"/>
  <c r="R83" i="8"/>
  <c r="R102" i="8"/>
  <c r="R69" i="8"/>
  <c r="R116" i="8"/>
  <c r="R104" i="8"/>
  <c r="R92" i="8"/>
  <c r="R85" i="8"/>
  <c r="R71" i="8"/>
  <c r="R123" i="8"/>
  <c r="R113" i="8"/>
  <c r="R101" i="8"/>
  <c r="R98" i="8"/>
  <c r="R89" i="8"/>
  <c r="R77" i="8"/>
  <c r="R110" i="8"/>
  <c r="R86" i="8"/>
  <c r="R125" i="8"/>
  <c r="R109" i="8"/>
  <c r="R94" i="8"/>
  <c r="R118" i="8"/>
  <c r="R106" i="8"/>
  <c r="R100" i="8"/>
  <c r="R112" i="8"/>
  <c r="R91" i="8"/>
  <c r="R88" i="8"/>
  <c r="R73" i="8"/>
  <c r="R121" i="8"/>
  <c r="R115" i="8"/>
  <c r="R103" i="8"/>
  <c r="R79" i="8"/>
  <c r="R120" i="8"/>
  <c r="R111" i="8"/>
  <c r="R84" i="8"/>
  <c r="I67" i="8"/>
  <c r="R67" i="8" s="1"/>
  <c r="R108" i="8"/>
  <c r="R99" i="8"/>
  <c r="R44" i="8"/>
  <c r="R28" i="8"/>
  <c r="R12" i="8"/>
  <c r="R56" i="8"/>
  <c r="R40" i="8"/>
  <c r="R24" i="8"/>
  <c r="R8" i="8"/>
  <c r="R6" i="8"/>
  <c r="R15" i="8"/>
  <c r="R47" i="8"/>
  <c r="AH195" i="8" l="1" a="1"/>
  <c r="AH195" i="8" s="1"/>
  <c r="AP195" i="8" s="1" a="1"/>
  <c r="AP195" i="8" s="1"/>
  <c r="AF67" i="8" a="1"/>
  <c r="AF67" i="8" s="1"/>
  <c r="AN67" i="8" s="1" a="1"/>
  <c r="AE67" i="8" a="1"/>
  <c r="AE67" i="8" s="1"/>
  <c r="AM67" i="8" s="1" a="1"/>
  <c r="AH67" i="8" a="1"/>
  <c r="AH67" i="8" s="1"/>
  <c r="AP67" i="8" s="1" a="1"/>
  <c r="AG67" i="8" a="1"/>
  <c r="AG67" i="8" s="1"/>
  <c r="AO67" i="8" s="1" a="1"/>
  <c r="AH132" i="8" a="1"/>
  <c r="AH132" i="8" s="1"/>
  <c r="AP132" i="8" s="1" a="1"/>
  <c r="AP132" i="8" s="1"/>
  <c r="AG132" i="8" a="1"/>
  <c r="AG132" i="8" s="1"/>
  <c r="AO132" i="8" s="1" a="1"/>
  <c r="AO132" i="8" s="1"/>
  <c r="AF132" i="8" a="1"/>
  <c r="AF132" i="8" s="1"/>
  <c r="AN132" i="8" s="1" a="1"/>
  <c r="AN132" i="8" s="1"/>
  <c r="AE132" i="8" a="1"/>
  <c r="AE132" i="8" s="1"/>
  <c r="AM132" i="8" s="1" a="1"/>
  <c r="AM132" i="8" s="1"/>
  <c r="AE195" i="8" a="1"/>
  <c r="AE195" i="8" s="1"/>
  <c r="AM195" i="8" s="1" a="1"/>
  <c r="AM195" i="8" s="1"/>
  <c r="AF195" i="8" a="1"/>
  <c r="AF195" i="8" s="1"/>
  <c r="AN195" i="8" s="1" a="1"/>
  <c r="AN195" i="8" s="1"/>
  <c r="AG195" i="8" a="1"/>
  <c r="AG195" i="8" s="1"/>
  <c r="AO195" i="8" s="1" a="1"/>
  <c r="AO195" i="8" s="1"/>
  <c r="AF5" i="8" a="1"/>
  <c r="AH5" i="8" a="1"/>
  <c r="AE5" i="8" a="1"/>
  <c r="AG5" i="8" a="1"/>
  <c r="AA5" i="8" a="1"/>
  <c r="AA5" i="8" s="1"/>
  <c r="AI5" i="8" s="1" a="1"/>
  <c r="AI5" i="8" s="1"/>
  <c r="AD195" i="8" a="1"/>
  <c r="AD195" i="8" s="1"/>
  <c r="AL195" i="8" s="1" a="1"/>
  <c r="AL195" i="8" s="1"/>
  <c r="AT195" i="8" s="1"/>
  <c r="AD132" i="8" a="1"/>
  <c r="AD132" i="8" s="1"/>
  <c r="AL132" i="8" s="1" a="1"/>
  <c r="AD67" i="8" a="1"/>
  <c r="AD67" i="8" s="1"/>
  <c r="AL67" i="8" s="1" a="1"/>
  <c r="AT68" i="8" s="1"/>
  <c r="AD5" i="8" a="1"/>
  <c r="AC195" i="8" a="1"/>
  <c r="AC195" i="8" s="1"/>
  <c r="AK195" i="8" s="1" a="1"/>
  <c r="AS231" i="8" s="1"/>
  <c r="AA132" i="8" a="1"/>
  <c r="AA132" i="8" s="1"/>
  <c r="AI132" i="8" s="1" a="1"/>
  <c r="AQ133" i="8" s="1"/>
  <c r="AB132" i="8" a="1"/>
  <c r="AB132" i="8" s="1"/>
  <c r="AJ132" i="8" s="1" a="1"/>
  <c r="AR160" i="8" s="1"/>
  <c r="AC132" i="8" a="1"/>
  <c r="AC132" i="8" s="1"/>
  <c r="AK132" i="8" s="1" a="1"/>
  <c r="AS181" i="8" s="1"/>
  <c r="AA195" i="8" a="1"/>
  <c r="AA195" i="8" s="1"/>
  <c r="AI195" i="8" s="1" a="1"/>
  <c r="AQ246" i="8" s="1"/>
  <c r="AB195" i="8" a="1"/>
  <c r="AB195" i="8" s="1"/>
  <c r="AJ195" i="8" s="1" a="1"/>
  <c r="AR235" i="8" s="1"/>
  <c r="AC67" i="8" a="1"/>
  <c r="AC67" i="8" s="1"/>
  <c r="AK67" i="8" s="1" a="1"/>
  <c r="AB67" i="8" a="1"/>
  <c r="AB67" i="8" s="1"/>
  <c r="AJ67" i="8" s="1" a="1"/>
  <c r="AA67" i="8" a="1"/>
  <c r="AA67" i="8" s="1"/>
  <c r="AI67" i="8" s="1" a="1"/>
  <c r="AB5" i="8" a="1"/>
  <c r="AC5" i="8" a="1"/>
  <c r="AK62" i="8" s="1"/>
  <c r="AP67" i="8" l="1"/>
  <c r="AX67" i="8" s="1"/>
  <c r="AX122" i="8"/>
  <c r="BM122" i="8" s="1"/>
  <c r="AX114" i="8"/>
  <c r="BM114" i="8" s="1"/>
  <c r="AX106" i="8"/>
  <c r="BM106" i="8" s="1"/>
  <c r="AX98" i="8"/>
  <c r="BM98" i="8" s="1"/>
  <c r="AX90" i="8"/>
  <c r="BM90" i="8" s="1"/>
  <c r="AX82" i="8"/>
  <c r="BM82" i="8" s="1"/>
  <c r="AX74" i="8"/>
  <c r="BM74" i="8" s="1"/>
  <c r="AX87" i="8"/>
  <c r="BM87" i="8" s="1"/>
  <c r="AX69" i="8"/>
  <c r="BM69" i="8" s="1"/>
  <c r="AX110" i="8"/>
  <c r="BM110" i="8" s="1"/>
  <c r="AX117" i="8"/>
  <c r="BM117" i="8" s="1"/>
  <c r="AX77" i="8"/>
  <c r="BM77" i="8" s="1"/>
  <c r="AX124" i="8"/>
  <c r="BM124" i="8" s="1"/>
  <c r="AX76" i="8"/>
  <c r="BM76" i="8" s="1"/>
  <c r="AX107" i="8"/>
  <c r="BM107" i="8" s="1"/>
  <c r="AX121" i="8"/>
  <c r="BM121" i="8" s="1"/>
  <c r="AX113" i="8"/>
  <c r="BM113" i="8" s="1"/>
  <c r="AX105" i="8"/>
  <c r="BM105" i="8" s="1"/>
  <c r="AX97" i="8"/>
  <c r="BM97" i="8" s="1"/>
  <c r="AX89" i="8"/>
  <c r="BM89" i="8" s="1"/>
  <c r="AX81" i="8"/>
  <c r="BM81" i="8" s="1"/>
  <c r="AX73" i="8"/>
  <c r="BM73" i="8" s="1"/>
  <c r="AX118" i="8"/>
  <c r="BM118" i="8" s="1"/>
  <c r="AX86" i="8"/>
  <c r="BM86" i="8" s="1"/>
  <c r="AX101" i="8"/>
  <c r="BM101" i="8" s="1"/>
  <c r="AX108" i="8"/>
  <c r="BM108" i="8" s="1"/>
  <c r="AX84" i="8"/>
  <c r="BM84" i="8" s="1"/>
  <c r="AX123" i="8"/>
  <c r="BM123" i="8" s="1"/>
  <c r="AX99" i="8"/>
  <c r="BM99" i="8" s="1"/>
  <c r="AX111" i="8"/>
  <c r="BM111" i="8" s="1"/>
  <c r="AX95" i="8"/>
  <c r="BM95" i="8" s="1"/>
  <c r="AX79" i="8"/>
  <c r="BM79" i="8" s="1"/>
  <c r="AX102" i="8"/>
  <c r="BM102" i="8" s="1"/>
  <c r="AX70" i="8"/>
  <c r="BM70" i="8" s="1"/>
  <c r="AX125" i="8"/>
  <c r="BM125" i="8" s="1"/>
  <c r="AX85" i="8"/>
  <c r="BM85" i="8" s="1"/>
  <c r="AX116" i="8"/>
  <c r="BM116" i="8" s="1"/>
  <c r="AX92" i="8"/>
  <c r="BM92" i="8" s="1"/>
  <c r="AX115" i="8"/>
  <c r="BM115" i="8" s="1"/>
  <c r="AX83" i="8"/>
  <c r="BM83" i="8" s="1"/>
  <c r="AX120" i="8"/>
  <c r="BM120" i="8" s="1"/>
  <c r="AX112" i="8"/>
  <c r="BM112" i="8" s="1"/>
  <c r="AX104" i="8"/>
  <c r="BM104" i="8" s="1"/>
  <c r="AX96" i="8"/>
  <c r="BM96" i="8" s="1"/>
  <c r="AX88" i="8"/>
  <c r="BM88" i="8" s="1"/>
  <c r="AX80" i="8"/>
  <c r="BM80" i="8" s="1"/>
  <c r="AX72" i="8"/>
  <c r="BM72" i="8" s="1"/>
  <c r="AX119" i="8"/>
  <c r="BM119" i="8" s="1"/>
  <c r="AX71" i="8"/>
  <c r="BM71" i="8" s="1"/>
  <c r="AX94" i="8"/>
  <c r="BM94" i="8" s="1"/>
  <c r="AX109" i="8"/>
  <c r="BM109" i="8" s="1"/>
  <c r="AX100" i="8"/>
  <c r="BM100" i="8" s="1"/>
  <c r="AX75" i="8"/>
  <c r="BM75" i="8" s="1"/>
  <c r="AX103" i="8"/>
  <c r="BM103" i="8" s="1"/>
  <c r="AX78" i="8"/>
  <c r="BM78" i="8" s="1"/>
  <c r="AX93" i="8"/>
  <c r="BM93" i="8" s="1"/>
  <c r="AX68" i="8"/>
  <c r="BM68" i="8" s="1"/>
  <c r="AX91" i="8"/>
  <c r="BM91" i="8" s="1"/>
  <c r="AO67" i="8"/>
  <c r="AW67" i="8" s="1"/>
  <c r="AW70" i="8"/>
  <c r="BK70" i="8" s="1"/>
  <c r="AW125" i="8"/>
  <c r="BK125" i="8" s="1"/>
  <c r="AW68" i="8"/>
  <c r="BK68" i="8" s="1"/>
  <c r="AW122" i="8"/>
  <c r="BK122" i="8" s="1"/>
  <c r="AW114" i="8"/>
  <c r="BK114" i="8" s="1"/>
  <c r="AW106" i="8"/>
  <c r="BK106" i="8" s="1"/>
  <c r="AW98" i="8"/>
  <c r="BK98" i="8" s="1"/>
  <c r="AW90" i="8"/>
  <c r="BK90" i="8" s="1"/>
  <c r="AW82" i="8"/>
  <c r="BK82" i="8" s="1"/>
  <c r="AW74" i="8"/>
  <c r="BK74" i="8" s="1"/>
  <c r="AW103" i="8"/>
  <c r="BK103" i="8" s="1"/>
  <c r="AW110" i="8"/>
  <c r="BK110" i="8" s="1"/>
  <c r="AW117" i="8"/>
  <c r="BK117" i="8" s="1"/>
  <c r="AW77" i="8"/>
  <c r="BK77" i="8" s="1"/>
  <c r="AW124" i="8"/>
  <c r="BK124" i="8" s="1"/>
  <c r="AW100" i="8"/>
  <c r="BK100" i="8" s="1"/>
  <c r="AW123" i="8"/>
  <c r="BK123" i="8" s="1"/>
  <c r="AW83" i="8"/>
  <c r="BK83" i="8" s="1"/>
  <c r="AW111" i="8"/>
  <c r="BK111" i="8" s="1"/>
  <c r="AW71" i="8"/>
  <c r="BK71" i="8" s="1"/>
  <c r="AW118" i="8"/>
  <c r="BK118" i="8" s="1"/>
  <c r="AW78" i="8"/>
  <c r="BK78" i="8" s="1"/>
  <c r="AW101" i="8"/>
  <c r="BK101" i="8" s="1"/>
  <c r="AW116" i="8"/>
  <c r="BK116" i="8" s="1"/>
  <c r="AW92" i="8"/>
  <c r="BK92" i="8" s="1"/>
  <c r="AW115" i="8"/>
  <c r="BK115" i="8" s="1"/>
  <c r="AW99" i="8"/>
  <c r="BK99" i="8" s="1"/>
  <c r="AW121" i="8"/>
  <c r="BK121" i="8" s="1"/>
  <c r="AW113" i="8"/>
  <c r="BK113" i="8" s="1"/>
  <c r="AW105" i="8"/>
  <c r="BK105" i="8" s="1"/>
  <c r="AW97" i="8"/>
  <c r="BK97" i="8" s="1"/>
  <c r="AW89" i="8"/>
  <c r="BK89" i="8" s="1"/>
  <c r="AW81" i="8"/>
  <c r="BK81" i="8" s="1"/>
  <c r="AW73" i="8"/>
  <c r="BK73" i="8" s="1"/>
  <c r="AW119" i="8"/>
  <c r="BK119" i="8" s="1"/>
  <c r="AW79" i="8"/>
  <c r="BK79" i="8" s="1"/>
  <c r="AW102" i="8"/>
  <c r="BK102" i="8" s="1"/>
  <c r="AW109" i="8"/>
  <c r="BK109" i="8" s="1"/>
  <c r="AW69" i="8"/>
  <c r="BK69" i="8" s="1"/>
  <c r="AW108" i="8"/>
  <c r="BK108" i="8" s="1"/>
  <c r="AW84" i="8"/>
  <c r="BK84" i="8" s="1"/>
  <c r="AW107" i="8"/>
  <c r="BK107" i="8" s="1"/>
  <c r="AW91" i="8"/>
  <c r="BK91" i="8" s="1"/>
  <c r="AW95" i="8"/>
  <c r="BK95" i="8" s="1"/>
  <c r="AW94" i="8"/>
  <c r="BK94" i="8" s="1"/>
  <c r="AW85" i="8"/>
  <c r="BK85" i="8" s="1"/>
  <c r="AW76" i="8"/>
  <c r="BK76" i="8" s="1"/>
  <c r="AW120" i="8"/>
  <c r="BK120" i="8" s="1"/>
  <c r="AW112" i="8"/>
  <c r="BK112" i="8" s="1"/>
  <c r="AW104" i="8"/>
  <c r="BK104" i="8" s="1"/>
  <c r="AW96" i="8"/>
  <c r="BK96" i="8" s="1"/>
  <c r="AW88" i="8"/>
  <c r="BK88" i="8" s="1"/>
  <c r="AW80" i="8"/>
  <c r="BK80" i="8" s="1"/>
  <c r="AW72" i="8"/>
  <c r="BK72" i="8" s="1"/>
  <c r="AW87" i="8"/>
  <c r="BK87" i="8" s="1"/>
  <c r="AW86" i="8"/>
  <c r="BK86" i="8" s="1"/>
  <c r="AW93" i="8"/>
  <c r="BK93" i="8" s="1"/>
  <c r="AW75" i="8"/>
  <c r="BK75" i="8" s="1"/>
  <c r="AN67" i="8"/>
  <c r="AV67" i="8" s="1"/>
  <c r="AV113" i="8"/>
  <c r="BI113" i="8" s="1"/>
  <c r="AV97" i="8"/>
  <c r="BI97" i="8" s="1"/>
  <c r="AV81" i="8"/>
  <c r="BI81" i="8" s="1"/>
  <c r="AV118" i="8"/>
  <c r="BI118" i="8" s="1"/>
  <c r="AV102" i="8"/>
  <c r="BI102" i="8" s="1"/>
  <c r="AV86" i="8"/>
  <c r="BI86" i="8" s="1"/>
  <c r="AV70" i="8"/>
  <c r="BI70" i="8" s="1"/>
  <c r="AV123" i="8"/>
  <c r="BI123" i="8" s="1"/>
  <c r="AV107" i="8"/>
  <c r="BI107" i="8" s="1"/>
  <c r="AV91" i="8"/>
  <c r="BI91" i="8" s="1"/>
  <c r="AV75" i="8"/>
  <c r="BI75" i="8" s="1"/>
  <c r="AV112" i="8"/>
  <c r="BI112" i="8" s="1"/>
  <c r="AV96" i="8"/>
  <c r="BI96" i="8" s="1"/>
  <c r="AV80" i="8"/>
  <c r="BI80" i="8" s="1"/>
  <c r="AV117" i="8"/>
  <c r="BI117" i="8" s="1"/>
  <c r="AV101" i="8"/>
  <c r="BI101" i="8" s="1"/>
  <c r="AV85" i="8"/>
  <c r="BI85" i="8" s="1"/>
  <c r="AV69" i="8"/>
  <c r="BI69" i="8" s="1"/>
  <c r="AV105" i="8"/>
  <c r="BI105" i="8" s="1"/>
  <c r="AV73" i="8"/>
  <c r="BI73" i="8" s="1"/>
  <c r="AV122" i="8"/>
  <c r="BI122" i="8" s="1"/>
  <c r="AV106" i="8"/>
  <c r="BI106" i="8" s="1"/>
  <c r="AV90" i="8"/>
  <c r="BI90" i="8" s="1"/>
  <c r="AV74" i="8"/>
  <c r="BI74" i="8" s="1"/>
  <c r="AV111" i="8"/>
  <c r="BI111" i="8" s="1"/>
  <c r="AV95" i="8"/>
  <c r="BI95" i="8" s="1"/>
  <c r="AV79" i="8"/>
  <c r="BI79" i="8" s="1"/>
  <c r="AV116" i="8"/>
  <c r="BI116" i="8" s="1"/>
  <c r="AV100" i="8"/>
  <c r="BI100" i="8" s="1"/>
  <c r="AV84" i="8"/>
  <c r="BI84" i="8" s="1"/>
  <c r="AV68" i="8"/>
  <c r="BI68" i="8" s="1"/>
  <c r="AV89" i="8"/>
  <c r="BI89" i="8" s="1"/>
  <c r="AV110" i="8"/>
  <c r="BI110" i="8" s="1"/>
  <c r="AV94" i="8"/>
  <c r="BI94" i="8" s="1"/>
  <c r="AV78" i="8"/>
  <c r="BI78" i="8" s="1"/>
  <c r="AV115" i="8"/>
  <c r="BI115" i="8" s="1"/>
  <c r="AV99" i="8"/>
  <c r="BI99" i="8" s="1"/>
  <c r="AV83" i="8"/>
  <c r="BI83" i="8" s="1"/>
  <c r="AV120" i="8"/>
  <c r="BI120" i="8" s="1"/>
  <c r="AV104" i="8"/>
  <c r="BI104" i="8" s="1"/>
  <c r="AV88" i="8"/>
  <c r="BI88" i="8" s="1"/>
  <c r="AV72" i="8"/>
  <c r="BI72" i="8" s="1"/>
  <c r="AV125" i="8"/>
  <c r="BI125" i="8" s="1"/>
  <c r="AV109" i="8"/>
  <c r="BI109" i="8" s="1"/>
  <c r="AV93" i="8"/>
  <c r="BI93" i="8" s="1"/>
  <c r="AV77" i="8"/>
  <c r="BI77" i="8" s="1"/>
  <c r="AV114" i="8"/>
  <c r="BI114" i="8" s="1"/>
  <c r="AV98" i="8"/>
  <c r="BI98" i="8" s="1"/>
  <c r="AV82" i="8"/>
  <c r="BI82" i="8" s="1"/>
  <c r="AV119" i="8"/>
  <c r="BI119" i="8" s="1"/>
  <c r="AV103" i="8"/>
  <c r="BI103" i="8" s="1"/>
  <c r="AV87" i="8"/>
  <c r="BI87" i="8" s="1"/>
  <c r="AV71" i="8"/>
  <c r="BI71" i="8" s="1"/>
  <c r="AV124" i="8"/>
  <c r="BI124" i="8" s="1"/>
  <c r="AV108" i="8"/>
  <c r="BI108" i="8" s="1"/>
  <c r="AV92" i="8"/>
  <c r="BI92" i="8" s="1"/>
  <c r="AV76" i="8"/>
  <c r="BI76" i="8" s="1"/>
  <c r="AV121" i="8"/>
  <c r="BI121" i="8" s="1"/>
  <c r="AM67" i="8"/>
  <c r="AU67" i="8" s="1"/>
  <c r="AU91" i="8"/>
  <c r="BG91" i="8" s="1"/>
  <c r="AU124" i="8"/>
  <c r="BG124" i="8" s="1"/>
  <c r="AU120" i="8"/>
  <c r="BG120" i="8" s="1"/>
  <c r="AU116" i="8"/>
  <c r="BG116" i="8" s="1"/>
  <c r="AU112" i="8"/>
  <c r="BG112" i="8" s="1"/>
  <c r="AU108" i="8"/>
  <c r="BG108" i="8" s="1"/>
  <c r="AU104" i="8"/>
  <c r="BG104" i="8" s="1"/>
  <c r="AU100" i="8"/>
  <c r="BG100" i="8" s="1"/>
  <c r="AU96" i="8"/>
  <c r="BG96" i="8" s="1"/>
  <c r="AU92" i="8"/>
  <c r="BG92" i="8" s="1"/>
  <c r="AU88" i="8"/>
  <c r="BG88" i="8" s="1"/>
  <c r="AU84" i="8"/>
  <c r="BG84" i="8" s="1"/>
  <c r="AU80" i="8"/>
  <c r="BG80" i="8" s="1"/>
  <c r="AU76" i="8"/>
  <c r="BG76" i="8" s="1"/>
  <c r="AU72" i="8"/>
  <c r="BG72" i="8" s="1"/>
  <c r="AU68" i="8"/>
  <c r="BG68" i="8" s="1"/>
  <c r="AU103" i="8"/>
  <c r="BG103" i="8" s="1"/>
  <c r="AU71" i="8"/>
  <c r="BG71" i="8" s="1"/>
  <c r="AU95" i="8"/>
  <c r="BG95" i="8" s="1"/>
  <c r="AU115" i="8"/>
  <c r="BG115" i="8" s="1"/>
  <c r="AU123" i="8"/>
  <c r="BG123" i="8" s="1"/>
  <c r="AU119" i="8"/>
  <c r="BG119" i="8" s="1"/>
  <c r="AU111" i="8"/>
  <c r="BG111" i="8" s="1"/>
  <c r="AU107" i="8"/>
  <c r="BG107" i="8" s="1"/>
  <c r="AU99" i="8"/>
  <c r="BG99" i="8" s="1"/>
  <c r="AU87" i="8"/>
  <c r="BG87" i="8" s="1"/>
  <c r="AU83" i="8"/>
  <c r="BG83" i="8" s="1"/>
  <c r="AU79" i="8"/>
  <c r="BG79" i="8" s="1"/>
  <c r="AU75" i="8"/>
  <c r="BG75" i="8" s="1"/>
  <c r="AU122" i="8"/>
  <c r="BG122" i="8" s="1"/>
  <c r="AU118" i="8"/>
  <c r="BG118" i="8" s="1"/>
  <c r="AU114" i="8"/>
  <c r="BG114" i="8" s="1"/>
  <c r="AU110" i="8"/>
  <c r="BG110" i="8" s="1"/>
  <c r="AU106" i="8"/>
  <c r="BG106" i="8" s="1"/>
  <c r="AU102" i="8"/>
  <c r="BG102" i="8" s="1"/>
  <c r="AU98" i="8"/>
  <c r="BG98" i="8" s="1"/>
  <c r="AU94" i="8"/>
  <c r="BG94" i="8" s="1"/>
  <c r="AU90" i="8"/>
  <c r="BG90" i="8" s="1"/>
  <c r="AU86" i="8"/>
  <c r="BG86" i="8" s="1"/>
  <c r="AU82" i="8"/>
  <c r="BG82" i="8" s="1"/>
  <c r="AU78" i="8"/>
  <c r="BG78" i="8" s="1"/>
  <c r="AU74" i="8"/>
  <c r="BG74" i="8" s="1"/>
  <c r="AU70" i="8"/>
  <c r="BG70" i="8" s="1"/>
  <c r="AU125" i="8"/>
  <c r="BG125" i="8" s="1"/>
  <c r="AU121" i="8"/>
  <c r="BG121" i="8" s="1"/>
  <c r="AU117" i="8"/>
  <c r="BG117" i="8" s="1"/>
  <c r="AU113" i="8"/>
  <c r="BG113" i="8" s="1"/>
  <c r="AU109" i="8"/>
  <c r="BG109" i="8" s="1"/>
  <c r="AU105" i="8"/>
  <c r="BG105" i="8" s="1"/>
  <c r="AU101" i="8"/>
  <c r="BG101" i="8" s="1"/>
  <c r="AU97" i="8"/>
  <c r="BG97" i="8" s="1"/>
  <c r="AU93" i="8"/>
  <c r="BG93" i="8" s="1"/>
  <c r="AU89" i="8"/>
  <c r="BG89" i="8" s="1"/>
  <c r="AU85" i="8"/>
  <c r="BG85" i="8" s="1"/>
  <c r="AU81" i="8"/>
  <c r="BG81" i="8" s="1"/>
  <c r="AU77" i="8"/>
  <c r="BG77" i="8" s="1"/>
  <c r="AU73" i="8"/>
  <c r="BG73" i="8" s="1"/>
  <c r="AU69" i="8"/>
  <c r="BG69" i="8" s="1"/>
  <c r="AG5" i="8"/>
  <c r="AO5" i="8" s="1" a="1"/>
  <c r="AO62" i="8"/>
  <c r="AE5" i="8"/>
  <c r="AM5" i="8" s="1" a="1"/>
  <c r="AM62" i="8"/>
  <c r="AH5" i="8"/>
  <c r="AP5" i="8" s="1" a="1"/>
  <c r="AP62" i="8"/>
  <c r="AF5" i="8"/>
  <c r="AN5" i="8" s="1" a="1"/>
  <c r="AN62" i="8"/>
  <c r="BC181" i="8"/>
  <c r="BK181" i="8"/>
  <c r="BA160" i="8"/>
  <c r="BI160" i="8"/>
  <c r="BC231" i="8"/>
  <c r="BK231" i="8"/>
  <c r="BA235" i="8"/>
  <c r="BI235" i="8"/>
  <c r="AY133" i="8"/>
  <c r="BG133" i="8"/>
  <c r="BE68" i="8"/>
  <c r="BE195" i="8"/>
  <c r="BM195" i="8"/>
  <c r="AY246" i="8"/>
  <c r="BG246" i="8"/>
  <c r="AT227" i="8"/>
  <c r="AT235" i="8"/>
  <c r="AT219" i="8"/>
  <c r="AT203" i="8"/>
  <c r="AT242" i="8"/>
  <c r="AT226" i="8"/>
  <c r="AT241" i="8"/>
  <c r="AT218" i="8"/>
  <c r="AT252" i="8"/>
  <c r="AT236" i="8"/>
  <c r="AT220" i="8"/>
  <c r="AT229" i="8"/>
  <c r="AT204" i="8"/>
  <c r="AT213" i="8"/>
  <c r="AT250" i="8"/>
  <c r="AT197" i="8"/>
  <c r="AT234" i="8"/>
  <c r="AT244" i="8"/>
  <c r="AT196" i="8"/>
  <c r="AT243" i="8"/>
  <c r="AT211" i="8"/>
  <c r="AT202" i="8"/>
  <c r="AT237" i="8"/>
  <c r="AT221" i="8"/>
  <c r="AT249" i="8"/>
  <c r="AT239" i="8"/>
  <c r="AT225" i="8"/>
  <c r="AT215" i="8"/>
  <c r="AT223" i="8"/>
  <c r="AT209" i="8"/>
  <c r="AT217" i="8"/>
  <c r="AT207" i="8"/>
  <c r="AT240" i="8"/>
  <c r="AT201" i="8"/>
  <c r="AT246" i="8"/>
  <c r="AT210" i="8"/>
  <c r="AT224" i="8"/>
  <c r="AT247" i="8"/>
  <c r="AT230" i="8"/>
  <c r="AT238" i="8"/>
  <c r="AT208" i="8"/>
  <c r="AT231" i="8"/>
  <c r="AT214" i="8"/>
  <c r="AT222" i="8"/>
  <c r="AT233" i="8"/>
  <c r="AT198" i="8"/>
  <c r="AT206" i="8"/>
  <c r="AT248" i="8"/>
  <c r="AT245" i="8"/>
  <c r="AT253" i="8"/>
  <c r="AT232" i="8"/>
  <c r="AT79" i="8"/>
  <c r="AT107" i="8"/>
  <c r="AT83" i="8"/>
  <c r="AT120" i="8"/>
  <c r="AT104" i="8"/>
  <c r="AT87" i="8"/>
  <c r="AT228" i="8"/>
  <c r="AT205" i="8"/>
  <c r="AT216" i="8"/>
  <c r="AT199" i="8"/>
  <c r="AT97" i="8"/>
  <c r="AT112" i="8"/>
  <c r="AT111" i="8"/>
  <c r="AT123" i="8"/>
  <c r="AT74" i="8"/>
  <c r="AT71" i="8"/>
  <c r="AT212" i="8"/>
  <c r="AT251" i="8"/>
  <c r="AT200" i="8"/>
  <c r="AT100" i="8"/>
  <c r="AT90" i="8"/>
  <c r="AT116" i="8"/>
  <c r="AT95" i="8"/>
  <c r="AL132" i="8"/>
  <c r="AT132" i="8" s="1"/>
  <c r="AT143" i="8"/>
  <c r="AT159" i="8"/>
  <c r="AT175" i="8"/>
  <c r="AT145" i="8"/>
  <c r="AT177" i="8"/>
  <c r="AT146" i="8"/>
  <c r="AT162" i="8"/>
  <c r="AT178" i="8"/>
  <c r="AT148" i="8"/>
  <c r="AT164" i="8"/>
  <c r="AT180" i="8"/>
  <c r="AT144" i="8"/>
  <c r="AT160" i="8"/>
  <c r="AT176" i="8"/>
  <c r="AT161" i="8"/>
  <c r="AT147" i="8"/>
  <c r="AT163" i="8"/>
  <c r="AT179" i="8"/>
  <c r="AT136" i="8"/>
  <c r="AT152" i="8"/>
  <c r="AT168" i="8"/>
  <c r="AT184" i="8"/>
  <c r="AT137" i="8"/>
  <c r="AT153" i="8"/>
  <c r="AT169" i="8"/>
  <c r="AT185" i="8"/>
  <c r="AT138" i="8"/>
  <c r="AT154" i="8"/>
  <c r="AT170" i="8"/>
  <c r="AT186" i="8"/>
  <c r="AT133" i="8"/>
  <c r="AT149" i="8"/>
  <c r="AT165" i="8"/>
  <c r="AT181" i="8"/>
  <c r="AT134" i="8"/>
  <c r="AT150" i="8"/>
  <c r="AT166" i="8"/>
  <c r="AT182" i="8"/>
  <c r="AT135" i="8"/>
  <c r="AT151" i="8"/>
  <c r="AT167" i="8"/>
  <c r="AT183" i="8"/>
  <c r="AT139" i="8"/>
  <c r="AT155" i="8"/>
  <c r="AT171" i="8"/>
  <c r="AT187" i="8"/>
  <c r="AT140" i="8"/>
  <c r="AT156" i="8"/>
  <c r="AT172" i="8"/>
  <c r="AT188" i="8"/>
  <c r="AT141" i="8"/>
  <c r="AT157" i="8"/>
  <c r="AT173" i="8"/>
  <c r="AT189" i="8"/>
  <c r="AT142" i="8"/>
  <c r="AT158" i="8"/>
  <c r="AT174" i="8"/>
  <c r="AT190" i="8"/>
  <c r="AT115" i="8"/>
  <c r="AT110" i="8"/>
  <c r="AT106" i="8"/>
  <c r="AT102" i="8"/>
  <c r="AL67" i="8"/>
  <c r="AT67" i="8" s="1"/>
  <c r="AT91" i="8"/>
  <c r="AT86" i="8"/>
  <c r="AT80" i="8"/>
  <c r="AT96" i="8"/>
  <c r="AT122" i="8"/>
  <c r="AT118" i="8"/>
  <c r="AT99" i="8"/>
  <c r="AT94" i="8"/>
  <c r="AT89" i="8"/>
  <c r="AT85" i="8"/>
  <c r="AT82" i="8"/>
  <c r="AT77" i="8"/>
  <c r="AT73" i="8"/>
  <c r="AT69" i="8"/>
  <c r="AT124" i="8"/>
  <c r="AT119" i="8"/>
  <c r="AT108" i="8"/>
  <c r="AT114" i="8"/>
  <c r="AT98" i="8"/>
  <c r="AT109" i="8"/>
  <c r="AT105" i="8"/>
  <c r="AT101" i="8"/>
  <c r="AT78" i="8"/>
  <c r="AT103" i="8"/>
  <c r="AT75" i="8"/>
  <c r="AT70" i="8"/>
  <c r="AT93" i="8"/>
  <c r="AT121" i="8"/>
  <c r="AT81" i="8"/>
  <c r="AT92" i="8"/>
  <c r="AT88" i="8"/>
  <c r="AT84" i="8"/>
  <c r="AT125" i="8"/>
  <c r="AT117" i="8"/>
  <c r="AT113" i="8"/>
  <c r="AT76" i="8"/>
  <c r="AT72" i="8"/>
  <c r="AD5" i="8"/>
  <c r="AL5" i="8" s="1" a="1"/>
  <c r="AL62" i="8"/>
  <c r="AQ162" i="8"/>
  <c r="AQ165" i="8"/>
  <c r="AQ135" i="8"/>
  <c r="AQ138" i="8"/>
  <c r="AQ164" i="8"/>
  <c r="AQ185" i="8"/>
  <c r="AS173" i="8"/>
  <c r="AR159" i="8"/>
  <c r="AS185" i="8"/>
  <c r="AR147" i="8"/>
  <c r="AR179" i="8"/>
  <c r="AR210" i="8"/>
  <c r="AR166" i="8"/>
  <c r="AS137" i="8"/>
  <c r="AR185" i="8"/>
  <c r="AR214" i="8"/>
  <c r="AR216" i="8"/>
  <c r="AR177" i="8"/>
  <c r="AR218" i="8"/>
  <c r="AR170" i="8"/>
  <c r="AQ206" i="8"/>
  <c r="AQ177" i="8"/>
  <c r="AQ180" i="8"/>
  <c r="AR230" i="8"/>
  <c r="AS159" i="8"/>
  <c r="AR220" i="8"/>
  <c r="AQ189" i="8"/>
  <c r="AR207" i="8"/>
  <c r="AS135" i="8"/>
  <c r="AQ140" i="8"/>
  <c r="AQ147" i="8"/>
  <c r="AR209" i="8"/>
  <c r="AS141" i="8"/>
  <c r="AQ167" i="8"/>
  <c r="AQ169" i="8"/>
  <c r="AR223" i="8"/>
  <c r="AS133" i="8"/>
  <c r="AQ173" i="8"/>
  <c r="AQ160" i="8"/>
  <c r="AR222" i="8"/>
  <c r="AR229" i="8"/>
  <c r="AS154" i="8"/>
  <c r="AQ187" i="8"/>
  <c r="AR231" i="8"/>
  <c r="AS158" i="8"/>
  <c r="AQ151" i="8"/>
  <c r="AR237" i="8"/>
  <c r="AR239" i="8"/>
  <c r="AS183" i="8"/>
  <c r="AQ170" i="8"/>
  <c r="AR208" i="8"/>
  <c r="AQ218" i="8"/>
  <c r="AS187" i="8"/>
  <c r="AQ171" i="8"/>
  <c r="AS207" i="8"/>
  <c r="AS233" i="8"/>
  <c r="AS201" i="8"/>
  <c r="AS196" i="8"/>
  <c r="AS237" i="8"/>
  <c r="AS232" i="8"/>
  <c r="AK195" i="8"/>
  <c r="AS195" i="8" s="1"/>
  <c r="AS200" i="8"/>
  <c r="AS206" i="8"/>
  <c r="AS245" i="8"/>
  <c r="AR243" i="8"/>
  <c r="AS202" i="8"/>
  <c r="AS239" i="8"/>
  <c r="AS209" i="8"/>
  <c r="AS236" i="8"/>
  <c r="AS211" i="8"/>
  <c r="AS243" i="8"/>
  <c r="AS208" i="8"/>
  <c r="AS247" i="8"/>
  <c r="AR244" i="8"/>
  <c r="AR245" i="8"/>
  <c r="AS234" i="8"/>
  <c r="AS241" i="8"/>
  <c r="AS204" i="8"/>
  <c r="AS213" i="8"/>
  <c r="AS215" i="8"/>
  <c r="AS210" i="8"/>
  <c r="AS249" i="8"/>
  <c r="AR133" i="8"/>
  <c r="AQ156" i="8"/>
  <c r="AQ168" i="8"/>
  <c r="AS212" i="8"/>
  <c r="AS244" i="8"/>
  <c r="AS219" i="8"/>
  <c r="AS251" i="8"/>
  <c r="AR250" i="8"/>
  <c r="AQ251" i="8"/>
  <c r="AR144" i="8"/>
  <c r="AQ176" i="8"/>
  <c r="AS246" i="8"/>
  <c r="AS253" i="8"/>
  <c r="AR252" i="8"/>
  <c r="AS140" i="8"/>
  <c r="AR156" i="8"/>
  <c r="AQ161" i="8"/>
  <c r="AS248" i="8"/>
  <c r="AS223" i="8"/>
  <c r="AR196" i="8"/>
  <c r="AR201" i="8"/>
  <c r="AQ219" i="8"/>
  <c r="AS150" i="8"/>
  <c r="AR162" i="8"/>
  <c r="AQ172" i="8"/>
  <c r="AQ136" i="8"/>
  <c r="AR241" i="8"/>
  <c r="AS238" i="8"/>
  <c r="AR242" i="8"/>
  <c r="AS240" i="8"/>
  <c r="AS242" i="8"/>
  <c r="AS217" i="8"/>
  <c r="AR248" i="8"/>
  <c r="AQ237" i="8"/>
  <c r="AQ134" i="8"/>
  <c r="AS214" i="8"/>
  <c r="AS221" i="8"/>
  <c r="AQ207" i="8"/>
  <c r="AQ184" i="8"/>
  <c r="AS216" i="8"/>
  <c r="AS218" i="8"/>
  <c r="AS250" i="8"/>
  <c r="AS225" i="8"/>
  <c r="AR198" i="8"/>
  <c r="AR205" i="8"/>
  <c r="AQ247" i="8"/>
  <c r="AS152" i="8"/>
  <c r="AR164" i="8"/>
  <c r="AQ158" i="8"/>
  <c r="AQ166" i="8"/>
  <c r="AS235" i="8"/>
  <c r="AS203" i="8"/>
  <c r="AS198" i="8"/>
  <c r="AS230" i="8"/>
  <c r="AS205" i="8"/>
  <c r="AS220" i="8"/>
  <c r="AS252" i="8"/>
  <c r="AS227" i="8"/>
  <c r="AS197" i="8"/>
  <c r="AS226" i="8"/>
  <c r="AS228" i="8"/>
  <c r="AS222" i="8"/>
  <c r="AS229" i="8"/>
  <c r="AS224" i="8"/>
  <c r="AS199" i="8"/>
  <c r="AR212" i="8"/>
  <c r="AR211" i="8"/>
  <c r="AQ248" i="8"/>
  <c r="AQ188" i="8"/>
  <c r="AR137" i="8"/>
  <c r="AJ132" i="8"/>
  <c r="AR132" i="8" s="1"/>
  <c r="AR174" i="8"/>
  <c r="AQ175" i="8"/>
  <c r="AQ154" i="8"/>
  <c r="AQ141" i="8"/>
  <c r="AR157" i="8"/>
  <c r="AR163" i="8"/>
  <c r="AR184" i="8"/>
  <c r="AQ174" i="8"/>
  <c r="AR155" i="8"/>
  <c r="AR176" i="8"/>
  <c r="AR226" i="8"/>
  <c r="AR213" i="8"/>
  <c r="AR175" i="8"/>
  <c r="AR134" i="8"/>
  <c r="AQ149" i="8"/>
  <c r="AQ183" i="8"/>
  <c r="AR228" i="8"/>
  <c r="AR221" i="8"/>
  <c r="AQ209" i="8"/>
  <c r="AR167" i="8"/>
  <c r="AR136" i="8"/>
  <c r="AR186" i="8"/>
  <c r="AQ153" i="8"/>
  <c r="AQ157" i="8"/>
  <c r="AQ182" i="8"/>
  <c r="AR172" i="8"/>
  <c r="AR181" i="8"/>
  <c r="AR153" i="8"/>
  <c r="AR138" i="8"/>
  <c r="AR199" i="8"/>
  <c r="AR232" i="8"/>
  <c r="AR225" i="8"/>
  <c r="AR165" i="8"/>
  <c r="AR140" i="8"/>
  <c r="AQ159" i="8"/>
  <c r="AQ148" i="8"/>
  <c r="AI132" i="8"/>
  <c r="AQ132" i="8" s="1"/>
  <c r="AR197" i="8"/>
  <c r="AR240" i="8"/>
  <c r="AR227" i="8"/>
  <c r="AQ216" i="8"/>
  <c r="AR169" i="8"/>
  <c r="AR142" i="8"/>
  <c r="AQ178" i="8"/>
  <c r="AQ142" i="8"/>
  <c r="AQ144" i="8"/>
  <c r="AR187" i="8"/>
  <c r="AR143" i="8"/>
  <c r="AR152" i="8"/>
  <c r="AR206" i="8"/>
  <c r="AR246" i="8"/>
  <c r="AR233" i="8"/>
  <c r="AQ250" i="8"/>
  <c r="AS172" i="8"/>
  <c r="AR151" i="8"/>
  <c r="AR154" i="8"/>
  <c r="AQ143" i="8"/>
  <c r="AQ179" i="8"/>
  <c r="AQ163" i="8"/>
  <c r="AQ224" i="8"/>
  <c r="AR247" i="8"/>
  <c r="AS182" i="8"/>
  <c r="AR200" i="8"/>
  <c r="AR234" i="8"/>
  <c r="AR215" i="8"/>
  <c r="AR249" i="8"/>
  <c r="AS184" i="8"/>
  <c r="AR202" i="8"/>
  <c r="AR236" i="8"/>
  <c r="AR217" i="8"/>
  <c r="AR251" i="8"/>
  <c r="AS186" i="8"/>
  <c r="AR204" i="8"/>
  <c r="AR238" i="8"/>
  <c r="AR219" i="8"/>
  <c r="AR253" i="8"/>
  <c r="AS190" i="8"/>
  <c r="AQ223" i="8"/>
  <c r="AQ241" i="8"/>
  <c r="AQ220" i="8"/>
  <c r="AQ252" i="8"/>
  <c r="AQ197" i="8"/>
  <c r="AQ215" i="8"/>
  <c r="AQ222" i="8"/>
  <c r="AI195" i="8"/>
  <c r="AQ195" i="8" s="1"/>
  <c r="AS149" i="8"/>
  <c r="AS156" i="8"/>
  <c r="AS188" i="8"/>
  <c r="AS189" i="8"/>
  <c r="AR168" i="8"/>
  <c r="AQ198" i="8"/>
  <c r="AQ227" i="8"/>
  <c r="AQ226" i="8"/>
  <c r="AS157" i="8"/>
  <c r="AS160" i="8"/>
  <c r="AS161" i="8"/>
  <c r="AQ239" i="8"/>
  <c r="AS145" i="8"/>
  <c r="AS153" i="8"/>
  <c r="AS164" i="8"/>
  <c r="AS165" i="8"/>
  <c r="AR173" i="8"/>
  <c r="AS163" i="8"/>
  <c r="AQ211" i="8"/>
  <c r="AQ230" i="8"/>
  <c r="AQ235" i="8"/>
  <c r="AQ200" i="8"/>
  <c r="AQ232" i="8"/>
  <c r="AS134" i="8"/>
  <c r="AS166" i="8"/>
  <c r="AS167" i="8"/>
  <c r="AR135" i="8"/>
  <c r="AR146" i="8"/>
  <c r="AR178" i="8"/>
  <c r="AQ196" i="8"/>
  <c r="AQ221" i="8"/>
  <c r="AQ202" i="8"/>
  <c r="AQ234" i="8"/>
  <c r="AS147" i="8"/>
  <c r="AS136" i="8"/>
  <c r="AS168" i="8"/>
  <c r="AS169" i="8"/>
  <c r="AR141" i="8"/>
  <c r="AR149" i="8"/>
  <c r="AR148" i="8"/>
  <c r="AR180" i="8"/>
  <c r="AQ137" i="8"/>
  <c r="AQ139" i="8"/>
  <c r="AQ186" i="8"/>
  <c r="AQ190" i="8"/>
  <c r="AQ201" i="8"/>
  <c r="AQ228" i="8"/>
  <c r="AS162" i="8"/>
  <c r="AQ233" i="8"/>
  <c r="AQ203" i="8"/>
  <c r="AQ249" i="8"/>
  <c r="AQ204" i="8"/>
  <c r="AQ236" i="8"/>
  <c r="AS155" i="8"/>
  <c r="AS138" i="8"/>
  <c r="AS170" i="8"/>
  <c r="AS171" i="8"/>
  <c r="AR145" i="8"/>
  <c r="AR171" i="8"/>
  <c r="AR150" i="8"/>
  <c r="AR182" i="8"/>
  <c r="AQ155" i="8"/>
  <c r="AQ150" i="8"/>
  <c r="AQ152" i="8"/>
  <c r="AQ205" i="8"/>
  <c r="AQ238" i="8"/>
  <c r="AQ231" i="8"/>
  <c r="AQ208" i="8"/>
  <c r="AK132" i="8"/>
  <c r="AS132" i="8" s="1"/>
  <c r="AS175" i="8"/>
  <c r="AQ225" i="8"/>
  <c r="AQ245" i="8"/>
  <c r="AQ243" i="8"/>
  <c r="AQ210" i="8"/>
  <c r="AS139" i="8"/>
  <c r="AS144" i="8"/>
  <c r="AS176" i="8"/>
  <c r="AS177" i="8"/>
  <c r="AR188" i="8"/>
  <c r="AQ229" i="8"/>
  <c r="AQ240" i="8"/>
  <c r="AS142" i="8"/>
  <c r="AS174" i="8"/>
  <c r="AQ242" i="8"/>
  <c r="AQ213" i="8"/>
  <c r="AQ253" i="8"/>
  <c r="AQ212" i="8"/>
  <c r="AQ244" i="8"/>
  <c r="AS143" i="8"/>
  <c r="AS146" i="8"/>
  <c r="AS178" i="8"/>
  <c r="AS179" i="8"/>
  <c r="AR161" i="8"/>
  <c r="AR183" i="8"/>
  <c r="AR158" i="8"/>
  <c r="AR190" i="8"/>
  <c r="AJ195" i="8"/>
  <c r="AR195" i="8" s="1"/>
  <c r="AR224" i="8"/>
  <c r="AR203" i="8"/>
  <c r="AQ217" i="8"/>
  <c r="AQ199" i="8"/>
  <c r="AQ214" i="8"/>
  <c r="AS151" i="8"/>
  <c r="AS148" i="8"/>
  <c r="AS180" i="8"/>
  <c r="AR139" i="8"/>
  <c r="AR189" i="8"/>
  <c r="AQ181" i="8"/>
  <c r="AQ145" i="8"/>
  <c r="AQ146" i="8"/>
  <c r="AI62" i="8"/>
  <c r="AQ6" i="8" s="1" a="1"/>
  <c r="AC5" i="8"/>
  <c r="AK5" i="8" s="1" a="1"/>
  <c r="AK5" i="8" s="1"/>
  <c r="AJ62" i="8"/>
  <c r="AB5" i="8"/>
  <c r="AJ5" i="8" s="1" a="1"/>
  <c r="AJ5" i="8" s="1"/>
  <c r="AQ116" i="8"/>
  <c r="AQ99" i="8"/>
  <c r="AQ84" i="8"/>
  <c r="AQ124" i="8"/>
  <c r="AQ107" i="8"/>
  <c r="AQ92" i="8"/>
  <c r="AQ119" i="8"/>
  <c r="AQ95" i="8"/>
  <c r="AQ83" i="8"/>
  <c r="AQ114" i="8"/>
  <c r="AQ102" i="8"/>
  <c r="AQ90" i="8"/>
  <c r="AQ76" i="8"/>
  <c r="AQ69" i="8"/>
  <c r="AQ121" i="8"/>
  <c r="AQ109" i="8"/>
  <c r="AQ123" i="8"/>
  <c r="AQ113" i="8"/>
  <c r="AQ104" i="8"/>
  <c r="AQ101" i="8"/>
  <c r="AQ98" i="8"/>
  <c r="AQ80" i="8"/>
  <c r="AI67" i="8"/>
  <c r="AQ67" i="8" s="1"/>
  <c r="AQ89" i="8"/>
  <c r="AQ77" i="8"/>
  <c r="AQ122" i="8"/>
  <c r="AQ110" i="8"/>
  <c r="AQ86" i="8"/>
  <c r="AQ71" i="8"/>
  <c r="AQ68" i="8"/>
  <c r="AQ74" i="8"/>
  <c r="AQ125" i="8"/>
  <c r="AQ97" i="8"/>
  <c r="AQ94" i="8"/>
  <c r="AQ118" i="8"/>
  <c r="AQ115" i="8"/>
  <c r="AQ106" i="8"/>
  <c r="AQ103" i="8"/>
  <c r="AQ100" i="8"/>
  <c r="AQ85" i="8"/>
  <c r="AQ82" i="8"/>
  <c r="AQ79" i="8"/>
  <c r="AQ112" i="8"/>
  <c r="AQ91" i="8"/>
  <c r="AQ73" i="8"/>
  <c r="AQ88" i="8"/>
  <c r="AQ108" i="8"/>
  <c r="AQ87" i="8"/>
  <c r="AQ81" i="8"/>
  <c r="AQ75" i="8"/>
  <c r="AQ117" i="8"/>
  <c r="AQ105" i="8"/>
  <c r="AQ72" i="8"/>
  <c r="AQ70" i="8"/>
  <c r="AQ120" i="8"/>
  <c r="AQ93" i="8"/>
  <c r="AQ111" i="8"/>
  <c r="AQ96" i="8"/>
  <c r="AQ78" i="8"/>
  <c r="AR124" i="8"/>
  <c r="AR122" i="8"/>
  <c r="AR120" i="8"/>
  <c r="AR118" i="8"/>
  <c r="AR116" i="8"/>
  <c r="AR114" i="8"/>
  <c r="AR112" i="8"/>
  <c r="AR110" i="8"/>
  <c r="AR108" i="8"/>
  <c r="AR106" i="8"/>
  <c r="AR104" i="8"/>
  <c r="AR102" i="8"/>
  <c r="AR100" i="8"/>
  <c r="AR98" i="8"/>
  <c r="AR96" i="8"/>
  <c r="AR94" i="8"/>
  <c r="AR92" i="8"/>
  <c r="AR90" i="8"/>
  <c r="AR88" i="8"/>
  <c r="AR86" i="8"/>
  <c r="AR84" i="8"/>
  <c r="AR82" i="8"/>
  <c r="AR101" i="8"/>
  <c r="AJ67" i="8"/>
  <c r="AR67" i="8" s="1"/>
  <c r="AR109" i="8"/>
  <c r="AR76" i="8"/>
  <c r="AR69" i="8"/>
  <c r="AR121" i="8"/>
  <c r="AR97" i="8"/>
  <c r="AR85" i="8"/>
  <c r="AR78" i="8"/>
  <c r="AR71" i="8"/>
  <c r="AR123" i="8"/>
  <c r="AR111" i="8"/>
  <c r="AR80" i="8"/>
  <c r="AR73" i="8"/>
  <c r="AR89" i="8"/>
  <c r="AR77" i="8"/>
  <c r="AR95" i="8"/>
  <c r="AR83" i="8"/>
  <c r="AR119" i="8"/>
  <c r="AR107" i="8"/>
  <c r="AR68" i="8"/>
  <c r="AR74" i="8"/>
  <c r="AR125" i="8"/>
  <c r="AR115" i="8"/>
  <c r="AR103" i="8"/>
  <c r="AR79" i="8"/>
  <c r="AR91" i="8"/>
  <c r="AR70" i="8"/>
  <c r="AR117" i="8"/>
  <c r="AR105" i="8"/>
  <c r="AR93" i="8"/>
  <c r="AR72" i="8"/>
  <c r="AR99" i="8"/>
  <c r="AR113" i="8"/>
  <c r="AR87" i="8"/>
  <c r="AR81" i="8"/>
  <c r="AR75" i="8"/>
  <c r="AS118" i="8"/>
  <c r="AS103" i="8"/>
  <c r="AS86" i="8"/>
  <c r="AS111" i="8"/>
  <c r="AS94" i="8"/>
  <c r="AS121" i="8"/>
  <c r="AS114" i="8"/>
  <c r="AS102" i="8"/>
  <c r="AS90" i="8"/>
  <c r="AS109" i="8"/>
  <c r="AS97" i="8"/>
  <c r="AS85" i="8"/>
  <c r="AS78" i="8"/>
  <c r="AS71" i="8"/>
  <c r="AS104" i="8"/>
  <c r="AS99" i="8"/>
  <c r="AS87" i="8"/>
  <c r="AS125" i="8"/>
  <c r="AS116" i="8"/>
  <c r="AS95" i="8"/>
  <c r="AS92" i="8"/>
  <c r="AS83" i="8"/>
  <c r="AS122" i="8"/>
  <c r="AS119" i="8"/>
  <c r="AS110" i="8"/>
  <c r="AS107" i="8"/>
  <c r="AS68" i="8"/>
  <c r="AS74" i="8"/>
  <c r="AS115" i="8"/>
  <c r="AS79" i="8"/>
  <c r="AS106" i="8"/>
  <c r="AS100" i="8"/>
  <c r="AS91" i="8"/>
  <c r="AS82" i="8"/>
  <c r="AS112" i="8"/>
  <c r="AS88" i="8"/>
  <c r="AS73" i="8"/>
  <c r="AS76" i="8"/>
  <c r="AS70" i="8"/>
  <c r="AS123" i="8"/>
  <c r="AS108" i="8"/>
  <c r="AS101" i="8"/>
  <c r="AS89" i="8"/>
  <c r="AS77" i="8"/>
  <c r="AS120" i="8"/>
  <c r="AS113" i="8"/>
  <c r="AS81" i="8"/>
  <c r="AS84" i="8"/>
  <c r="AK67" i="8"/>
  <c r="AS67" i="8" s="1"/>
  <c r="AS75" i="8"/>
  <c r="AS105" i="8"/>
  <c r="AS93" i="8"/>
  <c r="AS69" i="8"/>
  <c r="AS98" i="8"/>
  <c r="AS80" i="8"/>
  <c r="AS96" i="8"/>
  <c r="AS124" i="8"/>
  <c r="AS117" i="8"/>
  <c r="AS72" i="8"/>
  <c r="BK67" i="8" l="1"/>
  <c r="BL67" i="8" a="1"/>
  <c r="BL67" i="8" s="1"/>
  <c r="BN67" i="8" a="1"/>
  <c r="BN67" i="8" s="1"/>
  <c r="BM67" i="8"/>
  <c r="BI67" i="8"/>
  <c r="BJ67" i="8" a="1"/>
  <c r="BJ67" i="8" s="1"/>
  <c r="BG67" i="8"/>
  <c r="BH67" i="8" a="1"/>
  <c r="BH67" i="8" s="1"/>
  <c r="AP5" i="8"/>
  <c r="AX6" i="8" a="1"/>
  <c r="AO5" i="8"/>
  <c r="AW6" i="8" a="1"/>
  <c r="AN5" i="8"/>
  <c r="AV6" i="8" a="1"/>
  <c r="AM5" i="8"/>
  <c r="AU6" i="8" a="1"/>
  <c r="BN195" i="8" a="1"/>
  <c r="BN195" i="8" s="1"/>
  <c r="BA236" i="8"/>
  <c r="BI236" i="8"/>
  <c r="BE145" i="8"/>
  <c r="BM145" i="8"/>
  <c r="AY148" i="8"/>
  <c r="BG148" i="8"/>
  <c r="BC195" i="8"/>
  <c r="BL195" i="8" a="1"/>
  <c r="BL195" i="8" s="1"/>
  <c r="BK195" i="8"/>
  <c r="BE109" i="8"/>
  <c r="BE97" i="8"/>
  <c r="BC121" i="8"/>
  <c r="AY86" i="8"/>
  <c r="BA183" i="8"/>
  <c r="BI183" i="8"/>
  <c r="AY155" i="8"/>
  <c r="BG155" i="8"/>
  <c r="BC153" i="8"/>
  <c r="BK153" i="8"/>
  <c r="BC184" i="8"/>
  <c r="BK184" i="8"/>
  <c r="AY209" i="8"/>
  <c r="BG209" i="8"/>
  <c r="BC227" i="8"/>
  <c r="BK227" i="8"/>
  <c r="AY136" i="8"/>
  <c r="BG136" i="8"/>
  <c r="BA144" i="8"/>
  <c r="BI144" i="8"/>
  <c r="BC232" i="8"/>
  <c r="BK232" i="8"/>
  <c r="BA207" i="8"/>
  <c r="BI207" i="8"/>
  <c r="BA210" i="8"/>
  <c r="BI210" i="8"/>
  <c r="BE113" i="8"/>
  <c r="BE98" i="8"/>
  <c r="BE80" i="8"/>
  <c r="BE188" i="8"/>
  <c r="BM188" i="8"/>
  <c r="BE181" i="8"/>
  <c r="BM181" i="8"/>
  <c r="BE179" i="8"/>
  <c r="BM179" i="8"/>
  <c r="BE159" i="8"/>
  <c r="BM159" i="8"/>
  <c r="BE199" i="8"/>
  <c r="BM199" i="8"/>
  <c r="BE233" i="8"/>
  <c r="BM233" i="8"/>
  <c r="BE204" i="8"/>
  <c r="BM204" i="8"/>
  <c r="BC69" i="8"/>
  <c r="BC92" i="8"/>
  <c r="BA71" i="8"/>
  <c r="AY78" i="8"/>
  <c r="AY110" i="8"/>
  <c r="AY145" i="8"/>
  <c r="BG145" i="8"/>
  <c r="BA182" i="8"/>
  <c r="BI182" i="8"/>
  <c r="BA178" i="8"/>
  <c r="BI178" i="8"/>
  <c r="AY197" i="8"/>
  <c r="BG197" i="8"/>
  <c r="BA140" i="8"/>
  <c r="BI140" i="8"/>
  <c r="AY175" i="8"/>
  <c r="BG175" i="8"/>
  <c r="AY172" i="8"/>
  <c r="BG172" i="8"/>
  <c r="AY189" i="8"/>
  <c r="BG189" i="8"/>
  <c r="BC93" i="8"/>
  <c r="BC88" i="8"/>
  <c r="BC95" i="8"/>
  <c r="BC111" i="8"/>
  <c r="BA103" i="8"/>
  <c r="BA78" i="8"/>
  <c r="BA96" i="8"/>
  <c r="AY96" i="8"/>
  <c r="AY79" i="8"/>
  <c r="AY122" i="8"/>
  <c r="AY114" i="8"/>
  <c r="AY181" i="8"/>
  <c r="BG181" i="8"/>
  <c r="BC179" i="8"/>
  <c r="BK179" i="8"/>
  <c r="BC144" i="8"/>
  <c r="BK144" i="8"/>
  <c r="BA150" i="8"/>
  <c r="BI150" i="8"/>
  <c r="AY186" i="8"/>
  <c r="BG186" i="8"/>
  <c r="BA146" i="8"/>
  <c r="BI146" i="8"/>
  <c r="AY239" i="8"/>
  <c r="BG239" i="8"/>
  <c r="AY252" i="8"/>
  <c r="BG252" i="8"/>
  <c r="BA215" i="8"/>
  <c r="BI215" i="8"/>
  <c r="BA152" i="8"/>
  <c r="BI152" i="8"/>
  <c r="BA165" i="8"/>
  <c r="BI165" i="8"/>
  <c r="BA228" i="8"/>
  <c r="BI228" i="8"/>
  <c r="BA174" i="8"/>
  <c r="BI174" i="8"/>
  <c r="BC220" i="8"/>
  <c r="BK220" i="8"/>
  <c r="BC216" i="8"/>
  <c r="BK216" i="8"/>
  <c r="BA162" i="8"/>
  <c r="BI162" i="8"/>
  <c r="BA250" i="8"/>
  <c r="BI250" i="8"/>
  <c r="BA244" i="8"/>
  <c r="BI244" i="8"/>
  <c r="BC196" i="8"/>
  <c r="BK196" i="8"/>
  <c r="BC154" i="8"/>
  <c r="BK154" i="8"/>
  <c r="BA220" i="8"/>
  <c r="BI220" i="8"/>
  <c r="BA147" i="8"/>
  <c r="BI147" i="8"/>
  <c r="BE125" i="8"/>
  <c r="BE108" i="8"/>
  <c r="BE91" i="8"/>
  <c r="BE156" i="8"/>
  <c r="BM156" i="8"/>
  <c r="BE149" i="8"/>
  <c r="BM149" i="8"/>
  <c r="BE147" i="8"/>
  <c r="BM147" i="8"/>
  <c r="BN132" i="8" a="1"/>
  <c r="BN132" i="8" s="1"/>
  <c r="BM132" i="8"/>
  <c r="BE205" i="8"/>
  <c r="BM205" i="8"/>
  <c r="BE214" i="8"/>
  <c r="BM214" i="8"/>
  <c r="BE225" i="8"/>
  <c r="BM225" i="8"/>
  <c r="BE220" i="8"/>
  <c r="BM220" i="8"/>
  <c r="BC102" i="8"/>
  <c r="AY68" i="8"/>
  <c r="BC162" i="8"/>
  <c r="BK162" i="8"/>
  <c r="BC226" i="8"/>
  <c r="BK226" i="8"/>
  <c r="BC137" i="8"/>
  <c r="BK137" i="8"/>
  <c r="BE217" i="8"/>
  <c r="BM217" i="8"/>
  <c r="BA111" i="8"/>
  <c r="AY150" i="8"/>
  <c r="BG150" i="8"/>
  <c r="BA167" i="8"/>
  <c r="BI167" i="8"/>
  <c r="BC241" i="8"/>
  <c r="BK241" i="8"/>
  <c r="BE76" i="8"/>
  <c r="BE209" i="8"/>
  <c r="BM209" i="8"/>
  <c r="BA123" i="8"/>
  <c r="AY90" i="8"/>
  <c r="BC177" i="8"/>
  <c r="BK177" i="8"/>
  <c r="AY201" i="8"/>
  <c r="BG201" i="8"/>
  <c r="AY215" i="8"/>
  <c r="BG215" i="8"/>
  <c r="BA246" i="8"/>
  <c r="BI246" i="8"/>
  <c r="AY154" i="8"/>
  <c r="BG154" i="8"/>
  <c r="BC234" i="8"/>
  <c r="BK234" i="8"/>
  <c r="BC73" i="8"/>
  <c r="BA79" i="8"/>
  <c r="BA94" i="8"/>
  <c r="AY112" i="8"/>
  <c r="AY102" i="8"/>
  <c r="BC176" i="8"/>
  <c r="BK176" i="8"/>
  <c r="AY190" i="8"/>
  <c r="BG190" i="8"/>
  <c r="BC145" i="8"/>
  <c r="BK145" i="8"/>
  <c r="BA206" i="8"/>
  <c r="BI206" i="8"/>
  <c r="BA221" i="8"/>
  <c r="BI221" i="8"/>
  <c r="BC218" i="8"/>
  <c r="BK218" i="8"/>
  <c r="AY251" i="8"/>
  <c r="BG251" i="8"/>
  <c r="BA245" i="8"/>
  <c r="BI245" i="8"/>
  <c r="AY187" i="8"/>
  <c r="BG187" i="8"/>
  <c r="BA179" i="8"/>
  <c r="BI179" i="8"/>
  <c r="BE117" i="8"/>
  <c r="BE114" i="8"/>
  <c r="BE86" i="8"/>
  <c r="BE172" i="8"/>
  <c r="BM172" i="8"/>
  <c r="BE165" i="8"/>
  <c r="BM165" i="8"/>
  <c r="BE163" i="8"/>
  <c r="BM163" i="8"/>
  <c r="BE143" i="8"/>
  <c r="BM143" i="8"/>
  <c r="BE216" i="8"/>
  <c r="BM216" i="8"/>
  <c r="BE222" i="8"/>
  <c r="BM222" i="8"/>
  <c r="BE229" i="8"/>
  <c r="BM229" i="8"/>
  <c r="BC105" i="8"/>
  <c r="BC112" i="8"/>
  <c r="BC116" i="8"/>
  <c r="BC86" i="8"/>
  <c r="BA115" i="8"/>
  <c r="BA85" i="8"/>
  <c r="BA98" i="8"/>
  <c r="AY111" i="8"/>
  <c r="AY82" i="8"/>
  <c r="AY77" i="8"/>
  <c r="AY83" i="8"/>
  <c r="BA189" i="8"/>
  <c r="BI189" i="8"/>
  <c r="BC178" i="8"/>
  <c r="BK178" i="8"/>
  <c r="BC139" i="8"/>
  <c r="BK139" i="8"/>
  <c r="BA171" i="8"/>
  <c r="BI171" i="8"/>
  <c r="AY139" i="8"/>
  <c r="BG139" i="8"/>
  <c r="BA135" i="8"/>
  <c r="BI135" i="8"/>
  <c r="BC161" i="8"/>
  <c r="BK161" i="8"/>
  <c r="AY220" i="8"/>
  <c r="BG220" i="8"/>
  <c r="BA234" i="8"/>
  <c r="BI234" i="8"/>
  <c r="BA143" i="8"/>
  <c r="BI143" i="8"/>
  <c r="BA225" i="8"/>
  <c r="BI225" i="8"/>
  <c r="AY183" i="8"/>
  <c r="BG183" i="8"/>
  <c r="BA132" i="8"/>
  <c r="BJ132" i="8" a="1"/>
  <c r="BJ132" i="8" s="1"/>
  <c r="BI132" i="8"/>
  <c r="BC205" i="8"/>
  <c r="BK205" i="8"/>
  <c r="AY184" i="8"/>
  <c r="BG184" i="8"/>
  <c r="BC150" i="8"/>
  <c r="BK150" i="8"/>
  <c r="BC251" i="8"/>
  <c r="BK251" i="8"/>
  <c r="BC247" i="8"/>
  <c r="BK247" i="8"/>
  <c r="BC201" i="8"/>
  <c r="BK201" i="8"/>
  <c r="BA229" i="8"/>
  <c r="BI229" i="8"/>
  <c r="BC159" i="8"/>
  <c r="BK159" i="8"/>
  <c r="BC185" i="8"/>
  <c r="BK185" i="8"/>
  <c r="BE84" i="8"/>
  <c r="BE119" i="8"/>
  <c r="BE67" i="8"/>
  <c r="BE140" i="8"/>
  <c r="BM140" i="8"/>
  <c r="BE133" i="8"/>
  <c r="BM133" i="8"/>
  <c r="BE161" i="8"/>
  <c r="BM161" i="8"/>
  <c r="BE95" i="8"/>
  <c r="BE228" i="8"/>
  <c r="BM228" i="8"/>
  <c r="BE231" i="8"/>
  <c r="BM231" i="8"/>
  <c r="BE239" i="8"/>
  <c r="BM239" i="8"/>
  <c r="BE236" i="8"/>
  <c r="BM236" i="8"/>
  <c r="BA117" i="8"/>
  <c r="AY195" i="8"/>
  <c r="BH195" i="8" a="1"/>
  <c r="BH195" i="8" s="1"/>
  <c r="BG195" i="8"/>
  <c r="BE152" i="8"/>
  <c r="BM152" i="8"/>
  <c r="BA70" i="8"/>
  <c r="BA202" i="8"/>
  <c r="BI202" i="8"/>
  <c r="BE136" i="8"/>
  <c r="BM136" i="8"/>
  <c r="BA92" i="8"/>
  <c r="AY196" i="8"/>
  <c r="BG196" i="8"/>
  <c r="AY159" i="8"/>
  <c r="BG159" i="8"/>
  <c r="BC250" i="8"/>
  <c r="BK250" i="8"/>
  <c r="BA231" i="8"/>
  <c r="BI231" i="8"/>
  <c r="BE223" i="8"/>
  <c r="BM223" i="8"/>
  <c r="BC94" i="8"/>
  <c r="BA161" i="8"/>
  <c r="BI161" i="8"/>
  <c r="BA249" i="8"/>
  <c r="BI249" i="8"/>
  <c r="BC252" i="8"/>
  <c r="BK252" i="8"/>
  <c r="BC237" i="8"/>
  <c r="BK237" i="8"/>
  <c r="BE215" i="8"/>
  <c r="BM215" i="8"/>
  <c r="BC75" i="8"/>
  <c r="BC82" i="8"/>
  <c r="BC125" i="8"/>
  <c r="BC103" i="8"/>
  <c r="BA125" i="8"/>
  <c r="BA97" i="8"/>
  <c r="BA100" i="8"/>
  <c r="AY93" i="8"/>
  <c r="AY85" i="8"/>
  <c r="AY89" i="8"/>
  <c r="AY95" i="8"/>
  <c r="BA139" i="8"/>
  <c r="BI139" i="8"/>
  <c r="BC146" i="8"/>
  <c r="BK146" i="8"/>
  <c r="AY210" i="8"/>
  <c r="BG210" i="8"/>
  <c r="BA145" i="8"/>
  <c r="BI145" i="8"/>
  <c r="AY137" i="8"/>
  <c r="BG137" i="8"/>
  <c r="BC167" i="8"/>
  <c r="BK167" i="8"/>
  <c r="BC160" i="8"/>
  <c r="BK160" i="8"/>
  <c r="AY241" i="8"/>
  <c r="BG241" i="8"/>
  <c r="BA200" i="8"/>
  <c r="BI200" i="8"/>
  <c r="BA187" i="8"/>
  <c r="BI187" i="8"/>
  <c r="BA232" i="8"/>
  <c r="BI232" i="8"/>
  <c r="AY149" i="8"/>
  <c r="BG149" i="8"/>
  <c r="BA137" i="8"/>
  <c r="BI137" i="8"/>
  <c r="BC230" i="8"/>
  <c r="BK230" i="8"/>
  <c r="AY207" i="8"/>
  <c r="BG207" i="8"/>
  <c r="AY219" i="8"/>
  <c r="BG219" i="8"/>
  <c r="BC219" i="8"/>
  <c r="BK219" i="8"/>
  <c r="BC208" i="8"/>
  <c r="BK208" i="8"/>
  <c r="BC233" i="8"/>
  <c r="BK233" i="8"/>
  <c r="BA222" i="8"/>
  <c r="BI222" i="8"/>
  <c r="BA230" i="8"/>
  <c r="BI230" i="8"/>
  <c r="BA159" i="8"/>
  <c r="BI159" i="8"/>
  <c r="BE88" i="8"/>
  <c r="BE124" i="8"/>
  <c r="BE102" i="8"/>
  <c r="BE187" i="8"/>
  <c r="BM187" i="8"/>
  <c r="BE186" i="8"/>
  <c r="BM186" i="8"/>
  <c r="BE176" i="8"/>
  <c r="BM176" i="8"/>
  <c r="BE116" i="8"/>
  <c r="BE87" i="8"/>
  <c r="BE208" i="8"/>
  <c r="BM208" i="8"/>
  <c r="BE249" i="8"/>
  <c r="BM249" i="8"/>
  <c r="BE252" i="8"/>
  <c r="BM252" i="8"/>
  <c r="AY202" i="8"/>
  <c r="BG202" i="8"/>
  <c r="BA198" i="8"/>
  <c r="BI198" i="8"/>
  <c r="AY140" i="8"/>
  <c r="BG140" i="8"/>
  <c r="BE157" i="8"/>
  <c r="BM157" i="8"/>
  <c r="BE206" i="8"/>
  <c r="BM206" i="8"/>
  <c r="BC80" i="8"/>
  <c r="AY71" i="8"/>
  <c r="AY221" i="8"/>
  <c r="BG221" i="8"/>
  <c r="BC225" i="8"/>
  <c r="BK225" i="8"/>
  <c r="BA166" i="8"/>
  <c r="BI166" i="8"/>
  <c r="BE213" i="8"/>
  <c r="BM213" i="8"/>
  <c r="BA91" i="8"/>
  <c r="BC67" i="8"/>
  <c r="AY120" i="8"/>
  <c r="BC171" i="8"/>
  <c r="BK171" i="8"/>
  <c r="BA199" i="8"/>
  <c r="BI199" i="8"/>
  <c r="BC207" i="8"/>
  <c r="BK207" i="8"/>
  <c r="BC100" i="8"/>
  <c r="BA69" i="8"/>
  <c r="BC148" i="8"/>
  <c r="BK148" i="8"/>
  <c r="BA148" i="8"/>
  <c r="BI148" i="8"/>
  <c r="AY142" i="8"/>
  <c r="BG142" i="8"/>
  <c r="BC203" i="8"/>
  <c r="BK203" i="8"/>
  <c r="BC211" i="8"/>
  <c r="BK211" i="8"/>
  <c r="BE81" i="8"/>
  <c r="BE155" i="8"/>
  <c r="BM155" i="8"/>
  <c r="BE100" i="8"/>
  <c r="BE230" i="8"/>
  <c r="BM230" i="8"/>
  <c r="BC81" i="8"/>
  <c r="BA106" i="8"/>
  <c r="AY225" i="8"/>
  <c r="BG225" i="8"/>
  <c r="BA253" i="8"/>
  <c r="BI253" i="8"/>
  <c r="BC235" i="8"/>
  <c r="BK235" i="8"/>
  <c r="AY206" i="8"/>
  <c r="BG206" i="8"/>
  <c r="BE139" i="8"/>
  <c r="BM139" i="8"/>
  <c r="BC113" i="8"/>
  <c r="BC79" i="8"/>
  <c r="BC71" i="8"/>
  <c r="BA87" i="8"/>
  <c r="BA119" i="8"/>
  <c r="BA109" i="8"/>
  <c r="BA108" i="8"/>
  <c r="AY105" i="8"/>
  <c r="AY115" i="8"/>
  <c r="AY101" i="8"/>
  <c r="AY124" i="8"/>
  <c r="AY214" i="8"/>
  <c r="BG214" i="8"/>
  <c r="AY253" i="8"/>
  <c r="BG253" i="8"/>
  <c r="BC175" i="8"/>
  <c r="BK175" i="8"/>
  <c r="BC155" i="8"/>
  <c r="BK155" i="8"/>
  <c r="BA141" i="8"/>
  <c r="BI141" i="8"/>
  <c r="AY200" i="8"/>
  <c r="BG200" i="8"/>
  <c r="AY198" i="8"/>
  <c r="BG198" i="8"/>
  <c r="BA219" i="8"/>
  <c r="BI219" i="8"/>
  <c r="AY163" i="8"/>
  <c r="BG163" i="8"/>
  <c r="BA142" i="8"/>
  <c r="BI142" i="8"/>
  <c r="BA181" i="8"/>
  <c r="BI181" i="8"/>
  <c r="BA226" i="8"/>
  <c r="BI226" i="8"/>
  <c r="BA212" i="8"/>
  <c r="BI212" i="8"/>
  <c r="AY166" i="8"/>
  <c r="BG166" i="8"/>
  <c r="AY237" i="8"/>
  <c r="BG237" i="8"/>
  <c r="BC248" i="8"/>
  <c r="BK248" i="8"/>
  <c r="AY156" i="8"/>
  <c r="BG156" i="8"/>
  <c r="BC209" i="8"/>
  <c r="BK209" i="8"/>
  <c r="AY218" i="8"/>
  <c r="BG218" i="8"/>
  <c r="BA223" i="8"/>
  <c r="BI223" i="8"/>
  <c r="BA170" i="8"/>
  <c r="BI170" i="8"/>
  <c r="AY138" i="8"/>
  <c r="BG138" i="8"/>
  <c r="BE93" i="8"/>
  <c r="BE82" i="8"/>
  <c r="BE190" i="8"/>
  <c r="BM190" i="8"/>
  <c r="BE183" i="8"/>
  <c r="BM183" i="8"/>
  <c r="BE185" i="8"/>
  <c r="BM185" i="8"/>
  <c r="BE164" i="8"/>
  <c r="BM164" i="8"/>
  <c r="BE251" i="8"/>
  <c r="BM251" i="8"/>
  <c r="BE107" i="8"/>
  <c r="BE224" i="8"/>
  <c r="BM224" i="8"/>
  <c r="BE211" i="8"/>
  <c r="BM211" i="8"/>
  <c r="BE242" i="8"/>
  <c r="BM242" i="8"/>
  <c r="BC96" i="8"/>
  <c r="BC119" i="8"/>
  <c r="BA80" i="8"/>
  <c r="BA88" i="8"/>
  <c r="AY88" i="8"/>
  <c r="AY69" i="8"/>
  <c r="BA190" i="8"/>
  <c r="BI190" i="8"/>
  <c r="AY152" i="8"/>
  <c r="BG152" i="8"/>
  <c r="BC165" i="8"/>
  <c r="BK165" i="8"/>
  <c r="BA136" i="8"/>
  <c r="BI136" i="8"/>
  <c r="BA157" i="8"/>
  <c r="BI157" i="8"/>
  <c r="BC238" i="8"/>
  <c r="BK238" i="8"/>
  <c r="BC204" i="8"/>
  <c r="BK204" i="8"/>
  <c r="AY151" i="8"/>
  <c r="BG151" i="8"/>
  <c r="BE72" i="8"/>
  <c r="BE122" i="8"/>
  <c r="BE150" i="8"/>
  <c r="BM150" i="8"/>
  <c r="BE112" i="8"/>
  <c r="BC122" i="8"/>
  <c r="BA158" i="8"/>
  <c r="BI158" i="8"/>
  <c r="BA241" i="8"/>
  <c r="BI241" i="8"/>
  <c r="BC83" i="8"/>
  <c r="BA124" i="8"/>
  <c r="BC87" i="8"/>
  <c r="BA121" i="8"/>
  <c r="BC143" i="8"/>
  <c r="BK143" i="8"/>
  <c r="BA180" i="8"/>
  <c r="BI180" i="8"/>
  <c r="BC157" i="8"/>
  <c r="BK157" i="8"/>
  <c r="AY144" i="8"/>
  <c r="BG144" i="8"/>
  <c r="BA134" i="8"/>
  <c r="BI134" i="8"/>
  <c r="BC198" i="8"/>
  <c r="BK198" i="8"/>
  <c r="BA201" i="8"/>
  <c r="BI201" i="8"/>
  <c r="BC244" i="8"/>
  <c r="BK244" i="8"/>
  <c r="AY160" i="8"/>
  <c r="BG160" i="8"/>
  <c r="BC173" i="8"/>
  <c r="BK173" i="8"/>
  <c r="BE69" i="8"/>
  <c r="BE106" i="8"/>
  <c r="BE170" i="8"/>
  <c r="BM170" i="8"/>
  <c r="BE160" i="8"/>
  <c r="BM160" i="8"/>
  <c r="BE104" i="8"/>
  <c r="BE218" i="8"/>
  <c r="BM218" i="8"/>
  <c r="BC99" i="8"/>
  <c r="BA104" i="8"/>
  <c r="AY92" i="8"/>
  <c r="BC170" i="8"/>
  <c r="BK170" i="8"/>
  <c r="BC190" i="8"/>
  <c r="BK190" i="8"/>
  <c r="BA175" i="8"/>
  <c r="BI175" i="8"/>
  <c r="AY177" i="8"/>
  <c r="BG177" i="8"/>
  <c r="BC106" i="8"/>
  <c r="BA81" i="8"/>
  <c r="BA76" i="8"/>
  <c r="AY106" i="8"/>
  <c r="AY107" i="8"/>
  <c r="AY212" i="8"/>
  <c r="BG212" i="8"/>
  <c r="BC138" i="8"/>
  <c r="BK138" i="8"/>
  <c r="AY227" i="8"/>
  <c r="BG227" i="8"/>
  <c r="AY224" i="8"/>
  <c r="BG224" i="8"/>
  <c r="BA213" i="8"/>
  <c r="BI213" i="8"/>
  <c r="BA211" i="8"/>
  <c r="BI211" i="8"/>
  <c r="AY134" i="8"/>
  <c r="BG134" i="8"/>
  <c r="BC236" i="8"/>
  <c r="BK236" i="8"/>
  <c r="BC187" i="8"/>
  <c r="BK187" i="8"/>
  <c r="AY164" i="8"/>
  <c r="BG164" i="8"/>
  <c r="BE115" i="8"/>
  <c r="BE202" i="8"/>
  <c r="BM202" i="8"/>
  <c r="BA113" i="8"/>
  <c r="AY118" i="8"/>
  <c r="BC132" i="8"/>
  <c r="BL132" i="8" a="1"/>
  <c r="BL132" i="8" s="1"/>
  <c r="BK132" i="8"/>
  <c r="BA168" i="8"/>
  <c r="BI168" i="8"/>
  <c r="BA172" i="8"/>
  <c r="BI172" i="8"/>
  <c r="BA248" i="8"/>
  <c r="BI248" i="8"/>
  <c r="BE70" i="8"/>
  <c r="BC74" i="8"/>
  <c r="BC85" i="8"/>
  <c r="BA95" i="8"/>
  <c r="BA101" i="8"/>
  <c r="AY75" i="8"/>
  <c r="AY113" i="8"/>
  <c r="AY99" i="8"/>
  <c r="AY242" i="8"/>
  <c r="BG242" i="8"/>
  <c r="AY208" i="8"/>
  <c r="BG208" i="8"/>
  <c r="AY204" i="8"/>
  <c r="BG204" i="8"/>
  <c r="BC168" i="8"/>
  <c r="BK168" i="8"/>
  <c r="AY230" i="8"/>
  <c r="BG230" i="8"/>
  <c r="BC189" i="8"/>
  <c r="BK189" i="8"/>
  <c r="BA204" i="8"/>
  <c r="BI204" i="8"/>
  <c r="AY143" i="8"/>
  <c r="BG143" i="8"/>
  <c r="AY216" i="8"/>
  <c r="BG216" i="8"/>
  <c r="BA155" i="8"/>
  <c r="BI155" i="8"/>
  <c r="BC224" i="8"/>
  <c r="BK224" i="8"/>
  <c r="BA164" i="8"/>
  <c r="BI164" i="8"/>
  <c r="BA156" i="8"/>
  <c r="BI156" i="8"/>
  <c r="BC249" i="8"/>
  <c r="BK249" i="8"/>
  <c r="BC202" i="8"/>
  <c r="BK202" i="8"/>
  <c r="AY170" i="8"/>
  <c r="BG170" i="8"/>
  <c r="AY167" i="8"/>
  <c r="BG167" i="8"/>
  <c r="BA177" i="8"/>
  <c r="BI177" i="8"/>
  <c r="AY165" i="8"/>
  <c r="BG165" i="8"/>
  <c r="BE75" i="8"/>
  <c r="BE89" i="8"/>
  <c r="BE158" i="8"/>
  <c r="BM158" i="8"/>
  <c r="BE151" i="8"/>
  <c r="BM151" i="8"/>
  <c r="BE153" i="8"/>
  <c r="BM153" i="8"/>
  <c r="BE178" i="8"/>
  <c r="BM178" i="8"/>
  <c r="BE71" i="8"/>
  <c r="BE232" i="8"/>
  <c r="BM232" i="8"/>
  <c r="BE246" i="8"/>
  <c r="BM246" i="8"/>
  <c r="BE196" i="8"/>
  <c r="BM196" i="8"/>
  <c r="BE219" i="8"/>
  <c r="BM219" i="8"/>
  <c r="BC72" i="8"/>
  <c r="BC89" i="8"/>
  <c r="BC68" i="8"/>
  <c r="BC97" i="8"/>
  <c r="BA72" i="8"/>
  <c r="BA77" i="8"/>
  <c r="BA82" i="8"/>
  <c r="BA114" i="8"/>
  <c r="AY81" i="8"/>
  <c r="AY97" i="8"/>
  <c r="AY123" i="8"/>
  <c r="AY116" i="8"/>
  <c r="BA203" i="8"/>
  <c r="BI203" i="8"/>
  <c r="BC174" i="8"/>
  <c r="BK174" i="8"/>
  <c r="AY231" i="8"/>
  <c r="BG231" i="8"/>
  <c r="AY249" i="8"/>
  <c r="BG249" i="8"/>
  <c r="BC136" i="8"/>
  <c r="BK136" i="8"/>
  <c r="AY211" i="8"/>
  <c r="BG211" i="8"/>
  <c r="BC188" i="8"/>
  <c r="BK188" i="8"/>
  <c r="BC186" i="8"/>
  <c r="BK186" i="8"/>
  <c r="BA154" i="8"/>
  <c r="BI154" i="8"/>
  <c r="BA227" i="8"/>
  <c r="BI227" i="8"/>
  <c r="AY157" i="8"/>
  <c r="BG157" i="8"/>
  <c r="AY174" i="8"/>
  <c r="BG174" i="8"/>
  <c r="BC229" i="8"/>
  <c r="BK229" i="8"/>
  <c r="BC152" i="8"/>
  <c r="BK152" i="8"/>
  <c r="BC242" i="8"/>
  <c r="BK242" i="8"/>
  <c r="BC140" i="8"/>
  <c r="BK140" i="8"/>
  <c r="BC210" i="8"/>
  <c r="BK210" i="8"/>
  <c r="BA243" i="8"/>
  <c r="BI243" i="8"/>
  <c r="BC183" i="8"/>
  <c r="BK183" i="8"/>
  <c r="BC141" i="8"/>
  <c r="BK141" i="8"/>
  <c r="BA216" i="8"/>
  <c r="BI216" i="8"/>
  <c r="AY162" i="8"/>
  <c r="BG162" i="8"/>
  <c r="BE103" i="8"/>
  <c r="BE94" i="8"/>
  <c r="BE142" i="8"/>
  <c r="BM142" i="8"/>
  <c r="BE135" i="8"/>
  <c r="BM135" i="8"/>
  <c r="BE137" i="8"/>
  <c r="BM137" i="8"/>
  <c r="BE162" i="8"/>
  <c r="BM162" i="8"/>
  <c r="BE74" i="8"/>
  <c r="BE253" i="8"/>
  <c r="BM253" i="8"/>
  <c r="BE201" i="8"/>
  <c r="BM201" i="8"/>
  <c r="BE244" i="8"/>
  <c r="BM244" i="8"/>
  <c r="BE235" i="8"/>
  <c r="BM235" i="8"/>
  <c r="AY250" i="8"/>
  <c r="BG250" i="8"/>
  <c r="BC246" i="8"/>
  <c r="BK246" i="8"/>
  <c r="BE105" i="8"/>
  <c r="BE250" i="8"/>
  <c r="BM250" i="8"/>
  <c r="BA122" i="8"/>
  <c r="AY228" i="8"/>
  <c r="BG228" i="8"/>
  <c r="AY141" i="8"/>
  <c r="BG141" i="8"/>
  <c r="BC158" i="8"/>
  <c r="BK158" i="8"/>
  <c r="BE96" i="8"/>
  <c r="BE134" i="8"/>
  <c r="BM134" i="8"/>
  <c r="BE175" i="8"/>
  <c r="BM175" i="8"/>
  <c r="BC98" i="8"/>
  <c r="AY91" i="8"/>
  <c r="BA74" i="8"/>
  <c r="BC180" i="8"/>
  <c r="BK180" i="8"/>
  <c r="AY223" i="8"/>
  <c r="BG223" i="8"/>
  <c r="BC221" i="8"/>
  <c r="BK221" i="8"/>
  <c r="AY180" i="8"/>
  <c r="BG180" i="8"/>
  <c r="BE171" i="8"/>
  <c r="BM171" i="8"/>
  <c r="BE90" i="8"/>
  <c r="BE221" i="8"/>
  <c r="BM221" i="8"/>
  <c r="BC84" i="8"/>
  <c r="BA75" i="8"/>
  <c r="AY103" i="8"/>
  <c r="AY245" i="8"/>
  <c r="BG245" i="8"/>
  <c r="AY226" i="8"/>
  <c r="BG226" i="8"/>
  <c r="BA138" i="8"/>
  <c r="BI138" i="8"/>
  <c r="BC214" i="8"/>
  <c r="BK214" i="8"/>
  <c r="AY171" i="8"/>
  <c r="BG171" i="8"/>
  <c r="BE73" i="8"/>
  <c r="BE144" i="8"/>
  <c r="BM144" i="8"/>
  <c r="BE237" i="8"/>
  <c r="BM237" i="8"/>
  <c r="BC104" i="8"/>
  <c r="AY98" i="8"/>
  <c r="BA149" i="8"/>
  <c r="BI149" i="8"/>
  <c r="BA153" i="8"/>
  <c r="BI153" i="8"/>
  <c r="BC223" i="8"/>
  <c r="BK223" i="8"/>
  <c r="BC133" i="8"/>
  <c r="BK133" i="8"/>
  <c r="BE77" i="8"/>
  <c r="BE138" i="8"/>
  <c r="BM138" i="8"/>
  <c r="BE180" i="8"/>
  <c r="BM180" i="8"/>
  <c r="BE200" i="8"/>
  <c r="BM200" i="8"/>
  <c r="BE83" i="8"/>
  <c r="BE247" i="8"/>
  <c r="BM247" i="8"/>
  <c r="BC115" i="8"/>
  <c r="BA110" i="8"/>
  <c r="AY199" i="8"/>
  <c r="BG199" i="8"/>
  <c r="BC169" i="8"/>
  <c r="BK169" i="8"/>
  <c r="AY179" i="8"/>
  <c r="BG179" i="8"/>
  <c r="BC199" i="8"/>
  <c r="BK199" i="8"/>
  <c r="AY161" i="8"/>
  <c r="BG161" i="8"/>
  <c r="BA208" i="8"/>
  <c r="BI208" i="8"/>
  <c r="AY135" i="8"/>
  <c r="BG135" i="8"/>
  <c r="BE174" i="8"/>
  <c r="BM174" i="8"/>
  <c r="BE169" i="8"/>
  <c r="BM169" i="8"/>
  <c r="BE212" i="8"/>
  <c r="BM212" i="8"/>
  <c r="BE79" i="8"/>
  <c r="BE210" i="8"/>
  <c r="BM210" i="8"/>
  <c r="BE243" i="8"/>
  <c r="BM243" i="8"/>
  <c r="AY94" i="8"/>
  <c r="AY182" i="8"/>
  <c r="BG182" i="8"/>
  <c r="BC101" i="8"/>
  <c r="BA116" i="8"/>
  <c r="AY109" i="8"/>
  <c r="BA224" i="8"/>
  <c r="BI224" i="8"/>
  <c r="BC142" i="8"/>
  <c r="BK142" i="8"/>
  <c r="AY238" i="8"/>
  <c r="BG238" i="8"/>
  <c r="AY203" i="8"/>
  <c r="BG203" i="8"/>
  <c r="BC147" i="8"/>
  <c r="BK147" i="8"/>
  <c r="BC163" i="8"/>
  <c r="BK163" i="8"/>
  <c r="BC156" i="8"/>
  <c r="BK156" i="8"/>
  <c r="BA251" i="8"/>
  <c r="BI251" i="8"/>
  <c r="BA151" i="8"/>
  <c r="BI151" i="8"/>
  <c r="BA240" i="8"/>
  <c r="BI240" i="8"/>
  <c r="AY153" i="8"/>
  <c r="BG153" i="8"/>
  <c r="BA184" i="8"/>
  <c r="BI184" i="8"/>
  <c r="BC222" i="8"/>
  <c r="BK222" i="8"/>
  <c r="AY247" i="8"/>
  <c r="BG247" i="8"/>
  <c r="BC240" i="8"/>
  <c r="BK240" i="8"/>
  <c r="BA252" i="8"/>
  <c r="BI252" i="8"/>
  <c r="BC215" i="8"/>
  <c r="BK215" i="8"/>
  <c r="BC245" i="8"/>
  <c r="BK245" i="8"/>
  <c r="BA239" i="8"/>
  <c r="BI239" i="8"/>
  <c r="BA209" i="8"/>
  <c r="BI209" i="8"/>
  <c r="BA214" i="8"/>
  <c r="BI214" i="8"/>
  <c r="BE78" i="8"/>
  <c r="BE99" i="8"/>
  <c r="BE189" i="8"/>
  <c r="BM189" i="8"/>
  <c r="BE182" i="8"/>
  <c r="BM182" i="8"/>
  <c r="BE184" i="8"/>
  <c r="BM184" i="8"/>
  <c r="BE146" i="8"/>
  <c r="BM146" i="8"/>
  <c r="BE123" i="8"/>
  <c r="BE245" i="8"/>
  <c r="BM245" i="8"/>
  <c r="BE240" i="8"/>
  <c r="BM240" i="8"/>
  <c r="BE234" i="8"/>
  <c r="BM234" i="8"/>
  <c r="BE227" i="8"/>
  <c r="BM227" i="8"/>
  <c r="BC123" i="8"/>
  <c r="BA120" i="8"/>
  <c r="AY229" i="8"/>
  <c r="BG229" i="8"/>
  <c r="AY132" i="8"/>
  <c r="BH132" i="8" a="1"/>
  <c r="BH132" i="8" s="1"/>
  <c r="BG132" i="8"/>
  <c r="BC200" i="8"/>
  <c r="BK200" i="8"/>
  <c r="BC70" i="8"/>
  <c r="BC114" i="8"/>
  <c r="BA90" i="8"/>
  <c r="AY73" i="8"/>
  <c r="AY76" i="8"/>
  <c r="BA188" i="8"/>
  <c r="BI188" i="8"/>
  <c r="BC164" i="8"/>
  <c r="BK164" i="8"/>
  <c r="AY222" i="8"/>
  <c r="BG222" i="8"/>
  <c r="BA233" i="8"/>
  <c r="BI233" i="8"/>
  <c r="BC197" i="8"/>
  <c r="BK197" i="8"/>
  <c r="AY176" i="8"/>
  <c r="BG176" i="8"/>
  <c r="BC135" i="8"/>
  <c r="BK135" i="8"/>
  <c r="BE141" i="8"/>
  <c r="BM141" i="8"/>
  <c r="BE198" i="8"/>
  <c r="BM198" i="8"/>
  <c r="BC76" i="8"/>
  <c r="AY146" i="8"/>
  <c r="BG146" i="8"/>
  <c r="BC91" i="8"/>
  <c r="BC118" i="8"/>
  <c r="BA102" i="8"/>
  <c r="AY100" i="8"/>
  <c r="AY119" i="8"/>
  <c r="AY243" i="8"/>
  <c r="BG243" i="8"/>
  <c r="BC166" i="8"/>
  <c r="BK166" i="8"/>
  <c r="BC182" i="8"/>
  <c r="BK182" i="8"/>
  <c r="AY188" i="8"/>
  <c r="BG188" i="8"/>
  <c r="BC243" i="8"/>
  <c r="BK243" i="8"/>
  <c r="BE92" i="8"/>
  <c r="BE238" i="8"/>
  <c r="BM238" i="8"/>
  <c r="AY70" i="8"/>
  <c r="AY80" i="8"/>
  <c r="AY244" i="8"/>
  <c r="BG244" i="8"/>
  <c r="BC134" i="8"/>
  <c r="BK134" i="8"/>
  <c r="BA247" i="8"/>
  <c r="BI247" i="8"/>
  <c r="AY248" i="8"/>
  <c r="BG248" i="8"/>
  <c r="BA196" i="8"/>
  <c r="BI196" i="8"/>
  <c r="BC212" i="8"/>
  <c r="BK212" i="8"/>
  <c r="AY173" i="8"/>
  <c r="BG173" i="8"/>
  <c r="AY185" i="8"/>
  <c r="BG185" i="8"/>
  <c r="BE110" i="8"/>
  <c r="BE154" i="8"/>
  <c r="BM154" i="8"/>
  <c r="BE120" i="8"/>
  <c r="BE241" i="8"/>
  <c r="BM241" i="8"/>
  <c r="BA107" i="8"/>
  <c r="AY72" i="8"/>
  <c r="BC151" i="8"/>
  <c r="BK151" i="8"/>
  <c r="AY232" i="8"/>
  <c r="BG232" i="8"/>
  <c r="AY178" i="8"/>
  <c r="BG178" i="8"/>
  <c r="AY168" i="8"/>
  <c r="BG168" i="8"/>
  <c r="BE121" i="8"/>
  <c r="BE226" i="8"/>
  <c r="BM226" i="8"/>
  <c r="BC120" i="8"/>
  <c r="BC78" i="8"/>
  <c r="BA83" i="8"/>
  <c r="AY117" i="8"/>
  <c r="AY104" i="8"/>
  <c r="AY84" i="8"/>
  <c r="AY213" i="8"/>
  <c r="BG213" i="8"/>
  <c r="AY236" i="8"/>
  <c r="BG236" i="8"/>
  <c r="AY235" i="8"/>
  <c r="BG235" i="8"/>
  <c r="BA238" i="8"/>
  <c r="BI238" i="8"/>
  <c r="BA169" i="8"/>
  <c r="BI169" i="8"/>
  <c r="BA176" i="8"/>
  <c r="BI176" i="8"/>
  <c r="AY158" i="8"/>
  <c r="BG158" i="8"/>
  <c r="BA133" i="8"/>
  <c r="BI133" i="8"/>
  <c r="BC239" i="8"/>
  <c r="BK239" i="8"/>
  <c r="AY169" i="8"/>
  <c r="BG169" i="8"/>
  <c r="BA218" i="8"/>
  <c r="BI218" i="8"/>
  <c r="BE85" i="8"/>
  <c r="BE167" i="8"/>
  <c r="BM167" i="8"/>
  <c r="BE148" i="8"/>
  <c r="BM148" i="8"/>
  <c r="BE203" i="8"/>
  <c r="BM203" i="8"/>
  <c r="BC77" i="8"/>
  <c r="BA99" i="8"/>
  <c r="BA112" i="8"/>
  <c r="AY217" i="8"/>
  <c r="BG217" i="8"/>
  <c r="BC217" i="8"/>
  <c r="BK217" i="8"/>
  <c r="BC117" i="8"/>
  <c r="BC107" i="8"/>
  <c r="BC109" i="8"/>
  <c r="BA93" i="8"/>
  <c r="BA89" i="8"/>
  <c r="BA84" i="8"/>
  <c r="AY87" i="8"/>
  <c r="AY125" i="8"/>
  <c r="BC124" i="8"/>
  <c r="BC108" i="8"/>
  <c r="BC110" i="8"/>
  <c r="BC90" i="8"/>
  <c r="BA105" i="8"/>
  <c r="BA73" i="8"/>
  <c r="BA86" i="8"/>
  <c r="BA118" i="8"/>
  <c r="AY108" i="8"/>
  <c r="AY74" i="8"/>
  <c r="AY121" i="8"/>
  <c r="BA195" i="8"/>
  <c r="BJ195" i="8" a="1"/>
  <c r="BJ195" i="8" s="1"/>
  <c r="BI195" i="8"/>
  <c r="AY240" i="8"/>
  <c r="BG240" i="8"/>
  <c r="AY205" i="8"/>
  <c r="BG205" i="8"/>
  <c r="AY233" i="8"/>
  <c r="BG233" i="8"/>
  <c r="AY234" i="8"/>
  <c r="BG234" i="8"/>
  <c r="BA173" i="8"/>
  <c r="BI173" i="8"/>
  <c r="BC149" i="8"/>
  <c r="BK149" i="8"/>
  <c r="BA217" i="8"/>
  <c r="BI217" i="8"/>
  <c r="BC172" i="8"/>
  <c r="BK172" i="8"/>
  <c r="BA197" i="8"/>
  <c r="BI197" i="8"/>
  <c r="BA186" i="8"/>
  <c r="BI186" i="8"/>
  <c r="BA163" i="8"/>
  <c r="BI163" i="8"/>
  <c r="BC228" i="8"/>
  <c r="BK228" i="8"/>
  <c r="BA205" i="8"/>
  <c r="BI205" i="8"/>
  <c r="BA242" i="8"/>
  <c r="BI242" i="8"/>
  <c r="BC253" i="8"/>
  <c r="BK253" i="8"/>
  <c r="BC213" i="8"/>
  <c r="BK213" i="8"/>
  <c r="BC206" i="8"/>
  <c r="BK206" i="8"/>
  <c r="BA237" i="8"/>
  <c r="BI237" i="8"/>
  <c r="AY147" i="8"/>
  <c r="BG147" i="8"/>
  <c r="BA185" i="8"/>
  <c r="BI185" i="8"/>
  <c r="BE101" i="8"/>
  <c r="BE118" i="8"/>
  <c r="BE173" i="8"/>
  <c r="BM173" i="8"/>
  <c r="BE166" i="8"/>
  <c r="BM166" i="8"/>
  <c r="BE168" i="8"/>
  <c r="BM168" i="8"/>
  <c r="BE177" i="8"/>
  <c r="BM177" i="8"/>
  <c r="BE111" i="8"/>
  <c r="BE248" i="8"/>
  <c r="BM248" i="8"/>
  <c r="BE207" i="8"/>
  <c r="BM207" i="8"/>
  <c r="BE197" i="8"/>
  <c r="BM197" i="8"/>
  <c r="AQ6" i="8"/>
  <c r="AY17" i="8"/>
  <c r="BF195" i="8" a="1"/>
  <c r="BF195" i="8" s="1"/>
  <c r="BF67" i="8" a="1"/>
  <c r="BF67" i="8" s="1"/>
  <c r="BF132" i="8" a="1"/>
  <c r="BF132" i="8" s="1"/>
  <c r="BE132" i="8"/>
  <c r="AL5" i="8"/>
  <c r="AT6" i="8" a="1"/>
  <c r="BD195" i="8" a="1"/>
  <c r="BD195" i="8" s="1"/>
  <c r="AZ132" i="8" a="1"/>
  <c r="AZ132" i="8" s="1"/>
  <c r="BQ132" i="8" s="1" a="1"/>
  <c r="BQ132" i="8" s="1"/>
  <c r="AZ195" i="8" a="1"/>
  <c r="AZ195" i="8" s="1"/>
  <c r="BQ195" i="8" s="1" a="1"/>
  <c r="BQ195" i="8" s="1"/>
  <c r="BD132" i="8" a="1"/>
  <c r="BD132" i="8" s="1"/>
  <c r="BB195" i="8" a="1"/>
  <c r="BB195" i="8" s="1"/>
  <c r="BB132" i="8" a="1"/>
  <c r="BB132" i="8" s="1"/>
  <c r="AR6" i="8" a="1"/>
  <c r="AS6" i="8" a="1"/>
  <c r="BD67" i="8" a="1"/>
  <c r="BD67" i="8" s="1"/>
  <c r="BA68" i="8"/>
  <c r="AY62" i="8"/>
  <c r="BB67" i="8" a="1"/>
  <c r="BB67" i="8" s="1"/>
  <c r="BA67" i="8"/>
  <c r="AZ67" i="8" a="1"/>
  <c r="AZ67" i="8" s="1"/>
  <c r="AY67" i="8"/>
  <c r="AZ65" i="8" l="1"/>
  <c r="AX6" i="8"/>
  <c r="BM22" i="8"/>
  <c r="BM38" i="8"/>
  <c r="BM54" i="8"/>
  <c r="BM24" i="8"/>
  <c r="BM40" i="8"/>
  <c r="BM56" i="8"/>
  <c r="BM26" i="8"/>
  <c r="BM27" i="8"/>
  <c r="BM28" i="8"/>
  <c r="BM45" i="8"/>
  <c r="BM30" i="8"/>
  <c r="BM31" i="8"/>
  <c r="BM7" i="8"/>
  <c r="BM23" i="8"/>
  <c r="BM39" i="8"/>
  <c r="BM55" i="8"/>
  <c r="BM8" i="8"/>
  <c r="BM9" i="8"/>
  <c r="BM25" i="8"/>
  <c r="BM41" i="8"/>
  <c r="BM57" i="8"/>
  <c r="BM10" i="8"/>
  <c r="BM42" i="8"/>
  <c r="BM58" i="8"/>
  <c r="BM62" i="8"/>
  <c r="BM11" i="8"/>
  <c r="BM59" i="8"/>
  <c r="BM12" i="8"/>
  <c r="BM44" i="8"/>
  <c r="BM60" i="8"/>
  <c r="BM29" i="8"/>
  <c r="BM14" i="8"/>
  <c r="BM15" i="8"/>
  <c r="BM61" i="8"/>
  <c r="BM43" i="8"/>
  <c r="BM13" i="8"/>
  <c r="BM46" i="8"/>
  <c r="BM47" i="8"/>
  <c r="BM16" i="8"/>
  <c r="BM32" i="8"/>
  <c r="BM48" i="8"/>
  <c r="BM17" i="8"/>
  <c r="BM33" i="8"/>
  <c r="BM49" i="8"/>
  <c r="BM18" i="8"/>
  <c r="BM34" i="8"/>
  <c r="BM50" i="8"/>
  <c r="BM19" i="8"/>
  <c r="BM35" i="8"/>
  <c r="BM51" i="8"/>
  <c r="BM20" i="8"/>
  <c r="BM36" i="8"/>
  <c r="BM52" i="8"/>
  <c r="BM21" i="8"/>
  <c r="BM37" i="8"/>
  <c r="BM53" i="8"/>
  <c r="AW6" i="8"/>
  <c r="BK12" i="8"/>
  <c r="BK28" i="8"/>
  <c r="BK44" i="8"/>
  <c r="BK60" i="8"/>
  <c r="BK30" i="8"/>
  <c r="BK15" i="8"/>
  <c r="BK53" i="8"/>
  <c r="BK13" i="8"/>
  <c r="BK29" i="8"/>
  <c r="BK45" i="8"/>
  <c r="BK61" i="8"/>
  <c r="BK14" i="8"/>
  <c r="BK46" i="8"/>
  <c r="BK31" i="8"/>
  <c r="BK47" i="8"/>
  <c r="BK16" i="8"/>
  <c r="BK32" i="8"/>
  <c r="BK48" i="8"/>
  <c r="BK17" i="8"/>
  <c r="BK33" i="8"/>
  <c r="BK49" i="8"/>
  <c r="BK62" i="8"/>
  <c r="BK18" i="8"/>
  <c r="BK34" i="8"/>
  <c r="BK50" i="8"/>
  <c r="BK35" i="8"/>
  <c r="BK36" i="8"/>
  <c r="BK52" i="8"/>
  <c r="BK37" i="8"/>
  <c r="BK21" i="8"/>
  <c r="BK51" i="8"/>
  <c r="BK22" i="8"/>
  <c r="BK38" i="8"/>
  <c r="BK54" i="8"/>
  <c r="BK7" i="8"/>
  <c r="BK23" i="8"/>
  <c r="BK39" i="8"/>
  <c r="BK55" i="8"/>
  <c r="BK8" i="8"/>
  <c r="BK24" i="8"/>
  <c r="BK40" i="8"/>
  <c r="BK56" i="8"/>
  <c r="BK9" i="8"/>
  <c r="BK25" i="8"/>
  <c r="BK41" i="8"/>
  <c r="BK57" i="8"/>
  <c r="BK10" i="8"/>
  <c r="BK26" i="8"/>
  <c r="BK42" i="8"/>
  <c r="BK58" i="8"/>
  <c r="BK11" i="8"/>
  <c r="BK27" i="8"/>
  <c r="BK43" i="8"/>
  <c r="BK59" i="8"/>
  <c r="BK19" i="8"/>
  <c r="BK20" i="8"/>
  <c r="AV6" i="8"/>
  <c r="BI18" i="8"/>
  <c r="BI34" i="8"/>
  <c r="BI50" i="8"/>
  <c r="BI62" i="8"/>
  <c r="BI19" i="8"/>
  <c r="BI35" i="8"/>
  <c r="BI51" i="8"/>
  <c r="BI20" i="8"/>
  <c r="BI36" i="8"/>
  <c r="BI52" i="8"/>
  <c r="BI27" i="8"/>
  <c r="BI59" i="8"/>
  <c r="BI12" i="8"/>
  <c r="BI28" i="8"/>
  <c r="BI13" i="8"/>
  <c r="BI29" i="8"/>
  <c r="BI61" i="8"/>
  <c r="BI14" i="8"/>
  <c r="BI46" i="8"/>
  <c r="BI15" i="8"/>
  <c r="BI31" i="8"/>
  <c r="BI47" i="8"/>
  <c r="BI16" i="8"/>
  <c r="BI32" i="8"/>
  <c r="BI48" i="8"/>
  <c r="BI33" i="8"/>
  <c r="BI30" i="8"/>
  <c r="BI21" i="8"/>
  <c r="BI37" i="8"/>
  <c r="BI53" i="8"/>
  <c r="BI7" i="8"/>
  <c r="BI39" i="8"/>
  <c r="BI55" i="8"/>
  <c r="BI10" i="8"/>
  <c r="BI45" i="8"/>
  <c r="BI22" i="8"/>
  <c r="BI38" i="8"/>
  <c r="BI54" i="8"/>
  <c r="BI23" i="8"/>
  <c r="BI42" i="8"/>
  <c r="BI58" i="8"/>
  <c r="BI11" i="8"/>
  <c r="BI43" i="8"/>
  <c r="BI60" i="8"/>
  <c r="BI8" i="8"/>
  <c r="BI24" i="8"/>
  <c r="BI40" i="8"/>
  <c r="BI56" i="8"/>
  <c r="BI9" i="8"/>
  <c r="BI25" i="8"/>
  <c r="BI41" i="8"/>
  <c r="BI57" i="8"/>
  <c r="BI26" i="8"/>
  <c r="BI44" i="8"/>
  <c r="BI17" i="8"/>
  <c r="BI49" i="8"/>
  <c r="AU6" i="8"/>
  <c r="BG18" i="8"/>
  <c r="BG34" i="8"/>
  <c r="BG50" i="8"/>
  <c r="BG19" i="8"/>
  <c r="BG35" i="8"/>
  <c r="BG51" i="8"/>
  <c r="BG20" i="8"/>
  <c r="BG36" i="8"/>
  <c r="BG52" i="8"/>
  <c r="BG9" i="8"/>
  <c r="BG41" i="8"/>
  <c r="BG10" i="8"/>
  <c r="BG42" i="8"/>
  <c r="BG11" i="8"/>
  <c r="BG43" i="8"/>
  <c r="BG12" i="8"/>
  <c r="BG28" i="8"/>
  <c r="BG44" i="8"/>
  <c r="BG13" i="8"/>
  <c r="BG29" i="8"/>
  <c r="BG45" i="8"/>
  <c r="BG14" i="8"/>
  <c r="BG30" i="8"/>
  <c r="BG46" i="8"/>
  <c r="BG16" i="8"/>
  <c r="BG17" i="8"/>
  <c r="BG24" i="8"/>
  <c r="BG59" i="8"/>
  <c r="BG61" i="8"/>
  <c r="BG33" i="8"/>
  <c r="BG48" i="8"/>
  <c r="BG62" i="8"/>
  <c r="BG21" i="8"/>
  <c r="BG37" i="8"/>
  <c r="BG53" i="8"/>
  <c r="BG8" i="8"/>
  <c r="BG40" i="8"/>
  <c r="BG56" i="8"/>
  <c r="BG25" i="8"/>
  <c r="BG58" i="8"/>
  <c r="BG32" i="8"/>
  <c r="BG22" i="8"/>
  <c r="BG38" i="8"/>
  <c r="BG54" i="8"/>
  <c r="BG7" i="8"/>
  <c r="BG23" i="8"/>
  <c r="BG39" i="8"/>
  <c r="BG55" i="8"/>
  <c r="BG57" i="8"/>
  <c r="BG27" i="8"/>
  <c r="BG60" i="8"/>
  <c r="BG26" i="8"/>
  <c r="BG49" i="8"/>
  <c r="BG15" i="8"/>
  <c r="BG31" i="8"/>
  <c r="BG47" i="8"/>
  <c r="BF193" i="8"/>
  <c r="AZ130" i="8"/>
  <c r="BJ130" i="8"/>
  <c r="BN193" i="8"/>
  <c r="BA62" i="8"/>
  <c r="BL130" i="8"/>
  <c r="BH193" i="8"/>
  <c r="BB130" i="8"/>
  <c r="BJ193" i="8"/>
  <c r="BF130" i="8"/>
  <c r="BN130" i="8"/>
  <c r="BD130" i="8"/>
  <c r="BC62" i="8"/>
  <c r="AZ193" i="8"/>
  <c r="BB193" i="8"/>
  <c r="BH130" i="8"/>
  <c r="BL193" i="8"/>
  <c r="AQ5" i="8"/>
  <c r="BD193" i="8"/>
  <c r="BE62" i="8"/>
  <c r="AT6" i="8"/>
  <c r="BE7" i="8"/>
  <c r="BE23" i="8"/>
  <c r="BE39" i="8"/>
  <c r="BE55" i="8"/>
  <c r="BE8" i="8"/>
  <c r="BE24" i="8"/>
  <c r="BE40" i="8"/>
  <c r="BE56" i="8"/>
  <c r="BE9" i="8"/>
  <c r="BE25" i="8"/>
  <c r="BE41" i="8"/>
  <c r="BE57" i="8"/>
  <c r="BE10" i="8"/>
  <c r="BE26" i="8"/>
  <c r="BE42" i="8"/>
  <c r="BE58" i="8"/>
  <c r="BE12" i="8"/>
  <c r="BE28" i="8"/>
  <c r="BE44" i="8"/>
  <c r="BE60" i="8"/>
  <c r="BE11" i="8"/>
  <c r="BE27" i="8"/>
  <c r="BE43" i="8"/>
  <c r="BE59" i="8"/>
  <c r="BE13" i="8"/>
  <c r="BE29" i="8"/>
  <c r="BE45" i="8"/>
  <c r="BE61" i="8"/>
  <c r="BE15" i="8"/>
  <c r="BE14" i="8"/>
  <c r="BE30" i="8"/>
  <c r="BE46" i="8"/>
  <c r="BE31" i="8"/>
  <c r="BE47" i="8"/>
  <c r="BE16" i="8"/>
  <c r="BE32" i="8"/>
  <c r="BE48" i="8"/>
  <c r="BE17" i="8"/>
  <c r="BE33" i="8"/>
  <c r="BE49" i="8"/>
  <c r="BE18" i="8"/>
  <c r="BE34" i="8"/>
  <c r="BE50" i="8"/>
  <c r="BE19" i="8"/>
  <c r="BE35" i="8"/>
  <c r="BE51" i="8"/>
  <c r="BE20" i="8"/>
  <c r="BE36" i="8"/>
  <c r="BE52" i="8"/>
  <c r="BE21" i="8"/>
  <c r="BE37" i="8"/>
  <c r="BE53" i="8"/>
  <c r="BE22" i="8"/>
  <c r="BE38" i="8"/>
  <c r="BE54" i="8"/>
  <c r="AY57" i="8"/>
  <c r="AY58" i="8"/>
  <c r="AY59" i="8"/>
  <c r="AY60" i="8"/>
  <c r="AY61" i="8"/>
  <c r="BC57" i="8"/>
  <c r="BC58" i="8"/>
  <c r="BC61" i="8"/>
  <c r="BC59" i="8"/>
  <c r="BC60" i="8"/>
  <c r="BA59" i="8"/>
  <c r="BA60" i="8"/>
  <c r="BA61" i="8"/>
  <c r="BA57" i="8"/>
  <c r="BA58" i="8"/>
  <c r="AY47" i="8"/>
  <c r="AY31" i="8"/>
  <c r="AY15" i="8"/>
  <c r="AY43" i="8"/>
  <c r="AY27" i="8"/>
  <c r="AY11" i="8"/>
  <c r="AY54" i="8"/>
  <c r="AY29" i="8"/>
  <c r="AY22" i="8"/>
  <c r="AY36" i="8"/>
  <c r="AY53" i="8"/>
  <c r="AY21" i="8"/>
  <c r="AY19" i="8"/>
  <c r="AY7" i="8"/>
  <c r="AY50" i="8"/>
  <c r="AY46" i="8"/>
  <c r="AY42" i="8"/>
  <c r="AY34" i="8"/>
  <c r="AY30" i="8"/>
  <c r="AY26" i="8"/>
  <c r="AY18" i="8"/>
  <c r="AY14" i="8"/>
  <c r="AY10" i="8"/>
  <c r="AY38" i="8"/>
  <c r="AY49" i="8"/>
  <c r="AY25" i="8"/>
  <c r="AY45" i="8"/>
  <c r="AY41" i="8"/>
  <c r="AY37" i="8"/>
  <c r="AY9" i="8"/>
  <c r="AY33" i="8"/>
  <c r="AY13" i="8"/>
  <c r="AY44" i="8"/>
  <c r="AY40" i="8"/>
  <c r="AY16" i="8"/>
  <c r="AY32" i="8"/>
  <c r="AY56" i="8"/>
  <c r="AY28" i="8"/>
  <c r="AY55" i="8"/>
  <c r="AY48" i="8"/>
  <c r="AY20" i="8"/>
  <c r="AY8" i="8"/>
  <c r="AY52" i="8"/>
  <c r="AY35" i="8"/>
  <c r="AY24" i="8"/>
  <c r="AY12" i="8"/>
  <c r="AY51" i="8"/>
  <c r="AY23" i="8"/>
  <c r="AY39" i="8"/>
  <c r="BC53" i="8"/>
  <c r="BC37" i="8"/>
  <c r="BC21" i="8"/>
  <c r="BC49" i="8"/>
  <c r="BC33" i="8"/>
  <c r="BC17" i="8"/>
  <c r="BC25" i="8"/>
  <c r="BC50" i="8"/>
  <c r="BC39" i="8"/>
  <c r="BC32" i="8"/>
  <c r="BC18" i="8"/>
  <c r="BC7" i="8"/>
  <c r="BC35" i="8"/>
  <c r="BC54" i="8"/>
  <c r="BC46" i="8"/>
  <c r="BC42" i="8"/>
  <c r="BC26" i="8"/>
  <c r="BC38" i="8"/>
  <c r="BC34" i="8"/>
  <c r="BC30" i="8"/>
  <c r="BC22" i="8"/>
  <c r="BC14" i="8"/>
  <c r="BC10" i="8"/>
  <c r="BC45" i="8"/>
  <c r="BC41" i="8"/>
  <c r="BC29" i="8"/>
  <c r="BC13" i="8"/>
  <c r="BC9" i="8"/>
  <c r="AS6" i="8"/>
  <c r="BC56" i="8"/>
  <c r="BC52" i="8"/>
  <c r="BC55" i="8"/>
  <c r="BC16" i="8"/>
  <c r="BC43" i="8"/>
  <c r="BC48" i="8"/>
  <c r="BC31" i="8"/>
  <c r="BC20" i="8"/>
  <c r="BC36" i="8"/>
  <c r="BC15" i="8"/>
  <c r="BC8" i="8"/>
  <c r="BC23" i="8"/>
  <c r="BC12" i="8"/>
  <c r="BC28" i="8"/>
  <c r="BC27" i="8"/>
  <c r="BC24" i="8"/>
  <c r="BC47" i="8"/>
  <c r="BC19" i="8"/>
  <c r="BC40" i="8"/>
  <c r="BC51" i="8"/>
  <c r="BC11" i="8"/>
  <c r="BC44" i="8"/>
  <c r="BA50" i="8"/>
  <c r="BA34" i="8"/>
  <c r="BA18" i="8"/>
  <c r="AR6" i="8"/>
  <c r="BA46" i="8"/>
  <c r="BA30" i="8"/>
  <c r="BA14" i="8"/>
  <c r="BA43" i="8"/>
  <c r="BA36" i="8"/>
  <c r="BA11" i="8"/>
  <c r="BA25" i="8"/>
  <c r="BA42" i="8"/>
  <c r="BA28" i="8"/>
  <c r="BA10" i="8"/>
  <c r="BA15" i="8"/>
  <c r="BA54" i="8"/>
  <c r="BA26" i="8"/>
  <c r="BA38" i="8"/>
  <c r="BA22" i="8"/>
  <c r="BA53" i="8"/>
  <c r="BA49" i="8"/>
  <c r="BA45" i="8"/>
  <c r="BA41" i="8"/>
  <c r="BA33" i="8"/>
  <c r="BA21" i="8"/>
  <c r="BA17" i="8"/>
  <c r="BA37" i="8"/>
  <c r="BA29" i="8"/>
  <c r="BA13" i="8"/>
  <c r="BA9" i="8"/>
  <c r="BA12" i="8"/>
  <c r="BA8" i="8"/>
  <c r="BA44" i="8"/>
  <c r="BA32" i="8"/>
  <c r="BA16" i="8"/>
  <c r="BA48" i="8"/>
  <c r="BA31" i="8"/>
  <c r="BA20" i="8"/>
  <c r="BA56" i="8"/>
  <c r="BA52" i="8"/>
  <c r="BA35" i="8"/>
  <c r="BA24" i="8"/>
  <c r="BA7" i="8"/>
  <c r="BA47" i="8"/>
  <c r="BA19" i="8"/>
  <c r="BA40" i="8"/>
  <c r="BA51" i="8"/>
  <c r="BA23" i="8"/>
  <c r="BA39" i="8"/>
  <c r="BA55" i="8"/>
  <c r="BA27" i="8"/>
  <c r="AW5" i="8" l="1"/>
  <c r="BK6" i="8"/>
  <c r="AX5" i="8"/>
  <c r="BM6" i="8"/>
  <c r="AV5" i="8"/>
  <c r="BI6" i="8"/>
  <c r="AU5" i="8"/>
  <c r="BG6" i="8"/>
  <c r="AS5" i="8"/>
  <c r="BC5" i="8"/>
  <c r="BD5" i="8" a="1"/>
  <c r="AT5" i="8"/>
  <c r="BE6" i="8"/>
  <c r="BA6" i="8"/>
  <c r="AR5" i="8"/>
  <c r="BC6" i="8"/>
  <c r="AY6" i="8"/>
  <c r="BN5" i="8" l="1" a="1"/>
  <c r="BM5" i="8"/>
  <c r="BL5" i="8" a="1"/>
  <c r="BK5" i="8"/>
  <c r="BI5" i="8"/>
  <c r="BJ5" i="8" a="1"/>
  <c r="BG5" i="8"/>
  <c r="BH5" i="8" a="1"/>
  <c r="BD5" i="8"/>
  <c r="BD3" i="8"/>
  <c r="BE5" i="8"/>
  <c r="BF3" i="8" s="1"/>
  <c r="BF5" i="8" a="1"/>
  <c r="BB5" i="8" a="1"/>
  <c r="BA5" i="8"/>
  <c r="BL5" i="8" l="1"/>
  <c r="BL65" i="8"/>
  <c r="BN3" i="8"/>
  <c r="BL3" i="8"/>
  <c r="BN5" i="8"/>
  <c r="BN65" i="8"/>
  <c r="BJ5" i="8"/>
  <c r="BJ65" i="8"/>
  <c r="BH5" i="8"/>
  <c r="BH65" i="8"/>
  <c r="BJ3" i="8"/>
  <c r="BH3" i="8"/>
  <c r="AZ3" i="8"/>
  <c r="BF5" i="8"/>
  <c r="BB3" i="8"/>
  <c r="BQ5" i="8" a="1"/>
  <c r="BQ5" i="8" s="1"/>
  <c r="BD65" i="8"/>
  <c r="BB5" i="8"/>
  <c r="BR5" i="8" s="1" a="1"/>
  <c r="BR5" i="8" s="1"/>
  <c r="BB65" i="8"/>
  <c r="BF65" i="8" l="1"/>
  <c r="W6" i="6"/>
  <c r="U5" i="6"/>
  <c r="V5" i="6"/>
  <c r="W5" i="6"/>
  <c r="X5" i="6"/>
  <c r="Y5" i="6"/>
  <c r="Z5" i="6"/>
  <c r="AA5" i="6"/>
  <c r="U6" i="6"/>
  <c r="V6" i="6"/>
  <c r="X6" i="6"/>
  <c r="Y6" i="6"/>
  <c r="Z6" i="6"/>
  <c r="AA6" i="6"/>
  <c r="U7" i="6"/>
  <c r="V7" i="6"/>
  <c r="W7" i="6"/>
  <c r="X7" i="6"/>
  <c r="Y7" i="6"/>
  <c r="Z7" i="6"/>
  <c r="AA7" i="6"/>
  <c r="U8" i="6"/>
  <c r="V8" i="6"/>
  <c r="W8" i="6"/>
  <c r="X8" i="6"/>
  <c r="Y8" i="6"/>
  <c r="Z8" i="6"/>
  <c r="AA8" i="6"/>
  <c r="U9" i="6"/>
  <c r="V9" i="6"/>
  <c r="W9" i="6"/>
  <c r="X9" i="6"/>
  <c r="Y9" i="6"/>
  <c r="Z9" i="6"/>
  <c r="AA9" i="6"/>
  <c r="U10" i="6"/>
  <c r="V10" i="6"/>
  <c r="W10" i="6"/>
  <c r="X10" i="6"/>
  <c r="Y10" i="6"/>
  <c r="Z10" i="6"/>
  <c r="AA10" i="6"/>
  <c r="U11" i="6"/>
  <c r="V11" i="6"/>
  <c r="X11" i="6"/>
  <c r="Y11" i="6"/>
  <c r="Z11" i="6"/>
  <c r="AA11" i="6"/>
  <c r="U12" i="6"/>
  <c r="V12" i="6"/>
  <c r="W12" i="6"/>
  <c r="X12" i="6"/>
  <c r="Y12" i="6"/>
  <c r="U13" i="6"/>
  <c r="V13" i="6"/>
  <c r="W13" i="6"/>
  <c r="X13" i="6"/>
  <c r="Y13" i="6"/>
  <c r="Z13" i="6"/>
  <c r="AA13" i="6"/>
  <c r="U14" i="6"/>
  <c r="V14" i="6"/>
  <c r="W14" i="6"/>
  <c r="X14" i="6"/>
  <c r="Y14" i="6"/>
  <c r="Z14" i="6"/>
  <c r="AA14" i="6"/>
  <c r="U15" i="6"/>
  <c r="V15" i="6"/>
  <c r="W15" i="6"/>
  <c r="X15" i="6"/>
  <c r="Y15" i="6"/>
  <c r="Z15" i="6"/>
  <c r="AA15" i="6"/>
  <c r="U16" i="6"/>
  <c r="V16" i="6"/>
  <c r="W16" i="6"/>
  <c r="X16" i="6"/>
  <c r="Y16" i="6"/>
  <c r="Z16" i="6"/>
  <c r="AA16" i="6"/>
  <c r="U17" i="6"/>
  <c r="V17" i="6"/>
  <c r="W17" i="6"/>
  <c r="X17" i="6"/>
  <c r="Y17" i="6"/>
  <c r="Z17" i="6"/>
  <c r="AA17" i="6"/>
  <c r="U18" i="6"/>
  <c r="V18" i="6"/>
  <c r="W18" i="6"/>
  <c r="X18" i="6"/>
  <c r="Y18" i="6"/>
  <c r="Z18" i="6"/>
  <c r="AA18" i="6"/>
  <c r="U19" i="6"/>
  <c r="V19" i="6"/>
  <c r="W19" i="6"/>
  <c r="X19" i="6"/>
  <c r="Y19" i="6"/>
  <c r="Z19" i="6"/>
  <c r="AA19" i="6"/>
  <c r="U20" i="6"/>
  <c r="V20" i="6"/>
  <c r="W20" i="6"/>
  <c r="X20" i="6"/>
  <c r="Y20" i="6"/>
  <c r="Z20" i="6"/>
  <c r="AA20" i="6"/>
  <c r="U21" i="6"/>
  <c r="V21" i="6"/>
  <c r="W21" i="6"/>
  <c r="X21" i="6"/>
  <c r="Y21" i="6"/>
  <c r="Z21" i="6"/>
  <c r="AA21" i="6"/>
  <c r="U22" i="6"/>
  <c r="V22" i="6"/>
  <c r="W22" i="6"/>
  <c r="X22" i="6"/>
  <c r="Y22" i="6"/>
  <c r="Z22" i="6"/>
  <c r="AA22" i="6"/>
  <c r="U23" i="6"/>
  <c r="V23" i="6"/>
  <c r="W23" i="6"/>
  <c r="X23" i="6"/>
  <c r="Y23" i="6"/>
  <c r="Z23" i="6"/>
  <c r="AA23" i="6"/>
  <c r="U24" i="6"/>
  <c r="V24" i="6"/>
  <c r="W24" i="6"/>
  <c r="X24" i="6"/>
  <c r="Y24" i="6"/>
  <c r="Z24" i="6"/>
  <c r="AA24" i="6"/>
  <c r="U25" i="6"/>
  <c r="V25" i="6"/>
  <c r="W25" i="6"/>
  <c r="X25" i="6"/>
  <c r="Y25" i="6"/>
  <c r="Z25" i="6"/>
  <c r="AA25" i="6"/>
  <c r="U26" i="6"/>
  <c r="V26" i="6"/>
  <c r="W26" i="6"/>
  <c r="X26" i="6"/>
  <c r="Y26" i="6"/>
  <c r="Z26" i="6"/>
  <c r="AA26" i="6"/>
  <c r="U27" i="6"/>
  <c r="V27" i="6"/>
  <c r="W27" i="6"/>
  <c r="X27" i="6"/>
  <c r="Y27" i="6"/>
  <c r="Z27" i="6"/>
  <c r="AA27" i="6"/>
  <c r="U28" i="6"/>
  <c r="V28" i="6"/>
  <c r="W28" i="6"/>
  <c r="X28" i="6"/>
  <c r="Y28" i="6"/>
  <c r="Z28" i="6"/>
  <c r="AA28" i="6"/>
  <c r="U29" i="6"/>
  <c r="V29" i="6"/>
  <c r="W29" i="6"/>
  <c r="X29" i="6"/>
  <c r="Y29" i="6"/>
  <c r="Z29" i="6"/>
  <c r="AA29" i="6"/>
  <c r="U30" i="6"/>
  <c r="V30" i="6"/>
  <c r="W30" i="6"/>
  <c r="X30" i="6"/>
  <c r="Y30" i="6"/>
  <c r="Z30" i="6"/>
  <c r="AA30" i="6"/>
  <c r="U31" i="6"/>
  <c r="V31" i="6"/>
  <c r="W31" i="6"/>
  <c r="X31" i="6"/>
  <c r="Y31" i="6"/>
  <c r="Z31" i="6"/>
  <c r="AA31" i="6"/>
  <c r="U32" i="6"/>
  <c r="V32" i="6"/>
  <c r="W32" i="6"/>
  <c r="X32" i="6"/>
  <c r="Y32" i="6"/>
  <c r="Z32" i="6"/>
  <c r="AA32" i="6"/>
  <c r="U33" i="6"/>
  <c r="V33" i="6"/>
  <c r="W33" i="6"/>
  <c r="X33" i="6"/>
  <c r="Y33" i="6"/>
  <c r="Z33" i="6"/>
  <c r="AA33" i="6"/>
  <c r="U34" i="6"/>
  <c r="V34" i="6"/>
  <c r="W34" i="6"/>
  <c r="X34" i="6"/>
  <c r="Y34" i="6"/>
  <c r="Z34" i="6"/>
  <c r="AA34" i="6"/>
  <c r="U35" i="6"/>
  <c r="V35" i="6"/>
  <c r="W35" i="6"/>
  <c r="X35" i="6"/>
  <c r="Y35" i="6"/>
  <c r="Z35" i="6"/>
  <c r="AA35" i="6"/>
  <c r="U36" i="6"/>
  <c r="V36" i="6"/>
  <c r="W36" i="6"/>
  <c r="X36" i="6"/>
  <c r="Y36" i="6"/>
  <c r="Z36" i="6"/>
  <c r="AA36" i="6"/>
  <c r="U37" i="6"/>
  <c r="V37" i="6"/>
  <c r="W37" i="6"/>
  <c r="X37" i="6"/>
  <c r="Y37" i="6"/>
  <c r="Z37" i="6"/>
  <c r="AA37" i="6"/>
  <c r="U38" i="6"/>
  <c r="V38" i="6"/>
  <c r="W38" i="6"/>
  <c r="X38" i="6"/>
  <c r="Y38" i="6"/>
  <c r="Z38" i="6"/>
  <c r="AA38" i="6"/>
  <c r="U39" i="6"/>
  <c r="V39" i="6"/>
  <c r="W39" i="6"/>
  <c r="X39" i="6"/>
  <c r="Y39" i="6"/>
  <c r="Z39" i="6"/>
  <c r="AA39" i="6"/>
  <c r="U40" i="6"/>
  <c r="V40" i="6"/>
  <c r="W40" i="6"/>
  <c r="X40" i="6"/>
  <c r="Y40" i="6"/>
  <c r="Z40" i="6"/>
  <c r="AA40" i="6"/>
  <c r="U41" i="6"/>
  <c r="V41" i="6"/>
  <c r="W41" i="6"/>
  <c r="X41" i="6"/>
  <c r="Y41" i="6"/>
  <c r="Z41" i="6"/>
  <c r="AA41" i="6"/>
  <c r="U42" i="6"/>
  <c r="V42" i="6"/>
  <c r="W42" i="6"/>
  <c r="X42" i="6"/>
  <c r="Y42" i="6"/>
  <c r="Z42" i="6"/>
  <c r="AA42" i="6"/>
  <c r="U43" i="6"/>
  <c r="V43" i="6"/>
  <c r="W43" i="6"/>
  <c r="X43" i="6"/>
  <c r="Y43" i="6"/>
  <c r="Z43" i="6"/>
  <c r="AA43" i="6"/>
  <c r="U44" i="6"/>
  <c r="V44" i="6"/>
  <c r="W44" i="6"/>
  <c r="X44" i="6"/>
  <c r="Y44" i="6"/>
  <c r="Z44" i="6"/>
  <c r="AA44" i="6"/>
  <c r="U45" i="6"/>
  <c r="V45" i="6"/>
  <c r="W45" i="6"/>
  <c r="X45" i="6"/>
  <c r="Y45" i="6"/>
  <c r="Z45" i="6"/>
  <c r="AA45" i="6"/>
  <c r="U46" i="6"/>
  <c r="V46" i="6"/>
  <c r="W46" i="6"/>
  <c r="X46" i="6"/>
  <c r="Y46" i="6"/>
  <c r="Z46" i="6"/>
  <c r="AA46" i="6"/>
  <c r="U47" i="6"/>
  <c r="V47" i="6"/>
  <c r="W47" i="6"/>
  <c r="X47" i="6"/>
  <c r="Y47" i="6"/>
  <c r="Z47" i="6"/>
  <c r="AA47" i="6"/>
  <c r="U48" i="6"/>
  <c r="V48" i="6"/>
  <c r="W48" i="6"/>
  <c r="X48" i="6"/>
  <c r="Y48" i="6"/>
  <c r="Z48" i="6"/>
  <c r="AA48" i="6"/>
  <c r="U49" i="6"/>
  <c r="V49" i="6"/>
  <c r="W49" i="6"/>
  <c r="X49" i="6"/>
  <c r="Y49" i="6"/>
  <c r="Z49" i="6"/>
  <c r="AA49" i="6"/>
  <c r="U50" i="6"/>
  <c r="V50" i="6"/>
  <c r="W50" i="6"/>
  <c r="X50" i="6"/>
  <c r="Y50" i="6"/>
  <c r="Z50" i="6"/>
  <c r="AA50" i="6"/>
  <c r="U51" i="6"/>
  <c r="V51" i="6"/>
  <c r="W51" i="6"/>
  <c r="X51" i="6"/>
  <c r="Y51" i="6"/>
  <c r="Z51" i="6"/>
  <c r="AA51" i="6"/>
  <c r="U52" i="6"/>
  <c r="V52" i="6"/>
  <c r="W52" i="6"/>
  <c r="X52" i="6"/>
  <c r="Y52" i="6"/>
  <c r="Z52" i="6"/>
  <c r="AA52" i="6"/>
  <c r="U53" i="6"/>
  <c r="V53" i="6"/>
  <c r="W53" i="6"/>
  <c r="X53" i="6"/>
  <c r="Y53" i="6"/>
  <c r="Z53" i="6"/>
  <c r="AA53" i="6"/>
  <c r="U54" i="6"/>
  <c r="V54" i="6"/>
  <c r="W54" i="6"/>
  <c r="X54" i="6"/>
  <c r="Y54" i="6"/>
  <c r="Z54" i="6"/>
  <c r="AA54" i="6"/>
  <c r="U55" i="6"/>
  <c r="V55" i="6"/>
  <c r="W55" i="6"/>
  <c r="X55" i="6"/>
  <c r="Y55" i="6"/>
  <c r="Z55" i="6"/>
  <c r="AA55" i="6"/>
  <c r="U56" i="6"/>
  <c r="V56" i="6"/>
  <c r="W56" i="6"/>
  <c r="X56" i="6"/>
  <c r="Y56" i="6"/>
  <c r="Z56" i="6"/>
  <c r="AA56" i="6"/>
  <c r="U57" i="6"/>
  <c r="V57" i="6"/>
  <c r="W57" i="6"/>
  <c r="X57" i="6"/>
  <c r="Y57" i="6"/>
  <c r="Z57" i="6"/>
  <c r="AA57" i="6"/>
  <c r="U58" i="6"/>
  <c r="V58" i="6"/>
  <c r="W58" i="6"/>
  <c r="X58" i="6"/>
  <c r="Z58" i="6"/>
  <c r="AA58" i="6"/>
  <c r="U59" i="6"/>
  <c r="V59" i="6"/>
  <c r="W59" i="6"/>
  <c r="X59" i="6"/>
  <c r="Y59" i="6"/>
  <c r="Z59" i="6"/>
  <c r="AA59" i="6"/>
  <c r="U60" i="6"/>
  <c r="V60" i="6"/>
  <c r="W60" i="6"/>
  <c r="X60" i="6"/>
  <c r="Y60" i="6"/>
  <c r="Z60" i="6"/>
  <c r="AA60" i="6"/>
  <c r="U61" i="6"/>
  <c r="V61" i="6"/>
  <c r="W61" i="6"/>
  <c r="X61" i="6"/>
  <c r="Y61" i="6"/>
  <c r="Z61" i="6"/>
  <c r="AA61" i="6"/>
  <c r="U62" i="6"/>
  <c r="V62" i="6"/>
  <c r="W62" i="6"/>
  <c r="X62" i="6"/>
  <c r="Y62" i="6"/>
  <c r="Z62" i="6"/>
  <c r="AA62" i="6"/>
  <c r="U63" i="6"/>
  <c r="V63" i="6"/>
  <c r="W63" i="6"/>
  <c r="X63" i="6"/>
  <c r="Y63" i="6"/>
  <c r="Z63" i="6"/>
  <c r="AA63" i="6"/>
  <c r="U64" i="6"/>
  <c r="V64" i="6"/>
  <c r="W64" i="6"/>
  <c r="X64" i="6"/>
  <c r="Y64" i="6"/>
  <c r="Z64" i="6"/>
  <c r="AA64" i="6"/>
  <c r="U65" i="6"/>
  <c r="V65" i="6"/>
  <c r="W65" i="6"/>
  <c r="X65" i="6"/>
  <c r="Y65" i="6"/>
  <c r="Z65" i="6"/>
  <c r="AA65" i="6"/>
  <c r="U66" i="6"/>
  <c r="V66" i="6"/>
  <c r="W66" i="6"/>
  <c r="X66" i="6"/>
  <c r="Y66" i="6"/>
  <c r="Z66" i="6"/>
  <c r="AA66" i="6"/>
  <c r="U67" i="6"/>
  <c r="V67" i="6"/>
  <c r="W67" i="6"/>
  <c r="X67" i="6"/>
  <c r="Y67" i="6"/>
  <c r="Z67" i="6"/>
  <c r="AA67" i="6"/>
  <c r="U68" i="6"/>
  <c r="V68" i="6"/>
  <c r="W68" i="6"/>
  <c r="X68" i="6"/>
  <c r="Y68" i="6"/>
  <c r="Z68" i="6"/>
  <c r="AA68" i="6"/>
  <c r="U69" i="6"/>
  <c r="V69" i="6"/>
  <c r="W69" i="6"/>
  <c r="X69" i="6"/>
  <c r="Y69" i="6"/>
  <c r="Z69" i="6"/>
  <c r="AA69" i="6"/>
  <c r="U70" i="6"/>
  <c r="V70" i="6"/>
  <c r="W70" i="6"/>
  <c r="X70" i="6"/>
  <c r="Y70" i="6"/>
  <c r="Z70" i="6"/>
  <c r="AA70" i="6"/>
  <c r="U71" i="6"/>
  <c r="V71" i="6"/>
  <c r="W71" i="6"/>
  <c r="X71" i="6"/>
  <c r="Y71" i="6"/>
  <c r="Z71" i="6"/>
  <c r="AA71" i="6"/>
  <c r="U72" i="6"/>
  <c r="V72" i="6"/>
  <c r="W72" i="6"/>
  <c r="X72" i="6"/>
  <c r="Y72" i="6"/>
  <c r="Z72" i="6"/>
  <c r="AA72" i="6"/>
  <c r="U73" i="6"/>
  <c r="V73" i="6"/>
  <c r="W73" i="6"/>
  <c r="X73" i="6"/>
  <c r="Y73" i="6"/>
  <c r="Z73" i="6"/>
  <c r="AA73" i="6"/>
  <c r="U74" i="6"/>
  <c r="V74" i="6"/>
  <c r="W74" i="6"/>
  <c r="X74" i="6"/>
  <c r="Y74" i="6"/>
  <c r="Z74" i="6"/>
  <c r="AA74" i="6"/>
  <c r="U75" i="6"/>
  <c r="V75" i="6"/>
  <c r="W75" i="6"/>
  <c r="X75" i="6"/>
  <c r="Y75" i="6"/>
  <c r="Z75" i="6"/>
  <c r="AA75" i="6"/>
  <c r="U76" i="6"/>
  <c r="V76" i="6"/>
  <c r="W76" i="6"/>
  <c r="X76" i="6"/>
  <c r="Y76" i="6"/>
  <c r="Z76" i="6"/>
  <c r="AA76" i="6"/>
  <c r="U77" i="6"/>
  <c r="V77" i="6"/>
  <c r="W77" i="6"/>
  <c r="X77" i="6"/>
  <c r="Y77" i="6"/>
  <c r="Z77" i="6"/>
  <c r="AA77" i="6"/>
  <c r="U78" i="6"/>
  <c r="V78" i="6"/>
  <c r="W78" i="6"/>
  <c r="X78" i="6"/>
  <c r="Y78" i="6"/>
  <c r="Z78" i="6"/>
  <c r="AA78" i="6"/>
  <c r="U79" i="6"/>
  <c r="V79" i="6"/>
  <c r="W79" i="6"/>
  <c r="X79" i="6"/>
  <c r="Y79" i="6"/>
  <c r="Z79" i="6"/>
  <c r="AA79" i="6"/>
  <c r="U80" i="6"/>
  <c r="V80" i="6"/>
  <c r="W80" i="6"/>
  <c r="X80" i="6"/>
  <c r="Y80" i="6"/>
  <c r="Z80" i="6"/>
  <c r="AA80" i="6"/>
  <c r="U81" i="6"/>
  <c r="V81" i="6"/>
  <c r="W81" i="6"/>
  <c r="X81" i="6"/>
  <c r="Y81" i="6"/>
  <c r="Z81" i="6"/>
  <c r="AA81" i="6"/>
  <c r="U82" i="6"/>
  <c r="V82" i="6"/>
  <c r="W82" i="6"/>
  <c r="X82" i="6"/>
  <c r="Y82" i="6"/>
  <c r="Z82" i="6"/>
  <c r="AA82" i="6"/>
  <c r="U83" i="6"/>
  <c r="V83" i="6"/>
  <c r="W83" i="6"/>
  <c r="X83" i="6"/>
  <c r="Y83" i="6"/>
  <c r="Z83" i="6"/>
  <c r="AA83" i="6"/>
  <c r="U84" i="6"/>
  <c r="V84" i="6"/>
  <c r="W84" i="6"/>
  <c r="X84" i="6"/>
  <c r="Y84" i="6"/>
  <c r="Z84" i="6"/>
  <c r="AA84" i="6"/>
  <c r="U85" i="6"/>
  <c r="V85" i="6"/>
  <c r="W85" i="6"/>
  <c r="X85" i="6"/>
  <c r="Y85" i="6"/>
  <c r="Z85" i="6"/>
  <c r="AA85" i="6"/>
  <c r="U86" i="6"/>
  <c r="V86" i="6"/>
  <c r="W86" i="6"/>
  <c r="X86" i="6"/>
  <c r="Y86" i="6"/>
  <c r="Z86" i="6"/>
  <c r="AA86" i="6"/>
  <c r="U87" i="6"/>
  <c r="V87" i="6"/>
  <c r="W87" i="6"/>
  <c r="X87" i="6"/>
  <c r="Y87" i="6"/>
  <c r="Z87" i="6"/>
  <c r="AA87" i="6"/>
  <c r="U88" i="6"/>
  <c r="V88" i="6"/>
  <c r="W88" i="6"/>
  <c r="X88" i="6"/>
  <c r="Y88" i="6"/>
  <c r="Z88" i="6"/>
  <c r="AA88" i="6"/>
  <c r="U89" i="6"/>
  <c r="V89" i="6"/>
  <c r="W89" i="6"/>
  <c r="X89" i="6"/>
  <c r="Y89" i="6"/>
  <c r="Z89" i="6"/>
  <c r="AA89" i="6"/>
  <c r="U90" i="6"/>
  <c r="V90" i="6"/>
  <c r="W90" i="6"/>
  <c r="X90" i="6"/>
  <c r="Y90" i="6"/>
  <c r="Z90" i="6"/>
  <c r="AA90" i="6"/>
  <c r="U91" i="6"/>
  <c r="V91" i="6"/>
  <c r="W91" i="6"/>
  <c r="X91" i="6"/>
  <c r="Y91" i="6"/>
  <c r="Z91" i="6"/>
  <c r="AA91" i="6"/>
  <c r="U92" i="6"/>
  <c r="V92" i="6"/>
  <c r="W92" i="6"/>
  <c r="X92" i="6"/>
  <c r="Y92" i="6"/>
  <c r="Z92" i="6"/>
  <c r="AA92" i="6"/>
  <c r="U93" i="6"/>
  <c r="V93" i="6"/>
  <c r="W93" i="6"/>
  <c r="X93" i="6"/>
  <c r="Y93" i="6"/>
  <c r="Z93" i="6"/>
  <c r="AA93" i="6"/>
  <c r="U94" i="6"/>
  <c r="V94" i="6"/>
  <c r="W94" i="6"/>
  <c r="X94" i="6"/>
  <c r="Y94" i="6"/>
  <c r="Z94" i="6"/>
  <c r="AA94" i="6"/>
  <c r="U95" i="6"/>
  <c r="V95" i="6"/>
  <c r="W95" i="6"/>
  <c r="X95" i="6"/>
  <c r="Y95" i="6"/>
  <c r="Z95" i="6"/>
  <c r="AA95" i="6"/>
  <c r="U96" i="6"/>
  <c r="V96" i="6"/>
  <c r="W96" i="6"/>
  <c r="X96" i="6"/>
  <c r="Y96" i="6"/>
  <c r="Z96" i="6"/>
  <c r="AA96" i="6"/>
  <c r="U97" i="6"/>
  <c r="V97" i="6"/>
  <c r="W97" i="6"/>
  <c r="X97" i="6"/>
  <c r="Y97" i="6"/>
  <c r="Z97" i="6"/>
  <c r="AA97" i="6"/>
  <c r="U98" i="6"/>
  <c r="V98" i="6"/>
  <c r="W98" i="6"/>
  <c r="X98" i="6"/>
  <c r="Y98" i="6"/>
  <c r="Z98" i="6"/>
  <c r="AA98" i="6"/>
  <c r="U99" i="6"/>
  <c r="V99" i="6"/>
  <c r="W99" i="6"/>
  <c r="X99" i="6"/>
  <c r="Y99" i="6"/>
  <c r="Z99" i="6"/>
  <c r="AA99" i="6"/>
  <c r="U100" i="6"/>
  <c r="V100" i="6"/>
  <c r="W100" i="6"/>
  <c r="X100" i="6"/>
  <c r="Y100" i="6"/>
  <c r="Z100" i="6"/>
  <c r="AA100" i="6"/>
  <c r="U101" i="6"/>
  <c r="V101" i="6"/>
  <c r="W101" i="6"/>
  <c r="X101" i="6"/>
  <c r="Y101" i="6"/>
  <c r="Z101" i="6"/>
  <c r="AA101" i="6"/>
  <c r="U102" i="6"/>
  <c r="V102" i="6"/>
  <c r="W102" i="6"/>
  <c r="X102" i="6"/>
  <c r="Y102" i="6"/>
  <c r="Z102" i="6"/>
  <c r="AA102" i="6"/>
  <c r="U103" i="6"/>
  <c r="V103" i="6"/>
  <c r="W103" i="6"/>
  <c r="X103" i="6"/>
  <c r="Y103" i="6"/>
  <c r="Z103" i="6"/>
  <c r="AA103" i="6"/>
  <c r="U104" i="6"/>
  <c r="V104" i="6"/>
  <c r="W104" i="6"/>
  <c r="X104" i="6"/>
  <c r="Y104" i="6"/>
  <c r="Z104" i="6"/>
  <c r="AA104" i="6"/>
  <c r="U105" i="6"/>
  <c r="V105" i="6"/>
  <c r="W105" i="6"/>
  <c r="X105" i="6"/>
  <c r="Y105" i="6"/>
  <c r="Z105" i="6"/>
  <c r="AA105" i="6"/>
  <c r="U106" i="6"/>
  <c r="V106" i="6"/>
  <c r="W106" i="6"/>
  <c r="X106" i="6"/>
  <c r="Y106" i="6"/>
  <c r="Z106" i="6"/>
  <c r="AA106" i="6"/>
  <c r="U107" i="6"/>
  <c r="V107" i="6"/>
  <c r="W107" i="6"/>
  <c r="X107" i="6"/>
  <c r="Y107" i="6"/>
  <c r="Z107" i="6"/>
  <c r="AA107" i="6"/>
  <c r="U108" i="6"/>
  <c r="V108" i="6"/>
  <c r="W108" i="6"/>
  <c r="X108" i="6"/>
  <c r="Y108" i="6"/>
  <c r="Z108" i="6"/>
  <c r="AA108" i="6"/>
  <c r="U109" i="6"/>
  <c r="V109" i="6"/>
  <c r="W109" i="6"/>
  <c r="X109" i="6"/>
  <c r="Y109" i="6"/>
  <c r="Z109" i="6"/>
  <c r="AA109" i="6"/>
  <c r="U110" i="6"/>
  <c r="V110" i="6"/>
  <c r="W110" i="6"/>
  <c r="X110" i="6"/>
  <c r="Y110" i="6"/>
  <c r="Z110" i="6"/>
  <c r="AA110" i="6"/>
  <c r="U111" i="6"/>
  <c r="V111" i="6"/>
  <c r="W111" i="6"/>
  <c r="X111" i="6"/>
  <c r="Y111" i="6"/>
  <c r="Z111" i="6"/>
  <c r="AA111" i="6"/>
  <c r="U112" i="6"/>
  <c r="V112" i="6"/>
  <c r="W112" i="6"/>
  <c r="X112" i="6"/>
  <c r="Y112" i="6"/>
  <c r="Z112" i="6"/>
  <c r="AA112" i="6"/>
  <c r="U113" i="6"/>
  <c r="V113" i="6"/>
  <c r="W113" i="6"/>
  <c r="X113" i="6"/>
  <c r="Y113" i="6"/>
  <c r="Z113" i="6"/>
  <c r="AA113" i="6"/>
  <c r="U114" i="6"/>
  <c r="V114" i="6"/>
  <c r="W114" i="6"/>
  <c r="X114" i="6"/>
  <c r="Y114" i="6"/>
  <c r="Z114" i="6"/>
  <c r="AA114" i="6"/>
  <c r="U115" i="6"/>
  <c r="V115" i="6"/>
  <c r="W115" i="6"/>
  <c r="X115" i="6"/>
  <c r="Y115" i="6"/>
  <c r="Z115" i="6"/>
  <c r="AA115" i="6"/>
  <c r="U116" i="6"/>
  <c r="V116" i="6"/>
  <c r="W116" i="6"/>
  <c r="X116" i="6"/>
  <c r="Y116" i="6"/>
  <c r="Z116" i="6"/>
  <c r="AA116" i="6"/>
  <c r="U117" i="6"/>
  <c r="V117" i="6"/>
  <c r="W117" i="6"/>
  <c r="X117" i="6"/>
  <c r="Y117" i="6"/>
  <c r="Z117" i="6"/>
  <c r="AA117" i="6"/>
  <c r="U118" i="6"/>
  <c r="V118" i="6"/>
  <c r="W118" i="6"/>
  <c r="X118" i="6"/>
  <c r="Y118" i="6"/>
  <c r="Z118" i="6"/>
  <c r="AA118" i="6"/>
  <c r="U119" i="6"/>
  <c r="V119" i="6"/>
  <c r="W119" i="6"/>
  <c r="X119" i="6"/>
  <c r="Y119" i="6"/>
  <c r="Z119" i="6"/>
  <c r="AA119" i="6"/>
  <c r="U120" i="6"/>
  <c r="V120" i="6"/>
  <c r="W120" i="6"/>
  <c r="X120" i="6"/>
  <c r="Y120" i="6"/>
  <c r="Z120" i="6"/>
  <c r="AA120" i="6"/>
  <c r="U121" i="6"/>
  <c r="V121" i="6"/>
  <c r="W121" i="6"/>
  <c r="X121" i="6"/>
  <c r="Y121" i="6"/>
  <c r="Z121" i="6"/>
  <c r="AA121" i="6"/>
  <c r="U122" i="6"/>
  <c r="V122" i="6"/>
  <c r="W122" i="6"/>
  <c r="X122" i="6"/>
  <c r="Y122" i="6"/>
  <c r="Z122" i="6"/>
  <c r="AA122" i="6"/>
  <c r="U123" i="6"/>
  <c r="V123" i="6"/>
  <c r="W123" i="6"/>
  <c r="X123" i="6"/>
  <c r="Y123" i="6"/>
  <c r="Z123" i="6"/>
  <c r="AA123" i="6"/>
  <c r="W4" i="6"/>
  <c r="E5" i="6" l="1"/>
  <c r="E11" i="6"/>
  <c r="H15" i="6"/>
  <c r="H11" i="6"/>
  <c r="H6" i="6"/>
  <c r="H10" i="6"/>
  <c r="Z12" i="6"/>
  <c r="G6" i="6"/>
  <c r="H5" i="6"/>
  <c r="I12" i="6"/>
  <c r="G4" i="6"/>
  <c r="Y58" i="6"/>
  <c r="G11" i="6"/>
  <c r="I6" i="6"/>
  <c r="E8" i="6"/>
  <c r="I11" i="6"/>
  <c r="G5" i="6"/>
  <c r="E13" i="6"/>
  <c r="G10" i="6"/>
  <c r="W11" i="6"/>
  <c r="G13" i="6"/>
  <c r="E10" i="6"/>
  <c r="I5" i="6"/>
  <c r="E15" i="6"/>
  <c r="G8" i="6"/>
  <c r="I10" i="6"/>
  <c r="E7" i="6"/>
  <c r="G15" i="6"/>
  <c r="E12" i="6"/>
  <c r="G9" i="6"/>
  <c r="AA12" i="6"/>
  <c r="G7" i="6"/>
  <c r="E9" i="6"/>
  <c r="G12" i="6"/>
  <c r="I7" i="6"/>
  <c r="E14" i="6"/>
  <c r="Y4" i="6"/>
  <c r="E6" i="6"/>
  <c r="G14" i="6"/>
  <c r="H12" i="6"/>
  <c r="E4" i="6"/>
  <c r="F6" i="6"/>
  <c r="X4" i="6"/>
  <c r="F15" i="6"/>
  <c r="F4" i="6"/>
  <c r="F12" i="6"/>
  <c r="F7" i="6"/>
  <c r="F10" i="6"/>
  <c r="F13" i="6"/>
  <c r="F8" i="6"/>
  <c r="F9" i="6"/>
  <c r="F5" i="6"/>
  <c r="F14" i="6"/>
  <c r="F11" i="6"/>
  <c r="D11" i="6"/>
  <c r="D6" i="6"/>
  <c r="D12" i="6"/>
  <c r="D7" i="6"/>
  <c r="V4" i="6"/>
  <c r="D13" i="6"/>
  <c r="D5" i="6"/>
  <c r="D8" i="6"/>
  <c r="D9" i="6"/>
  <c r="D14" i="6"/>
  <c r="D4" i="6"/>
  <c r="D15" i="6"/>
  <c r="D10" i="6"/>
  <c r="H4" i="6"/>
  <c r="H14" i="6"/>
  <c r="I15" i="6"/>
  <c r="H9" i="6"/>
  <c r="I4" i="6"/>
  <c r="I9" i="6"/>
  <c r="I14" i="6"/>
  <c r="H13" i="6"/>
  <c r="I13" i="6"/>
  <c r="H8" i="6"/>
  <c r="I8" i="6"/>
  <c r="Z4" i="6"/>
  <c r="H7" i="6"/>
  <c r="AA4" i="6"/>
  <c r="U4" i="6"/>
  <c r="C9" i="6"/>
  <c r="C10" i="6"/>
  <c r="C14" i="6"/>
  <c r="C7" i="6"/>
  <c r="C4" i="6"/>
  <c r="C11" i="6"/>
  <c r="C12" i="6"/>
  <c r="C6" i="6"/>
  <c r="C15" i="6"/>
  <c r="C8" i="6"/>
  <c r="C13" i="6"/>
  <c r="C5" i="6"/>
  <c r="E16" i="6" l="1"/>
  <c r="G16" i="6"/>
  <c r="F16" i="6"/>
  <c r="H16" i="6"/>
  <c r="I16" i="6"/>
  <c r="D16" i="6"/>
  <c r="C16" i="6"/>
  <c r="FI96" i="3" l="1"/>
  <c r="FJ96" i="3"/>
  <c r="FK96" i="3"/>
  <c r="FL96" i="3"/>
  <c r="FM96" i="3"/>
  <c r="FN96" i="3"/>
  <c r="FO96" i="3"/>
  <c r="FI97" i="3"/>
  <c r="FJ97" i="3"/>
  <c r="FK97" i="3"/>
  <c r="FL97" i="3"/>
  <c r="FM97" i="3"/>
  <c r="FN97" i="3"/>
  <c r="FO97" i="3"/>
  <c r="FI98" i="3"/>
  <c r="FJ98" i="3"/>
  <c r="FK98" i="3"/>
  <c r="FL98" i="3"/>
  <c r="FM98" i="3"/>
  <c r="FN98" i="3"/>
  <c r="FO98" i="3"/>
  <c r="FI99" i="3"/>
  <c r="FJ99" i="3"/>
  <c r="FK99" i="3"/>
  <c r="FL99" i="3"/>
  <c r="FM99" i="3"/>
  <c r="FN99" i="3"/>
  <c r="FO99" i="3"/>
  <c r="FI100" i="3"/>
  <c r="FJ100" i="3"/>
  <c r="FK100" i="3"/>
  <c r="FL100" i="3"/>
  <c r="FM100" i="3"/>
  <c r="FN100" i="3"/>
  <c r="FO100" i="3"/>
  <c r="FI101" i="3"/>
  <c r="FJ101" i="3"/>
  <c r="FK101" i="3"/>
  <c r="FL101" i="3"/>
  <c r="FM101" i="3"/>
  <c r="FN101" i="3"/>
  <c r="FO101" i="3"/>
  <c r="FI102" i="3"/>
  <c r="FJ102" i="3"/>
  <c r="FK102" i="3"/>
  <c r="FL102" i="3"/>
  <c r="FM102" i="3"/>
  <c r="FN102" i="3"/>
  <c r="FO102" i="3"/>
  <c r="FI103" i="3"/>
  <c r="FJ103" i="3"/>
  <c r="FK103" i="3"/>
  <c r="FL103" i="3"/>
  <c r="FM103" i="3"/>
  <c r="FN103" i="3"/>
  <c r="FO103" i="3"/>
  <c r="FI104" i="3"/>
  <c r="FJ104" i="3"/>
  <c r="FK104" i="3"/>
  <c r="FL104" i="3"/>
  <c r="FM104" i="3"/>
  <c r="FN104" i="3"/>
  <c r="FO104" i="3"/>
  <c r="FI105" i="3"/>
  <c r="FJ105" i="3"/>
  <c r="FK105" i="3"/>
  <c r="FL105" i="3"/>
  <c r="FM105" i="3"/>
  <c r="FN105" i="3"/>
  <c r="FO105" i="3"/>
  <c r="FI106" i="3"/>
  <c r="FJ106" i="3"/>
  <c r="FK106" i="3"/>
  <c r="FL106" i="3"/>
  <c r="FM106" i="3"/>
  <c r="FN106" i="3"/>
  <c r="FO106" i="3"/>
  <c r="FI107" i="3"/>
  <c r="FJ107" i="3"/>
  <c r="FK107" i="3"/>
  <c r="FL107" i="3"/>
  <c r="FM107" i="3"/>
  <c r="FN107" i="3"/>
  <c r="FO107" i="3"/>
  <c r="FI108" i="3"/>
  <c r="FJ108" i="3"/>
  <c r="FK108" i="3"/>
  <c r="FL108" i="3"/>
  <c r="FM108" i="3"/>
  <c r="FN108" i="3"/>
  <c r="FO108" i="3"/>
  <c r="FI109" i="3"/>
  <c r="FJ109" i="3"/>
  <c r="FK109" i="3"/>
  <c r="FL109" i="3"/>
  <c r="FM109" i="3"/>
  <c r="FN109" i="3"/>
  <c r="FO109" i="3"/>
  <c r="FI110" i="3"/>
  <c r="FJ110" i="3"/>
  <c r="FK110" i="3"/>
  <c r="FL110" i="3"/>
  <c r="FM110" i="3"/>
  <c r="FN110" i="3"/>
  <c r="FO110" i="3"/>
  <c r="FI111" i="3"/>
  <c r="FJ111" i="3"/>
  <c r="FK111" i="3"/>
  <c r="FL111" i="3"/>
  <c r="FM111" i="3"/>
  <c r="FN111" i="3"/>
  <c r="FO111" i="3"/>
  <c r="FI112" i="3"/>
  <c r="FJ112" i="3"/>
  <c r="FK112" i="3"/>
  <c r="FL112" i="3"/>
  <c r="FM112" i="3"/>
  <c r="FN112" i="3"/>
  <c r="FO112" i="3"/>
  <c r="FI113" i="3"/>
  <c r="FJ113" i="3"/>
  <c r="FK113" i="3"/>
  <c r="FL113" i="3"/>
  <c r="FM113" i="3"/>
  <c r="FN113" i="3"/>
  <c r="FO113" i="3"/>
  <c r="FI114" i="3"/>
  <c r="FJ114" i="3"/>
  <c r="FK114" i="3"/>
  <c r="FL114" i="3"/>
  <c r="FM114" i="3"/>
  <c r="FN114" i="3"/>
  <c r="FO114" i="3"/>
  <c r="FI115" i="3"/>
  <c r="FJ115" i="3"/>
  <c r="FK115" i="3"/>
  <c r="FL115" i="3"/>
  <c r="FM115" i="3"/>
  <c r="FN115" i="3"/>
  <c r="FO115" i="3"/>
  <c r="FI116" i="3"/>
  <c r="FJ116" i="3"/>
  <c r="FK116" i="3"/>
  <c r="FL116" i="3"/>
  <c r="FM116" i="3"/>
  <c r="FN116" i="3"/>
  <c r="FO116" i="3"/>
  <c r="FI117" i="3"/>
  <c r="FJ117" i="3"/>
  <c r="FK117" i="3"/>
  <c r="FL117" i="3"/>
  <c r="FM117" i="3"/>
  <c r="FN117" i="3"/>
  <c r="FO117" i="3"/>
  <c r="FI118" i="3"/>
  <c r="FJ118" i="3"/>
  <c r="FK118" i="3"/>
  <c r="FL118" i="3"/>
  <c r="FM118" i="3"/>
  <c r="FN118" i="3"/>
  <c r="FO118" i="3"/>
  <c r="FI119" i="3"/>
  <c r="FJ119" i="3"/>
  <c r="FK119" i="3"/>
  <c r="FL119" i="3"/>
  <c r="FM119" i="3"/>
  <c r="FN119" i="3"/>
  <c r="FO119" i="3"/>
  <c r="FI120" i="3"/>
  <c r="FJ120" i="3"/>
  <c r="FK120" i="3"/>
  <c r="FL120" i="3"/>
  <c r="FM120" i="3"/>
  <c r="FN120" i="3"/>
  <c r="FO120" i="3"/>
  <c r="FI121" i="3"/>
  <c r="FJ121" i="3"/>
  <c r="FK121" i="3"/>
  <c r="FL121" i="3"/>
  <c r="FM121" i="3"/>
  <c r="FN121" i="3"/>
  <c r="FO121" i="3"/>
  <c r="FI122" i="3"/>
  <c r="FJ122" i="3"/>
  <c r="FK122" i="3"/>
  <c r="FL122" i="3"/>
  <c r="FM122" i="3"/>
  <c r="FN122" i="3"/>
  <c r="FO122" i="3"/>
  <c r="FI123" i="3"/>
  <c r="FJ123" i="3"/>
  <c r="FK123" i="3"/>
  <c r="FL123" i="3"/>
  <c r="FM123" i="3"/>
  <c r="FN123" i="3"/>
  <c r="FO123" i="3"/>
  <c r="DY96" i="3"/>
  <c r="DZ96" i="3"/>
  <c r="EA96" i="3"/>
  <c r="EB96" i="3"/>
  <c r="EC96" i="3"/>
  <c r="ED96" i="3"/>
  <c r="EE96" i="3"/>
  <c r="DY97" i="3"/>
  <c r="DZ97" i="3"/>
  <c r="EA97" i="3"/>
  <c r="EB97" i="3"/>
  <c r="EC97" i="3"/>
  <c r="ED97" i="3"/>
  <c r="EE97" i="3"/>
  <c r="DY98" i="3"/>
  <c r="DZ98" i="3"/>
  <c r="EA98" i="3"/>
  <c r="EB98" i="3"/>
  <c r="EC98" i="3"/>
  <c r="ED98" i="3"/>
  <c r="EE98" i="3"/>
  <c r="DY99" i="3"/>
  <c r="DZ99" i="3"/>
  <c r="EA99" i="3"/>
  <c r="EB99" i="3"/>
  <c r="EC99" i="3"/>
  <c r="ED99" i="3"/>
  <c r="EE99" i="3"/>
  <c r="DY100" i="3"/>
  <c r="DZ100" i="3"/>
  <c r="EA100" i="3"/>
  <c r="EB100" i="3"/>
  <c r="EC100" i="3"/>
  <c r="ED100" i="3"/>
  <c r="EE100" i="3"/>
  <c r="DY101" i="3"/>
  <c r="DZ101" i="3"/>
  <c r="EA101" i="3"/>
  <c r="EB101" i="3"/>
  <c r="EC101" i="3"/>
  <c r="ED101" i="3"/>
  <c r="EE101" i="3"/>
  <c r="DY102" i="3"/>
  <c r="DZ102" i="3"/>
  <c r="EA102" i="3"/>
  <c r="EB102" i="3"/>
  <c r="EC102" i="3"/>
  <c r="ED102" i="3"/>
  <c r="EE102" i="3"/>
  <c r="DY103" i="3"/>
  <c r="DZ103" i="3"/>
  <c r="EA103" i="3"/>
  <c r="EB103" i="3"/>
  <c r="EC103" i="3"/>
  <c r="ED103" i="3"/>
  <c r="EE103" i="3"/>
  <c r="DY104" i="3"/>
  <c r="DZ104" i="3"/>
  <c r="EA104" i="3"/>
  <c r="EB104" i="3"/>
  <c r="EC104" i="3"/>
  <c r="ED104" i="3"/>
  <c r="EE104" i="3"/>
  <c r="DY105" i="3"/>
  <c r="DZ105" i="3"/>
  <c r="EA105" i="3"/>
  <c r="EB105" i="3"/>
  <c r="EC105" i="3"/>
  <c r="ED105" i="3"/>
  <c r="EE105" i="3"/>
  <c r="DY106" i="3"/>
  <c r="DZ106" i="3"/>
  <c r="EA106" i="3"/>
  <c r="EB106" i="3"/>
  <c r="EC106" i="3"/>
  <c r="ED106" i="3"/>
  <c r="EE106" i="3"/>
  <c r="DY107" i="3"/>
  <c r="DZ107" i="3"/>
  <c r="EA107" i="3"/>
  <c r="EB107" i="3"/>
  <c r="EC107" i="3"/>
  <c r="ED107" i="3"/>
  <c r="EE107" i="3"/>
  <c r="DY108" i="3"/>
  <c r="DZ108" i="3"/>
  <c r="EA108" i="3"/>
  <c r="EB108" i="3"/>
  <c r="EC108" i="3"/>
  <c r="ED108" i="3"/>
  <c r="EE108" i="3"/>
  <c r="DY109" i="3"/>
  <c r="DZ109" i="3"/>
  <c r="EA109" i="3"/>
  <c r="EB109" i="3"/>
  <c r="EC109" i="3"/>
  <c r="ED109" i="3"/>
  <c r="EE109" i="3"/>
  <c r="DY110" i="3"/>
  <c r="DZ110" i="3"/>
  <c r="EA110" i="3"/>
  <c r="EB110" i="3"/>
  <c r="EC110" i="3"/>
  <c r="ED110" i="3"/>
  <c r="EE110" i="3"/>
  <c r="DY111" i="3"/>
  <c r="DZ111" i="3"/>
  <c r="EA111" i="3"/>
  <c r="EB111" i="3"/>
  <c r="EC111" i="3"/>
  <c r="ED111" i="3"/>
  <c r="EE111" i="3"/>
  <c r="DY112" i="3"/>
  <c r="DZ112" i="3"/>
  <c r="EA112" i="3"/>
  <c r="EB112" i="3"/>
  <c r="EC112" i="3"/>
  <c r="ED112" i="3"/>
  <c r="EE112" i="3"/>
  <c r="DY113" i="3"/>
  <c r="DZ113" i="3"/>
  <c r="EA113" i="3"/>
  <c r="EB113" i="3"/>
  <c r="EC113" i="3"/>
  <c r="ED113" i="3"/>
  <c r="EE113" i="3"/>
  <c r="DY114" i="3"/>
  <c r="DZ114" i="3"/>
  <c r="EA114" i="3"/>
  <c r="EB114" i="3"/>
  <c r="EC114" i="3"/>
  <c r="ED114" i="3"/>
  <c r="EE114" i="3"/>
  <c r="DY115" i="3"/>
  <c r="DZ115" i="3"/>
  <c r="EA115" i="3"/>
  <c r="EB115" i="3"/>
  <c r="EC115" i="3"/>
  <c r="ED115" i="3"/>
  <c r="EE115" i="3"/>
  <c r="DY116" i="3"/>
  <c r="DZ116" i="3"/>
  <c r="EA116" i="3"/>
  <c r="EB116" i="3"/>
  <c r="EC116" i="3"/>
  <c r="ED116" i="3"/>
  <c r="EE116" i="3"/>
  <c r="DY117" i="3"/>
  <c r="DZ117" i="3"/>
  <c r="EA117" i="3"/>
  <c r="EB117" i="3"/>
  <c r="EC117" i="3"/>
  <c r="ED117" i="3"/>
  <c r="EE117" i="3"/>
  <c r="DY118" i="3"/>
  <c r="DZ118" i="3"/>
  <c r="EA118" i="3"/>
  <c r="EB118" i="3"/>
  <c r="EC118" i="3"/>
  <c r="ED118" i="3"/>
  <c r="EE118" i="3"/>
  <c r="DY119" i="3"/>
  <c r="DZ119" i="3"/>
  <c r="EA119" i="3"/>
  <c r="EB119" i="3"/>
  <c r="EC119" i="3"/>
  <c r="ED119" i="3"/>
  <c r="EE119" i="3"/>
  <c r="DY120" i="3"/>
  <c r="DZ120" i="3"/>
  <c r="EA120" i="3"/>
  <c r="EB120" i="3"/>
  <c r="EC120" i="3"/>
  <c r="ED120" i="3"/>
  <c r="EE120" i="3"/>
  <c r="DY121" i="3"/>
  <c r="DZ121" i="3"/>
  <c r="EA121" i="3"/>
  <c r="EB121" i="3"/>
  <c r="EC121" i="3"/>
  <c r="ED121" i="3"/>
  <c r="EE121" i="3"/>
  <c r="DY122" i="3"/>
  <c r="DZ122" i="3"/>
  <c r="EA122" i="3"/>
  <c r="EB122" i="3"/>
  <c r="EC122" i="3"/>
  <c r="ED122" i="3"/>
  <c r="EE122" i="3"/>
  <c r="DY123" i="3"/>
  <c r="DZ123" i="3"/>
  <c r="EA123" i="3"/>
  <c r="EB123" i="3"/>
  <c r="EC123" i="3"/>
  <c r="ED123" i="3"/>
  <c r="EE123" i="3"/>
  <c r="CO96" i="3"/>
  <c r="CP96" i="3"/>
  <c r="CQ96" i="3"/>
  <c r="CR96" i="3"/>
  <c r="CS96" i="3"/>
  <c r="CT96" i="3"/>
  <c r="CU96" i="3"/>
  <c r="CO97" i="3"/>
  <c r="CP97" i="3"/>
  <c r="CQ97" i="3"/>
  <c r="CR97" i="3"/>
  <c r="CS97" i="3"/>
  <c r="CT97" i="3"/>
  <c r="CU97" i="3"/>
  <c r="CO98" i="3"/>
  <c r="CP98" i="3"/>
  <c r="CQ98" i="3"/>
  <c r="CR98" i="3"/>
  <c r="CS98" i="3"/>
  <c r="CT98" i="3"/>
  <c r="CU98" i="3"/>
  <c r="CO99" i="3"/>
  <c r="CP99" i="3"/>
  <c r="CQ99" i="3"/>
  <c r="CR99" i="3"/>
  <c r="CS99" i="3"/>
  <c r="CT99" i="3"/>
  <c r="CU99" i="3"/>
  <c r="CO100" i="3"/>
  <c r="CP100" i="3"/>
  <c r="CQ100" i="3"/>
  <c r="CR100" i="3"/>
  <c r="CS100" i="3"/>
  <c r="CT100" i="3"/>
  <c r="CU100" i="3"/>
  <c r="CO101" i="3"/>
  <c r="CP101" i="3"/>
  <c r="CQ101" i="3"/>
  <c r="CR101" i="3"/>
  <c r="CS101" i="3"/>
  <c r="CT101" i="3"/>
  <c r="CU101" i="3"/>
  <c r="CO102" i="3"/>
  <c r="CP102" i="3"/>
  <c r="CQ102" i="3"/>
  <c r="CR102" i="3"/>
  <c r="CS102" i="3"/>
  <c r="CT102" i="3"/>
  <c r="CU102" i="3"/>
  <c r="CO103" i="3"/>
  <c r="CP103" i="3"/>
  <c r="CQ103" i="3"/>
  <c r="CR103" i="3"/>
  <c r="CS103" i="3"/>
  <c r="CT103" i="3"/>
  <c r="CU103" i="3"/>
  <c r="CO104" i="3"/>
  <c r="CP104" i="3"/>
  <c r="CQ104" i="3"/>
  <c r="CR104" i="3"/>
  <c r="CS104" i="3"/>
  <c r="CT104" i="3"/>
  <c r="CU104" i="3"/>
  <c r="CO105" i="3"/>
  <c r="CP105" i="3"/>
  <c r="CQ105" i="3"/>
  <c r="CR105" i="3"/>
  <c r="CS105" i="3"/>
  <c r="CT105" i="3"/>
  <c r="CU105" i="3"/>
  <c r="CO106" i="3"/>
  <c r="CP106" i="3"/>
  <c r="CQ106" i="3"/>
  <c r="CR106" i="3"/>
  <c r="CS106" i="3"/>
  <c r="CT106" i="3"/>
  <c r="CU106" i="3"/>
  <c r="CO107" i="3"/>
  <c r="CP107" i="3"/>
  <c r="CQ107" i="3"/>
  <c r="CR107" i="3"/>
  <c r="CS107" i="3"/>
  <c r="CT107" i="3"/>
  <c r="CU107" i="3"/>
  <c r="CO108" i="3"/>
  <c r="CP108" i="3"/>
  <c r="CQ108" i="3"/>
  <c r="CR108" i="3"/>
  <c r="CS108" i="3"/>
  <c r="CT108" i="3"/>
  <c r="CU108" i="3"/>
  <c r="CO109" i="3"/>
  <c r="CP109" i="3"/>
  <c r="CQ109" i="3"/>
  <c r="CR109" i="3"/>
  <c r="CS109" i="3"/>
  <c r="CT109" i="3"/>
  <c r="CU109" i="3"/>
  <c r="CO110" i="3"/>
  <c r="CP110" i="3"/>
  <c r="CQ110" i="3"/>
  <c r="CR110" i="3"/>
  <c r="CS110" i="3"/>
  <c r="CT110" i="3"/>
  <c r="CU110" i="3"/>
  <c r="CO111" i="3"/>
  <c r="CP111" i="3"/>
  <c r="CQ111" i="3"/>
  <c r="CR111" i="3"/>
  <c r="CS111" i="3"/>
  <c r="CT111" i="3"/>
  <c r="CU111" i="3"/>
  <c r="CO112" i="3"/>
  <c r="CP112" i="3"/>
  <c r="CQ112" i="3"/>
  <c r="CR112" i="3"/>
  <c r="CS112" i="3"/>
  <c r="CT112" i="3"/>
  <c r="CU112" i="3"/>
  <c r="CO113" i="3"/>
  <c r="CP113" i="3"/>
  <c r="CQ113" i="3"/>
  <c r="CR113" i="3"/>
  <c r="CS113" i="3"/>
  <c r="CT113" i="3"/>
  <c r="CU113" i="3"/>
  <c r="CO114" i="3"/>
  <c r="CP114" i="3"/>
  <c r="CQ114" i="3"/>
  <c r="CR114" i="3"/>
  <c r="CS114" i="3"/>
  <c r="CT114" i="3"/>
  <c r="CU114" i="3"/>
  <c r="CO115" i="3"/>
  <c r="CP115" i="3"/>
  <c r="CQ115" i="3"/>
  <c r="CR115" i="3"/>
  <c r="CS115" i="3"/>
  <c r="CT115" i="3"/>
  <c r="CU115" i="3"/>
  <c r="CO116" i="3"/>
  <c r="CP116" i="3"/>
  <c r="CQ116" i="3"/>
  <c r="CR116" i="3"/>
  <c r="CS116" i="3"/>
  <c r="CT116" i="3"/>
  <c r="CU116" i="3"/>
  <c r="CO117" i="3"/>
  <c r="CP117" i="3"/>
  <c r="CQ117" i="3"/>
  <c r="CR117" i="3"/>
  <c r="CS117" i="3"/>
  <c r="CT117" i="3"/>
  <c r="CU117" i="3"/>
  <c r="CO118" i="3"/>
  <c r="CP118" i="3"/>
  <c r="CQ118" i="3"/>
  <c r="CR118" i="3"/>
  <c r="CS118" i="3"/>
  <c r="CT118" i="3"/>
  <c r="CU118" i="3"/>
  <c r="CO119" i="3"/>
  <c r="CP119" i="3"/>
  <c r="CQ119" i="3"/>
  <c r="CR119" i="3"/>
  <c r="CS119" i="3"/>
  <c r="CT119" i="3"/>
  <c r="CU119" i="3"/>
  <c r="CO120" i="3"/>
  <c r="CP120" i="3"/>
  <c r="CQ120" i="3"/>
  <c r="CR120" i="3"/>
  <c r="CS120" i="3"/>
  <c r="CT120" i="3"/>
  <c r="CU120" i="3"/>
  <c r="CO121" i="3"/>
  <c r="CP121" i="3"/>
  <c r="CQ121" i="3"/>
  <c r="CR121" i="3"/>
  <c r="CS121" i="3"/>
  <c r="CT121" i="3"/>
  <c r="CU121" i="3"/>
  <c r="CO122" i="3"/>
  <c r="CP122" i="3"/>
  <c r="CQ122" i="3"/>
  <c r="CR122" i="3"/>
  <c r="CS122" i="3"/>
  <c r="CT122" i="3"/>
  <c r="CU122" i="3"/>
  <c r="CO123" i="3"/>
  <c r="CP123" i="3"/>
  <c r="CQ123" i="3"/>
  <c r="CR123" i="3"/>
  <c r="CS123" i="3"/>
  <c r="CT123" i="3"/>
  <c r="CU123" i="3"/>
  <c r="BE96" i="3"/>
  <c r="BF96" i="3"/>
  <c r="BG96" i="3"/>
  <c r="BH96" i="3"/>
  <c r="BI96" i="3"/>
  <c r="BJ96" i="3"/>
  <c r="BK96" i="3"/>
  <c r="BE97" i="3"/>
  <c r="BF97" i="3"/>
  <c r="BG97" i="3"/>
  <c r="BH97" i="3"/>
  <c r="BI97" i="3"/>
  <c r="BJ97" i="3"/>
  <c r="BK97" i="3"/>
  <c r="BE98" i="3"/>
  <c r="BF98" i="3"/>
  <c r="BG98" i="3"/>
  <c r="BH98" i="3"/>
  <c r="BI98" i="3"/>
  <c r="BJ98" i="3"/>
  <c r="BK98" i="3"/>
  <c r="BE99" i="3"/>
  <c r="BF99" i="3"/>
  <c r="BG99" i="3"/>
  <c r="BH99" i="3"/>
  <c r="BI99" i="3"/>
  <c r="BJ99" i="3"/>
  <c r="BK99" i="3"/>
  <c r="BE100" i="3"/>
  <c r="BF100" i="3"/>
  <c r="BG100" i="3"/>
  <c r="BH100" i="3"/>
  <c r="BI100" i="3"/>
  <c r="BJ100" i="3"/>
  <c r="BK100" i="3"/>
  <c r="BE101" i="3"/>
  <c r="BF101" i="3"/>
  <c r="BG101" i="3"/>
  <c r="BH101" i="3"/>
  <c r="BI101" i="3"/>
  <c r="BJ101" i="3"/>
  <c r="BK101" i="3"/>
  <c r="BE102" i="3"/>
  <c r="BF102" i="3"/>
  <c r="BG102" i="3"/>
  <c r="BH102" i="3"/>
  <c r="BI102" i="3"/>
  <c r="BJ102" i="3"/>
  <c r="BK102" i="3"/>
  <c r="BE103" i="3"/>
  <c r="BF103" i="3"/>
  <c r="BG103" i="3"/>
  <c r="BH103" i="3"/>
  <c r="BI103" i="3"/>
  <c r="BJ103" i="3"/>
  <c r="BK103" i="3"/>
  <c r="BE104" i="3"/>
  <c r="BF104" i="3"/>
  <c r="BG104" i="3"/>
  <c r="BH104" i="3"/>
  <c r="BI104" i="3"/>
  <c r="BJ104" i="3"/>
  <c r="BK104" i="3"/>
  <c r="BE105" i="3"/>
  <c r="BF105" i="3"/>
  <c r="BG105" i="3"/>
  <c r="BH105" i="3"/>
  <c r="BI105" i="3"/>
  <c r="BJ105" i="3"/>
  <c r="BK105" i="3"/>
  <c r="BE106" i="3"/>
  <c r="BF106" i="3"/>
  <c r="BG106" i="3"/>
  <c r="BH106" i="3"/>
  <c r="BI106" i="3"/>
  <c r="BJ106" i="3"/>
  <c r="BK106" i="3"/>
  <c r="BE107" i="3"/>
  <c r="BF107" i="3"/>
  <c r="BG107" i="3"/>
  <c r="BH107" i="3"/>
  <c r="BI107" i="3"/>
  <c r="BJ107" i="3"/>
  <c r="BK107" i="3"/>
  <c r="BE108" i="3"/>
  <c r="BF108" i="3"/>
  <c r="BG108" i="3"/>
  <c r="BH108" i="3"/>
  <c r="BI108" i="3"/>
  <c r="BJ108" i="3"/>
  <c r="BK108" i="3"/>
  <c r="BE109" i="3"/>
  <c r="BF109" i="3"/>
  <c r="BG109" i="3"/>
  <c r="BH109" i="3"/>
  <c r="BI109" i="3"/>
  <c r="BJ109" i="3"/>
  <c r="BK109" i="3"/>
  <c r="BE110" i="3"/>
  <c r="BF110" i="3"/>
  <c r="BG110" i="3"/>
  <c r="BH110" i="3"/>
  <c r="BI110" i="3"/>
  <c r="BJ110" i="3"/>
  <c r="BK110" i="3"/>
  <c r="BE111" i="3"/>
  <c r="BF111" i="3"/>
  <c r="BG111" i="3"/>
  <c r="BH111" i="3"/>
  <c r="BI111" i="3"/>
  <c r="BJ111" i="3"/>
  <c r="BK111" i="3"/>
  <c r="BE112" i="3"/>
  <c r="BF112" i="3"/>
  <c r="BG112" i="3"/>
  <c r="BH112" i="3"/>
  <c r="BI112" i="3"/>
  <c r="BJ112" i="3"/>
  <c r="BK112" i="3"/>
  <c r="BE113" i="3"/>
  <c r="BF113" i="3"/>
  <c r="BG113" i="3"/>
  <c r="BH113" i="3"/>
  <c r="BI113" i="3"/>
  <c r="BJ113" i="3"/>
  <c r="BK113" i="3"/>
  <c r="BE114" i="3"/>
  <c r="BF114" i="3"/>
  <c r="BG114" i="3"/>
  <c r="BH114" i="3"/>
  <c r="BI114" i="3"/>
  <c r="BJ114" i="3"/>
  <c r="BK114" i="3"/>
  <c r="BE115" i="3"/>
  <c r="BF115" i="3"/>
  <c r="BG115" i="3"/>
  <c r="BH115" i="3"/>
  <c r="BI115" i="3"/>
  <c r="BJ115" i="3"/>
  <c r="BK115" i="3"/>
  <c r="BE116" i="3"/>
  <c r="BF116" i="3"/>
  <c r="BG116" i="3"/>
  <c r="BH116" i="3"/>
  <c r="BI116" i="3"/>
  <c r="BJ116" i="3"/>
  <c r="BK116" i="3"/>
  <c r="BE117" i="3"/>
  <c r="BF117" i="3"/>
  <c r="BG117" i="3"/>
  <c r="BH117" i="3"/>
  <c r="BI117" i="3"/>
  <c r="BJ117" i="3"/>
  <c r="BK117" i="3"/>
  <c r="BE118" i="3"/>
  <c r="BF118" i="3"/>
  <c r="BG118" i="3"/>
  <c r="BH118" i="3"/>
  <c r="BI118" i="3"/>
  <c r="BJ118" i="3"/>
  <c r="BK118" i="3"/>
  <c r="BE119" i="3"/>
  <c r="BF119" i="3"/>
  <c r="BG119" i="3"/>
  <c r="BH119" i="3"/>
  <c r="BI119" i="3"/>
  <c r="BJ119" i="3"/>
  <c r="BK119" i="3"/>
  <c r="BE120" i="3"/>
  <c r="BF120" i="3"/>
  <c r="BG120" i="3"/>
  <c r="BH120" i="3"/>
  <c r="BI120" i="3"/>
  <c r="BJ120" i="3"/>
  <c r="BK120" i="3"/>
  <c r="BE121" i="3"/>
  <c r="BF121" i="3"/>
  <c r="BG121" i="3"/>
  <c r="BH121" i="3"/>
  <c r="BI121" i="3"/>
  <c r="BJ121" i="3"/>
  <c r="BK121" i="3"/>
  <c r="BE122" i="3"/>
  <c r="BF122" i="3"/>
  <c r="BG122" i="3"/>
  <c r="BH122" i="3"/>
  <c r="BI122" i="3"/>
  <c r="BJ122" i="3"/>
  <c r="BK122" i="3"/>
  <c r="BE123" i="3"/>
  <c r="BF123" i="3"/>
  <c r="BG123" i="3"/>
  <c r="BH123" i="3"/>
  <c r="BI123" i="3"/>
  <c r="BJ123" i="3"/>
  <c r="BK123" i="3"/>
  <c r="U96" i="3" l="1"/>
  <c r="V96" i="3"/>
  <c r="W96" i="3"/>
  <c r="X96" i="3"/>
  <c r="Y96" i="3"/>
  <c r="Z96" i="3"/>
  <c r="AA96" i="3"/>
  <c r="U97" i="3"/>
  <c r="V97" i="3"/>
  <c r="W97" i="3"/>
  <c r="X97" i="3"/>
  <c r="Y97" i="3"/>
  <c r="Z97" i="3"/>
  <c r="AA97" i="3"/>
  <c r="U98" i="3"/>
  <c r="V98" i="3"/>
  <c r="W98" i="3"/>
  <c r="X98" i="3"/>
  <c r="Y98" i="3"/>
  <c r="Z98" i="3"/>
  <c r="AA98" i="3"/>
  <c r="U99" i="3"/>
  <c r="V99" i="3"/>
  <c r="W99" i="3"/>
  <c r="X99" i="3"/>
  <c r="Y99" i="3"/>
  <c r="Z99" i="3"/>
  <c r="AA99" i="3"/>
  <c r="U100" i="3"/>
  <c r="V100" i="3"/>
  <c r="W100" i="3"/>
  <c r="X100" i="3"/>
  <c r="Y100" i="3"/>
  <c r="Z100" i="3"/>
  <c r="AA100" i="3"/>
  <c r="U101" i="3"/>
  <c r="V101" i="3"/>
  <c r="W101" i="3"/>
  <c r="X101" i="3"/>
  <c r="Y101" i="3"/>
  <c r="Z101" i="3"/>
  <c r="AA101" i="3"/>
  <c r="U102" i="3"/>
  <c r="V102" i="3"/>
  <c r="W102" i="3"/>
  <c r="X102" i="3"/>
  <c r="Y102" i="3"/>
  <c r="Z102" i="3"/>
  <c r="AA102" i="3"/>
  <c r="U103" i="3"/>
  <c r="V103" i="3"/>
  <c r="W103" i="3"/>
  <c r="X103" i="3"/>
  <c r="Y103" i="3"/>
  <c r="Z103" i="3"/>
  <c r="AA103" i="3"/>
  <c r="U104" i="3"/>
  <c r="V104" i="3"/>
  <c r="W104" i="3"/>
  <c r="X104" i="3"/>
  <c r="Y104" i="3"/>
  <c r="Z104" i="3"/>
  <c r="AA104" i="3"/>
  <c r="U105" i="3"/>
  <c r="V105" i="3"/>
  <c r="W105" i="3"/>
  <c r="X105" i="3"/>
  <c r="Y105" i="3"/>
  <c r="Z105" i="3"/>
  <c r="AA105" i="3"/>
  <c r="U106" i="3"/>
  <c r="V106" i="3"/>
  <c r="W106" i="3"/>
  <c r="X106" i="3"/>
  <c r="Y106" i="3"/>
  <c r="Z106" i="3"/>
  <c r="AA106" i="3"/>
  <c r="U107" i="3"/>
  <c r="V107" i="3"/>
  <c r="W107" i="3"/>
  <c r="X107" i="3"/>
  <c r="Y107" i="3"/>
  <c r="Z107" i="3"/>
  <c r="AA107" i="3"/>
  <c r="U108" i="3"/>
  <c r="V108" i="3"/>
  <c r="W108" i="3"/>
  <c r="X108" i="3"/>
  <c r="Y108" i="3"/>
  <c r="Z108" i="3"/>
  <c r="AA108" i="3"/>
  <c r="U109" i="3"/>
  <c r="V109" i="3"/>
  <c r="W109" i="3"/>
  <c r="X109" i="3"/>
  <c r="Y109" i="3"/>
  <c r="Z109" i="3"/>
  <c r="AA109" i="3"/>
  <c r="U110" i="3"/>
  <c r="V110" i="3"/>
  <c r="W110" i="3"/>
  <c r="X110" i="3"/>
  <c r="Y110" i="3"/>
  <c r="Z110" i="3"/>
  <c r="AA110" i="3"/>
  <c r="U111" i="3"/>
  <c r="V111" i="3"/>
  <c r="W111" i="3"/>
  <c r="X111" i="3"/>
  <c r="Y111" i="3"/>
  <c r="Z111" i="3"/>
  <c r="AA111" i="3"/>
  <c r="U112" i="3"/>
  <c r="V112" i="3"/>
  <c r="W112" i="3"/>
  <c r="X112" i="3"/>
  <c r="Y112" i="3"/>
  <c r="Z112" i="3"/>
  <c r="AA112" i="3"/>
  <c r="U113" i="3"/>
  <c r="V113" i="3"/>
  <c r="W113" i="3"/>
  <c r="X113" i="3"/>
  <c r="Y113" i="3"/>
  <c r="Z113" i="3"/>
  <c r="AA113" i="3"/>
  <c r="U114" i="3"/>
  <c r="V114" i="3"/>
  <c r="W114" i="3"/>
  <c r="X114" i="3"/>
  <c r="Y114" i="3"/>
  <c r="Z114" i="3"/>
  <c r="AA114" i="3"/>
  <c r="U115" i="3"/>
  <c r="V115" i="3"/>
  <c r="W115" i="3"/>
  <c r="X115" i="3"/>
  <c r="Y115" i="3"/>
  <c r="Z115" i="3"/>
  <c r="AA115" i="3"/>
  <c r="U116" i="3"/>
  <c r="V116" i="3"/>
  <c r="W116" i="3"/>
  <c r="X116" i="3"/>
  <c r="Y116" i="3"/>
  <c r="Z116" i="3"/>
  <c r="AA116" i="3"/>
  <c r="U117" i="3"/>
  <c r="V117" i="3"/>
  <c r="W117" i="3"/>
  <c r="X117" i="3"/>
  <c r="Y117" i="3"/>
  <c r="Z117" i="3"/>
  <c r="AA117" i="3"/>
  <c r="U118" i="3"/>
  <c r="V118" i="3"/>
  <c r="W118" i="3"/>
  <c r="X118" i="3"/>
  <c r="Y118" i="3"/>
  <c r="Z118" i="3"/>
  <c r="AA118" i="3"/>
  <c r="U119" i="3"/>
  <c r="V119" i="3"/>
  <c r="W119" i="3"/>
  <c r="X119" i="3"/>
  <c r="Y119" i="3"/>
  <c r="Z119" i="3"/>
  <c r="AA119" i="3"/>
  <c r="U120" i="3"/>
  <c r="V120" i="3"/>
  <c r="W120" i="3"/>
  <c r="X120" i="3"/>
  <c r="Y120" i="3"/>
  <c r="Z120" i="3"/>
  <c r="AA120" i="3"/>
  <c r="U121" i="3"/>
  <c r="V121" i="3"/>
  <c r="W121" i="3"/>
  <c r="X121" i="3"/>
  <c r="Y121" i="3"/>
  <c r="Z121" i="3"/>
  <c r="AA121" i="3"/>
  <c r="U122" i="3"/>
  <c r="V122" i="3"/>
  <c r="W122" i="3"/>
  <c r="X122" i="3"/>
  <c r="Y122" i="3"/>
  <c r="Z122" i="3"/>
  <c r="AA122" i="3"/>
  <c r="U123" i="3"/>
  <c r="V123" i="3"/>
  <c r="W123" i="3"/>
  <c r="X123" i="3"/>
  <c r="Y123" i="3"/>
  <c r="Z123" i="3"/>
  <c r="AA123" i="3"/>
  <c r="FO95" i="3"/>
  <c r="FN95" i="3"/>
  <c r="FM95" i="3"/>
  <c r="FL95" i="3"/>
  <c r="FK95" i="3"/>
  <c r="FJ95" i="3"/>
  <c r="FI95" i="3"/>
  <c r="FO94" i="3"/>
  <c r="FN94" i="3"/>
  <c r="FM94" i="3"/>
  <c r="FL94" i="3"/>
  <c r="FK94" i="3"/>
  <c r="FJ94" i="3"/>
  <c r="FI94" i="3"/>
  <c r="FO93" i="3"/>
  <c r="FN93" i="3"/>
  <c r="FM93" i="3"/>
  <c r="FL93" i="3"/>
  <c r="FK93" i="3"/>
  <c r="FJ93" i="3"/>
  <c r="FI93" i="3"/>
  <c r="FO92" i="3"/>
  <c r="FN92" i="3"/>
  <c r="FM92" i="3"/>
  <c r="FL92" i="3"/>
  <c r="FK92" i="3"/>
  <c r="FJ92" i="3"/>
  <c r="FI92" i="3"/>
  <c r="FO91" i="3"/>
  <c r="FN91" i="3"/>
  <c r="FM91" i="3"/>
  <c r="FL91" i="3"/>
  <c r="FK91" i="3"/>
  <c r="FJ91" i="3"/>
  <c r="FI91" i="3"/>
  <c r="FO90" i="3"/>
  <c r="FN90" i="3"/>
  <c r="FM90" i="3"/>
  <c r="FL90" i="3"/>
  <c r="FK90" i="3"/>
  <c r="FJ90" i="3"/>
  <c r="FI90" i="3"/>
  <c r="FO89" i="3"/>
  <c r="FN89" i="3"/>
  <c r="FM89" i="3"/>
  <c r="FL89" i="3"/>
  <c r="FK89" i="3"/>
  <c r="FJ89" i="3"/>
  <c r="FI89" i="3"/>
  <c r="FO88" i="3"/>
  <c r="FN88" i="3"/>
  <c r="FM88" i="3"/>
  <c r="FL88" i="3"/>
  <c r="FK88" i="3"/>
  <c r="FJ88" i="3"/>
  <c r="FI88" i="3"/>
  <c r="FO87" i="3"/>
  <c r="FN87" i="3"/>
  <c r="FM87" i="3"/>
  <c r="FL87" i="3"/>
  <c r="FK87" i="3"/>
  <c r="FJ87" i="3"/>
  <c r="FI87" i="3"/>
  <c r="FO86" i="3"/>
  <c r="FN86" i="3"/>
  <c r="FM86" i="3"/>
  <c r="FL86" i="3"/>
  <c r="FK86" i="3"/>
  <c r="FJ86" i="3"/>
  <c r="FI86" i="3"/>
  <c r="FO85" i="3"/>
  <c r="FN85" i="3"/>
  <c r="FM85" i="3"/>
  <c r="FL85" i="3"/>
  <c r="FK85" i="3"/>
  <c r="FJ85" i="3"/>
  <c r="FI85" i="3"/>
  <c r="FO84" i="3"/>
  <c r="FN84" i="3"/>
  <c r="FM84" i="3"/>
  <c r="FL84" i="3"/>
  <c r="FK84" i="3"/>
  <c r="FJ84" i="3"/>
  <c r="FI84" i="3"/>
  <c r="FO83" i="3"/>
  <c r="FN83" i="3"/>
  <c r="FM83" i="3"/>
  <c r="FL83" i="3"/>
  <c r="FK83" i="3"/>
  <c r="FJ83" i="3"/>
  <c r="FI83" i="3"/>
  <c r="FO82" i="3"/>
  <c r="FN82" i="3"/>
  <c r="FM82" i="3"/>
  <c r="FL82" i="3"/>
  <c r="FK82" i="3"/>
  <c r="FJ82" i="3"/>
  <c r="FI82" i="3"/>
  <c r="FO81" i="3"/>
  <c r="FN81" i="3"/>
  <c r="FM81" i="3"/>
  <c r="FL81" i="3"/>
  <c r="FK81" i="3"/>
  <c r="FJ81" i="3"/>
  <c r="FI81" i="3"/>
  <c r="FO80" i="3"/>
  <c r="FN80" i="3"/>
  <c r="FM80" i="3"/>
  <c r="FL80" i="3"/>
  <c r="FK80" i="3"/>
  <c r="FJ80" i="3"/>
  <c r="FI80" i="3"/>
  <c r="FO79" i="3"/>
  <c r="FN79" i="3"/>
  <c r="FM79" i="3"/>
  <c r="FL79" i="3"/>
  <c r="FK79" i="3"/>
  <c r="FJ79" i="3"/>
  <c r="FI79" i="3"/>
  <c r="FO78" i="3"/>
  <c r="FN78" i="3"/>
  <c r="FM78" i="3"/>
  <c r="FL78" i="3"/>
  <c r="FK78" i="3"/>
  <c r="FJ78" i="3"/>
  <c r="FI78" i="3"/>
  <c r="FO77" i="3"/>
  <c r="FN77" i="3"/>
  <c r="FM77" i="3"/>
  <c r="FL77" i="3"/>
  <c r="FK77" i="3"/>
  <c r="FJ77" i="3"/>
  <c r="FI77" i="3"/>
  <c r="FO76" i="3"/>
  <c r="FN76" i="3"/>
  <c r="FM76" i="3"/>
  <c r="FL76" i="3"/>
  <c r="FK76" i="3"/>
  <c r="FJ76" i="3"/>
  <c r="FI76" i="3"/>
  <c r="FO75" i="3"/>
  <c r="FN75" i="3"/>
  <c r="FM75" i="3"/>
  <c r="FL75" i="3"/>
  <c r="FK75" i="3"/>
  <c r="FJ75" i="3"/>
  <c r="FI75" i="3"/>
  <c r="FO74" i="3"/>
  <c r="FN74" i="3"/>
  <c r="FM74" i="3"/>
  <c r="FL74" i="3"/>
  <c r="FK74" i="3"/>
  <c r="FJ74" i="3"/>
  <c r="FI74" i="3"/>
  <c r="FO73" i="3"/>
  <c r="FN73" i="3"/>
  <c r="FM73" i="3"/>
  <c r="FL73" i="3"/>
  <c r="FK73" i="3"/>
  <c r="FJ73" i="3"/>
  <c r="FI73" i="3"/>
  <c r="FO72" i="3"/>
  <c r="FN72" i="3"/>
  <c r="FM72" i="3"/>
  <c r="FL72" i="3"/>
  <c r="FK72" i="3"/>
  <c r="FJ72" i="3"/>
  <c r="FI72" i="3"/>
  <c r="FO71" i="3"/>
  <c r="FN71" i="3"/>
  <c r="FM71" i="3"/>
  <c r="FL71" i="3"/>
  <c r="FK71" i="3"/>
  <c r="FJ71" i="3"/>
  <c r="FI71" i="3"/>
  <c r="FO70" i="3"/>
  <c r="FN70" i="3"/>
  <c r="FM70" i="3"/>
  <c r="FL70" i="3"/>
  <c r="FK70" i="3"/>
  <c r="FJ70" i="3"/>
  <c r="FI70" i="3"/>
  <c r="FO69" i="3"/>
  <c r="FN69" i="3"/>
  <c r="FM69" i="3"/>
  <c r="FL69" i="3"/>
  <c r="FK69" i="3"/>
  <c r="FJ69" i="3"/>
  <c r="FI69" i="3"/>
  <c r="FO68" i="3"/>
  <c r="FN68" i="3"/>
  <c r="FM68" i="3"/>
  <c r="FL68" i="3"/>
  <c r="FK68" i="3"/>
  <c r="FJ68" i="3"/>
  <c r="FI68" i="3"/>
  <c r="FO67" i="3"/>
  <c r="FN67" i="3"/>
  <c r="FM67" i="3"/>
  <c r="FL67" i="3"/>
  <c r="FK67" i="3"/>
  <c r="FJ67" i="3"/>
  <c r="FI67" i="3"/>
  <c r="FO66" i="3"/>
  <c r="FN66" i="3"/>
  <c r="FM66" i="3"/>
  <c r="FL66" i="3"/>
  <c r="FK66" i="3"/>
  <c r="FJ66" i="3"/>
  <c r="FI66" i="3"/>
  <c r="FO65" i="3"/>
  <c r="FN65" i="3"/>
  <c r="FM65" i="3"/>
  <c r="FL65" i="3"/>
  <c r="FK65" i="3"/>
  <c r="FJ65" i="3"/>
  <c r="FI65" i="3"/>
  <c r="FO64" i="3"/>
  <c r="FN64" i="3"/>
  <c r="FM64" i="3"/>
  <c r="FL64" i="3"/>
  <c r="FK64" i="3"/>
  <c r="FJ64" i="3"/>
  <c r="FI64" i="3"/>
  <c r="FO63" i="3"/>
  <c r="FN63" i="3"/>
  <c r="FM63" i="3"/>
  <c r="FL63" i="3"/>
  <c r="FK63" i="3"/>
  <c r="FJ63" i="3"/>
  <c r="FI63" i="3"/>
  <c r="FO62" i="3"/>
  <c r="FN62" i="3"/>
  <c r="FM62" i="3"/>
  <c r="FL62" i="3"/>
  <c r="FK62" i="3"/>
  <c r="FJ62" i="3"/>
  <c r="FI62" i="3"/>
  <c r="FO61" i="3"/>
  <c r="FN61" i="3"/>
  <c r="FM61" i="3"/>
  <c r="FL61" i="3"/>
  <c r="FK61" i="3"/>
  <c r="FJ61" i="3"/>
  <c r="FI61" i="3"/>
  <c r="FO60" i="3"/>
  <c r="FN60" i="3"/>
  <c r="FM60" i="3"/>
  <c r="FL60" i="3"/>
  <c r="FK60" i="3"/>
  <c r="FJ60" i="3"/>
  <c r="FI60" i="3"/>
  <c r="FO59" i="3"/>
  <c r="FN59" i="3"/>
  <c r="FM59" i="3"/>
  <c r="FL59" i="3"/>
  <c r="FK59" i="3"/>
  <c r="FJ59" i="3"/>
  <c r="FI59" i="3"/>
  <c r="FO58" i="3"/>
  <c r="FN58" i="3"/>
  <c r="FM58" i="3"/>
  <c r="FL58" i="3"/>
  <c r="FK58" i="3"/>
  <c r="FJ58" i="3"/>
  <c r="FI58" i="3"/>
  <c r="FO57" i="3"/>
  <c r="FN57" i="3"/>
  <c r="FM57" i="3"/>
  <c r="FL57" i="3"/>
  <c r="FK57" i="3"/>
  <c r="FJ57" i="3"/>
  <c r="FI57" i="3"/>
  <c r="FO56" i="3"/>
  <c r="FN56" i="3"/>
  <c r="FM56" i="3"/>
  <c r="FL56" i="3"/>
  <c r="FK56" i="3"/>
  <c r="FJ56" i="3"/>
  <c r="FI56" i="3"/>
  <c r="FO55" i="3"/>
  <c r="FN55" i="3"/>
  <c r="FM55" i="3"/>
  <c r="FL55" i="3"/>
  <c r="FK55" i="3"/>
  <c r="FJ55" i="3"/>
  <c r="FI55" i="3"/>
  <c r="FO54" i="3"/>
  <c r="FN54" i="3"/>
  <c r="FM54" i="3"/>
  <c r="FL54" i="3"/>
  <c r="FK54" i="3"/>
  <c r="FJ54" i="3"/>
  <c r="FI54" i="3"/>
  <c r="FO53" i="3"/>
  <c r="FN53" i="3"/>
  <c r="FM53" i="3"/>
  <c r="FL53" i="3"/>
  <c r="FK53" i="3"/>
  <c r="FJ53" i="3"/>
  <c r="FI53" i="3"/>
  <c r="FO52" i="3"/>
  <c r="FN52" i="3"/>
  <c r="FM52" i="3"/>
  <c r="FL52" i="3"/>
  <c r="FK52" i="3"/>
  <c r="FJ52" i="3"/>
  <c r="FI52" i="3"/>
  <c r="FO51" i="3"/>
  <c r="FN51" i="3"/>
  <c r="FM51" i="3"/>
  <c r="FL51" i="3"/>
  <c r="FK51" i="3"/>
  <c r="FJ51" i="3"/>
  <c r="FI51" i="3"/>
  <c r="FO50" i="3"/>
  <c r="FN50" i="3"/>
  <c r="FM50" i="3"/>
  <c r="FL50" i="3"/>
  <c r="FK50" i="3"/>
  <c r="FJ50" i="3"/>
  <c r="FI50" i="3"/>
  <c r="FO49" i="3"/>
  <c r="FN49" i="3"/>
  <c r="FM49" i="3"/>
  <c r="FL49" i="3"/>
  <c r="FK49" i="3"/>
  <c r="FJ49" i="3"/>
  <c r="FI49" i="3"/>
  <c r="FO48" i="3"/>
  <c r="FN48" i="3"/>
  <c r="FM48" i="3"/>
  <c r="FL48" i="3"/>
  <c r="FK48" i="3"/>
  <c r="FJ48" i="3"/>
  <c r="FI48" i="3"/>
  <c r="FO47" i="3"/>
  <c r="FN47" i="3"/>
  <c r="FM47" i="3"/>
  <c r="FL47" i="3"/>
  <c r="FK47" i="3"/>
  <c r="FJ47" i="3"/>
  <c r="FI47" i="3"/>
  <c r="FO46" i="3"/>
  <c r="FN46" i="3"/>
  <c r="FM46" i="3"/>
  <c r="FL46" i="3"/>
  <c r="FK46" i="3"/>
  <c r="FJ46" i="3"/>
  <c r="FI46" i="3"/>
  <c r="FO45" i="3"/>
  <c r="FN45" i="3"/>
  <c r="FM45" i="3"/>
  <c r="FL45" i="3"/>
  <c r="FK45" i="3"/>
  <c r="FJ45" i="3"/>
  <c r="FI45" i="3"/>
  <c r="FO44" i="3"/>
  <c r="FN44" i="3"/>
  <c r="FM44" i="3"/>
  <c r="FL44" i="3"/>
  <c r="FK44" i="3"/>
  <c r="FJ44" i="3"/>
  <c r="FI44" i="3"/>
  <c r="FO43" i="3"/>
  <c r="FN43" i="3"/>
  <c r="FM43" i="3"/>
  <c r="FL43" i="3"/>
  <c r="FK43" i="3"/>
  <c r="FJ43" i="3"/>
  <c r="FI43" i="3"/>
  <c r="FO42" i="3"/>
  <c r="FN42" i="3"/>
  <c r="FM42" i="3"/>
  <c r="FL42" i="3"/>
  <c r="FK42" i="3"/>
  <c r="FJ42" i="3"/>
  <c r="FI42" i="3"/>
  <c r="FO41" i="3"/>
  <c r="FN41" i="3"/>
  <c r="FM41" i="3"/>
  <c r="FL41" i="3"/>
  <c r="FK41" i="3"/>
  <c r="FJ41" i="3"/>
  <c r="FI41" i="3"/>
  <c r="FO40" i="3"/>
  <c r="FN40" i="3"/>
  <c r="FM40" i="3"/>
  <c r="FL40" i="3"/>
  <c r="FK40" i="3"/>
  <c r="FJ40" i="3"/>
  <c r="FI40" i="3"/>
  <c r="FO39" i="3"/>
  <c r="FN39" i="3"/>
  <c r="FM39" i="3"/>
  <c r="FL39" i="3"/>
  <c r="FK39" i="3"/>
  <c r="FJ39" i="3"/>
  <c r="FI39" i="3"/>
  <c r="FO38" i="3"/>
  <c r="FN38" i="3"/>
  <c r="FM38" i="3"/>
  <c r="FL38" i="3"/>
  <c r="FK38" i="3"/>
  <c r="FJ38" i="3"/>
  <c r="FI38" i="3"/>
  <c r="FO37" i="3"/>
  <c r="FN37" i="3"/>
  <c r="FM37" i="3"/>
  <c r="FL37" i="3"/>
  <c r="FK37" i="3"/>
  <c r="FJ37" i="3"/>
  <c r="FI37" i="3"/>
  <c r="FO36" i="3"/>
  <c r="FN36" i="3"/>
  <c r="FM36" i="3"/>
  <c r="FL36" i="3"/>
  <c r="FK36" i="3"/>
  <c r="FJ36" i="3"/>
  <c r="FI36" i="3"/>
  <c r="FO35" i="3"/>
  <c r="FN35" i="3"/>
  <c r="FM35" i="3"/>
  <c r="FL35" i="3"/>
  <c r="FK35" i="3"/>
  <c r="FJ35" i="3"/>
  <c r="FI35" i="3"/>
  <c r="FO34" i="3"/>
  <c r="FN34" i="3"/>
  <c r="FM34" i="3"/>
  <c r="FL34" i="3"/>
  <c r="FK34" i="3"/>
  <c r="FJ34" i="3"/>
  <c r="FI34" i="3"/>
  <c r="FO33" i="3"/>
  <c r="FN33" i="3"/>
  <c r="FM33" i="3"/>
  <c r="FL33" i="3"/>
  <c r="FK33" i="3"/>
  <c r="FJ33" i="3"/>
  <c r="FI33" i="3"/>
  <c r="FO32" i="3"/>
  <c r="FN32" i="3"/>
  <c r="FM32" i="3"/>
  <c r="FL32" i="3"/>
  <c r="FK32" i="3"/>
  <c r="FJ32" i="3"/>
  <c r="FI32" i="3"/>
  <c r="FO31" i="3"/>
  <c r="FN31" i="3"/>
  <c r="FM31" i="3"/>
  <c r="FL31" i="3"/>
  <c r="FK31" i="3"/>
  <c r="FJ31" i="3"/>
  <c r="FI31" i="3"/>
  <c r="FO30" i="3"/>
  <c r="FN30" i="3"/>
  <c r="FM30" i="3"/>
  <c r="FL30" i="3"/>
  <c r="FK30" i="3"/>
  <c r="FJ30" i="3"/>
  <c r="FI30" i="3"/>
  <c r="FO29" i="3"/>
  <c r="FN29" i="3"/>
  <c r="FM29" i="3"/>
  <c r="FL29" i="3"/>
  <c r="FK29" i="3"/>
  <c r="FJ29" i="3"/>
  <c r="FI29" i="3"/>
  <c r="FO28" i="3"/>
  <c r="FN28" i="3"/>
  <c r="FM28" i="3"/>
  <c r="FL28" i="3"/>
  <c r="FK28" i="3"/>
  <c r="FJ28" i="3"/>
  <c r="FI28" i="3"/>
  <c r="FO27" i="3"/>
  <c r="FN27" i="3"/>
  <c r="FM27" i="3"/>
  <c r="FL27" i="3"/>
  <c r="FK27" i="3"/>
  <c r="FJ27" i="3"/>
  <c r="FI27" i="3"/>
  <c r="FO26" i="3"/>
  <c r="FN26" i="3"/>
  <c r="FM26" i="3"/>
  <c r="FL26" i="3"/>
  <c r="FK26" i="3"/>
  <c r="FJ26" i="3"/>
  <c r="FI26" i="3"/>
  <c r="FO25" i="3"/>
  <c r="FN25" i="3"/>
  <c r="FM25" i="3"/>
  <c r="FL25" i="3"/>
  <c r="FK25" i="3"/>
  <c r="FJ25" i="3"/>
  <c r="FI25" i="3"/>
  <c r="FO24" i="3"/>
  <c r="FN24" i="3"/>
  <c r="FM24" i="3"/>
  <c r="FL24" i="3"/>
  <c r="FK24" i="3"/>
  <c r="FJ24" i="3"/>
  <c r="FI24" i="3"/>
  <c r="FO23" i="3"/>
  <c r="FN23" i="3"/>
  <c r="FM23" i="3"/>
  <c r="FL23" i="3"/>
  <c r="FK23" i="3"/>
  <c r="FJ23" i="3"/>
  <c r="FI23" i="3"/>
  <c r="FO22" i="3"/>
  <c r="FN22" i="3"/>
  <c r="FM22" i="3"/>
  <c r="FL22" i="3"/>
  <c r="FK22" i="3"/>
  <c r="FJ22" i="3"/>
  <c r="FI22" i="3"/>
  <c r="FO21" i="3"/>
  <c r="FN21" i="3"/>
  <c r="FM21" i="3"/>
  <c r="FL21" i="3"/>
  <c r="FK21" i="3"/>
  <c r="FJ21" i="3"/>
  <c r="FI21" i="3"/>
  <c r="FO20" i="3"/>
  <c r="FN20" i="3"/>
  <c r="FM20" i="3"/>
  <c r="FL20" i="3"/>
  <c r="FK20" i="3"/>
  <c r="FJ20" i="3"/>
  <c r="FI20" i="3"/>
  <c r="FO19" i="3"/>
  <c r="FN19" i="3"/>
  <c r="FM19" i="3"/>
  <c r="FL19" i="3"/>
  <c r="FK19" i="3"/>
  <c r="FJ19" i="3"/>
  <c r="FI19" i="3"/>
  <c r="FO18" i="3"/>
  <c r="FN18" i="3"/>
  <c r="FM18" i="3"/>
  <c r="FL18" i="3"/>
  <c r="FK18" i="3"/>
  <c r="FJ18" i="3"/>
  <c r="FI18" i="3"/>
  <c r="FO17" i="3"/>
  <c r="FN17" i="3"/>
  <c r="FM17" i="3"/>
  <c r="FL17" i="3"/>
  <c r="FK17" i="3"/>
  <c r="FJ17" i="3"/>
  <c r="FI17" i="3"/>
  <c r="FO16" i="3"/>
  <c r="FN16" i="3"/>
  <c r="FM16" i="3"/>
  <c r="FL16" i="3"/>
  <c r="FK16" i="3"/>
  <c r="FJ16" i="3"/>
  <c r="FI16" i="3"/>
  <c r="FO15" i="3"/>
  <c r="FN15" i="3"/>
  <c r="FM15" i="3"/>
  <c r="FL15" i="3"/>
  <c r="FK15" i="3"/>
  <c r="FJ15" i="3"/>
  <c r="FI15" i="3"/>
  <c r="EW15" i="3"/>
  <c r="EV15" i="3"/>
  <c r="EU15" i="3"/>
  <c r="ET15" i="3"/>
  <c r="ES15" i="3"/>
  <c r="ER15" i="3"/>
  <c r="EQ15" i="3"/>
  <c r="FO14" i="3"/>
  <c r="FN14" i="3"/>
  <c r="FM14" i="3"/>
  <c r="FL14" i="3"/>
  <c r="FK14" i="3"/>
  <c r="FJ14" i="3"/>
  <c r="FI14" i="3"/>
  <c r="EW14" i="3"/>
  <c r="EV14" i="3"/>
  <c r="EU14" i="3"/>
  <c r="ET14" i="3"/>
  <c r="ES14" i="3"/>
  <c r="ER14" i="3"/>
  <c r="EQ14" i="3"/>
  <c r="FO13" i="3"/>
  <c r="FN13" i="3"/>
  <c r="FM13" i="3"/>
  <c r="FL13" i="3"/>
  <c r="FK13" i="3"/>
  <c r="FJ13" i="3"/>
  <c r="FI13" i="3"/>
  <c r="EW13" i="3"/>
  <c r="EV13" i="3"/>
  <c r="EU13" i="3"/>
  <c r="ET13" i="3"/>
  <c r="ES13" i="3"/>
  <c r="ER13" i="3"/>
  <c r="EQ13" i="3"/>
  <c r="FO12" i="3"/>
  <c r="FN12" i="3"/>
  <c r="FM12" i="3"/>
  <c r="FL12" i="3"/>
  <c r="FK12" i="3"/>
  <c r="FJ12" i="3"/>
  <c r="FI12" i="3"/>
  <c r="EW12" i="3"/>
  <c r="EV12" i="3"/>
  <c r="EU12" i="3"/>
  <c r="ET12" i="3"/>
  <c r="ES12" i="3"/>
  <c r="ER12" i="3"/>
  <c r="EQ12" i="3"/>
  <c r="FO11" i="3"/>
  <c r="FN11" i="3"/>
  <c r="FM11" i="3"/>
  <c r="FL11" i="3"/>
  <c r="FK11" i="3"/>
  <c r="FJ11" i="3"/>
  <c r="FI11" i="3"/>
  <c r="EW11" i="3"/>
  <c r="EV11" i="3"/>
  <c r="EU11" i="3"/>
  <c r="ET11" i="3"/>
  <c r="ES11" i="3"/>
  <c r="ER11" i="3"/>
  <c r="EQ11" i="3"/>
  <c r="FO10" i="3"/>
  <c r="FN10" i="3"/>
  <c r="FM10" i="3"/>
  <c r="FL10" i="3"/>
  <c r="FK10" i="3"/>
  <c r="FJ10" i="3"/>
  <c r="FI10" i="3"/>
  <c r="EW10" i="3"/>
  <c r="EV10" i="3"/>
  <c r="EU10" i="3"/>
  <c r="ET10" i="3"/>
  <c r="ES10" i="3"/>
  <c r="ER10" i="3"/>
  <c r="EQ10" i="3"/>
  <c r="FO9" i="3"/>
  <c r="FN9" i="3"/>
  <c r="FM9" i="3"/>
  <c r="FL9" i="3"/>
  <c r="FK9" i="3"/>
  <c r="FJ9" i="3"/>
  <c r="FI9" i="3"/>
  <c r="EW9" i="3"/>
  <c r="EV9" i="3"/>
  <c r="EU9" i="3"/>
  <c r="ET9" i="3"/>
  <c r="ES9" i="3"/>
  <c r="ER9" i="3"/>
  <c r="EQ9" i="3"/>
  <c r="FO8" i="3"/>
  <c r="FN8" i="3"/>
  <c r="FM8" i="3"/>
  <c r="FL8" i="3"/>
  <c r="FK8" i="3"/>
  <c r="FJ8" i="3"/>
  <c r="FI8" i="3"/>
  <c r="EW8" i="3"/>
  <c r="EV8" i="3"/>
  <c r="EU8" i="3"/>
  <c r="ET8" i="3"/>
  <c r="ES8" i="3"/>
  <c r="ER8" i="3"/>
  <c r="EQ8" i="3"/>
  <c r="FO7" i="3"/>
  <c r="FN7" i="3"/>
  <c r="FM7" i="3"/>
  <c r="FL7" i="3"/>
  <c r="FK7" i="3"/>
  <c r="FJ7" i="3"/>
  <c r="FI7" i="3"/>
  <c r="EW7" i="3"/>
  <c r="EV7" i="3"/>
  <c r="EU7" i="3"/>
  <c r="ET7" i="3"/>
  <c r="ES7" i="3"/>
  <c r="ER7" i="3"/>
  <c r="EQ7" i="3"/>
  <c r="FO6" i="3"/>
  <c r="FN6" i="3"/>
  <c r="FM6" i="3"/>
  <c r="FL6" i="3"/>
  <c r="FK6" i="3"/>
  <c r="FJ6" i="3"/>
  <c r="FI6" i="3"/>
  <c r="EW6" i="3"/>
  <c r="EV6" i="3"/>
  <c r="EU6" i="3"/>
  <c r="ET6" i="3"/>
  <c r="ES6" i="3"/>
  <c r="ER6" i="3"/>
  <c r="EQ6" i="3"/>
  <c r="FO5" i="3"/>
  <c r="FN5" i="3"/>
  <c r="FM5" i="3"/>
  <c r="FL5" i="3"/>
  <c r="FK5" i="3"/>
  <c r="FJ5" i="3"/>
  <c r="FI5" i="3"/>
  <c r="EW5" i="3"/>
  <c r="EV5" i="3"/>
  <c r="EU5" i="3"/>
  <c r="ET5" i="3"/>
  <c r="ES5" i="3"/>
  <c r="ER5" i="3"/>
  <c r="EQ5" i="3"/>
  <c r="FO4" i="3"/>
  <c r="FN4" i="3"/>
  <c r="FM4" i="3"/>
  <c r="FL4" i="3"/>
  <c r="FK4" i="3"/>
  <c r="FJ4" i="3"/>
  <c r="FI4" i="3"/>
  <c r="EW4" i="3"/>
  <c r="EV4" i="3"/>
  <c r="EU4" i="3"/>
  <c r="ET4" i="3"/>
  <c r="ES4" i="3"/>
  <c r="ER4" i="3"/>
  <c r="EQ4" i="3"/>
  <c r="EE95" i="3"/>
  <c r="ED95" i="3"/>
  <c r="EC95" i="3"/>
  <c r="EB95" i="3"/>
  <c r="EA95" i="3"/>
  <c r="DZ95" i="3"/>
  <c r="DY95" i="3"/>
  <c r="EE94" i="3"/>
  <c r="ED94" i="3"/>
  <c r="EC94" i="3"/>
  <c r="EB94" i="3"/>
  <c r="EA94" i="3"/>
  <c r="DZ94" i="3"/>
  <c r="DY94" i="3"/>
  <c r="EE93" i="3"/>
  <c r="ED93" i="3"/>
  <c r="EC93" i="3"/>
  <c r="EB93" i="3"/>
  <c r="EA93" i="3"/>
  <c r="DZ93" i="3"/>
  <c r="DY93" i="3"/>
  <c r="EE92" i="3"/>
  <c r="ED92" i="3"/>
  <c r="EC92" i="3"/>
  <c r="EB92" i="3"/>
  <c r="EA92" i="3"/>
  <c r="DZ92" i="3"/>
  <c r="DY92" i="3"/>
  <c r="EE91" i="3"/>
  <c r="ED91" i="3"/>
  <c r="EC91" i="3"/>
  <c r="EB91" i="3"/>
  <c r="EA91" i="3"/>
  <c r="DZ91" i="3"/>
  <c r="DY91" i="3"/>
  <c r="EE90" i="3"/>
  <c r="ED90" i="3"/>
  <c r="EC90" i="3"/>
  <c r="EB90" i="3"/>
  <c r="EA90" i="3"/>
  <c r="DZ90" i="3"/>
  <c r="DY90" i="3"/>
  <c r="EE89" i="3"/>
  <c r="ED89" i="3"/>
  <c r="EC89" i="3"/>
  <c r="EB89" i="3"/>
  <c r="EA89" i="3"/>
  <c r="DZ89" i="3"/>
  <c r="DY89" i="3"/>
  <c r="EE88" i="3"/>
  <c r="ED88" i="3"/>
  <c r="EC88" i="3"/>
  <c r="EB88" i="3"/>
  <c r="EA88" i="3"/>
  <c r="DZ88" i="3"/>
  <c r="DY88" i="3"/>
  <c r="EE87" i="3"/>
  <c r="ED87" i="3"/>
  <c r="EC87" i="3"/>
  <c r="EB87" i="3"/>
  <c r="EA87" i="3"/>
  <c r="DZ87" i="3"/>
  <c r="DY87" i="3"/>
  <c r="EE86" i="3"/>
  <c r="ED86" i="3"/>
  <c r="EC86" i="3"/>
  <c r="EB86" i="3"/>
  <c r="EA86" i="3"/>
  <c r="DZ86" i="3"/>
  <c r="DY86" i="3"/>
  <c r="EE85" i="3"/>
  <c r="ED85" i="3"/>
  <c r="EC85" i="3"/>
  <c r="EB85" i="3"/>
  <c r="EA85" i="3"/>
  <c r="DZ85" i="3"/>
  <c r="DY85" i="3"/>
  <c r="EE84" i="3"/>
  <c r="ED84" i="3"/>
  <c r="EC84" i="3"/>
  <c r="EB84" i="3"/>
  <c r="EA84" i="3"/>
  <c r="DZ84" i="3"/>
  <c r="DY84" i="3"/>
  <c r="EE83" i="3"/>
  <c r="ED83" i="3"/>
  <c r="EC83" i="3"/>
  <c r="EB83" i="3"/>
  <c r="EA83" i="3"/>
  <c r="DZ83" i="3"/>
  <c r="DY83" i="3"/>
  <c r="EE82" i="3"/>
  <c r="ED82" i="3"/>
  <c r="EC82" i="3"/>
  <c r="EB82" i="3"/>
  <c r="EA82" i="3"/>
  <c r="DZ82" i="3"/>
  <c r="DY82" i="3"/>
  <c r="EE81" i="3"/>
  <c r="ED81" i="3"/>
  <c r="EC81" i="3"/>
  <c r="EB81" i="3"/>
  <c r="EA81" i="3"/>
  <c r="DZ81" i="3"/>
  <c r="DY81" i="3"/>
  <c r="EE80" i="3"/>
  <c r="ED80" i="3"/>
  <c r="EC80" i="3"/>
  <c r="EB80" i="3"/>
  <c r="EA80" i="3"/>
  <c r="DZ80" i="3"/>
  <c r="DY80" i="3"/>
  <c r="EE79" i="3"/>
  <c r="ED79" i="3"/>
  <c r="EC79" i="3"/>
  <c r="EB79" i="3"/>
  <c r="EA79" i="3"/>
  <c r="DZ79" i="3"/>
  <c r="DY79" i="3"/>
  <c r="EE78" i="3"/>
  <c r="ED78" i="3"/>
  <c r="EC78" i="3"/>
  <c r="EB78" i="3"/>
  <c r="EA78" i="3"/>
  <c r="DZ78" i="3"/>
  <c r="DY78" i="3"/>
  <c r="EE77" i="3"/>
  <c r="ED77" i="3"/>
  <c r="EC77" i="3"/>
  <c r="EB77" i="3"/>
  <c r="EA77" i="3"/>
  <c r="DZ77" i="3"/>
  <c r="DY77" i="3"/>
  <c r="EE76" i="3"/>
  <c r="ED76" i="3"/>
  <c r="EC76" i="3"/>
  <c r="EB76" i="3"/>
  <c r="EA76" i="3"/>
  <c r="DZ76" i="3"/>
  <c r="DY76" i="3"/>
  <c r="EE75" i="3"/>
  <c r="ED75" i="3"/>
  <c r="EC75" i="3"/>
  <c r="EB75" i="3"/>
  <c r="EA75" i="3"/>
  <c r="DZ75" i="3"/>
  <c r="DY75" i="3"/>
  <c r="EE74" i="3"/>
  <c r="ED74" i="3"/>
  <c r="EC74" i="3"/>
  <c r="EB74" i="3"/>
  <c r="EA74" i="3"/>
  <c r="DZ74" i="3"/>
  <c r="DY74" i="3"/>
  <c r="EE73" i="3"/>
  <c r="ED73" i="3"/>
  <c r="EC73" i="3"/>
  <c r="EB73" i="3"/>
  <c r="EA73" i="3"/>
  <c r="DZ73" i="3"/>
  <c r="DY73" i="3"/>
  <c r="EE72" i="3"/>
  <c r="ED72" i="3"/>
  <c r="EC72" i="3"/>
  <c r="EB72" i="3"/>
  <c r="EA72" i="3"/>
  <c r="DZ72" i="3"/>
  <c r="DY72" i="3"/>
  <c r="EE71" i="3"/>
  <c r="ED71" i="3"/>
  <c r="EC71" i="3"/>
  <c r="EB71" i="3"/>
  <c r="EA71" i="3"/>
  <c r="DZ71" i="3"/>
  <c r="DY71" i="3"/>
  <c r="EE70" i="3"/>
  <c r="ED70" i="3"/>
  <c r="EC70" i="3"/>
  <c r="EB70" i="3"/>
  <c r="EA70" i="3"/>
  <c r="DZ70" i="3"/>
  <c r="DY70" i="3"/>
  <c r="EE69" i="3"/>
  <c r="ED69" i="3"/>
  <c r="EC69" i="3"/>
  <c r="EB69" i="3"/>
  <c r="EA69" i="3"/>
  <c r="DZ69" i="3"/>
  <c r="DY69" i="3"/>
  <c r="EE68" i="3"/>
  <c r="ED68" i="3"/>
  <c r="EC68" i="3"/>
  <c r="EB68" i="3"/>
  <c r="EA68" i="3"/>
  <c r="DZ68" i="3"/>
  <c r="DY68" i="3"/>
  <c r="EE67" i="3"/>
  <c r="ED67" i="3"/>
  <c r="EC67" i="3"/>
  <c r="EB67" i="3"/>
  <c r="EA67" i="3"/>
  <c r="DZ67" i="3"/>
  <c r="DY67" i="3"/>
  <c r="EE66" i="3"/>
  <c r="ED66" i="3"/>
  <c r="EC66" i="3"/>
  <c r="EB66" i="3"/>
  <c r="EA66" i="3"/>
  <c r="DZ66" i="3"/>
  <c r="DY66" i="3"/>
  <c r="EE65" i="3"/>
  <c r="ED65" i="3"/>
  <c r="EC65" i="3"/>
  <c r="EB65" i="3"/>
  <c r="EA65" i="3"/>
  <c r="DZ65" i="3"/>
  <c r="DY65" i="3"/>
  <c r="EE64" i="3"/>
  <c r="ED64" i="3"/>
  <c r="EC64" i="3"/>
  <c r="EB64" i="3"/>
  <c r="EA64" i="3"/>
  <c r="DZ64" i="3"/>
  <c r="DY64" i="3"/>
  <c r="EE63" i="3"/>
  <c r="ED63" i="3"/>
  <c r="EC63" i="3"/>
  <c r="EB63" i="3"/>
  <c r="EA63" i="3"/>
  <c r="DZ63" i="3"/>
  <c r="DY63" i="3"/>
  <c r="EE62" i="3"/>
  <c r="ED62" i="3"/>
  <c r="EC62" i="3"/>
  <c r="EB62" i="3"/>
  <c r="EA62" i="3"/>
  <c r="DZ62" i="3"/>
  <c r="DY62" i="3"/>
  <c r="EE61" i="3"/>
  <c r="ED61" i="3"/>
  <c r="EC61" i="3"/>
  <c r="EB61" i="3"/>
  <c r="EA61" i="3"/>
  <c r="DZ61" i="3"/>
  <c r="DY61" i="3"/>
  <c r="EE60" i="3"/>
  <c r="ED60" i="3"/>
  <c r="EC60" i="3"/>
  <c r="EB60" i="3"/>
  <c r="EA60" i="3"/>
  <c r="DZ60" i="3"/>
  <c r="DY60" i="3"/>
  <c r="EE59" i="3"/>
  <c r="ED59" i="3"/>
  <c r="EC59" i="3"/>
  <c r="EB59" i="3"/>
  <c r="EA59" i="3"/>
  <c r="DZ59" i="3"/>
  <c r="DY59" i="3"/>
  <c r="EE58" i="3"/>
  <c r="ED58" i="3"/>
  <c r="EC58" i="3"/>
  <c r="EB58" i="3"/>
  <c r="EA58" i="3"/>
  <c r="DZ58" i="3"/>
  <c r="DY58" i="3"/>
  <c r="EE57" i="3"/>
  <c r="ED57" i="3"/>
  <c r="EC57" i="3"/>
  <c r="EB57" i="3"/>
  <c r="EA57" i="3"/>
  <c r="DZ57" i="3"/>
  <c r="DY57" i="3"/>
  <c r="EE56" i="3"/>
  <c r="ED56" i="3"/>
  <c r="EC56" i="3"/>
  <c r="EB56" i="3"/>
  <c r="EA56" i="3"/>
  <c r="DZ56" i="3"/>
  <c r="DY56" i="3"/>
  <c r="EE55" i="3"/>
  <c r="ED55" i="3"/>
  <c r="EC55" i="3"/>
  <c r="EB55" i="3"/>
  <c r="EA55" i="3"/>
  <c r="DZ55" i="3"/>
  <c r="DY55" i="3"/>
  <c r="EE54" i="3"/>
  <c r="ED54" i="3"/>
  <c r="EC54" i="3"/>
  <c r="EB54" i="3"/>
  <c r="EA54" i="3"/>
  <c r="DZ54" i="3"/>
  <c r="DY54" i="3"/>
  <c r="EE53" i="3"/>
  <c r="ED53" i="3"/>
  <c r="EC53" i="3"/>
  <c r="EB53" i="3"/>
  <c r="EA53" i="3"/>
  <c r="DZ53" i="3"/>
  <c r="DY53" i="3"/>
  <c r="EE52" i="3"/>
  <c r="ED52" i="3"/>
  <c r="EC52" i="3"/>
  <c r="EB52" i="3"/>
  <c r="EA52" i="3"/>
  <c r="DZ52" i="3"/>
  <c r="DY52" i="3"/>
  <c r="EE51" i="3"/>
  <c r="ED51" i="3"/>
  <c r="EC51" i="3"/>
  <c r="EB51" i="3"/>
  <c r="EA51" i="3"/>
  <c r="DZ51" i="3"/>
  <c r="DY51" i="3"/>
  <c r="EE50" i="3"/>
  <c r="ED50" i="3"/>
  <c r="EC50" i="3"/>
  <c r="EB50" i="3"/>
  <c r="EA50" i="3"/>
  <c r="DZ50" i="3"/>
  <c r="DY50" i="3"/>
  <c r="EE49" i="3"/>
  <c r="ED49" i="3"/>
  <c r="EC49" i="3"/>
  <c r="EB49" i="3"/>
  <c r="EA49" i="3"/>
  <c r="DZ49" i="3"/>
  <c r="DY49" i="3"/>
  <c r="EE48" i="3"/>
  <c r="ED48" i="3"/>
  <c r="EC48" i="3"/>
  <c r="EB48" i="3"/>
  <c r="EA48" i="3"/>
  <c r="DZ48" i="3"/>
  <c r="DY48" i="3"/>
  <c r="EE47" i="3"/>
  <c r="ED47" i="3"/>
  <c r="EC47" i="3"/>
  <c r="EB47" i="3"/>
  <c r="EA47" i="3"/>
  <c r="DZ47" i="3"/>
  <c r="DY47" i="3"/>
  <c r="EE46" i="3"/>
  <c r="ED46" i="3"/>
  <c r="EC46" i="3"/>
  <c r="EB46" i="3"/>
  <c r="EA46" i="3"/>
  <c r="DZ46" i="3"/>
  <c r="DY46" i="3"/>
  <c r="EE45" i="3"/>
  <c r="ED45" i="3"/>
  <c r="EC45" i="3"/>
  <c r="EB45" i="3"/>
  <c r="EA45" i="3"/>
  <c r="DZ45" i="3"/>
  <c r="DY45" i="3"/>
  <c r="EE44" i="3"/>
  <c r="ED44" i="3"/>
  <c r="EC44" i="3"/>
  <c r="EB44" i="3"/>
  <c r="EA44" i="3"/>
  <c r="DZ44" i="3"/>
  <c r="DY44" i="3"/>
  <c r="EE43" i="3"/>
  <c r="ED43" i="3"/>
  <c r="EC43" i="3"/>
  <c r="EB43" i="3"/>
  <c r="EA43" i="3"/>
  <c r="DZ43" i="3"/>
  <c r="DY43" i="3"/>
  <c r="EE42" i="3"/>
  <c r="ED42" i="3"/>
  <c r="EC42" i="3"/>
  <c r="EB42" i="3"/>
  <c r="EA42" i="3"/>
  <c r="DZ42" i="3"/>
  <c r="DY42" i="3"/>
  <c r="EE41" i="3"/>
  <c r="ED41" i="3"/>
  <c r="EC41" i="3"/>
  <c r="EB41" i="3"/>
  <c r="EA41" i="3"/>
  <c r="DZ41" i="3"/>
  <c r="DY41" i="3"/>
  <c r="EE40" i="3"/>
  <c r="ED40" i="3"/>
  <c r="EC40" i="3"/>
  <c r="EB40" i="3"/>
  <c r="EA40" i="3"/>
  <c r="DZ40" i="3"/>
  <c r="DY40" i="3"/>
  <c r="EE39" i="3"/>
  <c r="ED39" i="3"/>
  <c r="EC39" i="3"/>
  <c r="EB39" i="3"/>
  <c r="EA39" i="3"/>
  <c r="DZ39" i="3"/>
  <c r="DY39" i="3"/>
  <c r="EE38" i="3"/>
  <c r="ED38" i="3"/>
  <c r="EC38" i="3"/>
  <c r="EB38" i="3"/>
  <c r="EA38" i="3"/>
  <c r="DZ38" i="3"/>
  <c r="DY38" i="3"/>
  <c r="EE37" i="3"/>
  <c r="ED37" i="3"/>
  <c r="EC37" i="3"/>
  <c r="EB37" i="3"/>
  <c r="EA37" i="3"/>
  <c r="DZ37" i="3"/>
  <c r="DY37" i="3"/>
  <c r="EE36" i="3"/>
  <c r="ED36" i="3"/>
  <c r="EC36" i="3"/>
  <c r="EB36" i="3"/>
  <c r="EA36" i="3"/>
  <c r="DZ36" i="3"/>
  <c r="DY36" i="3"/>
  <c r="EE35" i="3"/>
  <c r="ED35" i="3"/>
  <c r="EC35" i="3"/>
  <c r="EB35" i="3"/>
  <c r="EA35" i="3"/>
  <c r="DZ35" i="3"/>
  <c r="DY35" i="3"/>
  <c r="EE34" i="3"/>
  <c r="ED34" i="3"/>
  <c r="EC34" i="3"/>
  <c r="EB34" i="3"/>
  <c r="EA34" i="3"/>
  <c r="DZ34" i="3"/>
  <c r="DY34" i="3"/>
  <c r="EE33" i="3"/>
  <c r="ED33" i="3"/>
  <c r="EC33" i="3"/>
  <c r="EB33" i="3"/>
  <c r="EA33" i="3"/>
  <c r="DZ33" i="3"/>
  <c r="DY33" i="3"/>
  <c r="EE32" i="3"/>
  <c r="ED32" i="3"/>
  <c r="EC32" i="3"/>
  <c r="EB32" i="3"/>
  <c r="EA32" i="3"/>
  <c r="DZ32" i="3"/>
  <c r="DY32" i="3"/>
  <c r="EE31" i="3"/>
  <c r="ED31" i="3"/>
  <c r="EC31" i="3"/>
  <c r="EB31" i="3"/>
  <c r="EA31" i="3"/>
  <c r="DZ31" i="3"/>
  <c r="DY31" i="3"/>
  <c r="EE30" i="3"/>
  <c r="ED30" i="3"/>
  <c r="EC30" i="3"/>
  <c r="EB30" i="3"/>
  <c r="EA30" i="3"/>
  <c r="DZ30" i="3"/>
  <c r="DY30" i="3"/>
  <c r="EE29" i="3"/>
  <c r="ED29" i="3"/>
  <c r="EC29" i="3"/>
  <c r="EB29" i="3"/>
  <c r="EA29" i="3"/>
  <c r="DZ29" i="3"/>
  <c r="DY29" i="3"/>
  <c r="EE28" i="3"/>
  <c r="ED28" i="3"/>
  <c r="EC28" i="3"/>
  <c r="EB28" i="3"/>
  <c r="EA28" i="3"/>
  <c r="DZ28" i="3"/>
  <c r="DY28" i="3"/>
  <c r="EE27" i="3"/>
  <c r="ED27" i="3"/>
  <c r="EC27" i="3"/>
  <c r="EB27" i="3"/>
  <c r="EA27" i="3"/>
  <c r="DZ27" i="3"/>
  <c r="DY27" i="3"/>
  <c r="EE26" i="3"/>
  <c r="ED26" i="3"/>
  <c r="EC26" i="3"/>
  <c r="EB26" i="3"/>
  <c r="EA26" i="3"/>
  <c r="DZ26" i="3"/>
  <c r="DY26" i="3"/>
  <c r="EE25" i="3"/>
  <c r="ED25" i="3"/>
  <c r="EC25" i="3"/>
  <c r="EB25" i="3"/>
  <c r="EA25" i="3"/>
  <c r="DZ25" i="3"/>
  <c r="DY25" i="3"/>
  <c r="EE24" i="3"/>
  <c r="ED24" i="3"/>
  <c r="EC24" i="3"/>
  <c r="EB24" i="3"/>
  <c r="EA24" i="3"/>
  <c r="DZ24" i="3"/>
  <c r="DY24" i="3"/>
  <c r="EE23" i="3"/>
  <c r="ED23" i="3"/>
  <c r="EC23" i="3"/>
  <c r="EB23" i="3"/>
  <c r="EA23" i="3"/>
  <c r="DZ23" i="3"/>
  <c r="DY23" i="3"/>
  <c r="EE22" i="3"/>
  <c r="ED22" i="3"/>
  <c r="EC22" i="3"/>
  <c r="EB22" i="3"/>
  <c r="EA22" i="3"/>
  <c r="DZ22" i="3"/>
  <c r="DY22" i="3"/>
  <c r="EE21" i="3"/>
  <c r="ED21" i="3"/>
  <c r="EC21" i="3"/>
  <c r="EB21" i="3"/>
  <c r="EA21" i="3"/>
  <c r="DZ21" i="3"/>
  <c r="DY21" i="3"/>
  <c r="EE20" i="3"/>
  <c r="ED20" i="3"/>
  <c r="EC20" i="3"/>
  <c r="EB20" i="3"/>
  <c r="EA20" i="3"/>
  <c r="DZ20" i="3"/>
  <c r="DY20" i="3"/>
  <c r="EE19" i="3"/>
  <c r="ED19" i="3"/>
  <c r="EC19" i="3"/>
  <c r="EB19" i="3"/>
  <c r="EA19" i="3"/>
  <c r="DZ19" i="3"/>
  <c r="DY19" i="3"/>
  <c r="EE18" i="3"/>
  <c r="ED18" i="3"/>
  <c r="EC18" i="3"/>
  <c r="EB18" i="3"/>
  <c r="EA18" i="3"/>
  <c r="DZ18" i="3"/>
  <c r="DY18" i="3"/>
  <c r="EE17" i="3"/>
  <c r="ED17" i="3"/>
  <c r="EC17" i="3"/>
  <c r="EB17" i="3"/>
  <c r="EA17" i="3"/>
  <c r="DZ17" i="3"/>
  <c r="DY17" i="3"/>
  <c r="EE16" i="3"/>
  <c r="ED16" i="3"/>
  <c r="EC16" i="3"/>
  <c r="EB16" i="3"/>
  <c r="EA16" i="3"/>
  <c r="DZ16" i="3"/>
  <c r="DY16" i="3"/>
  <c r="EE15" i="3"/>
  <c r="ED15" i="3"/>
  <c r="EC15" i="3"/>
  <c r="EB15" i="3"/>
  <c r="EA15" i="3"/>
  <c r="DZ15" i="3"/>
  <c r="DY15" i="3"/>
  <c r="DM15" i="3"/>
  <c r="DL15" i="3"/>
  <c r="DK15" i="3"/>
  <c r="DJ15" i="3"/>
  <c r="DI15" i="3"/>
  <c r="DH15" i="3"/>
  <c r="DG15" i="3"/>
  <c r="EE14" i="3"/>
  <c r="ED14" i="3"/>
  <c r="EC14" i="3"/>
  <c r="EB14" i="3"/>
  <c r="EA14" i="3"/>
  <c r="DZ14" i="3"/>
  <c r="DY14" i="3"/>
  <c r="DM14" i="3"/>
  <c r="DL14" i="3"/>
  <c r="DK14" i="3"/>
  <c r="DJ14" i="3"/>
  <c r="DI14" i="3"/>
  <c r="DH14" i="3"/>
  <c r="DG14" i="3"/>
  <c r="EE13" i="3"/>
  <c r="ED13" i="3"/>
  <c r="EC13" i="3"/>
  <c r="EB13" i="3"/>
  <c r="EA13" i="3"/>
  <c r="DZ13" i="3"/>
  <c r="DY13" i="3"/>
  <c r="DM13" i="3"/>
  <c r="DL13" i="3"/>
  <c r="DK13" i="3"/>
  <c r="DJ13" i="3"/>
  <c r="DI13" i="3"/>
  <c r="DH13" i="3"/>
  <c r="DG13" i="3"/>
  <c r="EE12" i="3"/>
  <c r="ED12" i="3"/>
  <c r="EC12" i="3"/>
  <c r="EB12" i="3"/>
  <c r="EA12" i="3"/>
  <c r="DZ12" i="3"/>
  <c r="DY12" i="3"/>
  <c r="DM12" i="3"/>
  <c r="DL12" i="3"/>
  <c r="DK12" i="3"/>
  <c r="DJ12" i="3"/>
  <c r="DI12" i="3"/>
  <c r="DH12" i="3"/>
  <c r="DG12" i="3"/>
  <c r="EE11" i="3"/>
  <c r="ED11" i="3"/>
  <c r="EC11" i="3"/>
  <c r="EB11" i="3"/>
  <c r="EA11" i="3"/>
  <c r="DZ11" i="3"/>
  <c r="DY11" i="3"/>
  <c r="DM11" i="3"/>
  <c r="DL11" i="3"/>
  <c r="DK11" i="3"/>
  <c r="DJ11" i="3"/>
  <c r="DI11" i="3"/>
  <c r="DH11" i="3"/>
  <c r="DG11" i="3"/>
  <c r="EE10" i="3"/>
  <c r="ED10" i="3"/>
  <c r="EC10" i="3"/>
  <c r="EB10" i="3"/>
  <c r="EA10" i="3"/>
  <c r="DZ10" i="3"/>
  <c r="DY10" i="3"/>
  <c r="DM10" i="3"/>
  <c r="DL10" i="3"/>
  <c r="DK10" i="3"/>
  <c r="DJ10" i="3"/>
  <c r="DI10" i="3"/>
  <c r="DH10" i="3"/>
  <c r="DG10" i="3"/>
  <c r="EE9" i="3"/>
  <c r="ED9" i="3"/>
  <c r="EC9" i="3"/>
  <c r="EB9" i="3"/>
  <c r="EA9" i="3"/>
  <c r="DZ9" i="3"/>
  <c r="DY9" i="3"/>
  <c r="DM9" i="3"/>
  <c r="DL9" i="3"/>
  <c r="DK9" i="3"/>
  <c r="DJ9" i="3"/>
  <c r="DI9" i="3"/>
  <c r="DH9" i="3"/>
  <c r="DG9" i="3"/>
  <c r="EE8" i="3"/>
  <c r="ED8" i="3"/>
  <c r="EC8" i="3"/>
  <c r="EB8" i="3"/>
  <c r="EA8" i="3"/>
  <c r="DZ8" i="3"/>
  <c r="DY8" i="3"/>
  <c r="DM8" i="3"/>
  <c r="DL8" i="3"/>
  <c r="DK8" i="3"/>
  <c r="DJ8" i="3"/>
  <c r="DI8" i="3"/>
  <c r="DH8" i="3"/>
  <c r="DG8" i="3"/>
  <c r="EE7" i="3"/>
  <c r="ED7" i="3"/>
  <c r="EC7" i="3"/>
  <c r="EB7" i="3"/>
  <c r="EA7" i="3"/>
  <c r="DZ7" i="3"/>
  <c r="DY7" i="3"/>
  <c r="DM7" i="3"/>
  <c r="DL7" i="3"/>
  <c r="DK7" i="3"/>
  <c r="DJ7" i="3"/>
  <c r="DI7" i="3"/>
  <c r="DH7" i="3"/>
  <c r="DG7" i="3"/>
  <c r="EE6" i="3"/>
  <c r="ED6" i="3"/>
  <c r="EC6" i="3"/>
  <c r="EB6" i="3"/>
  <c r="EA6" i="3"/>
  <c r="DZ6" i="3"/>
  <c r="DY6" i="3"/>
  <c r="DM6" i="3"/>
  <c r="DL6" i="3"/>
  <c r="DK6" i="3"/>
  <c r="DJ6" i="3"/>
  <c r="DI6" i="3"/>
  <c r="DH6" i="3"/>
  <c r="DG6" i="3"/>
  <c r="EE5" i="3"/>
  <c r="ED5" i="3"/>
  <c r="EC5" i="3"/>
  <c r="EB5" i="3"/>
  <c r="EA5" i="3"/>
  <c r="DZ5" i="3"/>
  <c r="DY5" i="3"/>
  <c r="DM5" i="3"/>
  <c r="DL5" i="3"/>
  <c r="DK5" i="3"/>
  <c r="DJ5" i="3"/>
  <c r="DI5" i="3"/>
  <c r="DH5" i="3"/>
  <c r="DG5" i="3"/>
  <c r="EE4" i="3"/>
  <c r="ED4" i="3"/>
  <c r="EC4" i="3"/>
  <c r="EB4" i="3"/>
  <c r="EA4" i="3"/>
  <c r="DZ4" i="3"/>
  <c r="DY4" i="3"/>
  <c r="DM4" i="3"/>
  <c r="DL4" i="3"/>
  <c r="DK4" i="3"/>
  <c r="DJ4" i="3"/>
  <c r="DI4" i="3"/>
  <c r="DH4" i="3"/>
  <c r="DG4" i="3"/>
  <c r="CU95" i="3"/>
  <c r="CT95" i="3"/>
  <c r="CS95" i="3"/>
  <c r="CR95" i="3"/>
  <c r="CQ95" i="3"/>
  <c r="CP95" i="3"/>
  <c r="CO95" i="3"/>
  <c r="CU94" i="3"/>
  <c r="CT94" i="3"/>
  <c r="CS94" i="3"/>
  <c r="CR94" i="3"/>
  <c r="CQ94" i="3"/>
  <c r="CP94" i="3"/>
  <c r="CO94" i="3"/>
  <c r="CU93" i="3"/>
  <c r="CT93" i="3"/>
  <c r="CS93" i="3"/>
  <c r="CR93" i="3"/>
  <c r="CQ93" i="3"/>
  <c r="CP93" i="3"/>
  <c r="CO93" i="3"/>
  <c r="CU92" i="3"/>
  <c r="CT92" i="3"/>
  <c r="CS92" i="3"/>
  <c r="CR92" i="3"/>
  <c r="CQ92" i="3"/>
  <c r="CP92" i="3"/>
  <c r="CO92" i="3"/>
  <c r="CU91" i="3"/>
  <c r="CT91" i="3"/>
  <c r="CS91" i="3"/>
  <c r="CR91" i="3"/>
  <c r="CQ91" i="3"/>
  <c r="CP91" i="3"/>
  <c r="CO91" i="3"/>
  <c r="CU90" i="3"/>
  <c r="CT90" i="3"/>
  <c r="CS90" i="3"/>
  <c r="CR90" i="3"/>
  <c r="CQ90" i="3"/>
  <c r="CP90" i="3"/>
  <c r="CO90" i="3"/>
  <c r="CU89" i="3"/>
  <c r="CT89" i="3"/>
  <c r="CS89" i="3"/>
  <c r="CR89" i="3"/>
  <c r="CQ89" i="3"/>
  <c r="CP89" i="3"/>
  <c r="CO89" i="3"/>
  <c r="CU88" i="3"/>
  <c r="CT88" i="3"/>
  <c r="CS88" i="3"/>
  <c r="CR88" i="3"/>
  <c r="CQ88" i="3"/>
  <c r="CP88" i="3"/>
  <c r="CO88" i="3"/>
  <c r="CU87" i="3"/>
  <c r="CT87" i="3"/>
  <c r="CS87" i="3"/>
  <c r="CR87" i="3"/>
  <c r="CQ87" i="3"/>
  <c r="CP87" i="3"/>
  <c r="CO87" i="3"/>
  <c r="CU86" i="3"/>
  <c r="CT86" i="3"/>
  <c r="CS86" i="3"/>
  <c r="CR86" i="3"/>
  <c r="CQ86" i="3"/>
  <c r="CP86" i="3"/>
  <c r="CO86" i="3"/>
  <c r="CU85" i="3"/>
  <c r="CT85" i="3"/>
  <c r="CS85" i="3"/>
  <c r="CR85" i="3"/>
  <c r="CQ85" i="3"/>
  <c r="CP85" i="3"/>
  <c r="CO85" i="3"/>
  <c r="CU84" i="3"/>
  <c r="CT84" i="3"/>
  <c r="CS84" i="3"/>
  <c r="CR84" i="3"/>
  <c r="CQ84" i="3"/>
  <c r="CP84" i="3"/>
  <c r="CO84" i="3"/>
  <c r="CU83" i="3"/>
  <c r="CT83" i="3"/>
  <c r="CS83" i="3"/>
  <c r="CR83" i="3"/>
  <c r="CQ83" i="3"/>
  <c r="CP83" i="3"/>
  <c r="CO83" i="3"/>
  <c r="CU82" i="3"/>
  <c r="CT82" i="3"/>
  <c r="CS82" i="3"/>
  <c r="CR82" i="3"/>
  <c r="CQ82" i="3"/>
  <c r="CP82" i="3"/>
  <c r="CO82" i="3"/>
  <c r="CU81" i="3"/>
  <c r="CT81" i="3"/>
  <c r="CS81" i="3"/>
  <c r="CR81" i="3"/>
  <c r="CQ81" i="3"/>
  <c r="CP81" i="3"/>
  <c r="CO81" i="3"/>
  <c r="CU80" i="3"/>
  <c r="CT80" i="3"/>
  <c r="CS80" i="3"/>
  <c r="CR80" i="3"/>
  <c r="CQ80" i="3"/>
  <c r="CP80" i="3"/>
  <c r="CO80" i="3"/>
  <c r="CU79" i="3"/>
  <c r="CT79" i="3"/>
  <c r="CS79" i="3"/>
  <c r="CR79" i="3"/>
  <c r="CQ79" i="3"/>
  <c r="CP79" i="3"/>
  <c r="CO79" i="3"/>
  <c r="CU78" i="3"/>
  <c r="CT78" i="3"/>
  <c r="CS78" i="3"/>
  <c r="CR78" i="3"/>
  <c r="CQ78" i="3"/>
  <c r="CP78" i="3"/>
  <c r="CO78" i="3"/>
  <c r="CU77" i="3"/>
  <c r="CT77" i="3"/>
  <c r="CS77" i="3"/>
  <c r="CR77" i="3"/>
  <c r="CQ77" i="3"/>
  <c r="CP77" i="3"/>
  <c r="CO77" i="3"/>
  <c r="CU76" i="3"/>
  <c r="CT76" i="3"/>
  <c r="CS76" i="3"/>
  <c r="CR76" i="3"/>
  <c r="CQ76" i="3"/>
  <c r="CP76" i="3"/>
  <c r="CO76" i="3"/>
  <c r="CU75" i="3"/>
  <c r="CT75" i="3"/>
  <c r="CS75" i="3"/>
  <c r="CR75" i="3"/>
  <c r="CQ75" i="3"/>
  <c r="CP75" i="3"/>
  <c r="CO75" i="3"/>
  <c r="CU74" i="3"/>
  <c r="CT74" i="3"/>
  <c r="CS74" i="3"/>
  <c r="CR74" i="3"/>
  <c r="CQ74" i="3"/>
  <c r="CP74" i="3"/>
  <c r="CO74" i="3"/>
  <c r="CU73" i="3"/>
  <c r="CT73" i="3"/>
  <c r="CS73" i="3"/>
  <c r="CR73" i="3"/>
  <c r="CQ73" i="3"/>
  <c r="CP73" i="3"/>
  <c r="CO73" i="3"/>
  <c r="CU72" i="3"/>
  <c r="CT72" i="3"/>
  <c r="CS72" i="3"/>
  <c r="CR72" i="3"/>
  <c r="CQ72" i="3"/>
  <c r="CP72" i="3"/>
  <c r="CO72" i="3"/>
  <c r="CU71" i="3"/>
  <c r="CT71" i="3"/>
  <c r="CS71" i="3"/>
  <c r="CR71" i="3"/>
  <c r="CQ71" i="3"/>
  <c r="CP71" i="3"/>
  <c r="CO71" i="3"/>
  <c r="CU70" i="3"/>
  <c r="CT70" i="3"/>
  <c r="CS70" i="3"/>
  <c r="CR70" i="3"/>
  <c r="CQ70" i="3"/>
  <c r="CP70" i="3"/>
  <c r="CO70" i="3"/>
  <c r="CU69" i="3"/>
  <c r="CT69" i="3"/>
  <c r="CS69" i="3"/>
  <c r="CR69" i="3"/>
  <c r="CQ69" i="3"/>
  <c r="CP69" i="3"/>
  <c r="CO69" i="3"/>
  <c r="CU68" i="3"/>
  <c r="CT68" i="3"/>
  <c r="CS68" i="3"/>
  <c r="CR68" i="3"/>
  <c r="CQ68" i="3"/>
  <c r="CP68" i="3"/>
  <c r="CO68" i="3"/>
  <c r="CU67" i="3"/>
  <c r="CT67" i="3"/>
  <c r="CS67" i="3"/>
  <c r="CR67" i="3"/>
  <c r="CQ67" i="3"/>
  <c r="CP67" i="3"/>
  <c r="CO67" i="3"/>
  <c r="CU66" i="3"/>
  <c r="CT66" i="3"/>
  <c r="CS66" i="3"/>
  <c r="CR66" i="3"/>
  <c r="CQ66" i="3"/>
  <c r="CP66" i="3"/>
  <c r="CO66" i="3"/>
  <c r="CU65" i="3"/>
  <c r="CT65" i="3"/>
  <c r="CS65" i="3"/>
  <c r="CR65" i="3"/>
  <c r="CQ65" i="3"/>
  <c r="CP65" i="3"/>
  <c r="CO65" i="3"/>
  <c r="CU64" i="3"/>
  <c r="CT64" i="3"/>
  <c r="CS64" i="3"/>
  <c r="CR64" i="3"/>
  <c r="CQ64" i="3"/>
  <c r="CP64" i="3"/>
  <c r="CO64" i="3"/>
  <c r="CU63" i="3"/>
  <c r="CT63" i="3"/>
  <c r="CS63" i="3"/>
  <c r="CR63" i="3"/>
  <c r="CQ63" i="3"/>
  <c r="CP63" i="3"/>
  <c r="CO63" i="3"/>
  <c r="CU62" i="3"/>
  <c r="CT62" i="3"/>
  <c r="CS62" i="3"/>
  <c r="CR62" i="3"/>
  <c r="CQ62" i="3"/>
  <c r="CP62" i="3"/>
  <c r="CO62" i="3"/>
  <c r="CU61" i="3"/>
  <c r="CT61" i="3"/>
  <c r="CS61" i="3"/>
  <c r="CR61" i="3"/>
  <c r="CQ61" i="3"/>
  <c r="CP61" i="3"/>
  <c r="CO61" i="3"/>
  <c r="CU60" i="3"/>
  <c r="CT60" i="3"/>
  <c r="CS60" i="3"/>
  <c r="CR60" i="3"/>
  <c r="CQ60" i="3"/>
  <c r="CP60" i="3"/>
  <c r="CO60" i="3"/>
  <c r="CU59" i="3"/>
  <c r="CT59" i="3"/>
  <c r="CS59" i="3"/>
  <c r="CR59" i="3"/>
  <c r="CQ59" i="3"/>
  <c r="CP59" i="3"/>
  <c r="CO59" i="3"/>
  <c r="CU58" i="3"/>
  <c r="CT58" i="3"/>
  <c r="CS58" i="3"/>
  <c r="CR58" i="3"/>
  <c r="CQ58" i="3"/>
  <c r="CP58" i="3"/>
  <c r="CO58" i="3"/>
  <c r="CU57" i="3"/>
  <c r="CT57" i="3"/>
  <c r="CS57" i="3"/>
  <c r="CR57" i="3"/>
  <c r="CQ57" i="3"/>
  <c r="CP57" i="3"/>
  <c r="CO57" i="3"/>
  <c r="CU56" i="3"/>
  <c r="CT56" i="3"/>
  <c r="CS56" i="3"/>
  <c r="CR56" i="3"/>
  <c r="CQ56" i="3"/>
  <c r="CP56" i="3"/>
  <c r="CO56" i="3"/>
  <c r="CU55" i="3"/>
  <c r="CT55" i="3"/>
  <c r="CS55" i="3"/>
  <c r="CR55" i="3"/>
  <c r="CQ55" i="3"/>
  <c r="CP55" i="3"/>
  <c r="CO55" i="3"/>
  <c r="CU54" i="3"/>
  <c r="CT54" i="3"/>
  <c r="CS54" i="3"/>
  <c r="CR54" i="3"/>
  <c r="CQ54" i="3"/>
  <c r="CP54" i="3"/>
  <c r="CO54" i="3"/>
  <c r="CU53" i="3"/>
  <c r="CT53" i="3"/>
  <c r="CS53" i="3"/>
  <c r="CR53" i="3"/>
  <c r="CQ53" i="3"/>
  <c r="CP53" i="3"/>
  <c r="CO53" i="3"/>
  <c r="CU52" i="3"/>
  <c r="CT52" i="3"/>
  <c r="CS52" i="3"/>
  <c r="CR52" i="3"/>
  <c r="CQ52" i="3"/>
  <c r="CP52" i="3"/>
  <c r="CO52" i="3"/>
  <c r="CU51" i="3"/>
  <c r="CT51" i="3"/>
  <c r="CS51" i="3"/>
  <c r="CR51" i="3"/>
  <c r="CQ51" i="3"/>
  <c r="CP51" i="3"/>
  <c r="CO51" i="3"/>
  <c r="CU50" i="3"/>
  <c r="CT50" i="3"/>
  <c r="CS50" i="3"/>
  <c r="CR50" i="3"/>
  <c r="CQ50" i="3"/>
  <c r="CP50" i="3"/>
  <c r="CO50" i="3"/>
  <c r="CU49" i="3"/>
  <c r="CT49" i="3"/>
  <c r="CS49" i="3"/>
  <c r="CR49" i="3"/>
  <c r="CQ49" i="3"/>
  <c r="CP49" i="3"/>
  <c r="CO49" i="3"/>
  <c r="CU48" i="3"/>
  <c r="CT48" i="3"/>
  <c r="CS48" i="3"/>
  <c r="CR48" i="3"/>
  <c r="CQ48" i="3"/>
  <c r="CP48" i="3"/>
  <c r="CO48" i="3"/>
  <c r="CU47" i="3"/>
  <c r="CT47" i="3"/>
  <c r="CS47" i="3"/>
  <c r="CR47" i="3"/>
  <c r="CQ47" i="3"/>
  <c r="CP47" i="3"/>
  <c r="CO47" i="3"/>
  <c r="CU46" i="3"/>
  <c r="CT46" i="3"/>
  <c r="CS46" i="3"/>
  <c r="CR46" i="3"/>
  <c r="CQ46" i="3"/>
  <c r="CP46" i="3"/>
  <c r="CO46" i="3"/>
  <c r="CU45" i="3"/>
  <c r="CT45" i="3"/>
  <c r="CS45" i="3"/>
  <c r="CR45" i="3"/>
  <c r="CQ45" i="3"/>
  <c r="CP45" i="3"/>
  <c r="CO45" i="3"/>
  <c r="CU44" i="3"/>
  <c r="CT44" i="3"/>
  <c r="CS44" i="3"/>
  <c r="CR44" i="3"/>
  <c r="CQ44" i="3"/>
  <c r="CP44" i="3"/>
  <c r="CO44" i="3"/>
  <c r="CU43" i="3"/>
  <c r="CT43" i="3"/>
  <c r="CS43" i="3"/>
  <c r="CR43" i="3"/>
  <c r="CQ43" i="3"/>
  <c r="CP43" i="3"/>
  <c r="CO43" i="3"/>
  <c r="CU42" i="3"/>
  <c r="CT42" i="3"/>
  <c r="CS42" i="3"/>
  <c r="CR42" i="3"/>
  <c r="CQ42" i="3"/>
  <c r="CP42" i="3"/>
  <c r="CO42" i="3"/>
  <c r="CU41" i="3"/>
  <c r="CT41" i="3"/>
  <c r="CS41" i="3"/>
  <c r="CR41" i="3"/>
  <c r="CQ41" i="3"/>
  <c r="CP41" i="3"/>
  <c r="CO41" i="3"/>
  <c r="CU40" i="3"/>
  <c r="CT40" i="3"/>
  <c r="CS40" i="3"/>
  <c r="CR40" i="3"/>
  <c r="CQ40" i="3"/>
  <c r="CP40" i="3"/>
  <c r="CO40" i="3"/>
  <c r="CU39" i="3"/>
  <c r="CT39" i="3"/>
  <c r="CS39" i="3"/>
  <c r="CR39" i="3"/>
  <c r="CQ39" i="3"/>
  <c r="CP39" i="3"/>
  <c r="CO39" i="3"/>
  <c r="CU38" i="3"/>
  <c r="CT38" i="3"/>
  <c r="CS38" i="3"/>
  <c r="CR38" i="3"/>
  <c r="CQ38" i="3"/>
  <c r="CP38" i="3"/>
  <c r="CO38" i="3"/>
  <c r="CU37" i="3"/>
  <c r="CT37" i="3"/>
  <c r="CS37" i="3"/>
  <c r="CR37" i="3"/>
  <c r="CQ37" i="3"/>
  <c r="CP37" i="3"/>
  <c r="CO37" i="3"/>
  <c r="CU36" i="3"/>
  <c r="CT36" i="3"/>
  <c r="CS36" i="3"/>
  <c r="CR36" i="3"/>
  <c r="CQ36" i="3"/>
  <c r="CP36" i="3"/>
  <c r="CO36" i="3"/>
  <c r="CU35" i="3"/>
  <c r="CT35" i="3"/>
  <c r="CS35" i="3"/>
  <c r="CR35" i="3"/>
  <c r="CQ35" i="3"/>
  <c r="CP35" i="3"/>
  <c r="CO35" i="3"/>
  <c r="CU34" i="3"/>
  <c r="CT34" i="3"/>
  <c r="CS34" i="3"/>
  <c r="CR34" i="3"/>
  <c r="CQ34" i="3"/>
  <c r="CP34" i="3"/>
  <c r="CO34" i="3"/>
  <c r="CU33" i="3"/>
  <c r="CT33" i="3"/>
  <c r="CS33" i="3"/>
  <c r="CR33" i="3"/>
  <c r="CQ33" i="3"/>
  <c r="CP33" i="3"/>
  <c r="CO33" i="3"/>
  <c r="CU32" i="3"/>
  <c r="CT32" i="3"/>
  <c r="CS32" i="3"/>
  <c r="CR32" i="3"/>
  <c r="CQ32" i="3"/>
  <c r="CP32" i="3"/>
  <c r="CO32" i="3"/>
  <c r="CU31" i="3"/>
  <c r="CT31" i="3"/>
  <c r="CS31" i="3"/>
  <c r="CR31" i="3"/>
  <c r="CQ31" i="3"/>
  <c r="CP31" i="3"/>
  <c r="CO31" i="3"/>
  <c r="CU30" i="3"/>
  <c r="CT30" i="3"/>
  <c r="CS30" i="3"/>
  <c r="CR30" i="3"/>
  <c r="CQ30" i="3"/>
  <c r="CP30" i="3"/>
  <c r="CO30" i="3"/>
  <c r="CU29" i="3"/>
  <c r="CT29" i="3"/>
  <c r="CS29" i="3"/>
  <c r="CR29" i="3"/>
  <c r="CQ29" i="3"/>
  <c r="CP29" i="3"/>
  <c r="CO29" i="3"/>
  <c r="CU28" i="3"/>
  <c r="CT28" i="3"/>
  <c r="CS28" i="3"/>
  <c r="CR28" i="3"/>
  <c r="CQ28" i="3"/>
  <c r="CP28" i="3"/>
  <c r="CO28" i="3"/>
  <c r="CU27" i="3"/>
  <c r="CT27" i="3"/>
  <c r="CS27" i="3"/>
  <c r="CR27" i="3"/>
  <c r="CQ27" i="3"/>
  <c r="CP27" i="3"/>
  <c r="CO27" i="3"/>
  <c r="CU26" i="3"/>
  <c r="CT26" i="3"/>
  <c r="CS26" i="3"/>
  <c r="CR26" i="3"/>
  <c r="CQ26" i="3"/>
  <c r="CP26" i="3"/>
  <c r="CO26" i="3"/>
  <c r="CU25" i="3"/>
  <c r="CT25" i="3"/>
  <c r="CS25" i="3"/>
  <c r="CR25" i="3"/>
  <c r="CQ25" i="3"/>
  <c r="CP25" i="3"/>
  <c r="CO25" i="3"/>
  <c r="CU24" i="3"/>
  <c r="CT24" i="3"/>
  <c r="CS24" i="3"/>
  <c r="CR24" i="3"/>
  <c r="CQ24" i="3"/>
  <c r="CP24" i="3"/>
  <c r="CO24" i="3"/>
  <c r="CU23" i="3"/>
  <c r="CT23" i="3"/>
  <c r="CS23" i="3"/>
  <c r="CR23" i="3"/>
  <c r="CQ23" i="3"/>
  <c r="CP23" i="3"/>
  <c r="CO23" i="3"/>
  <c r="CU22" i="3"/>
  <c r="CT22" i="3"/>
  <c r="CS22" i="3"/>
  <c r="CR22" i="3"/>
  <c r="CQ22" i="3"/>
  <c r="CP22" i="3"/>
  <c r="CO22" i="3"/>
  <c r="CU21" i="3"/>
  <c r="CT21" i="3"/>
  <c r="CS21" i="3"/>
  <c r="CR21" i="3"/>
  <c r="CQ21" i="3"/>
  <c r="CP21" i="3"/>
  <c r="CO21" i="3"/>
  <c r="CU20" i="3"/>
  <c r="CT20" i="3"/>
  <c r="CS20" i="3"/>
  <c r="CR20" i="3"/>
  <c r="CQ20" i="3"/>
  <c r="CP20" i="3"/>
  <c r="CO20" i="3"/>
  <c r="CU19" i="3"/>
  <c r="CT19" i="3"/>
  <c r="CS19" i="3"/>
  <c r="CR19" i="3"/>
  <c r="CQ19" i="3"/>
  <c r="CP19" i="3"/>
  <c r="CO19" i="3"/>
  <c r="CU18" i="3"/>
  <c r="CT18" i="3"/>
  <c r="CS18" i="3"/>
  <c r="CR18" i="3"/>
  <c r="CQ18" i="3"/>
  <c r="CP18" i="3"/>
  <c r="CO18" i="3"/>
  <c r="CU17" i="3"/>
  <c r="CT17" i="3"/>
  <c r="CS17" i="3"/>
  <c r="CR17" i="3"/>
  <c r="CQ17" i="3"/>
  <c r="CP17" i="3"/>
  <c r="CO17" i="3"/>
  <c r="CU16" i="3"/>
  <c r="CT16" i="3"/>
  <c r="CS16" i="3"/>
  <c r="CR16" i="3"/>
  <c r="CQ16" i="3"/>
  <c r="CP16" i="3"/>
  <c r="CO16" i="3"/>
  <c r="CU15" i="3"/>
  <c r="CT15" i="3"/>
  <c r="CS15" i="3"/>
  <c r="CR15" i="3"/>
  <c r="CQ15" i="3"/>
  <c r="CP15" i="3"/>
  <c r="CO15" i="3"/>
  <c r="CC15" i="3"/>
  <c r="CB15" i="3"/>
  <c r="CA15" i="3"/>
  <c r="BZ15" i="3"/>
  <c r="BY15" i="3"/>
  <c r="BX15" i="3"/>
  <c r="BW15" i="3"/>
  <c r="CU14" i="3"/>
  <c r="CT14" i="3"/>
  <c r="CS14" i="3"/>
  <c r="CR14" i="3"/>
  <c r="CQ14" i="3"/>
  <c r="CP14" i="3"/>
  <c r="CO14" i="3"/>
  <c r="CC14" i="3"/>
  <c r="CB14" i="3"/>
  <c r="CA14" i="3"/>
  <c r="BZ14" i="3"/>
  <c r="BY14" i="3"/>
  <c r="BX14" i="3"/>
  <c r="BW14" i="3"/>
  <c r="CU13" i="3"/>
  <c r="CT13" i="3"/>
  <c r="CS13" i="3"/>
  <c r="CR13" i="3"/>
  <c r="CQ13" i="3"/>
  <c r="CP13" i="3"/>
  <c r="CO13" i="3"/>
  <c r="CC13" i="3"/>
  <c r="CB13" i="3"/>
  <c r="CA13" i="3"/>
  <c r="BZ13" i="3"/>
  <c r="BY13" i="3"/>
  <c r="BX13" i="3"/>
  <c r="BW13" i="3"/>
  <c r="CU12" i="3"/>
  <c r="CT12" i="3"/>
  <c r="CS12" i="3"/>
  <c r="CR12" i="3"/>
  <c r="CQ12" i="3"/>
  <c r="CP12" i="3"/>
  <c r="CO12" i="3"/>
  <c r="CC12" i="3"/>
  <c r="CB12" i="3"/>
  <c r="CA12" i="3"/>
  <c r="BZ12" i="3"/>
  <c r="BY12" i="3"/>
  <c r="BX12" i="3"/>
  <c r="BW12" i="3"/>
  <c r="CU11" i="3"/>
  <c r="CT11" i="3"/>
  <c r="CS11" i="3"/>
  <c r="CR11" i="3"/>
  <c r="CQ11" i="3"/>
  <c r="CP11" i="3"/>
  <c r="CO11" i="3"/>
  <c r="CC11" i="3"/>
  <c r="CB11" i="3"/>
  <c r="CA11" i="3"/>
  <c r="BZ11" i="3"/>
  <c r="BY11" i="3"/>
  <c r="BX11" i="3"/>
  <c r="BW11" i="3"/>
  <c r="CU10" i="3"/>
  <c r="CT10" i="3"/>
  <c r="CS10" i="3"/>
  <c r="CR10" i="3"/>
  <c r="CQ10" i="3"/>
  <c r="CP10" i="3"/>
  <c r="CO10" i="3"/>
  <c r="CC10" i="3"/>
  <c r="CB10" i="3"/>
  <c r="CA10" i="3"/>
  <c r="BZ10" i="3"/>
  <c r="BY10" i="3"/>
  <c r="BX10" i="3"/>
  <c r="BW10" i="3"/>
  <c r="CU9" i="3"/>
  <c r="CT9" i="3"/>
  <c r="CS9" i="3"/>
  <c r="CR9" i="3"/>
  <c r="CQ9" i="3"/>
  <c r="CP9" i="3"/>
  <c r="CO9" i="3"/>
  <c r="CC9" i="3"/>
  <c r="CB9" i="3"/>
  <c r="CA9" i="3"/>
  <c r="BZ9" i="3"/>
  <c r="BY9" i="3"/>
  <c r="BX9" i="3"/>
  <c r="BW9" i="3"/>
  <c r="CU8" i="3"/>
  <c r="CT8" i="3"/>
  <c r="CS8" i="3"/>
  <c r="CR8" i="3"/>
  <c r="CQ8" i="3"/>
  <c r="CP8" i="3"/>
  <c r="CO8" i="3"/>
  <c r="CC8" i="3"/>
  <c r="CB8" i="3"/>
  <c r="CA8" i="3"/>
  <c r="BZ8" i="3"/>
  <c r="BY8" i="3"/>
  <c r="BX8" i="3"/>
  <c r="BW8" i="3"/>
  <c r="CU7" i="3"/>
  <c r="CT7" i="3"/>
  <c r="CS7" i="3"/>
  <c r="CR7" i="3"/>
  <c r="CQ7" i="3"/>
  <c r="CP7" i="3"/>
  <c r="CO7" i="3"/>
  <c r="CC7" i="3"/>
  <c r="CB7" i="3"/>
  <c r="CA7" i="3"/>
  <c r="BZ7" i="3"/>
  <c r="BY7" i="3"/>
  <c r="BX7" i="3"/>
  <c r="BW7" i="3"/>
  <c r="CU6" i="3"/>
  <c r="CT6" i="3"/>
  <c r="CS6" i="3"/>
  <c r="CR6" i="3"/>
  <c r="CQ6" i="3"/>
  <c r="CP6" i="3"/>
  <c r="CO6" i="3"/>
  <c r="CC6" i="3"/>
  <c r="CB6" i="3"/>
  <c r="CA6" i="3"/>
  <c r="BZ6" i="3"/>
  <c r="BY6" i="3"/>
  <c r="BX6" i="3"/>
  <c r="BW6" i="3"/>
  <c r="CU5" i="3"/>
  <c r="CT5" i="3"/>
  <c r="CS5" i="3"/>
  <c r="CR5" i="3"/>
  <c r="CQ5" i="3"/>
  <c r="CP5" i="3"/>
  <c r="CO5" i="3"/>
  <c r="CC5" i="3"/>
  <c r="CB5" i="3"/>
  <c r="CA5" i="3"/>
  <c r="BZ5" i="3"/>
  <c r="BY5" i="3"/>
  <c r="BX5" i="3"/>
  <c r="BW5" i="3"/>
  <c r="CU4" i="3"/>
  <c r="CT4" i="3"/>
  <c r="CS4" i="3"/>
  <c r="CR4" i="3"/>
  <c r="CQ4" i="3"/>
  <c r="CP4" i="3"/>
  <c r="CO4" i="3"/>
  <c r="CC4" i="3"/>
  <c r="CB4" i="3"/>
  <c r="CA4" i="3"/>
  <c r="BZ4" i="3"/>
  <c r="BY4" i="3"/>
  <c r="BX4" i="3"/>
  <c r="BW4" i="3"/>
  <c r="BK95" i="3"/>
  <c r="BJ95" i="3"/>
  <c r="BI95" i="3"/>
  <c r="BH95" i="3"/>
  <c r="BG95" i="3"/>
  <c r="BF95" i="3"/>
  <c r="BE95" i="3"/>
  <c r="BK94" i="3"/>
  <c r="BJ94" i="3"/>
  <c r="BI94" i="3"/>
  <c r="BH94" i="3"/>
  <c r="BG94" i="3"/>
  <c r="BF94" i="3"/>
  <c r="BE94" i="3"/>
  <c r="BK93" i="3"/>
  <c r="BJ93" i="3"/>
  <c r="BI93" i="3"/>
  <c r="BH93" i="3"/>
  <c r="BG93" i="3"/>
  <c r="BF93" i="3"/>
  <c r="BE93" i="3"/>
  <c r="BK92" i="3"/>
  <c r="BJ92" i="3"/>
  <c r="BI92" i="3"/>
  <c r="BH92" i="3"/>
  <c r="BG92" i="3"/>
  <c r="BF92" i="3"/>
  <c r="BE92" i="3"/>
  <c r="BK91" i="3"/>
  <c r="BJ91" i="3"/>
  <c r="BI91" i="3"/>
  <c r="BH91" i="3"/>
  <c r="BG91" i="3"/>
  <c r="BF91" i="3"/>
  <c r="BE91" i="3"/>
  <c r="BK90" i="3"/>
  <c r="BJ90" i="3"/>
  <c r="BI90" i="3"/>
  <c r="BH90" i="3"/>
  <c r="BG90" i="3"/>
  <c r="BF90" i="3"/>
  <c r="BE90" i="3"/>
  <c r="BK89" i="3"/>
  <c r="BJ89" i="3"/>
  <c r="BI89" i="3"/>
  <c r="BH89" i="3"/>
  <c r="BG89" i="3"/>
  <c r="BF89" i="3"/>
  <c r="BE89" i="3"/>
  <c r="BK88" i="3"/>
  <c r="BJ88" i="3"/>
  <c r="BI88" i="3"/>
  <c r="BH88" i="3"/>
  <c r="BG88" i="3"/>
  <c r="BF88" i="3"/>
  <c r="BE88" i="3"/>
  <c r="BK87" i="3"/>
  <c r="BJ87" i="3"/>
  <c r="BI87" i="3"/>
  <c r="BH87" i="3"/>
  <c r="BG87" i="3"/>
  <c r="BF87" i="3"/>
  <c r="BE87" i="3"/>
  <c r="BK86" i="3"/>
  <c r="BJ86" i="3"/>
  <c r="BI86" i="3"/>
  <c r="BH86" i="3"/>
  <c r="BG86" i="3"/>
  <c r="BF86" i="3"/>
  <c r="BE86" i="3"/>
  <c r="BK85" i="3"/>
  <c r="BJ85" i="3"/>
  <c r="BI85" i="3"/>
  <c r="BH85" i="3"/>
  <c r="BG85" i="3"/>
  <c r="BF85" i="3"/>
  <c r="BE85" i="3"/>
  <c r="BK84" i="3"/>
  <c r="BJ84" i="3"/>
  <c r="BI84" i="3"/>
  <c r="BH84" i="3"/>
  <c r="BG84" i="3"/>
  <c r="BF84" i="3"/>
  <c r="BE84" i="3"/>
  <c r="BK83" i="3"/>
  <c r="BJ83" i="3"/>
  <c r="BI83" i="3"/>
  <c r="BH83" i="3"/>
  <c r="BG83" i="3"/>
  <c r="BF83" i="3"/>
  <c r="BE83" i="3"/>
  <c r="BK82" i="3"/>
  <c r="BJ82" i="3"/>
  <c r="BI82" i="3"/>
  <c r="BH82" i="3"/>
  <c r="BG82" i="3"/>
  <c r="BF82" i="3"/>
  <c r="BE82" i="3"/>
  <c r="BK81" i="3"/>
  <c r="BJ81" i="3"/>
  <c r="BI81" i="3"/>
  <c r="BH81" i="3"/>
  <c r="BG81" i="3"/>
  <c r="BF81" i="3"/>
  <c r="BE81" i="3"/>
  <c r="BK80" i="3"/>
  <c r="BJ80" i="3"/>
  <c r="BI80" i="3"/>
  <c r="BH80" i="3"/>
  <c r="BG80" i="3"/>
  <c r="BF80" i="3"/>
  <c r="BE80" i="3"/>
  <c r="BK79" i="3"/>
  <c r="BJ79" i="3"/>
  <c r="BI79" i="3"/>
  <c r="BH79" i="3"/>
  <c r="BG79" i="3"/>
  <c r="BF79" i="3"/>
  <c r="BE79" i="3"/>
  <c r="BK78" i="3"/>
  <c r="BJ78" i="3"/>
  <c r="BI78" i="3"/>
  <c r="BH78" i="3"/>
  <c r="BG78" i="3"/>
  <c r="BF78" i="3"/>
  <c r="BE78" i="3"/>
  <c r="BK77" i="3"/>
  <c r="BJ77" i="3"/>
  <c r="BI77" i="3"/>
  <c r="BH77" i="3"/>
  <c r="BG77" i="3"/>
  <c r="BF77" i="3"/>
  <c r="BE77" i="3"/>
  <c r="BK76" i="3"/>
  <c r="BJ76" i="3"/>
  <c r="BI76" i="3"/>
  <c r="BH76" i="3"/>
  <c r="BG76" i="3"/>
  <c r="BF76" i="3"/>
  <c r="BE76" i="3"/>
  <c r="BK75" i="3"/>
  <c r="BJ75" i="3"/>
  <c r="BI75" i="3"/>
  <c r="BH75" i="3"/>
  <c r="BG75" i="3"/>
  <c r="BF75" i="3"/>
  <c r="BE75" i="3"/>
  <c r="BK74" i="3"/>
  <c r="BJ74" i="3"/>
  <c r="BI74" i="3"/>
  <c r="BH74" i="3"/>
  <c r="BG74" i="3"/>
  <c r="BF74" i="3"/>
  <c r="BE74" i="3"/>
  <c r="BK73" i="3"/>
  <c r="BJ73" i="3"/>
  <c r="BI73" i="3"/>
  <c r="BH73" i="3"/>
  <c r="BG73" i="3"/>
  <c r="BF73" i="3"/>
  <c r="BE73" i="3"/>
  <c r="BK72" i="3"/>
  <c r="BJ72" i="3"/>
  <c r="BI72" i="3"/>
  <c r="BH72" i="3"/>
  <c r="BG72" i="3"/>
  <c r="BF72" i="3"/>
  <c r="BE72" i="3"/>
  <c r="BK71" i="3"/>
  <c r="BJ71" i="3"/>
  <c r="BI71" i="3"/>
  <c r="BH71" i="3"/>
  <c r="BG71" i="3"/>
  <c r="BF71" i="3"/>
  <c r="BE71" i="3"/>
  <c r="BK70" i="3"/>
  <c r="BJ70" i="3"/>
  <c r="BI70" i="3"/>
  <c r="BH70" i="3"/>
  <c r="BG70" i="3"/>
  <c r="BF70" i="3"/>
  <c r="BE70" i="3"/>
  <c r="BK69" i="3"/>
  <c r="BJ69" i="3"/>
  <c r="BI69" i="3"/>
  <c r="BH69" i="3"/>
  <c r="BG69" i="3"/>
  <c r="BF69" i="3"/>
  <c r="BE69" i="3"/>
  <c r="BK68" i="3"/>
  <c r="BJ68" i="3"/>
  <c r="BI68" i="3"/>
  <c r="BH68" i="3"/>
  <c r="BG68" i="3"/>
  <c r="BF68" i="3"/>
  <c r="BE68" i="3"/>
  <c r="BK67" i="3"/>
  <c r="BJ67" i="3"/>
  <c r="BI67" i="3"/>
  <c r="BH67" i="3"/>
  <c r="BG67" i="3"/>
  <c r="BF67" i="3"/>
  <c r="BE67" i="3"/>
  <c r="BK66" i="3"/>
  <c r="BJ66" i="3"/>
  <c r="BI66" i="3"/>
  <c r="BH66" i="3"/>
  <c r="BG66" i="3"/>
  <c r="BF66" i="3"/>
  <c r="BE66" i="3"/>
  <c r="BK65" i="3"/>
  <c r="BJ65" i="3"/>
  <c r="BI65" i="3"/>
  <c r="BH65" i="3"/>
  <c r="BG65" i="3"/>
  <c r="BF65" i="3"/>
  <c r="BE65" i="3"/>
  <c r="BK64" i="3"/>
  <c r="BJ64" i="3"/>
  <c r="BI64" i="3"/>
  <c r="BH64" i="3"/>
  <c r="BG64" i="3"/>
  <c r="BF64" i="3"/>
  <c r="BE64" i="3"/>
  <c r="BK63" i="3"/>
  <c r="BJ63" i="3"/>
  <c r="BI63" i="3"/>
  <c r="BH63" i="3"/>
  <c r="BG63" i="3"/>
  <c r="BF63" i="3"/>
  <c r="BE63" i="3"/>
  <c r="BK62" i="3"/>
  <c r="BJ62" i="3"/>
  <c r="BI62" i="3"/>
  <c r="BH62" i="3"/>
  <c r="BG62" i="3"/>
  <c r="BF62" i="3"/>
  <c r="BE62" i="3"/>
  <c r="BK61" i="3"/>
  <c r="BJ61" i="3"/>
  <c r="BI61" i="3"/>
  <c r="BH61" i="3"/>
  <c r="BG61" i="3"/>
  <c r="BF61" i="3"/>
  <c r="BE61" i="3"/>
  <c r="BK60" i="3"/>
  <c r="BJ60" i="3"/>
  <c r="BI60" i="3"/>
  <c r="BH60" i="3"/>
  <c r="BG60" i="3"/>
  <c r="BF60" i="3"/>
  <c r="BE60" i="3"/>
  <c r="BK59" i="3"/>
  <c r="BJ59" i="3"/>
  <c r="BI59" i="3"/>
  <c r="BH59" i="3"/>
  <c r="BG59" i="3"/>
  <c r="BF59" i="3"/>
  <c r="BE59" i="3"/>
  <c r="BK58" i="3"/>
  <c r="BJ58" i="3"/>
  <c r="BI58" i="3"/>
  <c r="BH58" i="3"/>
  <c r="BG58" i="3"/>
  <c r="BF58" i="3"/>
  <c r="BE58" i="3"/>
  <c r="BK57" i="3"/>
  <c r="BJ57" i="3"/>
  <c r="BI57" i="3"/>
  <c r="BH57" i="3"/>
  <c r="BG57" i="3"/>
  <c r="BF57" i="3"/>
  <c r="BE57" i="3"/>
  <c r="BK56" i="3"/>
  <c r="BJ56" i="3"/>
  <c r="BI56" i="3"/>
  <c r="BH56" i="3"/>
  <c r="BG56" i="3"/>
  <c r="BF56" i="3"/>
  <c r="BE56" i="3"/>
  <c r="BK55" i="3"/>
  <c r="BJ55" i="3"/>
  <c r="BI55" i="3"/>
  <c r="BH55" i="3"/>
  <c r="BG55" i="3"/>
  <c r="BF55" i="3"/>
  <c r="BE55" i="3"/>
  <c r="BK54" i="3"/>
  <c r="BJ54" i="3"/>
  <c r="BI54" i="3"/>
  <c r="BH54" i="3"/>
  <c r="BG54" i="3"/>
  <c r="BF54" i="3"/>
  <c r="BE54" i="3"/>
  <c r="BK53" i="3"/>
  <c r="BJ53" i="3"/>
  <c r="BI53" i="3"/>
  <c r="BH53" i="3"/>
  <c r="BG53" i="3"/>
  <c r="BF53" i="3"/>
  <c r="BE53" i="3"/>
  <c r="BK52" i="3"/>
  <c r="BJ52" i="3"/>
  <c r="BI52" i="3"/>
  <c r="BH52" i="3"/>
  <c r="BG52" i="3"/>
  <c r="BF52" i="3"/>
  <c r="BE52" i="3"/>
  <c r="BK51" i="3"/>
  <c r="BJ51" i="3"/>
  <c r="BI51" i="3"/>
  <c r="BH51" i="3"/>
  <c r="BG51" i="3"/>
  <c r="BF51" i="3"/>
  <c r="BE51" i="3"/>
  <c r="BK50" i="3"/>
  <c r="BJ50" i="3"/>
  <c r="BI50" i="3"/>
  <c r="BH50" i="3"/>
  <c r="BG50" i="3"/>
  <c r="BF50" i="3"/>
  <c r="BE50" i="3"/>
  <c r="BK49" i="3"/>
  <c r="BJ49" i="3"/>
  <c r="BI49" i="3"/>
  <c r="BH49" i="3"/>
  <c r="BG49" i="3"/>
  <c r="BF49" i="3"/>
  <c r="BE49" i="3"/>
  <c r="BK48" i="3"/>
  <c r="BJ48" i="3"/>
  <c r="BI48" i="3"/>
  <c r="BH48" i="3"/>
  <c r="BG48" i="3"/>
  <c r="BF48" i="3"/>
  <c r="BE48" i="3"/>
  <c r="BK47" i="3"/>
  <c r="BJ47" i="3"/>
  <c r="BI47" i="3"/>
  <c r="BH47" i="3"/>
  <c r="BG47" i="3"/>
  <c r="BF47" i="3"/>
  <c r="BE47" i="3"/>
  <c r="BK46" i="3"/>
  <c r="BJ46" i="3"/>
  <c r="BI46" i="3"/>
  <c r="BH46" i="3"/>
  <c r="BG46" i="3"/>
  <c r="BF46" i="3"/>
  <c r="BE46" i="3"/>
  <c r="BK45" i="3"/>
  <c r="BJ45" i="3"/>
  <c r="BI45" i="3"/>
  <c r="BH45" i="3"/>
  <c r="BG45" i="3"/>
  <c r="BF45" i="3"/>
  <c r="BE45" i="3"/>
  <c r="BK44" i="3"/>
  <c r="BJ44" i="3"/>
  <c r="BI44" i="3"/>
  <c r="BH44" i="3"/>
  <c r="BG44" i="3"/>
  <c r="BF44" i="3"/>
  <c r="BE44" i="3"/>
  <c r="BK43" i="3"/>
  <c r="BJ43" i="3"/>
  <c r="BI43" i="3"/>
  <c r="BH43" i="3"/>
  <c r="BG43" i="3"/>
  <c r="BF43" i="3"/>
  <c r="BE43" i="3"/>
  <c r="BK42" i="3"/>
  <c r="BJ42" i="3"/>
  <c r="BI42" i="3"/>
  <c r="BH42" i="3"/>
  <c r="BG42" i="3"/>
  <c r="BF42" i="3"/>
  <c r="BE42" i="3"/>
  <c r="BK41" i="3"/>
  <c r="BJ41" i="3"/>
  <c r="BI41" i="3"/>
  <c r="BH41" i="3"/>
  <c r="BG41" i="3"/>
  <c r="BF41" i="3"/>
  <c r="BE41" i="3"/>
  <c r="BK40" i="3"/>
  <c r="BJ40" i="3"/>
  <c r="BI40" i="3"/>
  <c r="BH40" i="3"/>
  <c r="BG40" i="3"/>
  <c r="BF40" i="3"/>
  <c r="BE40" i="3"/>
  <c r="BK39" i="3"/>
  <c r="BJ39" i="3"/>
  <c r="BI39" i="3"/>
  <c r="BH39" i="3"/>
  <c r="BG39" i="3"/>
  <c r="BF39" i="3"/>
  <c r="BE39" i="3"/>
  <c r="BK38" i="3"/>
  <c r="BJ38" i="3"/>
  <c r="BI38" i="3"/>
  <c r="BH38" i="3"/>
  <c r="BG38" i="3"/>
  <c r="BF38" i="3"/>
  <c r="BE38" i="3"/>
  <c r="BK37" i="3"/>
  <c r="BJ37" i="3"/>
  <c r="BI37" i="3"/>
  <c r="BH37" i="3"/>
  <c r="BG37" i="3"/>
  <c r="BF37" i="3"/>
  <c r="BE37" i="3"/>
  <c r="BK36" i="3"/>
  <c r="BJ36" i="3"/>
  <c r="BI36" i="3"/>
  <c r="BH36" i="3"/>
  <c r="BG36" i="3"/>
  <c r="BF36" i="3"/>
  <c r="BE36" i="3"/>
  <c r="BK35" i="3"/>
  <c r="BJ35" i="3"/>
  <c r="BI35" i="3"/>
  <c r="BH35" i="3"/>
  <c r="BG35" i="3"/>
  <c r="BF35" i="3"/>
  <c r="BE35" i="3"/>
  <c r="BK34" i="3"/>
  <c r="BJ34" i="3"/>
  <c r="BI34" i="3"/>
  <c r="BH34" i="3"/>
  <c r="BG34" i="3"/>
  <c r="BF34" i="3"/>
  <c r="BE34" i="3"/>
  <c r="BK33" i="3"/>
  <c r="BJ33" i="3"/>
  <c r="BI33" i="3"/>
  <c r="BH33" i="3"/>
  <c r="BG33" i="3"/>
  <c r="BF33" i="3"/>
  <c r="BE33" i="3"/>
  <c r="BK32" i="3"/>
  <c r="BJ32" i="3"/>
  <c r="BI32" i="3"/>
  <c r="BH32" i="3"/>
  <c r="BG32" i="3"/>
  <c r="BF32" i="3"/>
  <c r="BE32" i="3"/>
  <c r="BK31" i="3"/>
  <c r="BJ31" i="3"/>
  <c r="BI31" i="3"/>
  <c r="BH31" i="3"/>
  <c r="BG31" i="3"/>
  <c r="BF31" i="3"/>
  <c r="BE31" i="3"/>
  <c r="BK30" i="3"/>
  <c r="BJ30" i="3"/>
  <c r="BI30" i="3"/>
  <c r="BH30" i="3"/>
  <c r="BG30" i="3"/>
  <c r="BF30" i="3"/>
  <c r="BE30" i="3"/>
  <c r="BK29" i="3"/>
  <c r="BJ29" i="3"/>
  <c r="BI29" i="3"/>
  <c r="BH29" i="3"/>
  <c r="BG29" i="3"/>
  <c r="BF29" i="3"/>
  <c r="BE29" i="3"/>
  <c r="BK28" i="3"/>
  <c r="BJ28" i="3"/>
  <c r="BI28" i="3"/>
  <c r="BH28" i="3"/>
  <c r="BG28" i="3"/>
  <c r="BF28" i="3"/>
  <c r="BE28" i="3"/>
  <c r="BK27" i="3"/>
  <c r="BJ27" i="3"/>
  <c r="BI27" i="3"/>
  <c r="BH27" i="3"/>
  <c r="BG27" i="3"/>
  <c r="BF27" i="3"/>
  <c r="BE27" i="3"/>
  <c r="BK26" i="3"/>
  <c r="BJ26" i="3"/>
  <c r="BI26" i="3"/>
  <c r="BH26" i="3"/>
  <c r="BG26" i="3"/>
  <c r="BF26" i="3"/>
  <c r="BE26" i="3"/>
  <c r="BK25" i="3"/>
  <c r="BJ25" i="3"/>
  <c r="BI25" i="3"/>
  <c r="BH25" i="3"/>
  <c r="BG25" i="3"/>
  <c r="BF25" i="3"/>
  <c r="BE25" i="3"/>
  <c r="BK24" i="3"/>
  <c r="BJ24" i="3"/>
  <c r="BI24" i="3"/>
  <c r="BH24" i="3"/>
  <c r="BG24" i="3"/>
  <c r="BF24" i="3"/>
  <c r="BE24" i="3"/>
  <c r="BK23" i="3"/>
  <c r="BJ23" i="3"/>
  <c r="BI23" i="3"/>
  <c r="BH23" i="3"/>
  <c r="BG23" i="3"/>
  <c r="BF23" i="3"/>
  <c r="BE23" i="3"/>
  <c r="BK22" i="3"/>
  <c r="BJ22" i="3"/>
  <c r="BI22" i="3"/>
  <c r="BH22" i="3"/>
  <c r="BG22" i="3"/>
  <c r="BF22" i="3"/>
  <c r="BE22" i="3"/>
  <c r="BK21" i="3"/>
  <c r="BJ21" i="3"/>
  <c r="BI21" i="3"/>
  <c r="BH21" i="3"/>
  <c r="BG21" i="3"/>
  <c r="BF21" i="3"/>
  <c r="BE21" i="3"/>
  <c r="BK20" i="3"/>
  <c r="BJ20" i="3"/>
  <c r="BI20" i="3"/>
  <c r="BH20" i="3"/>
  <c r="BG20" i="3"/>
  <c r="BF20" i="3"/>
  <c r="BE20" i="3"/>
  <c r="BK19" i="3"/>
  <c r="BJ19" i="3"/>
  <c r="BI19" i="3"/>
  <c r="BH19" i="3"/>
  <c r="BG19" i="3"/>
  <c r="BF19" i="3"/>
  <c r="BE19" i="3"/>
  <c r="BK18" i="3"/>
  <c r="BJ18" i="3"/>
  <c r="BI18" i="3"/>
  <c r="BH18" i="3"/>
  <c r="BG18" i="3"/>
  <c r="BF18" i="3"/>
  <c r="BE18" i="3"/>
  <c r="BK17" i="3"/>
  <c r="BJ17" i="3"/>
  <c r="BI17" i="3"/>
  <c r="BH17" i="3"/>
  <c r="BG17" i="3"/>
  <c r="BF17" i="3"/>
  <c r="BE17" i="3"/>
  <c r="BK16" i="3"/>
  <c r="BJ16" i="3"/>
  <c r="BI16" i="3"/>
  <c r="BH16" i="3"/>
  <c r="BG16" i="3"/>
  <c r="BF16" i="3"/>
  <c r="BE16" i="3"/>
  <c r="BK15" i="3"/>
  <c r="BJ15" i="3"/>
  <c r="BI15" i="3"/>
  <c r="BH15" i="3"/>
  <c r="BG15" i="3"/>
  <c r="BF15" i="3"/>
  <c r="BE15" i="3"/>
  <c r="AS15" i="3"/>
  <c r="AR15" i="3"/>
  <c r="AQ15" i="3"/>
  <c r="AP15" i="3"/>
  <c r="AO15" i="3"/>
  <c r="AN15" i="3"/>
  <c r="AM15" i="3"/>
  <c r="BK14" i="3"/>
  <c r="BJ14" i="3"/>
  <c r="BI14" i="3"/>
  <c r="BH14" i="3"/>
  <c r="BG14" i="3"/>
  <c r="BF14" i="3"/>
  <c r="BE14" i="3"/>
  <c r="AS14" i="3"/>
  <c r="AR14" i="3"/>
  <c r="AQ14" i="3"/>
  <c r="AP14" i="3"/>
  <c r="AO14" i="3"/>
  <c r="AN14" i="3"/>
  <c r="AM14" i="3"/>
  <c r="BK13" i="3"/>
  <c r="BJ13" i="3"/>
  <c r="BI13" i="3"/>
  <c r="BH13" i="3"/>
  <c r="BG13" i="3"/>
  <c r="BF13" i="3"/>
  <c r="BE13" i="3"/>
  <c r="AS13" i="3"/>
  <c r="AR13" i="3"/>
  <c r="AQ13" i="3"/>
  <c r="AP13" i="3"/>
  <c r="AO13" i="3"/>
  <c r="AN13" i="3"/>
  <c r="AM13" i="3"/>
  <c r="BK12" i="3"/>
  <c r="BJ12" i="3"/>
  <c r="BI12" i="3"/>
  <c r="BH12" i="3"/>
  <c r="BG12" i="3"/>
  <c r="BF12" i="3"/>
  <c r="BE12" i="3"/>
  <c r="AS12" i="3"/>
  <c r="AR12" i="3"/>
  <c r="AQ12" i="3"/>
  <c r="AP12" i="3"/>
  <c r="AO12" i="3"/>
  <c r="AN12" i="3"/>
  <c r="AM12" i="3"/>
  <c r="BK11" i="3"/>
  <c r="BJ11" i="3"/>
  <c r="BI11" i="3"/>
  <c r="BH11" i="3"/>
  <c r="BG11" i="3"/>
  <c r="BF11" i="3"/>
  <c r="BE11" i="3"/>
  <c r="AS11" i="3"/>
  <c r="AR11" i="3"/>
  <c r="AQ11" i="3"/>
  <c r="AP11" i="3"/>
  <c r="AO11" i="3"/>
  <c r="AN11" i="3"/>
  <c r="AM11" i="3"/>
  <c r="BK10" i="3"/>
  <c r="BJ10" i="3"/>
  <c r="BI10" i="3"/>
  <c r="BH10" i="3"/>
  <c r="BG10" i="3"/>
  <c r="BF10" i="3"/>
  <c r="BE10" i="3"/>
  <c r="AS10" i="3"/>
  <c r="AR10" i="3"/>
  <c r="AQ10" i="3"/>
  <c r="AP10" i="3"/>
  <c r="AO10" i="3"/>
  <c r="AN10" i="3"/>
  <c r="AM10" i="3"/>
  <c r="BK9" i="3"/>
  <c r="BJ9" i="3"/>
  <c r="BI9" i="3"/>
  <c r="BH9" i="3"/>
  <c r="BG9" i="3"/>
  <c r="BF9" i="3"/>
  <c r="BE9" i="3"/>
  <c r="AS9" i="3"/>
  <c r="AR9" i="3"/>
  <c r="AQ9" i="3"/>
  <c r="AP9" i="3"/>
  <c r="AO9" i="3"/>
  <c r="AN9" i="3"/>
  <c r="AM9" i="3"/>
  <c r="BK8" i="3"/>
  <c r="BJ8" i="3"/>
  <c r="BI8" i="3"/>
  <c r="BH8" i="3"/>
  <c r="BG8" i="3"/>
  <c r="BF8" i="3"/>
  <c r="BE8" i="3"/>
  <c r="AS8" i="3"/>
  <c r="AR8" i="3"/>
  <c r="AQ8" i="3"/>
  <c r="AP8" i="3"/>
  <c r="AO8" i="3"/>
  <c r="AN8" i="3"/>
  <c r="AM8" i="3"/>
  <c r="BK7" i="3"/>
  <c r="BJ7" i="3"/>
  <c r="BI7" i="3"/>
  <c r="BH7" i="3"/>
  <c r="BG7" i="3"/>
  <c r="BF7" i="3"/>
  <c r="BE7" i="3"/>
  <c r="AS7" i="3"/>
  <c r="AR7" i="3"/>
  <c r="AQ7" i="3"/>
  <c r="AP7" i="3"/>
  <c r="AO7" i="3"/>
  <c r="AN7" i="3"/>
  <c r="AM7" i="3"/>
  <c r="BK6" i="3"/>
  <c r="BJ6" i="3"/>
  <c r="BI6" i="3"/>
  <c r="BH6" i="3"/>
  <c r="BG6" i="3"/>
  <c r="BF6" i="3"/>
  <c r="BE6" i="3"/>
  <c r="AS6" i="3"/>
  <c r="AR6" i="3"/>
  <c r="AQ6" i="3"/>
  <c r="AP6" i="3"/>
  <c r="AO6" i="3"/>
  <c r="AN6" i="3"/>
  <c r="AM6" i="3"/>
  <c r="BK5" i="3"/>
  <c r="BJ5" i="3"/>
  <c r="BI5" i="3"/>
  <c r="BH5" i="3"/>
  <c r="BG5" i="3"/>
  <c r="BF5" i="3"/>
  <c r="BE5" i="3"/>
  <c r="AS5" i="3"/>
  <c r="AR5" i="3"/>
  <c r="AQ5" i="3"/>
  <c r="AP5" i="3"/>
  <c r="AO5" i="3"/>
  <c r="AN5" i="3"/>
  <c r="AM5" i="3"/>
  <c r="BK4" i="3"/>
  <c r="BJ4" i="3"/>
  <c r="BI4" i="3"/>
  <c r="BH4" i="3"/>
  <c r="BG4" i="3"/>
  <c r="BF4" i="3"/>
  <c r="BE4" i="3"/>
  <c r="AS4" i="3"/>
  <c r="AR4" i="3"/>
  <c r="AQ4" i="3"/>
  <c r="AP4" i="3"/>
  <c r="AO4" i="3"/>
  <c r="AN4" i="3"/>
  <c r="AM4" i="3"/>
  <c r="U5" i="3"/>
  <c r="V5" i="3"/>
  <c r="W5" i="3"/>
  <c r="X5" i="3"/>
  <c r="Y5" i="3"/>
  <c r="Z5" i="3"/>
  <c r="AA5" i="3"/>
  <c r="U6" i="3"/>
  <c r="V6" i="3"/>
  <c r="W6" i="3"/>
  <c r="X6" i="3"/>
  <c r="Y6" i="3"/>
  <c r="Z6" i="3"/>
  <c r="AA6" i="3"/>
  <c r="U7" i="3"/>
  <c r="V7" i="3"/>
  <c r="W7" i="3"/>
  <c r="X7" i="3"/>
  <c r="Y7" i="3"/>
  <c r="Z7" i="3"/>
  <c r="AA7" i="3"/>
  <c r="U8" i="3"/>
  <c r="V8" i="3"/>
  <c r="W8" i="3"/>
  <c r="X8" i="3"/>
  <c r="Y8" i="3"/>
  <c r="Z8" i="3"/>
  <c r="AA8" i="3"/>
  <c r="U9" i="3"/>
  <c r="V9" i="3"/>
  <c r="W9" i="3"/>
  <c r="X9" i="3"/>
  <c r="Y9" i="3"/>
  <c r="Z9" i="3"/>
  <c r="AA9" i="3"/>
  <c r="U10" i="3"/>
  <c r="V10" i="3"/>
  <c r="W10" i="3"/>
  <c r="X10" i="3"/>
  <c r="Y10" i="3"/>
  <c r="Z10" i="3"/>
  <c r="AA10" i="3"/>
  <c r="U11" i="3"/>
  <c r="V11" i="3"/>
  <c r="W11" i="3"/>
  <c r="X11" i="3"/>
  <c r="Y11" i="3"/>
  <c r="Z11" i="3"/>
  <c r="AA11" i="3"/>
  <c r="U12" i="3"/>
  <c r="V12" i="3"/>
  <c r="W12" i="3"/>
  <c r="X12" i="3"/>
  <c r="Y12" i="3"/>
  <c r="Z12" i="3"/>
  <c r="AA12" i="3"/>
  <c r="U13" i="3"/>
  <c r="V13" i="3"/>
  <c r="W13" i="3"/>
  <c r="X13" i="3"/>
  <c r="Y13" i="3"/>
  <c r="Z13" i="3"/>
  <c r="AA13" i="3"/>
  <c r="U14" i="3"/>
  <c r="V14" i="3"/>
  <c r="W14" i="3"/>
  <c r="X14" i="3"/>
  <c r="Y14" i="3"/>
  <c r="Z14" i="3"/>
  <c r="AA14" i="3"/>
  <c r="U15" i="3"/>
  <c r="V15" i="3"/>
  <c r="W15" i="3"/>
  <c r="X15" i="3"/>
  <c r="Y15" i="3"/>
  <c r="Z15" i="3"/>
  <c r="AA15" i="3"/>
  <c r="U16" i="3"/>
  <c r="V16" i="3"/>
  <c r="W16" i="3"/>
  <c r="X16" i="3"/>
  <c r="Y16" i="3"/>
  <c r="Z16" i="3"/>
  <c r="AA16" i="3"/>
  <c r="U17" i="3"/>
  <c r="V17" i="3"/>
  <c r="W17" i="3"/>
  <c r="X17" i="3"/>
  <c r="Y17" i="3"/>
  <c r="Z17" i="3"/>
  <c r="AA17" i="3"/>
  <c r="U18" i="3"/>
  <c r="V18" i="3"/>
  <c r="W18" i="3"/>
  <c r="X18" i="3"/>
  <c r="Y18" i="3"/>
  <c r="Z18" i="3"/>
  <c r="AA18" i="3"/>
  <c r="U19" i="3"/>
  <c r="V19" i="3"/>
  <c r="W19" i="3"/>
  <c r="X19" i="3"/>
  <c r="Y19" i="3"/>
  <c r="Z19" i="3"/>
  <c r="AA19" i="3"/>
  <c r="U20" i="3"/>
  <c r="V20" i="3"/>
  <c r="W20" i="3"/>
  <c r="X20" i="3"/>
  <c r="Y20" i="3"/>
  <c r="Z20" i="3"/>
  <c r="AA20" i="3"/>
  <c r="U21" i="3"/>
  <c r="V21" i="3"/>
  <c r="W21" i="3"/>
  <c r="X21" i="3"/>
  <c r="Y21" i="3"/>
  <c r="Z21" i="3"/>
  <c r="AA21" i="3"/>
  <c r="U22" i="3"/>
  <c r="V22" i="3"/>
  <c r="W22" i="3"/>
  <c r="X22" i="3"/>
  <c r="Y22" i="3"/>
  <c r="Z22" i="3"/>
  <c r="AA22" i="3"/>
  <c r="U23" i="3"/>
  <c r="V23" i="3"/>
  <c r="W23" i="3"/>
  <c r="X23" i="3"/>
  <c r="Y23" i="3"/>
  <c r="Z23" i="3"/>
  <c r="AA23" i="3"/>
  <c r="U24" i="3"/>
  <c r="V24" i="3"/>
  <c r="W24" i="3"/>
  <c r="X24" i="3"/>
  <c r="Y24" i="3"/>
  <c r="Z24" i="3"/>
  <c r="AA24" i="3"/>
  <c r="U25" i="3"/>
  <c r="V25" i="3"/>
  <c r="W25" i="3"/>
  <c r="X25" i="3"/>
  <c r="Y25" i="3"/>
  <c r="Z25" i="3"/>
  <c r="AA25" i="3"/>
  <c r="U26" i="3"/>
  <c r="V26" i="3"/>
  <c r="W26" i="3"/>
  <c r="X26" i="3"/>
  <c r="Y26" i="3"/>
  <c r="Z26" i="3"/>
  <c r="AA26" i="3"/>
  <c r="U27" i="3"/>
  <c r="V27" i="3"/>
  <c r="W27" i="3"/>
  <c r="X27" i="3"/>
  <c r="Y27" i="3"/>
  <c r="Z27" i="3"/>
  <c r="AA27" i="3"/>
  <c r="U28" i="3"/>
  <c r="V28" i="3"/>
  <c r="W28" i="3"/>
  <c r="X28" i="3"/>
  <c r="Y28" i="3"/>
  <c r="Z28" i="3"/>
  <c r="AA28" i="3"/>
  <c r="U29" i="3"/>
  <c r="V29" i="3"/>
  <c r="W29" i="3"/>
  <c r="X29" i="3"/>
  <c r="Y29" i="3"/>
  <c r="Z29" i="3"/>
  <c r="AA29" i="3"/>
  <c r="U30" i="3"/>
  <c r="V30" i="3"/>
  <c r="W30" i="3"/>
  <c r="X30" i="3"/>
  <c r="Y30" i="3"/>
  <c r="Z30" i="3"/>
  <c r="AA30" i="3"/>
  <c r="U31" i="3"/>
  <c r="V31" i="3"/>
  <c r="W31" i="3"/>
  <c r="X31" i="3"/>
  <c r="Y31" i="3"/>
  <c r="Z31" i="3"/>
  <c r="AA31" i="3"/>
  <c r="U32" i="3"/>
  <c r="V32" i="3"/>
  <c r="W32" i="3"/>
  <c r="X32" i="3"/>
  <c r="Y32" i="3"/>
  <c r="Z32" i="3"/>
  <c r="AA32" i="3"/>
  <c r="U33" i="3"/>
  <c r="V33" i="3"/>
  <c r="W33" i="3"/>
  <c r="X33" i="3"/>
  <c r="Y33" i="3"/>
  <c r="Z33" i="3"/>
  <c r="AA33" i="3"/>
  <c r="U34" i="3"/>
  <c r="V34" i="3"/>
  <c r="W34" i="3"/>
  <c r="X34" i="3"/>
  <c r="Y34" i="3"/>
  <c r="Z34" i="3"/>
  <c r="AA34" i="3"/>
  <c r="U35" i="3"/>
  <c r="V35" i="3"/>
  <c r="W35" i="3"/>
  <c r="X35" i="3"/>
  <c r="Y35" i="3"/>
  <c r="Z35" i="3"/>
  <c r="AA35" i="3"/>
  <c r="U36" i="3"/>
  <c r="V36" i="3"/>
  <c r="W36" i="3"/>
  <c r="X36" i="3"/>
  <c r="Y36" i="3"/>
  <c r="Z36" i="3"/>
  <c r="AA36" i="3"/>
  <c r="U37" i="3"/>
  <c r="V37" i="3"/>
  <c r="W37" i="3"/>
  <c r="X37" i="3"/>
  <c r="Y37" i="3"/>
  <c r="Z37" i="3"/>
  <c r="AA37" i="3"/>
  <c r="U38" i="3"/>
  <c r="V38" i="3"/>
  <c r="W38" i="3"/>
  <c r="X38" i="3"/>
  <c r="Y38" i="3"/>
  <c r="Z38" i="3"/>
  <c r="AA38" i="3"/>
  <c r="U39" i="3"/>
  <c r="V39" i="3"/>
  <c r="W39" i="3"/>
  <c r="X39" i="3"/>
  <c r="Y39" i="3"/>
  <c r="Z39" i="3"/>
  <c r="AA39" i="3"/>
  <c r="U40" i="3"/>
  <c r="V40" i="3"/>
  <c r="W40" i="3"/>
  <c r="X40" i="3"/>
  <c r="Y40" i="3"/>
  <c r="Z40" i="3"/>
  <c r="AA40" i="3"/>
  <c r="U41" i="3"/>
  <c r="V41" i="3"/>
  <c r="W41" i="3"/>
  <c r="X41" i="3"/>
  <c r="Y41" i="3"/>
  <c r="Z41" i="3"/>
  <c r="AA41" i="3"/>
  <c r="U42" i="3"/>
  <c r="V42" i="3"/>
  <c r="W42" i="3"/>
  <c r="X42" i="3"/>
  <c r="Y42" i="3"/>
  <c r="Z42" i="3"/>
  <c r="AA42" i="3"/>
  <c r="U43" i="3"/>
  <c r="V43" i="3"/>
  <c r="W43" i="3"/>
  <c r="X43" i="3"/>
  <c r="Y43" i="3"/>
  <c r="Z43" i="3"/>
  <c r="AA43" i="3"/>
  <c r="U44" i="3"/>
  <c r="V44" i="3"/>
  <c r="W44" i="3"/>
  <c r="X44" i="3"/>
  <c r="Y44" i="3"/>
  <c r="Z44" i="3"/>
  <c r="AA44" i="3"/>
  <c r="U45" i="3"/>
  <c r="V45" i="3"/>
  <c r="W45" i="3"/>
  <c r="X45" i="3"/>
  <c r="Y45" i="3"/>
  <c r="Z45" i="3"/>
  <c r="AA45" i="3"/>
  <c r="U46" i="3"/>
  <c r="V46" i="3"/>
  <c r="W46" i="3"/>
  <c r="X46" i="3"/>
  <c r="Y46" i="3"/>
  <c r="Z46" i="3"/>
  <c r="AA46" i="3"/>
  <c r="U47" i="3"/>
  <c r="V47" i="3"/>
  <c r="W47" i="3"/>
  <c r="X47" i="3"/>
  <c r="Y47" i="3"/>
  <c r="Z47" i="3"/>
  <c r="AA47" i="3"/>
  <c r="U48" i="3"/>
  <c r="V48" i="3"/>
  <c r="W48" i="3"/>
  <c r="X48" i="3"/>
  <c r="Y48" i="3"/>
  <c r="Z48" i="3"/>
  <c r="AA48" i="3"/>
  <c r="U49" i="3"/>
  <c r="V49" i="3"/>
  <c r="W49" i="3"/>
  <c r="X49" i="3"/>
  <c r="Y49" i="3"/>
  <c r="Z49" i="3"/>
  <c r="AA49" i="3"/>
  <c r="U50" i="3"/>
  <c r="V50" i="3"/>
  <c r="W50" i="3"/>
  <c r="X50" i="3"/>
  <c r="Y50" i="3"/>
  <c r="Z50" i="3"/>
  <c r="AA50" i="3"/>
  <c r="U51" i="3"/>
  <c r="V51" i="3"/>
  <c r="W51" i="3"/>
  <c r="X51" i="3"/>
  <c r="Y51" i="3"/>
  <c r="Z51" i="3"/>
  <c r="AA51" i="3"/>
  <c r="U52" i="3"/>
  <c r="V52" i="3"/>
  <c r="W52" i="3"/>
  <c r="X52" i="3"/>
  <c r="Y52" i="3"/>
  <c r="Z52" i="3"/>
  <c r="AA52" i="3"/>
  <c r="U53" i="3"/>
  <c r="V53" i="3"/>
  <c r="W53" i="3"/>
  <c r="X53" i="3"/>
  <c r="Y53" i="3"/>
  <c r="Z53" i="3"/>
  <c r="AA53" i="3"/>
  <c r="U54" i="3"/>
  <c r="V54" i="3"/>
  <c r="W54" i="3"/>
  <c r="X54" i="3"/>
  <c r="Y54" i="3"/>
  <c r="Z54" i="3"/>
  <c r="AA54" i="3"/>
  <c r="U55" i="3"/>
  <c r="V55" i="3"/>
  <c r="W55" i="3"/>
  <c r="X55" i="3"/>
  <c r="Y55" i="3"/>
  <c r="Z55" i="3"/>
  <c r="AA55" i="3"/>
  <c r="U56" i="3"/>
  <c r="V56" i="3"/>
  <c r="W56" i="3"/>
  <c r="X56" i="3"/>
  <c r="Y56" i="3"/>
  <c r="Z56" i="3"/>
  <c r="AA56" i="3"/>
  <c r="U57" i="3"/>
  <c r="V57" i="3"/>
  <c r="W57" i="3"/>
  <c r="X57" i="3"/>
  <c r="Y57" i="3"/>
  <c r="Z57" i="3"/>
  <c r="AA57" i="3"/>
  <c r="U58" i="3"/>
  <c r="V58" i="3"/>
  <c r="W58" i="3"/>
  <c r="X58" i="3"/>
  <c r="Y58" i="3"/>
  <c r="Z58" i="3"/>
  <c r="AA58" i="3"/>
  <c r="U59" i="3"/>
  <c r="V59" i="3"/>
  <c r="W59" i="3"/>
  <c r="X59" i="3"/>
  <c r="Y59" i="3"/>
  <c r="Z59" i="3"/>
  <c r="AA59" i="3"/>
  <c r="U60" i="3"/>
  <c r="V60" i="3"/>
  <c r="W60" i="3"/>
  <c r="X60" i="3"/>
  <c r="Y60" i="3"/>
  <c r="Z60" i="3"/>
  <c r="AA60" i="3"/>
  <c r="U61" i="3"/>
  <c r="V61" i="3"/>
  <c r="W61" i="3"/>
  <c r="X61" i="3"/>
  <c r="Y61" i="3"/>
  <c r="Z61" i="3"/>
  <c r="AA61" i="3"/>
  <c r="U62" i="3"/>
  <c r="V62" i="3"/>
  <c r="W62" i="3"/>
  <c r="X62" i="3"/>
  <c r="Y62" i="3"/>
  <c r="Z62" i="3"/>
  <c r="AA62" i="3"/>
  <c r="U63" i="3"/>
  <c r="V63" i="3"/>
  <c r="W63" i="3"/>
  <c r="X63" i="3"/>
  <c r="Y63" i="3"/>
  <c r="Z63" i="3"/>
  <c r="AA63" i="3"/>
  <c r="U64" i="3"/>
  <c r="V64" i="3"/>
  <c r="W64" i="3"/>
  <c r="X64" i="3"/>
  <c r="Y64" i="3"/>
  <c r="Z64" i="3"/>
  <c r="AA64" i="3"/>
  <c r="U65" i="3"/>
  <c r="V65" i="3"/>
  <c r="W65" i="3"/>
  <c r="X65" i="3"/>
  <c r="Y65" i="3"/>
  <c r="Z65" i="3"/>
  <c r="AA65" i="3"/>
  <c r="U66" i="3"/>
  <c r="V66" i="3"/>
  <c r="W66" i="3"/>
  <c r="X66" i="3"/>
  <c r="Y66" i="3"/>
  <c r="Z66" i="3"/>
  <c r="AA66" i="3"/>
  <c r="U67" i="3"/>
  <c r="V67" i="3"/>
  <c r="W67" i="3"/>
  <c r="X67" i="3"/>
  <c r="Y67" i="3"/>
  <c r="Z67" i="3"/>
  <c r="AA67" i="3"/>
  <c r="U68" i="3"/>
  <c r="V68" i="3"/>
  <c r="W68" i="3"/>
  <c r="X68" i="3"/>
  <c r="Y68" i="3"/>
  <c r="Z68" i="3"/>
  <c r="AA68" i="3"/>
  <c r="U69" i="3"/>
  <c r="V69" i="3"/>
  <c r="W69" i="3"/>
  <c r="X69" i="3"/>
  <c r="Y69" i="3"/>
  <c r="Z69" i="3"/>
  <c r="AA69" i="3"/>
  <c r="U70" i="3"/>
  <c r="V70" i="3"/>
  <c r="W70" i="3"/>
  <c r="X70" i="3"/>
  <c r="Y70" i="3"/>
  <c r="Z70" i="3"/>
  <c r="AA70" i="3"/>
  <c r="U71" i="3"/>
  <c r="V71" i="3"/>
  <c r="W71" i="3"/>
  <c r="X71" i="3"/>
  <c r="Y71" i="3"/>
  <c r="Z71" i="3"/>
  <c r="AA71" i="3"/>
  <c r="U72" i="3"/>
  <c r="V72" i="3"/>
  <c r="W72" i="3"/>
  <c r="X72" i="3"/>
  <c r="Y72" i="3"/>
  <c r="Z72" i="3"/>
  <c r="AA72" i="3"/>
  <c r="U73" i="3"/>
  <c r="V73" i="3"/>
  <c r="W73" i="3"/>
  <c r="X73" i="3"/>
  <c r="Y73" i="3"/>
  <c r="Z73" i="3"/>
  <c r="AA73" i="3"/>
  <c r="U74" i="3"/>
  <c r="V74" i="3"/>
  <c r="W74" i="3"/>
  <c r="X74" i="3"/>
  <c r="Y74" i="3"/>
  <c r="Z74" i="3"/>
  <c r="AA74" i="3"/>
  <c r="U75" i="3"/>
  <c r="V75" i="3"/>
  <c r="W75" i="3"/>
  <c r="X75" i="3"/>
  <c r="Y75" i="3"/>
  <c r="Z75" i="3"/>
  <c r="AA75" i="3"/>
  <c r="U76" i="3"/>
  <c r="V76" i="3"/>
  <c r="W76" i="3"/>
  <c r="X76" i="3"/>
  <c r="Y76" i="3"/>
  <c r="Z76" i="3"/>
  <c r="AA76" i="3"/>
  <c r="U77" i="3"/>
  <c r="V77" i="3"/>
  <c r="W77" i="3"/>
  <c r="X77" i="3"/>
  <c r="Y77" i="3"/>
  <c r="Z77" i="3"/>
  <c r="AA77" i="3"/>
  <c r="U78" i="3"/>
  <c r="V78" i="3"/>
  <c r="W78" i="3"/>
  <c r="X78" i="3"/>
  <c r="Y78" i="3"/>
  <c r="Z78" i="3"/>
  <c r="AA78" i="3"/>
  <c r="U79" i="3"/>
  <c r="V79" i="3"/>
  <c r="W79" i="3"/>
  <c r="X79" i="3"/>
  <c r="Y79" i="3"/>
  <c r="Z79" i="3"/>
  <c r="AA79" i="3"/>
  <c r="U80" i="3"/>
  <c r="V80" i="3"/>
  <c r="W80" i="3"/>
  <c r="X80" i="3"/>
  <c r="Y80" i="3"/>
  <c r="Z80" i="3"/>
  <c r="AA80" i="3"/>
  <c r="U81" i="3"/>
  <c r="V81" i="3"/>
  <c r="W81" i="3"/>
  <c r="X81" i="3"/>
  <c r="Y81" i="3"/>
  <c r="Z81" i="3"/>
  <c r="AA81" i="3"/>
  <c r="U82" i="3"/>
  <c r="V82" i="3"/>
  <c r="W82" i="3"/>
  <c r="X82" i="3"/>
  <c r="Y82" i="3"/>
  <c r="Z82" i="3"/>
  <c r="AA82" i="3"/>
  <c r="U83" i="3"/>
  <c r="V83" i="3"/>
  <c r="W83" i="3"/>
  <c r="X83" i="3"/>
  <c r="Y83" i="3"/>
  <c r="Z83" i="3"/>
  <c r="AA83" i="3"/>
  <c r="U84" i="3"/>
  <c r="V84" i="3"/>
  <c r="W84" i="3"/>
  <c r="X84" i="3"/>
  <c r="Y84" i="3"/>
  <c r="Z84" i="3"/>
  <c r="AA84" i="3"/>
  <c r="U85" i="3"/>
  <c r="V85" i="3"/>
  <c r="W85" i="3"/>
  <c r="X85" i="3"/>
  <c r="Y85" i="3"/>
  <c r="Z85" i="3"/>
  <c r="AA85" i="3"/>
  <c r="U86" i="3"/>
  <c r="V86" i="3"/>
  <c r="W86" i="3"/>
  <c r="X86" i="3"/>
  <c r="Y86" i="3"/>
  <c r="Z86" i="3"/>
  <c r="AA86" i="3"/>
  <c r="U87" i="3"/>
  <c r="V87" i="3"/>
  <c r="W87" i="3"/>
  <c r="X87" i="3"/>
  <c r="Y87" i="3"/>
  <c r="Z87" i="3"/>
  <c r="AA87" i="3"/>
  <c r="U88" i="3"/>
  <c r="V88" i="3"/>
  <c r="W88" i="3"/>
  <c r="X88" i="3"/>
  <c r="Y88" i="3"/>
  <c r="Z88" i="3"/>
  <c r="AA88" i="3"/>
  <c r="U89" i="3"/>
  <c r="V89" i="3"/>
  <c r="W89" i="3"/>
  <c r="X89" i="3"/>
  <c r="Y89" i="3"/>
  <c r="Z89" i="3"/>
  <c r="AA89" i="3"/>
  <c r="U90" i="3"/>
  <c r="V90" i="3"/>
  <c r="W90" i="3"/>
  <c r="X90" i="3"/>
  <c r="Y90" i="3"/>
  <c r="Z90" i="3"/>
  <c r="AA90" i="3"/>
  <c r="U91" i="3"/>
  <c r="V91" i="3"/>
  <c r="W91" i="3"/>
  <c r="X91" i="3"/>
  <c r="Y91" i="3"/>
  <c r="Z91" i="3"/>
  <c r="AA91" i="3"/>
  <c r="U92" i="3"/>
  <c r="V92" i="3"/>
  <c r="W92" i="3"/>
  <c r="X92" i="3"/>
  <c r="Y92" i="3"/>
  <c r="Z92" i="3"/>
  <c r="AA92" i="3"/>
  <c r="U93" i="3"/>
  <c r="V93" i="3"/>
  <c r="W93" i="3"/>
  <c r="X93" i="3"/>
  <c r="Y93" i="3"/>
  <c r="Z93" i="3"/>
  <c r="AA93" i="3"/>
  <c r="U94" i="3"/>
  <c r="V94" i="3"/>
  <c r="W94" i="3"/>
  <c r="X94" i="3"/>
  <c r="Y94" i="3"/>
  <c r="Z94" i="3"/>
  <c r="AA94" i="3"/>
  <c r="U95" i="3"/>
  <c r="V95" i="3"/>
  <c r="W95" i="3"/>
  <c r="X95" i="3"/>
  <c r="Y95" i="3"/>
  <c r="Z95" i="3"/>
  <c r="AA95" i="3"/>
  <c r="V4" i="3"/>
  <c r="W4" i="3"/>
  <c r="X4" i="3"/>
  <c r="Y4" i="3"/>
  <c r="Z4" i="3"/>
  <c r="AA4" i="3"/>
  <c r="U4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G4" i="3"/>
  <c r="C15" i="3"/>
  <c r="D15" i="3"/>
  <c r="E15" i="3"/>
  <c r="F15" i="3"/>
  <c r="G15" i="3"/>
  <c r="C4" i="3"/>
  <c r="D4" i="3"/>
  <c r="E4" i="3"/>
  <c r="F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D10" i="2"/>
  <c r="B10" i="2"/>
  <c r="D9" i="2"/>
  <c r="B9" i="2"/>
  <c r="DK16" i="3" l="1"/>
  <c r="DG16" i="3"/>
  <c r="DH16" i="3"/>
  <c r="DI16" i="3"/>
  <c r="DJ16" i="3"/>
  <c r="DL16" i="3"/>
  <c r="DM16" i="3"/>
  <c r="EQ16" i="3"/>
  <c r="ER16" i="3"/>
  <c r="ES16" i="3"/>
  <c r="ET16" i="3"/>
  <c r="EU16" i="3"/>
  <c r="EV16" i="3"/>
  <c r="EW16" i="3"/>
  <c r="BY16" i="3"/>
  <c r="BX16" i="3"/>
  <c r="BZ16" i="3"/>
  <c r="CB16" i="3"/>
  <c r="BW16" i="3"/>
  <c r="CC16" i="3"/>
  <c r="CA16" i="3"/>
  <c r="AS16" i="3"/>
  <c r="AR16" i="3"/>
  <c r="AQ16" i="3"/>
  <c r="AP16" i="3"/>
  <c r="AO16" i="3"/>
  <c r="AN16" i="3"/>
  <c r="AM16" i="3"/>
  <c r="I16" i="3"/>
  <c r="H16" i="3"/>
  <c r="C16" i="3"/>
  <c r="G16" i="3"/>
  <c r="F16" i="3"/>
  <c r="E16" i="3"/>
  <c r="D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<sst xmlns="http://schemas.openxmlformats.org/spreadsheetml/2006/main" count="20146" uniqueCount="250">
  <si>
    <t>Model:</t>
    <phoneticPr fontId="7" type="noConversion"/>
  </si>
  <si>
    <t>0.0.0.0</t>
    <phoneticPr fontId="4" type="noConversion"/>
  </si>
  <si>
    <t xml:space="preserve">Coin  </t>
    <phoneticPr fontId="7" type="noConversion"/>
  </si>
  <si>
    <t>Pay Back</t>
    <phoneticPr fontId="7" type="noConversion"/>
  </si>
  <si>
    <t>Total Pay Back Percentage includes the following adjustments.</t>
    <phoneticPr fontId="7" type="noConversion"/>
  </si>
  <si>
    <t xml:space="preserve">Pay Back </t>
    <phoneticPr fontId="7" type="noConversion"/>
  </si>
  <si>
    <t>Hit%</t>
    <phoneticPr fontId="7" type="noConversion"/>
  </si>
  <si>
    <t>Pulls/Hit</t>
    <phoneticPr fontId="7" type="noConversion"/>
  </si>
  <si>
    <t>Description of feature</t>
    <phoneticPr fontId="7" type="noConversion"/>
  </si>
  <si>
    <t>新手</t>
    <phoneticPr fontId="4" type="noConversion"/>
  </si>
  <si>
    <t>老手</t>
    <phoneticPr fontId="4" type="noConversion"/>
  </si>
  <si>
    <r>
      <t>Feature</t>
    </r>
    <r>
      <rPr>
        <b/>
        <sz val="12"/>
        <rFont val="細明體"/>
        <family val="3"/>
        <charset val="136"/>
      </rPr>
      <t>：</t>
    </r>
    <phoneticPr fontId="7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</si>
  <si>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7" type="noConversion"/>
  </si>
  <si>
    <t>All wins show for 100 credit bet.</t>
    <phoneticPr fontId="7" type="noConversion"/>
  </si>
  <si>
    <r>
      <t>Scatter Pay</t>
    </r>
    <r>
      <rPr>
        <b/>
        <sz val="12"/>
        <rFont val="細明體"/>
        <family val="3"/>
        <charset val="136"/>
      </rPr>
      <t>：</t>
    </r>
    <phoneticPr fontId="7" type="noConversion"/>
  </si>
  <si>
    <t>C1 *</t>
    <phoneticPr fontId="7" type="noConversion"/>
  </si>
  <si>
    <t>0x</t>
    <phoneticPr fontId="7" type="noConversion"/>
  </si>
  <si>
    <r>
      <t>*[C1]</t>
    </r>
    <r>
      <rPr>
        <sz val="12"/>
        <rFont val="細明體"/>
        <family val="3"/>
        <charset val="136"/>
      </rPr>
      <t>僅計算出現總數，對應倍數乘以押分。</t>
    </r>
    <phoneticPr fontId="7" type="noConversion"/>
  </si>
  <si>
    <t>--</t>
    <phoneticPr fontId="7" type="noConversion"/>
  </si>
  <si>
    <t>M3</t>
  </si>
  <si>
    <t>M4</t>
  </si>
  <si>
    <t>M5</t>
  </si>
  <si>
    <t>M7</t>
    <phoneticPr fontId="4" type="noConversion"/>
  </si>
  <si>
    <t>WW</t>
  </si>
  <si>
    <t>C1</t>
  </si>
  <si>
    <t>M6</t>
    <phoneticPr fontId="7" type="noConversion"/>
  </si>
  <si>
    <t>M2</t>
  </si>
  <si>
    <t>M1</t>
  </si>
  <si>
    <t>ID</t>
    <phoneticPr fontId="7" type="noConversion"/>
  </si>
  <si>
    <t>R5</t>
  </si>
  <si>
    <t>R4</t>
  </si>
  <si>
    <t>R3</t>
  </si>
  <si>
    <t>R2</t>
  </si>
  <si>
    <t>R1</t>
  </si>
  <si>
    <t>Symbol</t>
    <phoneticPr fontId="7" type="noConversion"/>
  </si>
  <si>
    <t>M2</t>
    <phoneticPr fontId="4" type="noConversion"/>
  </si>
  <si>
    <t>M4</t>
    <phoneticPr fontId="4" type="noConversion"/>
  </si>
  <si>
    <t>M1</t>
    <phoneticPr fontId="4" type="noConversion"/>
  </si>
  <si>
    <t>M3</t>
    <phoneticPr fontId="4" type="noConversion"/>
  </si>
  <si>
    <t>M7</t>
    <phoneticPr fontId="7" type="noConversion"/>
  </si>
  <si>
    <t>Scatter</t>
    <phoneticPr fontId="7" type="noConversion"/>
  </si>
  <si>
    <t>WILD</t>
    <phoneticPr fontId="7" type="noConversion"/>
  </si>
  <si>
    <t>R5</t>
    <phoneticPr fontId="7" type="noConversion"/>
  </si>
  <si>
    <t>R4</t>
    <phoneticPr fontId="7" type="noConversion"/>
  </si>
  <si>
    <t>R3</t>
    <phoneticPr fontId="7" type="noConversion"/>
  </si>
  <si>
    <t>R2</t>
    <phoneticPr fontId="7" type="noConversion"/>
  </si>
  <si>
    <t>R1</t>
    <phoneticPr fontId="7" type="noConversion"/>
  </si>
  <si>
    <t>Line #</t>
    <phoneticPr fontId="7" type="noConversion"/>
  </si>
  <si>
    <t>Description</t>
    <phoneticPr fontId="7" type="noConversion"/>
  </si>
  <si>
    <t>ID</t>
  </si>
  <si>
    <t>Initial ( 0 Combo )</t>
    <phoneticPr fontId="7" type="noConversion"/>
  </si>
  <si>
    <t>R6</t>
    <phoneticPr fontId="4" type="noConversion"/>
  </si>
  <si>
    <t>R7</t>
    <phoneticPr fontId="4" type="noConversion"/>
  </si>
  <si>
    <t>M5</t>
    <phoneticPr fontId="4" type="noConversion"/>
  </si>
  <si>
    <t>R6</t>
  </si>
  <si>
    <t>R7</t>
  </si>
  <si>
    <t>M6</t>
    <phoneticPr fontId="4" type="noConversion"/>
  </si>
  <si>
    <t>C1</t>
    <phoneticPr fontId="4" type="noConversion"/>
  </si>
  <si>
    <t>MY1</t>
  </si>
  <si>
    <t>MY1</t>
    <phoneticPr fontId="7" type="noConversion"/>
  </si>
  <si>
    <t>MY2</t>
  </si>
  <si>
    <t>MY2</t>
    <phoneticPr fontId="7" type="noConversion"/>
  </si>
  <si>
    <t>MY1</t>
    <phoneticPr fontId="4" type="noConversion"/>
  </si>
  <si>
    <t>MY2</t>
    <phoneticPr fontId="4" type="noConversion"/>
  </si>
  <si>
    <t>MY3</t>
  </si>
  <si>
    <t>Weights</t>
    <phoneticPr fontId="4" type="noConversion"/>
  </si>
  <si>
    <t>Initial 1</t>
    <phoneticPr fontId="4" type="noConversion"/>
  </si>
  <si>
    <t>MY Weight</t>
  </si>
  <si>
    <t>MY3</t>
    <phoneticPr fontId="4" type="noConversion"/>
  </si>
  <si>
    <t>Extraction method</t>
    <phoneticPr fontId="4" type="noConversion"/>
  </si>
  <si>
    <t>Random</t>
    <phoneticPr fontId="4" type="noConversion"/>
  </si>
  <si>
    <t>Paralle</t>
    <phoneticPr fontId="4" type="noConversion"/>
  </si>
  <si>
    <t>( 1+ Combo )</t>
    <phoneticPr fontId="7" type="noConversion"/>
  </si>
  <si>
    <t>Drop 1</t>
    <phoneticPr fontId="4" type="noConversion"/>
  </si>
  <si>
    <t>Random Weights</t>
    <phoneticPr fontId="4" type="noConversion"/>
  </si>
  <si>
    <t>R</t>
    <phoneticPr fontId="4" type="noConversion"/>
  </si>
  <si>
    <t>15+</t>
    <phoneticPr fontId="4" type="noConversion"/>
  </si>
  <si>
    <t>Parallel</t>
    <phoneticPr fontId="4" type="noConversion"/>
  </si>
  <si>
    <t>Parallel Weights</t>
    <phoneticPr fontId="4" type="noConversion"/>
  </si>
  <si>
    <t>Initial 2</t>
    <phoneticPr fontId="4" type="noConversion"/>
  </si>
  <si>
    <t>Initial 3</t>
    <phoneticPr fontId="4" type="noConversion"/>
  </si>
  <si>
    <t>Initial 4</t>
    <phoneticPr fontId="4" type="noConversion"/>
  </si>
  <si>
    <t>Initial 5</t>
    <phoneticPr fontId="4" type="noConversion"/>
  </si>
  <si>
    <t>BaseGame</t>
    <phoneticPr fontId="4" type="noConversion"/>
  </si>
  <si>
    <t>Initial 1</t>
  </si>
  <si>
    <t>權重</t>
    <phoneticPr fontId="4" type="noConversion"/>
  </si>
  <si>
    <t>Drop 2</t>
    <phoneticPr fontId="4" type="noConversion"/>
  </si>
  <si>
    <t>Drop 3</t>
    <phoneticPr fontId="4" type="noConversion"/>
  </si>
  <si>
    <t>Drop 4</t>
    <phoneticPr fontId="4" type="noConversion"/>
  </si>
  <si>
    <t>Drop 5</t>
    <phoneticPr fontId="4" type="noConversion"/>
  </si>
  <si>
    <t>BaseDrop</t>
    <phoneticPr fontId="4" type="noConversion"/>
  </si>
  <si>
    <t>Drop 1</t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</si>
  <si>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抽選輪帶按照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中7個轉輪表</t>
    </r>
    <r>
      <rPr>
        <sz val="12"/>
        <color theme="1"/>
        <rFont val="新細明體"/>
        <family val="2"/>
        <charset val="136"/>
      </rPr>
      <t>和</t>
    </r>
    <r>
      <rPr>
        <sz val="12"/>
        <color theme="1"/>
        <rFont val="Courier New"/>
        <family val="2"/>
      </rPr>
      <t>MY</t>
    </r>
    <r>
      <rPr>
        <sz val="12"/>
        <color theme="1"/>
        <rFont val="新細明體"/>
        <family val="2"/>
        <charset val="136"/>
      </rPr>
      <t>權重</t>
    </r>
    <r>
      <rPr>
        <sz val="12"/>
        <color theme="1"/>
        <rFont val="新細明體"/>
        <family val="2"/>
      </rPr>
      <t>，決定初始盤面。</t>
    </r>
    <phoneticPr fontId="7" type="noConversion"/>
  </si>
  <si>
    <r>
      <t xml:space="preserve">4. </t>
    </r>
    <r>
      <rPr>
        <sz val="12"/>
        <color theme="1"/>
        <rFont val="Courier New"/>
        <family val="2"/>
      </rPr>
      <t>3</t>
    </r>
    <r>
      <rPr>
        <sz val="12"/>
        <color theme="1"/>
        <rFont val="新細明體"/>
        <family val="2"/>
        <charset val="136"/>
      </rPr>
      <t>個以上</t>
    </r>
    <r>
      <rPr>
        <sz val="12"/>
        <color theme="1"/>
        <rFont val="Courier New"/>
        <family val="2"/>
      </rPr>
      <t>scatter</t>
    </r>
    <r>
      <rPr>
        <sz val="12"/>
        <color theme="1"/>
        <rFont val="新細明體"/>
        <family val="2"/>
        <charset val="136"/>
      </rPr>
      <t>觸發對應場次</t>
    </r>
    <r>
      <rPr>
        <sz val="12"/>
        <color theme="1"/>
        <rFont val="Courier New"/>
        <family val="2"/>
      </rPr>
      <t>freegame</t>
    </r>
    <r>
      <rPr>
        <sz val="12"/>
        <color theme="1"/>
        <rFont val="新細明體"/>
        <family val="2"/>
        <charset val="136"/>
      </rPr>
      <t>和</t>
    </r>
    <r>
      <rPr>
        <sz val="12"/>
        <color theme="1"/>
        <rFont val="Courier New"/>
        <family val="2"/>
      </rPr>
      <t>retrigger,</t>
    </r>
    <r>
      <rPr>
        <sz val="12"/>
        <color theme="1"/>
        <rFont val="新細明體"/>
        <family val="2"/>
        <charset val="136"/>
      </rPr>
      <t>一行最多出現一個C1，若在該行已存在C1的情況掉落新的C1，則將新的C1替換為MY1</t>
    </r>
    <r>
      <rPr>
        <sz val="12"/>
        <color theme="1"/>
        <rFont val="新細明體"/>
        <family val="2"/>
      </rPr>
      <t>。</t>
    </r>
    <phoneticPr fontId="7" type="noConversion"/>
  </si>
  <si>
    <t>Scatter</t>
    <phoneticPr fontId="4" type="noConversion"/>
  </si>
  <si>
    <t>場次</t>
    <phoneticPr fontId="4" type="noConversion"/>
  </si>
  <si>
    <t>10+</t>
    <phoneticPr fontId="4" type="noConversion"/>
  </si>
  <si>
    <t>WW</t>
    <phoneticPr fontId="4" type="noConversion"/>
  </si>
  <si>
    <t>M6</t>
  </si>
  <si>
    <t>M7</t>
  </si>
  <si>
    <t>待啟用</t>
    <phoneticPr fontId="4" type="noConversion"/>
  </si>
  <si>
    <t>Lower</t>
    <phoneticPr fontId="37" type="noConversion"/>
  </si>
  <si>
    <t>Upper</t>
    <phoneticPr fontId="37" type="noConversion"/>
  </si>
  <si>
    <t>Simulator Cnt</t>
    <phoneticPr fontId="37" type="noConversion"/>
  </si>
  <si>
    <t>Simulator Pay</t>
    <phoneticPr fontId="37" type="noConversion"/>
  </si>
  <si>
    <t>Simulator Rate</t>
    <phoneticPr fontId="37" type="noConversion"/>
  </si>
  <si>
    <t>Simulator RTP</t>
    <phoneticPr fontId="37" type="noConversion"/>
  </si>
  <si>
    <t>Range</t>
    <phoneticPr fontId="37" type="noConversion"/>
  </si>
  <si>
    <t>Base Game</t>
    <phoneticPr fontId="37" type="noConversion"/>
  </si>
  <si>
    <t>Threshold</t>
  </si>
  <si>
    <t>Final RTP 1</t>
    <phoneticPr fontId="37" type="noConversion"/>
  </si>
  <si>
    <t>Final RTP 2</t>
    <phoneticPr fontId="37" type="noConversion"/>
  </si>
  <si>
    <t>Final RTP 3</t>
    <phoneticPr fontId="37" type="noConversion"/>
  </si>
  <si>
    <r>
      <rPr>
        <sz val="12"/>
        <color theme="1"/>
        <rFont val="細明體"/>
        <family val="3"/>
        <charset val="136"/>
      </rPr>
      <t>老手</t>
    </r>
    <r>
      <rPr>
        <sz val="12"/>
        <color theme="1"/>
        <rFont val="Courier New"/>
        <family val="3"/>
      </rPr>
      <t>1</t>
    </r>
    <phoneticPr fontId="4" type="noConversion"/>
  </si>
  <si>
    <t>A</t>
    <phoneticPr fontId="37" type="noConversion"/>
  </si>
  <si>
    <t>B</t>
    <phoneticPr fontId="37" type="noConversion"/>
  </si>
  <si>
    <t>C</t>
    <phoneticPr fontId="37" type="noConversion"/>
  </si>
  <si>
    <r>
      <rPr>
        <b/>
        <sz val="12"/>
        <rFont val="微軟正黑體"/>
        <family val="2"/>
        <charset val="136"/>
      </rPr>
      <t>使用的表</t>
    </r>
    <phoneticPr fontId="37" type="noConversion"/>
  </si>
  <si>
    <t>Rate</t>
    <phoneticPr fontId="37" type="noConversion"/>
  </si>
  <si>
    <t>Fix Num 1</t>
    <phoneticPr fontId="37" type="noConversion"/>
  </si>
  <si>
    <t>Fix Num 2</t>
    <phoneticPr fontId="4" type="noConversion"/>
  </si>
  <si>
    <t>Fix Num 3</t>
    <phoneticPr fontId="4" type="noConversion"/>
  </si>
  <si>
    <t>Fix Rate 1</t>
    <phoneticPr fontId="37" type="noConversion"/>
  </si>
  <si>
    <t>Fix Rate 2</t>
    <phoneticPr fontId="4" type="noConversion"/>
  </si>
  <si>
    <t>Fix Rate 3</t>
    <phoneticPr fontId="4" type="noConversion"/>
  </si>
  <si>
    <t>Final Rate 1</t>
    <phoneticPr fontId="37" type="noConversion"/>
  </si>
  <si>
    <t>Final Rate 2</t>
    <phoneticPr fontId="4" type="noConversion"/>
  </si>
  <si>
    <t>Final Rate 3</t>
    <phoneticPr fontId="4" type="noConversion"/>
  </si>
  <si>
    <t>Weight 1</t>
    <phoneticPr fontId="37" type="noConversion"/>
  </si>
  <si>
    <t>Weight 2</t>
    <phoneticPr fontId="37" type="noConversion"/>
  </si>
  <si>
    <t>Weight 3</t>
    <phoneticPr fontId="37" type="noConversion"/>
  </si>
  <si>
    <t>Hit Rate</t>
    <phoneticPr fontId="37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</si>
  <si>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1</t>
    </r>
    <phoneticPr fontId="4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</si>
  <si>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2</t>
    </r>
    <phoneticPr fontId="4" type="noConversion"/>
  </si>
  <si>
    <t>FG Trigger</t>
    <phoneticPr fontId="37" type="noConversion"/>
  </si>
  <si>
    <t>Free Game</t>
    <phoneticPr fontId="37" type="noConversion"/>
  </si>
  <si>
    <t>Free Game 1 RTP</t>
    <phoneticPr fontId="37" type="noConversion"/>
  </si>
  <si>
    <t>Free Game 2 RTP</t>
    <phoneticPr fontId="37" type="noConversion"/>
  </si>
  <si>
    <t>Free Game 3 RTP</t>
    <phoneticPr fontId="37" type="noConversion"/>
  </si>
  <si>
    <t>D</t>
    <phoneticPr fontId="37" type="noConversion"/>
  </si>
  <si>
    <t>E</t>
    <phoneticPr fontId="37" type="noConversion"/>
  </si>
  <si>
    <t>F</t>
    <phoneticPr fontId="37" type="noConversion"/>
  </si>
  <si>
    <t>D</t>
    <phoneticPr fontId="4" type="noConversion"/>
  </si>
  <si>
    <t>新老手</t>
    <phoneticPr fontId="4" type="noConversion"/>
  </si>
  <si>
    <t>Buy Feature</t>
    <phoneticPr fontId="37" type="noConversion"/>
  </si>
  <si>
    <t>Buy Feature 1 RTP</t>
    <phoneticPr fontId="37" type="noConversion"/>
  </si>
  <si>
    <t>Buy Feature 2 RTP</t>
    <phoneticPr fontId="37" type="noConversion"/>
  </si>
  <si>
    <t>Buy Feature 3 RTP</t>
    <phoneticPr fontId="37" type="noConversion"/>
  </si>
  <si>
    <t>Buy Super Feature</t>
    <phoneticPr fontId="37" type="noConversion"/>
  </si>
  <si>
    <t>G</t>
    <phoneticPr fontId="37" type="noConversion"/>
  </si>
  <si>
    <t>H</t>
    <phoneticPr fontId="37" type="noConversion"/>
  </si>
  <si>
    <t>I</t>
    <phoneticPr fontId="37" type="noConversion"/>
  </si>
  <si>
    <t>G</t>
    <phoneticPr fontId="4" type="noConversion"/>
  </si>
  <si>
    <t>Sugar Rush</t>
    <phoneticPr fontId="4" type="noConversion"/>
  </si>
  <si>
    <t>Sugar Rush (BUY)</t>
    <phoneticPr fontId="4" type="noConversion"/>
  </si>
  <si>
    <t>Sugar Rush (Super)</t>
    <phoneticPr fontId="4" type="noConversion"/>
  </si>
  <si>
    <t>0x</t>
  </si>
  <si>
    <t>FreeGame</t>
    <phoneticPr fontId="4" type="noConversion"/>
  </si>
  <si>
    <t>FreeDrop</t>
    <phoneticPr fontId="4" type="noConversion"/>
  </si>
  <si>
    <t>Base Eliminate Symbol</t>
    <phoneticPr fontId="4" type="noConversion"/>
  </si>
  <si>
    <t>Free Eliminate Symbol</t>
    <phoneticPr fontId="4" type="noConversion"/>
  </si>
  <si>
    <t>All wins show for 20 credit bet.</t>
    <phoneticPr fontId="7" type="noConversion"/>
  </si>
  <si>
    <t xml:space="preserve">Scatter </t>
    <phoneticPr fontId="7" type="noConversion"/>
  </si>
  <si>
    <r>
      <t>1. Base Game</t>
    </r>
    <r>
      <rPr>
        <sz val="12"/>
        <rFont val="細明體"/>
        <family val="3"/>
        <charset val="136"/>
      </rPr>
      <t>最終盤面上出現三個以上的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，根據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 xml:space="preserve">數量觸發對應場次免費遊戲。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 xml:space="preserve">後，符號網格倍數不再隨Spin刷新，累積至Free Game結束。
</t>
    </r>
    <r>
      <rPr>
        <sz val="12"/>
        <rFont val="Courier New"/>
        <family val="3"/>
      </rPr>
      <t>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可以再觸發對應場次免費遊戲。</t>
    </r>
    <phoneticPr fontId="7" type="noConversion"/>
  </si>
  <si>
    <t>Drop 6</t>
  </si>
  <si>
    <t>Drop 6</t>
    <phoneticPr fontId="4" type="noConversion"/>
  </si>
  <si>
    <t>Feature</t>
    <phoneticPr fontId="4" type="noConversion"/>
  </si>
  <si>
    <t>Super Feature</t>
    <phoneticPr fontId="4" type="noConversion"/>
  </si>
  <si>
    <t>BG Scatter</t>
    <phoneticPr fontId="4" type="noConversion"/>
  </si>
  <si>
    <r>
      <t xml:space="preserve">4. </t>
    </r>
    <r>
      <rPr>
        <sz val="12"/>
        <color theme="1"/>
        <rFont val="新細明體"/>
        <family val="2"/>
      </rPr>
      <t>若有連線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2"/>
      </rPr>
      <t>此時變為</t>
    </r>
    <r>
      <rPr>
        <sz val="12"/>
        <color theme="1"/>
        <rFont val="Courier New"/>
        <family val="3"/>
      </rPr>
      <t>Combo 1+)</t>
    </r>
    <r>
      <rPr>
        <sz val="12"/>
        <color theme="1"/>
        <rFont val="新細明體"/>
        <family val="2"/>
      </rPr>
      <t>，則消除連線標誌後，剩餘標誌往下，依照</t>
    </r>
    <r>
      <rPr>
        <sz val="12"/>
        <color theme="1"/>
        <rFont val="新細明體"/>
        <family val="2"/>
        <charset val="136"/>
      </rPr>
      <t>消除數對應的(</t>
    </r>
    <r>
      <rPr>
        <sz val="12"/>
        <color theme="1"/>
        <rFont val="新細明體"/>
        <family val="2"/>
      </rPr>
      <t>BaseDrop,FreeDrop,SuperFreeDrop)抽取掉落組合參數(同時消除複數個Symbol也只算一次消除)，然後抽取掉落方式(Random, Parallel),Random抽取為根據輪帶抽取權重Random Weights抽取7個轉輪表的掉落Symbol,Parallel為使用Parallel Weights抽取一個位置7個轉輪表共同使用。</t>
    </r>
    <phoneticPr fontId="7" type="noConversion"/>
  </si>
  <si>
    <t>Fix Num 4</t>
  </si>
  <si>
    <t>Fix Num 4</t>
    <phoneticPr fontId="4" type="noConversion"/>
  </si>
  <si>
    <t>Fix Rate 4</t>
  </si>
  <si>
    <t>Fix Rate 4</t>
    <phoneticPr fontId="4" type="noConversion"/>
  </si>
  <si>
    <t>Final Rate 4</t>
    <phoneticPr fontId="4" type="noConversion"/>
  </si>
  <si>
    <t>Weight 4</t>
  </si>
  <si>
    <t>Weight 4</t>
    <phoneticPr fontId="37" type="noConversion"/>
  </si>
  <si>
    <t>Buy Feature 4 RTP</t>
    <phoneticPr fontId="37" type="noConversion"/>
  </si>
  <si>
    <t>Buy Feature</t>
    <phoneticPr fontId="4" type="noConversion"/>
  </si>
  <si>
    <t>Num</t>
    <phoneticPr fontId="4" type="noConversion"/>
  </si>
  <si>
    <t>Normal Bet</t>
    <phoneticPr fontId="4" type="noConversion"/>
  </si>
  <si>
    <t>Base Game</t>
    <phoneticPr fontId="4" type="noConversion"/>
  </si>
  <si>
    <t>bgC1Count</t>
    <phoneticPr fontId="4" type="noConversion"/>
  </si>
  <si>
    <t>fgC1Count</t>
    <phoneticPr fontId="4" type="noConversion"/>
  </si>
  <si>
    <t>SC Trig</t>
    <phoneticPr fontId="4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</si>
  <si>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Super Free Game</t>
    </r>
    <r>
      <rPr>
        <sz val="12"/>
        <rFont val="細明體"/>
        <family val="3"/>
        <charset val="136"/>
      </rPr>
      <t>，根據盤面上的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 xml:space="preserve">數量觸發對應場次免費遊戲。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Super Free Game</t>
    </r>
    <r>
      <rPr>
        <sz val="12"/>
        <rFont val="細明體"/>
        <family val="3"/>
        <charset val="136"/>
      </rPr>
      <t xml:space="preserve">後，符號網格倍數不再隨Spin刷新，累積至Free Game結束。
</t>
    </r>
    <r>
      <rPr>
        <sz val="12"/>
        <rFont val="Courier New"/>
        <family val="3"/>
      </rPr>
      <t xml:space="preserve">3. Super Free Game </t>
    </r>
    <r>
      <rPr>
        <sz val="12"/>
        <rFont val="細明體"/>
        <family val="3"/>
        <charset val="136"/>
      </rPr>
      <t>的符號網格倍數從</t>
    </r>
    <r>
      <rPr>
        <sz val="12"/>
        <rFont val="Courier New"/>
        <family val="3"/>
      </rPr>
      <t>x</t>
    </r>
    <r>
      <rPr>
        <sz val="12"/>
        <rFont val="細明體"/>
        <family val="3"/>
        <charset val="136"/>
      </rPr>
      <t>2開始。
4</t>
    </r>
    <r>
      <rPr>
        <sz val="12"/>
        <rFont val="Courier New"/>
        <family val="3"/>
      </rPr>
      <t>. Free Game</t>
    </r>
    <r>
      <rPr>
        <sz val="12"/>
        <rFont val="細明體"/>
        <family val="3"/>
        <charset val="136"/>
      </rPr>
      <t>單次Spin最終盤面中若再出現三個以上C1可以再觸發對應場次免費遊戲。</t>
    </r>
    <phoneticPr fontId="7" type="noConversion"/>
  </si>
  <si>
    <t>Buy Base Eliminate Symbol</t>
    <phoneticPr fontId="4" type="noConversion"/>
  </si>
  <si>
    <r>
      <t xml:space="preserve">5. </t>
    </r>
    <r>
      <rPr>
        <sz val="12"/>
        <color theme="1"/>
        <rFont val="新細明體"/>
        <family val="2"/>
      </rPr>
      <t>當進行Buy Feature和Super Buy時,從Buy Feature Symbol進行盤面抽選，抽選完後根據BG Scatter權種決定Scatter數量，將對應數量隨機置換到盤面上(同一行不可出現2顆以上) , Base Game盤面Eliminate特色使用Buy Base Eliminate參數，進入Free Game後使用Free Eliminate參數。</t>
    </r>
    <phoneticPr fontId="7" type="noConversion"/>
  </si>
  <si>
    <t xml:space="preserve"> </t>
    <phoneticPr fontId="4" type="noConversion"/>
  </si>
  <si>
    <t>老手</t>
  </si>
  <si>
    <t>Simulator RTP</t>
  </si>
  <si>
    <t>Hit Rate</t>
  </si>
  <si>
    <t>Free Game 1 RTP</t>
  </si>
  <si>
    <t>Free Game 2 RTP</t>
  </si>
  <si>
    <t>Free Game 3 RTP</t>
  </si>
  <si>
    <t>新老手</t>
  </si>
  <si>
    <t>待啟用</t>
  </si>
  <si>
    <t>Buy Feature 1 RTP</t>
  </si>
  <si>
    <t>Buy Feature 2 RTP</t>
  </si>
  <si>
    <t>Buy Feature 3 RTP</t>
  </si>
  <si>
    <t>Buy Feature 4 RTP</t>
  </si>
  <si>
    <t>新手(A)</t>
    <phoneticPr fontId="4" type="noConversion"/>
  </si>
  <si>
    <t>老手(A)</t>
    <phoneticPr fontId="4" type="noConversion"/>
  </si>
  <si>
    <t>新手 (EX)(A)</t>
    <phoneticPr fontId="4" type="noConversion"/>
  </si>
  <si>
    <t>老手 (EX)(A)</t>
    <phoneticPr fontId="4" type="noConversion"/>
  </si>
  <si>
    <t>新手(B)</t>
    <phoneticPr fontId="37" type="noConversion"/>
  </si>
  <si>
    <t>老手(B)</t>
    <phoneticPr fontId="37" type="noConversion"/>
  </si>
  <si>
    <t>新手 (EX)(B)</t>
    <phoneticPr fontId="37" type="noConversion"/>
  </si>
  <si>
    <t>老手 (EX)(B)</t>
    <phoneticPr fontId="37" type="noConversion"/>
  </si>
  <si>
    <t>Fix Num 5</t>
  </si>
  <si>
    <t>Fix Num 5</t>
    <phoneticPr fontId="37" type="noConversion"/>
  </si>
  <si>
    <t>Fix Num 6</t>
  </si>
  <si>
    <t>Fix Num 6</t>
    <phoneticPr fontId="4" type="noConversion"/>
  </si>
  <si>
    <t>Fix Num 7</t>
  </si>
  <si>
    <t>Fix Num 7</t>
    <phoneticPr fontId="4" type="noConversion"/>
  </si>
  <si>
    <t>Fix Num 8</t>
  </si>
  <si>
    <t>Fix Num 8</t>
    <phoneticPr fontId="4" type="noConversion"/>
  </si>
  <si>
    <t>Final Rate 5</t>
    <phoneticPr fontId="37" type="noConversion"/>
  </si>
  <si>
    <t>Final Rate 6</t>
  </si>
  <si>
    <t>Final Rate 7</t>
  </si>
  <si>
    <t>Final Rate 8</t>
  </si>
  <si>
    <t>Fix Rate 5</t>
  </si>
  <si>
    <t>Fix Rate 6</t>
  </si>
  <si>
    <t>Fix Rate 7</t>
  </si>
  <si>
    <t>Fix Rate 8</t>
  </si>
  <si>
    <t>Weight 5</t>
  </si>
  <si>
    <t>Weight 6</t>
  </si>
  <si>
    <t>Weight 7</t>
  </si>
  <si>
    <t>Weight 8</t>
  </si>
  <si>
    <t>Final RTP 4</t>
    <phoneticPr fontId="37" type="noConversion"/>
  </si>
  <si>
    <t>Final RTP 5</t>
    <phoneticPr fontId="37" type="noConversion"/>
  </si>
  <si>
    <t>Final RTP 6</t>
    <phoneticPr fontId="37" type="noConversion"/>
  </si>
  <si>
    <t>Final RTP 7</t>
    <phoneticPr fontId="37" type="noConversion"/>
  </si>
  <si>
    <t>Final RTP 8</t>
    <phoneticPr fontId="37" type="noConversion"/>
  </si>
  <si>
    <t>新老手(A)</t>
    <phoneticPr fontId="4" type="noConversion"/>
  </si>
  <si>
    <t>新老手(B)</t>
    <phoneticPr fontId="4" type="noConversion"/>
  </si>
  <si>
    <t>新手 A</t>
    <phoneticPr fontId="4" type="noConversion"/>
  </si>
  <si>
    <t>老手 A</t>
    <phoneticPr fontId="4" type="noConversion"/>
  </si>
  <si>
    <t>新手 (EX) A</t>
    <phoneticPr fontId="4" type="noConversion"/>
  </si>
  <si>
    <t>老手 (EX) A</t>
    <phoneticPr fontId="4" type="noConversion"/>
  </si>
  <si>
    <t>Buy Feature A</t>
    <phoneticPr fontId="4" type="noConversion"/>
  </si>
  <si>
    <t>新手 B</t>
    <phoneticPr fontId="4" type="noConversion"/>
  </si>
  <si>
    <t>老手 B</t>
    <phoneticPr fontId="4" type="noConversion"/>
  </si>
  <si>
    <t>新手 (EX) B</t>
    <phoneticPr fontId="4" type="noConversion"/>
  </si>
  <si>
    <t>老手 (EX) B</t>
    <phoneticPr fontId="4" type="noConversion"/>
  </si>
  <si>
    <t>Buy Feature B</t>
    <phoneticPr fontId="4" type="noConversion"/>
  </si>
  <si>
    <r>
      <t>1. Base Game</t>
    </r>
    <r>
      <rPr>
        <sz val="12"/>
        <rFont val="細明體"/>
        <family val="3"/>
        <charset val="136"/>
      </rPr>
      <t xml:space="preserve">中，為[4,5,6,7,6,5,4]盤面。相同Symbol相連數量大於等於6連線後消除所有連線的標誌後，剩餘標誌往下掉落。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初始盤面為</t>
    </r>
    <r>
      <rPr>
        <sz val="12"/>
        <rFont val="Courier New"/>
        <family val="3"/>
      </rPr>
      <t>Combo0</t>
    </r>
    <r>
      <rPr>
        <sz val="12"/>
        <rFont val="細明體"/>
        <family val="3"/>
        <charset val="136"/>
      </rPr>
      <t>，有連線消除後，變為</t>
    </r>
    <r>
      <rPr>
        <sz val="12"/>
        <rFont val="Courier New"/>
        <family val="3"/>
      </rPr>
      <t>Combo1+</t>
    </r>
    <r>
      <rPr>
        <sz val="12"/>
        <rFont val="細明體"/>
        <family val="3"/>
        <charset val="136"/>
      </rPr>
      <t xml:space="preserve">，並掉落新的標誌。
</t>
    </r>
    <r>
      <rPr>
        <sz val="12"/>
        <rFont val="Courier New"/>
        <family val="3"/>
      </rPr>
      <t xml:space="preserve">3. </t>
    </r>
    <r>
      <rPr>
        <sz val="12"/>
        <rFont val="細明體"/>
        <family val="3"/>
        <charset val="136"/>
      </rPr>
      <t>中央固定為wild符號，當wild符號第二次得分時，這個位置會添加一個倍數，從 x2 開始，每次得分再 +2，上限為1000。
4. 每當符號得分的網格位置包含倍數時，得分為基本得分乘以網格倍數相互疊加。</t>
    </r>
    <r>
      <rPr>
        <sz val="12"/>
        <rFont val="Courier New"/>
        <family val="3"/>
      </rPr>
      <t xml:space="preserve">
</t>
    </r>
    <r>
      <rPr>
        <sz val="12"/>
        <rFont val="細明體"/>
        <family val="3"/>
        <charset val="136"/>
      </rPr>
      <t xml:space="preserve">
5</t>
    </r>
    <r>
      <rPr>
        <sz val="12"/>
        <rFont val="Courier New"/>
        <family val="3"/>
      </rPr>
      <t xml:space="preserve">. </t>
    </r>
    <r>
      <rPr>
        <sz val="12"/>
        <rFont val="細明體"/>
        <family val="3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，但若該轉輪已有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，連線消除後該轉輪不會再出現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。</t>
    </r>
    <phoneticPr fontId="7" type="noConversion"/>
  </si>
  <si>
    <r>
      <t xml:space="preserve">2. </t>
    </r>
    <r>
      <rPr>
        <sz val="12"/>
        <color theme="1"/>
        <rFont val="新細明體"/>
        <family val="2"/>
      </rPr>
      <t>所有符號均以至少</t>
    </r>
    <r>
      <rPr>
        <sz val="12"/>
        <color theme="1"/>
        <rFont val="Courier New"/>
        <family val="2"/>
      </rPr>
      <t xml:space="preserve"> 6</t>
    </r>
    <r>
      <rPr>
        <sz val="12"/>
        <color theme="1"/>
        <rFont val="新細明體"/>
        <family val="2"/>
      </rPr>
      <t>個符號為一組進行</t>
    </r>
    <r>
      <rPr>
        <sz val="12"/>
        <color theme="1"/>
        <rFont val="新細明體"/>
        <family val="2"/>
        <charset val="136"/>
      </rPr>
      <t>連線得分</t>
    </r>
    <r>
      <rPr>
        <sz val="12"/>
        <color theme="1"/>
        <rFont val="新細明體"/>
        <family val="2"/>
      </rPr>
      <t>，這些符號可以水平或垂直連接。遊戲在一個</t>
    </r>
    <r>
      <rPr>
        <sz val="12"/>
        <color theme="1"/>
        <rFont val="Courier New"/>
        <family val="2"/>
      </rPr>
      <t xml:space="preserve"> [4,5,6,7,6,5,4]</t>
    </r>
    <r>
      <rPr>
        <sz val="12"/>
        <color theme="1"/>
        <rFont val="新細明體"/>
        <family val="2"/>
      </rPr>
      <t>的符號網格上進行。</t>
    </r>
    <phoneticPr fontId="7" type="noConversion"/>
  </si>
  <si>
    <r>
      <t xml:space="preserve">3. </t>
    </r>
    <r>
      <rPr>
        <sz val="12"/>
        <color theme="1"/>
        <rFont val="新細明體"/>
        <family val="3"/>
        <charset val="136"/>
      </rPr>
      <t>中央符號固定為</t>
    </r>
    <r>
      <rPr>
        <sz val="12"/>
        <color theme="1"/>
        <rFont val="Courier New"/>
        <family val="3"/>
      </rPr>
      <t>wild</t>
    </r>
    <r>
      <rPr>
        <sz val="12"/>
        <color theme="1"/>
        <rFont val="新細明體"/>
        <family val="2"/>
      </rPr>
      <t>。當</t>
    </r>
    <r>
      <rPr>
        <sz val="12"/>
        <color theme="1"/>
        <rFont val="Courier New"/>
        <family val="2"/>
      </rPr>
      <t>wild</t>
    </r>
    <r>
      <rPr>
        <sz val="12"/>
        <color theme="1"/>
        <rFont val="新細明體"/>
        <family val="2"/>
      </rPr>
      <t>符號第二次</t>
    </r>
    <r>
      <rPr>
        <sz val="12"/>
        <color theme="1"/>
        <rFont val="新細明體"/>
        <family val="2"/>
        <charset val="136"/>
      </rPr>
      <t>得分</t>
    </r>
    <r>
      <rPr>
        <sz val="12"/>
        <color theme="1"/>
        <rFont val="新細明體"/>
        <family val="2"/>
      </rPr>
      <t>時，這個位置會添加一個倍數，從</t>
    </r>
    <r>
      <rPr>
        <sz val="12"/>
        <color theme="1"/>
        <rFont val="Courier New"/>
        <family val="2"/>
      </rPr>
      <t xml:space="preserve"> x2 </t>
    </r>
    <r>
      <rPr>
        <sz val="12"/>
        <color theme="1"/>
        <rFont val="新細明體"/>
        <family val="2"/>
      </rPr>
      <t>開始，每次</t>
    </r>
    <r>
      <rPr>
        <sz val="12"/>
        <color theme="1"/>
        <rFont val="Courier New"/>
        <family val="2"/>
      </rPr>
      <t>wild</t>
    </r>
    <r>
      <rPr>
        <sz val="12"/>
        <color theme="1"/>
        <rFont val="新細明體"/>
        <family val="2"/>
        <charset val="136"/>
      </rPr>
      <t>得分</t>
    </r>
    <r>
      <rPr>
        <sz val="12"/>
        <color theme="1"/>
        <rFont val="新細明體"/>
        <family val="2"/>
      </rPr>
      <t>，倍數就會</t>
    </r>
    <r>
      <rPr>
        <sz val="12"/>
        <color theme="1"/>
        <rFont val="Courier New"/>
        <family val="2"/>
      </rPr>
      <t>+2</t>
    </r>
    <r>
      <rPr>
        <sz val="12"/>
        <color theme="1"/>
        <rFont val="新細明體"/>
        <family val="2"/>
      </rPr>
      <t>，直至最高</t>
    </r>
    <r>
      <rPr>
        <sz val="12"/>
        <color theme="1"/>
        <rFont val="Courier New"/>
        <family val="2"/>
      </rPr>
      <t xml:space="preserve"> x1000</t>
    </r>
    <r>
      <rPr>
        <sz val="12"/>
        <color theme="1"/>
        <rFont val="新細明體"/>
        <family val="2"/>
      </rPr>
      <t>。</t>
    </r>
    <phoneticPr fontId="7" type="noConversion"/>
  </si>
  <si>
    <r>
      <t>4.</t>
    </r>
    <r>
      <rPr>
        <sz val="12"/>
        <color theme="1"/>
        <rFont val="新細明體"/>
        <family val="3"/>
        <charset val="136"/>
      </rPr>
      <t>每當</t>
    </r>
    <r>
      <rPr>
        <sz val="12"/>
        <color theme="1"/>
        <rFont val="Courier New"/>
        <family val="3"/>
      </rPr>
      <t>wild</t>
    </r>
    <r>
      <rPr>
        <sz val="12"/>
        <color theme="1"/>
        <rFont val="新細明體"/>
        <family val="3"/>
        <charset val="136"/>
      </rPr>
      <t>消除兩種符號，</t>
    </r>
    <r>
      <rPr>
        <sz val="12"/>
        <color theme="1"/>
        <rFont val="Courier New"/>
        <family val="3"/>
      </rPr>
      <t>mega</t>
    </r>
    <r>
      <rPr>
        <sz val="12"/>
        <color theme="1"/>
        <rFont val="新細明體"/>
        <family val="3"/>
        <charset val="136"/>
      </rPr>
      <t>符號累計</t>
    </r>
    <r>
      <rPr>
        <sz val="12"/>
        <color theme="1"/>
        <rFont val="Courier New"/>
        <family val="3"/>
      </rPr>
      <t>+1</t>
    </r>
    <r>
      <rPr>
        <sz val="12"/>
        <color theme="1"/>
        <rFont val="新細明體"/>
        <family val="3"/>
        <charset val="136"/>
      </rPr>
      <t>，上限為</t>
    </r>
    <r>
      <rPr>
        <sz val="12"/>
        <color theme="1"/>
        <rFont val="Courier New"/>
        <family val="3"/>
      </rPr>
      <t>3</t>
    </r>
    <r>
      <rPr>
        <sz val="12"/>
        <color theme="1"/>
        <rFont val="新細明體"/>
        <family val="3"/>
        <charset val="136"/>
      </rPr>
      <t>，當畫面無法消除時，從</t>
    </r>
    <r>
      <rPr>
        <sz val="12"/>
        <color theme="1"/>
        <rFont val="Courier New"/>
        <family val="3"/>
      </rPr>
      <t>Base Eliminate Symbol</t>
    </r>
    <r>
      <rPr>
        <sz val="12"/>
        <color theme="1"/>
        <rFont val="新細明體"/>
        <family val="3"/>
        <charset val="136"/>
      </rPr>
      <t>抽選</t>
    </r>
    <r>
      <rPr>
        <sz val="12"/>
        <color theme="1"/>
        <rFont val="Courier New"/>
        <family val="3"/>
      </rPr>
      <t>mega</t>
    </r>
    <r>
      <rPr>
        <sz val="12"/>
        <color theme="1"/>
        <rFont val="新細明體"/>
        <family val="3"/>
        <charset val="136"/>
      </rPr>
      <t>符號轉換，放置對應數量的</t>
    </r>
    <r>
      <rPr>
        <sz val="12"/>
        <color theme="1"/>
        <rFont val="Courier New"/>
        <family val="3"/>
      </rPr>
      <t>mega</t>
    </r>
    <r>
      <rPr>
        <sz val="12"/>
        <color theme="1"/>
        <rFont val="新細明體"/>
        <family val="3"/>
        <charset val="136"/>
      </rPr>
      <t>符號到盤面上，</t>
    </r>
    <r>
      <rPr>
        <sz val="12"/>
        <color theme="1"/>
        <rFont val="Courier New"/>
        <family val="3"/>
      </rPr>
      <t>mega</t>
    </r>
    <r>
      <rPr>
        <sz val="12"/>
        <color theme="1"/>
        <rFont val="新細明體"/>
        <family val="3"/>
        <charset val="136"/>
      </rPr>
      <t>符號不可互相覆蓋，不可覆蓋到</t>
    </r>
    <r>
      <rPr>
        <sz val="12"/>
        <color theme="1"/>
        <rFont val="Courier New"/>
        <family val="3"/>
      </rPr>
      <t>C1,wild</t>
    </r>
    <r>
      <rPr>
        <sz val="12"/>
        <color theme="1"/>
        <rFont val="新細明體"/>
        <family val="3"/>
        <charset val="136"/>
      </rPr>
      <t>上</t>
    </r>
    <r>
      <rPr>
        <sz val="12"/>
        <color theme="1"/>
        <rFont val="新細明體"/>
        <family val="2"/>
      </rPr>
      <t>。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</si>
</sst>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0%"/>
    <numFmt numFmtId="177" formatCode="0.000_);[Red]\(0.000\)"/>
    <numFmt numFmtId="178" formatCode="0.000%"/>
    <numFmt numFmtId="179" formatCode="0.0"/>
    <numFmt numFmtId="180" formatCode="0_ "/>
    <numFmt numFmtId="181" formatCode="0_);[Red]\(0\)"/>
    <numFmt numFmtId="182" formatCode="0.00_);[Red]\(0.00\)"/>
    <numFmt numFmtId="183" formatCode="0.0000000_ "/>
    <numFmt numFmtId="184" formatCode="0.0000_ "/>
    <numFmt numFmtId="185" formatCode="0.000_ "/>
    <numFmt numFmtId="186" formatCode="0.0000000000000%"/>
  </numFmts>
  <fonts count="5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1"/>
      <color rgb="FF000000"/>
      <name val="Courier New"/>
      <family val="3"/>
    </font>
    <font>
      <sz val="12"/>
      <name val="細明體"/>
      <family val="3"/>
      <charset val="136"/>
    </font>
    <font>
      <b/>
      <sz val="12"/>
      <name val="細明體"/>
      <family val="3"/>
      <charset val="136"/>
    </font>
    <font>
      <sz val="14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2"/>
      <color rgb="FFFF0000"/>
      <name val="Courier New"/>
      <family val="3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b/>
      <sz val="18"/>
      <color theme="3"/>
      <name val="新細明體"/>
      <family val="2"/>
      <charset val="136"/>
      <scheme val="major"/>
    </font>
    <font>
      <sz val="12"/>
      <color rgb="FF9C6500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sz val="9"/>
      <name val="Courier New"/>
      <family val="2"/>
      <charset val="136"/>
    </font>
    <font>
      <sz val="12"/>
      <color theme="1"/>
      <name val="Courier New"/>
      <family val="3"/>
      <charset val="136"/>
    </font>
    <font>
      <b/>
      <sz val="12"/>
      <name val="微軟正黑體"/>
      <family val="2"/>
      <charset val="136"/>
    </font>
    <font>
      <b/>
      <sz val="12"/>
      <name val="新細明體"/>
      <family val="3"/>
      <charset val="136"/>
    </font>
    <font>
      <b/>
      <sz val="12"/>
      <name val="Courier New"/>
      <family val="3"/>
      <charset val="136"/>
    </font>
    <font>
      <sz val="12"/>
      <color theme="0" tint="-0.14999847407452621"/>
      <name val="Courier New"/>
      <family val="3"/>
    </font>
    <font>
      <sz val="11"/>
      <color rgb="FFCCCCCC"/>
      <name val="Consolas"/>
      <family val="3"/>
    </font>
    <font>
      <sz val="12"/>
      <color theme="0"/>
      <name val="Courier New"/>
      <family val="3"/>
    </font>
    <font>
      <sz val="12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sz val="11"/>
      <color rgb="FFFFFFFF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新細明體"/>
      <family val="3"/>
      <charset val="136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1100">
    <xf numFmtId="0" fontId="0" fillId="0" borderId="0"/>
    <xf numFmtId="0" fontId="2" fillId="0" borderId="0"/>
    <xf numFmtId="0" fontId="5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2" fillId="6" borderId="31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1" fillId="8" borderId="3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5" borderId="31" applyNumberFormat="0" applyAlignment="0" applyProtection="0">
      <alignment vertical="center"/>
    </xf>
    <xf numFmtId="0" fontId="21" fillId="6" borderId="32" applyNumberFormat="0" applyAlignment="0" applyProtection="0">
      <alignment vertical="center"/>
    </xf>
    <xf numFmtId="0" fontId="24" fillId="7" borderId="34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331">
    <xf numFmtId="0" fontId="0" fillId="0" borderId="0" xfId="0"/>
    <xf numFmtId="0" fontId="3" fillId="0" borderId="0" xfId="1" applyFont="1" applyAlignment="1">
      <alignment vertical="center"/>
    </xf>
    <xf numFmtId="0" fontId="6" fillId="0" borderId="0" xfId="2" applyFont="1">
      <alignment vertical="center"/>
    </xf>
    <xf numFmtId="0" fontId="6" fillId="0" borderId="1" xfId="1" applyFont="1" applyBorder="1" applyAlignment="1">
      <alignment horizontal="center" vertical="top" wrapText="1"/>
    </xf>
    <xf numFmtId="0" fontId="6" fillId="0" borderId="3" xfId="1" applyFont="1" applyBorder="1" applyAlignment="1">
      <alignment horizontal="center" vertical="top" wrapText="1"/>
    </xf>
    <xf numFmtId="0" fontId="3" fillId="0" borderId="0" xfId="3" applyNumberFormat="1" applyFont="1" applyAlignment="1">
      <alignment vertical="center"/>
    </xf>
    <xf numFmtId="10" fontId="3" fillId="0" borderId="0" xfId="3" applyNumberFormat="1" applyFont="1" applyAlignment="1">
      <alignment vertical="center"/>
    </xf>
    <xf numFmtId="0" fontId="3" fillId="0" borderId="4" xfId="1" applyFont="1" applyBorder="1" applyAlignment="1">
      <alignment horizontal="center" vertical="center" wrapText="1"/>
    </xf>
    <xf numFmtId="10" fontId="8" fillId="0" borderId="5" xfId="3" applyNumberFormat="1" applyFont="1" applyBorder="1" applyAlignment="1">
      <alignment horizontal="center" vertical="center"/>
    </xf>
    <xf numFmtId="10" fontId="3" fillId="0" borderId="0" xfId="3" applyNumberFormat="1" applyFont="1" applyBorder="1" applyAlignment="1">
      <alignment horizontal="center" vertical="center" wrapText="1"/>
    </xf>
    <xf numFmtId="10" fontId="3" fillId="0" borderId="0" xfId="1" applyNumberFormat="1" applyFont="1" applyAlignment="1">
      <alignment vertical="center"/>
    </xf>
    <xf numFmtId="0" fontId="6" fillId="0" borderId="0" xfId="1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176" fontId="3" fillId="0" borderId="0" xfId="1" applyNumberFormat="1" applyFont="1" applyAlignment="1">
      <alignment horizontal="center" vertical="center" wrapText="1"/>
    </xf>
    <xf numFmtId="177" fontId="3" fillId="0" borderId="0" xfId="1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right" vertical="top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78" fontId="3" fillId="0" borderId="9" xfId="1" applyNumberFormat="1" applyFont="1" applyBorder="1" applyAlignment="1">
      <alignment horizontal="center" vertical="center" wrapText="1"/>
    </xf>
    <xf numFmtId="176" fontId="3" fillId="0" borderId="8" xfId="1" applyNumberFormat="1" applyFont="1" applyBorder="1" applyAlignment="1">
      <alignment horizontal="center" vertical="center" wrapText="1"/>
    </xf>
    <xf numFmtId="177" fontId="3" fillId="0" borderId="9" xfId="1" applyNumberFormat="1" applyFont="1" applyBorder="1" applyAlignment="1">
      <alignment horizontal="center" vertical="center" wrapText="1"/>
    </xf>
    <xf numFmtId="2" fontId="3" fillId="0" borderId="0" xfId="3" applyNumberFormat="1" applyFont="1" applyAlignment="1">
      <alignment vertical="center"/>
    </xf>
    <xf numFmtId="1" fontId="3" fillId="0" borderId="0" xfId="3" applyNumberFormat="1" applyFont="1" applyAlignment="1">
      <alignment vertical="center"/>
    </xf>
    <xf numFmtId="178" fontId="3" fillId="0" borderId="11" xfId="1" applyNumberFormat="1" applyFont="1" applyBorder="1" applyAlignment="1">
      <alignment horizontal="center" vertical="center" wrapText="1"/>
    </xf>
    <xf numFmtId="176" fontId="3" fillId="0" borderId="2" xfId="1" applyNumberFormat="1" applyFont="1" applyBorder="1" applyAlignment="1">
      <alignment horizontal="center" vertical="center" wrapText="1"/>
    </xf>
    <xf numFmtId="177" fontId="3" fillId="0" borderId="11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/>
    </xf>
    <xf numFmtId="0" fontId="6" fillId="0" borderId="0" xfId="1" applyFont="1" applyAlignment="1">
      <alignment vertical="distributed"/>
    </xf>
    <xf numFmtId="0" fontId="11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vertical="center"/>
    </xf>
    <xf numFmtId="0" fontId="3" fillId="0" borderId="21" xfId="1" quotePrefix="1" applyFont="1" applyBorder="1" applyAlignment="1">
      <alignment horizontal="center" vertical="center"/>
    </xf>
    <xf numFmtId="0" fontId="6" fillId="0" borderId="22" xfId="1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quotePrefix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23" xfId="1" applyFont="1" applyBorder="1" applyAlignment="1">
      <alignment vertical="top" wrapText="1"/>
    </xf>
    <xf numFmtId="0" fontId="3" fillId="0" borderId="23" xfId="1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top" wrapText="1"/>
    </xf>
    <xf numFmtId="0" fontId="6" fillId="0" borderId="15" xfId="1" applyFont="1" applyBorder="1" applyAlignment="1">
      <alignment horizontal="center" vertical="top" wrapText="1"/>
    </xf>
    <xf numFmtId="0" fontId="3" fillId="0" borderId="24" xfId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 wrapText="1"/>
    </xf>
    <xf numFmtId="179" fontId="3" fillId="0" borderId="0" xfId="1" applyNumberFormat="1" applyFont="1" applyAlignment="1">
      <alignment vertical="center"/>
    </xf>
    <xf numFmtId="0" fontId="6" fillId="0" borderId="23" xfId="1" applyFont="1" applyBorder="1" applyAlignment="1">
      <alignment horizontal="right" vertical="center" wrapText="1"/>
    </xf>
    <xf numFmtId="0" fontId="6" fillId="0" borderId="0" xfId="1" applyFont="1" applyAlignment="1">
      <alignment horizontal="center" vertical="center"/>
    </xf>
    <xf numFmtId="0" fontId="6" fillId="0" borderId="0" xfId="1" quotePrefix="1" applyFont="1" applyAlignment="1">
      <alignment horizontal="center" vertical="center"/>
    </xf>
    <xf numFmtId="180" fontId="3" fillId="0" borderId="0" xfId="1" applyNumberFormat="1" applyFont="1" applyAlignment="1">
      <alignment vertical="center"/>
    </xf>
    <xf numFmtId="0" fontId="3" fillId="0" borderId="2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10" fontId="3" fillId="0" borderId="0" xfId="3" applyNumberFormat="1" applyFont="1">
      <alignment vertical="center"/>
    </xf>
    <xf numFmtId="0" fontId="9" fillId="0" borderId="24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10" fontId="6" fillId="0" borderId="0" xfId="1" applyNumberFormat="1" applyFont="1" applyAlignment="1">
      <alignment vertical="center"/>
    </xf>
    <xf numFmtId="0" fontId="13" fillId="0" borderId="0" xfId="1" applyFont="1" applyAlignment="1">
      <alignment vertical="center"/>
    </xf>
    <xf numFmtId="0" fontId="12" fillId="0" borderId="23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2" fillId="33" borderId="37" xfId="1" applyFill="1" applyBorder="1"/>
    <xf numFmtId="0" fontId="3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10" fontId="6" fillId="0" borderId="0" xfId="1" applyNumberFormat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 wrapText="1"/>
    </xf>
    <xf numFmtId="10" fontId="3" fillId="0" borderId="0" xfId="1" applyNumberFormat="1" applyFont="1" applyAlignment="1">
      <alignment vertical="center"/>
    </xf>
    <xf numFmtId="0" fontId="6" fillId="0" borderId="23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10" fontId="3" fillId="0" borderId="0" xfId="3" applyNumberFormat="1" applyFont="1">
      <alignment vertical="center"/>
    </xf>
    <xf numFmtId="0" fontId="6" fillId="0" borderId="23" xfId="1" applyFont="1" applyBorder="1" applyAlignment="1">
      <alignment vertical="top" wrapText="1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top" wrapText="1"/>
    </xf>
    <xf numFmtId="0" fontId="9" fillId="0" borderId="24" xfId="1" applyFont="1" applyBorder="1" applyAlignment="1">
      <alignment horizontal="center" vertical="center"/>
    </xf>
    <xf numFmtId="180" fontId="3" fillId="0" borderId="0" xfId="1" applyNumberFormat="1" applyFont="1" applyAlignment="1">
      <alignment vertical="center"/>
    </xf>
    <xf numFmtId="0" fontId="6" fillId="0" borderId="17" xfId="1" applyFont="1" applyBorder="1" applyAlignment="1">
      <alignment horizontal="center" vertical="top" wrapText="1"/>
    </xf>
    <xf numFmtId="0" fontId="3" fillId="0" borderId="2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/>
    </xf>
    <xf numFmtId="0" fontId="6" fillId="0" borderId="23" xfId="1" applyFont="1" applyBorder="1" applyAlignment="1">
      <alignment horizontal="right" vertical="center" wrapText="1"/>
    </xf>
    <xf numFmtId="0" fontId="3" fillId="0" borderId="23" xfId="2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23" xfId="1" applyFont="1" applyBorder="1" applyAlignment="1">
      <alignment vertical="center"/>
    </xf>
    <xf numFmtId="0" fontId="13" fillId="34" borderId="24" xfId="26501" applyFont="1" applyFill="1" applyBorder="1" applyAlignment="1">
      <alignment horizontal="center" vertical="center"/>
    </xf>
    <xf numFmtId="0" fontId="13" fillId="34" borderId="26" xfId="26501" applyFont="1" applyFill="1" applyBorder="1" applyAlignment="1">
      <alignment horizontal="center" vertical="center"/>
    </xf>
    <xf numFmtId="0" fontId="13" fillId="34" borderId="15" xfId="26501" applyFont="1" applyFill="1" applyBorder="1" applyAlignment="1">
      <alignment horizontal="center" vertical="center"/>
    </xf>
    <xf numFmtId="0" fontId="13" fillId="34" borderId="17" xfId="26501" applyFont="1" applyFill="1" applyBorder="1" applyAlignment="1">
      <alignment horizontal="center" vertical="center"/>
    </xf>
    <xf numFmtId="0" fontId="13" fillId="34" borderId="16" xfId="26501" applyFont="1" applyFill="1" applyBorder="1" applyAlignment="1">
      <alignment horizontal="center" vertical="center"/>
    </xf>
    <xf numFmtId="0" fontId="13" fillId="34" borderId="5" xfId="26501" applyFont="1" applyFill="1" applyBorder="1" applyAlignment="1">
      <alignment horizontal="center" vertical="center"/>
    </xf>
    <xf numFmtId="0" fontId="13" fillId="0" borderId="38" xfId="26501" applyFont="1" applyBorder="1" applyAlignment="1">
      <alignment horizontal="center" vertical="center"/>
    </xf>
    <xf numFmtId="0" fontId="13" fillId="0" borderId="18" xfId="26501" applyFont="1" applyBorder="1" applyAlignment="1">
      <alignment horizontal="center" vertical="center"/>
    </xf>
    <xf numFmtId="0" fontId="13" fillId="0" borderId="12" xfId="26501" applyFont="1" applyBorder="1" applyAlignment="1">
      <alignment horizontal="center" vertical="center"/>
    </xf>
    <xf numFmtId="0" fontId="13" fillId="34" borderId="13" xfId="26501" applyFont="1" applyFill="1" applyBorder="1" applyAlignment="1">
      <alignment horizontal="center" vertical="center"/>
    </xf>
    <xf numFmtId="0" fontId="13" fillId="34" borderId="25" xfId="26501" applyFont="1" applyFill="1" applyBorder="1" applyAlignment="1">
      <alignment horizontal="center" vertical="center"/>
    </xf>
    <xf numFmtId="0" fontId="13" fillId="34" borderId="10" xfId="26501" applyFont="1" applyFill="1" applyBorder="1" applyAlignment="1">
      <alignment horizontal="center" vertical="center"/>
    </xf>
    <xf numFmtId="0" fontId="3" fillId="33" borderId="23" xfId="1" applyFont="1" applyFill="1" applyBorder="1" applyAlignment="1">
      <alignment horizontal="center" vertical="center"/>
    </xf>
    <xf numFmtId="0" fontId="0" fillId="0" borderId="23" xfId="0" applyBorder="1"/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0" fillId="36" borderId="18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35" borderId="39" xfId="0" applyFill="1" applyBorder="1" applyAlignment="1">
      <alignment horizontal="center" vertical="center"/>
    </xf>
    <xf numFmtId="0" fontId="0" fillId="37" borderId="40" xfId="0" applyFill="1" applyBorder="1" applyAlignment="1">
      <alignment horizontal="center" vertical="center"/>
    </xf>
    <xf numFmtId="0" fontId="0" fillId="35" borderId="4" xfId="0" applyFill="1" applyBorder="1" applyAlignment="1">
      <alignment horizontal="center" vertical="center"/>
    </xf>
    <xf numFmtId="0" fontId="0" fillId="37" borderId="41" xfId="0" applyFill="1" applyBorder="1" applyAlignment="1">
      <alignment horizontal="center" vertical="center"/>
    </xf>
    <xf numFmtId="0" fontId="0" fillId="37" borderId="43" xfId="0" applyFill="1" applyBorder="1" applyAlignment="1">
      <alignment horizontal="center" vertical="center"/>
    </xf>
    <xf numFmtId="0" fontId="0" fillId="35" borderId="38" xfId="0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44" xfId="1" applyFont="1" applyBorder="1" applyAlignment="1">
      <alignment horizontal="center" vertical="center" wrapText="1"/>
    </xf>
    <xf numFmtId="0" fontId="0" fillId="37" borderId="45" xfId="0" applyFill="1" applyBorder="1" applyAlignment="1">
      <alignment horizontal="center" vertical="center"/>
    </xf>
    <xf numFmtId="0" fontId="0" fillId="35" borderId="46" xfId="0" applyFill="1" applyBorder="1" applyAlignment="1">
      <alignment horizontal="center" vertical="center"/>
    </xf>
    <xf numFmtId="0" fontId="0" fillId="35" borderId="47" xfId="0" applyFill="1" applyBorder="1" applyAlignment="1">
      <alignment horizontal="center" vertical="center"/>
    </xf>
    <xf numFmtId="0" fontId="0" fillId="35" borderId="48" xfId="0" applyFill="1" applyBorder="1" applyAlignment="1">
      <alignment horizontal="center" vertical="center"/>
    </xf>
    <xf numFmtId="0" fontId="0" fillId="37" borderId="22" xfId="0" applyFill="1" applyBorder="1" applyAlignment="1">
      <alignment horizontal="center" vertical="center"/>
    </xf>
    <xf numFmtId="0" fontId="0" fillId="37" borderId="44" xfId="0" applyFill="1" applyBorder="1" applyAlignment="1">
      <alignment horizontal="center" vertical="center"/>
    </xf>
    <xf numFmtId="0" fontId="0" fillId="35" borderId="37" xfId="0" applyFill="1" applyBorder="1" applyAlignment="1">
      <alignment horizontal="center" vertical="center"/>
    </xf>
    <xf numFmtId="0" fontId="13" fillId="0" borderId="0" xfId="1" applyFont="1"/>
    <xf numFmtId="0" fontId="2" fillId="0" borderId="0" xfId="1"/>
    <xf numFmtId="0" fontId="36" fillId="0" borderId="0" xfId="1" applyFont="1" applyAlignment="1">
      <alignment vertical="center"/>
    </xf>
    <xf numFmtId="0" fontId="6" fillId="0" borderId="23" xfId="1" applyFont="1" applyBorder="1" applyAlignment="1">
      <alignment horizontal="center" vertical="center"/>
    </xf>
    <xf numFmtId="10" fontId="3" fillId="37" borderId="23" xfId="3" applyNumberFormat="1" applyFont="1" applyFill="1" applyBorder="1" applyAlignment="1">
      <alignment horizontal="center" vertical="center"/>
    </xf>
    <xf numFmtId="10" fontId="6" fillId="0" borderId="0" xfId="3" applyNumberFormat="1" applyFont="1" applyFill="1" applyBorder="1" applyAlignment="1">
      <alignment horizontal="center" vertical="center"/>
    </xf>
    <xf numFmtId="0" fontId="38" fillId="0" borderId="0" xfId="1" applyFont="1" applyAlignment="1">
      <alignment vertical="center"/>
    </xf>
    <xf numFmtId="0" fontId="6" fillId="38" borderId="23" xfId="1" applyFont="1" applyFill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13" fillId="0" borderId="23" xfId="1" applyFont="1" applyBorder="1" applyAlignment="1">
      <alignment vertical="center"/>
    </xf>
    <xf numFmtId="0" fontId="3" fillId="39" borderId="23" xfId="1" applyFont="1" applyFill="1" applyBorder="1" applyAlignment="1">
      <alignment vertical="center"/>
    </xf>
    <xf numFmtId="10" fontId="13" fillId="0" borderId="23" xfId="3" applyNumberFormat="1" applyFont="1" applyFill="1" applyBorder="1">
      <alignment vertical="center"/>
    </xf>
    <xf numFmtId="0" fontId="13" fillId="0" borderId="23" xfId="3" applyNumberFormat="1" applyFont="1" applyFill="1" applyBorder="1">
      <alignment vertical="center"/>
    </xf>
    <xf numFmtId="0" fontId="13" fillId="0" borderId="23" xfId="1" applyFont="1" applyBorder="1" applyAlignment="1">
      <alignment horizontal="center" vertical="center"/>
    </xf>
    <xf numFmtId="0" fontId="13" fillId="37" borderId="23" xfId="1" applyFont="1" applyFill="1" applyBorder="1" applyAlignment="1">
      <alignment horizontal="center" vertical="center"/>
    </xf>
    <xf numFmtId="0" fontId="13" fillId="40" borderId="23" xfId="1" applyFont="1" applyFill="1" applyBorder="1" applyAlignment="1">
      <alignment vertical="center"/>
    </xf>
    <xf numFmtId="10" fontId="13" fillId="0" borderId="49" xfId="3" applyNumberFormat="1" applyFont="1" applyFill="1" applyBorder="1">
      <alignment vertical="center"/>
    </xf>
    <xf numFmtId="181" fontId="13" fillId="37" borderId="23" xfId="3" applyNumberFormat="1" applyFont="1" applyFill="1" applyBorder="1">
      <alignment vertical="center"/>
    </xf>
    <xf numFmtId="10" fontId="13" fillId="0" borderId="51" xfId="3" applyNumberFormat="1" applyFont="1" applyFill="1" applyBorder="1">
      <alignment vertical="center"/>
    </xf>
    <xf numFmtId="10" fontId="13" fillId="0" borderId="23" xfId="3" applyNumberFormat="1" applyFont="1" applyBorder="1">
      <alignment vertical="center"/>
    </xf>
    <xf numFmtId="10" fontId="2" fillId="0" borderId="0" xfId="1" applyNumberFormat="1"/>
    <xf numFmtId="178" fontId="13" fillId="0" borderId="0" xfId="3" applyNumberFormat="1" applyFont="1" applyFill="1" applyBorder="1">
      <alignment vertical="center"/>
    </xf>
    <xf numFmtId="178" fontId="13" fillId="0" borderId="0" xfId="1" applyNumberFormat="1" applyFont="1" applyAlignment="1">
      <alignment vertical="center"/>
    </xf>
    <xf numFmtId="2" fontId="13" fillId="0" borderId="0" xfId="3" applyNumberFormat="1" applyFont="1" applyFill="1" applyBorder="1">
      <alignment vertical="center"/>
    </xf>
    <xf numFmtId="181" fontId="13" fillId="37" borderId="51" xfId="3" applyNumberFormat="1" applyFont="1" applyFill="1" applyBorder="1">
      <alignment vertical="center"/>
    </xf>
    <xf numFmtId="10" fontId="13" fillId="0" borderId="0" xfId="3" applyNumberFormat="1" applyFont="1" applyFill="1" applyBorder="1">
      <alignment vertical="center"/>
    </xf>
    <xf numFmtId="10" fontId="13" fillId="0" borderId="0" xfId="1" applyNumberFormat="1" applyFont="1" applyAlignment="1">
      <alignment vertical="center"/>
    </xf>
    <xf numFmtId="182" fontId="13" fillId="0" borderId="0" xfId="3" applyNumberFormat="1" applyFont="1" applyFill="1" applyBorder="1">
      <alignment vertical="center"/>
    </xf>
    <xf numFmtId="10" fontId="13" fillId="0" borderId="0" xfId="3" applyNumberFormat="1" applyFont="1" applyAlignment="1">
      <alignment vertical="center"/>
    </xf>
    <xf numFmtId="10" fontId="13" fillId="37" borderId="23" xfId="3" applyNumberFormat="1" applyFont="1" applyFill="1" applyBorder="1">
      <alignment vertical="center"/>
    </xf>
    <xf numFmtId="10" fontId="13" fillId="0" borderId="0" xfId="3" applyNumberFormat="1" applyFont="1">
      <alignment vertical="center"/>
    </xf>
    <xf numFmtId="0" fontId="13" fillId="39" borderId="23" xfId="1" applyFont="1" applyFill="1" applyBorder="1" applyAlignment="1">
      <alignment vertical="center"/>
    </xf>
    <xf numFmtId="10" fontId="42" fillId="0" borderId="0" xfId="3" applyNumberFormat="1" applyFont="1" applyFill="1">
      <alignment vertical="center"/>
    </xf>
    <xf numFmtId="0" fontId="13" fillId="39" borderId="0" xfId="1" applyFont="1" applyFill="1"/>
    <xf numFmtId="183" fontId="3" fillId="0" borderId="0" xfId="1" applyNumberFormat="1" applyFont="1" applyAlignment="1">
      <alignment vertical="center"/>
    </xf>
    <xf numFmtId="0" fontId="13" fillId="0" borderId="52" xfId="1" applyFont="1" applyBorder="1" applyAlignment="1">
      <alignment vertical="center"/>
    </xf>
    <xf numFmtId="0" fontId="13" fillId="0" borderId="51" xfId="1" applyFont="1" applyBorder="1" applyAlignment="1">
      <alignment horizontal="center" vertical="center"/>
    </xf>
    <xf numFmtId="184" fontId="13" fillId="40" borderId="23" xfId="1" applyNumberFormat="1" applyFont="1" applyFill="1" applyBorder="1" applyAlignment="1">
      <alignment vertical="center"/>
    </xf>
    <xf numFmtId="0" fontId="13" fillId="0" borderId="54" xfId="1" applyFont="1" applyBorder="1" applyAlignment="1">
      <alignment vertical="center"/>
    </xf>
    <xf numFmtId="178" fontId="0" fillId="0" borderId="0" xfId="3" applyNumberFormat="1" applyFont="1" applyAlignment="1"/>
    <xf numFmtId="178" fontId="2" fillId="0" borderId="0" xfId="1" applyNumberFormat="1"/>
    <xf numFmtId="0" fontId="13" fillId="0" borderId="53" xfId="1" applyFont="1" applyBorder="1" applyAlignment="1">
      <alignment vertical="center"/>
    </xf>
    <xf numFmtId="0" fontId="3" fillId="39" borderId="0" xfId="1" applyFont="1" applyFill="1" applyAlignment="1">
      <alignment vertical="center"/>
    </xf>
    <xf numFmtId="0" fontId="13" fillId="39" borderId="0" xfId="1" applyFont="1" applyFill="1" applyAlignment="1">
      <alignment vertical="center"/>
    </xf>
    <xf numFmtId="0" fontId="13" fillId="37" borderId="0" xfId="1" applyFont="1" applyFill="1" applyAlignment="1">
      <alignment horizontal="center" vertical="center"/>
    </xf>
    <xf numFmtId="0" fontId="13" fillId="40" borderId="0" xfId="1" applyFont="1" applyFill="1" applyAlignment="1">
      <alignment vertical="center"/>
    </xf>
    <xf numFmtId="181" fontId="13" fillId="0" borderId="0" xfId="3" applyNumberFormat="1" applyFont="1" applyFill="1" applyBorder="1">
      <alignment vertical="center"/>
    </xf>
    <xf numFmtId="0" fontId="2" fillId="39" borderId="23" xfId="1" applyFill="1" applyBorder="1"/>
    <xf numFmtId="0" fontId="43" fillId="0" borderId="0" xfId="0" applyFont="1"/>
    <xf numFmtId="178" fontId="13" fillId="0" borderId="0" xfId="1" applyNumberFormat="1" applyFont="1"/>
    <xf numFmtId="0" fontId="3" fillId="0" borderId="0" xfId="2" applyFont="1" applyAlignment="1">
      <alignment horizontal="left" vertical="center"/>
    </xf>
    <xf numFmtId="0" fontId="6" fillId="0" borderId="0" xfId="1" applyFont="1" applyBorder="1" applyAlignment="1">
      <alignment horizontal="center" vertical="top" wrapText="1"/>
    </xf>
    <xf numFmtId="0" fontId="0" fillId="41" borderId="38" xfId="0" applyFill="1" applyBorder="1" applyAlignment="1">
      <alignment horizontal="center" vertical="center"/>
    </xf>
    <xf numFmtId="0" fontId="0" fillId="41" borderId="46" xfId="0" applyFill="1" applyBorder="1" applyAlignment="1">
      <alignment horizontal="center" vertical="center"/>
    </xf>
    <xf numFmtId="0" fontId="0" fillId="41" borderId="47" xfId="0" applyFill="1" applyBorder="1" applyAlignment="1">
      <alignment horizontal="center" vertical="center"/>
    </xf>
    <xf numFmtId="0" fontId="0" fillId="41" borderId="48" xfId="0" applyFill="1" applyBorder="1" applyAlignment="1">
      <alignment horizontal="center" vertical="center"/>
    </xf>
    <xf numFmtId="0" fontId="0" fillId="41" borderId="42" xfId="0" applyFill="1" applyBorder="1" applyAlignment="1">
      <alignment horizontal="center" vertical="center"/>
    </xf>
    <xf numFmtId="0" fontId="0" fillId="41" borderId="39" xfId="0" applyFill="1" applyBorder="1" applyAlignment="1">
      <alignment horizontal="center" vertical="center"/>
    </xf>
    <xf numFmtId="0" fontId="0" fillId="41" borderId="4" xfId="0" applyFill="1" applyBorder="1" applyAlignment="1">
      <alignment horizontal="center" vertical="center"/>
    </xf>
    <xf numFmtId="0" fontId="0" fillId="41" borderId="37" xfId="0" applyFill="1" applyBorder="1" applyAlignment="1">
      <alignment horizontal="center" vertical="center"/>
    </xf>
    <xf numFmtId="0" fontId="3" fillId="0" borderId="0" xfId="2" applyFont="1">
      <alignment vertical="center"/>
    </xf>
    <xf numFmtId="178" fontId="3" fillId="0" borderId="0" xfId="2" applyNumberFormat="1" applyFont="1">
      <alignment vertical="center"/>
    </xf>
    <xf numFmtId="14" fontId="3" fillId="0" borderId="0" xfId="2" applyNumberFormat="1" applyFont="1">
      <alignment vertical="center"/>
    </xf>
    <xf numFmtId="0" fontId="3" fillId="0" borderId="0" xfId="2" applyFont="1" applyAlignment="1">
      <alignment horizontal="center" vertical="center"/>
    </xf>
    <xf numFmtId="0" fontId="6" fillId="0" borderId="23" xfId="2" applyFont="1" applyBorder="1" applyAlignment="1">
      <alignment horizontal="center" vertical="top" wrapText="1"/>
    </xf>
    <xf numFmtId="10" fontId="3" fillId="0" borderId="53" xfId="1" applyNumberFormat="1" applyFont="1" applyBorder="1" applyAlignment="1">
      <alignment horizontal="center" vertical="center" wrapText="1"/>
    </xf>
    <xf numFmtId="0" fontId="3" fillId="0" borderId="0" xfId="2" applyFont="1" applyAlignment="1">
      <alignment vertical="top"/>
    </xf>
    <xf numFmtId="3" fontId="3" fillId="0" borderId="0" xfId="2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top" wrapText="1"/>
    </xf>
    <xf numFmtId="49" fontId="3" fillId="0" borderId="0" xfId="2" applyNumberFormat="1" applyFont="1" applyAlignment="1">
      <alignment horizontal="center" vertical="top" wrapText="1"/>
    </xf>
    <xf numFmtId="178" fontId="3" fillId="0" borderId="0" xfId="2" applyNumberFormat="1" applyFont="1" applyAlignment="1">
      <alignment horizontal="center" vertical="top" wrapText="1"/>
    </xf>
    <xf numFmtId="3" fontId="3" fillId="0" borderId="0" xfId="2" applyNumberFormat="1" applyFont="1" applyAlignment="1">
      <alignment horizontal="right" vertical="top" wrapText="1"/>
    </xf>
    <xf numFmtId="0" fontId="3" fillId="0" borderId="6" xfId="2" applyFont="1" applyBorder="1">
      <alignment vertical="center"/>
    </xf>
    <xf numFmtId="0" fontId="6" fillId="0" borderId="12" xfId="1" applyFont="1" applyBorder="1" applyAlignment="1">
      <alignment horizontal="center" vertical="center"/>
    </xf>
    <xf numFmtId="0" fontId="3" fillId="0" borderId="0" xfId="2" quotePrefix="1" applyFont="1" applyAlignment="1">
      <alignment horizontal="center" vertical="center"/>
    </xf>
    <xf numFmtId="0" fontId="3" fillId="0" borderId="0" xfId="2" applyFont="1" applyAlignment="1">
      <alignment vertical="center" wrapText="1"/>
    </xf>
    <xf numFmtId="0" fontId="6" fillId="0" borderId="26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5" xfId="1" quotePrefix="1" applyFont="1" applyBorder="1" applyAlignment="1">
      <alignment horizontal="center" vertical="center"/>
    </xf>
    <xf numFmtId="0" fontId="3" fillId="0" borderId="38" xfId="1" applyFont="1" applyBorder="1" applyAlignment="1">
      <alignment vertical="center"/>
    </xf>
    <xf numFmtId="0" fontId="3" fillId="0" borderId="12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3" fillId="0" borderId="13" xfId="2" applyFont="1" applyBorder="1">
      <alignment vertical="center"/>
    </xf>
    <xf numFmtId="0" fontId="3" fillId="0" borderId="14" xfId="2" applyFont="1" applyBorder="1">
      <alignment vertical="center"/>
    </xf>
    <xf numFmtId="0" fontId="3" fillId="0" borderId="10" xfId="2" applyFont="1" applyBorder="1">
      <alignment vertical="center"/>
    </xf>
    <xf numFmtId="0" fontId="6" fillId="0" borderId="15" xfId="2" applyFont="1" applyBorder="1" applyAlignment="1">
      <alignment vertical="distributed"/>
    </xf>
    <xf numFmtId="0" fontId="3" fillId="0" borderId="0" xfId="2" applyFont="1" applyBorder="1">
      <alignment vertical="center"/>
    </xf>
    <xf numFmtId="0" fontId="11" fillId="0" borderId="0" xfId="2" applyFont="1" applyBorder="1">
      <alignment vertical="center"/>
    </xf>
    <xf numFmtId="0" fontId="3" fillId="0" borderId="16" xfId="2" applyFont="1" applyBorder="1">
      <alignment vertical="center"/>
    </xf>
    <xf numFmtId="0" fontId="0" fillId="35" borderId="13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0" fillId="35" borderId="56" xfId="0" applyFill="1" applyBorder="1" applyAlignment="1">
      <alignment horizontal="center" vertical="center"/>
    </xf>
    <xf numFmtId="0" fontId="0" fillId="37" borderId="57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56" xfId="0" applyFill="1" applyBorder="1" applyAlignment="1">
      <alignment horizontal="center" vertical="center"/>
    </xf>
    <xf numFmtId="0" fontId="3" fillId="0" borderId="0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0" borderId="17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0" fillId="42" borderId="38" xfId="0" applyFill="1" applyBorder="1" applyAlignment="1">
      <alignment horizontal="center" vertical="center"/>
    </xf>
    <xf numFmtId="0" fontId="0" fillId="42" borderId="42" xfId="0" applyFill="1" applyBorder="1" applyAlignment="1">
      <alignment horizontal="center" vertical="center"/>
    </xf>
    <xf numFmtId="0" fontId="0" fillId="42" borderId="39" xfId="0" applyFill="1" applyBorder="1" applyAlignment="1">
      <alignment horizontal="center" vertical="center"/>
    </xf>
    <xf numFmtId="0" fontId="0" fillId="42" borderId="4" xfId="0" applyFill="1" applyBorder="1" applyAlignment="1">
      <alignment horizontal="center" vertical="center"/>
    </xf>
    <xf numFmtId="0" fontId="6" fillId="38" borderId="23" xfId="1" applyFont="1" applyFill="1" applyBorder="1" applyAlignment="1">
      <alignment horizontal="center" vertical="center"/>
    </xf>
    <xf numFmtId="0" fontId="3" fillId="39" borderId="53" xfId="1" applyFont="1" applyFill="1" applyBorder="1" applyAlignment="1">
      <alignment vertical="center"/>
    </xf>
    <xf numFmtId="0" fontId="44" fillId="0" borderId="0" xfId="1" applyFont="1" applyAlignment="1">
      <alignment vertical="center"/>
    </xf>
    <xf numFmtId="185" fontId="13" fillId="40" borderId="23" xfId="1" applyNumberFormat="1" applyFont="1" applyFill="1" applyBorder="1" applyAlignment="1">
      <alignment vertical="center"/>
    </xf>
    <xf numFmtId="186" fontId="13" fillId="0" borderId="0" xfId="1" applyNumberFormat="1" applyFont="1" applyAlignment="1">
      <alignment vertical="center"/>
    </xf>
    <xf numFmtId="0" fontId="2" fillId="0" borderId="0" xfId="1" applyAlignment="1">
      <alignment horizontal="center"/>
    </xf>
    <xf numFmtId="0" fontId="3" fillId="38" borderId="53" xfId="1" applyFont="1" applyFill="1" applyBorder="1" applyAlignment="1">
      <alignment horizontal="center" vertical="center"/>
    </xf>
    <xf numFmtId="0" fontId="3" fillId="38" borderId="54" xfId="1" applyFont="1" applyFill="1" applyBorder="1" applyAlignment="1">
      <alignment horizontal="center" vertical="center"/>
    </xf>
    <xf numFmtId="182" fontId="45" fillId="0" borderId="0" xfId="1" applyNumberFormat="1" applyFont="1"/>
    <xf numFmtId="0" fontId="3" fillId="38" borderId="52" xfId="1" applyFont="1" applyFill="1" applyBorder="1" applyAlignment="1">
      <alignment horizontal="center" vertical="center"/>
    </xf>
    <xf numFmtId="0" fontId="3" fillId="0" borderId="53" xfId="1" applyFont="1" applyBorder="1"/>
    <xf numFmtId="0" fontId="2" fillId="43" borderId="23" xfId="1" applyFill="1" applyBorder="1"/>
    <xf numFmtId="0" fontId="3" fillId="0" borderId="0" xfId="1" applyFont="1"/>
    <xf numFmtId="182" fontId="2" fillId="0" borderId="0" xfId="1" applyNumberFormat="1"/>
    <xf numFmtId="0" fontId="3" fillId="43" borderId="23" xfId="1" applyFont="1" applyFill="1" applyBorder="1"/>
    <xf numFmtId="0" fontId="3" fillId="0" borderId="23" xfId="1" applyFont="1" applyBorder="1"/>
    <xf numFmtId="0" fontId="2" fillId="0" borderId="23" xfId="1" applyBorder="1"/>
    <xf numFmtId="0" fontId="46" fillId="0" borderId="0" xfId="1" applyFont="1" applyAlignment="1">
      <alignment wrapText="1"/>
    </xf>
    <xf numFmtId="0" fontId="47" fillId="0" borderId="0" xfId="1" applyFont="1" applyAlignment="1">
      <alignment wrapText="1"/>
    </xf>
    <xf numFmtId="0" fontId="48" fillId="0" borderId="0" xfId="1" applyFont="1" applyAlignment="1">
      <alignment horizontal="center" wrapText="1"/>
    </xf>
    <xf numFmtId="0" fontId="48" fillId="0" borderId="0" xfId="1" applyFont="1" applyAlignment="1">
      <alignment wrapText="1"/>
    </xf>
    <xf numFmtId="0" fontId="48" fillId="0" borderId="0" xfId="1" applyFont="1" applyAlignment="1">
      <alignment vertical="center" wrapText="1"/>
    </xf>
    <xf numFmtId="0" fontId="48" fillId="0" borderId="0" xfId="1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0" fillId="44" borderId="38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0" fillId="44" borderId="37" xfId="0" applyFill="1" applyBorder="1" applyAlignment="1">
      <alignment horizontal="center" vertical="center"/>
    </xf>
    <xf numFmtId="0" fontId="3" fillId="0" borderId="54" xfId="1" applyFont="1" applyFill="1" applyBorder="1" applyAlignment="1">
      <alignment vertical="center"/>
    </xf>
    <xf numFmtId="0" fontId="6" fillId="38" borderId="23" xfId="1" applyFont="1" applyFill="1" applyBorder="1" applyAlignment="1">
      <alignment horizontal="center" vertical="center"/>
    </xf>
    <xf numFmtId="9" fontId="0" fillId="0" borderId="0" xfId="0" applyNumberFormat="1" applyFill="1"/>
    <xf numFmtId="180" fontId="0" fillId="0" borderId="0" xfId="0" applyNumberFormat="1" applyFill="1"/>
    <xf numFmtId="0" fontId="3" fillId="0" borderId="13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6" fillId="0" borderId="9" xfId="1" applyFont="1" applyBorder="1" applyAlignment="1">
      <alignment vertical="center" wrapText="1"/>
    </xf>
    <xf numFmtId="0" fontId="6" fillId="0" borderId="10" xfId="1" applyFont="1" applyBorder="1" applyAlignment="1">
      <alignment vertical="center" wrapText="1"/>
    </xf>
    <xf numFmtId="0" fontId="9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6" fillId="38" borderId="49" xfId="1" applyFont="1" applyFill="1" applyBorder="1" applyAlignment="1">
      <alignment horizontal="center" vertical="center"/>
    </xf>
    <xf numFmtId="0" fontId="6" fillId="38" borderId="50" xfId="1" applyFont="1" applyFill="1" applyBorder="1" applyAlignment="1">
      <alignment horizontal="center" vertical="center"/>
    </xf>
    <xf numFmtId="0" fontId="6" fillId="38" borderId="51" xfId="1" applyFont="1" applyFill="1" applyBorder="1" applyAlignment="1">
      <alignment horizontal="center" vertical="center"/>
    </xf>
    <xf numFmtId="0" fontId="3" fillId="37" borderId="49" xfId="1" applyFont="1" applyFill="1" applyBorder="1" applyAlignment="1">
      <alignment horizontal="center" vertical="center"/>
    </xf>
    <xf numFmtId="0" fontId="3" fillId="37" borderId="50" xfId="1" applyFont="1" applyFill="1" applyBorder="1" applyAlignment="1">
      <alignment horizontal="center" vertical="center"/>
    </xf>
    <xf numFmtId="0" fontId="3" fillId="37" borderId="51" xfId="1" applyFont="1" applyFill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50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38" borderId="52" xfId="1" applyFont="1" applyFill="1" applyBorder="1" applyAlignment="1">
      <alignment horizontal="center" vertical="center"/>
    </xf>
    <xf numFmtId="0" fontId="6" fillId="38" borderId="53" xfId="1" applyFont="1" applyFill="1" applyBorder="1" applyAlignment="1">
      <alignment horizontal="center" vertical="center"/>
    </xf>
    <xf numFmtId="0" fontId="6" fillId="38" borderId="23" xfId="1" applyFont="1" applyFill="1" applyBorder="1" applyAlignment="1">
      <alignment horizontal="center" vertical="center"/>
    </xf>
    <xf numFmtId="0" fontId="2" fillId="0" borderId="38" xfId="1" applyBorder="1" applyAlignment="1">
      <alignment horizontal="center"/>
    </xf>
    <xf numFmtId="0" fontId="2" fillId="0" borderId="55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2" xfId="1" applyBorder="1" applyAlignment="1">
      <alignment horizontal="center"/>
    </xf>
    <xf numFmtId="0" fontId="12" fillId="0" borderId="27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3" fillId="0" borderId="13" xfId="2" applyFont="1" applyBorder="1" applyAlignment="1">
      <alignment horizontal="left" vertical="center" wrapText="1"/>
    </xf>
    <xf numFmtId="0" fontId="3" fillId="0" borderId="14" xfId="2" applyFont="1" applyBorder="1" applyAlignment="1">
      <alignment horizontal="left" vertical="center" wrapText="1"/>
    </xf>
    <xf numFmtId="0" fontId="3" fillId="0" borderId="10" xfId="2" applyFont="1" applyBorder="1" applyAlignment="1">
      <alignment horizontal="left" vertical="center" wrapText="1"/>
    </xf>
    <xf numFmtId="0" fontId="3" fillId="0" borderId="15" xfId="2" applyFont="1" applyBorder="1" applyAlignment="1">
      <alignment horizontal="left" vertical="center" wrapText="1"/>
    </xf>
    <xf numFmtId="0" fontId="3" fillId="0" borderId="0" xfId="2" applyFont="1" applyBorder="1" applyAlignment="1">
      <alignment horizontal="left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7" xfId="2" applyFont="1" applyBorder="1" applyAlignment="1">
      <alignment horizontal="left" vertical="center" wrapText="1"/>
    </xf>
    <xf numFmtId="0" fontId="3" fillId="0" borderId="6" xfId="2" applyFont="1" applyBorder="1" applyAlignment="1">
      <alignment horizontal="left" vertical="center" wrapText="1"/>
    </xf>
    <xf numFmtId="0" fontId="3" fillId="0" borderId="5" xfId="2" applyFont="1" applyBorder="1" applyAlignment="1">
      <alignment horizontal="left" vertical="center" wrapText="1"/>
    </xf>
  </cellXfs>
  <cellStyles count="61100">
    <cellStyle name="20% - 輔色1 10" xfId="5" xr:uid="{A478391E-08F8-4C3B-888C-FCFBBED7ABF9}"/>
    <cellStyle name="20% - 輔色1 10 2" xfId="6" xr:uid="{FE57F2BB-7706-4122-83E2-2DE4089841EF}"/>
    <cellStyle name="20% - 輔色1 10 2 2" xfId="7" xr:uid="{DE11B678-0831-4B88-96A3-A82C3C0A437F}"/>
    <cellStyle name="20% - 輔色1 10 2 2 2" xfId="8" xr:uid="{43B46BC6-C41B-40DC-B114-D4BB9B31CCD1}"/>
    <cellStyle name="20% - 輔色1 10 2 3" xfId="9" xr:uid="{8558B861-CDCE-4BCF-82BD-E9EA721A6455}"/>
    <cellStyle name="20% - 輔色1 10 3" xfId="10" xr:uid="{41DA5FA3-038C-4998-AF5D-3B74CE399902}"/>
    <cellStyle name="20% - 輔色1 10 3 2" xfId="11" xr:uid="{C48CE49C-CFDD-4788-A931-3E3FFD27B6B4}"/>
    <cellStyle name="20% - 輔色1 10 3 2 2" xfId="12" xr:uid="{8C43A40C-E009-4A04-ABD5-36422AD5385F}"/>
    <cellStyle name="20% - 輔色1 10 3 3" xfId="13" xr:uid="{D32F5CAF-74F3-4E45-90B2-4A0D831FB8A6}"/>
    <cellStyle name="20% - 輔色1 10 4" xfId="14" xr:uid="{62E19F03-D5AF-47A9-A937-4AAFA9964DEB}"/>
    <cellStyle name="20% - 輔色1 10 4 2" xfId="15" xr:uid="{0BADE42F-128E-4B23-8276-303E8D8D95E7}"/>
    <cellStyle name="20% - 輔色1 10 4 2 2" xfId="16" xr:uid="{191FEDB5-6A3B-4EB8-8EC5-482DF382186B}"/>
    <cellStyle name="20% - 輔色1 10 4 3" xfId="17" xr:uid="{609D1B23-B7D9-41E8-8F45-873C924CA2DC}"/>
    <cellStyle name="20% - 輔色1 10 5" xfId="18" xr:uid="{4507BA08-B054-4E8C-9782-D54838B50FDA}"/>
    <cellStyle name="20% - 輔色1 10 5 2" xfId="19" xr:uid="{C3F1C4AF-0AD5-481B-8C2C-8AAF789A4067}"/>
    <cellStyle name="20% - 輔色1 10 6" xfId="20" xr:uid="{98700C5A-9F4E-4D7D-A997-3801BDFBE2DB}"/>
    <cellStyle name="20% - 輔色1 11" xfId="21" xr:uid="{7ECF8F6B-E2B9-44D5-B143-25E3654A98D7}"/>
    <cellStyle name="20% - 輔色1 11 2" xfId="22" xr:uid="{8434CEB6-318C-4F80-B08B-397871BC49FB}"/>
    <cellStyle name="20% - 輔色1 11 2 2" xfId="23" xr:uid="{E206A456-34D5-4D98-A550-484DFD3C6940}"/>
    <cellStyle name="20% - 輔色1 11 2 2 2" xfId="24" xr:uid="{18A4DE61-522C-4830-B3D7-0C7F263195F4}"/>
    <cellStyle name="20% - 輔色1 11 2 3" xfId="25" xr:uid="{1E7338E2-E5F8-4655-90CF-2320B9F1CA6E}"/>
    <cellStyle name="20% - 輔色1 11 3" xfId="26" xr:uid="{9FF0DF7D-C3D9-4CB3-95CE-45C644A2B821}"/>
    <cellStyle name="20% - 輔色1 11 3 2" xfId="27" xr:uid="{44492C3B-16DB-4F2D-ADA9-9F8F2A7C095D}"/>
    <cellStyle name="20% - 輔色1 11 3 2 2" xfId="28" xr:uid="{449E6F37-F6D1-43CD-92CB-64A674B7EB95}"/>
    <cellStyle name="20% - 輔色1 11 3 3" xfId="29" xr:uid="{49D87EE8-FCBD-4DA9-9AA3-F40612B869ED}"/>
    <cellStyle name="20% - 輔色1 11 4" xfId="30" xr:uid="{9C236D59-4BB7-4C4F-AF60-A32462DCD2CB}"/>
    <cellStyle name="20% - 輔色1 11 4 2" xfId="31" xr:uid="{670955D9-1358-4DEC-B3E7-220875191387}"/>
    <cellStyle name="20% - 輔色1 11 4 2 2" xfId="32" xr:uid="{8F7469BE-7C18-404E-A993-99DF8053668D}"/>
    <cellStyle name="20% - 輔色1 11 4 3" xfId="33" xr:uid="{BE089168-89F6-426A-8FB7-E8C55899D2C7}"/>
    <cellStyle name="20% - 輔色1 11 5" xfId="34" xr:uid="{06797B2A-E8AD-4048-BECF-FD7245C18455}"/>
    <cellStyle name="20% - 輔色1 11 5 2" xfId="35" xr:uid="{DFA53BB8-6D54-4D30-9A5B-E23CE98370F2}"/>
    <cellStyle name="20% - 輔色1 11 6" xfId="36" xr:uid="{A5757766-75FE-49B8-A880-B117ADE814B8}"/>
    <cellStyle name="20% - 輔色1 12" xfId="37" xr:uid="{A9800406-B14D-4505-9690-8930FDC2303F}"/>
    <cellStyle name="20% - 輔色1 12 2" xfId="38" xr:uid="{8E4CB485-5FF3-4863-A484-B4EDF648BCFA}"/>
    <cellStyle name="20% - 輔色1 12 2 2" xfId="39" xr:uid="{6DBB9DB0-146E-49EF-8912-73B68C98E064}"/>
    <cellStyle name="20% - 輔色1 12 2 2 2" xfId="40" xr:uid="{71AF92FE-705F-480B-B5A1-DC34C3BBFB33}"/>
    <cellStyle name="20% - 輔色1 12 2 3" xfId="41" xr:uid="{DE6E1F9B-9AFC-40CA-9A41-42508730434D}"/>
    <cellStyle name="20% - 輔色1 12 3" xfId="42" xr:uid="{8B4F870A-0D75-4CCA-B407-04D04504B404}"/>
    <cellStyle name="20% - 輔色1 12 3 2" xfId="43" xr:uid="{0C250587-DC91-4EB0-8A29-5F7E59593C9B}"/>
    <cellStyle name="20% - 輔色1 12 4" xfId="44" xr:uid="{62EB6994-5712-45F9-A38A-20CB66D80555}"/>
    <cellStyle name="20% - 輔色1 13" xfId="45" xr:uid="{69BE1C14-3C23-4F89-A0CF-CE5A05198299}"/>
    <cellStyle name="20% - 輔色1 13 2" xfId="46" xr:uid="{7843C31E-A600-46C8-BA9E-A4194A393CB5}"/>
    <cellStyle name="20% - 輔色1 13 2 2" xfId="47" xr:uid="{E61B93DE-E3F4-4907-A585-325DC49C002C}"/>
    <cellStyle name="20% - 輔色1 13 2 2 2" xfId="48" xr:uid="{10062A3E-E33B-45DA-A820-A6DFFD5B73A0}"/>
    <cellStyle name="20% - 輔色1 13 2 3" xfId="49" xr:uid="{BC167A76-B723-4979-B81B-572628A676D1}"/>
    <cellStyle name="20% - 輔色1 13 3" xfId="50" xr:uid="{F0E4B482-9FD0-4BD3-B252-84F718C30221}"/>
    <cellStyle name="20% - 輔色1 13 3 2" xfId="51" xr:uid="{5C3D2D27-6CE3-4691-B583-9539AC9768C8}"/>
    <cellStyle name="20% - 輔色1 13 4" xfId="52" xr:uid="{621E71E6-8EB1-46F9-9150-8182BAA8D62E}"/>
    <cellStyle name="20% - 輔色1 14" xfId="53" xr:uid="{589D974A-B856-456F-8441-23DD82D03E04}"/>
    <cellStyle name="20% - 輔色1 14 2" xfId="54" xr:uid="{89EF57B9-9768-4146-B0C4-577243F914E0}"/>
    <cellStyle name="20% - 輔色1 14 2 2" xfId="55" xr:uid="{3E765120-678F-4466-AB35-DDFEB2034B5F}"/>
    <cellStyle name="20% - 輔色1 14 2 2 2" xfId="56" xr:uid="{9694ADB6-557E-49D9-A4F0-9AA4E46B3F69}"/>
    <cellStyle name="20% - 輔色1 14 2 3" xfId="57" xr:uid="{ADBE79EF-801D-48D2-BDD9-CA60E703152B}"/>
    <cellStyle name="20% - 輔色1 14 3" xfId="58" xr:uid="{BE9D3814-3C3B-434C-927B-820948609ADD}"/>
    <cellStyle name="20% - 輔色1 14 3 2" xfId="59" xr:uid="{813D8251-27FB-459C-A601-7C7E21258DE4}"/>
    <cellStyle name="20% - 輔色1 14 4" xfId="60" xr:uid="{0A688022-AC6E-4C2E-B2F3-872066EDA83D}"/>
    <cellStyle name="20% - 輔色1 15" xfId="61" xr:uid="{EFBF641E-3BBB-431B-91A9-AA82D78A2C7A}"/>
    <cellStyle name="20% - 輔色1 15 2" xfId="62" xr:uid="{BE8E8D2D-113D-4134-9208-99BC97353AAE}"/>
    <cellStyle name="20% - 輔色1 15 2 2" xfId="63" xr:uid="{82E3D2C2-BFE0-4319-95A9-C56D26C73047}"/>
    <cellStyle name="20% - 輔色1 15 3" xfId="64" xr:uid="{77133331-AD24-4730-94CC-35506DEA61C6}"/>
    <cellStyle name="20% - 輔色1 16" xfId="65" xr:uid="{1C727CB5-CDA5-4388-BD23-CC1B56478C4F}"/>
    <cellStyle name="20% - 輔色1 16 2" xfId="66" xr:uid="{46D74AAC-66C3-449D-8929-5269E1B2D902}"/>
    <cellStyle name="20% - 輔色1 16 2 2" xfId="67" xr:uid="{306FA2C6-8E59-4B5E-8D1E-9D35435E765B}"/>
    <cellStyle name="20% - 輔色1 16 3" xfId="68" xr:uid="{3977BA98-9C26-40B4-ADF2-45A0836C6452}"/>
    <cellStyle name="20% - 輔色1 17" xfId="69" xr:uid="{3F02690A-E098-454C-9FEA-FB115F71B04A}"/>
    <cellStyle name="20% - 輔色1 17 2" xfId="70" xr:uid="{BA501E13-89D8-4AA7-8743-D0118EF76307}"/>
    <cellStyle name="20% - 輔色1 18" xfId="71" xr:uid="{9C8DB94B-1B03-4BFB-9E07-BD2C2D10AF93}"/>
    <cellStyle name="20% - 輔色1 2" xfId="72" xr:uid="{AB61B182-9EB5-496D-A865-C3ADF7FE05B7}"/>
    <cellStyle name="20% - 輔色1 2 10" xfId="73" xr:uid="{70B942C3-D717-4B18-8F20-0CD146A650DD}"/>
    <cellStyle name="20% - 輔色1 2 10 2" xfId="74" xr:uid="{7D98D6BC-C8BB-475E-AFD3-F99771F86317}"/>
    <cellStyle name="20% - 輔色1 2 10 2 2" xfId="75" xr:uid="{26DB3738-252E-4A32-B866-5CFE62581F6D}"/>
    <cellStyle name="20% - 輔色1 2 10 2 2 2" xfId="76" xr:uid="{0FE7746E-3C60-4FDA-99D0-626C3276CB89}"/>
    <cellStyle name="20% - 輔色1 2 10 2 3" xfId="77" xr:uid="{E2D52659-332B-4BAD-868D-51A06DDA5549}"/>
    <cellStyle name="20% - 輔色1 2 10 3" xfId="78" xr:uid="{12D55B44-3F05-4291-BA4D-8FE52C0A985E}"/>
    <cellStyle name="20% - 輔色1 2 10 3 2" xfId="79" xr:uid="{A6C1A486-D6ED-41B2-BDBB-D9271A5DD43C}"/>
    <cellStyle name="20% - 輔色1 2 10 4" xfId="80" xr:uid="{DC1E6F4C-0FB7-4C67-9A43-9BD65833D027}"/>
    <cellStyle name="20% - 輔色1 2 11" xfId="81" xr:uid="{EDBDF94E-1E8C-4A3C-B9E7-C093FDA37275}"/>
    <cellStyle name="20% - 輔色1 2 11 2" xfId="82" xr:uid="{3B3FA675-4BD9-485D-8EA1-5FBB80859D2D}"/>
    <cellStyle name="20% - 輔色1 2 11 2 2" xfId="83" xr:uid="{3464EC3F-67E3-4790-95D8-85EDB1394F30}"/>
    <cellStyle name="20% - 輔色1 2 11 2 2 2" xfId="84" xr:uid="{CCA1C0E4-7034-4F43-9A2B-9D861A68A291}"/>
    <cellStyle name="20% - 輔色1 2 11 2 3" xfId="85" xr:uid="{48D8DF0E-D84E-4ECC-B372-F2A01E922816}"/>
    <cellStyle name="20% - 輔色1 2 11 3" xfId="86" xr:uid="{897E1300-85F2-473A-9949-529B9EDE2C4D}"/>
    <cellStyle name="20% - 輔色1 2 11 3 2" xfId="87" xr:uid="{AE778B66-B6BE-45EC-B02C-06C9BD4E39E0}"/>
    <cellStyle name="20% - 輔色1 2 11 4" xfId="88" xr:uid="{0778AB06-7265-4490-8093-32AF5345EBD7}"/>
    <cellStyle name="20% - 輔色1 2 12" xfId="89" xr:uid="{5735CB74-4F4C-466D-9E34-362C66006556}"/>
    <cellStyle name="20% - 輔色1 2 12 2" xfId="90" xr:uid="{6837D8E0-EA71-4F96-9E66-56FC9F28DF99}"/>
    <cellStyle name="20% - 輔色1 2 12 2 2" xfId="91" xr:uid="{9CC228BE-EAC6-4A3D-B73E-6E35825ABA47}"/>
    <cellStyle name="20% - 輔色1 2 12 2 2 2" xfId="92" xr:uid="{3154CF01-2EC4-4801-84CE-F9B67CDB221D}"/>
    <cellStyle name="20% - 輔色1 2 12 2 3" xfId="93" xr:uid="{13BF1AC3-5DA9-4C4B-A952-C4EBD63663FC}"/>
    <cellStyle name="20% - 輔色1 2 12 3" xfId="94" xr:uid="{4983AE06-A291-4CFE-863F-5F998A48D491}"/>
    <cellStyle name="20% - 輔色1 2 12 3 2" xfId="95" xr:uid="{8EE9AEAB-4F56-43A8-BC9C-95AB16E03F2C}"/>
    <cellStyle name="20% - 輔色1 2 12 4" xfId="96" xr:uid="{F3F9D7A8-C2AB-4434-818D-E1EE2F144F4D}"/>
    <cellStyle name="20% - 輔色1 2 13" xfId="97" xr:uid="{055D9E5E-4778-4E02-96B7-15A566DD9D73}"/>
    <cellStyle name="20% - 輔色1 2 13 2" xfId="98" xr:uid="{3F2ED132-BE97-43CC-896F-FD5B45F92386}"/>
    <cellStyle name="20% - 輔色1 2 13 2 2" xfId="99" xr:uid="{39BC08F9-9064-4C70-A167-9ECFC0EEC3B2}"/>
    <cellStyle name="20% - 輔色1 2 13 3" xfId="100" xr:uid="{2068E2F3-B422-479D-80ED-2EAD45E81556}"/>
    <cellStyle name="20% - 輔色1 2 14" xfId="101" xr:uid="{55CFB895-6DC4-47BE-86BB-C50AA5486B9D}"/>
    <cellStyle name="20% - 輔色1 2 14 2" xfId="102" xr:uid="{013EC319-C6D8-47DE-A6F5-E26A90CABA07}"/>
    <cellStyle name="20% - 輔色1 2 14 2 2" xfId="103" xr:uid="{659EC023-362F-4A06-A418-3A9FEF946ED0}"/>
    <cellStyle name="20% - 輔色1 2 14 3" xfId="104" xr:uid="{4D873217-5069-49AB-AAB3-E00DDF033289}"/>
    <cellStyle name="20% - 輔色1 2 15" xfId="105" xr:uid="{8919C815-689B-40A3-8FDE-D357E5E1D82F}"/>
    <cellStyle name="20% - 輔色1 2 15 2" xfId="106" xr:uid="{8F817C58-588A-48D3-84D6-F60824D6C8A5}"/>
    <cellStyle name="20% - 輔色1 2 15 2 2" xfId="107" xr:uid="{07B0D934-9E8C-4954-8EC0-8A666845C046}"/>
    <cellStyle name="20% - 輔色1 2 15 3" xfId="108" xr:uid="{433168AA-37DC-49AA-AA35-6B12BFA67180}"/>
    <cellStyle name="20% - 輔色1 2 16" xfId="109" xr:uid="{A900E1F4-A2F4-4513-B810-2E6319A59675}"/>
    <cellStyle name="20% - 輔色1 2 16 2" xfId="110" xr:uid="{98C5F107-5616-4381-A82C-7706E4A50FD5}"/>
    <cellStyle name="20% - 輔色1 2 17" xfId="111" xr:uid="{A0522F49-DCE3-4B32-A18A-60A58D54E303}"/>
    <cellStyle name="20% - 輔色1 2 2" xfId="112" xr:uid="{7484F5C5-DD8D-4726-8E06-BDD77D7D8170}"/>
    <cellStyle name="20% - 輔色1 2 2 10" xfId="113" xr:uid="{7DBF90FC-FEE1-453C-A56A-1472CE184AEB}"/>
    <cellStyle name="20% - 輔色1 2 2 10 2" xfId="114" xr:uid="{D7908F23-7685-4498-BACC-8D492F575547}"/>
    <cellStyle name="20% - 輔色1 2 2 10 2 2" xfId="115" xr:uid="{271582BA-F732-40B4-87BD-2E0CFDEFEFC7}"/>
    <cellStyle name="20% - 輔色1 2 2 10 3" xfId="116" xr:uid="{66B2AC9A-F55E-45A4-BA8B-E94BC5DD26EB}"/>
    <cellStyle name="20% - 輔色1 2 2 11" xfId="117" xr:uid="{6A53E25F-75B9-41DB-AB97-32AF76930B48}"/>
    <cellStyle name="20% - 輔色1 2 2 11 2" xfId="118" xr:uid="{F4D2B0EF-1441-4052-953B-7BD4EEB4817B}"/>
    <cellStyle name="20% - 輔色1 2 2 11 2 2" xfId="119" xr:uid="{1D78E9B0-17BA-4D3B-89CC-00C9EDF77466}"/>
    <cellStyle name="20% - 輔色1 2 2 11 3" xfId="120" xr:uid="{806B96AB-45B3-463F-96AE-27F5B9266D5A}"/>
    <cellStyle name="20% - 輔色1 2 2 12" xfId="121" xr:uid="{720E60C0-438B-4DC9-970E-B13027903351}"/>
    <cellStyle name="20% - 輔色1 2 2 12 2" xfId="122" xr:uid="{9E7D8DC3-237B-4782-A250-124A9719B044}"/>
    <cellStyle name="20% - 輔色1 2 2 13" xfId="123" xr:uid="{E4A9404A-AA26-4997-B5F6-4B858A1050EB}"/>
    <cellStyle name="20% - 輔色1 2 2 2" xfId="124" xr:uid="{0F2258C1-43EB-49F2-8078-B7CF25EECC95}"/>
    <cellStyle name="20% - 輔色1 2 2 2 10" xfId="125" xr:uid="{18846012-BF01-4067-964C-C6D945BA1222}"/>
    <cellStyle name="20% - 輔色1 2 2 2 10 2" xfId="126" xr:uid="{557AD7D8-A5AD-47E6-A574-B3A9E5267BFF}"/>
    <cellStyle name="20% - 輔色1 2 2 2 11" xfId="127" xr:uid="{94A1EF7C-8A8C-4004-9B1B-09EE8ADB89DE}"/>
    <cellStyle name="20% - 輔色1 2 2 2 2" xfId="128" xr:uid="{FC7FF8A5-515B-4E97-A40B-B39FC593F4B4}"/>
    <cellStyle name="20% - 輔色1 2 2 2 2 2" xfId="129" xr:uid="{A17D60A4-C8DC-40D7-B834-1C8A87E6FDBC}"/>
    <cellStyle name="20% - 輔色1 2 2 2 2 2 2" xfId="130" xr:uid="{ACE4D405-F87A-499E-BE23-08DCA27D2370}"/>
    <cellStyle name="20% - 輔色1 2 2 2 2 2 2 2" xfId="131" xr:uid="{5E896ACA-20AB-4F07-856F-FF3EAB18C2E3}"/>
    <cellStyle name="20% - 輔色1 2 2 2 2 2 3" xfId="132" xr:uid="{4FAA94FD-E500-4BC3-A00E-43004F781951}"/>
    <cellStyle name="20% - 輔色1 2 2 2 2 3" xfId="133" xr:uid="{7A68A198-0A97-4B78-9F6E-DD17392ACFA2}"/>
    <cellStyle name="20% - 輔色1 2 2 2 2 3 2" xfId="134" xr:uid="{C0465E3D-194B-4611-972E-B74B61AAA3FB}"/>
    <cellStyle name="20% - 輔色1 2 2 2 2 3 2 2" xfId="135" xr:uid="{08AC3CBE-C62D-4B18-A906-13800923CED0}"/>
    <cellStyle name="20% - 輔色1 2 2 2 2 3 3" xfId="136" xr:uid="{C3B45108-7DC7-4658-904A-FB3264D816B0}"/>
    <cellStyle name="20% - 輔色1 2 2 2 2 4" xfId="137" xr:uid="{1A0E20BD-7B11-48E1-ACD8-FC0761F67EE7}"/>
    <cellStyle name="20% - 輔色1 2 2 2 2 4 2" xfId="138" xr:uid="{0D8291AD-97B6-4FAA-B631-F8402B51C2C7}"/>
    <cellStyle name="20% - 輔色1 2 2 2 2 5" xfId="139" xr:uid="{5AE49E50-0B2D-4386-9E5E-EE65BBF74147}"/>
    <cellStyle name="20% - 輔色1 2 2 2 3" xfId="140" xr:uid="{EE75B556-71BD-4470-8B13-FA970480DE1A}"/>
    <cellStyle name="20% - 輔色1 2 2 2 3 2" xfId="141" xr:uid="{3A2B2D22-1C3A-4AEB-A508-7D94C362189E}"/>
    <cellStyle name="20% - 輔色1 2 2 2 3 2 2" xfId="142" xr:uid="{801F91AD-372C-40BE-9140-D1C274013439}"/>
    <cellStyle name="20% - 輔色1 2 2 2 3 2 2 2" xfId="143" xr:uid="{2F82253A-A50D-4143-8231-B86E322C7A60}"/>
    <cellStyle name="20% - 輔色1 2 2 2 3 2 3" xfId="144" xr:uid="{5BCCF2DA-B0E0-4263-B1BE-BBD40BDD7DB0}"/>
    <cellStyle name="20% - 輔色1 2 2 2 3 3" xfId="145" xr:uid="{0531E2B8-9481-4758-A03E-C35A60AE44E2}"/>
    <cellStyle name="20% - 輔色1 2 2 2 3 3 2" xfId="146" xr:uid="{04994114-B7C8-4154-AB64-C5740E6E1D44}"/>
    <cellStyle name="20% - 輔色1 2 2 2 3 3 2 2" xfId="147" xr:uid="{76D9E399-3D8A-472B-9AFF-D3487D3BF5E9}"/>
    <cellStyle name="20% - 輔色1 2 2 2 3 3 3" xfId="148" xr:uid="{ED30A402-1A09-40F1-B2D5-7FD18B12F475}"/>
    <cellStyle name="20% - 輔色1 2 2 2 3 4" xfId="149" xr:uid="{29419D5E-E350-4A6B-9A3B-BD467B6CD6C9}"/>
    <cellStyle name="20% - 輔色1 2 2 2 3 4 2" xfId="150" xr:uid="{5390940D-BA0E-4E39-9E61-146136B92BBE}"/>
    <cellStyle name="20% - 輔色1 2 2 2 3 5" xfId="151" xr:uid="{69B3ED4B-B7B3-4E48-A342-60F7CCBD972F}"/>
    <cellStyle name="20% - 輔色1 2 2 2 4" xfId="152" xr:uid="{4B4A5031-B640-495F-BE6B-889ADFC28017}"/>
    <cellStyle name="20% - 輔色1 2 2 2 4 2" xfId="153" xr:uid="{03E032F0-3928-44F3-BCD3-911634C4627C}"/>
    <cellStyle name="20% - 輔色1 2 2 2 4 2 2" xfId="154" xr:uid="{4210930E-B767-4924-ACF2-BE24582CEB49}"/>
    <cellStyle name="20% - 輔色1 2 2 2 4 2 2 2" xfId="155" xr:uid="{22D4C852-0B91-43C5-9C25-3A690B14948D}"/>
    <cellStyle name="20% - 輔色1 2 2 2 4 2 3" xfId="156" xr:uid="{F283A34C-EBA8-4AE1-BCBD-E705FF0783D6}"/>
    <cellStyle name="20% - 輔色1 2 2 2 4 3" xfId="157" xr:uid="{770BB883-BFF8-4B6F-A2C8-A53AEC28095F}"/>
    <cellStyle name="20% - 輔色1 2 2 2 4 3 2" xfId="158" xr:uid="{5EA56713-51AF-497F-A580-1FBF99387076}"/>
    <cellStyle name="20% - 輔色1 2 2 2 4 4" xfId="159" xr:uid="{21D2C1A6-1EC0-4254-869A-99539B1C6497}"/>
    <cellStyle name="20% - 輔色1 2 2 2 5" xfId="160" xr:uid="{0C3738AC-C923-4E6A-A4EF-28FD3A9E4A46}"/>
    <cellStyle name="20% - 輔色1 2 2 2 5 2" xfId="161" xr:uid="{9BEDBA93-9781-4747-971A-161565C3A56F}"/>
    <cellStyle name="20% - 輔色1 2 2 2 5 2 2" xfId="162" xr:uid="{93D24A40-9FC5-47F8-B615-0F32368294C7}"/>
    <cellStyle name="20% - 輔色1 2 2 2 5 2 2 2" xfId="163" xr:uid="{5B7245AF-008D-4B4C-B5E1-E09FF069D9F1}"/>
    <cellStyle name="20% - 輔色1 2 2 2 5 2 3" xfId="164" xr:uid="{E8E199E2-B343-44E9-A901-0F05E24E14AD}"/>
    <cellStyle name="20% - 輔色1 2 2 2 5 3" xfId="165" xr:uid="{8D101A7B-29D8-46C1-845B-3B74D10EB012}"/>
    <cellStyle name="20% - 輔色1 2 2 2 5 3 2" xfId="166" xr:uid="{961243C9-F8D7-4FCD-A10F-C4AF8BF5740E}"/>
    <cellStyle name="20% - 輔色1 2 2 2 5 4" xfId="167" xr:uid="{B7C70521-DB68-4736-86F1-A8167B38F243}"/>
    <cellStyle name="20% - 輔色1 2 2 2 6" xfId="168" xr:uid="{25D9321C-74BA-4A5E-805A-DA4FCC01296C}"/>
    <cellStyle name="20% - 輔色1 2 2 2 6 2" xfId="169" xr:uid="{83843B40-93B1-4B4B-93C1-8E0BF8783E0D}"/>
    <cellStyle name="20% - 輔色1 2 2 2 6 2 2" xfId="170" xr:uid="{FD5CBAFF-4CFA-4A5F-8D77-A71B7E24E4B3}"/>
    <cellStyle name="20% - 輔色1 2 2 2 6 3" xfId="171" xr:uid="{25FDF9C5-5273-4443-80E3-9E4AC3CA7F59}"/>
    <cellStyle name="20% - 輔色1 2 2 2 7" xfId="172" xr:uid="{11253EE9-B2A1-4937-9866-7D4018CC92AC}"/>
    <cellStyle name="20% - 輔色1 2 2 2 7 2" xfId="173" xr:uid="{FCDF9E5F-573E-42DA-B322-336BA7CF5286}"/>
    <cellStyle name="20% - 輔色1 2 2 2 7 2 2" xfId="174" xr:uid="{DDE2A09F-8761-415E-BED4-227013D69F32}"/>
    <cellStyle name="20% - 輔色1 2 2 2 7 3" xfId="175" xr:uid="{42E76C49-3AD4-4581-A458-F079F1988BDC}"/>
    <cellStyle name="20% - 輔色1 2 2 2 8" xfId="176" xr:uid="{25A251F6-9C41-42E9-A66B-9625F2E2C772}"/>
    <cellStyle name="20% - 輔色1 2 2 2 8 2" xfId="177" xr:uid="{EE4A1348-E1B8-4CDA-BDB4-56291023A02E}"/>
    <cellStyle name="20% - 輔色1 2 2 2 8 2 2" xfId="178" xr:uid="{646C5A5E-6F75-4D9B-A900-14B84EEAEE59}"/>
    <cellStyle name="20% - 輔色1 2 2 2 8 3" xfId="179" xr:uid="{F3B97AEF-6169-4AAF-8E59-3907B474EDBC}"/>
    <cellStyle name="20% - 輔色1 2 2 2 9" xfId="180" xr:uid="{5D6EE0D8-12D9-4B98-AEF2-EF07C79D816A}"/>
    <cellStyle name="20% - 輔色1 2 2 2 9 2" xfId="181" xr:uid="{A3AB4F2D-E9C3-446D-BFBD-D550A86730DC}"/>
    <cellStyle name="20% - 輔色1 2 2 2 9 2 2" xfId="182" xr:uid="{FC088021-E188-4FFD-ACE7-DA5C51B8D42B}"/>
    <cellStyle name="20% - 輔色1 2 2 2 9 3" xfId="183" xr:uid="{7905E085-6DD6-4D82-8D9E-D75DE832AD77}"/>
    <cellStyle name="20% - 輔色1 2 2 3" xfId="184" xr:uid="{A7FF9F99-1278-44C1-9E39-61047AEB91AE}"/>
    <cellStyle name="20% - 輔色1 2 2 3 2" xfId="185" xr:uid="{E16B96F2-50F5-41E9-AE86-07225372D480}"/>
    <cellStyle name="20% - 輔色1 2 2 3 2 2" xfId="186" xr:uid="{7DDB7F5E-6283-4663-86BB-D937A3CA708A}"/>
    <cellStyle name="20% - 輔色1 2 2 3 2 2 2" xfId="187" xr:uid="{743CE548-7752-4DB0-9EBB-7614EC01CCA2}"/>
    <cellStyle name="20% - 輔色1 2 2 3 2 3" xfId="188" xr:uid="{C4078629-AB38-4B95-900A-2747EEAC2544}"/>
    <cellStyle name="20% - 輔色1 2 2 3 3" xfId="189" xr:uid="{2567B22A-4732-4CB9-82DE-77BDBF79E3C3}"/>
    <cellStyle name="20% - 輔色1 2 2 3 3 2" xfId="190" xr:uid="{10A9625F-A911-46FC-BC4A-87FEBF103B4B}"/>
    <cellStyle name="20% - 輔色1 2 2 3 3 2 2" xfId="191" xr:uid="{721F4FE4-3779-4301-96DE-EED01E3DBB11}"/>
    <cellStyle name="20% - 輔色1 2 2 3 3 3" xfId="192" xr:uid="{4ABEA0C0-B763-46AE-88B6-F62C16228B2D}"/>
    <cellStyle name="20% - 輔色1 2 2 3 4" xfId="193" xr:uid="{34DCE868-8A10-494B-B5AC-23151D9901AA}"/>
    <cellStyle name="20% - 輔色1 2 2 3 4 2" xfId="194" xr:uid="{586F4547-5631-408C-8CE0-11EC2D8F438F}"/>
    <cellStyle name="20% - 輔色1 2 2 3 5" xfId="195" xr:uid="{02637F69-B4E7-4082-A0A6-D18D0B61913D}"/>
    <cellStyle name="20% - 輔色1 2 2 4" xfId="196" xr:uid="{04F5F6C1-9341-49DB-A787-4C2604966B17}"/>
    <cellStyle name="20% - 輔色1 2 2 4 2" xfId="197" xr:uid="{2879CFB5-8324-47D2-9900-8581BADC563B}"/>
    <cellStyle name="20% - 輔色1 2 2 4 2 2" xfId="198" xr:uid="{F4EE54CA-3D05-4E16-B9F0-D9E82C6EECF5}"/>
    <cellStyle name="20% - 輔色1 2 2 4 2 2 2" xfId="199" xr:uid="{12ADDF1A-479A-4DFC-AD94-99E1B0FA0554}"/>
    <cellStyle name="20% - 輔色1 2 2 4 2 3" xfId="200" xr:uid="{3EF9264D-FCE8-42D1-ABD4-CEED4A7AFE36}"/>
    <cellStyle name="20% - 輔色1 2 2 4 3" xfId="201" xr:uid="{974C8EBA-FA85-44A8-9658-31B453751CE9}"/>
    <cellStyle name="20% - 輔色1 2 2 4 3 2" xfId="202" xr:uid="{689479EC-A778-4E76-A91D-D1596BD7463B}"/>
    <cellStyle name="20% - 輔色1 2 2 4 3 2 2" xfId="203" xr:uid="{6D57F40A-7F45-4D3C-A60C-407902180BC9}"/>
    <cellStyle name="20% - 輔色1 2 2 4 3 3" xfId="204" xr:uid="{960DC386-603A-4042-A5F8-BA00455093D6}"/>
    <cellStyle name="20% - 輔色1 2 2 4 4" xfId="205" xr:uid="{E2D06A79-6EEE-4CD8-A5A7-56C9CF9A21D8}"/>
    <cellStyle name="20% - 輔色1 2 2 4 4 2" xfId="206" xr:uid="{4DD0720C-FA6E-435E-AABC-2869C88AE4A4}"/>
    <cellStyle name="20% - 輔色1 2 2 4 5" xfId="207" xr:uid="{592C1688-D779-4247-9F0A-09B33CE922CA}"/>
    <cellStyle name="20% - 輔色1 2 2 5" xfId="208" xr:uid="{B69657A5-5400-474E-82A9-1BB92FE5A3B1}"/>
    <cellStyle name="20% - 輔色1 2 2 5 2" xfId="209" xr:uid="{978B3A19-5478-4076-B080-5E472FC87DD7}"/>
    <cellStyle name="20% - 輔色1 2 2 5 2 2" xfId="210" xr:uid="{DEB07C4B-9D46-4BFC-B6EA-7842C71CE7A8}"/>
    <cellStyle name="20% - 輔色1 2 2 5 2 2 2" xfId="211" xr:uid="{E1A6A07F-2152-4303-9789-5022CEDF07EE}"/>
    <cellStyle name="20% - 輔色1 2 2 5 2 3" xfId="212" xr:uid="{B0A27BCE-318E-4159-B13D-47C86B68A7DB}"/>
    <cellStyle name="20% - 輔色1 2 2 5 3" xfId="213" xr:uid="{A8A00C4C-F326-4D04-8181-B2C1966AFB1C}"/>
    <cellStyle name="20% - 輔色1 2 2 5 3 2" xfId="214" xr:uid="{1E3B3BA1-872C-48C5-B740-EA02BCB52A8C}"/>
    <cellStyle name="20% - 輔色1 2 2 5 4" xfId="215" xr:uid="{B2B93F09-0214-4B76-A272-68A4837E6834}"/>
    <cellStyle name="20% - 輔色1 2 2 6" xfId="216" xr:uid="{ADF9587A-48EA-47CA-878E-BE42526B3D19}"/>
    <cellStyle name="20% - 輔色1 2 2 6 2" xfId="217" xr:uid="{D3D0D8CC-AD45-407E-AD72-E4ED2BFE0D43}"/>
    <cellStyle name="20% - 輔色1 2 2 6 2 2" xfId="218" xr:uid="{92253B4C-8790-4245-8F3D-09EB92D85585}"/>
    <cellStyle name="20% - 輔色1 2 2 6 2 2 2" xfId="219" xr:uid="{FFD63059-50A9-45EF-A2A7-27AB28B68C27}"/>
    <cellStyle name="20% - 輔色1 2 2 6 2 3" xfId="220" xr:uid="{15235867-E614-473D-AF1C-DB846BC2E0CB}"/>
    <cellStyle name="20% - 輔色1 2 2 6 3" xfId="221" xr:uid="{F316B8EE-9ED0-4FB7-A610-06CB44B01E97}"/>
    <cellStyle name="20% - 輔色1 2 2 6 3 2" xfId="222" xr:uid="{C831D483-DBE5-4BF9-BEB6-C7396E245366}"/>
    <cellStyle name="20% - 輔色1 2 2 6 4" xfId="223" xr:uid="{C5833E41-0ADA-443C-BD7C-18A2A3CFFADF}"/>
    <cellStyle name="20% - 輔色1 2 2 7" xfId="224" xr:uid="{217D81CF-AB25-4719-A97A-590142636A0C}"/>
    <cellStyle name="20% - 輔色1 2 2 7 2" xfId="225" xr:uid="{7F6FE1C3-E554-4EBF-B27A-AE2D2BBC2477}"/>
    <cellStyle name="20% - 輔色1 2 2 7 2 2" xfId="226" xr:uid="{DF4F1E1E-0C63-4FA0-91D8-8C6E66672F79}"/>
    <cellStyle name="20% - 輔色1 2 2 7 2 2 2" xfId="227" xr:uid="{8A1C9731-8B85-455D-9889-91C871D46888}"/>
    <cellStyle name="20% - 輔色1 2 2 7 2 3" xfId="228" xr:uid="{A6C2BD7B-7710-4C2C-A508-2A5CDC642C90}"/>
    <cellStyle name="20% - 輔色1 2 2 7 3" xfId="229" xr:uid="{D886AEBE-FD39-4C9D-8BC2-24DB98723DC4}"/>
    <cellStyle name="20% - 輔色1 2 2 7 3 2" xfId="230" xr:uid="{2A355785-3400-4413-B6A9-EE49B24A7973}"/>
    <cellStyle name="20% - 輔色1 2 2 7 4" xfId="231" xr:uid="{1BD57AB3-CE09-4EC4-984C-54E6DE15B30F}"/>
    <cellStyle name="20% - 輔色1 2 2 8" xfId="232" xr:uid="{63C59984-9971-495E-AA18-DD3019AE719E}"/>
    <cellStyle name="20% - 輔色1 2 2 8 2" xfId="233" xr:uid="{7686B800-AB84-43F1-BF28-C63B45F64F0C}"/>
    <cellStyle name="20% - 輔色1 2 2 8 2 2" xfId="234" xr:uid="{B8DF2A5F-4B4A-4EC4-B404-5464A8348970}"/>
    <cellStyle name="20% - 輔色1 2 2 8 3" xfId="235" xr:uid="{D166B694-0244-4AA5-B299-13BB2A7DA136}"/>
    <cellStyle name="20% - 輔色1 2 2 9" xfId="236" xr:uid="{2133BE13-0898-4FB8-ACE5-9E2FCF488F17}"/>
    <cellStyle name="20% - 輔色1 2 2 9 2" xfId="237" xr:uid="{D0FEBBFA-01E8-4361-BAD1-2B9AC4C74000}"/>
    <cellStyle name="20% - 輔色1 2 2 9 2 2" xfId="238" xr:uid="{F6AD62CF-D0A0-49C2-9B04-8669A2D5B63C}"/>
    <cellStyle name="20% - 輔色1 2 2 9 3" xfId="239" xr:uid="{09E2D51D-1CD2-4448-AABF-116F33345A68}"/>
    <cellStyle name="20% - 輔色1 2 3" xfId="240" xr:uid="{80188BEF-51BB-4E7C-8AAF-799313F8AC9D}"/>
    <cellStyle name="20% - 輔色1 2 3 10" xfId="241" xr:uid="{226F1F97-B71F-4E3C-88C5-4BAA5D1460E5}"/>
    <cellStyle name="20% - 輔色1 2 3 10 2" xfId="242" xr:uid="{F0DDA85C-9615-436C-8329-464A16435691}"/>
    <cellStyle name="20% - 輔色1 2 3 10 2 2" xfId="243" xr:uid="{82C3956A-4754-441A-9CBC-C0989D232EF5}"/>
    <cellStyle name="20% - 輔色1 2 3 10 3" xfId="244" xr:uid="{E2D3DD10-C198-4F30-A416-B9571C5D6CBE}"/>
    <cellStyle name="20% - 輔色1 2 3 11" xfId="245" xr:uid="{004B8FC6-B78D-40EC-AFCF-B91BD5151885}"/>
    <cellStyle name="20% - 輔色1 2 3 11 2" xfId="246" xr:uid="{9B89BB7D-C406-4E21-9EE1-F874A827DF68}"/>
    <cellStyle name="20% - 輔色1 2 3 11 2 2" xfId="247" xr:uid="{FA9C946C-55BD-4783-BABB-84E0E76A0175}"/>
    <cellStyle name="20% - 輔色1 2 3 11 3" xfId="248" xr:uid="{3E796836-6A15-4A2C-B90F-6AE92C0E77FC}"/>
    <cellStyle name="20% - 輔色1 2 3 12" xfId="249" xr:uid="{160DBCEA-DFA8-4700-BA29-DF363C28921B}"/>
    <cellStyle name="20% - 輔色1 2 3 12 2" xfId="250" xr:uid="{AF9716B8-4A77-4DC8-9A3E-24190C48BB23}"/>
    <cellStyle name="20% - 輔色1 2 3 13" xfId="251" xr:uid="{B159C19E-489F-4729-938D-97EA707ABF8E}"/>
    <cellStyle name="20% - 輔色1 2 3 2" xfId="252" xr:uid="{E3B24D5B-D994-40CF-AD65-17193064CB7A}"/>
    <cellStyle name="20% - 輔色1 2 3 2 10" xfId="253" xr:uid="{B7B3042F-64AF-435E-A72B-49E8DF58AF13}"/>
    <cellStyle name="20% - 輔色1 2 3 2 10 2" xfId="254" xr:uid="{BA51F4F0-0634-4548-9AC5-F9EC1D7DE126}"/>
    <cellStyle name="20% - 輔色1 2 3 2 11" xfId="255" xr:uid="{F2F8C06B-0BC9-4414-96ED-9883324EE776}"/>
    <cellStyle name="20% - 輔色1 2 3 2 2" xfId="256" xr:uid="{C7018C6B-D510-4E4F-BF29-1902DF20847B}"/>
    <cellStyle name="20% - 輔色1 2 3 2 2 2" xfId="257" xr:uid="{0BB7DFC3-D427-43F9-B170-84C5CD22B939}"/>
    <cellStyle name="20% - 輔色1 2 3 2 2 2 2" xfId="258" xr:uid="{A77D267A-3395-468A-965D-199E4E6AE933}"/>
    <cellStyle name="20% - 輔色1 2 3 2 2 2 2 2" xfId="259" xr:uid="{5203C12B-D6E3-47D5-B1A8-EB41BF1C5BBA}"/>
    <cellStyle name="20% - 輔色1 2 3 2 2 2 3" xfId="260" xr:uid="{89A16A0D-3173-4B48-B8FC-9750149CEC70}"/>
    <cellStyle name="20% - 輔色1 2 3 2 2 3" xfId="261" xr:uid="{CA49E84C-0107-4BD0-87A9-7738C4BE3669}"/>
    <cellStyle name="20% - 輔色1 2 3 2 2 3 2" xfId="262" xr:uid="{7528D77A-9D76-412B-B8D4-42C446C43651}"/>
    <cellStyle name="20% - 輔色1 2 3 2 2 3 2 2" xfId="263" xr:uid="{323C1B0D-CAF9-4DE9-88EB-AE33C4C76CC0}"/>
    <cellStyle name="20% - 輔色1 2 3 2 2 3 3" xfId="264" xr:uid="{6027EF32-4FE2-4316-B8FC-D39588D3B4E5}"/>
    <cellStyle name="20% - 輔色1 2 3 2 2 4" xfId="265" xr:uid="{6062949F-750F-48C4-97CF-258BC2D1D2FC}"/>
    <cellStyle name="20% - 輔色1 2 3 2 2 4 2" xfId="266" xr:uid="{DC1C9268-56CD-4649-94D4-93C5600DD400}"/>
    <cellStyle name="20% - 輔色1 2 3 2 2 5" xfId="267" xr:uid="{88A9E881-A62B-485F-803C-417B2C88A0E5}"/>
    <cellStyle name="20% - 輔色1 2 3 2 3" xfId="268" xr:uid="{059E0B60-E463-4B0B-9B24-BF516D5F84F3}"/>
    <cellStyle name="20% - 輔色1 2 3 2 3 2" xfId="269" xr:uid="{EF5D2FB9-D9F7-428F-A14B-864133DA1AD1}"/>
    <cellStyle name="20% - 輔色1 2 3 2 3 2 2" xfId="270" xr:uid="{BB061654-85AE-45B1-A951-92564059217B}"/>
    <cellStyle name="20% - 輔色1 2 3 2 3 2 2 2" xfId="271" xr:uid="{EDF9E0FC-57E8-4570-9182-6650ED705A3F}"/>
    <cellStyle name="20% - 輔色1 2 3 2 3 2 3" xfId="272" xr:uid="{C7A8139D-489E-4FCC-9770-346132704140}"/>
    <cellStyle name="20% - 輔色1 2 3 2 3 3" xfId="273" xr:uid="{2D77D743-5451-4B71-AA57-085C685AB286}"/>
    <cellStyle name="20% - 輔色1 2 3 2 3 3 2" xfId="274" xr:uid="{C9AD7C66-3E92-4891-ABA9-944229148933}"/>
    <cellStyle name="20% - 輔色1 2 3 2 3 3 2 2" xfId="275" xr:uid="{DDB1B8D6-5AEA-40C8-B454-653BBF0630AE}"/>
    <cellStyle name="20% - 輔色1 2 3 2 3 3 3" xfId="276" xr:uid="{16A9312D-537D-4C41-9795-6A5DE2914915}"/>
    <cellStyle name="20% - 輔色1 2 3 2 3 4" xfId="277" xr:uid="{32C9AC4A-A051-4050-A0A8-00748AD3D087}"/>
    <cellStyle name="20% - 輔色1 2 3 2 3 4 2" xfId="278" xr:uid="{0792CDBB-8F38-4709-995F-93325C8D3FDF}"/>
    <cellStyle name="20% - 輔色1 2 3 2 3 5" xfId="279" xr:uid="{D8B4B602-0B81-4968-927B-469DFF377D41}"/>
    <cellStyle name="20% - 輔色1 2 3 2 4" xfId="280" xr:uid="{FACFA130-FC67-4E31-9396-BB745FFD2C8D}"/>
    <cellStyle name="20% - 輔色1 2 3 2 4 2" xfId="281" xr:uid="{3B059DD9-0184-4221-8EB6-CB653073C28D}"/>
    <cellStyle name="20% - 輔色1 2 3 2 4 2 2" xfId="282" xr:uid="{CA31CA30-67CA-471A-A395-AEBD27B111D9}"/>
    <cellStyle name="20% - 輔色1 2 3 2 4 2 2 2" xfId="283" xr:uid="{E7E7F331-325F-4FCB-A097-A505DF2119A8}"/>
    <cellStyle name="20% - 輔色1 2 3 2 4 2 3" xfId="284" xr:uid="{16A2BA74-2B35-4F53-A280-E7DA9021BA16}"/>
    <cellStyle name="20% - 輔色1 2 3 2 4 3" xfId="285" xr:uid="{41C7AA59-3026-417B-ADA7-48E9D0866E40}"/>
    <cellStyle name="20% - 輔色1 2 3 2 4 3 2" xfId="286" xr:uid="{FC1B1FBD-BD3C-4B37-866F-81D75E3945F2}"/>
    <cellStyle name="20% - 輔色1 2 3 2 4 4" xfId="287" xr:uid="{14E6B1F7-CA94-4D40-9A52-842343CCE259}"/>
    <cellStyle name="20% - 輔色1 2 3 2 5" xfId="288" xr:uid="{EDCD6599-7514-4068-952F-D5D3BF823665}"/>
    <cellStyle name="20% - 輔色1 2 3 2 5 2" xfId="289" xr:uid="{3415F547-9A03-4C55-9D96-8E917BCB2398}"/>
    <cellStyle name="20% - 輔色1 2 3 2 5 2 2" xfId="290" xr:uid="{6A7F42A8-33E0-4C73-B1C4-B94485F2B4D3}"/>
    <cellStyle name="20% - 輔色1 2 3 2 5 2 2 2" xfId="291" xr:uid="{BD901A4C-2DD6-4D20-BAB3-754AE93B1A74}"/>
    <cellStyle name="20% - 輔色1 2 3 2 5 2 3" xfId="292" xr:uid="{D38692FC-2F5B-40FB-A106-C6BF492BEE78}"/>
    <cellStyle name="20% - 輔色1 2 3 2 5 3" xfId="293" xr:uid="{3CFF6A0E-F6CC-4B7A-826A-D4D8F535B0DC}"/>
    <cellStyle name="20% - 輔色1 2 3 2 5 3 2" xfId="294" xr:uid="{4A982141-BCEE-4BC0-A10E-126F039298DD}"/>
    <cellStyle name="20% - 輔色1 2 3 2 5 4" xfId="295" xr:uid="{38F12D12-1EA6-42B9-823D-6D3185000746}"/>
    <cellStyle name="20% - 輔色1 2 3 2 6" xfId="296" xr:uid="{112ED75D-6EF4-49C0-BC5C-47A683CAB7A8}"/>
    <cellStyle name="20% - 輔色1 2 3 2 6 2" xfId="297" xr:uid="{0259D285-4E4D-4AAD-80F7-586979AD9F68}"/>
    <cellStyle name="20% - 輔色1 2 3 2 6 2 2" xfId="298" xr:uid="{28552899-30DF-4A50-9BBE-B34E3F1DFA1B}"/>
    <cellStyle name="20% - 輔色1 2 3 2 6 3" xfId="299" xr:uid="{E530E663-7384-4B66-A7F1-713EC3EEE3FA}"/>
    <cellStyle name="20% - 輔色1 2 3 2 7" xfId="300" xr:uid="{74AF566C-BFB5-479E-9577-529514CCAFA9}"/>
    <cellStyle name="20% - 輔色1 2 3 2 7 2" xfId="301" xr:uid="{B2A4CB03-573E-4B2B-8AE8-47C2B1974E64}"/>
    <cellStyle name="20% - 輔色1 2 3 2 7 2 2" xfId="302" xr:uid="{1D843CA5-3D47-4F70-8BDC-AE813A72308A}"/>
    <cellStyle name="20% - 輔色1 2 3 2 7 3" xfId="303" xr:uid="{531A9D40-A537-4021-BABB-96994011F34D}"/>
    <cellStyle name="20% - 輔色1 2 3 2 8" xfId="304" xr:uid="{1EFA01DD-AD60-4379-BA4F-A1997E14ED96}"/>
    <cellStyle name="20% - 輔色1 2 3 2 8 2" xfId="305" xr:uid="{AC099CAF-8D6D-41B0-A006-2F82AE5C20E4}"/>
    <cellStyle name="20% - 輔色1 2 3 2 8 2 2" xfId="306" xr:uid="{0FE3511B-EDFF-47E5-A082-B321E7D6706B}"/>
    <cellStyle name="20% - 輔色1 2 3 2 8 3" xfId="307" xr:uid="{C3021798-FC6A-4AB7-9755-49F8619A2D09}"/>
    <cellStyle name="20% - 輔色1 2 3 2 9" xfId="308" xr:uid="{32B54D28-7B19-45F2-A966-C4CDC7D522B5}"/>
    <cellStyle name="20% - 輔色1 2 3 2 9 2" xfId="309" xr:uid="{A23D4928-79A2-4625-B204-862ADE912371}"/>
    <cellStyle name="20% - 輔色1 2 3 2 9 2 2" xfId="310" xr:uid="{3F7F8810-4D91-4197-9C52-C8281D27CF97}"/>
    <cellStyle name="20% - 輔色1 2 3 2 9 3" xfId="311" xr:uid="{42EA0176-9B3C-43C0-A608-013FEE6904C1}"/>
    <cellStyle name="20% - 輔色1 2 3 3" xfId="312" xr:uid="{E8D0B1ED-0843-4630-9544-874C3AE09747}"/>
    <cellStyle name="20% - 輔色1 2 3 3 2" xfId="313" xr:uid="{1536CCA9-6132-433C-96D1-916BDC01C6C6}"/>
    <cellStyle name="20% - 輔色1 2 3 3 2 2" xfId="314" xr:uid="{FC67EA7C-D18A-47B6-AA6A-3EFCD215BCEB}"/>
    <cellStyle name="20% - 輔色1 2 3 3 2 2 2" xfId="315" xr:uid="{51068521-8C2D-44A2-A39A-9664C9027A21}"/>
    <cellStyle name="20% - 輔色1 2 3 3 2 3" xfId="316" xr:uid="{990713F4-7146-44E1-9619-9A647014BB31}"/>
    <cellStyle name="20% - 輔色1 2 3 3 3" xfId="317" xr:uid="{2E87C812-0708-42A9-AFF5-501350175467}"/>
    <cellStyle name="20% - 輔色1 2 3 3 3 2" xfId="318" xr:uid="{668B9011-132F-4C83-BB04-F8E695A6FE36}"/>
    <cellStyle name="20% - 輔色1 2 3 3 3 2 2" xfId="319" xr:uid="{92753551-F5D0-4B55-9852-035663FE211A}"/>
    <cellStyle name="20% - 輔色1 2 3 3 3 3" xfId="320" xr:uid="{E62D349E-7FAE-4D21-81C8-5D1001ACEA5F}"/>
    <cellStyle name="20% - 輔色1 2 3 3 4" xfId="321" xr:uid="{83E98AE8-891D-4F24-930A-355776F35AC9}"/>
    <cellStyle name="20% - 輔色1 2 3 3 4 2" xfId="322" xr:uid="{A8ECF858-B6A5-42D1-BC92-D93A028D6396}"/>
    <cellStyle name="20% - 輔色1 2 3 3 5" xfId="323" xr:uid="{DF4B0F7D-1A87-49C6-9A90-F15D8D3B3C6C}"/>
    <cellStyle name="20% - 輔色1 2 3 4" xfId="324" xr:uid="{902878DD-2729-4B65-AE8C-FF84ED7430CF}"/>
    <cellStyle name="20% - 輔色1 2 3 4 2" xfId="325" xr:uid="{3CA8BB18-2687-42DF-BF36-341531A7BF8C}"/>
    <cellStyle name="20% - 輔色1 2 3 4 2 2" xfId="326" xr:uid="{90319832-002E-4BD9-8E5E-7F90A8A87BA9}"/>
    <cellStyle name="20% - 輔色1 2 3 4 2 2 2" xfId="327" xr:uid="{3355AFCA-F5B2-4281-96EF-A6EA93940553}"/>
    <cellStyle name="20% - 輔色1 2 3 4 2 3" xfId="328" xr:uid="{E151A822-ED51-4F4A-BD7A-BFD8C68FCC20}"/>
    <cellStyle name="20% - 輔色1 2 3 4 3" xfId="329" xr:uid="{FD6D0398-7E9A-4E25-B4BD-53E66296FE84}"/>
    <cellStyle name="20% - 輔色1 2 3 4 3 2" xfId="330" xr:uid="{6ACC1372-AA2C-4E31-AB10-2CEC99CB27F9}"/>
    <cellStyle name="20% - 輔色1 2 3 4 3 2 2" xfId="331" xr:uid="{D4B6FCD7-172B-43FB-A784-C85D23A36C1E}"/>
    <cellStyle name="20% - 輔色1 2 3 4 3 3" xfId="332" xr:uid="{20AD4792-C1CA-4492-8627-74E469018A18}"/>
    <cellStyle name="20% - 輔色1 2 3 4 4" xfId="333" xr:uid="{5371B9CE-A877-461F-9650-AE60C8212D26}"/>
    <cellStyle name="20% - 輔色1 2 3 4 4 2" xfId="334" xr:uid="{47F99A19-C13C-4FDC-A669-E07BA4D6154C}"/>
    <cellStyle name="20% - 輔色1 2 3 4 5" xfId="335" xr:uid="{978C9F70-3FF8-41E6-A6E9-A95C9672506E}"/>
    <cellStyle name="20% - 輔色1 2 3 5" xfId="336" xr:uid="{34FE9D66-2B53-4C2A-8BDD-F95D8DDD0EAD}"/>
    <cellStyle name="20% - 輔色1 2 3 5 2" xfId="337" xr:uid="{0E6C5351-F87F-43AF-918E-C587D58BD646}"/>
    <cellStyle name="20% - 輔色1 2 3 5 2 2" xfId="338" xr:uid="{5E2C5631-8A38-4B39-81A8-D205BC84EFF2}"/>
    <cellStyle name="20% - 輔色1 2 3 5 2 2 2" xfId="339" xr:uid="{CF261A10-4235-47BD-AD74-48DD93E71004}"/>
    <cellStyle name="20% - 輔色1 2 3 5 2 3" xfId="340" xr:uid="{F0E11E6C-1505-495A-BD81-E7E12C065AD3}"/>
    <cellStyle name="20% - 輔色1 2 3 5 3" xfId="341" xr:uid="{5092524E-663C-496C-A37C-77F15C581685}"/>
    <cellStyle name="20% - 輔色1 2 3 5 3 2" xfId="342" xr:uid="{BEFBD946-7189-4AF4-8013-A2B34E88871F}"/>
    <cellStyle name="20% - 輔色1 2 3 5 4" xfId="343" xr:uid="{1F4CF6D9-907E-4EA4-9F5A-92AF5368C774}"/>
    <cellStyle name="20% - 輔色1 2 3 6" xfId="344" xr:uid="{BF9012FA-7A09-4FEB-847B-79B7F4B35862}"/>
    <cellStyle name="20% - 輔色1 2 3 6 2" xfId="345" xr:uid="{4B5313C2-32A4-4AF2-BB42-D808A40FB43F}"/>
    <cellStyle name="20% - 輔色1 2 3 6 2 2" xfId="346" xr:uid="{AB8C464A-D2FC-4EB6-B582-DD28A9A47B73}"/>
    <cellStyle name="20% - 輔色1 2 3 6 2 2 2" xfId="347" xr:uid="{7D927CED-62EB-462D-A9C0-7772E88623BC}"/>
    <cellStyle name="20% - 輔色1 2 3 6 2 3" xfId="348" xr:uid="{E09AE295-58A6-437A-9CD3-73C734018B57}"/>
    <cellStyle name="20% - 輔色1 2 3 6 3" xfId="349" xr:uid="{9ED3C4F6-C559-4A65-A9C1-F0AA1BE47870}"/>
    <cellStyle name="20% - 輔色1 2 3 6 3 2" xfId="350" xr:uid="{A23D3300-CBA7-4C50-8C7B-0DE258A154E0}"/>
    <cellStyle name="20% - 輔色1 2 3 6 4" xfId="351" xr:uid="{FFEEB07E-D7D8-4388-A997-C111F2E6EC2D}"/>
    <cellStyle name="20% - 輔色1 2 3 7" xfId="352" xr:uid="{AE599901-E494-44C3-B8D6-492CCCFC1755}"/>
    <cellStyle name="20% - 輔色1 2 3 7 2" xfId="353" xr:uid="{2A0C9DF5-957F-4240-8628-B299D1F0653F}"/>
    <cellStyle name="20% - 輔色1 2 3 7 2 2" xfId="354" xr:uid="{0FE5754A-385A-4CA0-9FED-836F9AD8D916}"/>
    <cellStyle name="20% - 輔色1 2 3 7 2 2 2" xfId="355" xr:uid="{E119BACD-D2C0-4D0F-99EE-348BE593847E}"/>
    <cellStyle name="20% - 輔色1 2 3 7 2 3" xfId="356" xr:uid="{77462FF6-496E-426E-BB23-17FDE91EB74F}"/>
    <cellStyle name="20% - 輔色1 2 3 7 3" xfId="357" xr:uid="{A2B320EE-8624-4651-9BBD-EB543C3D0112}"/>
    <cellStyle name="20% - 輔色1 2 3 7 3 2" xfId="358" xr:uid="{D9EA6D48-4B81-450E-BDE8-CB9C03550684}"/>
    <cellStyle name="20% - 輔色1 2 3 7 4" xfId="359" xr:uid="{C4295A27-5056-4B3F-AB5C-CB395D8979CA}"/>
    <cellStyle name="20% - 輔色1 2 3 8" xfId="360" xr:uid="{0F9597CB-F46C-4471-A346-AA820419AA32}"/>
    <cellStyle name="20% - 輔色1 2 3 8 2" xfId="361" xr:uid="{52A6F27C-DDD4-4901-9F4E-7A8C35BF56D7}"/>
    <cellStyle name="20% - 輔色1 2 3 8 2 2" xfId="362" xr:uid="{1E8F958D-E353-482F-A66A-BA51B51C4820}"/>
    <cellStyle name="20% - 輔色1 2 3 8 3" xfId="363" xr:uid="{794CFCF2-5067-4BB2-9645-FEA0E253D678}"/>
    <cellStyle name="20% - 輔色1 2 3 9" xfId="364" xr:uid="{76748F25-542F-46DA-8792-D2A4F188D185}"/>
    <cellStyle name="20% - 輔色1 2 3 9 2" xfId="365" xr:uid="{531EED75-D5C7-4DC2-B970-281F674F8FDF}"/>
    <cellStyle name="20% - 輔色1 2 3 9 2 2" xfId="366" xr:uid="{E4D2239B-571D-4B9D-9E50-F6456A9B320F}"/>
    <cellStyle name="20% - 輔色1 2 3 9 3" xfId="367" xr:uid="{301B2B30-0617-4FE9-902B-8501D5111CD6}"/>
    <cellStyle name="20% - 輔色1 2 4" xfId="368" xr:uid="{C2AE573F-ABB8-44D8-8D02-E486D7792523}"/>
    <cellStyle name="20% - 輔色1 2 4 10" xfId="369" xr:uid="{3A4F5DC2-19B5-4DCA-A632-08C8B3ED2AA0}"/>
    <cellStyle name="20% - 輔色1 2 4 10 2" xfId="370" xr:uid="{9CE01902-7A14-41CA-AFD2-802F76A93112}"/>
    <cellStyle name="20% - 輔色1 2 4 10 2 2" xfId="371" xr:uid="{A3724143-3F81-4418-8202-242D42BA5964}"/>
    <cellStyle name="20% - 輔色1 2 4 10 3" xfId="372" xr:uid="{1BB30763-C41D-4C61-B99B-C101D0EB2C91}"/>
    <cellStyle name="20% - 輔色1 2 4 11" xfId="373" xr:uid="{3A0DF4CD-263E-4A7D-863E-98242824802D}"/>
    <cellStyle name="20% - 輔色1 2 4 11 2" xfId="374" xr:uid="{3820608D-BD20-4B6F-87D5-2D1F9446EB0A}"/>
    <cellStyle name="20% - 輔色1 2 4 11 2 2" xfId="375" xr:uid="{C2EC906C-A0E2-4651-86B6-8F83C877B92A}"/>
    <cellStyle name="20% - 輔色1 2 4 11 3" xfId="376" xr:uid="{F8CD45E7-AE5A-47B6-B969-21B6CAB382AC}"/>
    <cellStyle name="20% - 輔色1 2 4 12" xfId="377" xr:uid="{63126509-897A-4F47-AEB7-08BA5555237A}"/>
    <cellStyle name="20% - 輔色1 2 4 12 2" xfId="378" xr:uid="{43F8A777-5352-4EA4-97BE-1CC92E19A279}"/>
    <cellStyle name="20% - 輔色1 2 4 13" xfId="379" xr:uid="{4738D860-22D6-460E-8447-E3F218153328}"/>
    <cellStyle name="20% - 輔色1 2 4 2" xfId="380" xr:uid="{7B71D692-9804-4E8F-A26F-857D541E9BB2}"/>
    <cellStyle name="20% - 輔色1 2 4 2 10" xfId="381" xr:uid="{C13DF8ED-40C4-4890-9185-E685F64300A5}"/>
    <cellStyle name="20% - 輔色1 2 4 2 10 2" xfId="382" xr:uid="{2F90DEE6-CC28-4F1D-A652-AE0388ECD4F7}"/>
    <cellStyle name="20% - 輔色1 2 4 2 11" xfId="383" xr:uid="{9E2E4F1C-1E37-4DD0-9F31-3F7E0ED4B67A}"/>
    <cellStyle name="20% - 輔色1 2 4 2 2" xfId="384" xr:uid="{2BE70153-708C-4272-BA56-0CBEA09E64E4}"/>
    <cellStyle name="20% - 輔色1 2 4 2 2 2" xfId="385" xr:uid="{9E751449-1B39-451B-8F9A-FFB1723D55A1}"/>
    <cellStyle name="20% - 輔色1 2 4 2 2 2 2" xfId="386" xr:uid="{E3C8730D-3EC2-4A0B-AB53-FB29F04DC0D9}"/>
    <cellStyle name="20% - 輔色1 2 4 2 2 2 2 2" xfId="387" xr:uid="{108DAC29-A57E-4261-9A50-F8ED9B92861A}"/>
    <cellStyle name="20% - 輔色1 2 4 2 2 2 3" xfId="388" xr:uid="{8E641353-C0AD-445F-BD64-A787CB7B5429}"/>
    <cellStyle name="20% - 輔色1 2 4 2 2 3" xfId="389" xr:uid="{75EA76CF-31EE-466A-9B26-B5606EF2D4B1}"/>
    <cellStyle name="20% - 輔色1 2 4 2 2 3 2" xfId="390" xr:uid="{E218FBFB-7010-4F3C-887F-29E1F0784F91}"/>
    <cellStyle name="20% - 輔色1 2 4 2 2 3 2 2" xfId="391" xr:uid="{D7F8EBB3-8CAE-4F24-B732-D8B5F1433549}"/>
    <cellStyle name="20% - 輔色1 2 4 2 2 3 3" xfId="392" xr:uid="{0F1BD35B-B329-4089-B6AF-FF48C95F7A65}"/>
    <cellStyle name="20% - 輔色1 2 4 2 2 4" xfId="393" xr:uid="{F80AF07A-24A3-4C0C-BAF1-557FC78851E0}"/>
    <cellStyle name="20% - 輔色1 2 4 2 2 4 2" xfId="394" xr:uid="{728BEA4E-5CFB-4E6E-9FB6-601426E4F730}"/>
    <cellStyle name="20% - 輔色1 2 4 2 2 5" xfId="395" xr:uid="{57966E55-5C53-466F-8827-A881A6864507}"/>
    <cellStyle name="20% - 輔色1 2 4 2 3" xfId="396" xr:uid="{8BBF814F-C243-4E6F-BE93-90C1C4EC91D2}"/>
    <cellStyle name="20% - 輔色1 2 4 2 3 2" xfId="397" xr:uid="{529929F5-7B0F-4755-B983-863CEAD96FE0}"/>
    <cellStyle name="20% - 輔色1 2 4 2 3 2 2" xfId="398" xr:uid="{2A0A6694-247A-46C9-AC6A-6F1BC0F574E1}"/>
    <cellStyle name="20% - 輔色1 2 4 2 3 2 2 2" xfId="399" xr:uid="{70B016E2-2039-4B8F-8F7E-351763E9C0D6}"/>
    <cellStyle name="20% - 輔色1 2 4 2 3 2 3" xfId="400" xr:uid="{F47C6811-ED0E-42CD-9654-A9C6BA6806AA}"/>
    <cellStyle name="20% - 輔色1 2 4 2 3 3" xfId="401" xr:uid="{D23683FF-57FD-47EB-BF54-AA861236E483}"/>
    <cellStyle name="20% - 輔色1 2 4 2 3 3 2" xfId="402" xr:uid="{57EF05AC-80C5-45FD-A699-43A375E81D2F}"/>
    <cellStyle name="20% - 輔色1 2 4 2 3 3 2 2" xfId="403" xr:uid="{F9BED549-D5DF-490F-B291-1BF728FAB7F7}"/>
    <cellStyle name="20% - 輔色1 2 4 2 3 3 3" xfId="404" xr:uid="{343B5E31-FC64-4DFF-88F3-D0F486CB2B61}"/>
    <cellStyle name="20% - 輔色1 2 4 2 3 4" xfId="405" xr:uid="{366A85E3-3832-4119-8BDE-ACD8AC964D97}"/>
    <cellStyle name="20% - 輔色1 2 4 2 3 4 2" xfId="406" xr:uid="{D7EBE236-5FF2-49AA-83B7-ABF0DD18D9A1}"/>
    <cellStyle name="20% - 輔色1 2 4 2 3 5" xfId="407" xr:uid="{8B5BAA8F-6CE6-4859-AC7C-C29DCD1EDEB9}"/>
    <cellStyle name="20% - 輔色1 2 4 2 4" xfId="408" xr:uid="{10B4B1EC-6000-4E6D-A03C-36D649FD904A}"/>
    <cellStyle name="20% - 輔色1 2 4 2 4 2" xfId="409" xr:uid="{5C6EBE30-8D43-4990-808D-2958434026DF}"/>
    <cellStyle name="20% - 輔色1 2 4 2 4 2 2" xfId="410" xr:uid="{427EFDEE-B190-412C-9303-5CE0047C67AF}"/>
    <cellStyle name="20% - 輔色1 2 4 2 4 2 2 2" xfId="411" xr:uid="{016E35E6-582A-4F42-9F1E-512D848C50C0}"/>
    <cellStyle name="20% - 輔色1 2 4 2 4 2 3" xfId="412" xr:uid="{3E87AFDC-546B-4827-A493-3FC7A16E918B}"/>
    <cellStyle name="20% - 輔色1 2 4 2 4 3" xfId="413" xr:uid="{525602A2-7086-4813-A924-2ED4720175B6}"/>
    <cellStyle name="20% - 輔色1 2 4 2 4 3 2" xfId="414" xr:uid="{BADC2B8B-9DA8-4CFD-85B4-EBB95702F1D2}"/>
    <cellStyle name="20% - 輔色1 2 4 2 4 4" xfId="415" xr:uid="{7E7B6D9F-B91F-48CD-9D10-A7AB4C26D6C3}"/>
    <cellStyle name="20% - 輔色1 2 4 2 5" xfId="416" xr:uid="{AC601EFC-0BAB-48D2-9D05-C50EBE1DEE25}"/>
    <cellStyle name="20% - 輔色1 2 4 2 5 2" xfId="417" xr:uid="{076EB60F-0FF8-4880-BA31-1473C22E84C5}"/>
    <cellStyle name="20% - 輔色1 2 4 2 5 2 2" xfId="418" xr:uid="{ACD5E949-3FDA-4316-86BD-D142678F5D62}"/>
    <cellStyle name="20% - 輔色1 2 4 2 5 2 2 2" xfId="419" xr:uid="{033B462D-EF3D-4B70-9D68-4FA04A08362F}"/>
    <cellStyle name="20% - 輔色1 2 4 2 5 2 3" xfId="420" xr:uid="{D84BAA9F-B876-4879-932F-DB4D6F701DB2}"/>
    <cellStyle name="20% - 輔色1 2 4 2 5 3" xfId="421" xr:uid="{D3263EAE-D486-4007-8406-6D65EF9A54D1}"/>
    <cellStyle name="20% - 輔色1 2 4 2 5 3 2" xfId="422" xr:uid="{AB587408-279C-43AA-8262-3B0C86CDB513}"/>
    <cellStyle name="20% - 輔色1 2 4 2 5 4" xfId="423" xr:uid="{F8B00EF1-42F8-4B40-9C10-6AA1390FC54D}"/>
    <cellStyle name="20% - 輔色1 2 4 2 6" xfId="424" xr:uid="{B1CF5F14-231A-49C4-9B27-450F29559959}"/>
    <cellStyle name="20% - 輔色1 2 4 2 6 2" xfId="425" xr:uid="{C9775EC4-4054-426E-8ACF-98741A19BDD6}"/>
    <cellStyle name="20% - 輔色1 2 4 2 6 2 2" xfId="426" xr:uid="{3780699F-91E5-40DD-A89B-90E2E8479CEB}"/>
    <cellStyle name="20% - 輔色1 2 4 2 6 3" xfId="427" xr:uid="{1630F395-DA25-44B6-97F4-405FB0022285}"/>
    <cellStyle name="20% - 輔色1 2 4 2 7" xfId="428" xr:uid="{FA03E668-B2C9-46A5-8E2C-159CEF15EEAA}"/>
    <cellStyle name="20% - 輔色1 2 4 2 7 2" xfId="429" xr:uid="{D8129C81-C21E-455B-B955-274F87A0CCDA}"/>
    <cellStyle name="20% - 輔色1 2 4 2 7 2 2" xfId="430" xr:uid="{1D77A291-C183-49DD-AD06-2A1B6ED4FE18}"/>
    <cellStyle name="20% - 輔色1 2 4 2 7 3" xfId="431" xr:uid="{18AC5FA8-BE7A-40AE-B832-474557DADCE8}"/>
    <cellStyle name="20% - 輔色1 2 4 2 8" xfId="432" xr:uid="{772F30F7-6D9A-4CE4-A77F-C30BD716767F}"/>
    <cellStyle name="20% - 輔色1 2 4 2 8 2" xfId="433" xr:uid="{3FCB522A-4FD9-4F76-B339-67427AF82B9B}"/>
    <cellStyle name="20% - 輔色1 2 4 2 8 2 2" xfId="434" xr:uid="{E376112D-413C-4551-A55E-EFD75AF4AAAE}"/>
    <cellStyle name="20% - 輔色1 2 4 2 8 3" xfId="435" xr:uid="{0C6D3B8E-9A70-4006-9013-68A8E80FDDAA}"/>
    <cellStyle name="20% - 輔色1 2 4 2 9" xfId="436" xr:uid="{3BBC23CF-C940-49A1-BFF1-38BBF24168D1}"/>
    <cellStyle name="20% - 輔色1 2 4 2 9 2" xfId="437" xr:uid="{EE280F8B-2429-48C2-9584-ACA79C02B241}"/>
    <cellStyle name="20% - 輔色1 2 4 2 9 2 2" xfId="438" xr:uid="{24C42C08-0786-4CF1-9B90-93B3FF0737B4}"/>
    <cellStyle name="20% - 輔色1 2 4 2 9 3" xfId="439" xr:uid="{3BF803D3-2EFD-42F6-B446-80904DC1BC4E}"/>
    <cellStyle name="20% - 輔色1 2 4 3" xfId="440" xr:uid="{0062BE39-FD0B-4B8B-B97B-110166315524}"/>
    <cellStyle name="20% - 輔色1 2 4 3 2" xfId="441" xr:uid="{388BC397-BAD6-4A0A-B6FF-DC4666AF6080}"/>
    <cellStyle name="20% - 輔色1 2 4 3 2 2" xfId="442" xr:uid="{D69063C4-877D-47C4-8AE3-B9086CA37624}"/>
    <cellStyle name="20% - 輔色1 2 4 3 2 2 2" xfId="443" xr:uid="{9BC0683B-E6B0-4139-A303-ABF4216FA788}"/>
    <cellStyle name="20% - 輔色1 2 4 3 2 3" xfId="444" xr:uid="{505FA7DA-8EC9-4392-817C-905827552577}"/>
    <cellStyle name="20% - 輔色1 2 4 3 3" xfId="445" xr:uid="{8D15EA82-2657-4CCF-8C39-F6F5AC74FC3C}"/>
    <cellStyle name="20% - 輔色1 2 4 3 3 2" xfId="446" xr:uid="{BB390E2D-DB03-4B3F-9E76-9C0327C070FB}"/>
    <cellStyle name="20% - 輔色1 2 4 3 3 2 2" xfId="447" xr:uid="{9A3653C3-3933-4DA6-A1B6-25BCB200719F}"/>
    <cellStyle name="20% - 輔色1 2 4 3 3 3" xfId="448" xr:uid="{B5FAF158-70B9-4BA5-A90A-20C38CEFF069}"/>
    <cellStyle name="20% - 輔色1 2 4 3 4" xfId="449" xr:uid="{16AC61CC-5BE4-4662-8CAF-9AB7A3164A37}"/>
    <cellStyle name="20% - 輔色1 2 4 3 4 2" xfId="450" xr:uid="{1D1316E4-8C4B-4D4C-A6E1-AFEE9D044814}"/>
    <cellStyle name="20% - 輔色1 2 4 3 5" xfId="451" xr:uid="{35954DA9-9195-4085-AF2D-9011BBED6EB3}"/>
    <cellStyle name="20% - 輔色1 2 4 4" xfId="452" xr:uid="{550CD506-D7B7-4345-8E58-4D9AAC41611F}"/>
    <cellStyle name="20% - 輔色1 2 4 4 2" xfId="453" xr:uid="{DC2FDE83-E1E2-426C-8496-10414872DC42}"/>
    <cellStyle name="20% - 輔色1 2 4 4 2 2" xfId="454" xr:uid="{9ABF9694-BE3D-4C47-9AEF-E1AD305C22EC}"/>
    <cellStyle name="20% - 輔色1 2 4 4 2 2 2" xfId="455" xr:uid="{7F8FC699-2B6D-4BA7-B523-AA5F435A69D0}"/>
    <cellStyle name="20% - 輔色1 2 4 4 2 3" xfId="456" xr:uid="{3E4C9DC7-5B7F-4567-A5B5-15E5413AD6D7}"/>
    <cellStyle name="20% - 輔色1 2 4 4 3" xfId="457" xr:uid="{506D8D00-E2E2-40E7-A478-949738E660FE}"/>
    <cellStyle name="20% - 輔色1 2 4 4 3 2" xfId="458" xr:uid="{6DB209BD-AD2E-4C93-B50C-BF81F0E4FBBF}"/>
    <cellStyle name="20% - 輔色1 2 4 4 3 2 2" xfId="459" xr:uid="{1FFC78D4-5DF6-4D25-BF87-D1841976DEF7}"/>
    <cellStyle name="20% - 輔色1 2 4 4 3 3" xfId="460" xr:uid="{AEC8D896-1726-47C8-ACEA-37489E5D81A8}"/>
    <cellStyle name="20% - 輔色1 2 4 4 4" xfId="461" xr:uid="{1BDF08DE-31B8-4388-9BC7-64010A54342E}"/>
    <cellStyle name="20% - 輔色1 2 4 4 4 2" xfId="462" xr:uid="{9A4032D1-69BB-43E9-89B3-B3CD7A17332A}"/>
    <cellStyle name="20% - 輔色1 2 4 4 5" xfId="463" xr:uid="{0836AD3B-7A31-4630-9E35-54D301BEE7E8}"/>
    <cellStyle name="20% - 輔色1 2 4 5" xfId="464" xr:uid="{5D17A570-487D-441E-9CF2-91CC3C38E9E8}"/>
    <cellStyle name="20% - 輔色1 2 4 5 2" xfId="465" xr:uid="{94EABDAC-230D-47FF-93A2-850498120C55}"/>
    <cellStyle name="20% - 輔色1 2 4 5 2 2" xfId="466" xr:uid="{0BB0B89A-47D9-4474-883B-F643481C8ABA}"/>
    <cellStyle name="20% - 輔色1 2 4 5 2 2 2" xfId="467" xr:uid="{0ABEE3F7-6DDD-41E7-947E-60DF35EED698}"/>
    <cellStyle name="20% - 輔色1 2 4 5 2 3" xfId="468" xr:uid="{BD51DE00-B532-4265-8DB3-841AC3C071EA}"/>
    <cellStyle name="20% - 輔色1 2 4 5 3" xfId="469" xr:uid="{1980309E-58A3-4951-A323-CED5C5AD5E69}"/>
    <cellStyle name="20% - 輔色1 2 4 5 3 2" xfId="470" xr:uid="{833AF410-42D6-4AF1-AB3E-D3096CE50A81}"/>
    <cellStyle name="20% - 輔色1 2 4 5 4" xfId="471" xr:uid="{41C4EB0A-1F8D-471F-8DEB-A31E621FEDA4}"/>
    <cellStyle name="20% - 輔色1 2 4 6" xfId="472" xr:uid="{3C8749DB-7EED-4309-95DC-48177A7DC48F}"/>
    <cellStyle name="20% - 輔色1 2 4 6 2" xfId="473" xr:uid="{B4A242ED-1560-4BBA-BF15-B5364E16EF95}"/>
    <cellStyle name="20% - 輔色1 2 4 6 2 2" xfId="474" xr:uid="{817758D3-BFD0-49BD-BBE6-9DA5C70F359E}"/>
    <cellStyle name="20% - 輔色1 2 4 6 2 2 2" xfId="475" xr:uid="{3B5C13D6-A4E0-4EFE-893A-ED8E6C859649}"/>
    <cellStyle name="20% - 輔色1 2 4 6 2 3" xfId="476" xr:uid="{18124969-EB91-4818-99EB-F0D9F2592D35}"/>
    <cellStyle name="20% - 輔色1 2 4 6 3" xfId="477" xr:uid="{7C678051-B9EE-4C04-8A17-47C4DC5FB76F}"/>
    <cellStyle name="20% - 輔色1 2 4 6 3 2" xfId="478" xr:uid="{473246DB-7676-401E-875B-BECF1F758EEC}"/>
    <cellStyle name="20% - 輔色1 2 4 6 4" xfId="479" xr:uid="{63ECC7C4-F868-415E-81AD-CF702C444287}"/>
    <cellStyle name="20% - 輔色1 2 4 7" xfId="480" xr:uid="{CED94055-D66F-4706-AA75-85B444FD33BF}"/>
    <cellStyle name="20% - 輔色1 2 4 7 2" xfId="481" xr:uid="{EC190A43-F2E9-4D3E-9CAD-29080E479056}"/>
    <cellStyle name="20% - 輔色1 2 4 7 2 2" xfId="482" xr:uid="{76EC85B1-E8C2-444E-AA58-B381F20610EF}"/>
    <cellStyle name="20% - 輔色1 2 4 7 2 2 2" xfId="483" xr:uid="{D33AC11F-ACE3-4FFB-9B74-5F89222DB38D}"/>
    <cellStyle name="20% - 輔色1 2 4 7 2 3" xfId="484" xr:uid="{D0A81C5F-2C74-4074-B585-ABB165EB3FC9}"/>
    <cellStyle name="20% - 輔色1 2 4 7 3" xfId="485" xr:uid="{796C2F1E-06DE-422D-B4C0-76AE02205FCB}"/>
    <cellStyle name="20% - 輔色1 2 4 7 3 2" xfId="486" xr:uid="{8241FAB1-6831-4AAF-9509-222E03EE4E60}"/>
    <cellStyle name="20% - 輔色1 2 4 7 4" xfId="487" xr:uid="{EBCD1477-1A66-496F-8BC8-69D1673A3EA3}"/>
    <cellStyle name="20% - 輔色1 2 4 8" xfId="488" xr:uid="{60D23DCF-AAA7-4514-B41F-98F49843EC40}"/>
    <cellStyle name="20% - 輔色1 2 4 8 2" xfId="489" xr:uid="{9472A03F-4AAB-4D48-9458-41331AEC7DC8}"/>
    <cellStyle name="20% - 輔色1 2 4 8 2 2" xfId="490" xr:uid="{D4D42E27-6C8D-4CF1-8EC5-BB0FE0B843C1}"/>
    <cellStyle name="20% - 輔色1 2 4 8 3" xfId="491" xr:uid="{87274B35-C247-45F0-B584-30BB39C381BD}"/>
    <cellStyle name="20% - 輔色1 2 4 9" xfId="492" xr:uid="{B877EBEB-8218-4797-A2BD-CB7297BC1690}"/>
    <cellStyle name="20% - 輔色1 2 4 9 2" xfId="493" xr:uid="{965622FB-D9C7-439A-A922-F65095FBA6D9}"/>
    <cellStyle name="20% - 輔色1 2 4 9 2 2" xfId="494" xr:uid="{9E5BFC9E-E4BC-49D8-B297-117A75178A15}"/>
    <cellStyle name="20% - 輔色1 2 4 9 3" xfId="495" xr:uid="{9AF87B78-BE31-4094-84E3-81923CB83517}"/>
    <cellStyle name="20% - 輔色1 2 5" xfId="496" xr:uid="{7871CEAE-D3BC-4557-AF20-3EFC60914CE2}"/>
    <cellStyle name="20% - 輔色1 2 5 10" xfId="497" xr:uid="{A45920C1-8656-4EF7-AF9A-1FA50D043A9C}"/>
    <cellStyle name="20% - 輔色1 2 5 10 2" xfId="498" xr:uid="{F9F3AC13-670C-4CCB-BC6E-F596334DE3AE}"/>
    <cellStyle name="20% - 輔色1 2 5 10 2 2" xfId="499" xr:uid="{98DC7839-7CEB-4679-8ED2-64E2CAE9BC3F}"/>
    <cellStyle name="20% - 輔色1 2 5 10 3" xfId="500" xr:uid="{CE6C222A-15CE-4AA8-8627-53E6F02FED33}"/>
    <cellStyle name="20% - 輔色1 2 5 11" xfId="501" xr:uid="{6941FC4C-565D-41B4-8BF3-DDAD114986E9}"/>
    <cellStyle name="20% - 輔色1 2 5 11 2" xfId="502" xr:uid="{698CF660-DA2A-4B7F-943E-FD99C6121DF6}"/>
    <cellStyle name="20% - 輔色1 2 5 11 2 2" xfId="503" xr:uid="{00483ACC-CA46-4E2C-93B0-4D50898AAE85}"/>
    <cellStyle name="20% - 輔色1 2 5 11 3" xfId="504" xr:uid="{2F3F3EED-4513-4D9E-82E5-EF0447D9829C}"/>
    <cellStyle name="20% - 輔色1 2 5 12" xfId="505" xr:uid="{146ABB99-D837-461B-A8B0-0FDCC691F210}"/>
    <cellStyle name="20% - 輔色1 2 5 12 2" xfId="506" xr:uid="{570835CA-307F-4013-967A-205EC901C3F1}"/>
    <cellStyle name="20% - 輔色1 2 5 13" xfId="507" xr:uid="{A7080996-EC79-4A10-BE92-3E41ACAA6673}"/>
    <cellStyle name="20% - 輔色1 2 5 2" xfId="508" xr:uid="{A3A23C2E-42AC-4FD8-9C45-FD4D333765D4}"/>
    <cellStyle name="20% - 輔色1 2 5 2 10" xfId="509" xr:uid="{240E9AC9-C145-4CF9-91B2-71215B1C5602}"/>
    <cellStyle name="20% - 輔色1 2 5 2 10 2" xfId="510" xr:uid="{DA4D4543-6E3D-4D44-8C05-0E7A9880D85E}"/>
    <cellStyle name="20% - 輔色1 2 5 2 11" xfId="511" xr:uid="{3281ED07-E816-43E5-B7D6-37E33429644F}"/>
    <cellStyle name="20% - 輔色1 2 5 2 2" xfId="512" xr:uid="{A6397C25-806D-48AF-BFB8-3C570A9A2D5B}"/>
    <cellStyle name="20% - 輔色1 2 5 2 2 2" xfId="513" xr:uid="{8BE551EC-1704-461A-AEC1-4B225A581EC1}"/>
    <cellStyle name="20% - 輔色1 2 5 2 2 2 2" xfId="514" xr:uid="{6CBD1F2B-2693-4957-A320-5FF4014B6B60}"/>
    <cellStyle name="20% - 輔色1 2 5 2 2 2 2 2" xfId="515" xr:uid="{D1387614-70DA-4D64-83F2-623FCE0E543B}"/>
    <cellStyle name="20% - 輔色1 2 5 2 2 2 3" xfId="516" xr:uid="{76D7DACE-61BE-43B9-9CB6-CD7EACB0583A}"/>
    <cellStyle name="20% - 輔色1 2 5 2 2 3" xfId="517" xr:uid="{BBE36C67-4577-4198-AA9E-3DD04D376399}"/>
    <cellStyle name="20% - 輔色1 2 5 2 2 3 2" xfId="518" xr:uid="{5E924CB0-4C98-4496-985D-DB3CD287E79D}"/>
    <cellStyle name="20% - 輔色1 2 5 2 2 3 2 2" xfId="519" xr:uid="{D2E776AA-3955-4FA4-A1D5-05FE1DA9AE5C}"/>
    <cellStyle name="20% - 輔色1 2 5 2 2 3 3" xfId="520" xr:uid="{70C0F240-8A6C-443D-BDE7-C60F6A246637}"/>
    <cellStyle name="20% - 輔色1 2 5 2 2 4" xfId="521" xr:uid="{B89477D8-BDB4-46DC-B80C-821DC5404737}"/>
    <cellStyle name="20% - 輔色1 2 5 2 2 4 2" xfId="522" xr:uid="{80F7870D-EADC-428E-8B4A-ADED6F111EA5}"/>
    <cellStyle name="20% - 輔色1 2 5 2 2 5" xfId="523" xr:uid="{CC1BFBA9-ABC9-41F1-9995-E42D374FB58E}"/>
    <cellStyle name="20% - 輔色1 2 5 2 3" xfId="524" xr:uid="{C393FF09-42DF-425C-863E-72AD79CFAD9D}"/>
    <cellStyle name="20% - 輔色1 2 5 2 3 2" xfId="525" xr:uid="{0C06080A-82D8-44E4-9511-FE3E64A7E447}"/>
    <cellStyle name="20% - 輔色1 2 5 2 3 2 2" xfId="526" xr:uid="{AA227CD0-20FA-404D-A3DF-E3FAA7ECE611}"/>
    <cellStyle name="20% - 輔色1 2 5 2 3 2 2 2" xfId="527" xr:uid="{DBF766F1-C7B4-47D8-80D5-499038522D19}"/>
    <cellStyle name="20% - 輔色1 2 5 2 3 2 3" xfId="528" xr:uid="{BDE63858-C8E8-4676-BE83-5CA1F0FC4DD2}"/>
    <cellStyle name="20% - 輔色1 2 5 2 3 3" xfId="529" xr:uid="{13919F41-E531-4B2C-96DC-B0662472C25C}"/>
    <cellStyle name="20% - 輔色1 2 5 2 3 3 2" xfId="530" xr:uid="{8A44F71C-64CB-4795-A209-7A4B526803F2}"/>
    <cellStyle name="20% - 輔色1 2 5 2 3 3 2 2" xfId="531" xr:uid="{FB1DDE9A-5FF3-4DD6-8B38-03831D50F7E5}"/>
    <cellStyle name="20% - 輔色1 2 5 2 3 3 3" xfId="532" xr:uid="{AFCEFCDD-F9D9-4795-9358-2EA6B3F23FC7}"/>
    <cellStyle name="20% - 輔色1 2 5 2 3 4" xfId="533" xr:uid="{1BE1C6D4-0292-4E51-AF48-64228F1C9F11}"/>
    <cellStyle name="20% - 輔色1 2 5 2 3 4 2" xfId="534" xr:uid="{B7DC545D-CD6E-488D-BA39-F3070EB91B84}"/>
    <cellStyle name="20% - 輔色1 2 5 2 3 5" xfId="535" xr:uid="{EF8F6F86-33D9-4A7F-887F-223A6E97A4E8}"/>
    <cellStyle name="20% - 輔色1 2 5 2 4" xfId="536" xr:uid="{DE488AF0-4B98-4DD1-9DC3-ECF8969E7545}"/>
    <cellStyle name="20% - 輔色1 2 5 2 4 2" xfId="537" xr:uid="{14DAECD3-B8DB-44EE-AF3E-E90F8F5C1F56}"/>
    <cellStyle name="20% - 輔色1 2 5 2 4 2 2" xfId="538" xr:uid="{B069EF36-70F5-48CE-8143-4C06E0B3114D}"/>
    <cellStyle name="20% - 輔色1 2 5 2 4 2 2 2" xfId="539" xr:uid="{54D57C68-4E37-4F95-A36D-9622A69B0628}"/>
    <cellStyle name="20% - 輔色1 2 5 2 4 2 3" xfId="540" xr:uid="{E5CFDC46-2E3F-46A0-A9E4-6AF751E44221}"/>
    <cellStyle name="20% - 輔色1 2 5 2 4 3" xfId="541" xr:uid="{DE5EBC29-6781-41D1-B5FB-025E1658747F}"/>
    <cellStyle name="20% - 輔色1 2 5 2 4 3 2" xfId="542" xr:uid="{B9C6334C-37A8-48BB-A3E1-6F3C8BBE94A0}"/>
    <cellStyle name="20% - 輔色1 2 5 2 4 4" xfId="543" xr:uid="{8F09DEB8-0E6B-426B-9130-5F775F29771D}"/>
    <cellStyle name="20% - 輔色1 2 5 2 5" xfId="544" xr:uid="{F89EBC83-B4FB-44DD-BDB7-AC8EFA9D1D44}"/>
    <cellStyle name="20% - 輔色1 2 5 2 5 2" xfId="545" xr:uid="{CD686E56-C9AA-4DA5-9756-945343FA7056}"/>
    <cellStyle name="20% - 輔色1 2 5 2 5 2 2" xfId="546" xr:uid="{939D44CE-21C3-4155-B978-2ECC480B4853}"/>
    <cellStyle name="20% - 輔色1 2 5 2 5 2 2 2" xfId="547" xr:uid="{AE2378DB-505F-4F63-9E11-7ED7A9E418EC}"/>
    <cellStyle name="20% - 輔色1 2 5 2 5 2 3" xfId="548" xr:uid="{1316EE2E-B285-4ACC-ABE1-BBA0470E8322}"/>
    <cellStyle name="20% - 輔色1 2 5 2 5 3" xfId="549" xr:uid="{A104F1CA-55EF-46C0-BDD8-D99268DE2EC9}"/>
    <cellStyle name="20% - 輔色1 2 5 2 5 3 2" xfId="550" xr:uid="{59ADAE0D-017D-4AA4-8CCF-AD6BB10A7BAC}"/>
    <cellStyle name="20% - 輔色1 2 5 2 5 4" xfId="551" xr:uid="{7C61EAD1-C1D2-44DA-B0AD-288E167D3E14}"/>
    <cellStyle name="20% - 輔色1 2 5 2 6" xfId="552" xr:uid="{35B4A211-EC9D-48B0-80EB-15527A0EB8E0}"/>
    <cellStyle name="20% - 輔色1 2 5 2 6 2" xfId="553" xr:uid="{0539F924-3D25-47E2-B7A5-AB8F5684DC50}"/>
    <cellStyle name="20% - 輔色1 2 5 2 6 2 2" xfId="554" xr:uid="{23035ECD-ADB1-456E-AA2D-D73EAD9F71B8}"/>
    <cellStyle name="20% - 輔色1 2 5 2 6 3" xfId="555" xr:uid="{05D49967-6088-4919-9CBA-DC47685A7436}"/>
    <cellStyle name="20% - 輔色1 2 5 2 7" xfId="556" xr:uid="{649674DC-61C2-4634-A868-18B9B211C4D6}"/>
    <cellStyle name="20% - 輔色1 2 5 2 7 2" xfId="557" xr:uid="{76A0BCC9-419F-4B4B-8065-9AB7164E17AD}"/>
    <cellStyle name="20% - 輔色1 2 5 2 7 2 2" xfId="558" xr:uid="{6F120989-B2BE-476C-9FD4-2A00E524E36D}"/>
    <cellStyle name="20% - 輔色1 2 5 2 7 3" xfId="559" xr:uid="{C09F10F2-B160-4047-9760-7D8D75FCB542}"/>
    <cellStyle name="20% - 輔色1 2 5 2 8" xfId="560" xr:uid="{FDE99C8F-0246-49EC-94BB-A5721A1E2516}"/>
    <cellStyle name="20% - 輔色1 2 5 2 8 2" xfId="561" xr:uid="{0400313A-5A0F-4878-BFDB-67A8A44D4456}"/>
    <cellStyle name="20% - 輔色1 2 5 2 8 2 2" xfId="562" xr:uid="{36BEB667-E619-4739-B337-020246514A75}"/>
    <cellStyle name="20% - 輔色1 2 5 2 8 3" xfId="563" xr:uid="{CFCFF99F-5A3D-420A-BEEE-E6917E99269A}"/>
    <cellStyle name="20% - 輔色1 2 5 2 9" xfId="564" xr:uid="{67C5F14C-1B76-4520-A490-84EEE016FF41}"/>
    <cellStyle name="20% - 輔色1 2 5 2 9 2" xfId="565" xr:uid="{654BB038-48C6-42E6-83B4-0BA6DB323A86}"/>
    <cellStyle name="20% - 輔色1 2 5 2 9 2 2" xfId="566" xr:uid="{61332383-1BF2-4712-A981-1D73B6C0CA63}"/>
    <cellStyle name="20% - 輔色1 2 5 2 9 3" xfId="567" xr:uid="{E02E4B36-63BF-49B9-96E0-E57993C09AC3}"/>
    <cellStyle name="20% - 輔色1 2 5 3" xfId="568" xr:uid="{AA485650-F254-4313-8755-A1BB324E6BC0}"/>
    <cellStyle name="20% - 輔色1 2 5 3 2" xfId="569" xr:uid="{F52816C7-0B27-4843-8449-FE3B248F5CD2}"/>
    <cellStyle name="20% - 輔色1 2 5 3 2 2" xfId="570" xr:uid="{D29B5B06-3208-44A9-9EFD-1C317453D0D1}"/>
    <cellStyle name="20% - 輔色1 2 5 3 2 2 2" xfId="571" xr:uid="{671204B0-8695-41D6-9CF2-477C1147E9A4}"/>
    <cellStyle name="20% - 輔色1 2 5 3 2 3" xfId="572" xr:uid="{90C345CB-3BA4-4036-8ACF-A4544E60C5FA}"/>
    <cellStyle name="20% - 輔色1 2 5 3 3" xfId="573" xr:uid="{E79D55BF-04EE-4232-B61E-2051A8D42B60}"/>
    <cellStyle name="20% - 輔色1 2 5 3 3 2" xfId="574" xr:uid="{551B990B-E853-4F6F-8A9B-4A1AE3B5A0BA}"/>
    <cellStyle name="20% - 輔色1 2 5 3 3 2 2" xfId="575" xr:uid="{4E700893-508B-4495-9B1E-44503369E469}"/>
    <cellStyle name="20% - 輔色1 2 5 3 3 3" xfId="576" xr:uid="{4ABDF6B8-319A-4F0C-8AC6-03F86E90D1B6}"/>
    <cellStyle name="20% - 輔色1 2 5 3 4" xfId="577" xr:uid="{CE701C0A-970D-4E89-8A34-36EEC8284C05}"/>
    <cellStyle name="20% - 輔色1 2 5 3 4 2" xfId="578" xr:uid="{3B34D570-71DE-4B67-B5A8-6FE2589B2E6E}"/>
    <cellStyle name="20% - 輔色1 2 5 3 5" xfId="579" xr:uid="{6E44280C-C113-4264-819E-BE022CF78808}"/>
    <cellStyle name="20% - 輔色1 2 5 4" xfId="580" xr:uid="{71F84042-CCB0-41B0-AFBF-E9CD89CA03B3}"/>
    <cellStyle name="20% - 輔色1 2 5 4 2" xfId="581" xr:uid="{D800F1E6-16A5-44EB-AACD-0F81501717E9}"/>
    <cellStyle name="20% - 輔色1 2 5 4 2 2" xfId="582" xr:uid="{6C120DDA-6234-4868-AA28-B835E2B039B8}"/>
    <cellStyle name="20% - 輔色1 2 5 4 2 2 2" xfId="583" xr:uid="{B0BC8749-12D0-4B19-A30F-21A92BF05CC0}"/>
    <cellStyle name="20% - 輔色1 2 5 4 2 3" xfId="584" xr:uid="{5C415949-EC29-48D5-9E1E-C6684406C46C}"/>
    <cellStyle name="20% - 輔色1 2 5 4 3" xfId="585" xr:uid="{3F3D00FB-EA02-4D49-A01E-ECFB76A68452}"/>
    <cellStyle name="20% - 輔色1 2 5 4 3 2" xfId="586" xr:uid="{6E21D889-1445-4F78-A834-BC180A9EA080}"/>
    <cellStyle name="20% - 輔色1 2 5 4 3 2 2" xfId="587" xr:uid="{310FFB4F-DEC2-4A6B-9565-BF2678E84EA3}"/>
    <cellStyle name="20% - 輔色1 2 5 4 3 3" xfId="588" xr:uid="{7EA9DC4E-B54A-44EA-B2BA-24B1398E5731}"/>
    <cellStyle name="20% - 輔色1 2 5 4 4" xfId="589" xr:uid="{74739C7D-B807-404A-8910-35F137F0D269}"/>
    <cellStyle name="20% - 輔色1 2 5 4 4 2" xfId="590" xr:uid="{09585F2F-4016-404B-98ED-D48C0F0C9C54}"/>
    <cellStyle name="20% - 輔色1 2 5 4 5" xfId="591" xr:uid="{23B976FA-BE8A-410B-905C-807EA5251D6C}"/>
    <cellStyle name="20% - 輔色1 2 5 5" xfId="592" xr:uid="{6D5C0C7A-114B-43AA-8BCC-FE5A48774F1E}"/>
    <cellStyle name="20% - 輔色1 2 5 5 2" xfId="593" xr:uid="{854C0C95-E986-464E-AFA1-B847CF8BD983}"/>
    <cellStyle name="20% - 輔色1 2 5 5 2 2" xfId="594" xr:uid="{B134226F-36DF-46F7-A2B1-F65050CD8D0A}"/>
    <cellStyle name="20% - 輔色1 2 5 5 2 2 2" xfId="595" xr:uid="{2B21095F-C0FE-4782-8EBA-790C07098E76}"/>
    <cellStyle name="20% - 輔色1 2 5 5 2 3" xfId="596" xr:uid="{79C5D072-9D03-444D-9918-19C5FA5245F1}"/>
    <cellStyle name="20% - 輔色1 2 5 5 3" xfId="597" xr:uid="{61B504F2-52D5-47CB-8CCB-717FD84F6CC2}"/>
    <cellStyle name="20% - 輔色1 2 5 5 3 2" xfId="598" xr:uid="{1D3184EA-2BF1-4C4C-AAC6-0CC376A998CA}"/>
    <cellStyle name="20% - 輔色1 2 5 5 4" xfId="599" xr:uid="{D0A716AC-7175-4FD8-9B7C-EE7A97C55F99}"/>
    <cellStyle name="20% - 輔色1 2 5 6" xfId="600" xr:uid="{96BA12B0-B8F5-4387-8036-F7A908BF5CB9}"/>
    <cellStyle name="20% - 輔色1 2 5 6 2" xfId="601" xr:uid="{6C2B9DF1-E551-48DA-9ADB-DACBC42AA8EF}"/>
    <cellStyle name="20% - 輔色1 2 5 6 2 2" xfId="602" xr:uid="{23442C1E-A402-4087-851F-BDAB00061ABF}"/>
    <cellStyle name="20% - 輔色1 2 5 6 2 2 2" xfId="603" xr:uid="{EE60AEE4-926D-4C44-AE31-A29EE07137B6}"/>
    <cellStyle name="20% - 輔色1 2 5 6 2 3" xfId="604" xr:uid="{D2ABD634-169F-485B-9E64-4081A4A0FA34}"/>
    <cellStyle name="20% - 輔色1 2 5 6 3" xfId="605" xr:uid="{E48E54D3-2E1B-4CE1-828D-0AE844034094}"/>
    <cellStyle name="20% - 輔色1 2 5 6 3 2" xfId="606" xr:uid="{1EB3833E-BE0D-41D4-85AF-ECD40AD10573}"/>
    <cellStyle name="20% - 輔色1 2 5 6 4" xfId="607" xr:uid="{A95EAFE2-832C-4511-A46F-8230BE69DEF0}"/>
    <cellStyle name="20% - 輔色1 2 5 7" xfId="608" xr:uid="{BB586390-FDE9-4984-A7BE-9411F6E80A0E}"/>
    <cellStyle name="20% - 輔色1 2 5 7 2" xfId="609" xr:uid="{6B92F8DA-1EA4-4169-AD4C-1F22299E93DA}"/>
    <cellStyle name="20% - 輔色1 2 5 7 2 2" xfId="610" xr:uid="{E921E4A3-4918-49E1-BA0D-23FBCAC1B812}"/>
    <cellStyle name="20% - 輔色1 2 5 7 2 2 2" xfId="611" xr:uid="{B3961A8E-8A4E-4617-BBE6-54F107D38529}"/>
    <cellStyle name="20% - 輔色1 2 5 7 2 3" xfId="612" xr:uid="{4D160BF3-DB97-4B79-BF2F-8B732D57BFB4}"/>
    <cellStyle name="20% - 輔色1 2 5 7 3" xfId="613" xr:uid="{43D7E753-53C4-4242-9D4A-87AD26C0E4BB}"/>
    <cellStyle name="20% - 輔色1 2 5 7 3 2" xfId="614" xr:uid="{9C506FFC-0193-478D-A980-32CD661FE207}"/>
    <cellStyle name="20% - 輔色1 2 5 7 4" xfId="615" xr:uid="{AD16FD1E-5935-40D2-BF25-2BDF5F55CECB}"/>
    <cellStyle name="20% - 輔色1 2 5 8" xfId="616" xr:uid="{9C335DB7-B835-4924-A825-F300A375EA84}"/>
    <cellStyle name="20% - 輔色1 2 5 8 2" xfId="617" xr:uid="{ECB1377E-09B2-431A-91AE-C6448C58B66B}"/>
    <cellStyle name="20% - 輔色1 2 5 8 2 2" xfId="618" xr:uid="{23FE28F6-CDF2-4D16-BBE7-A136959A22BC}"/>
    <cellStyle name="20% - 輔色1 2 5 8 3" xfId="619" xr:uid="{CD6EFADA-BEAA-4D9C-9170-F27D98160E0A}"/>
    <cellStyle name="20% - 輔色1 2 5 9" xfId="620" xr:uid="{DA33F880-D1BA-4946-9C0E-F2409D1689B1}"/>
    <cellStyle name="20% - 輔色1 2 5 9 2" xfId="621" xr:uid="{2B20943D-F0C9-4B53-86B8-A5C9FDCC1378}"/>
    <cellStyle name="20% - 輔色1 2 5 9 2 2" xfId="622" xr:uid="{A474F756-0F2F-4234-933D-AC6DBED0CFD9}"/>
    <cellStyle name="20% - 輔色1 2 5 9 3" xfId="623" xr:uid="{5386B115-0989-4402-B5D4-86D7AD42DAB2}"/>
    <cellStyle name="20% - 輔色1 2 6" xfId="624" xr:uid="{ED495B87-2C24-4A0D-9718-FCE4D8138288}"/>
    <cellStyle name="20% - 輔色1 2 6 10" xfId="625" xr:uid="{65C3E75D-0E18-4B45-ACAA-A6D4F805F702}"/>
    <cellStyle name="20% - 輔色1 2 6 10 2" xfId="626" xr:uid="{15C24BE8-DD2A-43A2-B943-DCA272145F64}"/>
    <cellStyle name="20% - 輔色1 2 6 10 2 2" xfId="627" xr:uid="{DFB4BE47-4F60-477B-B288-8DAD62F99DF3}"/>
    <cellStyle name="20% - 輔色1 2 6 10 3" xfId="628" xr:uid="{C74D02A7-2CD4-4706-8C69-3139D7768180}"/>
    <cellStyle name="20% - 輔色1 2 6 11" xfId="629" xr:uid="{81A9D6C8-6191-4316-8AE6-AD9F17807603}"/>
    <cellStyle name="20% - 輔色1 2 6 11 2" xfId="630" xr:uid="{A38DE19C-1929-47DF-A81C-FFD35A22A4E6}"/>
    <cellStyle name="20% - 輔色1 2 6 12" xfId="631" xr:uid="{13E50E1B-8565-48D1-B479-A3378E0C8AAE}"/>
    <cellStyle name="20% - 輔色1 2 6 2" xfId="632" xr:uid="{B9CF2E19-ABD9-4047-B479-A69E87D7A613}"/>
    <cellStyle name="20% - 輔色1 2 6 2 2" xfId="633" xr:uid="{99737FCC-3C15-4E4F-BD16-7282D5B22681}"/>
    <cellStyle name="20% - 輔色1 2 6 2 2 2" xfId="634" xr:uid="{9088D222-FE72-4D39-8A28-33515DF72123}"/>
    <cellStyle name="20% - 輔色1 2 6 2 2 2 2" xfId="635" xr:uid="{A1AF41FE-AB99-4873-8DC2-F08B481810D3}"/>
    <cellStyle name="20% - 輔色1 2 6 2 2 2 2 2" xfId="636" xr:uid="{D743E477-A369-468E-B6B7-26A52F337DF9}"/>
    <cellStyle name="20% - 輔色1 2 6 2 2 2 3" xfId="637" xr:uid="{5A6147CB-8CB0-478B-A4E2-88D8071A581C}"/>
    <cellStyle name="20% - 輔色1 2 6 2 2 3" xfId="638" xr:uid="{582950BC-F7BF-44F6-B870-CA5CDA461A07}"/>
    <cellStyle name="20% - 輔色1 2 6 2 2 3 2" xfId="639" xr:uid="{9DCF7492-54CB-4AB0-A198-24D50001EACB}"/>
    <cellStyle name="20% - 輔色1 2 6 2 2 3 2 2" xfId="640" xr:uid="{7C48B4E0-718D-4452-8876-FD687E1ECEBE}"/>
    <cellStyle name="20% - 輔色1 2 6 2 2 3 3" xfId="641" xr:uid="{EB617489-68B5-40E8-9A27-101E048202AC}"/>
    <cellStyle name="20% - 輔色1 2 6 2 2 4" xfId="642" xr:uid="{FDCCAE92-4996-4E59-A30A-E9A0C51DE3C4}"/>
    <cellStyle name="20% - 輔色1 2 6 2 2 4 2" xfId="643" xr:uid="{A2190C84-EF80-4F82-8510-081B26F1B1FC}"/>
    <cellStyle name="20% - 輔色1 2 6 2 2 5" xfId="644" xr:uid="{95F3CA77-94FA-4F97-B6A4-B2EDD6C005D8}"/>
    <cellStyle name="20% - 輔色1 2 6 2 3" xfId="645" xr:uid="{C3A9368B-1640-492F-A9F8-740FE5516263}"/>
    <cellStyle name="20% - 輔色1 2 6 2 3 2" xfId="646" xr:uid="{8B76BEA1-F73D-4B72-9372-5E678D8F70A5}"/>
    <cellStyle name="20% - 輔色1 2 6 2 3 2 2" xfId="647" xr:uid="{F6BF18CA-F13C-4598-BFCA-101C9F2923FA}"/>
    <cellStyle name="20% - 輔色1 2 6 2 3 2 2 2" xfId="648" xr:uid="{E09C268B-CF68-4E45-A876-52C86597CED7}"/>
    <cellStyle name="20% - 輔色1 2 6 2 3 2 3" xfId="649" xr:uid="{E6940236-A69D-4249-8C37-30A2177267A5}"/>
    <cellStyle name="20% - 輔色1 2 6 2 3 3" xfId="650" xr:uid="{5861C094-222F-49DF-9440-3EE8955E78CF}"/>
    <cellStyle name="20% - 輔色1 2 6 2 3 3 2" xfId="651" xr:uid="{4C0471AA-3248-4109-9735-09881ADD066E}"/>
    <cellStyle name="20% - 輔色1 2 6 2 3 3 2 2" xfId="652" xr:uid="{8F79EC10-DEED-4DC0-98F2-2FC60006E91B}"/>
    <cellStyle name="20% - 輔色1 2 6 2 3 3 3" xfId="653" xr:uid="{93926B93-8E0A-40BF-82EB-26D10A90300E}"/>
    <cellStyle name="20% - 輔色1 2 6 2 3 4" xfId="654" xr:uid="{B2481649-B516-478B-9037-99982665B282}"/>
    <cellStyle name="20% - 輔色1 2 6 2 3 4 2" xfId="655" xr:uid="{A99A0302-4CD3-4D3D-A117-B4E632DADBB0}"/>
    <cellStyle name="20% - 輔色1 2 6 2 3 5" xfId="656" xr:uid="{38BFB8C1-CDA4-43C3-B350-0295A4F8AB5A}"/>
    <cellStyle name="20% - 輔色1 2 6 2 4" xfId="657" xr:uid="{9CC68865-D5A5-4034-8C87-BFB1943564CA}"/>
    <cellStyle name="20% - 輔色1 2 6 2 4 2" xfId="658" xr:uid="{7FDA4692-74C9-4430-A627-FFDA8F390236}"/>
    <cellStyle name="20% - 輔色1 2 6 2 4 2 2" xfId="659" xr:uid="{2BA189FB-F152-4B2C-A2CF-455F72053702}"/>
    <cellStyle name="20% - 輔色1 2 6 2 4 3" xfId="660" xr:uid="{B9FC4ADC-9506-49B1-818D-8F20D6CB9017}"/>
    <cellStyle name="20% - 輔色1 2 6 2 5" xfId="661" xr:uid="{08857690-365E-4335-9801-3469A5C1585A}"/>
    <cellStyle name="20% - 輔色1 2 6 2 5 2" xfId="662" xr:uid="{55E2F60A-8F1A-4744-9E6A-714F665E4D3E}"/>
    <cellStyle name="20% - 輔色1 2 6 2 5 2 2" xfId="663" xr:uid="{78EDF36B-A022-412B-8D66-C943F9045BF6}"/>
    <cellStyle name="20% - 輔色1 2 6 2 5 3" xfId="664" xr:uid="{111B6371-FEE7-413C-A97C-D87B4E44A2A6}"/>
    <cellStyle name="20% - 輔色1 2 6 2 6" xfId="665" xr:uid="{4E29C0A5-AB48-4904-B3AD-02EE8224DD6D}"/>
    <cellStyle name="20% - 輔色1 2 6 2 6 2" xfId="666" xr:uid="{0A593BF6-51E3-4CAD-9DA4-73412B44D724}"/>
    <cellStyle name="20% - 輔色1 2 6 2 7" xfId="667" xr:uid="{0C7B917D-C670-44AF-8B88-CEB3238DD95E}"/>
    <cellStyle name="20% - 輔色1 2 6 3" xfId="668" xr:uid="{CCAFB303-4743-47E8-A6E5-DDEEFC1E2D9F}"/>
    <cellStyle name="20% - 輔色1 2 6 3 2" xfId="669" xr:uid="{E3C28E29-A22A-493F-80C1-5746CB882BA6}"/>
    <cellStyle name="20% - 輔色1 2 6 3 2 2" xfId="670" xr:uid="{3DED92E6-160F-4572-BD5F-40ED67AF1941}"/>
    <cellStyle name="20% - 輔色1 2 6 3 2 2 2" xfId="671" xr:uid="{7EB8A165-FDDC-49DF-8205-93AFB2630AF6}"/>
    <cellStyle name="20% - 輔色1 2 6 3 2 3" xfId="672" xr:uid="{EE88397D-7AC7-4497-A1BB-3BE607100412}"/>
    <cellStyle name="20% - 輔色1 2 6 3 3" xfId="673" xr:uid="{213124D1-2BE0-471A-A598-CB9654544390}"/>
    <cellStyle name="20% - 輔色1 2 6 3 3 2" xfId="674" xr:uid="{51CB6CCC-776D-4192-B577-4C21C80E2502}"/>
    <cellStyle name="20% - 輔色1 2 6 3 3 2 2" xfId="675" xr:uid="{EEB43436-C405-4A17-BF69-099EF48FC40E}"/>
    <cellStyle name="20% - 輔色1 2 6 3 3 3" xfId="676" xr:uid="{2F8F9468-5CF7-4C07-960D-835C458B0D03}"/>
    <cellStyle name="20% - 輔色1 2 6 3 4" xfId="677" xr:uid="{816E0244-B163-4AA5-8093-B56D63C4B17E}"/>
    <cellStyle name="20% - 輔色1 2 6 3 4 2" xfId="678" xr:uid="{9B0D58F6-C86A-4FF3-8650-A1270AB140D1}"/>
    <cellStyle name="20% - 輔色1 2 6 3 5" xfId="679" xr:uid="{6ECE1435-9D6B-416A-82D7-E7777437E40B}"/>
    <cellStyle name="20% - 輔色1 2 6 4" xfId="680" xr:uid="{E4F236E2-74E4-4A7E-972D-B91F95B2D99F}"/>
    <cellStyle name="20% - 輔色1 2 6 4 2" xfId="681" xr:uid="{47422748-1EA6-458E-8C27-BE8EAD268938}"/>
    <cellStyle name="20% - 輔色1 2 6 4 2 2" xfId="682" xr:uid="{F1A4AA08-3A2C-43CB-8148-E5CA340B4011}"/>
    <cellStyle name="20% - 輔色1 2 6 4 2 2 2" xfId="683" xr:uid="{3FCC891A-101A-430A-801E-DC86605C8F36}"/>
    <cellStyle name="20% - 輔色1 2 6 4 2 3" xfId="684" xr:uid="{5A3E4AAC-E6C2-4D9E-BABE-E1E9EE4E2F45}"/>
    <cellStyle name="20% - 輔色1 2 6 4 3" xfId="685" xr:uid="{2580416F-2049-47DC-A482-D151E2357F7E}"/>
    <cellStyle name="20% - 輔色1 2 6 4 3 2" xfId="686" xr:uid="{2B4966B3-0FD4-4903-BB3B-A5DFFBC800EB}"/>
    <cellStyle name="20% - 輔色1 2 6 4 3 2 2" xfId="687" xr:uid="{544A45C1-EC07-4FFB-A599-ED6906B4F60C}"/>
    <cellStyle name="20% - 輔色1 2 6 4 3 3" xfId="688" xr:uid="{AD09EE07-EB08-4678-A888-D4153ED5D361}"/>
    <cellStyle name="20% - 輔色1 2 6 4 4" xfId="689" xr:uid="{B28DBDE0-BD79-43F0-86F7-C25C564C6CEF}"/>
    <cellStyle name="20% - 輔色1 2 6 4 4 2" xfId="690" xr:uid="{B0D2B647-5CD7-4C0A-B151-F475D38109BB}"/>
    <cellStyle name="20% - 輔色1 2 6 4 5" xfId="691" xr:uid="{640AC36C-AAF9-4BAF-AA18-81E6C2DD5238}"/>
    <cellStyle name="20% - 輔色1 2 6 5" xfId="692" xr:uid="{BF5F00B1-2365-4D2E-981D-CE33084D2F67}"/>
    <cellStyle name="20% - 輔色1 2 6 5 2" xfId="693" xr:uid="{42071E66-08C3-429A-B5DA-141929476505}"/>
    <cellStyle name="20% - 輔色1 2 6 5 2 2" xfId="694" xr:uid="{17279730-65FB-4328-98C3-5F9B13FD8163}"/>
    <cellStyle name="20% - 輔色1 2 6 5 2 2 2" xfId="695" xr:uid="{14F1736F-4B55-4D03-A8CD-699D48651EC3}"/>
    <cellStyle name="20% - 輔色1 2 6 5 2 3" xfId="696" xr:uid="{BB92A2A7-1B09-4946-B332-7186729BB58C}"/>
    <cellStyle name="20% - 輔色1 2 6 5 3" xfId="697" xr:uid="{C673B636-BBDC-47D0-81E5-F7DC7D674954}"/>
    <cellStyle name="20% - 輔色1 2 6 5 3 2" xfId="698" xr:uid="{44DC0DAB-2B03-4006-ACD4-4A85467EF751}"/>
    <cellStyle name="20% - 輔色1 2 6 5 4" xfId="699" xr:uid="{0E443406-CB15-4B40-8BB5-E631B274C53A}"/>
    <cellStyle name="20% - 輔色1 2 6 6" xfId="700" xr:uid="{F8D6F2E3-D18F-47D9-9AE3-1832647E26AD}"/>
    <cellStyle name="20% - 輔色1 2 6 6 2" xfId="701" xr:uid="{7902EE58-5925-458F-9CD6-8B9B0798BCA2}"/>
    <cellStyle name="20% - 輔色1 2 6 6 2 2" xfId="702" xr:uid="{EC0C8B8F-A5F8-410E-9961-BD47C8C27D02}"/>
    <cellStyle name="20% - 輔色1 2 6 6 2 2 2" xfId="703" xr:uid="{79BE2D11-578E-4E7A-8E82-6ED46E9BDA96}"/>
    <cellStyle name="20% - 輔色1 2 6 6 2 3" xfId="704" xr:uid="{950C55B7-5E4A-4405-8108-CA63137DFAEC}"/>
    <cellStyle name="20% - 輔色1 2 6 6 3" xfId="705" xr:uid="{BC0DB6FA-8FBC-4C54-84AF-E7D19D3D8F97}"/>
    <cellStyle name="20% - 輔色1 2 6 6 3 2" xfId="706" xr:uid="{815B4260-BD74-4993-9CFD-75AFE293E2BA}"/>
    <cellStyle name="20% - 輔色1 2 6 6 4" xfId="707" xr:uid="{C21363A4-A9FF-438C-B143-9693FB6A2C22}"/>
    <cellStyle name="20% - 輔色1 2 6 7" xfId="708" xr:uid="{E0E20D22-9518-475D-8C95-370238B1836A}"/>
    <cellStyle name="20% - 輔色1 2 6 7 2" xfId="709" xr:uid="{D538ECAF-EB8D-4707-8D32-B7C52B0963C7}"/>
    <cellStyle name="20% - 輔色1 2 6 7 2 2" xfId="710" xr:uid="{3FFD4556-832C-41E7-9248-BDE41C085BC2}"/>
    <cellStyle name="20% - 輔色1 2 6 7 2 2 2" xfId="711" xr:uid="{DA30EF68-DABB-4229-8356-EEE197A6A588}"/>
    <cellStyle name="20% - 輔色1 2 6 7 2 3" xfId="712" xr:uid="{AE89516A-3F5F-423E-A110-81A7C16BAA5E}"/>
    <cellStyle name="20% - 輔色1 2 6 7 3" xfId="713" xr:uid="{B4329C38-9A36-4BC0-AE0D-E289417F0FCA}"/>
    <cellStyle name="20% - 輔色1 2 6 7 3 2" xfId="714" xr:uid="{676F28D1-84D9-4A8E-9828-37CF8D612452}"/>
    <cellStyle name="20% - 輔色1 2 6 7 4" xfId="715" xr:uid="{FF95C41A-CC5A-4FF4-9896-ADF849966A40}"/>
    <cellStyle name="20% - 輔色1 2 6 8" xfId="716" xr:uid="{994CC0D7-76B8-49B0-A412-DC2F02C177D0}"/>
    <cellStyle name="20% - 輔色1 2 6 8 2" xfId="717" xr:uid="{CC6E8998-8AD7-4CA6-8B0C-B8595D74D49A}"/>
    <cellStyle name="20% - 輔色1 2 6 8 2 2" xfId="718" xr:uid="{7F0B3A7E-03DD-4D9A-8EFA-94CC83A7DBB3}"/>
    <cellStyle name="20% - 輔色1 2 6 8 3" xfId="719" xr:uid="{15BC366D-020D-42AD-8C87-54E78196C2A0}"/>
    <cellStyle name="20% - 輔色1 2 6 9" xfId="720" xr:uid="{487BB6B3-34F5-447D-ACF1-4B43CC601094}"/>
    <cellStyle name="20% - 輔色1 2 6 9 2" xfId="721" xr:uid="{A6AD6EF8-ABA3-4F4A-8930-D49C9BDB8A0C}"/>
    <cellStyle name="20% - 輔色1 2 6 9 2 2" xfId="722" xr:uid="{9361E180-DD21-44A0-BA69-CE910E7236EF}"/>
    <cellStyle name="20% - 輔色1 2 6 9 3" xfId="723" xr:uid="{870CB479-259D-4C2C-A758-4DCFA8F365FC}"/>
    <cellStyle name="20% - 輔色1 2 7" xfId="724" xr:uid="{DE265115-99E5-446E-961C-A2F888D1692A}"/>
    <cellStyle name="20% - 輔色1 2 7 2" xfId="725" xr:uid="{0549F8C1-4134-447E-8991-1DD3F5C6A389}"/>
    <cellStyle name="20% - 輔色1 2 7 2 2" xfId="726" xr:uid="{40BDD36A-FF07-4143-9A6E-C4613E24E989}"/>
    <cellStyle name="20% - 輔色1 2 7 2 2 2" xfId="727" xr:uid="{D5EE39DA-CBFB-4A42-B6F8-99ED39B76AC1}"/>
    <cellStyle name="20% - 輔色1 2 7 2 2 2 2" xfId="728" xr:uid="{0D918643-A072-4B04-986C-5A7813ACB069}"/>
    <cellStyle name="20% - 輔色1 2 7 2 2 3" xfId="729" xr:uid="{C898507B-BC5E-4BA7-96C6-3A92C4351222}"/>
    <cellStyle name="20% - 輔色1 2 7 2 3" xfId="730" xr:uid="{AFCA17F3-9012-455B-A563-9BBA058B9509}"/>
    <cellStyle name="20% - 輔色1 2 7 2 3 2" xfId="731" xr:uid="{E46B8660-D031-4B4D-BBF0-417C6FBAF395}"/>
    <cellStyle name="20% - 輔色1 2 7 2 3 2 2" xfId="732" xr:uid="{1F93AC6A-E53E-4F45-9FD9-8111BD98E6E3}"/>
    <cellStyle name="20% - 輔色1 2 7 2 3 3" xfId="733" xr:uid="{DED02809-99A3-4BB8-9D02-CF52325FDB9B}"/>
    <cellStyle name="20% - 輔色1 2 7 2 4" xfId="734" xr:uid="{142707A7-9FDA-4FFF-AA67-C4F8EE604E5E}"/>
    <cellStyle name="20% - 輔色1 2 7 2 4 2" xfId="735" xr:uid="{C426A7F1-634A-43EF-A942-471D98CE2461}"/>
    <cellStyle name="20% - 輔色1 2 7 2 5" xfId="736" xr:uid="{A57A22C3-4A8E-49CA-A3BE-DA57F1DD2393}"/>
    <cellStyle name="20% - 輔色1 2 7 3" xfId="737" xr:uid="{59B0D559-503B-40A6-8891-E42FB532B5F4}"/>
    <cellStyle name="20% - 輔色1 2 7 3 2" xfId="738" xr:uid="{79E76C77-621D-499B-B7A0-0DC4B5105692}"/>
    <cellStyle name="20% - 輔色1 2 7 3 2 2" xfId="739" xr:uid="{E22BFFD8-A26E-4F70-AF21-94CC4F7E47E9}"/>
    <cellStyle name="20% - 輔色1 2 7 3 2 2 2" xfId="740" xr:uid="{226489C1-5A92-456A-AD8C-DFC92FC673B9}"/>
    <cellStyle name="20% - 輔色1 2 7 3 2 3" xfId="741" xr:uid="{A356CB3F-63C8-4948-A401-87D526757A5A}"/>
    <cellStyle name="20% - 輔色1 2 7 3 3" xfId="742" xr:uid="{484F44E9-EE6F-4319-9DBC-65B37D498953}"/>
    <cellStyle name="20% - 輔色1 2 7 3 3 2" xfId="743" xr:uid="{27E1A7EA-D694-4806-9928-4799CC9ACC6A}"/>
    <cellStyle name="20% - 輔色1 2 7 3 3 2 2" xfId="744" xr:uid="{7CE7030B-FB4B-4253-832F-F17605F0F097}"/>
    <cellStyle name="20% - 輔色1 2 7 3 3 3" xfId="745" xr:uid="{91917F62-20A2-4B72-81F4-FC83868F3881}"/>
    <cellStyle name="20% - 輔色1 2 7 3 4" xfId="746" xr:uid="{7D33C0C7-C85D-4F67-80C0-053B3C73590D}"/>
    <cellStyle name="20% - 輔色1 2 7 3 4 2" xfId="747" xr:uid="{A184125C-23AE-4698-B34D-63500D51FE2B}"/>
    <cellStyle name="20% - 輔色1 2 7 3 5" xfId="748" xr:uid="{CAE6450C-C9ED-43F5-90B8-C544AF569385}"/>
    <cellStyle name="20% - 輔色1 2 7 4" xfId="749" xr:uid="{9E45E487-A9C6-4462-BB57-FBC01FE3783D}"/>
    <cellStyle name="20% - 輔色1 2 7 4 2" xfId="750" xr:uid="{821E64C4-DFA0-4D18-A08A-05C9ED3E1097}"/>
    <cellStyle name="20% - 輔色1 2 7 4 2 2" xfId="751" xr:uid="{85998FB7-9010-4B97-B6D9-9E223B317B2F}"/>
    <cellStyle name="20% - 輔色1 2 7 4 3" xfId="752" xr:uid="{81948A89-2B1D-4501-A560-C48AD751C606}"/>
    <cellStyle name="20% - 輔色1 2 7 5" xfId="753" xr:uid="{4F6DAC4F-96B7-4369-97B3-BBDD30ABF612}"/>
    <cellStyle name="20% - 輔色1 2 7 5 2" xfId="754" xr:uid="{F863A73C-F241-423F-9FC7-3735B5FEFF72}"/>
    <cellStyle name="20% - 輔色1 2 7 5 2 2" xfId="755" xr:uid="{66D844A2-2540-4DA7-9C77-1E0764CCEAFD}"/>
    <cellStyle name="20% - 輔色1 2 7 5 3" xfId="756" xr:uid="{8DE2A8CA-738B-4DC2-B2B1-0857D8A92947}"/>
    <cellStyle name="20% - 輔色1 2 7 6" xfId="757" xr:uid="{43774597-2AA9-490B-97D9-0FA73BE1DD3F}"/>
    <cellStyle name="20% - 輔色1 2 7 6 2" xfId="758" xr:uid="{881C55FC-82E6-4AB1-ABCE-CE4F63E4E813}"/>
    <cellStyle name="20% - 輔色1 2 7 6 2 2" xfId="759" xr:uid="{E8B2F035-F7D0-4A81-A4AC-7985A25F4D58}"/>
    <cellStyle name="20% - 輔色1 2 7 6 3" xfId="760" xr:uid="{315662EF-0E3A-410D-9D6A-7B123E8C6CD9}"/>
    <cellStyle name="20% - 輔色1 2 7 7" xfId="761" xr:uid="{DF74CDC9-B0B8-4F63-8990-2CEA32ABCEA3}"/>
    <cellStyle name="20% - 輔色1 2 7 7 2" xfId="762" xr:uid="{807DB073-41BD-4929-A1D8-79B373B2EFCD}"/>
    <cellStyle name="20% - 輔色1 2 7 7 2 2" xfId="763" xr:uid="{C2157252-6D09-46D3-AA36-9A0A2FA2C267}"/>
    <cellStyle name="20% - 輔色1 2 7 7 3" xfId="764" xr:uid="{848B27AA-7781-410D-BE24-20EF609F6DAE}"/>
    <cellStyle name="20% - 輔色1 2 7 8" xfId="765" xr:uid="{0EA12B6E-FE4E-4CDF-9EC8-32058CFDA2A7}"/>
    <cellStyle name="20% - 輔色1 2 7 8 2" xfId="766" xr:uid="{538C762E-11AC-44B8-80BB-D59030E68CAE}"/>
    <cellStyle name="20% - 輔色1 2 7 9" xfId="767" xr:uid="{CDCE94C9-3A0B-4837-9CAC-68308CDC38A9}"/>
    <cellStyle name="20% - 輔色1 2 8" xfId="768" xr:uid="{9E0C4239-CB29-4185-92ED-B869E43B0154}"/>
    <cellStyle name="20% - 輔色1 2 8 2" xfId="769" xr:uid="{DCEA3DE1-FFDC-4C8D-B773-8179CAEBC99B}"/>
    <cellStyle name="20% - 輔色1 2 8 2 2" xfId="770" xr:uid="{94FC4AC9-B325-4CC0-8CF3-52A40B248507}"/>
    <cellStyle name="20% - 輔色1 2 8 2 2 2" xfId="771" xr:uid="{B94F83EF-32AD-4BA4-B508-D9DD5F4A940B}"/>
    <cellStyle name="20% - 輔色1 2 8 2 3" xfId="772" xr:uid="{53BA8811-1277-4D32-838C-8F521024BEAC}"/>
    <cellStyle name="20% - 輔色1 2 8 3" xfId="773" xr:uid="{8ECE4E8F-6715-4348-ABEE-0195DDE3F8F6}"/>
    <cellStyle name="20% - 輔色1 2 8 3 2" xfId="774" xr:uid="{C29B8A13-BDBE-47A3-8522-7FD1A8DBB117}"/>
    <cellStyle name="20% - 輔色1 2 8 3 2 2" xfId="775" xr:uid="{0763B541-C4CD-4A68-AE63-5C9E3AFD972B}"/>
    <cellStyle name="20% - 輔色1 2 8 3 3" xfId="776" xr:uid="{ABAD1343-972C-479D-AEF9-6067911B9749}"/>
    <cellStyle name="20% - 輔色1 2 8 4" xfId="777" xr:uid="{03FB6BBB-C3F9-496D-A5D0-E42B3C6337E7}"/>
    <cellStyle name="20% - 輔色1 2 8 4 2" xfId="778" xr:uid="{0460EF8A-4559-4D29-ABEF-FB83BF3AD4AE}"/>
    <cellStyle name="20% - 輔色1 2 8 4 2 2" xfId="779" xr:uid="{A005788A-B5E6-40FE-8C0A-A06377F4C2CC}"/>
    <cellStyle name="20% - 輔色1 2 8 4 3" xfId="780" xr:uid="{BF6F5EDB-9A3B-4836-9A46-B0FA2B4EEB80}"/>
    <cellStyle name="20% - 輔色1 2 8 5" xfId="781" xr:uid="{BBD834B5-9693-4A7F-A9E0-024677B081A6}"/>
    <cellStyle name="20% - 輔色1 2 8 5 2" xfId="782" xr:uid="{BF6E7AA4-0B5B-41A9-8DAB-AA15E7FC2296}"/>
    <cellStyle name="20% - 輔色1 2 8 6" xfId="783" xr:uid="{F4619C99-8CDF-4871-8C92-4F0F28DB67C7}"/>
    <cellStyle name="20% - 輔色1 2 9" xfId="784" xr:uid="{23E74FBF-3D93-43E1-9000-429BBC88C8A0}"/>
    <cellStyle name="20% - 輔色1 2 9 2" xfId="785" xr:uid="{9A8F584B-598E-4FDD-87FD-980C8AA90DB1}"/>
    <cellStyle name="20% - 輔色1 2 9 2 2" xfId="786" xr:uid="{298CA766-2727-4C38-85E0-63835CC7316F}"/>
    <cellStyle name="20% - 輔色1 2 9 2 2 2" xfId="787" xr:uid="{D03D4FD4-B1DF-40C5-A4FA-A71AA636B825}"/>
    <cellStyle name="20% - 輔色1 2 9 2 3" xfId="788" xr:uid="{AEB6F774-9983-4E9F-BF3D-6C298662E6CA}"/>
    <cellStyle name="20% - 輔色1 2 9 3" xfId="789" xr:uid="{B97238B2-D6CC-4D50-8D14-A2471BF37DB8}"/>
    <cellStyle name="20% - 輔色1 2 9 3 2" xfId="790" xr:uid="{00B9D007-5118-4166-A29D-AA51A10EC3E6}"/>
    <cellStyle name="20% - 輔色1 2 9 3 2 2" xfId="791" xr:uid="{78689CA7-9E97-4685-BF3F-D52DBD01EA11}"/>
    <cellStyle name="20% - 輔色1 2 9 3 3" xfId="792" xr:uid="{4E20F104-E6FA-4179-90D4-2EA74CAA0A7F}"/>
    <cellStyle name="20% - 輔色1 2 9 4" xfId="793" xr:uid="{C7313307-0281-48ED-A545-8CF8FB36E166}"/>
    <cellStyle name="20% - 輔色1 2 9 4 2" xfId="794" xr:uid="{CC07D260-A1F3-4EC1-ADBE-7BF5DF97B714}"/>
    <cellStyle name="20% - 輔色1 2 9 4 2 2" xfId="795" xr:uid="{D2CF7004-1B61-47CD-9E3F-52EDBCA97B7E}"/>
    <cellStyle name="20% - 輔色1 2 9 4 3" xfId="796" xr:uid="{581D0444-B481-40B1-B924-DD7368924E2A}"/>
    <cellStyle name="20% - 輔色1 2 9 5" xfId="797" xr:uid="{79C2649B-8CFE-42E3-B5C0-1A84B9CCBD38}"/>
    <cellStyle name="20% - 輔色1 2 9 5 2" xfId="798" xr:uid="{177A8FF0-0F8B-4CC3-B605-F2D9C7FE6579}"/>
    <cellStyle name="20% - 輔色1 2 9 6" xfId="799" xr:uid="{39C9E74C-8F52-407D-9431-A11DDC6D4DF5}"/>
    <cellStyle name="20% - 輔色1 3" xfId="800" xr:uid="{32FACD4C-D0F4-4AD2-B4C9-283FD7775685}"/>
    <cellStyle name="20% - 輔色1 3 10" xfId="801" xr:uid="{06029334-A5FB-4104-B2AA-31D4A4AAA2F0}"/>
    <cellStyle name="20% - 輔色1 3 10 2" xfId="802" xr:uid="{78ABA253-FA10-447C-B709-43F1688EF353}"/>
    <cellStyle name="20% - 輔色1 3 10 2 2" xfId="803" xr:uid="{B5809B69-F048-4916-BC13-BC85279B179E}"/>
    <cellStyle name="20% - 輔色1 3 10 2 2 2" xfId="804" xr:uid="{7C9A0F07-267C-4755-B6F9-3DBC22F56868}"/>
    <cellStyle name="20% - 輔色1 3 10 2 3" xfId="805" xr:uid="{D2C6A9B7-B912-47D2-A20E-E1A7D07A2331}"/>
    <cellStyle name="20% - 輔色1 3 10 3" xfId="806" xr:uid="{0B090D0B-49EA-4064-A3C5-AF8F30CEDAEE}"/>
    <cellStyle name="20% - 輔色1 3 10 3 2" xfId="807" xr:uid="{9631BA4A-A5FF-426A-A4A2-D49716420FED}"/>
    <cellStyle name="20% - 輔色1 3 10 4" xfId="808" xr:uid="{DCE7BE2D-B552-41DF-B98C-2A825EECFE4B}"/>
    <cellStyle name="20% - 輔色1 3 11" xfId="809" xr:uid="{10EDB266-B0DF-44E4-90DC-9C8A02A2BCE3}"/>
    <cellStyle name="20% - 輔色1 3 11 2" xfId="810" xr:uid="{178569D1-3558-4E13-A7CE-008224F58AF6}"/>
    <cellStyle name="20% - 輔色1 3 11 2 2" xfId="811" xr:uid="{8FCBEB4C-CE3A-4846-A50D-3624F5C62213}"/>
    <cellStyle name="20% - 輔色1 3 11 2 2 2" xfId="812" xr:uid="{79B63133-73DC-4E4F-A595-2AB846C237E7}"/>
    <cellStyle name="20% - 輔色1 3 11 2 3" xfId="813" xr:uid="{CBEECEE4-9EF6-412E-B41A-A6752FE8742F}"/>
    <cellStyle name="20% - 輔色1 3 11 3" xfId="814" xr:uid="{8C4CC834-2C7A-4AA2-8390-2E4605AB9AB2}"/>
    <cellStyle name="20% - 輔色1 3 11 3 2" xfId="815" xr:uid="{CE789182-923A-47FD-9B95-3ED9FC4708A8}"/>
    <cellStyle name="20% - 輔色1 3 11 4" xfId="816" xr:uid="{E6152419-015F-47BF-931C-4E4959BDA174}"/>
    <cellStyle name="20% - 輔色1 3 12" xfId="817" xr:uid="{2F1FB9DA-7080-47F2-A2C9-AA922D377BE3}"/>
    <cellStyle name="20% - 輔色1 3 12 2" xfId="818" xr:uid="{7F123047-DCEC-4B80-B2EA-4D003354C074}"/>
    <cellStyle name="20% - 輔色1 3 12 2 2" xfId="819" xr:uid="{44A46F00-FACA-429B-86E0-D07DDBE76A04}"/>
    <cellStyle name="20% - 輔色1 3 12 2 2 2" xfId="820" xr:uid="{A39CBB59-16DB-47CA-BE9C-8A6087012472}"/>
    <cellStyle name="20% - 輔色1 3 12 2 3" xfId="821" xr:uid="{86A53A61-5D67-41FC-B9AC-86A08931EC93}"/>
    <cellStyle name="20% - 輔色1 3 12 3" xfId="822" xr:uid="{143D0CDB-6FE1-4138-A473-A99D26528E3C}"/>
    <cellStyle name="20% - 輔色1 3 12 3 2" xfId="823" xr:uid="{8EF8F2DB-BB08-49A4-A378-1CC56685F5E1}"/>
    <cellStyle name="20% - 輔色1 3 12 4" xfId="824" xr:uid="{DD8E8978-C7DA-48B6-9EA4-707E4670A0A0}"/>
    <cellStyle name="20% - 輔色1 3 13" xfId="825" xr:uid="{C7ED92F5-604C-4965-B46A-D3BBD9A51941}"/>
    <cellStyle name="20% - 輔色1 3 13 2" xfId="826" xr:uid="{19378D5C-4B4F-414F-87F9-672AD6965A59}"/>
    <cellStyle name="20% - 輔色1 3 13 2 2" xfId="827" xr:uid="{8527D28A-A4B8-43C1-8341-BB8BE25C8A48}"/>
    <cellStyle name="20% - 輔色1 3 13 3" xfId="828" xr:uid="{71796427-9AE0-4136-860A-C9A91A8D7DCC}"/>
    <cellStyle name="20% - 輔色1 3 14" xfId="829" xr:uid="{9C6828D1-85BC-479E-9973-DEC20D4B8C98}"/>
    <cellStyle name="20% - 輔色1 3 14 2" xfId="830" xr:uid="{2B493961-525D-4DD2-967E-E40A1141A6E3}"/>
    <cellStyle name="20% - 輔色1 3 14 2 2" xfId="831" xr:uid="{5B52A17F-D2C5-4224-BE41-CE711ECB1D81}"/>
    <cellStyle name="20% - 輔色1 3 14 3" xfId="832" xr:uid="{61950792-C53B-4609-A670-B5B3551604B9}"/>
    <cellStyle name="20% - 輔色1 3 15" xfId="833" xr:uid="{7833280F-14D0-4430-9ADB-73AF6CCC2CC6}"/>
    <cellStyle name="20% - 輔色1 3 15 2" xfId="834" xr:uid="{0F6021F2-0BBE-4DD7-A230-BBF23AD328A0}"/>
    <cellStyle name="20% - 輔色1 3 15 2 2" xfId="835" xr:uid="{DCA4B51E-B717-47E3-861A-6D3C97128E4F}"/>
    <cellStyle name="20% - 輔色1 3 15 3" xfId="836" xr:uid="{DAD7CF38-6F0E-4230-BFED-AE075A1BF96A}"/>
    <cellStyle name="20% - 輔色1 3 16" xfId="837" xr:uid="{55FC6758-C0AC-43F1-961B-5DC86A55FFC6}"/>
    <cellStyle name="20% - 輔色1 3 16 2" xfId="838" xr:uid="{108766A5-B233-4CC3-A8CC-530776CA261B}"/>
    <cellStyle name="20% - 輔色1 3 17" xfId="839" xr:uid="{46AF6081-333D-4AE1-AF85-2E5C92A73963}"/>
    <cellStyle name="20% - 輔色1 3 2" xfId="840" xr:uid="{7518A4DA-1ACE-4340-B5AC-2EEF4FF95FEE}"/>
    <cellStyle name="20% - 輔色1 3 2 10" xfId="841" xr:uid="{431858B6-6985-4B3E-88A0-2F542EE5E837}"/>
    <cellStyle name="20% - 輔色1 3 2 10 2" xfId="842" xr:uid="{57112DBE-BF1A-415B-8165-66781A34C75F}"/>
    <cellStyle name="20% - 輔色1 3 2 10 2 2" xfId="843" xr:uid="{61426175-6BAD-4810-8934-AA99F3261F4A}"/>
    <cellStyle name="20% - 輔色1 3 2 10 3" xfId="844" xr:uid="{2D566FE1-D8AA-4490-B875-AEBD2E0F4500}"/>
    <cellStyle name="20% - 輔色1 3 2 11" xfId="845" xr:uid="{2B91BFAD-6007-4C98-AA0B-36D05EE4FAC5}"/>
    <cellStyle name="20% - 輔色1 3 2 11 2" xfId="846" xr:uid="{08A5FD63-6DEB-4AF2-9717-DC81CBC22126}"/>
    <cellStyle name="20% - 輔色1 3 2 11 2 2" xfId="847" xr:uid="{09EB6F41-4E9E-4A03-A3DD-83A651ABFAC3}"/>
    <cellStyle name="20% - 輔色1 3 2 11 3" xfId="848" xr:uid="{4D738A63-73E3-4BC0-B893-CE29F97C20D9}"/>
    <cellStyle name="20% - 輔色1 3 2 12" xfId="849" xr:uid="{38B5DE8E-26DA-4C5C-BDB1-D6B6D1868E7B}"/>
    <cellStyle name="20% - 輔色1 3 2 12 2" xfId="850" xr:uid="{18431024-0ABB-4993-8AE8-20E0AB71EECB}"/>
    <cellStyle name="20% - 輔色1 3 2 13" xfId="851" xr:uid="{DB253371-1ACE-42FB-8CE4-DA1C28387C01}"/>
    <cellStyle name="20% - 輔色1 3 2 2" xfId="852" xr:uid="{350EF981-3664-4079-B532-C162C9BBD2B6}"/>
    <cellStyle name="20% - 輔色1 3 2 2 10" xfId="853" xr:uid="{C1410217-E9E1-4351-B5F7-A17E6C6FECB6}"/>
    <cellStyle name="20% - 輔色1 3 2 2 10 2" xfId="854" xr:uid="{EDA0DCD9-FE16-49F4-B2A1-C3FF54F6E203}"/>
    <cellStyle name="20% - 輔色1 3 2 2 11" xfId="855" xr:uid="{03F076BB-DCAF-4FD7-B3BB-995D125D02C9}"/>
    <cellStyle name="20% - 輔色1 3 2 2 2" xfId="856" xr:uid="{72E8E3F1-2789-4EE1-9DCC-B817B0C762C2}"/>
    <cellStyle name="20% - 輔色1 3 2 2 2 2" xfId="857" xr:uid="{A4540E9E-A4FC-40C4-8735-35E301F826E1}"/>
    <cellStyle name="20% - 輔色1 3 2 2 2 2 2" xfId="858" xr:uid="{4F0B5F1D-6184-4C3F-B1CB-25C6EE1E572A}"/>
    <cellStyle name="20% - 輔色1 3 2 2 2 2 2 2" xfId="859" xr:uid="{BFAC7348-E841-4841-B46A-7DED5EECFAC3}"/>
    <cellStyle name="20% - 輔色1 3 2 2 2 2 3" xfId="860" xr:uid="{453A087B-61C3-496F-97B8-3759E515BF4A}"/>
    <cellStyle name="20% - 輔色1 3 2 2 2 3" xfId="861" xr:uid="{8D6DD92F-21C5-4D55-8796-31A11B16AE81}"/>
    <cellStyle name="20% - 輔色1 3 2 2 2 3 2" xfId="862" xr:uid="{13FFF052-920D-4AEA-AB3E-B2DB639BDCB0}"/>
    <cellStyle name="20% - 輔色1 3 2 2 2 3 2 2" xfId="863" xr:uid="{1424A0F8-7791-4D24-90C1-B9BA5BA6D938}"/>
    <cellStyle name="20% - 輔色1 3 2 2 2 3 3" xfId="864" xr:uid="{6B50D564-58D9-48D6-A4F2-D70DB2BEBB81}"/>
    <cellStyle name="20% - 輔色1 3 2 2 2 4" xfId="865" xr:uid="{9EFC6A70-30CA-4AB9-AD22-69B4297FFEDC}"/>
    <cellStyle name="20% - 輔色1 3 2 2 2 4 2" xfId="866" xr:uid="{E76B9435-6A19-4FEC-B3F7-B6C54CAE811D}"/>
    <cellStyle name="20% - 輔色1 3 2 2 2 5" xfId="867" xr:uid="{874E4237-E26D-4E72-992A-526E8B991F32}"/>
    <cellStyle name="20% - 輔色1 3 2 2 3" xfId="868" xr:uid="{C92959BF-3323-4F1B-B898-055191AF714E}"/>
    <cellStyle name="20% - 輔色1 3 2 2 3 2" xfId="869" xr:uid="{C4779788-84B4-4672-B355-9B52685CAC42}"/>
    <cellStyle name="20% - 輔色1 3 2 2 3 2 2" xfId="870" xr:uid="{F803BB2F-1C90-48A6-B952-6226CB4A3A79}"/>
    <cellStyle name="20% - 輔色1 3 2 2 3 2 2 2" xfId="871" xr:uid="{CDA31F22-F28F-4BB9-9DDD-4536C56C841B}"/>
    <cellStyle name="20% - 輔色1 3 2 2 3 2 3" xfId="872" xr:uid="{90C8B732-3882-407B-A82C-6762404AFAB4}"/>
    <cellStyle name="20% - 輔色1 3 2 2 3 3" xfId="873" xr:uid="{4C7AAD58-5657-4A4D-8DF3-85CC09AB4EB0}"/>
    <cellStyle name="20% - 輔色1 3 2 2 3 3 2" xfId="874" xr:uid="{E3DC6465-7CBE-4711-AD5D-B6E715366C35}"/>
    <cellStyle name="20% - 輔色1 3 2 2 3 3 2 2" xfId="875" xr:uid="{DE7C81CB-7ADC-4B60-98FD-1E7D9A6A6684}"/>
    <cellStyle name="20% - 輔色1 3 2 2 3 3 3" xfId="876" xr:uid="{C0F7A467-C331-4BFA-9234-DB31C0A8A96E}"/>
    <cellStyle name="20% - 輔色1 3 2 2 3 4" xfId="877" xr:uid="{003A04C4-FEBB-4BF7-BB92-08421E7FA533}"/>
    <cellStyle name="20% - 輔色1 3 2 2 3 4 2" xfId="878" xr:uid="{F33C57E8-36E8-41CE-A3AA-ADA0C9AEC035}"/>
    <cellStyle name="20% - 輔色1 3 2 2 3 5" xfId="879" xr:uid="{B82F0794-0C27-41CE-9C66-AA1E094482AE}"/>
    <cellStyle name="20% - 輔色1 3 2 2 4" xfId="880" xr:uid="{8FB8C9A7-C29A-46BE-A947-20EDF935DA6A}"/>
    <cellStyle name="20% - 輔色1 3 2 2 4 2" xfId="881" xr:uid="{35DBC98C-1B0F-4FA3-A2A5-BE7080DAF3B5}"/>
    <cellStyle name="20% - 輔色1 3 2 2 4 2 2" xfId="882" xr:uid="{1B598B40-8BC8-4686-A35E-7DCAAAECCD56}"/>
    <cellStyle name="20% - 輔色1 3 2 2 4 2 2 2" xfId="883" xr:uid="{A36BB5C7-79FA-4142-A852-E64C329F6521}"/>
    <cellStyle name="20% - 輔色1 3 2 2 4 2 3" xfId="884" xr:uid="{950697FA-78B4-4E62-85DB-8DDCAAC76E08}"/>
    <cellStyle name="20% - 輔色1 3 2 2 4 3" xfId="885" xr:uid="{5B194BA6-5DD5-48BA-8250-F9F290A7C0C8}"/>
    <cellStyle name="20% - 輔色1 3 2 2 4 3 2" xfId="886" xr:uid="{3D40EE70-CC3F-4C43-A25C-FBE20E78083E}"/>
    <cellStyle name="20% - 輔色1 3 2 2 4 4" xfId="887" xr:uid="{1E89BC83-AB1A-4896-89EE-2925C106B2DC}"/>
    <cellStyle name="20% - 輔色1 3 2 2 5" xfId="888" xr:uid="{43CD9968-0372-48B4-AEF6-9903D8A641DE}"/>
    <cellStyle name="20% - 輔色1 3 2 2 5 2" xfId="889" xr:uid="{4BB62C3D-4B71-4380-BA38-E7E80908DE19}"/>
    <cellStyle name="20% - 輔色1 3 2 2 5 2 2" xfId="890" xr:uid="{487C2B8D-28E1-4AB4-BE2E-81DB83C5F802}"/>
    <cellStyle name="20% - 輔色1 3 2 2 5 2 2 2" xfId="891" xr:uid="{B7B1B1DE-ACA5-4B4B-9825-9776ACE70420}"/>
    <cellStyle name="20% - 輔色1 3 2 2 5 2 3" xfId="892" xr:uid="{6E5755A0-66A3-4106-9F5E-47E1A455FC2E}"/>
    <cellStyle name="20% - 輔色1 3 2 2 5 3" xfId="893" xr:uid="{04AA1A75-51A9-4B36-AF37-56E4D4D59BB3}"/>
    <cellStyle name="20% - 輔色1 3 2 2 5 3 2" xfId="894" xr:uid="{00573F7F-7381-4F08-BCBB-694491EFFDE9}"/>
    <cellStyle name="20% - 輔色1 3 2 2 5 4" xfId="895" xr:uid="{4C669FF4-B2AD-4AE7-BBF0-C79A14FA6C6D}"/>
    <cellStyle name="20% - 輔色1 3 2 2 6" xfId="896" xr:uid="{B8C6307E-A3B9-4278-9A1A-D07691B27867}"/>
    <cellStyle name="20% - 輔色1 3 2 2 6 2" xfId="897" xr:uid="{45624B88-3CE1-484E-BBC6-5B967577179B}"/>
    <cellStyle name="20% - 輔色1 3 2 2 6 2 2" xfId="898" xr:uid="{E33C8B88-E73E-4E89-AE1E-6347709AC06E}"/>
    <cellStyle name="20% - 輔色1 3 2 2 6 3" xfId="899" xr:uid="{ED104DEF-D1C2-4FD4-A879-FD9D5FAC2F26}"/>
    <cellStyle name="20% - 輔色1 3 2 2 7" xfId="900" xr:uid="{91D714CD-0E28-46CF-ACCB-069CF9B79253}"/>
    <cellStyle name="20% - 輔色1 3 2 2 7 2" xfId="901" xr:uid="{438520BD-63CF-4D7A-A152-AF8469E9DEEE}"/>
    <cellStyle name="20% - 輔色1 3 2 2 7 2 2" xfId="902" xr:uid="{D5A76850-F23E-4D51-9998-A99C59A70C4F}"/>
    <cellStyle name="20% - 輔色1 3 2 2 7 3" xfId="903" xr:uid="{EB586404-B440-4D42-8D93-7DB879DFB906}"/>
    <cellStyle name="20% - 輔色1 3 2 2 8" xfId="904" xr:uid="{BCC023DC-E792-4546-AE13-1C4844D87FA2}"/>
    <cellStyle name="20% - 輔色1 3 2 2 8 2" xfId="905" xr:uid="{6B3E6873-C9A6-4992-9D54-CDE5358E7887}"/>
    <cellStyle name="20% - 輔色1 3 2 2 8 2 2" xfId="906" xr:uid="{C2824725-1740-4910-B161-BF42BFC7AE6F}"/>
    <cellStyle name="20% - 輔色1 3 2 2 8 3" xfId="907" xr:uid="{EF07EC85-BEF4-4F7D-82B7-35B5FA4E3D6C}"/>
    <cellStyle name="20% - 輔色1 3 2 2 9" xfId="908" xr:uid="{E5A0C903-B9EA-4BED-895D-09CBAFBEC780}"/>
    <cellStyle name="20% - 輔色1 3 2 2 9 2" xfId="909" xr:uid="{47D83BEE-8BDD-4A74-9618-760255680769}"/>
    <cellStyle name="20% - 輔色1 3 2 2 9 2 2" xfId="910" xr:uid="{665BF974-C9E8-4199-8CD8-376DD5731393}"/>
    <cellStyle name="20% - 輔色1 3 2 2 9 3" xfId="911" xr:uid="{0F91435C-564D-4F75-850E-C6C2A7AE37F4}"/>
    <cellStyle name="20% - 輔色1 3 2 3" xfId="912" xr:uid="{E586DE9E-7286-451B-9EED-003B92934F31}"/>
    <cellStyle name="20% - 輔色1 3 2 3 2" xfId="913" xr:uid="{0E0F38EA-8201-4B2A-A9E9-574E48C805EE}"/>
    <cellStyle name="20% - 輔色1 3 2 3 2 2" xfId="914" xr:uid="{27FD3D0A-FCDA-40E6-8614-27C63A6D8852}"/>
    <cellStyle name="20% - 輔色1 3 2 3 2 2 2" xfId="915" xr:uid="{54AAB09E-A0A6-4C10-9B29-648D91DF4DE0}"/>
    <cellStyle name="20% - 輔色1 3 2 3 2 3" xfId="916" xr:uid="{E2742E65-325B-420E-B837-1C9C626FED3F}"/>
    <cellStyle name="20% - 輔色1 3 2 3 3" xfId="917" xr:uid="{EF49F1DC-A1FC-458E-81F8-5C321F99D964}"/>
    <cellStyle name="20% - 輔色1 3 2 3 3 2" xfId="918" xr:uid="{64A7E00A-5337-45B2-BEBB-97C181A91097}"/>
    <cellStyle name="20% - 輔色1 3 2 3 3 2 2" xfId="919" xr:uid="{2613F4CC-EB48-42CC-B589-DD7DFF5B7571}"/>
    <cellStyle name="20% - 輔色1 3 2 3 3 3" xfId="920" xr:uid="{37A9FEBE-2A0C-4BE4-A137-28DB5B78B9A2}"/>
    <cellStyle name="20% - 輔色1 3 2 3 4" xfId="921" xr:uid="{6396DD60-09D2-4502-A3F4-A13DAB26B6F2}"/>
    <cellStyle name="20% - 輔色1 3 2 3 4 2" xfId="922" xr:uid="{4F31B1C2-A67E-4CBC-848D-A59D9246F62A}"/>
    <cellStyle name="20% - 輔色1 3 2 3 5" xfId="923" xr:uid="{07D7DDEC-6D6C-44CA-9D11-8EE0D3111C0E}"/>
    <cellStyle name="20% - 輔色1 3 2 4" xfId="924" xr:uid="{77AF6E77-E440-4423-B27C-17ED9E4D4FA0}"/>
    <cellStyle name="20% - 輔色1 3 2 4 2" xfId="925" xr:uid="{91125FB9-EB79-4C50-832E-10698EDB1C94}"/>
    <cellStyle name="20% - 輔色1 3 2 4 2 2" xfId="926" xr:uid="{19CC3DF9-3D88-4FC9-912B-78EFEA1B7849}"/>
    <cellStyle name="20% - 輔色1 3 2 4 2 2 2" xfId="927" xr:uid="{BF8F0C97-D181-444F-A934-F3168E0EDA40}"/>
    <cellStyle name="20% - 輔色1 3 2 4 2 3" xfId="928" xr:uid="{1CFC40C9-71D4-4922-B4C2-9558E6CF1EA8}"/>
    <cellStyle name="20% - 輔色1 3 2 4 3" xfId="929" xr:uid="{EA5E74E0-4C58-4BBF-B997-F4118DBB1E74}"/>
    <cellStyle name="20% - 輔色1 3 2 4 3 2" xfId="930" xr:uid="{60019E09-73C5-4F8F-B0DC-FCC0DDBAE035}"/>
    <cellStyle name="20% - 輔色1 3 2 4 3 2 2" xfId="931" xr:uid="{16DA82A8-2B61-4AE1-A8D3-450C5B373E7E}"/>
    <cellStyle name="20% - 輔色1 3 2 4 3 3" xfId="932" xr:uid="{5E4C3D13-408A-40F0-9F8A-C33C28783004}"/>
    <cellStyle name="20% - 輔色1 3 2 4 4" xfId="933" xr:uid="{44961B15-B6CC-4508-B0BA-E01D8F0DA965}"/>
    <cellStyle name="20% - 輔色1 3 2 4 4 2" xfId="934" xr:uid="{D31504A0-6A78-4A80-8E98-2315EB9F105A}"/>
    <cellStyle name="20% - 輔色1 3 2 4 5" xfId="935" xr:uid="{C57AA06B-EEC5-417F-BF0C-F7DE7409984F}"/>
    <cellStyle name="20% - 輔色1 3 2 5" xfId="936" xr:uid="{DBF69539-8072-473C-A745-63E5184E191F}"/>
    <cellStyle name="20% - 輔色1 3 2 5 2" xfId="937" xr:uid="{0750134F-B8C6-4FEF-8D64-EE0B7677D8FF}"/>
    <cellStyle name="20% - 輔色1 3 2 5 2 2" xfId="938" xr:uid="{9D1A6376-50AB-45B5-9480-EAB59D469DCF}"/>
    <cellStyle name="20% - 輔色1 3 2 5 2 2 2" xfId="939" xr:uid="{36A04D14-C52E-4C4F-84E7-6B68761B66D6}"/>
    <cellStyle name="20% - 輔色1 3 2 5 2 3" xfId="940" xr:uid="{B6BB80C3-D08B-46D3-A138-828DBAA4AF8F}"/>
    <cellStyle name="20% - 輔色1 3 2 5 3" xfId="941" xr:uid="{1EC10410-CC9C-4DA2-BD4A-9430FE556EBC}"/>
    <cellStyle name="20% - 輔色1 3 2 5 3 2" xfId="942" xr:uid="{2DB51F3C-8C39-4B66-8708-1394FF250E5A}"/>
    <cellStyle name="20% - 輔色1 3 2 5 4" xfId="943" xr:uid="{79D7C14D-ABED-4118-AE90-42553F34F593}"/>
    <cellStyle name="20% - 輔色1 3 2 6" xfId="944" xr:uid="{D08129A0-B82E-4785-80ED-46911C55E3BF}"/>
    <cellStyle name="20% - 輔色1 3 2 6 2" xfId="945" xr:uid="{767B7A17-6516-4B48-AF2D-91B6BDDB9C7F}"/>
    <cellStyle name="20% - 輔色1 3 2 6 2 2" xfId="946" xr:uid="{E5F9BFAB-434A-451D-8A35-6AF6C7EFAB21}"/>
    <cellStyle name="20% - 輔色1 3 2 6 2 2 2" xfId="947" xr:uid="{877F2135-6825-4B88-800E-34BB987E0FAF}"/>
    <cellStyle name="20% - 輔色1 3 2 6 2 3" xfId="948" xr:uid="{250411D2-6136-4971-B911-3AFCB52A8F03}"/>
    <cellStyle name="20% - 輔色1 3 2 6 3" xfId="949" xr:uid="{4B525787-E505-4ACF-9DB6-4FA404201127}"/>
    <cellStyle name="20% - 輔色1 3 2 6 3 2" xfId="950" xr:uid="{C4AA0570-AECE-4E31-B60E-4E017D95DDC8}"/>
    <cellStyle name="20% - 輔色1 3 2 6 4" xfId="951" xr:uid="{AB2976B5-C3DC-4B9D-AB61-877C09A24F9C}"/>
    <cellStyle name="20% - 輔色1 3 2 7" xfId="952" xr:uid="{1572824A-F4A3-4E07-82D4-8C4E5790E74D}"/>
    <cellStyle name="20% - 輔色1 3 2 7 2" xfId="953" xr:uid="{CC1F34F7-55C4-4319-973C-D371EDD05FA2}"/>
    <cellStyle name="20% - 輔色1 3 2 7 2 2" xfId="954" xr:uid="{3431E4EC-219D-4148-BEDA-942A3D13C415}"/>
    <cellStyle name="20% - 輔色1 3 2 7 2 2 2" xfId="955" xr:uid="{DA0688C4-CB04-4944-B672-8C03241CA73B}"/>
    <cellStyle name="20% - 輔色1 3 2 7 2 3" xfId="956" xr:uid="{EC1202CB-9781-45A9-B308-9905FBD0E802}"/>
    <cellStyle name="20% - 輔色1 3 2 7 3" xfId="957" xr:uid="{A3DA6252-6D97-41F1-992E-7344BFF93902}"/>
    <cellStyle name="20% - 輔色1 3 2 7 3 2" xfId="958" xr:uid="{3ABB5565-5843-44E0-A1F6-C710B13EDA90}"/>
    <cellStyle name="20% - 輔色1 3 2 7 4" xfId="959" xr:uid="{74D38BFE-A321-472C-85F5-F868218D7C0A}"/>
    <cellStyle name="20% - 輔色1 3 2 8" xfId="960" xr:uid="{7FACA98A-E3E7-4BD8-BF8B-C26A3E6A81EF}"/>
    <cellStyle name="20% - 輔色1 3 2 8 2" xfId="961" xr:uid="{7E2ED430-717B-406A-B904-38E850676079}"/>
    <cellStyle name="20% - 輔色1 3 2 8 2 2" xfId="962" xr:uid="{CE0ABEF6-C921-422A-BCA7-B8E9E52828EA}"/>
    <cellStyle name="20% - 輔色1 3 2 8 3" xfId="963" xr:uid="{4BDF9E4E-57D6-4A04-8D34-078E732A8501}"/>
    <cellStyle name="20% - 輔色1 3 2 9" xfId="964" xr:uid="{81603F25-C81F-4435-82EB-4A5261DF3CCA}"/>
    <cellStyle name="20% - 輔色1 3 2 9 2" xfId="965" xr:uid="{BF0F63B9-9D07-4AA8-831C-217D57A6B38E}"/>
    <cellStyle name="20% - 輔色1 3 2 9 2 2" xfId="966" xr:uid="{51534AFD-5179-47FB-BE58-11391168638F}"/>
    <cellStyle name="20% - 輔色1 3 2 9 3" xfId="967" xr:uid="{F9F99EEC-3811-4884-A684-27903F38610B}"/>
    <cellStyle name="20% - 輔色1 3 3" xfId="968" xr:uid="{0CCC4AA7-C9FE-4C94-BB33-3A8C8161A303}"/>
    <cellStyle name="20% - 輔色1 3 3 10" xfId="969" xr:uid="{A8995166-FA0C-40E9-BC3F-7FA8484F3CB2}"/>
    <cellStyle name="20% - 輔色1 3 3 10 2" xfId="970" xr:uid="{C771D855-1D41-40AD-891B-AB1F7F9F6D1B}"/>
    <cellStyle name="20% - 輔色1 3 3 10 2 2" xfId="971" xr:uid="{D30995B6-73C3-4CFE-8DB7-E9182F377583}"/>
    <cellStyle name="20% - 輔色1 3 3 10 3" xfId="972" xr:uid="{6BDA7518-3E6E-4008-A8BD-CDC1CBB8B5F8}"/>
    <cellStyle name="20% - 輔色1 3 3 11" xfId="973" xr:uid="{32D8EEED-A048-43F2-95BB-D4AFE558529C}"/>
    <cellStyle name="20% - 輔色1 3 3 11 2" xfId="974" xr:uid="{A162BF93-BC04-44BF-A228-8EF5AF0AEDD9}"/>
    <cellStyle name="20% - 輔色1 3 3 11 2 2" xfId="975" xr:uid="{4F51F164-90AC-4083-9625-E0937BDAF766}"/>
    <cellStyle name="20% - 輔色1 3 3 11 3" xfId="976" xr:uid="{C0863B57-0EBB-4505-86DF-F16E050CFE22}"/>
    <cellStyle name="20% - 輔色1 3 3 12" xfId="977" xr:uid="{1A7B408B-4165-4E22-8FA6-6AE0EF4D6CBC}"/>
    <cellStyle name="20% - 輔色1 3 3 12 2" xfId="978" xr:uid="{D4E93075-6110-4F2C-A857-C4798E36188B}"/>
    <cellStyle name="20% - 輔色1 3 3 13" xfId="979" xr:uid="{3E414E26-A7EF-438A-BDFD-F927ED9CECA9}"/>
    <cellStyle name="20% - 輔色1 3 3 2" xfId="980" xr:uid="{D12C19DF-8E51-4618-B006-D623B981A66B}"/>
    <cellStyle name="20% - 輔色1 3 3 2 10" xfId="981" xr:uid="{819DE92E-80F3-4529-B6B2-7189A1873B02}"/>
    <cellStyle name="20% - 輔色1 3 3 2 10 2" xfId="982" xr:uid="{D7085342-B80B-414A-9C0E-A44715ADCB4C}"/>
    <cellStyle name="20% - 輔色1 3 3 2 11" xfId="983" xr:uid="{B1B9BC1D-A3D4-49F1-8957-62B6D8097956}"/>
    <cellStyle name="20% - 輔色1 3 3 2 2" xfId="984" xr:uid="{E2235393-6AEB-4826-81A7-7F025EA1D56D}"/>
    <cellStyle name="20% - 輔色1 3 3 2 2 2" xfId="985" xr:uid="{0CD34BFB-90D0-49BA-B666-ADA5015A94FF}"/>
    <cellStyle name="20% - 輔色1 3 3 2 2 2 2" xfId="986" xr:uid="{4C09791B-60DE-4ABD-A967-A4CEC3167CB5}"/>
    <cellStyle name="20% - 輔色1 3 3 2 2 2 2 2" xfId="987" xr:uid="{C9D5A650-28A5-4DBC-9BD5-DBEFF4E0E813}"/>
    <cellStyle name="20% - 輔色1 3 3 2 2 2 3" xfId="988" xr:uid="{AC4E2CE6-67FB-4FBD-B9B1-B1B17CF818E8}"/>
    <cellStyle name="20% - 輔色1 3 3 2 2 3" xfId="989" xr:uid="{D5FB69A7-0E23-4F68-B629-203134666B47}"/>
    <cellStyle name="20% - 輔色1 3 3 2 2 3 2" xfId="990" xr:uid="{21DE1160-1684-4F2D-B661-4D992B538FA3}"/>
    <cellStyle name="20% - 輔色1 3 3 2 2 3 2 2" xfId="991" xr:uid="{AD358BDF-3D26-4CEB-80D5-B6FB4896C9FF}"/>
    <cellStyle name="20% - 輔色1 3 3 2 2 3 3" xfId="992" xr:uid="{5D4DC744-F44B-494E-95F0-2C8F01286D7E}"/>
    <cellStyle name="20% - 輔色1 3 3 2 2 4" xfId="993" xr:uid="{198DE7A4-BC6E-4422-9C01-6EA09D212868}"/>
    <cellStyle name="20% - 輔色1 3 3 2 2 4 2" xfId="994" xr:uid="{39324864-C4C1-4F86-BB79-62C8504BE198}"/>
    <cellStyle name="20% - 輔色1 3 3 2 2 5" xfId="995" xr:uid="{2848C06D-7E4D-4FBF-B3D6-21EC58DBA820}"/>
    <cellStyle name="20% - 輔色1 3 3 2 3" xfId="996" xr:uid="{689E5271-051A-4A81-BC9A-B64EEBD36875}"/>
    <cellStyle name="20% - 輔色1 3 3 2 3 2" xfId="997" xr:uid="{C23B6693-2F98-4FFA-BC40-BCCB255DFB0A}"/>
    <cellStyle name="20% - 輔色1 3 3 2 3 2 2" xfId="998" xr:uid="{B908AE4E-C191-4BB6-9872-E72AAFA388CA}"/>
    <cellStyle name="20% - 輔色1 3 3 2 3 2 2 2" xfId="999" xr:uid="{EF53A30C-C463-4FA5-A9E6-E6CAFAE6D9FC}"/>
    <cellStyle name="20% - 輔色1 3 3 2 3 2 3" xfId="1000" xr:uid="{D8F44034-57A5-4085-BEA0-4615088995E3}"/>
    <cellStyle name="20% - 輔色1 3 3 2 3 3" xfId="1001" xr:uid="{5783DFFB-912A-47D0-A465-2BF977BF710A}"/>
    <cellStyle name="20% - 輔色1 3 3 2 3 3 2" xfId="1002" xr:uid="{BD0F12DA-247D-4DDE-9FA1-DE4776A476ED}"/>
    <cellStyle name="20% - 輔色1 3 3 2 3 3 2 2" xfId="1003" xr:uid="{3F433FD6-AE47-49A0-8239-B3C892657FCC}"/>
    <cellStyle name="20% - 輔色1 3 3 2 3 3 3" xfId="1004" xr:uid="{F5B11D7D-7234-41E1-A0DD-AD2FD4F3D0A8}"/>
    <cellStyle name="20% - 輔色1 3 3 2 3 4" xfId="1005" xr:uid="{B142A71C-A82C-4726-B6C8-B6BE12D32BD3}"/>
    <cellStyle name="20% - 輔色1 3 3 2 3 4 2" xfId="1006" xr:uid="{EB7690AD-FA03-4B38-A987-E313688A92E4}"/>
    <cellStyle name="20% - 輔色1 3 3 2 3 5" xfId="1007" xr:uid="{EBD279E6-F29E-4798-9F09-284A5B68EE70}"/>
    <cellStyle name="20% - 輔色1 3 3 2 4" xfId="1008" xr:uid="{FD8206E5-757C-4F75-8E34-70729F826BB2}"/>
    <cellStyle name="20% - 輔色1 3 3 2 4 2" xfId="1009" xr:uid="{13BACBD5-DBAD-42FA-AADA-9BC43964E760}"/>
    <cellStyle name="20% - 輔色1 3 3 2 4 2 2" xfId="1010" xr:uid="{CDEE0F84-D5D3-44E0-8713-9422DB7C2BDE}"/>
    <cellStyle name="20% - 輔色1 3 3 2 4 2 2 2" xfId="1011" xr:uid="{D18EB947-C199-4767-A0D2-56A5C7295F93}"/>
    <cellStyle name="20% - 輔色1 3 3 2 4 2 3" xfId="1012" xr:uid="{25B716BF-D230-4803-BEFB-B80FDF299131}"/>
    <cellStyle name="20% - 輔色1 3 3 2 4 3" xfId="1013" xr:uid="{08B45446-0F98-4820-9784-26932418465E}"/>
    <cellStyle name="20% - 輔色1 3 3 2 4 3 2" xfId="1014" xr:uid="{9B290BD8-62DF-49C6-96DE-88E99929C849}"/>
    <cellStyle name="20% - 輔色1 3 3 2 4 4" xfId="1015" xr:uid="{9B9DFFE0-1AB7-47E4-8ABC-67D5E6D6704F}"/>
    <cellStyle name="20% - 輔色1 3 3 2 5" xfId="1016" xr:uid="{E63F8D48-7AF6-4D14-A7BA-480805BAC7B0}"/>
    <cellStyle name="20% - 輔色1 3 3 2 5 2" xfId="1017" xr:uid="{0F8B8F95-6FCF-4362-A7C8-96725F26D0C7}"/>
    <cellStyle name="20% - 輔色1 3 3 2 5 2 2" xfId="1018" xr:uid="{AD55A083-B6A7-43AB-9C6F-89FD60DA0D88}"/>
    <cellStyle name="20% - 輔色1 3 3 2 5 2 2 2" xfId="1019" xr:uid="{8882D763-1BBB-4C01-ADC1-6B68C91AA853}"/>
    <cellStyle name="20% - 輔色1 3 3 2 5 2 3" xfId="1020" xr:uid="{7423AAE0-1156-4E20-82D6-C8FB143E6CCC}"/>
    <cellStyle name="20% - 輔色1 3 3 2 5 3" xfId="1021" xr:uid="{7D13339F-A46F-4FC2-95BA-6F8A7E96BDFF}"/>
    <cellStyle name="20% - 輔色1 3 3 2 5 3 2" xfId="1022" xr:uid="{7C0192D6-170D-4348-9EE0-55904B88D62C}"/>
    <cellStyle name="20% - 輔色1 3 3 2 5 4" xfId="1023" xr:uid="{BB3129E0-2FC9-448C-B4A3-55052D0D1DDF}"/>
    <cellStyle name="20% - 輔色1 3 3 2 6" xfId="1024" xr:uid="{F7531175-D1EC-425F-BFCA-561EE0BF53CE}"/>
    <cellStyle name="20% - 輔色1 3 3 2 6 2" xfId="1025" xr:uid="{3A12C905-2DB4-4343-9D75-C330A7EDA627}"/>
    <cellStyle name="20% - 輔色1 3 3 2 6 2 2" xfId="1026" xr:uid="{4CD8991F-1ED6-4CC9-8962-6125BBC121AD}"/>
    <cellStyle name="20% - 輔色1 3 3 2 6 3" xfId="1027" xr:uid="{F74FE96A-2E21-4771-B1FF-24D90E578D42}"/>
    <cellStyle name="20% - 輔色1 3 3 2 7" xfId="1028" xr:uid="{547B896B-8442-474F-AF4A-BD5C3F7CEC86}"/>
    <cellStyle name="20% - 輔色1 3 3 2 7 2" xfId="1029" xr:uid="{E2781951-79FE-4C91-9209-78A142F416DA}"/>
    <cellStyle name="20% - 輔色1 3 3 2 7 2 2" xfId="1030" xr:uid="{49812391-E636-43D4-8CE1-74C3CEF76A7E}"/>
    <cellStyle name="20% - 輔色1 3 3 2 7 3" xfId="1031" xr:uid="{90EA3A41-0AEB-4092-B96F-DEE416F88109}"/>
    <cellStyle name="20% - 輔色1 3 3 2 8" xfId="1032" xr:uid="{2E66FD00-DD03-4ADE-AB92-DDD5BF7677AA}"/>
    <cellStyle name="20% - 輔色1 3 3 2 8 2" xfId="1033" xr:uid="{AA61CD11-49E7-476A-A5FF-48AC2E2B4836}"/>
    <cellStyle name="20% - 輔色1 3 3 2 8 2 2" xfId="1034" xr:uid="{B63BD140-4988-4305-ACE5-4E794F3E6778}"/>
    <cellStyle name="20% - 輔色1 3 3 2 8 3" xfId="1035" xr:uid="{3239F414-E675-4EE8-8C3D-351C71451B53}"/>
    <cellStyle name="20% - 輔色1 3 3 2 9" xfId="1036" xr:uid="{0D1BEAA9-0653-4A5E-B01B-DC741D20559D}"/>
    <cellStyle name="20% - 輔色1 3 3 2 9 2" xfId="1037" xr:uid="{9092C090-2F73-41F5-ADC7-8E69EA1C90E7}"/>
    <cellStyle name="20% - 輔色1 3 3 2 9 2 2" xfId="1038" xr:uid="{12967D8D-BDAA-4244-9AD1-FC760585F0D5}"/>
    <cellStyle name="20% - 輔色1 3 3 2 9 3" xfId="1039" xr:uid="{3FC7EC26-12CB-425F-8902-ACBD0C085E6B}"/>
    <cellStyle name="20% - 輔色1 3 3 3" xfId="1040" xr:uid="{B5796844-577B-49C6-A454-EC89F14EE6E4}"/>
    <cellStyle name="20% - 輔色1 3 3 3 2" xfId="1041" xr:uid="{728A0AD2-812F-4A2B-AD58-6C0327B3A196}"/>
    <cellStyle name="20% - 輔色1 3 3 3 2 2" xfId="1042" xr:uid="{1245D653-6D09-4276-B1F7-D9CEEF54E195}"/>
    <cellStyle name="20% - 輔色1 3 3 3 2 2 2" xfId="1043" xr:uid="{E65447B7-7CE8-41B9-BB10-9088BAF5CABC}"/>
    <cellStyle name="20% - 輔色1 3 3 3 2 3" xfId="1044" xr:uid="{10A7243F-2ABC-4B5C-9904-532ACFB390FE}"/>
    <cellStyle name="20% - 輔色1 3 3 3 3" xfId="1045" xr:uid="{71A838E5-45D5-4886-A091-E3EA57F5CD16}"/>
    <cellStyle name="20% - 輔色1 3 3 3 3 2" xfId="1046" xr:uid="{3E5C1F58-BA67-4E1B-A03A-65B26EAAA1A6}"/>
    <cellStyle name="20% - 輔色1 3 3 3 3 2 2" xfId="1047" xr:uid="{2EDB378B-2E76-46D2-A6AC-903F61FAC4DE}"/>
    <cellStyle name="20% - 輔色1 3 3 3 3 3" xfId="1048" xr:uid="{D26FD789-A1A7-45A4-89D2-6D24F1BAB493}"/>
    <cellStyle name="20% - 輔色1 3 3 3 4" xfId="1049" xr:uid="{3ABA0D06-E52B-4461-B4F5-583650EA51BD}"/>
    <cellStyle name="20% - 輔色1 3 3 3 4 2" xfId="1050" xr:uid="{7EAE9F93-3502-45CD-A1E0-D10E9373D3AF}"/>
    <cellStyle name="20% - 輔色1 3 3 3 5" xfId="1051" xr:uid="{9A2B71E4-AB18-4D59-8B15-B8CAD87BDE3A}"/>
    <cellStyle name="20% - 輔色1 3 3 4" xfId="1052" xr:uid="{0DE82937-C7A3-4C1F-9660-53ECD08CCD69}"/>
    <cellStyle name="20% - 輔色1 3 3 4 2" xfId="1053" xr:uid="{26E9D131-B686-4E96-89E4-87B8133C806E}"/>
    <cellStyle name="20% - 輔色1 3 3 4 2 2" xfId="1054" xr:uid="{A450BE09-A8AD-4B75-A508-FC48696CF136}"/>
    <cellStyle name="20% - 輔色1 3 3 4 2 2 2" xfId="1055" xr:uid="{C34FD0A2-05C8-4C9A-A437-B10CB4C5F5E6}"/>
    <cellStyle name="20% - 輔色1 3 3 4 2 3" xfId="1056" xr:uid="{4CB33F1C-50C3-476D-85EE-CF2239B8B118}"/>
    <cellStyle name="20% - 輔色1 3 3 4 3" xfId="1057" xr:uid="{EED42130-7CA7-4A4C-8F71-2324A7BC44A2}"/>
    <cellStyle name="20% - 輔色1 3 3 4 3 2" xfId="1058" xr:uid="{1C578753-F488-4220-8402-682F6CAFCE3D}"/>
    <cellStyle name="20% - 輔色1 3 3 4 3 2 2" xfId="1059" xr:uid="{FEEC2A40-A209-43BB-AB4F-4688E740C62A}"/>
    <cellStyle name="20% - 輔色1 3 3 4 3 3" xfId="1060" xr:uid="{005DB1A7-F865-4506-BD2E-9E2D6F3C27B4}"/>
    <cellStyle name="20% - 輔色1 3 3 4 4" xfId="1061" xr:uid="{1AD9D342-BA95-4081-93EC-12D6C05E2906}"/>
    <cellStyle name="20% - 輔色1 3 3 4 4 2" xfId="1062" xr:uid="{00D8A3D8-51CF-4AB9-B068-BF8FC73B749A}"/>
    <cellStyle name="20% - 輔色1 3 3 4 5" xfId="1063" xr:uid="{866486D0-D036-4ABB-8E68-3A6C1872ACEB}"/>
    <cellStyle name="20% - 輔色1 3 3 5" xfId="1064" xr:uid="{4C159756-61F1-4481-8D99-A5ADDC776D4A}"/>
    <cellStyle name="20% - 輔色1 3 3 5 2" xfId="1065" xr:uid="{1455AB46-0C91-4AFB-BEF1-2BF8279ACFCC}"/>
    <cellStyle name="20% - 輔色1 3 3 5 2 2" xfId="1066" xr:uid="{AF20295F-71AD-49EB-838A-8BF10C2518C9}"/>
    <cellStyle name="20% - 輔色1 3 3 5 2 2 2" xfId="1067" xr:uid="{98DF8AC0-05FC-41FD-8EB4-2E5E955A3364}"/>
    <cellStyle name="20% - 輔色1 3 3 5 2 3" xfId="1068" xr:uid="{8925CDFB-04EA-4EBE-92B5-B29C002850A3}"/>
    <cellStyle name="20% - 輔色1 3 3 5 3" xfId="1069" xr:uid="{8B29BBC5-9B23-4C82-9E7B-C865836FD8EC}"/>
    <cellStyle name="20% - 輔色1 3 3 5 3 2" xfId="1070" xr:uid="{B0225FFA-7528-4034-B1B9-AC4E4DBECD39}"/>
    <cellStyle name="20% - 輔色1 3 3 5 4" xfId="1071" xr:uid="{6B3D76C7-D1FB-4A11-986F-75F46C2B76D1}"/>
    <cellStyle name="20% - 輔色1 3 3 6" xfId="1072" xr:uid="{E798C0A5-1063-4AC2-9854-55C901DC2F20}"/>
    <cellStyle name="20% - 輔色1 3 3 6 2" xfId="1073" xr:uid="{B9402112-0304-4983-AC4F-94A3E47F0FD7}"/>
    <cellStyle name="20% - 輔色1 3 3 6 2 2" xfId="1074" xr:uid="{CA93DE84-FAF5-4BD0-A73A-B6630E47A6B1}"/>
    <cellStyle name="20% - 輔色1 3 3 6 2 2 2" xfId="1075" xr:uid="{33586ACB-8F41-47EB-B3CB-A54524DD9451}"/>
    <cellStyle name="20% - 輔色1 3 3 6 2 3" xfId="1076" xr:uid="{821365FC-024D-48AC-839D-847DAE6DCFAF}"/>
    <cellStyle name="20% - 輔色1 3 3 6 3" xfId="1077" xr:uid="{3C2E7261-2C70-40D6-91DC-93C41575C9CB}"/>
    <cellStyle name="20% - 輔色1 3 3 6 3 2" xfId="1078" xr:uid="{25FF7602-3D87-4BFA-A1EE-51B8D64E7934}"/>
    <cellStyle name="20% - 輔色1 3 3 6 4" xfId="1079" xr:uid="{7C4C4C5E-8DAF-46EF-A6AD-68FC747B591A}"/>
    <cellStyle name="20% - 輔色1 3 3 7" xfId="1080" xr:uid="{D0794A9D-F5E4-4391-94CA-ED3532136177}"/>
    <cellStyle name="20% - 輔色1 3 3 7 2" xfId="1081" xr:uid="{553BD4AB-8A52-4832-9357-F198E3EC654C}"/>
    <cellStyle name="20% - 輔色1 3 3 7 2 2" xfId="1082" xr:uid="{5CA9CCC1-CED0-4532-9976-85B0F22CACC9}"/>
    <cellStyle name="20% - 輔色1 3 3 7 2 2 2" xfId="1083" xr:uid="{7CE6C3FB-2994-4673-A292-05BB1BBB03D2}"/>
    <cellStyle name="20% - 輔色1 3 3 7 2 3" xfId="1084" xr:uid="{71F859D7-B1D3-43D7-87C6-5246E3725EC9}"/>
    <cellStyle name="20% - 輔色1 3 3 7 3" xfId="1085" xr:uid="{C65D1417-FD77-4FBD-98AC-6A77B9885214}"/>
    <cellStyle name="20% - 輔色1 3 3 7 3 2" xfId="1086" xr:uid="{2D0E8CCD-E38F-4380-B576-481AC1D83006}"/>
    <cellStyle name="20% - 輔色1 3 3 7 4" xfId="1087" xr:uid="{3FAF35FE-9FC9-492D-A191-57884C5BF1BF}"/>
    <cellStyle name="20% - 輔色1 3 3 8" xfId="1088" xr:uid="{2E6A9AED-B996-4231-B2BE-28F9EA9AD6BC}"/>
    <cellStyle name="20% - 輔色1 3 3 8 2" xfId="1089" xr:uid="{5E1C5ACF-9944-4881-9E8C-09EFE2B7BA07}"/>
    <cellStyle name="20% - 輔色1 3 3 8 2 2" xfId="1090" xr:uid="{31D70CA0-E10A-400B-A75D-F3EDA2E79B22}"/>
    <cellStyle name="20% - 輔色1 3 3 8 3" xfId="1091" xr:uid="{606EA227-D947-42F8-AD12-E8E94AA68CC8}"/>
    <cellStyle name="20% - 輔色1 3 3 9" xfId="1092" xr:uid="{1E01D5C1-8AEC-4291-8AE7-E73479C7BA1A}"/>
    <cellStyle name="20% - 輔色1 3 3 9 2" xfId="1093" xr:uid="{8546D7DE-4BE4-4DBD-90C0-BC7E54435C10}"/>
    <cellStyle name="20% - 輔色1 3 3 9 2 2" xfId="1094" xr:uid="{68D80AEE-E8E1-4556-ACB5-A31A36260E81}"/>
    <cellStyle name="20% - 輔色1 3 3 9 3" xfId="1095" xr:uid="{40AFC9D8-678B-4CAA-9636-BE9CA184A6CB}"/>
    <cellStyle name="20% - 輔色1 3 4" xfId="1096" xr:uid="{13127078-DA9F-4EC9-8C6A-462DE049CFEB}"/>
    <cellStyle name="20% - 輔色1 3 4 10" xfId="1097" xr:uid="{1FA15948-A870-4A83-B8E7-64337DA2F122}"/>
    <cellStyle name="20% - 輔色1 3 4 10 2" xfId="1098" xr:uid="{BAE40EDE-EE0F-4F79-9727-03922F4E129D}"/>
    <cellStyle name="20% - 輔色1 3 4 10 2 2" xfId="1099" xr:uid="{01E50BE3-12CC-4AC8-8AC5-759F97E945B4}"/>
    <cellStyle name="20% - 輔色1 3 4 10 3" xfId="1100" xr:uid="{C2B26226-BD25-48CF-832F-FAC651F70142}"/>
    <cellStyle name="20% - 輔色1 3 4 11" xfId="1101" xr:uid="{27269F7D-29CA-4994-B8CF-231110CE563E}"/>
    <cellStyle name="20% - 輔色1 3 4 11 2" xfId="1102" xr:uid="{5B3431EA-9C17-466A-B0C9-1B90A09FE1B1}"/>
    <cellStyle name="20% - 輔色1 3 4 11 2 2" xfId="1103" xr:uid="{5BCFDF15-3F80-4DB2-8ECE-641726BC986D}"/>
    <cellStyle name="20% - 輔色1 3 4 11 3" xfId="1104" xr:uid="{0D3AB3A8-CA30-4350-8FF8-923ED57D4B1C}"/>
    <cellStyle name="20% - 輔色1 3 4 12" xfId="1105" xr:uid="{FAFE789A-2F80-4CA4-B336-F8B7CC0FB913}"/>
    <cellStyle name="20% - 輔色1 3 4 12 2" xfId="1106" xr:uid="{482F80B6-8D31-495D-B366-5570DC3EA3EE}"/>
    <cellStyle name="20% - 輔色1 3 4 13" xfId="1107" xr:uid="{3408B2FD-F23C-4A75-ACA7-9980275B16F9}"/>
    <cellStyle name="20% - 輔色1 3 4 2" xfId="1108" xr:uid="{A93607F9-7C91-49D9-941D-1A157C4FEDD4}"/>
    <cellStyle name="20% - 輔色1 3 4 2 10" xfId="1109" xr:uid="{4FAD7FE1-62AA-4424-8888-57A475029714}"/>
    <cellStyle name="20% - 輔色1 3 4 2 10 2" xfId="1110" xr:uid="{6CB5F132-DD74-4819-89CF-6E859BF30559}"/>
    <cellStyle name="20% - 輔色1 3 4 2 11" xfId="1111" xr:uid="{0198C21F-7B9D-49D8-8B19-1ECDC06F3ABD}"/>
    <cellStyle name="20% - 輔色1 3 4 2 2" xfId="1112" xr:uid="{394F9670-A700-4A11-9182-5C431B25CD14}"/>
    <cellStyle name="20% - 輔色1 3 4 2 2 2" xfId="1113" xr:uid="{CE47988D-B8F0-4C62-94E9-5310E7E71FCD}"/>
    <cellStyle name="20% - 輔色1 3 4 2 2 2 2" xfId="1114" xr:uid="{F09AD1C6-7969-41EB-97AC-33080918C562}"/>
    <cellStyle name="20% - 輔色1 3 4 2 2 2 2 2" xfId="1115" xr:uid="{09C42244-2ED9-4E48-8E7D-820F7E2A30DC}"/>
    <cellStyle name="20% - 輔色1 3 4 2 2 2 3" xfId="1116" xr:uid="{3E5DB83E-2710-48F1-B87E-13D5A5C6E7CF}"/>
    <cellStyle name="20% - 輔色1 3 4 2 2 3" xfId="1117" xr:uid="{A747C2F4-0B3C-4AF6-A804-AB742293A7C7}"/>
    <cellStyle name="20% - 輔色1 3 4 2 2 3 2" xfId="1118" xr:uid="{7044034B-1659-466F-BD9E-5855316915B3}"/>
    <cellStyle name="20% - 輔色1 3 4 2 2 3 2 2" xfId="1119" xr:uid="{BC08C0DA-789E-4C97-AC31-75EE91A4A488}"/>
    <cellStyle name="20% - 輔色1 3 4 2 2 3 3" xfId="1120" xr:uid="{007AF681-FEAE-42C4-9212-8CF9C4AE6667}"/>
    <cellStyle name="20% - 輔色1 3 4 2 2 4" xfId="1121" xr:uid="{3B80022E-38EF-486F-9ECD-33D279C9141B}"/>
    <cellStyle name="20% - 輔色1 3 4 2 2 4 2" xfId="1122" xr:uid="{7525318D-D8A9-4FFD-827B-DB757F39DD7A}"/>
    <cellStyle name="20% - 輔色1 3 4 2 2 5" xfId="1123" xr:uid="{16BF7981-3F8E-43F2-8404-53F009833D6E}"/>
    <cellStyle name="20% - 輔色1 3 4 2 3" xfId="1124" xr:uid="{2F7988D9-117B-4987-8199-10F5ABCBCA9C}"/>
    <cellStyle name="20% - 輔色1 3 4 2 3 2" xfId="1125" xr:uid="{E94A53A0-4C70-4F0D-A813-0424281FD6A0}"/>
    <cellStyle name="20% - 輔色1 3 4 2 3 2 2" xfId="1126" xr:uid="{FC2B73DB-6E45-41F9-872E-B6E2A9D22F89}"/>
    <cellStyle name="20% - 輔色1 3 4 2 3 2 2 2" xfId="1127" xr:uid="{02F03E11-D119-496B-B381-8CFBA5C4F26F}"/>
    <cellStyle name="20% - 輔色1 3 4 2 3 2 3" xfId="1128" xr:uid="{DE566AE1-C5D5-45DF-A444-DE62575843CC}"/>
    <cellStyle name="20% - 輔色1 3 4 2 3 3" xfId="1129" xr:uid="{B6CF3126-4921-43DB-8F81-0F6CC8342C90}"/>
    <cellStyle name="20% - 輔色1 3 4 2 3 3 2" xfId="1130" xr:uid="{2DEA2594-8894-4A04-A163-710E93648B2D}"/>
    <cellStyle name="20% - 輔色1 3 4 2 3 3 2 2" xfId="1131" xr:uid="{F03AEE43-A15E-4875-99BE-3F447003CDA8}"/>
    <cellStyle name="20% - 輔色1 3 4 2 3 3 3" xfId="1132" xr:uid="{2A2108AD-C484-4666-80AF-D4C5273171EC}"/>
    <cellStyle name="20% - 輔色1 3 4 2 3 4" xfId="1133" xr:uid="{49E873B8-BC7F-4E9E-B25E-10AA2CD580FB}"/>
    <cellStyle name="20% - 輔色1 3 4 2 3 4 2" xfId="1134" xr:uid="{FD2774EE-D976-475D-AD6A-8914F504EE5E}"/>
    <cellStyle name="20% - 輔色1 3 4 2 3 5" xfId="1135" xr:uid="{8E2BD580-BF62-421C-A94E-DECF25DE868F}"/>
    <cellStyle name="20% - 輔色1 3 4 2 4" xfId="1136" xr:uid="{E1B28B49-25DD-4853-9822-73B72A4CFF9C}"/>
    <cellStyle name="20% - 輔色1 3 4 2 4 2" xfId="1137" xr:uid="{12A5E2A2-9DB9-4206-AC77-A00B2D3FC867}"/>
    <cellStyle name="20% - 輔色1 3 4 2 4 2 2" xfId="1138" xr:uid="{F8E0A378-69C8-498A-B834-1FB3DE85DEBB}"/>
    <cellStyle name="20% - 輔色1 3 4 2 4 2 2 2" xfId="1139" xr:uid="{3E4B0FBE-096F-41BB-83A4-BC78ABBF6C35}"/>
    <cellStyle name="20% - 輔色1 3 4 2 4 2 3" xfId="1140" xr:uid="{35FC5653-C381-4A0D-9DB9-B091AB181887}"/>
    <cellStyle name="20% - 輔色1 3 4 2 4 3" xfId="1141" xr:uid="{81D1565A-DE13-4A07-A733-1C66A0C050BE}"/>
    <cellStyle name="20% - 輔色1 3 4 2 4 3 2" xfId="1142" xr:uid="{D070C0BE-E3B4-44FF-9760-176BFC523DA6}"/>
    <cellStyle name="20% - 輔色1 3 4 2 4 4" xfId="1143" xr:uid="{5EA1D1EF-676D-4C5A-BD0F-E0AA6EE2C770}"/>
    <cellStyle name="20% - 輔色1 3 4 2 5" xfId="1144" xr:uid="{1C3A3191-CC3D-4527-B1AA-CAF9A4C24E8E}"/>
    <cellStyle name="20% - 輔色1 3 4 2 5 2" xfId="1145" xr:uid="{F2C6C414-5729-4890-AC23-99911E9AA21A}"/>
    <cellStyle name="20% - 輔色1 3 4 2 5 2 2" xfId="1146" xr:uid="{E2ADA4AE-B7C3-4964-92C3-D3214AB9EB73}"/>
    <cellStyle name="20% - 輔色1 3 4 2 5 2 2 2" xfId="1147" xr:uid="{2F7431D9-E2CE-49A7-BFC2-01E3A793D9AC}"/>
    <cellStyle name="20% - 輔色1 3 4 2 5 2 3" xfId="1148" xr:uid="{2305864F-11D0-4DD1-99EB-FEAA91DE0047}"/>
    <cellStyle name="20% - 輔色1 3 4 2 5 3" xfId="1149" xr:uid="{B8A1582A-377D-4CD0-AFF0-4BEA70243B78}"/>
    <cellStyle name="20% - 輔色1 3 4 2 5 3 2" xfId="1150" xr:uid="{B009A8F0-A28E-4435-B851-C27348E47A8D}"/>
    <cellStyle name="20% - 輔色1 3 4 2 5 4" xfId="1151" xr:uid="{290D0C57-00B0-45C6-8DDF-3C931EB13760}"/>
    <cellStyle name="20% - 輔色1 3 4 2 6" xfId="1152" xr:uid="{51010178-AE84-43FD-9FF6-B72D624B3F1A}"/>
    <cellStyle name="20% - 輔色1 3 4 2 6 2" xfId="1153" xr:uid="{24731B5B-0406-4D5A-A309-63B9DBEAA453}"/>
    <cellStyle name="20% - 輔色1 3 4 2 6 2 2" xfId="1154" xr:uid="{7673CD4A-313F-47D2-9E53-C7D573949FA9}"/>
    <cellStyle name="20% - 輔色1 3 4 2 6 3" xfId="1155" xr:uid="{B8CC1E49-D4F9-428B-97A9-6C7BF4B207F8}"/>
    <cellStyle name="20% - 輔色1 3 4 2 7" xfId="1156" xr:uid="{C5D9670F-FDAB-4A41-9FE8-3D7685718BFB}"/>
    <cellStyle name="20% - 輔色1 3 4 2 7 2" xfId="1157" xr:uid="{496F2887-F184-4817-995D-F2C1A334D2AA}"/>
    <cellStyle name="20% - 輔色1 3 4 2 7 2 2" xfId="1158" xr:uid="{649BAF7F-1693-4AAF-97A1-FB8FC943AEB5}"/>
    <cellStyle name="20% - 輔色1 3 4 2 7 3" xfId="1159" xr:uid="{91B0D65A-927B-4F62-AE6A-47A0D14F6EBF}"/>
    <cellStyle name="20% - 輔色1 3 4 2 8" xfId="1160" xr:uid="{31B2B84F-27CE-4AE7-8BE4-B638AAE13F21}"/>
    <cellStyle name="20% - 輔色1 3 4 2 8 2" xfId="1161" xr:uid="{C6CB4F6A-43E7-4996-8983-CE791EA3D3F6}"/>
    <cellStyle name="20% - 輔色1 3 4 2 8 2 2" xfId="1162" xr:uid="{4903474D-D9EC-4417-AC2E-3730ABDE256D}"/>
    <cellStyle name="20% - 輔色1 3 4 2 8 3" xfId="1163" xr:uid="{A5D415C3-F956-4DEE-B7F1-37D229264035}"/>
    <cellStyle name="20% - 輔色1 3 4 2 9" xfId="1164" xr:uid="{9BC19E81-230A-45E6-AE3C-995B2937DDE3}"/>
    <cellStyle name="20% - 輔色1 3 4 2 9 2" xfId="1165" xr:uid="{5106373D-F06C-4564-A687-94A9F7512CBD}"/>
    <cellStyle name="20% - 輔色1 3 4 2 9 2 2" xfId="1166" xr:uid="{2BD273B5-C549-4DAB-AB88-F908AEB99207}"/>
    <cellStyle name="20% - 輔色1 3 4 2 9 3" xfId="1167" xr:uid="{D062C3C2-DE14-41DC-B09A-6E47A66FC59B}"/>
    <cellStyle name="20% - 輔色1 3 4 3" xfId="1168" xr:uid="{F9D1BA82-D9A6-454A-8B42-0BC8ED19B57D}"/>
    <cellStyle name="20% - 輔色1 3 4 3 2" xfId="1169" xr:uid="{23665181-250C-4FB3-809F-343096E4F754}"/>
    <cellStyle name="20% - 輔色1 3 4 3 2 2" xfId="1170" xr:uid="{7E0EA4D5-0CB7-40AF-8BD1-756B6AE5D0AB}"/>
    <cellStyle name="20% - 輔色1 3 4 3 2 2 2" xfId="1171" xr:uid="{26E07C83-99DD-48F7-922F-59A7FD293B7D}"/>
    <cellStyle name="20% - 輔色1 3 4 3 2 3" xfId="1172" xr:uid="{C6DD4A64-9E7A-4F6E-95BD-088F0C5BA366}"/>
    <cellStyle name="20% - 輔色1 3 4 3 3" xfId="1173" xr:uid="{679982D5-CDBB-47A0-AB03-7792C599527D}"/>
    <cellStyle name="20% - 輔色1 3 4 3 3 2" xfId="1174" xr:uid="{FD360055-D81C-4B99-B448-5FADA2C14235}"/>
    <cellStyle name="20% - 輔色1 3 4 3 3 2 2" xfId="1175" xr:uid="{8A2F2C6A-234F-426D-A1B2-510EC2D58032}"/>
    <cellStyle name="20% - 輔色1 3 4 3 3 3" xfId="1176" xr:uid="{DA726F94-1949-42ED-A948-75AAD9D1859D}"/>
    <cellStyle name="20% - 輔色1 3 4 3 4" xfId="1177" xr:uid="{078ACE10-6890-4A24-BA6E-5FC80903F83C}"/>
    <cellStyle name="20% - 輔色1 3 4 3 4 2" xfId="1178" xr:uid="{F11A7A14-89E9-475E-BFD7-67F0ECD348A2}"/>
    <cellStyle name="20% - 輔色1 3 4 3 5" xfId="1179" xr:uid="{250E74A6-7132-42E4-BC5C-8BCB5235DB3F}"/>
    <cellStyle name="20% - 輔色1 3 4 4" xfId="1180" xr:uid="{7D0E5CFF-2A30-4EA3-AEB0-BE07C3AD389B}"/>
    <cellStyle name="20% - 輔色1 3 4 4 2" xfId="1181" xr:uid="{16F3CF6F-655E-45DE-8874-B81DE8FD3BF9}"/>
    <cellStyle name="20% - 輔色1 3 4 4 2 2" xfId="1182" xr:uid="{AAB3B104-686C-42A0-96B4-05DC84EE7C02}"/>
    <cellStyle name="20% - 輔色1 3 4 4 2 2 2" xfId="1183" xr:uid="{E5B7CF33-D7E1-4EEC-A298-892609CA63A8}"/>
    <cellStyle name="20% - 輔色1 3 4 4 2 3" xfId="1184" xr:uid="{7A698E50-054A-4854-92FA-9EB667969960}"/>
    <cellStyle name="20% - 輔色1 3 4 4 3" xfId="1185" xr:uid="{F42D4A82-6373-4AB3-880F-D1FCA93A7302}"/>
    <cellStyle name="20% - 輔色1 3 4 4 3 2" xfId="1186" xr:uid="{97A85D59-AA23-4CC5-AA97-731A66453619}"/>
    <cellStyle name="20% - 輔色1 3 4 4 3 2 2" xfId="1187" xr:uid="{845197CA-AC89-47B7-8DD5-B8C7090966A3}"/>
    <cellStyle name="20% - 輔色1 3 4 4 3 3" xfId="1188" xr:uid="{15F7B868-508D-4EEE-9244-A342EF7C05E0}"/>
    <cellStyle name="20% - 輔色1 3 4 4 4" xfId="1189" xr:uid="{B24F25BA-DEC9-4722-B873-96CA452C5D0D}"/>
    <cellStyle name="20% - 輔色1 3 4 4 4 2" xfId="1190" xr:uid="{EF5C23B8-8E05-490C-AD71-C7ACB1B1C556}"/>
    <cellStyle name="20% - 輔色1 3 4 4 5" xfId="1191" xr:uid="{6AE0D040-FB33-4E4C-A0D5-77BA1722CBC4}"/>
    <cellStyle name="20% - 輔色1 3 4 5" xfId="1192" xr:uid="{798EAAF8-5516-479A-9DA4-83AE06139DFC}"/>
    <cellStyle name="20% - 輔色1 3 4 5 2" xfId="1193" xr:uid="{8848C6F8-6E59-47F0-A0AB-AC54D48819E3}"/>
    <cellStyle name="20% - 輔色1 3 4 5 2 2" xfId="1194" xr:uid="{06339696-B831-4E88-AEBC-CEF24943BB20}"/>
    <cellStyle name="20% - 輔色1 3 4 5 2 2 2" xfId="1195" xr:uid="{D218933F-69A2-496E-A72E-15EBDDA332A6}"/>
    <cellStyle name="20% - 輔色1 3 4 5 2 3" xfId="1196" xr:uid="{708E7A45-EF5F-4477-B6C7-79831FEA4B6E}"/>
    <cellStyle name="20% - 輔色1 3 4 5 3" xfId="1197" xr:uid="{6ECE3A64-149A-43CA-B320-562AEF8D0F39}"/>
    <cellStyle name="20% - 輔色1 3 4 5 3 2" xfId="1198" xr:uid="{72A9E2F5-B0B7-42EE-A1C9-41A73B183EF1}"/>
    <cellStyle name="20% - 輔色1 3 4 5 4" xfId="1199" xr:uid="{9ADD4C6F-6F70-4570-AFEA-C782F0C29171}"/>
    <cellStyle name="20% - 輔色1 3 4 6" xfId="1200" xr:uid="{F6BC198B-4BE2-4F1E-AFA1-2EFE9B21BDA5}"/>
    <cellStyle name="20% - 輔色1 3 4 6 2" xfId="1201" xr:uid="{4A4D6976-6B93-4C9B-B9A0-80F6D2438A70}"/>
    <cellStyle name="20% - 輔色1 3 4 6 2 2" xfId="1202" xr:uid="{C12F3349-F402-4C61-87B0-C98A5F4C63F3}"/>
    <cellStyle name="20% - 輔色1 3 4 6 2 2 2" xfId="1203" xr:uid="{A6440B1E-4F78-40B5-9C91-CC5C2DE66115}"/>
    <cellStyle name="20% - 輔色1 3 4 6 2 3" xfId="1204" xr:uid="{32AAD5BA-EA8F-4851-BD19-17B61D649CE3}"/>
    <cellStyle name="20% - 輔色1 3 4 6 3" xfId="1205" xr:uid="{31CF975E-64D7-4596-A1A9-77BDEE50B93A}"/>
    <cellStyle name="20% - 輔色1 3 4 6 3 2" xfId="1206" xr:uid="{118ECC4B-5D7E-461E-8B3C-B56BCECBCAD1}"/>
    <cellStyle name="20% - 輔色1 3 4 6 4" xfId="1207" xr:uid="{657637C9-CEED-4064-8BFE-FE187A117758}"/>
    <cellStyle name="20% - 輔色1 3 4 7" xfId="1208" xr:uid="{6D5B48EC-585E-4E74-BF78-6DA563D2D748}"/>
    <cellStyle name="20% - 輔色1 3 4 7 2" xfId="1209" xr:uid="{1F51748C-BEE4-4604-A79F-EF80867BD7CF}"/>
    <cellStyle name="20% - 輔色1 3 4 7 2 2" xfId="1210" xr:uid="{096BC64B-9D77-4691-95AE-4437908AAEE7}"/>
    <cellStyle name="20% - 輔色1 3 4 7 2 2 2" xfId="1211" xr:uid="{7EA5FD4C-18E9-449E-9448-AC07E8C79A41}"/>
    <cellStyle name="20% - 輔色1 3 4 7 2 3" xfId="1212" xr:uid="{78B958F2-30E7-4993-9E6B-262D7FB78684}"/>
    <cellStyle name="20% - 輔色1 3 4 7 3" xfId="1213" xr:uid="{3A35A7E0-6357-45D4-9A56-8C933F563182}"/>
    <cellStyle name="20% - 輔色1 3 4 7 3 2" xfId="1214" xr:uid="{1A8EC198-A25E-47B7-9E61-86FF493B81A1}"/>
    <cellStyle name="20% - 輔色1 3 4 7 4" xfId="1215" xr:uid="{B6A53672-C3E7-4391-BF27-B55E56702A45}"/>
    <cellStyle name="20% - 輔色1 3 4 8" xfId="1216" xr:uid="{8A5451DB-1CDB-4061-BA10-F9AB14E10B53}"/>
    <cellStyle name="20% - 輔色1 3 4 8 2" xfId="1217" xr:uid="{A514C7F3-7174-4202-B6C7-CCA15ADD1F95}"/>
    <cellStyle name="20% - 輔色1 3 4 8 2 2" xfId="1218" xr:uid="{02E252E5-3E43-4AC7-871D-7D8CC2ABB02B}"/>
    <cellStyle name="20% - 輔色1 3 4 8 3" xfId="1219" xr:uid="{C03165B0-3CC7-4BC4-95EB-CDF95B63B0EF}"/>
    <cellStyle name="20% - 輔色1 3 4 9" xfId="1220" xr:uid="{F7DFC03E-F42B-459E-B2A4-F4BB7E415FB5}"/>
    <cellStyle name="20% - 輔色1 3 4 9 2" xfId="1221" xr:uid="{79616116-F535-4F04-AA72-4E7FA2CCDE77}"/>
    <cellStyle name="20% - 輔色1 3 4 9 2 2" xfId="1222" xr:uid="{501E00B4-9718-4726-A457-C431A3589255}"/>
    <cellStyle name="20% - 輔色1 3 4 9 3" xfId="1223" xr:uid="{4A6E87C2-6D04-4897-BAD1-3E3F1B54AA7F}"/>
    <cellStyle name="20% - 輔色1 3 5" xfId="1224" xr:uid="{469A2AFF-EEC6-4CBB-8F60-0E69523EB9D3}"/>
    <cellStyle name="20% - 輔色1 3 5 10" xfId="1225" xr:uid="{6C9F5745-2224-4F83-8F57-DDCD13A624EF}"/>
    <cellStyle name="20% - 輔色1 3 5 10 2" xfId="1226" xr:uid="{16EB7F91-BC48-431C-A680-C87B1841B504}"/>
    <cellStyle name="20% - 輔色1 3 5 10 2 2" xfId="1227" xr:uid="{FDABED7F-1B67-46DD-AC48-FCC62AF5A6CA}"/>
    <cellStyle name="20% - 輔色1 3 5 10 3" xfId="1228" xr:uid="{ABA4D6D2-2ABD-42D0-972E-BBD7E2A01098}"/>
    <cellStyle name="20% - 輔色1 3 5 11" xfId="1229" xr:uid="{F7EDE987-E48A-49CB-A886-5865BC4135F5}"/>
    <cellStyle name="20% - 輔色1 3 5 11 2" xfId="1230" xr:uid="{5EBAA90D-4C94-4ECF-B49C-6D5A19E499FD}"/>
    <cellStyle name="20% - 輔色1 3 5 11 2 2" xfId="1231" xr:uid="{CA1412F2-AE6A-426E-9930-DF626368C801}"/>
    <cellStyle name="20% - 輔色1 3 5 11 3" xfId="1232" xr:uid="{A8EB3E8D-CC67-4AF7-AD86-6308059FFACA}"/>
    <cellStyle name="20% - 輔色1 3 5 12" xfId="1233" xr:uid="{611F0F9B-3E81-467A-A6A8-485A61180E18}"/>
    <cellStyle name="20% - 輔色1 3 5 12 2" xfId="1234" xr:uid="{9100C4B8-C8EA-4D98-ADCD-F11BB808CB38}"/>
    <cellStyle name="20% - 輔色1 3 5 13" xfId="1235" xr:uid="{A2E557A3-25D2-4D4E-B994-C3313EBCA26D}"/>
    <cellStyle name="20% - 輔色1 3 5 2" xfId="1236" xr:uid="{C696C3DE-C538-4379-BC4C-F75701F6081C}"/>
    <cellStyle name="20% - 輔色1 3 5 2 10" xfId="1237" xr:uid="{45919B85-3B5D-439E-B84F-8870878CD935}"/>
    <cellStyle name="20% - 輔色1 3 5 2 10 2" xfId="1238" xr:uid="{2C302A03-DBE1-4D19-9235-8870E8402387}"/>
    <cellStyle name="20% - 輔色1 3 5 2 11" xfId="1239" xr:uid="{F2D7BC07-ED0A-421B-A9D4-565B83A73EEC}"/>
    <cellStyle name="20% - 輔色1 3 5 2 2" xfId="1240" xr:uid="{759C99A7-07C3-4E41-8221-44C5F65E53A9}"/>
    <cellStyle name="20% - 輔色1 3 5 2 2 2" xfId="1241" xr:uid="{81407287-5E43-4336-B3AE-26FD95D28B5A}"/>
    <cellStyle name="20% - 輔色1 3 5 2 2 2 2" xfId="1242" xr:uid="{9C79266D-F6D9-4595-86B1-5C1179E2373B}"/>
    <cellStyle name="20% - 輔色1 3 5 2 2 2 2 2" xfId="1243" xr:uid="{52436C24-1837-4E9F-9B1A-8B93442E5346}"/>
    <cellStyle name="20% - 輔色1 3 5 2 2 2 3" xfId="1244" xr:uid="{F71C0334-570B-4E3B-BEC4-474CCBA397E2}"/>
    <cellStyle name="20% - 輔色1 3 5 2 2 3" xfId="1245" xr:uid="{7905EAC1-A4DC-4A10-B823-41B1A5E82200}"/>
    <cellStyle name="20% - 輔色1 3 5 2 2 3 2" xfId="1246" xr:uid="{5849B6D9-76F0-45D4-88E9-061AD514BC73}"/>
    <cellStyle name="20% - 輔色1 3 5 2 2 3 2 2" xfId="1247" xr:uid="{35B1CE6F-B12C-4B26-89DA-A29CA7C98324}"/>
    <cellStyle name="20% - 輔色1 3 5 2 2 3 3" xfId="1248" xr:uid="{DD00648E-A6E1-4A37-BA0A-CDB973016928}"/>
    <cellStyle name="20% - 輔色1 3 5 2 2 4" xfId="1249" xr:uid="{607DC5D7-9011-4FE3-87D3-80B16439BF23}"/>
    <cellStyle name="20% - 輔色1 3 5 2 2 4 2" xfId="1250" xr:uid="{CD6593FD-CE2D-4F67-99F4-94CDFF82DD4B}"/>
    <cellStyle name="20% - 輔色1 3 5 2 2 5" xfId="1251" xr:uid="{73D604BA-7137-490C-816B-5BAC521C4F3A}"/>
    <cellStyle name="20% - 輔色1 3 5 2 3" xfId="1252" xr:uid="{1B4C9EA7-A7A3-47D5-B82A-9589C623C2B3}"/>
    <cellStyle name="20% - 輔色1 3 5 2 3 2" xfId="1253" xr:uid="{B0FD757D-8F3A-46F3-9823-D191770F3C39}"/>
    <cellStyle name="20% - 輔色1 3 5 2 3 2 2" xfId="1254" xr:uid="{62B1E5DD-3E28-4728-89B2-2FB0A248070A}"/>
    <cellStyle name="20% - 輔色1 3 5 2 3 2 2 2" xfId="1255" xr:uid="{F5CF92AB-CA05-4347-BAA0-00C10E03B642}"/>
    <cellStyle name="20% - 輔色1 3 5 2 3 2 3" xfId="1256" xr:uid="{346C0196-5CC2-4B54-8292-ABA1E6CBAE8E}"/>
    <cellStyle name="20% - 輔色1 3 5 2 3 3" xfId="1257" xr:uid="{DB15AC03-DDCD-4ACB-9FB3-D1882932AB4F}"/>
    <cellStyle name="20% - 輔色1 3 5 2 3 3 2" xfId="1258" xr:uid="{579130C2-31AB-465F-B55D-F50FFAB56384}"/>
    <cellStyle name="20% - 輔色1 3 5 2 3 3 2 2" xfId="1259" xr:uid="{3D206776-EF19-449D-A9A9-C60B392A6CF7}"/>
    <cellStyle name="20% - 輔色1 3 5 2 3 3 3" xfId="1260" xr:uid="{42F54CF6-17A7-42E0-A03B-44539E087022}"/>
    <cellStyle name="20% - 輔色1 3 5 2 3 4" xfId="1261" xr:uid="{3CC689F3-6A42-4C8E-90EB-3D2461B71A0B}"/>
    <cellStyle name="20% - 輔色1 3 5 2 3 4 2" xfId="1262" xr:uid="{FB53CF46-A2A7-4A1C-B370-54C3BE74F3E4}"/>
    <cellStyle name="20% - 輔色1 3 5 2 3 5" xfId="1263" xr:uid="{29E471CB-6EF2-4976-87B4-3FE69831861F}"/>
    <cellStyle name="20% - 輔色1 3 5 2 4" xfId="1264" xr:uid="{D9CE9917-4895-4363-ACC1-3EDAE9178472}"/>
    <cellStyle name="20% - 輔色1 3 5 2 4 2" xfId="1265" xr:uid="{178C4CB6-1865-4B8A-AEC8-9B05A913603B}"/>
    <cellStyle name="20% - 輔色1 3 5 2 4 2 2" xfId="1266" xr:uid="{208BD796-DA08-4779-8FA5-39A311AD1F98}"/>
    <cellStyle name="20% - 輔色1 3 5 2 4 2 2 2" xfId="1267" xr:uid="{F056078E-51B1-4DF8-83CA-7E5DA93FFA27}"/>
    <cellStyle name="20% - 輔色1 3 5 2 4 2 3" xfId="1268" xr:uid="{75676691-E9A0-448F-A2FC-DF4B324DAD14}"/>
    <cellStyle name="20% - 輔色1 3 5 2 4 3" xfId="1269" xr:uid="{205AE7BD-43FF-4CA7-9A5F-1231971C5137}"/>
    <cellStyle name="20% - 輔色1 3 5 2 4 3 2" xfId="1270" xr:uid="{14C74785-C103-42A5-83F1-B9D73B5D80F0}"/>
    <cellStyle name="20% - 輔色1 3 5 2 4 4" xfId="1271" xr:uid="{8383899D-E3BB-4224-84FA-E20FA537A4F9}"/>
    <cellStyle name="20% - 輔色1 3 5 2 5" xfId="1272" xr:uid="{72693435-4F0C-445D-9A62-A525310C8990}"/>
    <cellStyle name="20% - 輔色1 3 5 2 5 2" xfId="1273" xr:uid="{1827892E-DBC6-4AE0-A9A4-255FCC57280A}"/>
    <cellStyle name="20% - 輔色1 3 5 2 5 2 2" xfId="1274" xr:uid="{112D279D-DBAE-41D8-BD9C-8DABB6E3A387}"/>
    <cellStyle name="20% - 輔色1 3 5 2 5 2 2 2" xfId="1275" xr:uid="{726DCB3B-EBFE-4E4D-9FD1-0B536A46079F}"/>
    <cellStyle name="20% - 輔色1 3 5 2 5 2 3" xfId="1276" xr:uid="{0F1B3F6F-AFCA-4334-8CFB-DCAB1C1E193D}"/>
    <cellStyle name="20% - 輔色1 3 5 2 5 3" xfId="1277" xr:uid="{7DD023DB-6FF8-43A9-A5E8-2DEB3D104FBE}"/>
    <cellStyle name="20% - 輔色1 3 5 2 5 3 2" xfId="1278" xr:uid="{70DC4F1F-9FAF-4C8C-82C4-E3E35A7761F0}"/>
    <cellStyle name="20% - 輔色1 3 5 2 5 4" xfId="1279" xr:uid="{93603958-AB40-4182-807A-F46CEBA57198}"/>
    <cellStyle name="20% - 輔色1 3 5 2 6" xfId="1280" xr:uid="{322FD784-7694-47AE-B77D-85C92F0B0580}"/>
    <cellStyle name="20% - 輔色1 3 5 2 6 2" xfId="1281" xr:uid="{DBE4B22C-F2EE-4CAE-913A-3187108BF3B8}"/>
    <cellStyle name="20% - 輔色1 3 5 2 6 2 2" xfId="1282" xr:uid="{2F63095F-8530-4FBB-B799-EDDC99E23D92}"/>
    <cellStyle name="20% - 輔色1 3 5 2 6 3" xfId="1283" xr:uid="{FE31CCB2-31C1-4D67-B7C6-3C6F24D20934}"/>
    <cellStyle name="20% - 輔色1 3 5 2 7" xfId="1284" xr:uid="{BA0C12C8-C918-40E9-998F-9476B7826AFB}"/>
    <cellStyle name="20% - 輔色1 3 5 2 7 2" xfId="1285" xr:uid="{17CB340A-D34D-4079-9E88-920121F3463A}"/>
    <cellStyle name="20% - 輔色1 3 5 2 7 2 2" xfId="1286" xr:uid="{C8B39BCD-DAFB-4B1F-9BC2-834295B4AFB5}"/>
    <cellStyle name="20% - 輔色1 3 5 2 7 3" xfId="1287" xr:uid="{B128E0DA-0FD0-408C-A244-30244949A12A}"/>
    <cellStyle name="20% - 輔色1 3 5 2 8" xfId="1288" xr:uid="{9746C64B-D357-4435-8604-5E73ADFE8699}"/>
    <cellStyle name="20% - 輔色1 3 5 2 8 2" xfId="1289" xr:uid="{01207955-C036-4B8F-9BFC-F465BDA94AF6}"/>
    <cellStyle name="20% - 輔色1 3 5 2 8 2 2" xfId="1290" xr:uid="{3CA7E8B6-DFCF-4A6D-8AB4-C65F15437B9D}"/>
    <cellStyle name="20% - 輔色1 3 5 2 8 3" xfId="1291" xr:uid="{5CCAA6E3-95FF-4825-9448-4CE60CFAB097}"/>
    <cellStyle name="20% - 輔色1 3 5 2 9" xfId="1292" xr:uid="{5172639E-DBE3-4519-B250-83903E122D0B}"/>
    <cellStyle name="20% - 輔色1 3 5 2 9 2" xfId="1293" xr:uid="{8E6A34FF-4B47-4DD6-886B-FE9741C14955}"/>
    <cellStyle name="20% - 輔色1 3 5 2 9 2 2" xfId="1294" xr:uid="{D72BC9F3-9B1A-491C-9150-8CAB9D066CD6}"/>
    <cellStyle name="20% - 輔色1 3 5 2 9 3" xfId="1295" xr:uid="{0C9FD7E7-1F58-461B-96FA-ED8D77AABD90}"/>
    <cellStyle name="20% - 輔色1 3 5 3" xfId="1296" xr:uid="{BDFD2E63-F40E-48CF-A674-340539B613C4}"/>
    <cellStyle name="20% - 輔色1 3 5 3 2" xfId="1297" xr:uid="{5B090ADE-FD2B-43D8-898B-BD500EACDCF4}"/>
    <cellStyle name="20% - 輔色1 3 5 3 2 2" xfId="1298" xr:uid="{E04A42FC-7110-49BE-A04B-3F35DAF3F398}"/>
    <cellStyle name="20% - 輔色1 3 5 3 2 2 2" xfId="1299" xr:uid="{5999507C-4874-4953-BA2B-40F374A72BBB}"/>
    <cellStyle name="20% - 輔色1 3 5 3 2 3" xfId="1300" xr:uid="{533518BD-C629-4A91-A1F2-FF495891E006}"/>
    <cellStyle name="20% - 輔色1 3 5 3 3" xfId="1301" xr:uid="{814ADEE1-7D79-4B03-AA4D-E68A4A32B039}"/>
    <cellStyle name="20% - 輔色1 3 5 3 3 2" xfId="1302" xr:uid="{AA1323D4-3658-4680-BD10-133E21BAFBE5}"/>
    <cellStyle name="20% - 輔色1 3 5 3 3 2 2" xfId="1303" xr:uid="{7B556129-DDB4-41C0-AC8B-841DAEE66E91}"/>
    <cellStyle name="20% - 輔色1 3 5 3 3 3" xfId="1304" xr:uid="{B81CD17B-4136-4C41-BC66-BC6F20FCE7A4}"/>
    <cellStyle name="20% - 輔色1 3 5 3 4" xfId="1305" xr:uid="{5F3C8997-45FE-48FD-BB2A-3F4F9583BE10}"/>
    <cellStyle name="20% - 輔色1 3 5 3 4 2" xfId="1306" xr:uid="{8FAD1473-9755-4758-8861-F677B1F69F6D}"/>
    <cellStyle name="20% - 輔色1 3 5 3 5" xfId="1307" xr:uid="{65DCEEF8-D01E-4B46-977F-2CEFA11ED7BA}"/>
    <cellStyle name="20% - 輔色1 3 5 4" xfId="1308" xr:uid="{E241E5E4-ACDE-44AC-8DDE-B895D361F010}"/>
    <cellStyle name="20% - 輔色1 3 5 4 2" xfId="1309" xr:uid="{9B25E562-FBE9-4683-A151-BD356154BDA3}"/>
    <cellStyle name="20% - 輔色1 3 5 4 2 2" xfId="1310" xr:uid="{B76CCAD5-48C5-46B6-A0A9-A613090F6280}"/>
    <cellStyle name="20% - 輔色1 3 5 4 2 2 2" xfId="1311" xr:uid="{72C6028E-D7CC-4BDD-A5E2-574012C54D0F}"/>
    <cellStyle name="20% - 輔色1 3 5 4 2 3" xfId="1312" xr:uid="{82B8895B-733B-4266-BACE-EFF76FA6CB7F}"/>
    <cellStyle name="20% - 輔色1 3 5 4 3" xfId="1313" xr:uid="{40B39D92-0203-4867-BDDB-16A1180DFD2A}"/>
    <cellStyle name="20% - 輔色1 3 5 4 3 2" xfId="1314" xr:uid="{88508CEE-3C69-4127-BE64-7F256638316E}"/>
    <cellStyle name="20% - 輔色1 3 5 4 3 2 2" xfId="1315" xr:uid="{AC0252BB-7F70-44E8-9EE9-535C7D216177}"/>
    <cellStyle name="20% - 輔色1 3 5 4 3 3" xfId="1316" xr:uid="{990F7F46-A664-4411-9D69-3D2CA892223F}"/>
    <cellStyle name="20% - 輔色1 3 5 4 4" xfId="1317" xr:uid="{3E9B5DC3-4E8A-4EB3-9E71-1AA34A177A36}"/>
    <cellStyle name="20% - 輔色1 3 5 4 4 2" xfId="1318" xr:uid="{0E9EC037-CC49-487D-A898-DFFD1C685FF5}"/>
    <cellStyle name="20% - 輔色1 3 5 4 5" xfId="1319" xr:uid="{25C3CFF8-FAC2-4C6A-A651-F662E6E1CD92}"/>
    <cellStyle name="20% - 輔色1 3 5 5" xfId="1320" xr:uid="{7ACF2B2B-EDC3-487C-9510-E1BD1A7A7137}"/>
    <cellStyle name="20% - 輔色1 3 5 5 2" xfId="1321" xr:uid="{BB2EB96D-1139-4271-8A08-93866787153F}"/>
    <cellStyle name="20% - 輔色1 3 5 5 2 2" xfId="1322" xr:uid="{98EB5B1F-E9CB-4171-B718-08537EB6138F}"/>
    <cellStyle name="20% - 輔色1 3 5 5 2 2 2" xfId="1323" xr:uid="{E2963649-E5ED-45CA-8913-9D87A50E515F}"/>
    <cellStyle name="20% - 輔色1 3 5 5 2 3" xfId="1324" xr:uid="{A905E958-FB5B-4AF2-8454-0AF7C9500B01}"/>
    <cellStyle name="20% - 輔色1 3 5 5 3" xfId="1325" xr:uid="{BF12AC31-3DDE-4B13-82BC-E24C088A70F9}"/>
    <cellStyle name="20% - 輔色1 3 5 5 3 2" xfId="1326" xr:uid="{5EC47A70-906E-4DF5-8384-FD3B5A551E39}"/>
    <cellStyle name="20% - 輔色1 3 5 5 4" xfId="1327" xr:uid="{7FA08D30-6007-4ACE-BD21-638E9281C6FB}"/>
    <cellStyle name="20% - 輔色1 3 5 6" xfId="1328" xr:uid="{6F13F20D-56B0-4E24-8885-E345D37B7F96}"/>
    <cellStyle name="20% - 輔色1 3 5 6 2" xfId="1329" xr:uid="{9CBE4F2E-2BB8-4E41-A843-4F7861D98F14}"/>
    <cellStyle name="20% - 輔色1 3 5 6 2 2" xfId="1330" xr:uid="{CB7871E7-5CD7-4257-8392-C4D165ED90B6}"/>
    <cellStyle name="20% - 輔色1 3 5 6 2 2 2" xfId="1331" xr:uid="{B87E426D-ED85-4B1D-868B-E134B506D44F}"/>
    <cellStyle name="20% - 輔色1 3 5 6 2 3" xfId="1332" xr:uid="{CADE7677-9058-4CB8-8069-20E56145651A}"/>
    <cellStyle name="20% - 輔色1 3 5 6 3" xfId="1333" xr:uid="{D46C215F-99AA-4167-B306-1D2C66CCDFA7}"/>
    <cellStyle name="20% - 輔色1 3 5 6 3 2" xfId="1334" xr:uid="{70E2FFE0-6CC7-4BAD-A42B-FBDAE314D6F9}"/>
    <cellStyle name="20% - 輔色1 3 5 6 4" xfId="1335" xr:uid="{3FAC7602-E523-4305-8CA6-2B700AD12B7B}"/>
    <cellStyle name="20% - 輔色1 3 5 7" xfId="1336" xr:uid="{FE3F2B82-8850-422C-BB3D-DC2DE9F66F5E}"/>
    <cellStyle name="20% - 輔色1 3 5 7 2" xfId="1337" xr:uid="{7EF10E86-FF62-4ABD-932E-4CA6175953DA}"/>
    <cellStyle name="20% - 輔色1 3 5 7 2 2" xfId="1338" xr:uid="{98CC2B5B-0712-451D-8CB5-4F70B6779E61}"/>
    <cellStyle name="20% - 輔色1 3 5 7 2 2 2" xfId="1339" xr:uid="{A83EC38A-8FD3-4C93-B1EA-7D1D9E6B1E65}"/>
    <cellStyle name="20% - 輔色1 3 5 7 2 3" xfId="1340" xr:uid="{AB0AF296-BBD6-4913-9713-97A5B49C1B1D}"/>
    <cellStyle name="20% - 輔色1 3 5 7 3" xfId="1341" xr:uid="{E284E9D9-882A-46C8-AD5B-05253CFF8BC5}"/>
    <cellStyle name="20% - 輔色1 3 5 7 3 2" xfId="1342" xr:uid="{91949F1F-99B0-4B4F-B1D6-D219ECEDB9FC}"/>
    <cellStyle name="20% - 輔色1 3 5 7 4" xfId="1343" xr:uid="{926D11A6-2C72-4AAE-9264-30F0799F414F}"/>
    <cellStyle name="20% - 輔色1 3 5 8" xfId="1344" xr:uid="{F1FF5644-A7C9-4211-9442-579DA3137F4F}"/>
    <cellStyle name="20% - 輔色1 3 5 8 2" xfId="1345" xr:uid="{630BFD0A-660F-4E64-A4F5-CA3C30549C3C}"/>
    <cellStyle name="20% - 輔色1 3 5 8 2 2" xfId="1346" xr:uid="{E6096A07-A995-495B-A0ED-834FC718BAAA}"/>
    <cellStyle name="20% - 輔色1 3 5 8 3" xfId="1347" xr:uid="{3078E933-B017-4389-BF68-67B3F2C852C7}"/>
    <cellStyle name="20% - 輔色1 3 5 9" xfId="1348" xr:uid="{934C728A-164D-45E2-B8B1-289351FF9BD7}"/>
    <cellStyle name="20% - 輔色1 3 5 9 2" xfId="1349" xr:uid="{7FE696B7-20A5-4B17-B8B6-04C9A1DE53FB}"/>
    <cellStyle name="20% - 輔色1 3 5 9 2 2" xfId="1350" xr:uid="{D36E825A-0D25-4AA1-9928-3E60D083BBBE}"/>
    <cellStyle name="20% - 輔色1 3 5 9 3" xfId="1351" xr:uid="{D5D67D60-8BAF-4947-B129-7E75F3A15769}"/>
    <cellStyle name="20% - 輔色1 3 6" xfId="1352" xr:uid="{309FF7E5-C3A8-47F7-B03E-ED5EF4F0C5A0}"/>
    <cellStyle name="20% - 輔色1 3 6 10" xfId="1353" xr:uid="{C731A2D1-548F-4BF9-BA88-44D28F24BC6B}"/>
    <cellStyle name="20% - 輔色1 3 6 10 2" xfId="1354" xr:uid="{22A8F7CA-2B58-4848-A553-116B11695BB7}"/>
    <cellStyle name="20% - 輔色1 3 6 10 2 2" xfId="1355" xr:uid="{16817F53-609A-4031-A5AD-09A4BD8B464D}"/>
    <cellStyle name="20% - 輔色1 3 6 10 3" xfId="1356" xr:uid="{6481A10F-9CA6-4A84-B211-6B4C8A5CECDD}"/>
    <cellStyle name="20% - 輔色1 3 6 11" xfId="1357" xr:uid="{D7292FE9-81B7-4D35-B3F4-F9CEA1BB3CAF}"/>
    <cellStyle name="20% - 輔色1 3 6 11 2" xfId="1358" xr:uid="{2E50C37B-94E9-44E8-8D34-3AC01F61CC63}"/>
    <cellStyle name="20% - 輔色1 3 6 12" xfId="1359" xr:uid="{CFF818C9-E07A-470A-B706-4A66AE6EE016}"/>
    <cellStyle name="20% - 輔色1 3 6 2" xfId="1360" xr:uid="{F59379C0-14E7-481D-A883-846B2902DFA9}"/>
    <cellStyle name="20% - 輔色1 3 6 2 2" xfId="1361" xr:uid="{D6171C9D-781F-4CC8-B86D-2791E17C4BC3}"/>
    <cellStyle name="20% - 輔色1 3 6 2 2 2" xfId="1362" xr:uid="{95BD0866-E968-4725-8EE5-0B43A34F755F}"/>
    <cellStyle name="20% - 輔色1 3 6 2 2 2 2" xfId="1363" xr:uid="{736F6891-D8FE-4CCF-B193-53C5EB29AC38}"/>
    <cellStyle name="20% - 輔色1 3 6 2 2 2 2 2" xfId="1364" xr:uid="{989724D3-B02F-418F-B70F-AC11BD818F38}"/>
    <cellStyle name="20% - 輔色1 3 6 2 2 2 3" xfId="1365" xr:uid="{28E72461-80D7-45D0-9B80-0C73170BD529}"/>
    <cellStyle name="20% - 輔色1 3 6 2 2 3" xfId="1366" xr:uid="{F01270A0-0C99-4D06-82CA-AE5B9A4B9827}"/>
    <cellStyle name="20% - 輔色1 3 6 2 2 3 2" xfId="1367" xr:uid="{10D96FB8-E972-4112-AD3B-DF188BAD4229}"/>
    <cellStyle name="20% - 輔色1 3 6 2 2 3 2 2" xfId="1368" xr:uid="{58FC08C6-2D76-4810-8F28-0CBC1782063B}"/>
    <cellStyle name="20% - 輔色1 3 6 2 2 3 3" xfId="1369" xr:uid="{EBF562E5-1EC2-4934-A151-0BD5BE8D6B55}"/>
    <cellStyle name="20% - 輔色1 3 6 2 2 4" xfId="1370" xr:uid="{0D5D1250-6387-40A6-9AB6-23E237687C3D}"/>
    <cellStyle name="20% - 輔色1 3 6 2 2 4 2" xfId="1371" xr:uid="{3D05830B-8057-4D18-92F7-9C116FFEAC81}"/>
    <cellStyle name="20% - 輔色1 3 6 2 2 5" xfId="1372" xr:uid="{5259DC68-9F1C-47F0-A722-D8E07BD22D01}"/>
    <cellStyle name="20% - 輔色1 3 6 2 3" xfId="1373" xr:uid="{370DB029-A29B-4F77-A0B7-9403E6EB72AB}"/>
    <cellStyle name="20% - 輔色1 3 6 2 3 2" xfId="1374" xr:uid="{C4ED27FE-2520-4D82-9D71-AE212272AFC1}"/>
    <cellStyle name="20% - 輔色1 3 6 2 3 2 2" xfId="1375" xr:uid="{4D686CA4-378D-445E-B6DA-38E2D53E374E}"/>
    <cellStyle name="20% - 輔色1 3 6 2 3 2 2 2" xfId="1376" xr:uid="{C5B6E2BC-182F-4F0B-A88D-E081C534497F}"/>
    <cellStyle name="20% - 輔色1 3 6 2 3 2 3" xfId="1377" xr:uid="{45D73FAD-B0D1-462F-B8D0-4185822333E5}"/>
    <cellStyle name="20% - 輔色1 3 6 2 3 3" xfId="1378" xr:uid="{2F994B68-6232-4C67-A5C6-92E4B4724E2C}"/>
    <cellStyle name="20% - 輔色1 3 6 2 3 3 2" xfId="1379" xr:uid="{26298736-8F49-4394-9DB3-8784A5311A8F}"/>
    <cellStyle name="20% - 輔色1 3 6 2 3 3 2 2" xfId="1380" xr:uid="{74E95B42-4E8E-4FD1-B38A-412DDB9CBBA9}"/>
    <cellStyle name="20% - 輔色1 3 6 2 3 3 3" xfId="1381" xr:uid="{18F7D641-EDA0-48BF-B96F-EAA597F3F537}"/>
    <cellStyle name="20% - 輔色1 3 6 2 3 4" xfId="1382" xr:uid="{2A1B75F4-FDA4-4009-BE0E-8C25C0C8AC13}"/>
    <cellStyle name="20% - 輔色1 3 6 2 3 4 2" xfId="1383" xr:uid="{265EDAC2-C9D4-4DA4-AB52-FE4542BBC665}"/>
    <cellStyle name="20% - 輔色1 3 6 2 3 5" xfId="1384" xr:uid="{EEC51F88-31C4-45DA-946C-2B1F39B6FE95}"/>
    <cellStyle name="20% - 輔色1 3 6 2 4" xfId="1385" xr:uid="{C7E331C3-DE4E-4C3F-AFB2-C0DEA3F97219}"/>
    <cellStyle name="20% - 輔色1 3 6 2 4 2" xfId="1386" xr:uid="{E2B967A0-3A0F-493E-941D-8DEA0DBF3F5B}"/>
    <cellStyle name="20% - 輔色1 3 6 2 4 2 2" xfId="1387" xr:uid="{BDB5FCAA-C26C-4CDC-9248-8D178ABA9717}"/>
    <cellStyle name="20% - 輔色1 3 6 2 4 3" xfId="1388" xr:uid="{18C9E896-34E1-4C7A-A6BC-CF1D079CD1D3}"/>
    <cellStyle name="20% - 輔色1 3 6 2 5" xfId="1389" xr:uid="{47409E9F-E71C-4205-8D3E-F60495507141}"/>
    <cellStyle name="20% - 輔色1 3 6 2 5 2" xfId="1390" xr:uid="{49F6C8C9-650D-4419-BF0B-80ABA4CF421F}"/>
    <cellStyle name="20% - 輔色1 3 6 2 5 2 2" xfId="1391" xr:uid="{AE197D8A-0C08-4122-A28E-4458118FC350}"/>
    <cellStyle name="20% - 輔色1 3 6 2 5 3" xfId="1392" xr:uid="{065E09B2-D1D2-4522-B957-68F9421B1B5E}"/>
    <cellStyle name="20% - 輔色1 3 6 2 6" xfId="1393" xr:uid="{88C9B0F9-5A5B-41F9-8AE6-74295AFB73AA}"/>
    <cellStyle name="20% - 輔色1 3 6 2 6 2" xfId="1394" xr:uid="{DB3EC179-EAB2-42A2-A3A0-2D84DDA99FED}"/>
    <cellStyle name="20% - 輔色1 3 6 2 7" xfId="1395" xr:uid="{2276C77B-460A-49FF-A1ED-8881154A8496}"/>
    <cellStyle name="20% - 輔色1 3 6 3" xfId="1396" xr:uid="{04CC5C33-CB81-458E-870B-F95851B9CCA4}"/>
    <cellStyle name="20% - 輔色1 3 6 3 2" xfId="1397" xr:uid="{BAB713A5-E299-4878-9F7A-88CD122F09AE}"/>
    <cellStyle name="20% - 輔色1 3 6 3 2 2" xfId="1398" xr:uid="{0DB8C975-CC02-4226-8905-9EE62E8FE3C6}"/>
    <cellStyle name="20% - 輔色1 3 6 3 2 2 2" xfId="1399" xr:uid="{EBAFA650-734B-40C9-883F-AFC046DA6AF5}"/>
    <cellStyle name="20% - 輔色1 3 6 3 2 3" xfId="1400" xr:uid="{FE3167C4-F73D-46AD-9655-C8AA36491C46}"/>
    <cellStyle name="20% - 輔色1 3 6 3 3" xfId="1401" xr:uid="{BECC0C96-B997-4E4E-97F2-72E71661FE14}"/>
    <cellStyle name="20% - 輔色1 3 6 3 3 2" xfId="1402" xr:uid="{15267C25-AA47-4C31-A08A-411A85EA5D4B}"/>
    <cellStyle name="20% - 輔色1 3 6 3 3 2 2" xfId="1403" xr:uid="{EED00977-CD85-4C07-BB65-DC58CBE5FA17}"/>
    <cellStyle name="20% - 輔色1 3 6 3 3 3" xfId="1404" xr:uid="{5CA03AD0-2DF4-4632-A576-9BE5B1193B78}"/>
    <cellStyle name="20% - 輔色1 3 6 3 4" xfId="1405" xr:uid="{80A797E2-A1BF-4649-8061-8064DAFEB784}"/>
    <cellStyle name="20% - 輔色1 3 6 3 4 2" xfId="1406" xr:uid="{407DA35D-A49C-4491-A088-7B4721A78496}"/>
    <cellStyle name="20% - 輔色1 3 6 3 5" xfId="1407" xr:uid="{B91E2596-246A-4C8E-A252-BBDDFE98F401}"/>
    <cellStyle name="20% - 輔色1 3 6 4" xfId="1408" xr:uid="{7DFF8FE4-5DE6-4989-86F1-BACC0CD13823}"/>
    <cellStyle name="20% - 輔色1 3 6 4 2" xfId="1409" xr:uid="{B1BDCC4A-4C91-4C5C-93DB-DBB7FF82672A}"/>
    <cellStyle name="20% - 輔色1 3 6 4 2 2" xfId="1410" xr:uid="{3D721472-BB69-4B95-953D-31F8CEB0B72E}"/>
    <cellStyle name="20% - 輔色1 3 6 4 2 2 2" xfId="1411" xr:uid="{5227B782-BA7F-4544-A0B0-186C966FC437}"/>
    <cellStyle name="20% - 輔色1 3 6 4 2 3" xfId="1412" xr:uid="{9B9E9771-EC06-4428-956B-3CEFFA38FC48}"/>
    <cellStyle name="20% - 輔色1 3 6 4 3" xfId="1413" xr:uid="{514C0E0F-FFC4-43D8-8247-F23EA3FBDE4F}"/>
    <cellStyle name="20% - 輔色1 3 6 4 3 2" xfId="1414" xr:uid="{5CC5B625-96BB-4F8B-AEEF-4AA3AF31C5DD}"/>
    <cellStyle name="20% - 輔色1 3 6 4 3 2 2" xfId="1415" xr:uid="{DF8C4C95-EEA1-4F4A-A2C1-1738517BF3BB}"/>
    <cellStyle name="20% - 輔色1 3 6 4 3 3" xfId="1416" xr:uid="{E310E875-4F40-4AAF-B96F-43C2B78C3028}"/>
    <cellStyle name="20% - 輔色1 3 6 4 4" xfId="1417" xr:uid="{18BE6B1F-4DE0-4776-BA4A-7AA7B7E3D9D7}"/>
    <cellStyle name="20% - 輔色1 3 6 4 4 2" xfId="1418" xr:uid="{412E6487-9B82-4C16-9DAD-B819E6CC490E}"/>
    <cellStyle name="20% - 輔色1 3 6 4 5" xfId="1419" xr:uid="{DB04ED5F-88AD-433D-8BE1-F5FC54EC96F8}"/>
    <cellStyle name="20% - 輔色1 3 6 5" xfId="1420" xr:uid="{21924491-926A-455D-B274-E2232C36D61A}"/>
    <cellStyle name="20% - 輔色1 3 6 5 2" xfId="1421" xr:uid="{485E4A07-E257-44C6-B629-D92E484B97CE}"/>
    <cellStyle name="20% - 輔色1 3 6 5 2 2" xfId="1422" xr:uid="{752031E2-529E-4A3F-9582-42AE67FA8803}"/>
    <cellStyle name="20% - 輔色1 3 6 5 2 2 2" xfId="1423" xr:uid="{9C8F924C-DC31-4EE3-BE7D-13E5FEEC4A74}"/>
    <cellStyle name="20% - 輔色1 3 6 5 2 3" xfId="1424" xr:uid="{850D963B-6488-4BB4-ABD8-0A29A9DDF0F2}"/>
    <cellStyle name="20% - 輔色1 3 6 5 3" xfId="1425" xr:uid="{185437B4-3EA7-43E2-9A72-E0570083D344}"/>
    <cellStyle name="20% - 輔色1 3 6 5 3 2" xfId="1426" xr:uid="{4B88E282-0DFD-46D3-A4EC-658C1D114B4B}"/>
    <cellStyle name="20% - 輔色1 3 6 5 4" xfId="1427" xr:uid="{A9F9CD38-A957-40B5-A853-A59CCA811F94}"/>
    <cellStyle name="20% - 輔色1 3 6 6" xfId="1428" xr:uid="{E58BAE40-C013-4516-820B-B14C16D86694}"/>
    <cellStyle name="20% - 輔色1 3 6 6 2" xfId="1429" xr:uid="{C3B27BAD-22D6-4499-8544-73DD36E7782D}"/>
    <cellStyle name="20% - 輔色1 3 6 6 2 2" xfId="1430" xr:uid="{BDC1E103-E41C-4EE6-90A5-A1A3C3D4337E}"/>
    <cellStyle name="20% - 輔色1 3 6 6 2 2 2" xfId="1431" xr:uid="{0B002735-ED0D-4604-A694-70275F86CEC0}"/>
    <cellStyle name="20% - 輔色1 3 6 6 2 3" xfId="1432" xr:uid="{6DD410CE-444B-4449-9653-F9AF1EA3EC9F}"/>
    <cellStyle name="20% - 輔色1 3 6 6 3" xfId="1433" xr:uid="{A35F251B-213F-4325-97A3-6826CD7F6339}"/>
    <cellStyle name="20% - 輔色1 3 6 6 3 2" xfId="1434" xr:uid="{B9A93B1E-6EC3-4A9B-930E-EC6486AA097E}"/>
    <cellStyle name="20% - 輔色1 3 6 6 4" xfId="1435" xr:uid="{11A7D164-7EF8-40A6-BDF7-E8214B7BA7CE}"/>
    <cellStyle name="20% - 輔色1 3 6 7" xfId="1436" xr:uid="{1C388A88-616E-40BF-AB2B-CBC8962BC15C}"/>
    <cellStyle name="20% - 輔色1 3 6 7 2" xfId="1437" xr:uid="{2B006795-972B-480F-A005-3DA7D58D0D9C}"/>
    <cellStyle name="20% - 輔色1 3 6 7 2 2" xfId="1438" xr:uid="{BE1A6C4D-AC0A-4C2A-9AA4-DDA629F3CC35}"/>
    <cellStyle name="20% - 輔色1 3 6 7 2 2 2" xfId="1439" xr:uid="{8C4547FB-A750-45FF-A213-6CE57690B987}"/>
    <cellStyle name="20% - 輔色1 3 6 7 2 3" xfId="1440" xr:uid="{5F8ED06B-759C-4915-BCC2-1D6A6C48BD1A}"/>
    <cellStyle name="20% - 輔色1 3 6 7 3" xfId="1441" xr:uid="{CB8E56EE-DF2E-4602-A603-8ED0FA588229}"/>
    <cellStyle name="20% - 輔色1 3 6 7 3 2" xfId="1442" xr:uid="{11714F0F-85A7-4815-8FFC-A67557A4B73A}"/>
    <cellStyle name="20% - 輔色1 3 6 7 4" xfId="1443" xr:uid="{1770AB55-E468-4C4F-B28A-143AD8F127AC}"/>
    <cellStyle name="20% - 輔色1 3 6 8" xfId="1444" xr:uid="{3119E275-2C74-4AAB-86CC-B2D97E1841FE}"/>
    <cellStyle name="20% - 輔色1 3 6 8 2" xfId="1445" xr:uid="{04C19BC5-5C0E-4324-BEED-470FA1DC4445}"/>
    <cellStyle name="20% - 輔色1 3 6 8 2 2" xfId="1446" xr:uid="{101589CE-97C0-41D0-A5BF-A5F298CA5964}"/>
    <cellStyle name="20% - 輔色1 3 6 8 3" xfId="1447" xr:uid="{0323B2F3-DA9C-4DF4-BACB-C4FB79089D29}"/>
    <cellStyle name="20% - 輔色1 3 6 9" xfId="1448" xr:uid="{717A597A-7BF6-4EC4-A90E-0B5CD0D1DFC1}"/>
    <cellStyle name="20% - 輔色1 3 6 9 2" xfId="1449" xr:uid="{81B8CE06-A064-485B-9FC7-D8095D3E9100}"/>
    <cellStyle name="20% - 輔色1 3 6 9 2 2" xfId="1450" xr:uid="{518A4188-530D-4949-985A-2CAD3976094F}"/>
    <cellStyle name="20% - 輔色1 3 6 9 3" xfId="1451" xr:uid="{E0A46AC6-157E-4573-A206-762473838D7C}"/>
    <cellStyle name="20% - 輔色1 3 7" xfId="1452" xr:uid="{C814BF85-09A5-4F6C-AA76-A43AAA887A5F}"/>
    <cellStyle name="20% - 輔色1 3 7 2" xfId="1453" xr:uid="{8DAD9C06-8AA3-4C76-BDA1-C464D1E34B49}"/>
    <cellStyle name="20% - 輔色1 3 7 2 2" xfId="1454" xr:uid="{27FB1D63-D606-4EB1-943C-A86B6A2E7C80}"/>
    <cellStyle name="20% - 輔色1 3 7 2 2 2" xfId="1455" xr:uid="{5C78BC33-B5D7-4642-9084-CF0F5DB618B2}"/>
    <cellStyle name="20% - 輔色1 3 7 2 2 2 2" xfId="1456" xr:uid="{E900F025-DE76-4FAC-8FED-97B6F67BE081}"/>
    <cellStyle name="20% - 輔色1 3 7 2 2 3" xfId="1457" xr:uid="{54A6798E-7AED-44C8-BC5D-6FF2F34DFCD7}"/>
    <cellStyle name="20% - 輔色1 3 7 2 3" xfId="1458" xr:uid="{8401DB97-83D5-4B3B-9B1F-D866ED1701E2}"/>
    <cellStyle name="20% - 輔色1 3 7 2 3 2" xfId="1459" xr:uid="{2F530C47-B114-4898-9A81-BAFE67CA3C99}"/>
    <cellStyle name="20% - 輔色1 3 7 2 3 2 2" xfId="1460" xr:uid="{D3D75EEF-4D8A-442D-96A9-5404725F9D92}"/>
    <cellStyle name="20% - 輔色1 3 7 2 3 3" xfId="1461" xr:uid="{DD944A05-2BCC-46AB-92D3-C16E0F106F91}"/>
    <cellStyle name="20% - 輔色1 3 7 2 4" xfId="1462" xr:uid="{431CBAF6-F0F2-4AEE-B1D9-89F07B571955}"/>
    <cellStyle name="20% - 輔色1 3 7 2 4 2" xfId="1463" xr:uid="{F47DFF63-D98D-493B-B3CB-245FAC8CF863}"/>
    <cellStyle name="20% - 輔色1 3 7 2 5" xfId="1464" xr:uid="{57E1142D-4714-47FF-8F2C-874C88B3F22C}"/>
    <cellStyle name="20% - 輔色1 3 7 3" xfId="1465" xr:uid="{D72522FE-3C70-444A-9AF2-A0CA0A3633C5}"/>
    <cellStyle name="20% - 輔色1 3 7 3 2" xfId="1466" xr:uid="{DBAB916F-3604-4CB4-8575-840D1983B22C}"/>
    <cellStyle name="20% - 輔色1 3 7 3 2 2" xfId="1467" xr:uid="{D7774397-2D8D-4AAA-8619-A8D2932740A5}"/>
    <cellStyle name="20% - 輔色1 3 7 3 2 2 2" xfId="1468" xr:uid="{A6BCBA84-696D-43AB-9385-2F110AEA022C}"/>
    <cellStyle name="20% - 輔色1 3 7 3 2 3" xfId="1469" xr:uid="{0CC3AE8B-F181-4758-95DF-5DF1C2B18AFA}"/>
    <cellStyle name="20% - 輔色1 3 7 3 3" xfId="1470" xr:uid="{F38BA8F1-AFFF-4488-9F8A-996265E0B1BD}"/>
    <cellStyle name="20% - 輔色1 3 7 3 3 2" xfId="1471" xr:uid="{C2BF37B9-DAB8-4A38-8AB7-213250A569E2}"/>
    <cellStyle name="20% - 輔色1 3 7 3 3 2 2" xfId="1472" xr:uid="{2FDE48D0-C813-4946-AE87-DAB57F0BB785}"/>
    <cellStyle name="20% - 輔色1 3 7 3 3 3" xfId="1473" xr:uid="{ECD585DC-F275-4887-AC4E-C28DF3A46772}"/>
    <cellStyle name="20% - 輔色1 3 7 3 4" xfId="1474" xr:uid="{B86EB10F-3E60-44F1-8CC4-30A9C0279281}"/>
    <cellStyle name="20% - 輔色1 3 7 3 4 2" xfId="1475" xr:uid="{11BD2C2C-A59B-4156-AE27-DDCFBB50F0BB}"/>
    <cellStyle name="20% - 輔色1 3 7 3 5" xfId="1476" xr:uid="{2131C737-C135-4BB0-8637-2E815AF0674C}"/>
    <cellStyle name="20% - 輔色1 3 7 4" xfId="1477" xr:uid="{D1FAC71D-65B4-446B-A078-239CDD1CDBAF}"/>
    <cellStyle name="20% - 輔色1 3 7 4 2" xfId="1478" xr:uid="{0C0E9A4F-3ECE-4EB9-A88F-398B1BF76AE9}"/>
    <cellStyle name="20% - 輔色1 3 7 4 2 2" xfId="1479" xr:uid="{F29AC318-9013-4301-803E-593F7D3A6C90}"/>
    <cellStyle name="20% - 輔色1 3 7 4 3" xfId="1480" xr:uid="{AE5DBBFA-5053-4BB5-871A-21DF200D69F8}"/>
    <cellStyle name="20% - 輔色1 3 7 5" xfId="1481" xr:uid="{8E8BA319-EFAD-46B7-91D6-4BDD6BDAF60C}"/>
    <cellStyle name="20% - 輔色1 3 7 5 2" xfId="1482" xr:uid="{A4810773-08F3-4119-83A6-1F8C6B488957}"/>
    <cellStyle name="20% - 輔色1 3 7 5 2 2" xfId="1483" xr:uid="{C21AB2F3-99A9-459B-9001-8EEA20A3F5D1}"/>
    <cellStyle name="20% - 輔色1 3 7 5 3" xfId="1484" xr:uid="{745FA6B0-E1AE-42C7-A87D-87A74287AAF6}"/>
    <cellStyle name="20% - 輔色1 3 7 6" xfId="1485" xr:uid="{32A37182-2890-4326-B904-AE0162D07E9E}"/>
    <cellStyle name="20% - 輔色1 3 7 6 2" xfId="1486" xr:uid="{8FE391C1-F3E9-45A5-A41D-C65BF30A586A}"/>
    <cellStyle name="20% - 輔色1 3 7 6 2 2" xfId="1487" xr:uid="{D5FB0E9B-433B-4318-AD01-27597977F52C}"/>
    <cellStyle name="20% - 輔色1 3 7 6 3" xfId="1488" xr:uid="{03F63893-3067-46E5-BFFA-DDDFB90BB142}"/>
    <cellStyle name="20% - 輔色1 3 7 7" xfId="1489" xr:uid="{88639090-8DAF-4C5D-A30A-E5B6654266DC}"/>
    <cellStyle name="20% - 輔色1 3 7 7 2" xfId="1490" xr:uid="{9CA144EB-F06A-486D-912E-A3EBEC086A0D}"/>
    <cellStyle name="20% - 輔色1 3 7 7 2 2" xfId="1491" xr:uid="{7360B00A-4044-4C8A-9336-29A733044A93}"/>
    <cellStyle name="20% - 輔色1 3 7 7 3" xfId="1492" xr:uid="{94CE7A99-522F-4855-A5B4-E3474149E3D6}"/>
    <cellStyle name="20% - 輔色1 3 7 8" xfId="1493" xr:uid="{AE1BBFCA-1936-4B84-AEB8-E0D41B6ABA58}"/>
    <cellStyle name="20% - 輔色1 3 7 8 2" xfId="1494" xr:uid="{B9941CC2-A655-47B4-9EE1-89B147500761}"/>
    <cellStyle name="20% - 輔色1 3 7 9" xfId="1495" xr:uid="{B1C88400-ABEA-483A-87DB-B28103F5D3D0}"/>
    <cellStyle name="20% - 輔色1 3 8" xfId="1496" xr:uid="{52D38341-0F52-4BF4-96E0-F97DAFEBB08C}"/>
    <cellStyle name="20% - 輔色1 3 8 2" xfId="1497" xr:uid="{78AAC411-3612-4D5C-A0C4-D7CDF3E011B1}"/>
    <cellStyle name="20% - 輔色1 3 8 2 2" xfId="1498" xr:uid="{C3A89FD1-D10C-4D07-AE50-4D63846A0371}"/>
    <cellStyle name="20% - 輔色1 3 8 2 2 2" xfId="1499" xr:uid="{70AF24BF-C3A0-4189-B089-FCDF5DB8C2E8}"/>
    <cellStyle name="20% - 輔色1 3 8 2 3" xfId="1500" xr:uid="{886B7F4E-8424-4855-92FB-F13B32F25D01}"/>
    <cellStyle name="20% - 輔色1 3 8 3" xfId="1501" xr:uid="{F325B01A-3C6B-49E2-A32C-765F0A9F01C3}"/>
    <cellStyle name="20% - 輔色1 3 8 3 2" xfId="1502" xr:uid="{9FA030A3-5DC5-48A2-939D-1FDECBB8997B}"/>
    <cellStyle name="20% - 輔色1 3 8 3 2 2" xfId="1503" xr:uid="{4FABEF84-48CE-452D-AB90-6218300E5D3F}"/>
    <cellStyle name="20% - 輔色1 3 8 3 3" xfId="1504" xr:uid="{087243E9-9E8E-46D9-97CA-69F65DDA2529}"/>
    <cellStyle name="20% - 輔色1 3 8 4" xfId="1505" xr:uid="{1D0C5C99-3584-476D-835C-7DC0CA28909D}"/>
    <cellStyle name="20% - 輔色1 3 8 4 2" xfId="1506" xr:uid="{2BF2B8CA-C16F-4596-9FAA-65A0BF141B0B}"/>
    <cellStyle name="20% - 輔色1 3 8 4 2 2" xfId="1507" xr:uid="{23901DCF-CBA2-41CE-8F36-681F8397794D}"/>
    <cellStyle name="20% - 輔色1 3 8 4 3" xfId="1508" xr:uid="{4CE0B56C-90F3-4F86-A740-A0A70B9A82F2}"/>
    <cellStyle name="20% - 輔色1 3 8 5" xfId="1509" xr:uid="{3A2A6E11-200F-4D0D-99E6-3B84D21DFE75}"/>
    <cellStyle name="20% - 輔色1 3 8 5 2" xfId="1510" xr:uid="{D3EC11D5-B7F8-4AE9-B8CD-1C281E8AC47D}"/>
    <cellStyle name="20% - 輔色1 3 8 6" xfId="1511" xr:uid="{C84C7869-B8BF-4104-9E88-E20A9EEC584D}"/>
    <cellStyle name="20% - 輔色1 3 9" xfId="1512" xr:uid="{319E28C4-90FF-4332-864A-C0FDB6FDC3EE}"/>
    <cellStyle name="20% - 輔色1 3 9 2" xfId="1513" xr:uid="{AE065CB9-9DCC-4507-AA05-E7C95DC1E5E4}"/>
    <cellStyle name="20% - 輔色1 3 9 2 2" xfId="1514" xr:uid="{1D3BA028-F194-4CED-B7AF-F99A07276C8B}"/>
    <cellStyle name="20% - 輔色1 3 9 2 2 2" xfId="1515" xr:uid="{852294B3-3218-4CBE-8FE0-9C6AF823D0BE}"/>
    <cellStyle name="20% - 輔色1 3 9 2 3" xfId="1516" xr:uid="{36D3BBBA-C685-4EE8-BB9A-D0A8985B6936}"/>
    <cellStyle name="20% - 輔色1 3 9 3" xfId="1517" xr:uid="{D6DD863F-8042-4917-AA40-EB0C9FEC2798}"/>
    <cellStyle name="20% - 輔色1 3 9 3 2" xfId="1518" xr:uid="{FB0FC4D4-AD2F-46EC-87D2-B5C7E0A7B8E7}"/>
    <cellStyle name="20% - 輔色1 3 9 3 2 2" xfId="1519" xr:uid="{E984403A-D9F8-49F6-A9E4-D19ADBD624F0}"/>
    <cellStyle name="20% - 輔色1 3 9 3 3" xfId="1520" xr:uid="{41CC28A6-CE31-455A-A961-5100B69BD354}"/>
    <cellStyle name="20% - 輔色1 3 9 4" xfId="1521" xr:uid="{96CD2BE3-E783-4762-8BD2-4B47F9CF70BE}"/>
    <cellStyle name="20% - 輔色1 3 9 4 2" xfId="1522" xr:uid="{A2A5CC4B-1EFF-4653-8B02-356512A3F21D}"/>
    <cellStyle name="20% - 輔色1 3 9 4 2 2" xfId="1523" xr:uid="{11096D75-09CA-483D-87D2-D7948063D572}"/>
    <cellStyle name="20% - 輔色1 3 9 4 3" xfId="1524" xr:uid="{870AE1EE-0E16-4FC3-B013-58A81CEDAB2A}"/>
    <cellStyle name="20% - 輔色1 3 9 5" xfId="1525" xr:uid="{7A5E22B4-5B8A-40A0-B9AE-87896962017A}"/>
    <cellStyle name="20% - 輔色1 3 9 5 2" xfId="1526" xr:uid="{777055CB-6F70-4070-8F21-0F414A3DD3C3}"/>
    <cellStyle name="20% - 輔色1 3 9 6" xfId="1527" xr:uid="{AAC85D22-C4A3-467C-B646-28CDD7D5ED89}"/>
    <cellStyle name="20% - 輔色1 4" xfId="1528" xr:uid="{93E88711-DC6E-4FA7-8B6B-D32FB9FD8B93}"/>
    <cellStyle name="20% - 輔色1 4 10" xfId="1529" xr:uid="{7BCA7449-37C8-4D87-82D5-BCCBAB5029AC}"/>
    <cellStyle name="20% - 輔色1 4 10 2" xfId="1530" xr:uid="{CC22A6FF-0FE7-4A87-B3AA-9886C98CAD8B}"/>
    <cellStyle name="20% - 輔色1 4 10 2 2" xfId="1531" xr:uid="{9FED1E67-9343-478E-983B-549A99D6FFFE}"/>
    <cellStyle name="20% - 輔色1 4 10 3" xfId="1532" xr:uid="{641B9713-2B22-4B25-A36C-0C617FACFA33}"/>
    <cellStyle name="20% - 輔色1 4 11" xfId="1533" xr:uid="{7E9DB538-8176-4C6E-9783-102FA0F2B073}"/>
    <cellStyle name="20% - 輔色1 4 11 2" xfId="1534" xr:uid="{276674DF-9480-4BF2-A085-59410A0BF0C0}"/>
    <cellStyle name="20% - 輔色1 4 11 2 2" xfId="1535" xr:uid="{D66A8CC5-7AD0-47B8-8836-9F2BBC942227}"/>
    <cellStyle name="20% - 輔色1 4 11 3" xfId="1536" xr:uid="{6DD0C34C-702F-4ED7-9FA5-F918AF5FF27E}"/>
    <cellStyle name="20% - 輔色1 4 12" xfId="1537" xr:uid="{BEE298FF-F161-4A1A-B9BD-5B1DA6854AB3}"/>
    <cellStyle name="20% - 輔色1 4 12 2" xfId="1538" xr:uid="{0F0E1D4C-8979-4D9E-A4F6-1F63019931E3}"/>
    <cellStyle name="20% - 輔色1 4 13" xfId="1539" xr:uid="{2A33071E-C21B-4727-B4A7-EC7BE2CC870F}"/>
    <cellStyle name="20% - 輔色1 4 2" xfId="1540" xr:uid="{D6A65481-F856-4FD9-9EDD-F9FCBB8CA334}"/>
    <cellStyle name="20% - 輔色1 4 2 10" xfId="1541" xr:uid="{D7B99BC6-1B0D-4BB3-A3A5-1FE19D9DCEE5}"/>
    <cellStyle name="20% - 輔色1 4 2 10 2" xfId="1542" xr:uid="{263A3653-3B04-4574-A4A3-DE23743CFAB5}"/>
    <cellStyle name="20% - 輔色1 4 2 11" xfId="1543" xr:uid="{30FA3CDA-999B-4109-90DE-0FE756AE4235}"/>
    <cellStyle name="20% - 輔色1 4 2 2" xfId="1544" xr:uid="{D2C83C07-7924-42BE-B04B-01C1955D1209}"/>
    <cellStyle name="20% - 輔色1 4 2 2 2" xfId="1545" xr:uid="{F92AA490-BBA7-4E21-B442-4A85E7E16062}"/>
    <cellStyle name="20% - 輔色1 4 2 2 2 2" xfId="1546" xr:uid="{2AC293CE-8A26-41A6-9873-003B8FB5013D}"/>
    <cellStyle name="20% - 輔色1 4 2 2 2 2 2" xfId="1547" xr:uid="{DAC0E32B-402E-414C-9CB0-942BFB69CDEB}"/>
    <cellStyle name="20% - 輔色1 4 2 2 2 3" xfId="1548" xr:uid="{E124A969-D11E-4836-A561-F59B83EAF18A}"/>
    <cellStyle name="20% - 輔色1 4 2 2 3" xfId="1549" xr:uid="{D3FCCCE8-433A-4C33-8D0C-1B8467CEFEBF}"/>
    <cellStyle name="20% - 輔色1 4 2 2 3 2" xfId="1550" xr:uid="{E49FFAD7-6830-4BB4-BC6F-604BFF397231}"/>
    <cellStyle name="20% - 輔色1 4 2 2 3 2 2" xfId="1551" xr:uid="{DA5EA240-DA1A-4EAC-B099-21F3EE4FEF6B}"/>
    <cellStyle name="20% - 輔色1 4 2 2 3 3" xfId="1552" xr:uid="{3E67D18A-69C3-41C8-B5D3-2772715434B1}"/>
    <cellStyle name="20% - 輔色1 4 2 2 4" xfId="1553" xr:uid="{2658937C-2967-4018-A2F2-B070A0669691}"/>
    <cellStyle name="20% - 輔色1 4 2 2 4 2" xfId="1554" xr:uid="{1BC4CB4D-5A20-4107-A6AB-B0B9FD592784}"/>
    <cellStyle name="20% - 輔色1 4 2 2 5" xfId="1555" xr:uid="{F97EA068-7803-42CE-AF19-827B408FD383}"/>
    <cellStyle name="20% - 輔色1 4 2 3" xfId="1556" xr:uid="{25536BC9-7207-4B94-8CF3-B38CFA8B9E6F}"/>
    <cellStyle name="20% - 輔色1 4 2 3 2" xfId="1557" xr:uid="{D7DF4878-5A5B-4F8D-871C-EBDE00D3396D}"/>
    <cellStyle name="20% - 輔色1 4 2 3 2 2" xfId="1558" xr:uid="{23F678CD-6383-4E05-9BF1-4D05D3938317}"/>
    <cellStyle name="20% - 輔色1 4 2 3 2 2 2" xfId="1559" xr:uid="{E0E4B55E-CB64-4928-9ED9-244F77F9DE81}"/>
    <cellStyle name="20% - 輔色1 4 2 3 2 3" xfId="1560" xr:uid="{D9E4A080-92DB-44E2-A33D-8A1096343AE6}"/>
    <cellStyle name="20% - 輔色1 4 2 3 3" xfId="1561" xr:uid="{439F3B28-103A-48EA-B1F8-D8EFB54A0E1B}"/>
    <cellStyle name="20% - 輔色1 4 2 3 3 2" xfId="1562" xr:uid="{3FC759E1-EC62-4B06-86AF-B3FDA959EFEE}"/>
    <cellStyle name="20% - 輔色1 4 2 3 3 2 2" xfId="1563" xr:uid="{08FFFC37-4E81-4426-A0EB-2FE7290088BC}"/>
    <cellStyle name="20% - 輔色1 4 2 3 3 3" xfId="1564" xr:uid="{EDE0FC7D-F2FF-4DCC-AB92-76D650C005EE}"/>
    <cellStyle name="20% - 輔色1 4 2 3 4" xfId="1565" xr:uid="{B7A3091F-12DC-4E02-B4F1-2DAD4B304780}"/>
    <cellStyle name="20% - 輔色1 4 2 3 4 2" xfId="1566" xr:uid="{90C4D8D7-C721-478B-849A-3AB0C7DD8AC4}"/>
    <cellStyle name="20% - 輔色1 4 2 3 5" xfId="1567" xr:uid="{F1C8DC9A-1991-4071-81AB-81B40BA851A3}"/>
    <cellStyle name="20% - 輔色1 4 2 4" xfId="1568" xr:uid="{A318A7FC-EC52-45EB-B57E-677BFB7A2690}"/>
    <cellStyle name="20% - 輔色1 4 2 4 2" xfId="1569" xr:uid="{87A1E877-BC42-4F01-AE31-E5DC12D48B02}"/>
    <cellStyle name="20% - 輔色1 4 2 4 2 2" xfId="1570" xr:uid="{7A3CECC6-1E50-4F19-9C2C-B9395991E566}"/>
    <cellStyle name="20% - 輔色1 4 2 4 2 2 2" xfId="1571" xr:uid="{40742D27-F61A-4A4D-9157-AF6F672A55D8}"/>
    <cellStyle name="20% - 輔色1 4 2 4 2 3" xfId="1572" xr:uid="{460320BF-6607-416E-8B11-E473FB8D1815}"/>
    <cellStyle name="20% - 輔色1 4 2 4 3" xfId="1573" xr:uid="{1111FE73-5F08-44DA-83DC-41011D65007C}"/>
    <cellStyle name="20% - 輔色1 4 2 4 3 2" xfId="1574" xr:uid="{1590EA1E-CD40-4314-B616-84CD99C6F3B5}"/>
    <cellStyle name="20% - 輔色1 4 2 4 4" xfId="1575" xr:uid="{ABB05558-A9EC-48BF-9B74-B9E4E0AC01E1}"/>
    <cellStyle name="20% - 輔色1 4 2 5" xfId="1576" xr:uid="{1BCDDEE2-2DB5-4163-9082-8A48F749AFFE}"/>
    <cellStyle name="20% - 輔色1 4 2 5 2" xfId="1577" xr:uid="{E67F90C1-70FE-4571-A55E-A2E1AF557742}"/>
    <cellStyle name="20% - 輔色1 4 2 5 2 2" xfId="1578" xr:uid="{EF7338B1-F6D4-493D-B9B3-7DF6DAEEBBE6}"/>
    <cellStyle name="20% - 輔色1 4 2 5 2 2 2" xfId="1579" xr:uid="{1D8CA814-5C08-4E76-A871-26940FD00CEE}"/>
    <cellStyle name="20% - 輔色1 4 2 5 2 3" xfId="1580" xr:uid="{3F062A19-F495-4BAD-B1DD-48E67F59C779}"/>
    <cellStyle name="20% - 輔色1 4 2 5 3" xfId="1581" xr:uid="{DF7446A5-0230-4E39-87C6-41525F419CFD}"/>
    <cellStyle name="20% - 輔色1 4 2 5 3 2" xfId="1582" xr:uid="{808D255C-FD49-4585-AAC5-6698F47C6BC0}"/>
    <cellStyle name="20% - 輔色1 4 2 5 4" xfId="1583" xr:uid="{D39B8666-46B4-45D7-A274-2CDF48788801}"/>
    <cellStyle name="20% - 輔色1 4 2 6" xfId="1584" xr:uid="{BE08BD17-5BC9-4A7E-90EA-CCD1DCAAC685}"/>
    <cellStyle name="20% - 輔色1 4 2 6 2" xfId="1585" xr:uid="{694D677F-E611-4140-9E56-56B330EACC99}"/>
    <cellStyle name="20% - 輔色1 4 2 6 2 2" xfId="1586" xr:uid="{81E7E83C-CEC2-4AE7-A88F-005F437A982C}"/>
    <cellStyle name="20% - 輔色1 4 2 6 3" xfId="1587" xr:uid="{083D288F-07C2-4953-9BB5-14848A8A7939}"/>
    <cellStyle name="20% - 輔色1 4 2 7" xfId="1588" xr:uid="{22690FF0-C339-476D-BC41-72525B9C1486}"/>
    <cellStyle name="20% - 輔色1 4 2 7 2" xfId="1589" xr:uid="{E188ED91-49D8-4C7E-8568-38A871708685}"/>
    <cellStyle name="20% - 輔色1 4 2 7 2 2" xfId="1590" xr:uid="{73534576-5175-45CF-B553-7348CA892FF7}"/>
    <cellStyle name="20% - 輔色1 4 2 7 3" xfId="1591" xr:uid="{8AE7C049-D3E0-4C5A-9256-2154D5F50AA2}"/>
    <cellStyle name="20% - 輔色1 4 2 8" xfId="1592" xr:uid="{2BDC70BB-9253-4B21-8D47-D2F9FDB82B2B}"/>
    <cellStyle name="20% - 輔色1 4 2 8 2" xfId="1593" xr:uid="{56A57674-0FAF-4BEA-866D-8B3545C9A7F6}"/>
    <cellStyle name="20% - 輔色1 4 2 8 2 2" xfId="1594" xr:uid="{1A5F9EA0-6478-462A-88DE-BCA6575C54F2}"/>
    <cellStyle name="20% - 輔色1 4 2 8 3" xfId="1595" xr:uid="{2120303E-2512-4605-A6BF-7A30690CFECB}"/>
    <cellStyle name="20% - 輔色1 4 2 9" xfId="1596" xr:uid="{480CB4F8-736F-4BB8-8BF4-141129D1AEA2}"/>
    <cellStyle name="20% - 輔色1 4 2 9 2" xfId="1597" xr:uid="{39F1495D-A6E5-489F-80BA-02BF1EC214A9}"/>
    <cellStyle name="20% - 輔色1 4 2 9 2 2" xfId="1598" xr:uid="{F775EC24-D2F8-4F87-B594-A3EBAD04062A}"/>
    <cellStyle name="20% - 輔色1 4 2 9 3" xfId="1599" xr:uid="{74AA66F0-53CE-42FA-9FF7-DAA34F092089}"/>
    <cellStyle name="20% - 輔色1 4 3" xfId="1600" xr:uid="{B97E5452-3F58-4A07-9DB9-2342426DEA6D}"/>
    <cellStyle name="20% - 輔色1 4 3 2" xfId="1601" xr:uid="{82CB021A-63DE-437D-A4D9-FEC4F0C1D76B}"/>
    <cellStyle name="20% - 輔色1 4 3 2 2" xfId="1602" xr:uid="{C0700B52-5270-41AE-9160-3928D4CC4992}"/>
    <cellStyle name="20% - 輔色1 4 3 2 2 2" xfId="1603" xr:uid="{7BA24C76-A1FA-4D08-8835-F8003895610B}"/>
    <cellStyle name="20% - 輔色1 4 3 2 3" xfId="1604" xr:uid="{DFF1E3E2-52AB-4D20-8C07-2EB1F4457C94}"/>
    <cellStyle name="20% - 輔色1 4 3 3" xfId="1605" xr:uid="{2595A909-EA1C-4632-A5C7-56B0C0EB6C3D}"/>
    <cellStyle name="20% - 輔色1 4 3 3 2" xfId="1606" xr:uid="{50BAF4C1-DF15-4C21-BA8A-DFE823621E55}"/>
    <cellStyle name="20% - 輔色1 4 3 3 2 2" xfId="1607" xr:uid="{4FD73B28-5D30-4C84-B24C-8EA4C961FA0C}"/>
    <cellStyle name="20% - 輔色1 4 3 3 3" xfId="1608" xr:uid="{0FC7ECAC-2601-4240-BE4B-DE1817BF436F}"/>
    <cellStyle name="20% - 輔色1 4 3 4" xfId="1609" xr:uid="{8C6B7B1C-4077-4953-B552-CF900EBEDF51}"/>
    <cellStyle name="20% - 輔色1 4 3 4 2" xfId="1610" xr:uid="{2E70BD58-17A3-422A-80F2-3F5A14CA0908}"/>
    <cellStyle name="20% - 輔色1 4 3 5" xfId="1611" xr:uid="{5E539030-8B91-4E3E-B6B8-EB35117DAF66}"/>
    <cellStyle name="20% - 輔色1 4 4" xfId="1612" xr:uid="{09851C05-10A8-4D07-B058-AA098599C29C}"/>
    <cellStyle name="20% - 輔色1 4 4 2" xfId="1613" xr:uid="{AEB173CF-1358-4D85-85CE-D715F26238CD}"/>
    <cellStyle name="20% - 輔色1 4 4 2 2" xfId="1614" xr:uid="{A22DE2F9-6A32-4756-BE9F-A1DA8578C243}"/>
    <cellStyle name="20% - 輔色1 4 4 2 2 2" xfId="1615" xr:uid="{BD059A12-6E2D-4F88-AB12-43D72D2FBF18}"/>
    <cellStyle name="20% - 輔色1 4 4 2 3" xfId="1616" xr:uid="{D0D7FB29-10C1-405A-9B8B-2F46A980D593}"/>
    <cellStyle name="20% - 輔色1 4 4 3" xfId="1617" xr:uid="{307189C8-E368-454F-B676-8C47F4E5FECD}"/>
    <cellStyle name="20% - 輔色1 4 4 3 2" xfId="1618" xr:uid="{1ECA0AB3-44D9-49CE-ACA8-B2867496BCEA}"/>
    <cellStyle name="20% - 輔色1 4 4 3 2 2" xfId="1619" xr:uid="{ABB409E9-7357-4299-AD19-587F7A70881C}"/>
    <cellStyle name="20% - 輔色1 4 4 3 3" xfId="1620" xr:uid="{02C6DB49-00FF-4756-AD5C-DF75FE59F82D}"/>
    <cellStyle name="20% - 輔色1 4 4 4" xfId="1621" xr:uid="{6D85F6D1-01D1-4FEA-AAC3-B4C905A315EE}"/>
    <cellStyle name="20% - 輔色1 4 4 4 2" xfId="1622" xr:uid="{975EABEF-9DDE-491A-B5C8-EC154C7B9DA9}"/>
    <cellStyle name="20% - 輔色1 4 4 5" xfId="1623" xr:uid="{AEEA6654-13B7-4A7D-A723-1C363B046A2E}"/>
    <cellStyle name="20% - 輔色1 4 5" xfId="1624" xr:uid="{5B487E5F-9D8D-4496-BE91-B1E7FB2C64F2}"/>
    <cellStyle name="20% - 輔色1 4 5 2" xfId="1625" xr:uid="{0F6D2EB8-B7B4-463F-A46A-AE4D65CEA24C}"/>
    <cellStyle name="20% - 輔色1 4 5 2 2" xfId="1626" xr:uid="{E76341F4-7414-4B41-B0D3-71EA7A1052DF}"/>
    <cellStyle name="20% - 輔色1 4 5 2 2 2" xfId="1627" xr:uid="{1EA0AE85-34F2-4C30-B31F-B3FAD14E7A25}"/>
    <cellStyle name="20% - 輔色1 4 5 2 3" xfId="1628" xr:uid="{EFF0C6C8-3897-40F4-8CFE-92591C291144}"/>
    <cellStyle name="20% - 輔色1 4 5 3" xfId="1629" xr:uid="{6EB0E981-0EFB-4CD4-8CF1-8C6431A699CC}"/>
    <cellStyle name="20% - 輔色1 4 5 3 2" xfId="1630" xr:uid="{2715791C-3670-43AF-9824-24CB8D50FE1E}"/>
    <cellStyle name="20% - 輔色1 4 5 4" xfId="1631" xr:uid="{4E03FB02-564B-471A-B42D-73D524EE44DB}"/>
    <cellStyle name="20% - 輔色1 4 6" xfId="1632" xr:uid="{B27CC55E-A8A6-4A75-9714-DB30F3E7F21A}"/>
    <cellStyle name="20% - 輔色1 4 6 2" xfId="1633" xr:uid="{948EFF9D-45C6-4BD1-B8F9-65AE40245BAA}"/>
    <cellStyle name="20% - 輔色1 4 6 2 2" xfId="1634" xr:uid="{91CD949B-B85C-4EA9-9459-6CDE7B21226D}"/>
    <cellStyle name="20% - 輔色1 4 6 2 2 2" xfId="1635" xr:uid="{04B892CF-3CF8-4F64-B09E-8B587148D9A8}"/>
    <cellStyle name="20% - 輔色1 4 6 2 3" xfId="1636" xr:uid="{A411FC08-7FC3-4F7C-8169-649EF6A14844}"/>
    <cellStyle name="20% - 輔色1 4 6 3" xfId="1637" xr:uid="{961E037D-ED37-4DD8-B07A-B379F0A92532}"/>
    <cellStyle name="20% - 輔色1 4 6 3 2" xfId="1638" xr:uid="{EECADB18-3467-48D8-B2B7-E59DAED8051F}"/>
    <cellStyle name="20% - 輔色1 4 6 4" xfId="1639" xr:uid="{A275D9C7-065B-49CC-A09C-B66E5C850067}"/>
    <cellStyle name="20% - 輔色1 4 7" xfId="1640" xr:uid="{FEB4A0B2-31AB-4AD8-B360-F6F5F0C7AB2E}"/>
    <cellStyle name="20% - 輔色1 4 7 2" xfId="1641" xr:uid="{0353F333-5BAB-4C45-A8C9-F0C9C2C18C38}"/>
    <cellStyle name="20% - 輔色1 4 7 2 2" xfId="1642" xr:uid="{98494C32-8BC3-43D2-8BAE-8E7392F8B332}"/>
    <cellStyle name="20% - 輔色1 4 7 2 2 2" xfId="1643" xr:uid="{03289E04-4B47-445B-BE1F-0D9DECBECE6D}"/>
    <cellStyle name="20% - 輔色1 4 7 2 3" xfId="1644" xr:uid="{3B4B4471-7EA9-4881-9F19-66992A92FCCB}"/>
    <cellStyle name="20% - 輔色1 4 7 3" xfId="1645" xr:uid="{D8AE9F7B-DA98-4BF1-B2BE-49697B8C694C}"/>
    <cellStyle name="20% - 輔色1 4 7 3 2" xfId="1646" xr:uid="{1A770B66-EBE5-48CC-8DC0-F9826980B1CD}"/>
    <cellStyle name="20% - 輔色1 4 7 4" xfId="1647" xr:uid="{97C1C797-7BFB-434F-87D4-D0118CD4DB6A}"/>
    <cellStyle name="20% - 輔色1 4 8" xfId="1648" xr:uid="{CFD41A90-93BC-4206-9BA0-D80A2FA50720}"/>
    <cellStyle name="20% - 輔色1 4 8 2" xfId="1649" xr:uid="{87BA551D-75AF-4CA5-9154-A4763CFE8627}"/>
    <cellStyle name="20% - 輔色1 4 8 2 2" xfId="1650" xr:uid="{7CF9426A-3CEB-4C60-8B53-1858F43A20B4}"/>
    <cellStyle name="20% - 輔色1 4 8 3" xfId="1651" xr:uid="{10C30D52-D4BC-407E-9786-F6B9BC9CC297}"/>
    <cellStyle name="20% - 輔色1 4 9" xfId="1652" xr:uid="{EC365E5B-1C2A-48E3-A3D7-6A1B58650B7C}"/>
    <cellStyle name="20% - 輔色1 4 9 2" xfId="1653" xr:uid="{DB0F2143-17AF-4D60-BB18-698E664CBBE7}"/>
    <cellStyle name="20% - 輔色1 4 9 2 2" xfId="1654" xr:uid="{57EE84BC-5761-4F2B-80D3-678063141688}"/>
    <cellStyle name="20% - 輔色1 4 9 3" xfId="1655" xr:uid="{5287A0F8-671E-4360-9158-5CAF4DA763CF}"/>
    <cellStyle name="20% - 輔色1 5" xfId="1656" xr:uid="{D55A1F15-C61E-4084-99CB-C5A9B239E21C}"/>
    <cellStyle name="20% - 輔色1 5 10" xfId="1657" xr:uid="{B49074CF-2424-42CB-859D-452D489B20EA}"/>
    <cellStyle name="20% - 輔色1 5 10 2" xfId="1658" xr:uid="{3492ADC0-6038-451C-B046-B7420C2706A2}"/>
    <cellStyle name="20% - 輔色1 5 10 2 2" xfId="1659" xr:uid="{CD843A67-B331-42AA-9A73-1550677C1E2C}"/>
    <cellStyle name="20% - 輔色1 5 10 3" xfId="1660" xr:uid="{1627889D-ABFD-41D6-BF21-0760A4F45D04}"/>
    <cellStyle name="20% - 輔色1 5 11" xfId="1661" xr:uid="{128CAB17-3CB9-42C5-BA39-DC92FF56C00B}"/>
    <cellStyle name="20% - 輔色1 5 11 2" xfId="1662" xr:uid="{6B57F2F9-8CDE-4CF2-99FC-B15E89D14369}"/>
    <cellStyle name="20% - 輔色1 5 11 2 2" xfId="1663" xr:uid="{2CC40F1F-0F76-41D6-90BB-51FA7A8B7F58}"/>
    <cellStyle name="20% - 輔色1 5 11 3" xfId="1664" xr:uid="{71A38F84-D76A-44E4-918A-FF5BDA762EBA}"/>
    <cellStyle name="20% - 輔色1 5 12" xfId="1665" xr:uid="{9D871361-814B-4C0F-ABA4-EA68CC0F845C}"/>
    <cellStyle name="20% - 輔色1 5 12 2" xfId="1666" xr:uid="{2D546792-0ACF-48E3-BF71-805A1991F430}"/>
    <cellStyle name="20% - 輔色1 5 13" xfId="1667" xr:uid="{394894B3-3702-476D-BCA2-FD30054F999B}"/>
    <cellStyle name="20% - 輔色1 5 2" xfId="1668" xr:uid="{060E1C44-663A-4D96-8842-7B223EF630B1}"/>
    <cellStyle name="20% - 輔色1 5 2 10" xfId="1669" xr:uid="{46430C46-E4F4-48AD-BDCF-34063E659CD7}"/>
    <cellStyle name="20% - 輔色1 5 2 10 2" xfId="1670" xr:uid="{1037714A-0760-4FE1-A093-5F7B4CE98B5F}"/>
    <cellStyle name="20% - 輔色1 5 2 11" xfId="1671" xr:uid="{4D50EC89-5EDC-4B72-A1B5-8EA180316BD4}"/>
    <cellStyle name="20% - 輔色1 5 2 2" xfId="1672" xr:uid="{E1CDC4B7-9983-4781-A31D-9BE85E5E4391}"/>
    <cellStyle name="20% - 輔色1 5 2 2 2" xfId="1673" xr:uid="{4C73F0AA-1749-4E11-830C-6EDBE2210CC4}"/>
    <cellStyle name="20% - 輔色1 5 2 2 2 2" xfId="1674" xr:uid="{98BCDE75-682F-4938-B02A-26792CB8CA20}"/>
    <cellStyle name="20% - 輔色1 5 2 2 2 2 2" xfId="1675" xr:uid="{DBD02299-80CA-406E-891B-FB89CFF42CD1}"/>
    <cellStyle name="20% - 輔色1 5 2 2 2 3" xfId="1676" xr:uid="{EFC7EEB6-9DF3-4CDF-8FB4-7F33D3A2C8E0}"/>
    <cellStyle name="20% - 輔色1 5 2 2 3" xfId="1677" xr:uid="{F0250675-F06F-4BE7-B66E-E3E920344DA0}"/>
    <cellStyle name="20% - 輔色1 5 2 2 3 2" xfId="1678" xr:uid="{161A89EF-D357-47DD-8B7B-63B9F093A9F2}"/>
    <cellStyle name="20% - 輔色1 5 2 2 3 2 2" xfId="1679" xr:uid="{7EC6902E-11AE-433F-837C-0234E64C7CD8}"/>
    <cellStyle name="20% - 輔色1 5 2 2 3 3" xfId="1680" xr:uid="{908B16F2-3F18-40C3-9A5B-09743A5AC2CD}"/>
    <cellStyle name="20% - 輔色1 5 2 2 4" xfId="1681" xr:uid="{0C58CCC1-9810-4698-A5B9-7E9218450233}"/>
    <cellStyle name="20% - 輔色1 5 2 2 4 2" xfId="1682" xr:uid="{976441FD-BC3E-4249-AEAD-ED14D11FEB8A}"/>
    <cellStyle name="20% - 輔色1 5 2 2 5" xfId="1683" xr:uid="{0161D7FD-255A-4706-8F16-0B96CB1290CF}"/>
    <cellStyle name="20% - 輔色1 5 2 3" xfId="1684" xr:uid="{7ABB58ED-AAF2-4CDA-AC7B-258F2EDD4C5A}"/>
    <cellStyle name="20% - 輔色1 5 2 3 2" xfId="1685" xr:uid="{E5E6675C-4348-49D3-8F4A-5D07D35D5CD2}"/>
    <cellStyle name="20% - 輔色1 5 2 3 2 2" xfId="1686" xr:uid="{5687905E-09C0-40CF-89DB-0CE023B57DAB}"/>
    <cellStyle name="20% - 輔色1 5 2 3 2 2 2" xfId="1687" xr:uid="{0020E9A1-6F9E-4848-9E3D-C3EE94FD45D8}"/>
    <cellStyle name="20% - 輔色1 5 2 3 2 3" xfId="1688" xr:uid="{ADE5C8DE-A4B6-4F48-B8D4-904320A25AF5}"/>
    <cellStyle name="20% - 輔色1 5 2 3 3" xfId="1689" xr:uid="{443B0FA7-E869-4388-B41E-7ED08B36D273}"/>
    <cellStyle name="20% - 輔色1 5 2 3 3 2" xfId="1690" xr:uid="{538FC070-5EE6-4202-B833-BCE8E6DE1B7C}"/>
    <cellStyle name="20% - 輔色1 5 2 3 3 2 2" xfId="1691" xr:uid="{429DD911-E2E1-405D-80A3-3D4E817CE68D}"/>
    <cellStyle name="20% - 輔色1 5 2 3 3 3" xfId="1692" xr:uid="{6862016B-E4AC-49F0-A88F-7FED2B0D5CB8}"/>
    <cellStyle name="20% - 輔色1 5 2 3 4" xfId="1693" xr:uid="{1F4DFAB4-9D2C-41BF-B49A-DC189AFD3A96}"/>
    <cellStyle name="20% - 輔色1 5 2 3 4 2" xfId="1694" xr:uid="{A29DEBFD-CB8C-4CE8-8F43-E7D62869AB3B}"/>
    <cellStyle name="20% - 輔色1 5 2 3 5" xfId="1695" xr:uid="{3945BB54-B5A0-472A-BE0D-8D7829DAA444}"/>
    <cellStyle name="20% - 輔色1 5 2 4" xfId="1696" xr:uid="{F7C5F3DD-029A-408B-8717-1D0F5FABEB27}"/>
    <cellStyle name="20% - 輔色1 5 2 4 2" xfId="1697" xr:uid="{56649D1D-EF9B-4F33-AB7A-DB51E520AEA4}"/>
    <cellStyle name="20% - 輔色1 5 2 4 2 2" xfId="1698" xr:uid="{46D7B17C-F4C0-476E-BFB4-B7749179A34C}"/>
    <cellStyle name="20% - 輔色1 5 2 4 2 2 2" xfId="1699" xr:uid="{1CD85DF7-07B7-4D87-95BB-3D818172B51F}"/>
    <cellStyle name="20% - 輔色1 5 2 4 2 3" xfId="1700" xr:uid="{AE3A6A2B-5E84-4D9D-8224-A916B51A6388}"/>
    <cellStyle name="20% - 輔色1 5 2 4 3" xfId="1701" xr:uid="{4EECF94F-D00B-4CAA-AF38-79F7FB85E093}"/>
    <cellStyle name="20% - 輔色1 5 2 4 3 2" xfId="1702" xr:uid="{6899D36D-2F71-43D7-A465-F4D735124E50}"/>
    <cellStyle name="20% - 輔色1 5 2 4 4" xfId="1703" xr:uid="{FCA3B2EC-0800-4E43-834D-0A3480963F76}"/>
    <cellStyle name="20% - 輔色1 5 2 5" xfId="1704" xr:uid="{8B852C4B-B5C4-4FFD-AF25-0C531078A4E3}"/>
    <cellStyle name="20% - 輔色1 5 2 5 2" xfId="1705" xr:uid="{D312CCEA-AB41-4CD9-BFBC-0BF9DE57038F}"/>
    <cellStyle name="20% - 輔色1 5 2 5 2 2" xfId="1706" xr:uid="{E6F81C4F-A4CC-4477-966B-90EBAF09E78D}"/>
    <cellStyle name="20% - 輔色1 5 2 5 2 2 2" xfId="1707" xr:uid="{0EBE84A9-E7DD-4132-A565-279907FD75AB}"/>
    <cellStyle name="20% - 輔色1 5 2 5 2 3" xfId="1708" xr:uid="{BF0141C7-4093-4761-BAA9-045FC9ED43C4}"/>
    <cellStyle name="20% - 輔色1 5 2 5 3" xfId="1709" xr:uid="{07EB9437-BA95-43F3-BA86-BB6F749D3B57}"/>
    <cellStyle name="20% - 輔色1 5 2 5 3 2" xfId="1710" xr:uid="{B852E920-24E8-4BB9-9A55-F3F5A9338758}"/>
    <cellStyle name="20% - 輔色1 5 2 5 4" xfId="1711" xr:uid="{7AC7717C-E0E6-410B-AA32-9DF891CD33E3}"/>
    <cellStyle name="20% - 輔色1 5 2 6" xfId="1712" xr:uid="{01F9BFF0-1927-4E5D-9013-E0D0C0878846}"/>
    <cellStyle name="20% - 輔色1 5 2 6 2" xfId="1713" xr:uid="{EC8FAAF2-F2B6-4215-A8A2-03BD7548B879}"/>
    <cellStyle name="20% - 輔色1 5 2 6 2 2" xfId="1714" xr:uid="{BDF62527-2B67-4377-8C54-2E7F80F16A13}"/>
    <cellStyle name="20% - 輔色1 5 2 6 3" xfId="1715" xr:uid="{FB057B79-B90A-4DD1-96B3-EDD55A158BA6}"/>
    <cellStyle name="20% - 輔色1 5 2 7" xfId="1716" xr:uid="{534FA86F-C224-4DB8-96F9-9BAC9103FF3C}"/>
    <cellStyle name="20% - 輔色1 5 2 7 2" xfId="1717" xr:uid="{2D67C98B-0FBC-4508-9EE6-14AA4E50BE5B}"/>
    <cellStyle name="20% - 輔色1 5 2 7 2 2" xfId="1718" xr:uid="{A66939F9-60B5-42FE-B08A-FFBED3772EFA}"/>
    <cellStyle name="20% - 輔色1 5 2 7 3" xfId="1719" xr:uid="{87B57D58-0D4F-4633-AACF-CC9ECC1BDC47}"/>
    <cellStyle name="20% - 輔色1 5 2 8" xfId="1720" xr:uid="{5207E212-E22A-452E-A4F8-AB1158CFE56E}"/>
    <cellStyle name="20% - 輔色1 5 2 8 2" xfId="1721" xr:uid="{564BA202-230E-4644-A94B-55CFE12DD1BC}"/>
    <cellStyle name="20% - 輔色1 5 2 8 2 2" xfId="1722" xr:uid="{7AFDDC02-DDBF-46E7-903E-B96149E7C14A}"/>
    <cellStyle name="20% - 輔色1 5 2 8 3" xfId="1723" xr:uid="{CAC01148-00F5-46C0-9386-3CDD023D8941}"/>
    <cellStyle name="20% - 輔色1 5 2 9" xfId="1724" xr:uid="{C355813E-F6B3-42F2-9779-0A48F8BB7856}"/>
    <cellStyle name="20% - 輔色1 5 2 9 2" xfId="1725" xr:uid="{83E059C6-95A3-4A56-8D3F-9AA74A46F625}"/>
    <cellStyle name="20% - 輔色1 5 2 9 2 2" xfId="1726" xr:uid="{B438F96B-356E-49A9-BBB3-120E6B6651EA}"/>
    <cellStyle name="20% - 輔色1 5 2 9 3" xfId="1727" xr:uid="{520AD855-312F-4CBD-BAAC-9586B33AE129}"/>
    <cellStyle name="20% - 輔色1 5 3" xfId="1728" xr:uid="{C53E0894-4314-4C4B-B5EA-AC7BB01290C0}"/>
    <cellStyle name="20% - 輔色1 5 3 2" xfId="1729" xr:uid="{6AFA9654-1019-402C-B0C3-47F3F797CD05}"/>
    <cellStyle name="20% - 輔色1 5 3 2 2" xfId="1730" xr:uid="{0ADB342E-64A8-4296-AA02-E608D6B00361}"/>
    <cellStyle name="20% - 輔色1 5 3 2 2 2" xfId="1731" xr:uid="{35E991E1-11AD-4E70-B7B8-224C7662130C}"/>
    <cellStyle name="20% - 輔色1 5 3 2 3" xfId="1732" xr:uid="{8646A175-0391-4B5B-85E1-4BDCC61EB473}"/>
    <cellStyle name="20% - 輔色1 5 3 3" xfId="1733" xr:uid="{17B9A7BC-DC50-4E67-B944-52F89094A0E2}"/>
    <cellStyle name="20% - 輔色1 5 3 3 2" xfId="1734" xr:uid="{AC83D547-965F-4B53-92AC-8CD6B608EC51}"/>
    <cellStyle name="20% - 輔色1 5 3 3 2 2" xfId="1735" xr:uid="{E089E677-0767-46F7-8D8C-B56DBD0A6CAA}"/>
    <cellStyle name="20% - 輔色1 5 3 3 3" xfId="1736" xr:uid="{565915EB-4A1D-499F-9E2A-2194B3C665D5}"/>
    <cellStyle name="20% - 輔色1 5 3 4" xfId="1737" xr:uid="{27C4DFDE-6906-4DCF-929D-949507232385}"/>
    <cellStyle name="20% - 輔色1 5 3 4 2" xfId="1738" xr:uid="{9FB212BF-012A-48A1-A209-3F082839CEE5}"/>
    <cellStyle name="20% - 輔色1 5 3 5" xfId="1739" xr:uid="{303E7A86-E4F4-4177-8196-589F8FC14C1F}"/>
    <cellStyle name="20% - 輔色1 5 4" xfId="1740" xr:uid="{7DBEE1D7-7490-4632-B426-170DEA9C98B0}"/>
    <cellStyle name="20% - 輔色1 5 4 2" xfId="1741" xr:uid="{9D7183FF-505A-49A9-BE9E-C9D4F1AF1015}"/>
    <cellStyle name="20% - 輔色1 5 4 2 2" xfId="1742" xr:uid="{B5211073-BDFA-43CC-9FF4-3F5B7AED6A17}"/>
    <cellStyle name="20% - 輔色1 5 4 2 2 2" xfId="1743" xr:uid="{7B7D10CC-7C37-4B1A-BBE2-77FB5F5686E1}"/>
    <cellStyle name="20% - 輔色1 5 4 2 3" xfId="1744" xr:uid="{102AD2F4-1CCB-4ABE-B619-07EC18E96EDB}"/>
    <cellStyle name="20% - 輔色1 5 4 3" xfId="1745" xr:uid="{E69E439F-A397-4346-8ED4-CE204A32DFCC}"/>
    <cellStyle name="20% - 輔色1 5 4 3 2" xfId="1746" xr:uid="{28445B1E-5333-441D-8A50-52065C5C60C9}"/>
    <cellStyle name="20% - 輔色1 5 4 3 2 2" xfId="1747" xr:uid="{EA2D4ECA-D5C9-4533-8F23-47C3306F64B3}"/>
    <cellStyle name="20% - 輔色1 5 4 3 3" xfId="1748" xr:uid="{F195268E-15C2-43F6-87F3-A942B5021CAA}"/>
    <cellStyle name="20% - 輔色1 5 4 4" xfId="1749" xr:uid="{031A118B-0CE7-4254-928B-6019B5027F69}"/>
    <cellStyle name="20% - 輔色1 5 4 4 2" xfId="1750" xr:uid="{8DAC07BD-D5C1-4FEE-99B7-56BE5CFDC8F4}"/>
    <cellStyle name="20% - 輔色1 5 4 5" xfId="1751" xr:uid="{D691F4FF-C882-445B-878E-3AF90883961E}"/>
    <cellStyle name="20% - 輔色1 5 5" xfId="1752" xr:uid="{9AA80874-7AF3-4D57-AB08-A8E0FF388AF2}"/>
    <cellStyle name="20% - 輔色1 5 5 2" xfId="1753" xr:uid="{79696A80-4140-4C24-B242-3E2DF101B4C4}"/>
    <cellStyle name="20% - 輔色1 5 5 2 2" xfId="1754" xr:uid="{268A620D-2FBB-490A-B5D2-74ADAEF1F741}"/>
    <cellStyle name="20% - 輔色1 5 5 2 2 2" xfId="1755" xr:uid="{AB29B0E6-3351-4DF8-88E8-56453B9C0A58}"/>
    <cellStyle name="20% - 輔色1 5 5 2 3" xfId="1756" xr:uid="{B7A8FF16-E6E8-410E-BBE1-CEC397A93B27}"/>
    <cellStyle name="20% - 輔色1 5 5 3" xfId="1757" xr:uid="{84563E02-5486-4C9A-9409-A1DCEE698BBB}"/>
    <cellStyle name="20% - 輔色1 5 5 3 2" xfId="1758" xr:uid="{410B915E-2D11-4B84-AF6C-66407AA32450}"/>
    <cellStyle name="20% - 輔色1 5 5 4" xfId="1759" xr:uid="{DB8A5089-6808-4AFB-AE37-B83F7FA4C9B5}"/>
    <cellStyle name="20% - 輔色1 5 6" xfId="1760" xr:uid="{1F18A8A3-17C6-4710-827A-1F9C8D009146}"/>
    <cellStyle name="20% - 輔色1 5 6 2" xfId="1761" xr:uid="{CDC5BB72-307F-41BB-A1DE-686DABA1AEBA}"/>
    <cellStyle name="20% - 輔色1 5 6 2 2" xfId="1762" xr:uid="{CE74D5DD-9CF5-4582-95BE-33EAB50E3D76}"/>
    <cellStyle name="20% - 輔色1 5 6 2 2 2" xfId="1763" xr:uid="{83535292-2B8F-490C-9C28-6647138CF6D1}"/>
    <cellStyle name="20% - 輔色1 5 6 2 3" xfId="1764" xr:uid="{DE197BAB-2CCA-422F-9BAE-22F042E77483}"/>
    <cellStyle name="20% - 輔色1 5 6 3" xfId="1765" xr:uid="{20D4637D-9866-4441-ADCF-280E27037141}"/>
    <cellStyle name="20% - 輔色1 5 6 3 2" xfId="1766" xr:uid="{2147D452-DC6D-4563-BE76-41CFAA126655}"/>
    <cellStyle name="20% - 輔色1 5 6 4" xfId="1767" xr:uid="{B914E00B-F405-497E-934B-2E394DCD81AE}"/>
    <cellStyle name="20% - 輔色1 5 7" xfId="1768" xr:uid="{E4DEAA5C-4DDC-4BC6-8F70-AB0C298190C8}"/>
    <cellStyle name="20% - 輔色1 5 7 2" xfId="1769" xr:uid="{AFA0E32E-BBC4-4438-8906-01E8DFD186AA}"/>
    <cellStyle name="20% - 輔色1 5 7 2 2" xfId="1770" xr:uid="{BC69A02B-8417-4940-AF57-DEE8C1B86498}"/>
    <cellStyle name="20% - 輔色1 5 7 2 2 2" xfId="1771" xr:uid="{64405E65-8144-4770-B454-DA713192FBD2}"/>
    <cellStyle name="20% - 輔色1 5 7 2 3" xfId="1772" xr:uid="{BF018B64-A984-4F4F-8C44-1AC70685199A}"/>
    <cellStyle name="20% - 輔色1 5 7 3" xfId="1773" xr:uid="{0DE2547B-4791-4009-AFD7-C9537DE9EAE8}"/>
    <cellStyle name="20% - 輔色1 5 7 3 2" xfId="1774" xr:uid="{C11517DC-A1AA-43DD-AE5B-A1E67E39302A}"/>
    <cellStyle name="20% - 輔色1 5 7 4" xfId="1775" xr:uid="{6599AFA4-A1BB-4291-B47B-5A8BB70F29C5}"/>
    <cellStyle name="20% - 輔色1 5 8" xfId="1776" xr:uid="{429F621D-F86B-4746-A15A-33D14F00F469}"/>
    <cellStyle name="20% - 輔色1 5 8 2" xfId="1777" xr:uid="{FF8EFEDA-79D3-4473-AF8E-07170F65F05F}"/>
    <cellStyle name="20% - 輔色1 5 8 2 2" xfId="1778" xr:uid="{D905924F-8455-4DDD-B68E-E6C59432C8F0}"/>
    <cellStyle name="20% - 輔色1 5 8 3" xfId="1779" xr:uid="{70DDE081-BED5-4AC0-8E46-8D0F80C041C8}"/>
    <cellStyle name="20% - 輔色1 5 9" xfId="1780" xr:uid="{0D74D8AE-37CE-4CFF-B936-537EDEA0C94B}"/>
    <cellStyle name="20% - 輔色1 5 9 2" xfId="1781" xr:uid="{80E1F58A-3CE5-44B0-9D49-88C9B7D08100}"/>
    <cellStyle name="20% - 輔色1 5 9 2 2" xfId="1782" xr:uid="{A9EC9DD4-7F05-4EF6-A082-5296C288BF14}"/>
    <cellStyle name="20% - 輔色1 5 9 3" xfId="1783" xr:uid="{1DB3FFEA-52BD-46F2-834D-B30EC4A53E6A}"/>
    <cellStyle name="20% - 輔色1 6" xfId="1784" xr:uid="{1F8717EE-B8C5-45F4-9892-27AFA0724CE4}"/>
    <cellStyle name="20% - 輔色1 6 10" xfId="1785" xr:uid="{F9E63EA3-19FE-4527-82DA-6C4F3AF5E158}"/>
    <cellStyle name="20% - 輔色1 6 10 2" xfId="1786" xr:uid="{707EF332-A77E-4956-A874-86C228ED260B}"/>
    <cellStyle name="20% - 輔色1 6 10 2 2" xfId="1787" xr:uid="{7EAABAF2-E694-48A0-8201-1C9DBFC833E2}"/>
    <cellStyle name="20% - 輔色1 6 10 3" xfId="1788" xr:uid="{29C16CB9-36DB-4C36-89B5-B4EC25C4BBED}"/>
    <cellStyle name="20% - 輔色1 6 11" xfId="1789" xr:uid="{9DC51F29-8D11-4888-B798-6DC6F79A95E9}"/>
    <cellStyle name="20% - 輔色1 6 11 2" xfId="1790" xr:uid="{4A999546-3ADE-4EC5-B210-547437D31DF9}"/>
    <cellStyle name="20% - 輔色1 6 11 2 2" xfId="1791" xr:uid="{D04154BD-9C45-4CAC-8D17-B051DCA6E6D8}"/>
    <cellStyle name="20% - 輔色1 6 11 3" xfId="1792" xr:uid="{97350E13-8BD5-46E3-B227-F53EB34E95D9}"/>
    <cellStyle name="20% - 輔色1 6 12" xfId="1793" xr:uid="{675A79C0-B7EA-4785-ADD7-FD24D6D6D742}"/>
    <cellStyle name="20% - 輔色1 6 12 2" xfId="1794" xr:uid="{5FC65B4C-F783-4D01-A403-4E9D70B0FA40}"/>
    <cellStyle name="20% - 輔色1 6 13" xfId="1795" xr:uid="{060CFA8B-A1E5-4FB0-9692-EFC2EB3AD930}"/>
    <cellStyle name="20% - 輔色1 6 2" xfId="1796" xr:uid="{E8B4676F-E97F-4269-8169-7C480CC33E8E}"/>
    <cellStyle name="20% - 輔色1 6 2 10" xfId="1797" xr:uid="{6F78EEDC-D16A-4552-BC34-E7D047C05610}"/>
    <cellStyle name="20% - 輔色1 6 2 10 2" xfId="1798" xr:uid="{DD2F4271-FD9E-4B4B-9F20-DBA8074322D4}"/>
    <cellStyle name="20% - 輔色1 6 2 11" xfId="1799" xr:uid="{33545A69-C75E-426C-B2DC-2D4E42BD18D4}"/>
    <cellStyle name="20% - 輔色1 6 2 2" xfId="1800" xr:uid="{3CA242B1-DBEB-4FB5-BD95-65C8CF1ACB45}"/>
    <cellStyle name="20% - 輔色1 6 2 2 2" xfId="1801" xr:uid="{70593C1D-0EBD-428D-8A52-A457C4EE47B7}"/>
    <cellStyle name="20% - 輔色1 6 2 2 2 2" xfId="1802" xr:uid="{CCCB2B7E-5E85-422E-B07B-E689CFB5A0FC}"/>
    <cellStyle name="20% - 輔色1 6 2 2 2 2 2" xfId="1803" xr:uid="{5A919719-69D8-4F67-83F1-1D8D5300A5F2}"/>
    <cellStyle name="20% - 輔色1 6 2 2 2 3" xfId="1804" xr:uid="{757FEDE5-1357-451F-B59D-40A24ABB6200}"/>
    <cellStyle name="20% - 輔色1 6 2 2 3" xfId="1805" xr:uid="{CFF23374-F4F4-432B-B7A7-5B4554FF4FCB}"/>
    <cellStyle name="20% - 輔色1 6 2 2 3 2" xfId="1806" xr:uid="{B135434B-8F33-413C-B739-8FC3537CAB53}"/>
    <cellStyle name="20% - 輔色1 6 2 2 3 2 2" xfId="1807" xr:uid="{A6C425A5-2D11-4FEA-83DA-DE5ACCF919E3}"/>
    <cellStyle name="20% - 輔色1 6 2 2 3 3" xfId="1808" xr:uid="{E6CFACC9-F87F-445B-8513-20567F22553A}"/>
    <cellStyle name="20% - 輔色1 6 2 2 4" xfId="1809" xr:uid="{8A5C3AD2-43F5-44AA-9CF6-25B85054F160}"/>
    <cellStyle name="20% - 輔色1 6 2 2 4 2" xfId="1810" xr:uid="{1106385E-6DFF-4E84-A9E2-8EC7FE7C46CD}"/>
    <cellStyle name="20% - 輔色1 6 2 2 5" xfId="1811" xr:uid="{1D3CA341-3D1E-47A9-9165-2DBA30DF5067}"/>
    <cellStyle name="20% - 輔色1 6 2 3" xfId="1812" xr:uid="{EA99845F-68B0-4120-A480-0CC19B8EE2A0}"/>
    <cellStyle name="20% - 輔色1 6 2 3 2" xfId="1813" xr:uid="{E89CF621-5607-4633-96B5-6959EB8B7697}"/>
    <cellStyle name="20% - 輔色1 6 2 3 2 2" xfId="1814" xr:uid="{826F47AF-F4E8-46BD-8AEF-D46B3F79809E}"/>
    <cellStyle name="20% - 輔色1 6 2 3 2 2 2" xfId="1815" xr:uid="{A271FA33-2673-4C0D-8D52-A45088FD8B1F}"/>
    <cellStyle name="20% - 輔色1 6 2 3 2 3" xfId="1816" xr:uid="{47337108-C9A3-4A66-B4EA-8E58894B7770}"/>
    <cellStyle name="20% - 輔色1 6 2 3 3" xfId="1817" xr:uid="{0BE01930-898A-4FD6-A913-163FDBAB3DF7}"/>
    <cellStyle name="20% - 輔色1 6 2 3 3 2" xfId="1818" xr:uid="{4966D386-2734-4E79-8978-F8B1C120FF46}"/>
    <cellStyle name="20% - 輔色1 6 2 3 3 2 2" xfId="1819" xr:uid="{303638C9-E36F-4D7F-89BB-E3C133FA58FD}"/>
    <cellStyle name="20% - 輔色1 6 2 3 3 3" xfId="1820" xr:uid="{1D8C4FA5-002C-49F3-A5D4-96A04F35805C}"/>
    <cellStyle name="20% - 輔色1 6 2 3 4" xfId="1821" xr:uid="{ABD5F9C9-0B16-4B0C-A579-E4EE2455300C}"/>
    <cellStyle name="20% - 輔色1 6 2 3 4 2" xfId="1822" xr:uid="{B46FD04C-ECF7-41A4-912C-C85000F70359}"/>
    <cellStyle name="20% - 輔色1 6 2 3 5" xfId="1823" xr:uid="{55DE9838-8395-4119-9390-9716E686EFCC}"/>
    <cellStyle name="20% - 輔色1 6 2 4" xfId="1824" xr:uid="{0EF21496-718C-4810-995C-EDABC2092C5C}"/>
    <cellStyle name="20% - 輔色1 6 2 4 2" xfId="1825" xr:uid="{B9C9A723-29B0-42DF-B91B-4951E51E501A}"/>
    <cellStyle name="20% - 輔色1 6 2 4 2 2" xfId="1826" xr:uid="{BFBAE13C-CA5A-4303-B86D-1013D54E8947}"/>
    <cellStyle name="20% - 輔色1 6 2 4 2 2 2" xfId="1827" xr:uid="{3EEB1C43-8417-4857-9CC7-261C7BB4C29B}"/>
    <cellStyle name="20% - 輔色1 6 2 4 2 3" xfId="1828" xr:uid="{BB622D44-570E-4A74-BEE7-0AC44A7953E2}"/>
    <cellStyle name="20% - 輔色1 6 2 4 3" xfId="1829" xr:uid="{06E6857C-0398-4AFA-939B-AC3F45DB758F}"/>
    <cellStyle name="20% - 輔色1 6 2 4 3 2" xfId="1830" xr:uid="{D9867D89-CBD9-41D8-A665-ECABC08577AD}"/>
    <cellStyle name="20% - 輔色1 6 2 4 4" xfId="1831" xr:uid="{6D57DD86-A207-4CF2-B50A-DE219A7C5ECA}"/>
    <cellStyle name="20% - 輔色1 6 2 5" xfId="1832" xr:uid="{62520CFF-D2EE-4D7A-81BC-CDE5E5D62D32}"/>
    <cellStyle name="20% - 輔色1 6 2 5 2" xfId="1833" xr:uid="{150E50C0-EA63-4A8D-8922-B1F9526DDF81}"/>
    <cellStyle name="20% - 輔色1 6 2 5 2 2" xfId="1834" xr:uid="{7673D9AD-A1C7-460A-8B79-59E1B1545253}"/>
    <cellStyle name="20% - 輔色1 6 2 5 2 2 2" xfId="1835" xr:uid="{F337F23C-2BB9-4DBB-AF14-71823F85DA2E}"/>
    <cellStyle name="20% - 輔色1 6 2 5 2 3" xfId="1836" xr:uid="{42E3CDD4-234A-4545-84F9-637421A22489}"/>
    <cellStyle name="20% - 輔色1 6 2 5 3" xfId="1837" xr:uid="{5BF5442B-FA91-4EF7-83A7-BFE5D28B30C8}"/>
    <cellStyle name="20% - 輔色1 6 2 5 3 2" xfId="1838" xr:uid="{A2B9A1BE-33A8-42A5-AA72-9FD1090416C3}"/>
    <cellStyle name="20% - 輔色1 6 2 5 4" xfId="1839" xr:uid="{478F8340-00E1-42BD-871C-7F66C8468379}"/>
    <cellStyle name="20% - 輔色1 6 2 6" xfId="1840" xr:uid="{75142AA4-6DEF-4B5E-8B7E-7A959AB36F52}"/>
    <cellStyle name="20% - 輔色1 6 2 6 2" xfId="1841" xr:uid="{945B7EBB-0855-4375-88EB-CBCBBB5907E6}"/>
    <cellStyle name="20% - 輔色1 6 2 6 2 2" xfId="1842" xr:uid="{87ED3F9B-FB5D-491F-9786-66D3DB106B45}"/>
    <cellStyle name="20% - 輔色1 6 2 6 3" xfId="1843" xr:uid="{AD2B6410-BE0B-4AA1-B8BA-DF9679CAF7DC}"/>
    <cellStyle name="20% - 輔色1 6 2 7" xfId="1844" xr:uid="{F3D2C852-6E4D-4370-9128-D5E131EA0C9F}"/>
    <cellStyle name="20% - 輔色1 6 2 7 2" xfId="1845" xr:uid="{EE7F42DC-280F-46F0-88DE-4B2BDAA88106}"/>
    <cellStyle name="20% - 輔色1 6 2 7 2 2" xfId="1846" xr:uid="{14CC5B42-166A-4906-9EEE-B583C3B34E50}"/>
    <cellStyle name="20% - 輔色1 6 2 7 3" xfId="1847" xr:uid="{243E1B66-2AF8-41B2-B299-0496021A7F23}"/>
    <cellStyle name="20% - 輔色1 6 2 8" xfId="1848" xr:uid="{FE635B7F-12F4-4A91-896A-AA2FC8BB23B4}"/>
    <cellStyle name="20% - 輔色1 6 2 8 2" xfId="1849" xr:uid="{60ABBB4E-7A8E-46AA-8963-5FFEF3156B99}"/>
    <cellStyle name="20% - 輔色1 6 2 8 2 2" xfId="1850" xr:uid="{C5A8C984-2E09-4EFE-A1A3-EB19107B3094}"/>
    <cellStyle name="20% - 輔色1 6 2 8 3" xfId="1851" xr:uid="{B38B8719-0AAF-4103-9936-40E2AAB8ADC2}"/>
    <cellStyle name="20% - 輔色1 6 2 9" xfId="1852" xr:uid="{5E79183E-2C8E-44C8-AD74-82653BC37556}"/>
    <cellStyle name="20% - 輔色1 6 2 9 2" xfId="1853" xr:uid="{1780696C-959B-4026-A3BF-77D1352B0985}"/>
    <cellStyle name="20% - 輔色1 6 2 9 2 2" xfId="1854" xr:uid="{0FE13FD1-AA53-42E9-AD08-A9C5A36CD3BC}"/>
    <cellStyle name="20% - 輔色1 6 2 9 3" xfId="1855" xr:uid="{FAC8F2FC-B68F-4887-B7EF-681BC4FE8550}"/>
    <cellStyle name="20% - 輔色1 6 3" xfId="1856" xr:uid="{69149033-DF24-43C2-875C-DE6182DE9A29}"/>
    <cellStyle name="20% - 輔色1 6 3 2" xfId="1857" xr:uid="{3A5C7DC8-1289-41F9-91D5-635871BD750C}"/>
    <cellStyle name="20% - 輔色1 6 3 2 2" xfId="1858" xr:uid="{F751BF78-03A5-4E8A-BF1E-539F76454E4F}"/>
    <cellStyle name="20% - 輔色1 6 3 2 2 2" xfId="1859" xr:uid="{6A58F645-C07C-4DD8-A6B3-B33769744799}"/>
    <cellStyle name="20% - 輔色1 6 3 2 3" xfId="1860" xr:uid="{FED977F2-B0E6-4084-A479-3C615850F912}"/>
    <cellStyle name="20% - 輔色1 6 3 3" xfId="1861" xr:uid="{040961AB-08E0-4079-AFF0-741FB2B058B0}"/>
    <cellStyle name="20% - 輔色1 6 3 3 2" xfId="1862" xr:uid="{2DC754FA-00F7-47EA-BE1E-C46667820905}"/>
    <cellStyle name="20% - 輔色1 6 3 3 2 2" xfId="1863" xr:uid="{44CFA8B4-FC7C-44F0-8E36-ED95A67E2574}"/>
    <cellStyle name="20% - 輔色1 6 3 3 3" xfId="1864" xr:uid="{5D5D93B8-6726-4C98-8586-3B7AFB324750}"/>
    <cellStyle name="20% - 輔色1 6 3 4" xfId="1865" xr:uid="{8D8EBDC7-838E-4C1B-841E-50BE4A31FF23}"/>
    <cellStyle name="20% - 輔色1 6 3 4 2" xfId="1866" xr:uid="{F6E4392A-B272-48F8-90C2-9F998DE3C902}"/>
    <cellStyle name="20% - 輔色1 6 3 5" xfId="1867" xr:uid="{7CE97F70-8E41-440B-A98A-A6A98A6457E3}"/>
    <cellStyle name="20% - 輔色1 6 4" xfId="1868" xr:uid="{56C98153-2CF1-40F9-90CC-0122A7C25B92}"/>
    <cellStyle name="20% - 輔色1 6 4 2" xfId="1869" xr:uid="{22B96316-8815-40B5-9C41-9F2374100413}"/>
    <cellStyle name="20% - 輔色1 6 4 2 2" xfId="1870" xr:uid="{6F3D0F94-B1A5-442D-A4B3-04C5D2DBF06F}"/>
    <cellStyle name="20% - 輔色1 6 4 2 2 2" xfId="1871" xr:uid="{801D9B56-A0D2-4DD8-8270-A3FB051BD2F9}"/>
    <cellStyle name="20% - 輔色1 6 4 2 3" xfId="1872" xr:uid="{B0B81A68-FDF4-4F11-8C57-1D157CC713E2}"/>
    <cellStyle name="20% - 輔色1 6 4 3" xfId="1873" xr:uid="{5695A582-5C25-4CCA-BCD7-846C3853C878}"/>
    <cellStyle name="20% - 輔色1 6 4 3 2" xfId="1874" xr:uid="{581DB7AC-23B6-433F-8F3C-896B5AFF158D}"/>
    <cellStyle name="20% - 輔色1 6 4 3 2 2" xfId="1875" xr:uid="{DBCB61FE-27D6-406D-99F4-E38D5C15441D}"/>
    <cellStyle name="20% - 輔色1 6 4 3 3" xfId="1876" xr:uid="{BB1C75D0-76D1-4AF9-B573-EF7D9283826A}"/>
    <cellStyle name="20% - 輔色1 6 4 4" xfId="1877" xr:uid="{DDA994E7-4940-4F28-93AD-9DD33DE007E2}"/>
    <cellStyle name="20% - 輔色1 6 4 4 2" xfId="1878" xr:uid="{1FF9268B-ADC1-48B7-9A86-12E923B36FCB}"/>
    <cellStyle name="20% - 輔色1 6 4 5" xfId="1879" xr:uid="{441B8C5F-7A5C-46CC-9790-74238C910AD3}"/>
    <cellStyle name="20% - 輔色1 6 5" xfId="1880" xr:uid="{2A52A4DA-B0C9-496B-95A2-FBA51B3637B7}"/>
    <cellStyle name="20% - 輔色1 6 5 2" xfId="1881" xr:uid="{070D71E6-E08B-4064-B4B4-734A3AD98687}"/>
    <cellStyle name="20% - 輔色1 6 5 2 2" xfId="1882" xr:uid="{9AD865B9-2071-4E97-BD33-64DD912C7459}"/>
    <cellStyle name="20% - 輔色1 6 5 2 2 2" xfId="1883" xr:uid="{4406EEE6-A90D-4961-80FF-FB20A8C8B91A}"/>
    <cellStyle name="20% - 輔色1 6 5 2 3" xfId="1884" xr:uid="{8284AA44-70DB-40F8-9BEB-9C7531DA7476}"/>
    <cellStyle name="20% - 輔色1 6 5 3" xfId="1885" xr:uid="{6589C7FD-9B9F-4FB4-8247-7130AAA289EA}"/>
    <cellStyle name="20% - 輔色1 6 5 3 2" xfId="1886" xr:uid="{80CF145D-6DF3-46A5-9762-5B94E9C95424}"/>
    <cellStyle name="20% - 輔色1 6 5 4" xfId="1887" xr:uid="{3422FD45-4FFA-417E-9974-3618ABC633AD}"/>
    <cellStyle name="20% - 輔色1 6 6" xfId="1888" xr:uid="{24864938-F979-43BE-B79A-746BFDEDF1A4}"/>
    <cellStyle name="20% - 輔色1 6 6 2" xfId="1889" xr:uid="{0AA28C1D-BFE4-42D4-A8F0-8E1BE701BF77}"/>
    <cellStyle name="20% - 輔色1 6 6 2 2" xfId="1890" xr:uid="{E8EBFF42-474A-414C-A1A7-5241117E4080}"/>
    <cellStyle name="20% - 輔色1 6 6 2 2 2" xfId="1891" xr:uid="{E62907A6-B083-49B5-8FB2-DBA927C5895B}"/>
    <cellStyle name="20% - 輔色1 6 6 2 3" xfId="1892" xr:uid="{E436708C-107D-4A4C-9625-82917CFC5FBF}"/>
    <cellStyle name="20% - 輔色1 6 6 3" xfId="1893" xr:uid="{228B60DD-2E88-4288-BF4C-17A0EB1D9A04}"/>
    <cellStyle name="20% - 輔色1 6 6 3 2" xfId="1894" xr:uid="{51FBB522-DB05-4071-8BC2-C63EF6B94D1B}"/>
    <cellStyle name="20% - 輔色1 6 6 4" xfId="1895" xr:uid="{083931F0-790E-40F4-B649-44BF8A5AD52E}"/>
    <cellStyle name="20% - 輔色1 6 7" xfId="1896" xr:uid="{EE33FAF3-C510-4DB6-B25F-969CAB94F001}"/>
    <cellStyle name="20% - 輔色1 6 7 2" xfId="1897" xr:uid="{2941B955-1DED-4CAB-BB8D-0BC6F7E73B91}"/>
    <cellStyle name="20% - 輔色1 6 7 2 2" xfId="1898" xr:uid="{9A867062-624F-47DF-936E-B1740D022B6A}"/>
    <cellStyle name="20% - 輔色1 6 7 2 2 2" xfId="1899" xr:uid="{B9298497-8ED6-4758-9451-4C40F7FA6EAA}"/>
    <cellStyle name="20% - 輔色1 6 7 2 3" xfId="1900" xr:uid="{E0928831-4F4C-45A8-9191-46C7C1292A45}"/>
    <cellStyle name="20% - 輔色1 6 7 3" xfId="1901" xr:uid="{BE38CC21-C4CE-4D7C-9761-E2A0B101F86F}"/>
    <cellStyle name="20% - 輔色1 6 7 3 2" xfId="1902" xr:uid="{307D76DB-6E6D-4267-8689-C660C45ED4C7}"/>
    <cellStyle name="20% - 輔色1 6 7 4" xfId="1903" xr:uid="{C77DD3D5-36CF-473C-8858-F5DCE7479CA7}"/>
    <cellStyle name="20% - 輔色1 6 8" xfId="1904" xr:uid="{801BDCCC-86FA-4F87-BDCA-3D5B5480B7C8}"/>
    <cellStyle name="20% - 輔色1 6 8 2" xfId="1905" xr:uid="{2B3AB1EE-B3ED-4F83-AD4D-AF368998E199}"/>
    <cellStyle name="20% - 輔色1 6 8 2 2" xfId="1906" xr:uid="{43BC7466-3674-4445-AEF3-D2292EC0BF9D}"/>
    <cellStyle name="20% - 輔色1 6 8 3" xfId="1907" xr:uid="{B4F1996A-11E7-400A-8C42-D7CD64FF03AB}"/>
    <cellStyle name="20% - 輔色1 6 9" xfId="1908" xr:uid="{35C4D058-DAE1-4A7D-A004-E4C4A3FA2766}"/>
    <cellStyle name="20% - 輔色1 6 9 2" xfId="1909" xr:uid="{456A97DD-CFFE-40AB-8B54-1E3A7EBA0FD6}"/>
    <cellStyle name="20% - 輔色1 6 9 2 2" xfId="1910" xr:uid="{0EAA78ED-AD63-49CB-9DE4-07788526BE85}"/>
    <cellStyle name="20% - 輔色1 6 9 3" xfId="1911" xr:uid="{3D46A853-B79E-4C5D-8C7A-61E2B806E393}"/>
    <cellStyle name="20% - 輔色1 7" xfId="1912" xr:uid="{2D0E62F7-0299-4570-9085-B7083CFC986A}"/>
    <cellStyle name="20% - 輔色1 7 10" xfId="1913" xr:uid="{7BA33CD6-F84B-4212-B88D-A4F6EB9D944A}"/>
    <cellStyle name="20% - 輔色1 7 10 2" xfId="1914" xr:uid="{FFB607A0-D26B-4FA0-A0CA-EA4B99983893}"/>
    <cellStyle name="20% - 輔色1 7 10 2 2" xfId="1915" xr:uid="{BD0E5785-7510-424F-A853-2B8798E219B2}"/>
    <cellStyle name="20% - 輔色1 7 10 3" xfId="1916" xr:uid="{46BCE27D-17B1-4F4D-A86C-19459B4F85C6}"/>
    <cellStyle name="20% - 輔色1 7 11" xfId="1917" xr:uid="{38573FA8-60BB-4560-B725-7DF868D23602}"/>
    <cellStyle name="20% - 輔色1 7 11 2" xfId="1918" xr:uid="{5BD3C263-570A-4037-91E4-17A7797B91EA}"/>
    <cellStyle name="20% - 輔色1 7 11 2 2" xfId="1919" xr:uid="{7F7FA8A9-D693-45B6-9902-61D299DA4170}"/>
    <cellStyle name="20% - 輔色1 7 11 3" xfId="1920" xr:uid="{302D6253-B01D-4B0E-BD6B-63C4627A36ED}"/>
    <cellStyle name="20% - 輔色1 7 12" xfId="1921" xr:uid="{8464C4C8-0328-4606-BA2E-74F23A36586C}"/>
    <cellStyle name="20% - 輔色1 7 12 2" xfId="1922" xr:uid="{E8C9780E-F89E-499F-A3C7-EFA60F61D37B}"/>
    <cellStyle name="20% - 輔色1 7 13" xfId="1923" xr:uid="{90C4707F-BB79-48BB-9385-613F3D81CA87}"/>
    <cellStyle name="20% - 輔色1 7 2" xfId="1924" xr:uid="{123D36F0-7A0F-4223-AA48-DE7D55046F81}"/>
    <cellStyle name="20% - 輔色1 7 2 10" xfId="1925" xr:uid="{BDC4CF0D-9810-42E5-8AF4-8BD7324FAA3C}"/>
    <cellStyle name="20% - 輔色1 7 2 10 2" xfId="1926" xr:uid="{F7FBFB6C-5757-4630-87D0-9BF3CB5E5234}"/>
    <cellStyle name="20% - 輔色1 7 2 11" xfId="1927" xr:uid="{5E5227B7-9FFF-4133-AD9C-79DF72E1C067}"/>
    <cellStyle name="20% - 輔色1 7 2 2" xfId="1928" xr:uid="{7DC5A87B-2B61-46D9-9AA0-D3AF1B563B83}"/>
    <cellStyle name="20% - 輔色1 7 2 2 2" xfId="1929" xr:uid="{F20BEC8D-EBCA-485D-B824-577F457218CA}"/>
    <cellStyle name="20% - 輔色1 7 2 2 2 2" xfId="1930" xr:uid="{0E9A2181-6527-46AD-BBCC-741EA16A5987}"/>
    <cellStyle name="20% - 輔色1 7 2 2 2 2 2" xfId="1931" xr:uid="{218540A0-54F7-4D77-A7A0-FACD5E573A69}"/>
    <cellStyle name="20% - 輔色1 7 2 2 2 3" xfId="1932" xr:uid="{3BD87C08-8B10-4A96-9909-306E3FB20635}"/>
    <cellStyle name="20% - 輔色1 7 2 2 3" xfId="1933" xr:uid="{AC4D1D35-3270-439F-A590-41FAEE62D72C}"/>
    <cellStyle name="20% - 輔色1 7 2 2 3 2" xfId="1934" xr:uid="{432B1843-81EB-4D1D-9318-FBCC045EC4F3}"/>
    <cellStyle name="20% - 輔色1 7 2 2 3 2 2" xfId="1935" xr:uid="{D34021E4-299F-4459-B165-E5C1FE6A38AB}"/>
    <cellStyle name="20% - 輔色1 7 2 2 3 3" xfId="1936" xr:uid="{E8BB2056-BC14-4DB6-9428-428F55B8A20D}"/>
    <cellStyle name="20% - 輔色1 7 2 2 4" xfId="1937" xr:uid="{86A46C4D-C3E6-4CBC-8754-F584AB5A5736}"/>
    <cellStyle name="20% - 輔色1 7 2 2 4 2" xfId="1938" xr:uid="{0F05E906-5762-44D7-8830-146A6B269E39}"/>
    <cellStyle name="20% - 輔色1 7 2 2 5" xfId="1939" xr:uid="{DA9DCDBA-B3E5-4FDE-A5FC-A6001DE74779}"/>
    <cellStyle name="20% - 輔色1 7 2 3" xfId="1940" xr:uid="{9286BEA5-C647-4D50-BA52-46D4119E561D}"/>
    <cellStyle name="20% - 輔色1 7 2 3 2" xfId="1941" xr:uid="{43EE1E44-3CE2-4D68-9BC9-D668A95AAFA7}"/>
    <cellStyle name="20% - 輔色1 7 2 3 2 2" xfId="1942" xr:uid="{5AEB23C3-943C-4EC0-ACE1-A3B659B915A8}"/>
    <cellStyle name="20% - 輔色1 7 2 3 2 2 2" xfId="1943" xr:uid="{BDB472C9-D217-448E-BB9B-AD4983BCC5DE}"/>
    <cellStyle name="20% - 輔色1 7 2 3 2 3" xfId="1944" xr:uid="{5E95D03D-9B9E-4E30-8E6B-453CBF094D30}"/>
    <cellStyle name="20% - 輔色1 7 2 3 3" xfId="1945" xr:uid="{E8494016-6BCD-41BE-A1D6-F896D873457F}"/>
    <cellStyle name="20% - 輔色1 7 2 3 3 2" xfId="1946" xr:uid="{70071ECF-816F-4859-963B-6D950AF3AA76}"/>
    <cellStyle name="20% - 輔色1 7 2 3 3 2 2" xfId="1947" xr:uid="{561A7683-4127-4F4A-AA7E-62421AB4B146}"/>
    <cellStyle name="20% - 輔色1 7 2 3 3 3" xfId="1948" xr:uid="{73B4BB5C-8025-489F-839E-E2FAF1E604F4}"/>
    <cellStyle name="20% - 輔色1 7 2 3 4" xfId="1949" xr:uid="{3C6BF24C-8130-4EA0-B3A1-8999DCAEA6C6}"/>
    <cellStyle name="20% - 輔色1 7 2 3 4 2" xfId="1950" xr:uid="{2D267563-0C5B-4968-994C-01F0473C1A56}"/>
    <cellStyle name="20% - 輔色1 7 2 3 5" xfId="1951" xr:uid="{41E23C4B-6BB3-4BE4-95BA-00828D224591}"/>
    <cellStyle name="20% - 輔色1 7 2 4" xfId="1952" xr:uid="{D3F92025-9160-4C8D-8DD2-5F84DFDBE8A4}"/>
    <cellStyle name="20% - 輔色1 7 2 4 2" xfId="1953" xr:uid="{0466FD60-129E-433C-A027-9ACDF20ABB17}"/>
    <cellStyle name="20% - 輔色1 7 2 4 2 2" xfId="1954" xr:uid="{BB968382-BB12-469D-B69B-1011E5734F7D}"/>
    <cellStyle name="20% - 輔色1 7 2 4 2 2 2" xfId="1955" xr:uid="{975873E4-90EB-4E18-B053-596C19F35928}"/>
    <cellStyle name="20% - 輔色1 7 2 4 2 3" xfId="1956" xr:uid="{4661F507-38B4-4CF2-BBE4-9301EAE6FF09}"/>
    <cellStyle name="20% - 輔色1 7 2 4 3" xfId="1957" xr:uid="{A452050E-56BE-4E1F-B73F-38C7CC231EE4}"/>
    <cellStyle name="20% - 輔色1 7 2 4 3 2" xfId="1958" xr:uid="{5F79ECB3-C277-4D1F-96D0-DC818EC6F929}"/>
    <cellStyle name="20% - 輔色1 7 2 4 4" xfId="1959" xr:uid="{D928497D-0A05-491C-8F60-CECF272BAF31}"/>
    <cellStyle name="20% - 輔色1 7 2 5" xfId="1960" xr:uid="{D39DDBBE-D7BA-4FD7-BBA5-9434BBBF7CD9}"/>
    <cellStyle name="20% - 輔色1 7 2 5 2" xfId="1961" xr:uid="{11CD9211-7FB6-43C8-AEB8-81E5E30739C1}"/>
    <cellStyle name="20% - 輔色1 7 2 5 2 2" xfId="1962" xr:uid="{B1D79EB8-4794-4958-B64F-68DE43FED34A}"/>
    <cellStyle name="20% - 輔色1 7 2 5 2 2 2" xfId="1963" xr:uid="{C9A85FA7-65B6-4312-904D-77D8D3D962DA}"/>
    <cellStyle name="20% - 輔色1 7 2 5 2 3" xfId="1964" xr:uid="{09485371-4128-4072-B221-45069E14EC59}"/>
    <cellStyle name="20% - 輔色1 7 2 5 3" xfId="1965" xr:uid="{01E3FCE1-6231-47A8-B6C7-64E5E6EE9C8F}"/>
    <cellStyle name="20% - 輔色1 7 2 5 3 2" xfId="1966" xr:uid="{7B821AC0-47B1-407F-9670-E40332038251}"/>
    <cellStyle name="20% - 輔色1 7 2 5 4" xfId="1967" xr:uid="{EC9E0738-E2AB-40DD-A185-BF4109B52FF4}"/>
    <cellStyle name="20% - 輔色1 7 2 6" xfId="1968" xr:uid="{88655D22-7D72-4F37-AFDA-A53491C7D3B6}"/>
    <cellStyle name="20% - 輔色1 7 2 6 2" xfId="1969" xr:uid="{AC1A9965-B048-46B9-B821-44E294E55A1E}"/>
    <cellStyle name="20% - 輔色1 7 2 6 2 2" xfId="1970" xr:uid="{9A3E4601-A01A-4253-82E7-5A6E18475FA7}"/>
    <cellStyle name="20% - 輔色1 7 2 6 3" xfId="1971" xr:uid="{98D47C9E-A7AE-43DD-8D98-CA1D58D8EFFD}"/>
    <cellStyle name="20% - 輔色1 7 2 7" xfId="1972" xr:uid="{33AD65DE-A607-40BA-A998-7C65564DAC87}"/>
    <cellStyle name="20% - 輔色1 7 2 7 2" xfId="1973" xr:uid="{E28D9E6F-BF18-48A8-BE52-9195A9092482}"/>
    <cellStyle name="20% - 輔色1 7 2 7 2 2" xfId="1974" xr:uid="{561594AC-511C-464D-91DC-4D64C0F1DF09}"/>
    <cellStyle name="20% - 輔色1 7 2 7 3" xfId="1975" xr:uid="{7B0E7F44-D506-435C-ACAE-A085BF2B6BC0}"/>
    <cellStyle name="20% - 輔色1 7 2 8" xfId="1976" xr:uid="{1F8567A3-559C-423A-AEF8-3531738E6ACC}"/>
    <cellStyle name="20% - 輔色1 7 2 8 2" xfId="1977" xr:uid="{FD884626-FC90-4CD2-B06E-32FB73A33E3A}"/>
    <cellStyle name="20% - 輔色1 7 2 8 2 2" xfId="1978" xr:uid="{4402B937-1F18-4201-B6E9-0DAC7B97249C}"/>
    <cellStyle name="20% - 輔色1 7 2 8 3" xfId="1979" xr:uid="{1A4E1D4A-474E-4815-AD62-AC8D9122470E}"/>
    <cellStyle name="20% - 輔色1 7 2 9" xfId="1980" xr:uid="{EBF76E2D-BDA8-4DBD-B908-4E95A4A2D7E8}"/>
    <cellStyle name="20% - 輔色1 7 2 9 2" xfId="1981" xr:uid="{7D1A8F8D-842B-4D3E-993F-975D9F9BA5F2}"/>
    <cellStyle name="20% - 輔色1 7 2 9 2 2" xfId="1982" xr:uid="{96CCC0CA-F185-49DA-9646-984D9272520A}"/>
    <cellStyle name="20% - 輔色1 7 2 9 3" xfId="1983" xr:uid="{610B3DC4-2F3F-411B-B08B-7F1BEE71FC2C}"/>
    <cellStyle name="20% - 輔色1 7 3" xfId="1984" xr:uid="{3B4766A5-3AA6-4D4C-AD77-E8B73DA4EEC2}"/>
    <cellStyle name="20% - 輔色1 7 3 2" xfId="1985" xr:uid="{48C10B2C-6DBE-4C5D-8775-B8D659FFB6E5}"/>
    <cellStyle name="20% - 輔色1 7 3 2 2" xfId="1986" xr:uid="{7712FDDB-98B8-4F5F-B722-C756B5A6BDCF}"/>
    <cellStyle name="20% - 輔色1 7 3 2 2 2" xfId="1987" xr:uid="{7642289B-7DC9-4D95-BF7A-6E575B798104}"/>
    <cellStyle name="20% - 輔色1 7 3 2 3" xfId="1988" xr:uid="{F5C4F713-2BAC-4091-98E8-4340B0818BAC}"/>
    <cellStyle name="20% - 輔色1 7 3 3" xfId="1989" xr:uid="{92F7E7F1-F835-4B61-82D0-C6909C6B6F20}"/>
    <cellStyle name="20% - 輔色1 7 3 3 2" xfId="1990" xr:uid="{AFB53FB5-1956-4B7E-8634-901FA70B3A7C}"/>
    <cellStyle name="20% - 輔色1 7 3 3 2 2" xfId="1991" xr:uid="{5DD829A7-30D5-495E-9799-E897D3CBA680}"/>
    <cellStyle name="20% - 輔色1 7 3 3 3" xfId="1992" xr:uid="{D14A72C3-E213-40BF-AC6C-7022BDE60883}"/>
    <cellStyle name="20% - 輔色1 7 3 4" xfId="1993" xr:uid="{5A9C3943-A4BB-431C-A066-6454B338E33A}"/>
    <cellStyle name="20% - 輔色1 7 3 4 2" xfId="1994" xr:uid="{3347160C-FAB8-40F3-AC9C-6D731950D3A6}"/>
    <cellStyle name="20% - 輔色1 7 3 5" xfId="1995" xr:uid="{026131AD-BC17-4CE0-AAFE-01882F0BE398}"/>
    <cellStyle name="20% - 輔色1 7 4" xfId="1996" xr:uid="{BD550057-2E4A-4563-A88B-4327CF14BD2E}"/>
    <cellStyle name="20% - 輔色1 7 4 2" xfId="1997" xr:uid="{28CEB33B-7C9B-44A6-B296-ADB47CAE0C32}"/>
    <cellStyle name="20% - 輔色1 7 4 2 2" xfId="1998" xr:uid="{3E58B352-F1B7-4859-95F5-2B4C549DAD65}"/>
    <cellStyle name="20% - 輔色1 7 4 2 2 2" xfId="1999" xr:uid="{9F180317-9FDB-4DD4-B09E-163AB711D6D7}"/>
    <cellStyle name="20% - 輔色1 7 4 2 3" xfId="2000" xr:uid="{3A6DD027-F89E-4AAD-93A3-E94D68D58861}"/>
    <cellStyle name="20% - 輔色1 7 4 3" xfId="2001" xr:uid="{FC4B6E2E-F3C1-4D39-A2B2-36F4B4C13FCC}"/>
    <cellStyle name="20% - 輔色1 7 4 3 2" xfId="2002" xr:uid="{6801AEAF-240D-40D2-B2B1-BB904C792A2E}"/>
    <cellStyle name="20% - 輔色1 7 4 3 2 2" xfId="2003" xr:uid="{FB625FE2-BFD9-42F0-B3A7-625EC69F6A62}"/>
    <cellStyle name="20% - 輔色1 7 4 3 3" xfId="2004" xr:uid="{25974927-363A-42EF-8ABC-41EF1D27D440}"/>
    <cellStyle name="20% - 輔色1 7 4 4" xfId="2005" xr:uid="{41923884-031C-4983-A6F6-E38CE9FF322E}"/>
    <cellStyle name="20% - 輔色1 7 4 4 2" xfId="2006" xr:uid="{093BF1DA-1E76-4990-8EE8-FE79B095590B}"/>
    <cellStyle name="20% - 輔色1 7 4 5" xfId="2007" xr:uid="{2B6E2BED-DA72-40D3-B7AD-EDBD5DFFE4E7}"/>
    <cellStyle name="20% - 輔色1 7 5" xfId="2008" xr:uid="{4D30CDF0-90C5-4873-BD08-2D4A437906EE}"/>
    <cellStyle name="20% - 輔色1 7 5 2" xfId="2009" xr:uid="{F9CB0DE8-7DC6-416D-8F16-40EC6604C52B}"/>
    <cellStyle name="20% - 輔色1 7 5 2 2" xfId="2010" xr:uid="{5611C75B-4142-4E8E-8CE6-A53453B29B9B}"/>
    <cellStyle name="20% - 輔色1 7 5 2 2 2" xfId="2011" xr:uid="{E77573BE-D7CC-45EB-943F-2842D50A71C9}"/>
    <cellStyle name="20% - 輔色1 7 5 2 3" xfId="2012" xr:uid="{8D31A1C4-45C6-471D-B863-473DCCABEE3C}"/>
    <cellStyle name="20% - 輔色1 7 5 3" xfId="2013" xr:uid="{2C51B1BE-966E-4C26-B830-68F88F96994D}"/>
    <cellStyle name="20% - 輔色1 7 5 3 2" xfId="2014" xr:uid="{509139D5-094F-4141-8E6B-DF9384B32551}"/>
    <cellStyle name="20% - 輔色1 7 5 4" xfId="2015" xr:uid="{33165AA9-9D96-40FF-BFC8-478899B88F28}"/>
    <cellStyle name="20% - 輔色1 7 6" xfId="2016" xr:uid="{F3489A5C-95AD-46FB-B77F-3E278A0A6624}"/>
    <cellStyle name="20% - 輔色1 7 6 2" xfId="2017" xr:uid="{158263A4-6E08-4C7A-9757-06924CA39003}"/>
    <cellStyle name="20% - 輔色1 7 6 2 2" xfId="2018" xr:uid="{79829DC2-0E20-42C5-AB82-8F534B32ED50}"/>
    <cellStyle name="20% - 輔色1 7 6 2 2 2" xfId="2019" xr:uid="{ECF375B2-F550-41FA-BF96-7C62C064258C}"/>
    <cellStyle name="20% - 輔色1 7 6 2 3" xfId="2020" xr:uid="{E5A41BFB-C91E-49F4-8A1D-24EE7D87016C}"/>
    <cellStyle name="20% - 輔色1 7 6 3" xfId="2021" xr:uid="{21A54F28-A03E-478B-9A66-123B731D2D01}"/>
    <cellStyle name="20% - 輔色1 7 6 3 2" xfId="2022" xr:uid="{095D59DE-1651-473C-99F4-4D8E03BAFD8E}"/>
    <cellStyle name="20% - 輔色1 7 6 4" xfId="2023" xr:uid="{A85B51B9-27AD-4C99-B1CA-A44BF4DA8AAA}"/>
    <cellStyle name="20% - 輔色1 7 7" xfId="2024" xr:uid="{3A10CE4D-A63F-40FE-82FE-19E78D52A4CA}"/>
    <cellStyle name="20% - 輔色1 7 7 2" xfId="2025" xr:uid="{A6833422-1CCB-4690-A31D-9D75112A0AE1}"/>
    <cellStyle name="20% - 輔色1 7 7 2 2" xfId="2026" xr:uid="{F6B60A7F-EBEF-4527-A62E-6C54B6237C94}"/>
    <cellStyle name="20% - 輔色1 7 7 2 2 2" xfId="2027" xr:uid="{F6FAE262-3A6C-4DE7-A06B-99670D3C55F6}"/>
    <cellStyle name="20% - 輔色1 7 7 2 3" xfId="2028" xr:uid="{D68D0C39-FB33-410E-A884-F174F82E1C38}"/>
    <cellStyle name="20% - 輔色1 7 7 3" xfId="2029" xr:uid="{6DFD815E-BEE0-4768-8035-4C4B3C0F6A24}"/>
    <cellStyle name="20% - 輔色1 7 7 3 2" xfId="2030" xr:uid="{D530DD3F-0816-4396-82A2-05FF0D91B42F}"/>
    <cellStyle name="20% - 輔色1 7 7 4" xfId="2031" xr:uid="{F6174017-56BD-4BFD-B5D2-27FCAC62173C}"/>
    <cellStyle name="20% - 輔色1 7 8" xfId="2032" xr:uid="{7C28E536-2B6D-4D75-B3ED-543292D06F86}"/>
    <cellStyle name="20% - 輔色1 7 8 2" xfId="2033" xr:uid="{55592A95-A281-4737-A619-F9814909D0E9}"/>
    <cellStyle name="20% - 輔色1 7 8 2 2" xfId="2034" xr:uid="{34FCCFC5-DA7C-49CF-8DB6-38154B74F694}"/>
    <cellStyle name="20% - 輔色1 7 8 3" xfId="2035" xr:uid="{A8B2E297-65A6-445B-A48D-43BD3D016D64}"/>
    <cellStyle name="20% - 輔色1 7 9" xfId="2036" xr:uid="{F6B8C5B6-FE7B-470F-AEF9-C6D9FBD87970}"/>
    <cellStyle name="20% - 輔色1 7 9 2" xfId="2037" xr:uid="{9E146A92-705C-4030-A523-930CEAEDA2C1}"/>
    <cellStyle name="20% - 輔色1 7 9 2 2" xfId="2038" xr:uid="{45BE5613-DDAC-463B-9EB2-0268FDBAE1CA}"/>
    <cellStyle name="20% - 輔色1 7 9 3" xfId="2039" xr:uid="{6AFAC412-9FF5-4AA3-84C1-F827CB388B86}"/>
    <cellStyle name="20% - 輔色1 8" xfId="2040" xr:uid="{7601E9C7-6E75-4048-A41B-4EFF2B73CE64}"/>
    <cellStyle name="20% - 輔色1 8 10" xfId="2041" xr:uid="{42BCF653-8A59-494A-87A7-5E543308C521}"/>
    <cellStyle name="20% - 輔色1 8 10 2" xfId="2042" xr:uid="{1E414B53-BBCD-4177-860C-72AB096DB96B}"/>
    <cellStyle name="20% - 輔色1 8 10 2 2" xfId="2043" xr:uid="{E02B5BE5-3F93-4B9B-A2E6-E281C85726F2}"/>
    <cellStyle name="20% - 輔色1 8 10 3" xfId="2044" xr:uid="{BA5B7624-2D01-4A4E-83BA-70318DFCCD88}"/>
    <cellStyle name="20% - 輔色1 8 11" xfId="2045" xr:uid="{50A78E5E-77E6-4989-98BC-70832F97E26C}"/>
    <cellStyle name="20% - 輔色1 8 11 2" xfId="2046" xr:uid="{AAED7290-585B-4B68-8C71-62E2A577EA0C}"/>
    <cellStyle name="20% - 輔色1 8 12" xfId="2047" xr:uid="{3BEC0BD0-0189-4F0B-8C0D-4FD68C0D5554}"/>
    <cellStyle name="20% - 輔色1 8 2" xfId="2048" xr:uid="{956D0745-0B9D-4015-8F2C-9878458C4C39}"/>
    <cellStyle name="20% - 輔色1 8 2 2" xfId="2049" xr:uid="{B90129B7-158B-4BC0-8371-6FBC3392EC12}"/>
    <cellStyle name="20% - 輔色1 8 2 2 2" xfId="2050" xr:uid="{AA591809-4FC5-4553-AE30-5D8BEC344998}"/>
    <cellStyle name="20% - 輔色1 8 2 2 2 2" xfId="2051" xr:uid="{C063D304-4A3E-47BB-AB50-A9A1497942E2}"/>
    <cellStyle name="20% - 輔色1 8 2 2 2 2 2" xfId="2052" xr:uid="{0EB9CCA7-9007-404A-B159-48E9D7118F1A}"/>
    <cellStyle name="20% - 輔色1 8 2 2 2 3" xfId="2053" xr:uid="{A46E3D6E-08FC-4CDA-A38E-EBBB96AB87C1}"/>
    <cellStyle name="20% - 輔色1 8 2 2 3" xfId="2054" xr:uid="{A31008FA-6173-450A-9DA9-A5C96E38E96F}"/>
    <cellStyle name="20% - 輔色1 8 2 2 3 2" xfId="2055" xr:uid="{1C6D6F40-11EC-4931-A7A3-9C686E6BBFA3}"/>
    <cellStyle name="20% - 輔色1 8 2 2 3 2 2" xfId="2056" xr:uid="{18151FDF-6E04-4B84-82B0-DA472BAF8879}"/>
    <cellStyle name="20% - 輔色1 8 2 2 3 3" xfId="2057" xr:uid="{0BC3A8F7-6956-4932-8EA3-4B3B64257FA1}"/>
    <cellStyle name="20% - 輔色1 8 2 2 4" xfId="2058" xr:uid="{65018B61-6DDB-41FE-AE7E-245539674EC5}"/>
    <cellStyle name="20% - 輔色1 8 2 2 4 2" xfId="2059" xr:uid="{C29B315C-16CF-4E33-B799-A792DA5F033A}"/>
    <cellStyle name="20% - 輔色1 8 2 2 5" xfId="2060" xr:uid="{5F05C4A1-9684-46BC-BD1D-CE784EB6B413}"/>
    <cellStyle name="20% - 輔色1 8 2 3" xfId="2061" xr:uid="{5D03BE3D-898D-4600-B4B4-323488456030}"/>
    <cellStyle name="20% - 輔色1 8 2 3 2" xfId="2062" xr:uid="{0A4B00BD-6CF6-4D0B-9480-E6B52E7AE7B2}"/>
    <cellStyle name="20% - 輔色1 8 2 3 2 2" xfId="2063" xr:uid="{4ACF86E0-C4DF-4EAE-AC6C-D2E7A9CFFCC7}"/>
    <cellStyle name="20% - 輔色1 8 2 3 2 2 2" xfId="2064" xr:uid="{6522CE42-9CFF-4278-BECD-0CBCE1CC50C4}"/>
    <cellStyle name="20% - 輔色1 8 2 3 2 3" xfId="2065" xr:uid="{4ED8DC44-AA49-4B3F-8CE1-2C56A80BCF8D}"/>
    <cellStyle name="20% - 輔色1 8 2 3 3" xfId="2066" xr:uid="{87405B94-B6E3-4C0C-A792-41E7B916B4DC}"/>
    <cellStyle name="20% - 輔色1 8 2 3 3 2" xfId="2067" xr:uid="{AF650B0C-98E3-4587-9E97-07AF48577C5D}"/>
    <cellStyle name="20% - 輔色1 8 2 3 3 2 2" xfId="2068" xr:uid="{8D659EC8-4849-4C09-B2C4-7CBAF53117FD}"/>
    <cellStyle name="20% - 輔色1 8 2 3 3 3" xfId="2069" xr:uid="{6B34AAF6-4155-4F12-BAA0-5D6E45CC26DE}"/>
    <cellStyle name="20% - 輔色1 8 2 3 4" xfId="2070" xr:uid="{DB3D220F-FB40-4BFC-BFDE-43FEF4159C78}"/>
    <cellStyle name="20% - 輔色1 8 2 3 4 2" xfId="2071" xr:uid="{ABE1DC6D-603B-4DE0-AB5C-0E3330496DD4}"/>
    <cellStyle name="20% - 輔色1 8 2 3 5" xfId="2072" xr:uid="{92C5B007-E39C-40EF-91E7-59CBFDD1A0FF}"/>
    <cellStyle name="20% - 輔色1 8 2 4" xfId="2073" xr:uid="{84CA595D-E1F2-464B-A8F5-988F9708699E}"/>
    <cellStyle name="20% - 輔色1 8 2 4 2" xfId="2074" xr:uid="{CA72B3D3-43BB-4F27-AA3D-66DBA508BABA}"/>
    <cellStyle name="20% - 輔色1 8 2 4 2 2" xfId="2075" xr:uid="{9B26B21A-3AB5-43D7-95F9-092865A5C051}"/>
    <cellStyle name="20% - 輔色1 8 2 4 3" xfId="2076" xr:uid="{4E8459D1-AB40-4618-AF54-A25C7D94C44B}"/>
    <cellStyle name="20% - 輔色1 8 2 5" xfId="2077" xr:uid="{CCF65D24-C1FC-4F0B-940E-5D03A670C894}"/>
    <cellStyle name="20% - 輔色1 8 2 5 2" xfId="2078" xr:uid="{398EEC85-C910-4975-8477-DF94662391B0}"/>
    <cellStyle name="20% - 輔色1 8 2 5 2 2" xfId="2079" xr:uid="{09162471-B49C-4C3D-8AAD-FBAAF16619D0}"/>
    <cellStyle name="20% - 輔色1 8 2 5 3" xfId="2080" xr:uid="{71EFCB8C-F204-4C06-81AE-1D3E1241E178}"/>
    <cellStyle name="20% - 輔色1 8 2 6" xfId="2081" xr:uid="{EB833192-6D55-4FE4-8D75-7F5F58CECA60}"/>
    <cellStyle name="20% - 輔色1 8 2 6 2" xfId="2082" xr:uid="{5FF50859-77C4-4101-8BEE-D93DB4B244C4}"/>
    <cellStyle name="20% - 輔色1 8 2 7" xfId="2083" xr:uid="{A3FE5E09-3419-4A70-8700-1A0F4F6AE4B7}"/>
    <cellStyle name="20% - 輔色1 8 3" xfId="2084" xr:uid="{32970DFA-1FE7-4B15-A760-9630973D57B6}"/>
    <cellStyle name="20% - 輔色1 8 3 2" xfId="2085" xr:uid="{78378E03-9584-44FB-AB12-F84661956347}"/>
    <cellStyle name="20% - 輔色1 8 3 2 2" xfId="2086" xr:uid="{5A0F5F6A-49D0-4A8A-9742-59C96C63BB6A}"/>
    <cellStyle name="20% - 輔色1 8 3 2 2 2" xfId="2087" xr:uid="{0AA56897-60BC-450C-989D-062AD19AD027}"/>
    <cellStyle name="20% - 輔色1 8 3 2 3" xfId="2088" xr:uid="{48A28A7F-64EC-4D45-A742-3489D0A80877}"/>
    <cellStyle name="20% - 輔色1 8 3 3" xfId="2089" xr:uid="{3B8A82B2-4CFE-4786-B93F-01154FD2375F}"/>
    <cellStyle name="20% - 輔色1 8 3 3 2" xfId="2090" xr:uid="{83A8205A-D543-47EF-BDBE-DA69049D12A9}"/>
    <cellStyle name="20% - 輔色1 8 3 3 2 2" xfId="2091" xr:uid="{C8E8F9A5-985D-4F3C-BAF8-0D2D010C6865}"/>
    <cellStyle name="20% - 輔色1 8 3 3 3" xfId="2092" xr:uid="{512AD932-EC30-40D6-BA0D-F6B2010ADDA4}"/>
    <cellStyle name="20% - 輔色1 8 3 4" xfId="2093" xr:uid="{3A293085-B7D1-4DEF-9728-44903D6D2FAC}"/>
    <cellStyle name="20% - 輔色1 8 3 4 2" xfId="2094" xr:uid="{D91714FD-D2EF-43B5-8EED-ECFE9C537CB3}"/>
    <cellStyle name="20% - 輔色1 8 3 5" xfId="2095" xr:uid="{C134B263-6199-4604-A50C-0A95F058C8B7}"/>
    <cellStyle name="20% - 輔色1 8 4" xfId="2096" xr:uid="{42F54474-902F-412C-9707-7BC14ACA1E43}"/>
    <cellStyle name="20% - 輔色1 8 4 2" xfId="2097" xr:uid="{BA45D411-4BF6-4E12-B216-2FC0A833D523}"/>
    <cellStyle name="20% - 輔色1 8 4 2 2" xfId="2098" xr:uid="{F9B0FEF8-4026-4E4A-973E-908105F09EBE}"/>
    <cellStyle name="20% - 輔色1 8 4 2 2 2" xfId="2099" xr:uid="{B8739862-E517-4B00-B841-D3420465F559}"/>
    <cellStyle name="20% - 輔色1 8 4 2 3" xfId="2100" xr:uid="{1CC399E7-EEE9-4A57-8980-69283A689B5C}"/>
    <cellStyle name="20% - 輔色1 8 4 3" xfId="2101" xr:uid="{AF76665B-1D11-4111-9971-2033D095F4A4}"/>
    <cellStyle name="20% - 輔色1 8 4 3 2" xfId="2102" xr:uid="{C351A1EC-BA6B-4FC4-A03B-7EB675BFBFA6}"/>
    <cellStyle name="20% - 輔色1 8 4 3 2 2" xfId="2103" xr:uid="{7922D9B3-C605-4822-9E00-EFAC31D56297}"/>
    <cellStyle name="20% - 輔色1 8 4 3 3" xfId="2104" xr:uid="{4989DAF2-7B7E-4E9E-A8A0-707DA0E2AF02}"/>
    <cellStyle name="20% - 輔色1 8 4 4" xfId="2105" xr:uid="{1BAA7EC5-6C4B-42C4-B41D-A0DD3C8D6C7E}"/>
    <cellStyle name="20% - 輔色1 8 4 4 2" xfId="2106" xr:uid="{C81C0575-6017-44DB-8B0F-CC8ECDA5B489}"/>
    <cellStyle name="20% - 輔色1 8 4 5" xfId="2107" xr:uid="{7CBB946A-6A22-4917-B1BE-DFA1ECB21D8F}"/>
    <cellStyle name="20% - 輔色1 8 5" xfId="2108" xr:uid="{00C325A2-F9B7-4F02-8D22-3725628C4A16}"/>
    <cellStyle name="20% - 輔色1 8 5 2" xfId="2109" xr:uid="{719D3423-8C90-42D1-8273-3F7B63EF9E27}"/>
    <cellStyle name="20% - 輔色1 8 5 2 2" xfId="2110" xr:uid="{D7239ECF-74EF-4C36-8E68-8F0BAB2B29DC}"/>
    <cellStyle name="20% - 輔色1 8 5 2 2 2" xfId="2111" xr:uid="{469D4E2A-DEE8-404D-89A7-1370175A1789}"/>
    <cellStyle name="20% - 輔色1 8 5 2 3" xfId="2112" xr:uid="{B32CBB7F-DEAE-4636-93F6-3E2506DD22A9}"/>
    <cellStyle name="20% - 輔色1 8 5 3" xfId="2113" xr:uid="{9DA91DB9-0A02-46F4-9323-F04E05E65440}"/>
    <cellStyle name="20% - 輔色1 8 5 3 2" xfId="2114" xr:uid="{0F23FE95-1118-4D4D-BB3F-ED46C5B67B87}"/>
    <cellStyle name="20% - 輔色1 8 5 4" xfId="2115" xr:uid="{C1A760F5-4CD6-42DC-B8D0-A9A138AD14CB}"/>
    <cellStyle name="20% - 輔色1 8 6" xfId="2116" xr:uid="{37BFFB52-9EE6-405B-8D08-6A8AD2B5504A}"/>
    <cellStyle name="20% - 輔色1 8 6 2" xfId="2117" xr:uid="{DB1E418C-382C-4957-90B9-1659A537550D}"/>
    <cellStyle name="20% - 輔色1 8 6 2 2" xfId="2118" xr:uid="{C375F39A-044F-4620-BE55-0C33D6830E21}"/>
    <cellStyle name="20% - 輔色1 8 6 2 2 2" xfId="2119" xr:uid="{1A9162B5-56B9-4649-879A-6BE9EBB545F0}"/>
    <cellStyle name="20% - 輔色1 8 6 2 3" xfId="2120" xr:uid="{6CE82E0D-DDF8-482C-823E-6F00A58BFCE8}"/>
    <cellStyle name="20% - 輔色1 8 6 3" xfId="2121" xr:uid="{0116B81E-67CF-4D86-881D-D26D7FF8DC3A}"/>
    <cellStyle name="20% - 輔色1 8 6 3 2" xfId="2122" xr:uid="{74DE7565-84B0-4589-A907-3AC556C462E2}"/>
    <cellStyle name="20% - 輔色1 8 6 4" xfId="2123" xr:uid="{B79EEEBA-7782-4656-B1E9-9C8A43F1336E}"/>
    <cellStyle name="20% - 輔色1 8 7" xfId="2124" xr:uid="{F04B50B6-4828-410B-A42B-71FD16567E29}"/>
    <cellStyle name="20% - 輔色1 8 7 2" xfId="2125" xr:uid="{2FCE9FF1-A4CC-4DD5-88A8-2F80A1D3A2B3}"/>
    <cellStyle name="20% - 輔色1 8 7 2 2" xfId="2126" xr:uid="{F35E420C-3ACF-4363-AF1D-05570D26529E}"/>
    <cellStyle name="20% - 輔色1 8 7 2 2 2" xfId="2127" xr:uid="{8D8B4C9D-AB16-404F-A352-78CE27880C3A}"/>
    <cellStyle name="20% - 輔色1 8 7 2 3" xfId="2128" xr:uid="{AD981E2C-AF8A-4853-A238-842A1D8FF586}"/>
    <cellStyle name="20% - 輔色1 8 7 3" xfId="2129" xr:uid="{BE5AFB13-60D9-4425-8821-214E056265FE}"/>
    <cellStyle name="20% - 輔色1 8 7 3 2" xfId="2130" xr:uid="{E7BA741E-7215-41E3-832E-B91B2542CCDC}"/>
    <cellStyle name="20% - 輔色1 8 7 4" xfId="2131" xr:uid="{175DA63D-D09E-4CA7-99C7-78CEE0EF5344}"/>
    <cellStyle name="20% - 輔色1 8 8" xfId="2132" xr:uid="{3D9E168F-0A5C-4854-B4C3-9C0F92A96926}"/>
    <cellStyle name="20% - 輔色1 8 8 2" xfId="2133" xr:uid="{E2300F38-2512-4BC2-85ED-3CCF1CC15E8B}"/>
    <cellStyle name="20% - 輔色1 8 8 2 2" xfId="2134" xr:uid="{996105E5-CF2A-4128-AEBE-8876083866DA}"/>
    <cellStyle name="20% - 輔色1 8 8 3" xfId="2135" xr:uid="{E8EBB593-AF01-4B24-B7E0-AA04F4168EC9}"/>
    <cellStyle name="20% - 輔色1 8 9" xfId="2136" xr:uid="{41F87301-7C69-4FD4-8981-21B751405370}"/>
    <cellStyle name="20% - 輔色1 8 9 2" xfId="2137" xr:uid="{FEC1D32A-1D8A-4A68-848A-CF988C0A4E6C}"/>
    <cellStyle name="20% - 輔色1 8 9 2 2" xfId="2138" xr:uid="{FAFCB479-92EB-4758-AF90-F985223F1F5C}"/>
    <cellStyle name="20% - 輔色1 8 9 3" xfId="2139" xr:uid="{0B514B21-32D8-4302-B248-ADADCE1EE2FF}"/>
    <cellStyle name="20% - 輔色1 9" xfId="2140" xr:uid="{C6E7599C-2493-4139-9ED0-6BA4380EBB3D}"/>
    <cellStyle name="20% - 輔色1 9 10" xfId="2141" xr:uid="{983E23EC-092E-40DB-8FE5-B283C93C2015}"/>
    <cellStyle name="20% - 輔色1 9 10 2" xfId="2142" xr:uid="{518D5A5F-DC3F-401C-9369-F6FA940327C1}"/>
    <cellStyle name="20% - 輔色1 9 11" xfId="2143" xr:uid="{FC4E0B66-B0EA-4ABE-894D-C09688779164}"/>
    <cellStyle name="20% - 輔色1 9 2" xfId="2144" xr:uid="{26527FE2-57CA-45EE-8620-995560250BB1}"/>
    <cellStyle name="20% - 輔色1 9 2 2" xfId="2145" xr:uid="{5D84870F-C046-4DDF-B49D-912076270FD3}"/>
    <cellStyle name="20% - 輔色1 9 2 2 2" xfId="2146" xr:uid="{651580C4-1A2F-4349-B491-A29DAC2DE379}"/>
    <cellStyle name="20% - 輔色1 9 2 2 2 2" xfId="2147" xr:uid="{BF7210B8-6C46-4A58-B276-18BA6F86496B}"/>
    <cellStyle name="20% - 輔色1 9 2 2 3" xfId="2148" xr:uid="{747EA65F-B702-4146-87E9-D028CE971222}"/>
    <cellStyle name="20% - 輔色1 9 2 3" xfId="2149" xr:uid="{C968DF24-29A4-4EA7-9B9A-65C7626536EF}"/>
    <cellStyle name="20% - 輔色1 9 2 3 2" xfId="2150" xr:uid="{F72DF295-1337-43E3-9FEC-6E32D3A2D6E2}"/>
    <cellStyle name="20% - 輔色1 9 2 3 2 2" xfId="2151" xr:uid="{B6AC47A1-AB55-4E9B-8330-CFCB5217D630}"/>
    <cellStyle name="20% - 輔色1 9 2 3 3" xfId="2152" xr:uid="{5F1AB856-0AD9-40B9-A97D-766EBF802544}"/>
    <cellStyle name="20% - 輔色1 9 2 4" xfId="2153" xr:uid="{A85473E6-1D2E-4E61-BABD-3D1669B50BEC}"/>
    <cellStyle name="20% - 輔色1 9 2 4 2" xfId="2154" xr:uid="{04A9D28D-77AD-47FB-900B-BCB191A3316F}"/>
    <cellStyle name="20% - 輔色1 9 2 5" xfId="2155" xr:uid="{CF1165AE-79C2-4BBE-ADC1-E290259EDD62}"/>
    <cellStyle name="20% - 輔色1 9 3" xfId="2156" xr:uid="{055CA847-9AD8-487E-BD12-DAADDAB756E9}"/>
    <cellStyle name="20% - 輔色1 9 3 2" xfId="2157" xr:uid="{B979948F-714E-4375-8929-6260D3E40308}"/>
    <cellStyle name="20% - 輔色1 9 3 2 2" xfId="2158" xr:uid="{F91C74D4-9260-4CD9-84C7-C2992B4DDBCD}"/>
    <cellStyle name="20% - 輔色1 9 3 2 2 2" xfId="2159" xr:uid="{8DAD9CFD-B1BF-4BA8-9893-11B4CA32AD60}"/>
    <cellStyle name="20% - 輔色1 9 3 2 3" xfId="2160" xr:uid="{73D6EDCF-7CE8-43CD-AD7C-8BBC4856BF5C}"/>
    <cellStyle name="20% - 輔色1 9 3 3" xfId="2161" xr:uid="{C032C197-05EC-43F6-B21C-291EF120F8F7}"/>
    <cellStyle name="20% - 輔色1 9 3 3 2" xfId="2162" xr:uid="{6CD4B6D6-57AA-4EE2-8399-E6C91EA653FF}"/>
    <cellStyle name="20% - 輔色1 9 3 3 2 2" xfId="2163" xr:uid="{E03AA76B-E686-4C41-BA81-4033E9AFBF72}"/>
    <cellStyle name="20% - 輔色1 9 3 3 3" xfId="2164" xr:uid="{6CCE3184-7E54-4C1C-9DA2-ABC5C365AC14}"/>
    <cellStyle name="20% - 輔色1 9 3 4" xfId="2165" xr:uid="{9716C17A-27C9-4D4B-AAF6-00ADA91E3C14}"/>
    <cellStyle name="20% - 輔色1 9 3 4 2" xfId="2166" xr:uid="{7F6B09FC-FD8E-4815-A239-43456BB7A762}"/>
    <cellStyle name="20% - 輔色1 9 3 5" xfId="2167" xr:uid="{6A3BFF79-F7AC-4548-9906-78BB3FE34C31}"/>
    <cellStyle name="20% - 輔色1 9 4" xfId="2168" xr:uid="{03B6B799-2E4B-49A0-922F-A754D4590A1C}"/>
    <cellStyle name="20% - 輔色1 9 4 2" xfId="2169" xr:uid="{74DE5D3B-CA29-437B-821B-D6B9F07CA552}"/>
    <cellStyle name="20% - 輔色1 9 4 2 2" xfId="2170" xr:uid="{B17F7FBA-B496-47BF-AEF0-BAADA1CC3D95}"/>
    <cellStyle name="20% - 輔色1 9 4 2 2 2" xfId="2171" xr:uid="{FB6C27BB-8365-4C5E-BE04-67858A5B12B5}"/>
    <cellStyle name="20% - 輔色1 9 4 2 3" xfId="2172" xr:uid="{B363289A-5492-43F1-AB6E-11C0034F3926}"/>
    <cellStyle name="20% - 輔色1 9 4 3" xfId="2173" xr:uid="{6EF4484A-DD86-4F55-AB85-91EA3E4CE6A5}"/>
    <cellStyle name="20% - 輔色1 9 4 3 2" xfId="2174" xr:uid="{68C520B7-8441-45FA-8415-FA08227073B8}"/>
    <cellStyle name="20% - 輔色1 9 4 4" xfId="2175" xr:uid="{5942341F-4CCB-4D3C-95AA-E55B2E6A828F}"/>
    <cellStyle name="20% - 輔色1 9 5" xfId="2176" xr:uid="{EE45126B-DD12-4A46-8C2B-971FE93657B3}"/>
    <cellStyle name="20% - 輔色1 9 5 2" xfId="2177" xr:uid="{69F93AFD-DDBF-4948-B1C0-5ED64CAF1579}"/>
    <cellStyle name="20% - 輔色1 9 5 2 2" xfId="2178" xr:uid="{FBB48221-92D7-4787-B766-38E22A46B804}"/>
    <cellStyle name="20% - 輔色1 9 5 2 2 2" xfId="2179" xr:uid="{255D16B8-D5EE-4FF5-9A58-C7D7F727A6DC}"/>
    <cellStyle name="20% - 輔色1 9 5 2 3" xfId="2180" xr:uid="{A4CA815F-D1C1-41DE-8D57-F8D8E5A997B0}"/>
    <cellStyle name="20% - 輔色1 9 5 3" xfId="2181" xr:uid="{A051E1C1-0029-4785-9D54-9A0D54851B5C}"/>
    <cellStyle name="20% - 輔色1 9 5 3 2" xfId="2182" xr:uid="{2DE92111-A76F-4DA3-AA14-49C0AEC1D94C}"/>
    <cellStyle name="20% - 輔色1 9 5 4" xfId="2183" xr:uid="{62154C0F-EFD4-48BF-A2F0-F5FD794A3B99}"/>
    <cellStyle name="20% - 輔色1 9 6" xfId="2184" xr:uid="{BCC17DA8-D5D0-4C6E-90DD-3C55B84497AA}"/>
    <cellStyle name="20% - 輔色1 9 6 2" xfId="2185" xr:uid="{38B0F20A-DE09-429E-9939-95D258F305FB}"/>
    <cellStyle name="20% - 輔色1 9 6 2 2" xfId="2186" xr:uid="{AE684CEB-4E36-4CC6-9D6C-C3A5DD884DEE}"/>
    <cellStyle name="20% - 輔色1 9 6 2 2 2" xfId="2187" xr:uid="{806FD278-434A-47A3-8D0D-38F678434309}"/>
    <cellStyle name="20% - 輔色1 9 6 2 3" xfId="2188" xr:uid="{D5D74ABD-CFCC-412C-B979-2F08B4E3D41E}"/>
    <cellStyle name="20% - 輔色1 9 6 3" xfId="2189" xr:uid="{91FC52BB-B079-4971-B474-6CDFB6FEECBB}"/>
    <cellStyle name="20% - 輔色1 9 6 3 2" xfId="2190" xr:uid="{65332B2E-6DF5-4CE1-B1AE-85FF67F74434}"/>
    <cellStyle name="20% - 輔色1 9 6 4" xfId="2191" xr:uid="{C288BFB1-3EBD-4699-B1DA-ED6B2D6A5F8E}"/>
    <cellStyle name="20% - 輔色1 9 7" xfId="2192" xr:uid="{EDEDD826-D995-4A6A-8140-652B48DC6920}"/>
    <cellStyle name="20% - 輔色1 9 7 2" xfId="2193" xr:uid="{235DCBEC-1A6E-4C96-BC9F-C323E5F0B3B0}"/>
    <cellStyle name="20% - 輔色1 9 7 2 2" xfId="2194" xr:uid="{A9760D40-E264-4003-BE62-3CECC70A2A61}"/>
    <cellStyle name="20% - 輔色1 9 7 3" xfId="2195" xr:uid="{D1C26BDA-E0F2-4D17-882A-27EE82BAAAE9}"/>
    <cellStyle name="20% - 輔色1 9 8" xfId="2196" xr:uid="{286CD4A7-F66F-4D94-BC45-0F6C9D8A1EE7}"/>
    <cellStyle name="20% - 輔色1 9 8 2" xfId="2197" xr:uid="{A9F39EA2-D8EA-486B-A17D-09D879B54E75}"/>
    <cellStyle name="20% - 輔色1 9 8 2 2" xfId="2198" xr:uid="{7529BF0E-A785-41CC-98E7-099B08E7E33D}"/>
    <cellStyle name="20% - 輔色1 9 8 3" xfId="2199" xr:uid="{2F18CBDE-D8A5-418F-A7D4-C907373D55E8}"/>
    <cellStyle name="20% - 輔色1 9 9" xfId="2200" xr:uid="{7DCF21C0-49AB-4F20-82A4-676C1B4F0EBC}"/>
    <cellStyle name="20% - 輔色1 9 9 2" xfId="2201" xr:uid="{71587D8A-07F9-4CC1-AEE1-156DA01A87A8}"/>
    <cellStyle name="20% - 輔色1 9 9 2 2" xfId="2202" xr:uid="{D2D7A363-A9DD-4502-8674-73721A76748A}"/>
    <cellStyle name="20% - 輔色1 9 9 3" xfId="2203" xr:uid="{312C28FF-AC68-4EC9-9546-1F622D02FEA5}"/>
    <cellStyle name="20% - 輔色2 10" xfId="2204" xr:uid="{B8D1037A-292A-4653-88B5-A0CE73BBC2EA}"/>
    <cellStyle name="20% - 輔色2 10 2" xfId="2205" xr:uid="{C8EA0C45-30DD-470C-B1E8-B8F284DC6884}"/>
    <cellStyle name="20% - 輔色2 10 2 2" xfId="2206" xr:uid="{BE843B7A-9792-478F-B161-182D03132A91}"/>
    <cellStyle name="20% - 輔色2 10 2 2 2" xfId="2207" xr:uid="{5313BC17-5CDF-4028-95E5-456E4AC29868}"/>
    <cellStyle name="20% - 輔色2 10 2 3" xfId="2208" xr:uid="{76FBACC8-16AA-4774-B781-1156CC7B2B27}"/>
    <cellStyle name="20% - 輔色2 10 3" xfId="2209" xr:uid="{4DCAF4F3-BBBA-4B88-82CF-4EC8C793DD06}"/>
    <cellStyle name="20% - 輔色2 10 3 2" xfId="2210" xr:uid="{FCFE822F-72BB-42B6-A4D8-AD36E7FEA1FC}"/>
    <cellStyle name="20% - 輔色2 10 3 2 2" xfId="2211" xr:uid="{F9132C44-7BC3-4528-B0F7-B99ED719A367}"/>
    <cellStyle name="20% - 輔色2 10 3 3" xfId="2212" xr:uid="{EDD2C386-AF88-4BCA-8516-AAB55A764E95}"/>
    <cellStyle name="20% - 輔色2 10 4" xfId="2213" xr:uid="{59B8B15C-A47D-4F5B-B49E-1E5756D192FC}"/>
    <cellStyle name="20% - 輔色2 10 4 2" xfId="2214" xr:uid="{861A5FBB-EA69-4A36-844A-676796D7CCC5}"/>
    <cellStyle name="20% - 輔色2 10 4 2 2" xfId="2215" xr:uid="{C3D80F9F-27A9-4AA3-BBCE-ACBA85C014AD}"/>
    <cellStyle name="20% - 輔色2 10 4 3" xfId="2216" xr:uid="{49D99F0D-A1E6-4194-AD25-42AB149ED72A}"/>
    <cellStyle name="20% - 輔色2 10 5" xfId="2217" xr:uid="{20E81AC9-C79A-4362-9FF6-E922B418D22E}"/>
    <cellStyle name="20% - 輔色2 10 5 2" xfId="2218" xr:uid="{94254F12-AA13-4117-A137-2FB28308C17B}"/>
    <cellStyle name="20% - 輔色2 10 6" xfId="2219" xr:uid="{EE981EDB-335F-42F4-A21E-4BC05B35A862}"/>
    <cellStyle name="20% - 輔色2 11" xfId="2220" xr:uid="{E4CCD870-975B-4208-8F0E-6180EA93AAA8}"/>
    <cellStyle name="20% - 輔色2 11 2" xfId="2221" xr:uid="{1A0FF340-78BB-449D-8405-A4DF6AB56A37}"/>
    <cellStyle name="20% - 輔色2 11 2 2" xfId="2222" xr:uid="{48E2192D-4812-4E27-A0FA-95E775EC33BA}"/>
    <cellStyle name="20% - 輔色2 11 2 2 2" xfId="2223" xr:uid="{CECA41F5-3510-41F3-AA86-2A96ADF790AB}"/>
    <cellStyle name="20% - 輔色2 11 2 3" xfId="2224" xr:uid="{A8B5411D-D888-4A2A-895D-4A3F8D1345C8}"/>
    <cellStyle name="20% - 輔色2 11 3" xfId="2225" xr:uid="{C27047BC-ED60-4DA0-861C-6BA24574DF58}"/>
    <cellStyle name="20% - 輔色2 11 3 2" xfId="2226" xr:uid="{C1033C07-792A-45B1-A580-E2B309CD5121}"/>
    <cellStyle name="20% - 輔色2 11 3 2 2" xfId="2227" xr:uid="{74530EA9-3424-4178-978D-A3BD4AD87D30}"/>
    <cellStyle name="20% - 輔色2 11 3 3" xfId="2228" xr:uid="{B7905CDF-08A2-4165-81C8-B6679BE7C8A2}"/>
    <cellStyle name="20% - 輔色2 11 4" xfId="2229" xr:uid="{8F4BA9C5-A833-455D-9BD9-93F5C690AED1}"/>
    <cellStyle name="20% - 輔色2 11 4 2" xfId="2230" xr:uid="{BE13611C-0882-4C4A-8C28-28F4E2A6CEDC}"/>
    <cellStyle name="20% - 輔色2 11 4 2 2" xfId="2231" xr:uid="{695C8D7B-C7A4-43EB-A053-B24F86E79923}"/>
    <cellStyle name="20% - 輔色2 11 4 3" xfId="2232" xr:uid="{16E1C5CD-B670-4973-943F-BD86F08A3210}"/>
    <cellStyle name="20% - 輔色2 11 5" xfId="2233" xr:uid="{D48E6C50-6D2C-45E1-98D4-6E530F504074}"/>
    <cellStyle name="20% - 輔色2 11 5 2" xfId="2234" xr:uid="{02FC91F8-2D85-4940-A8A3-8DBC8BD3E500}"/>
    <cellStyle name="20% - 輔色2 11 6" xfId="2235" xr:uid="{367E7ED7-6D7A-4304-BE9C-856377FFE3D3}"/>
    <cellStyle name="20% - 輔色2 12" xfId="2236" xr:uid="{3E1502A1-262B-4FA4-802B-AF8E8D01495A}"/>
    <cellStyle name="20% - 輔色2 12 2" xfId="2237" xr:uid="{63193899-FFD4-43CE-AD2C-85DE8D703F64}"/>
    <cellStyle name="20% - 輔色2 12 2 2" xfId="2238" xr:uid="{6A402160-A783-4053-A8FB-30936EA16229}"/>
    <cellStyle name="20% - 輔色2 12 2 2 2" xfId="2239" xr:uid="{DBCD7EB9-6600-4064-986F-8707A01E78AD}"/>
    <cellStyle name="20% - 輔色2 12 2 3" xfId="2240" xr:uid="{8F72E1D3-562A-4246-8293-A9659FD51ACD}"/>
    <cellStyle name="20% - 輔色2 12 3" xfId="2241" xr:uid="{3D91871B-E873-4DE7-B3A7-6CC91987E001}"/>
    <cellStyle name="20% - 輔色2 12 3 2" xfId="2242" xr:uid="{184A3768-DBC9-46E2-ABC5-59FEF0912B84}"/>
    <cellStyle name="20% - 輔色2 12 4" xfId="2243" xr:uid="{60E20BFB-4A61-4DD7-B21E-F0045B50D409}"/>
    <cellStyle name="20% - 輔色2 13" xfId="2244" xr:uid="{961DECA1-47FB-4DB7-B2F5-DB589541171D}"/>
    <cellStyle name="20% - 輔色2 13 2" xfId="2245" xr:uid="{AE49C3B6-DCD8-43FA-87BE-477AADEFC42F}"/>
    <cellStyle name="20% - 輔色2 13 2 2" xfId="2246" xr:uid="{07676E06-8540-426D-8C60-60B52C824474}"/>
    <cellStyle name="20% - 輔色2 13 2 2 2" xfId="2247" xr:uid="{97D3112B-3FF6-45D8-87CC-A4C1020D87D9}"/>
    <cellStyle name="20% - 輔色2 13 2 3" xfId="2248" xr:uid="{33356A95-2253-41B9-8B58-603801675115}"/>
    <cellStyle name="20% - 輔色2 13 3" xfId="2249" xr:uid="{4E58C30C-95BD-4D83-9D23-B8341EA2AA36}"/>
    <cellStyle name="20% - 輔色2 13 3 2" xfId="2250" xr:uid="{D7332BCD-7ACC-4C4E-B0A8-00DDBBFF2C4E}"/>
    <cellStyle name="20% - 輔色2 13 4" xfId="2251" xr:uid="{407E7346-F5BA-42F1-A809-4BBFA91DFA5E}"/>
    <cellStyle name="20% - 輔色2 14" xfId="2252" xr:uid="{B87A9B3D-6C88-49E4-A45C-D989BE5F45C7}"/>
    <cellStyle name="20% - 輔色2 14 2" xfId="2253" xr:uid="{8A0A047A-0C9B-47C2-93C5-B2E2DF75764D}"/>
    <cellStyle name="20% - 輔色2 14 2 2" xfId="2254" xr:uid="{5530E872-5E37-4C75-ABC0-B72D37ED483A}"/>
    <cellStyle name="20% - 輔色2 14 2 2 2" xfId="2255" xr:uid="{6D7A073E-4461-4B8A-974C-0E9411BBC8D4}"/>
    <cellStyle name="20% - 輔色2 14 2 3" xfId="2256" xr:uid="{B4C82D67-4107-4DEE-B2C3-F53618B46022}"/>
    <cellStyle name="20% - 輔色2 14 3" xfId="2257" xr:uid="{62C75638-5172-4EC0-B4A0-427F6F29E226}"/>
    <cellStyle name="20% - 輔色2 14 3 2" xfId="2258" xr:uid="{FDCC490F-AAB5-47E6-B00C-8FBAC56CF0DD}"/>
    <cellStyle name="20% - 輔色2 14 4" xfId="2259" xr:uid="{4EF7B590-365B-46A2-8AC2-8F36D33EE319}"/>
    <cellStyle name="20% - 輔色2 15" xfId="2260" xr:uid="{B9A39DA3-9C31-4592-A45F-2D011D3CC783}"/>
    <cellStyle name="20% - 輔色2 15 2" xfId="2261" xr:uid="{9EB38A13-C6E5-45D3-B1D7-4CD6E5598291}"/>
    <cellStyle name="20% - 輔色2 15 2 2" xfId="2262" xr:uid="{5009442F-D6AA-487D-A3CF-79E018432DE0}"/>
    <cellStyle name="20% - 輔色2 15 3" xfId="2263" xr:uid="{4A196983-D3ED-4C7E-96BB-BE8001719E28}"/>
    <cellStyle name="20% - 輔色2 16" xfId="2264" xr:uid="{65E61708-286C-4B38-B0B1-CDE2DA96091D}"/>
    <cellStyle name="20% - 輔色2 16 2" xfId="2265" xr:uid="{B2B2670C-0A4E-4C97-8E78-F728418A90D8}"/>
    <cellStyle name="20% - 輔色2 16 2 2" xfId="2266" xr:uid="{5E579908-0437-4A4E-9129-DE47050FE01F}"/>
    <cellStyle name="20% - 輔色2 16 3" xfId="2267" xr:uid="{7F354A4D-FD65-4B09-BD14-72B297FFC278}"/>
    <cellStyle name="20% - 輔色2 17" xfId="2268" xr:uid="{855ADC2B-6CD1-4F4B-9136-2CAA4DC3D976}"/>
    <cellStyle name="20% - 輔色2 17 2" xfId="2269" xr:uid="{BB644313-160B-411D-B43A-80FE084C9804}"/>
    <cellStyle name="20% - 輔色2 18" xfId="2270" xr:uid="{ED42DA76-19E9-42DC-B84A-EFBA05E9D8EC}"/>
    <cellStyle name="20% - 輔色2 2" xfId="2271" xr:uid="{3B356A16-96EC-48EE-87BE-C695EDAEF3D7}"/>
    <cellStyle name="20% - 輔色2 2 10" xfId="2272" xr:uid="{5E5DF977-4BCA-49A2-8048-232A4FE164C9}"/>
    <cellStyle name="20% - 輔色2 2 10 2" xfId="2273" xr:uid="{C121E1D9-1558-4AEE-9958-1E7710A588EA}"/>
    <cellStyle name="20% - 輔色2 2 10 2 2" xfId="2274" xr:uid="{095B37D8-9B44-49BB-A416-007D9096A664}"/>
    <cellStyle name="20% - 輔色2 2 10 2 2 2" xfId="2275" xr:uid="{970EF157-6087-4C87-93FC-B12EAB59ADC3}"/>
    <cellStyle name="20% - 輔色2 2 10 2 3" xfId="2276" xr:uid="{65820156-FBDF-4E36-B8FD-CC0BCAC1DEB9}"/>
    <cellStyle name="20% - 輔色2 2 10 3" xfId="2277" xr:uid="{51A18990-0EDF-428E-AEC9-921F24F0AC60}"/>
    <cellStyle name="20% - 輔色2 2 10 3 2" xfId="2278" xr:uid="{6620CC53-617F-4075-8F49-D18FDB1ADF49}"/>
    <cellStyle name="20% - 輔色2 2 10 4" xfId="2279" xr:uid="{7F557CFB-4D1D-40C2-B447-6330AC0C11CA}"/>
    <cellStyle name="20% - 輔色2 2 11" xfId="2280" xr:uid="{87DB4F68-7B40-403D-B160-BD85BDE750FF}"/>
    <cellStyle name="20% - 輔色2 2 11 2" xfId="2281" xr:uid="{E290EB37-902D-4D73-A08A-58B025CD7F42}"/>
    <cellStyle name="20% - 輔色2 2 11 2 2" xfId="2282" xr:uid="{E1B403F1-374A-4F7E-9034-392C360A1A51}"/>
    <cellStyle name="20% - 輔色2 2 11 2 2 2" xfId="2283" xr:uid="{D867DD2B-0025-4690-A951-144777933D5B}"/>
    <cellStyle name="20% - 輔色2 2 11 2 3" xfId="2284" xr:uid="{7C6188C5-33EA-4821-93D4-74CF8992A41A}"/>
    <cellStyle name="20% - 輔色2 2 11 3" xfId="2285" xr:uid="{B365BAEA-E419-4D1A-83DC-F46D43783859}"/>
    <cellStyle name="20% - 輔色2 2 11 3 2" xfId="2286" xr:uid="{7C710EDB-BBA9-4C2D-9201-4E9020D510CC}"/>
    <cellStyle name="20% - 輔色2 2 11 4" xfId="2287" xr:uid="{BD4447D9-0ED8-43F5-9401-1BBB6C03142B}"/>
    <cellStyle name="20% - 輔色2 2 12" xfId="2288" xr:uid="{6DD75083-5E85-4765-A02F-4FEB89B650B4}"/>
    <cellStyle name="20% - 輔色2 2 12 2" xfId="2289" xr:uid="{269DD4A8-1342-4D5B-9B84-425CD17CA25A}"/>
    <cellStyle name="20% - 輔色2 2 12 2 2" xfId="2290" xr:uid="{B8AAB575-5787-4FB8-84D5-3EC76EEA89CF}"/>
    <cellStyle name="20% - 輔色2 2 12 2 2 2" xfId="2291" xr:uid="{E9ACE669-5F00-4A12-BB31-55D1D62CF662}"/>
    <cellStyle name="20% - 輔色2 2 12 2 3" xfId="2292" xr:uid="{FC8FBB76-34EF-4CD7-9322-50553B471468}"/>
    <cellStyle name="20% - 輔色2 2 12 3" xfId="2293" xr:uid="{6EB3F5EE-7167-47E8-B773-C8CBC5C3F3E8}"/>
    <cellStyle name="20% - 輔色2 2 12 3 2" xfId="2294" xr:uid="{E9E33C9F-793D-4C86-8313-BC8F46980696}"/>
    <cellStyle name="20% - 輔色2 2 12 4" xfId="2295" xr:uid="{0A2608A3-E55C-4E84-9869-CC5B7526F271}"/>
    <cellStyle name="20% - 輔色2 2 13" xfId="2296" xr:uid="{91A96E2C-74E2-4ADF-8A97-BAC1D8C926FA}"/>
    <cellStyle name="20% - 輔色2 2 13 2" xfId="2297" xr:uid="{FBB00E21-3670-409A-BA7B-7CF3C5FBEEDB}"/>
    <cellStyle name="20% - 輔色2 2 13 2 2" xfId="2298" xr:uid="{D0E8E04D-1B32-4FDB-BF74-EA7A3894F57E}"/>
    <cellStyle name="20% - 輔色2 2 13 3" xfId="2299" xr:uid="{CCBD1FBA-C74E-4FD0-ACB8-F94C36D9FD19}"/>
    <cellStyle name="20% - 輔色2 2 14" xfId="2300" xr:uid="{94B13967-1697-42B4-8B86-D870BBEB11A9}"/>
    <cellStyle name="20% - 輔色2 2 14 2" xfId="2301" xr:uid="{E2A0B7ED-964F-4799-BF66-FF7FB33FB55F}"/>
    <cellStyle name="20% - 輔色2 2 14 2 2" xfId="2302" xr:uid="{38DD2AA0-27A0-4E2D-BA3A-D5C961E160A6}"/>
    <cellStyle name="20% - 輔色2 2 14 3" xfId="2303" xr:uid="{156A26F8-F792-4D17-8AE9-4F88B2A0D672}"/>
    <cellStyle name="20% - 輔色2 2 15" xfId="2304" xr:uid="{84B556E9-E691-4A23-AAD2-DBB03CF66102}"/>
    <cellStyle name="20% - 輔色2 2 15 2" xfId="2305" xr:uid="{8933947B-BDFF-4942-97A4-EDFB1C4B0C85}"/>
    <cellStyle name="20% - 輔色2 2 15 2 2" xfId="2306" xr:uid="{20605DE6-4527-48C2-A3FC-4EB9F30BC42D}"/>
    <cellStyle name="20% - 輔色2 2 15 3" xfId="2307" xr:uid="{AFC0D2A1-6107-4DAF-A61C-AFC7E592F104}"/>
    <cellStyle name="20% - 輔色2 2 16" xfId="2308" xr:uid="{0EFBEEC1-91B2-4A0B-A7E9-ADA5E4AB1DDA}"/>
    <cellStyle name="20% - 輔色2 2 16 2" xfId="2309" xr:uid="{E7900CFC-F7DB-49E6-BC28-13F2BC86A5A3}"/>
    <cellStyle name="20% - 輔色2 2 17" xfId="2310" xr:uid="{F26B53F8-4517-4083-A203-CB3E443498DC}"/>
    <cellStyle name="20% - 輔色2 2 2" xfId="2311" xr:uid="{57740DB7-5191-41F1-B512-474CD354FD35}"/>
    <cellStyle name="20% - 輔色2 2 2 10" xfId="2312" xr:uid="{15AD33D2-903A-481B-BB3D-688BD203DFE5}"/>
    <cellStyle name="20% - 輔色2 2 2 10 2" xfId="2313" xr:uid="{6CCB3153-80D5-4824-81ED-CB4C7C6B4C43}"/>
    <cellStyle name="20% - 輔色2 2 2 10 2 2" xfId="2314" xr:uid="{5716483A-57B9-4548-9216-E436963A6AEC}"/>
    <cellStyle name="20% - 輔色2 2 2 10 3" xfId="2315" xr:uid="{165729DB-B2BE-44A7-A65A-1724A60360E6}"/>
    <cellStyle name="20% - 輔色2 2 2 11" xfId="2316" xr:uid="{676C3738-D2D6-4487-8063-27AB786E97A7}"/>
    <cellStyle name="20% - 輔色2 2 2 11 2" xfId="2317" xr:uid="{1B041A29-5034-482D-9365-BA981CE4BCFF}"/>
    <cellStyle name="20% - 輔色2 2 2 11 2 2" xfId="2318" xr:uid="{18B72B3A-186D-4BE8-B249-E510480B147F}"/>
    <cellStyle name="20% - 輔色2 2 2 11 3" xfId="2319" xr:uid="{F503513B-BE0D-4645-A113-EABAB0551E0C}"/>
    <cellStyle name="20% - 輔色2 2 2 12" xfId="2320" xr:uid="{10696858-364F-40AA-8D93-DD2ED44E3CF8}"/>
    <cellStyle name="20% - 輔色2 2 2 12 2" xfId="2321" xr:uid="{C987C84F-D0A8-44D0-9D3F-BE3B1D6ABC73}"/>
    <cellStyle name="20% - 輔色2 2 2 13" xfId="2322" xr:uid="{42639266-DB00-423E-97C9-5DE0A83B4FD7}"/>
    <cellStyle name="20% - 輔色2 2 2 2" xfId="2323" xr:uid="{4C471C70-B26D-474A-B1B6-BFE7A4A372ED}"/>
    <cellStyle name="20% - 輔色2 2 2 2 10" xfId="2324" xr:uid="{BC8EFFD7-ADCE-4282-92DD-FEF42351DF17}"/>
    <cellStyle name="20% - 輔色2 2 2 2 10 2" xfId="2325" xr:uid="{0762FC6B-88A9-4948-871C-9920329316CE}"/>
    <cellStyle name="20% - 輔色2 2 2 2 11" xfId="2326" xr:uid="{23FE9798-5A39-4B70-BD0B-3AA792A75D91}"/>
    <cellStyle name="20% - 輔色2 2 2 2 2" xfId="2327" xr:uid="{F9A0334C-850D-4278-BCAA-DFDEB84A68AB}"/>
    <cellStyle name="20% - 輔色2 2 2 2 2 2" xfId="2328" xr:uid="{DA622397-2D1E-4A25-84A7-07DC0BD85D15}"/>
    <cellStyle name="20% - 輔色2 2 2 2 2 2 2" xfId="2329" xr:uid="{8A78FDAD-B7AE-4419-B446-FBDA410A8847}"/>
    <cellStyle name="20% - 輔色2 2 2 2 2 2 2 2" xfId="2330" xr:uid="{F44D084D-D2C5-4ACD-B928-767783B6C3F6}"/>
    <cellStyle name="20% - 輔色2 2 2 2 2 2 3" xfId="2331" xr:uid="{DCAF2E4D-A043-4811-B1EA-42B366516CFA}"/>
    <cellStyle name="20% - 輔色2 2 2 2 2 3" xfId="2332" xr:uid="{D73FC23B-01E2-4FA2-8D20-73EE8006070D}"/>
    <cellStyle name="20% - 輔色2 2 2 2 2 3 2" xfId="2333" xr:uid="{294E3B8A-DFA8-42EB-91D6-FBA9A90BA0EA}"/>
    <cellStyle name="20% - 輔色2 2 2 2 2 3 2 2" xfId="2334" xr:uid="{62031DB5-4F02-41EE-B9C9-41A1070AA0C8}"/>
    <cellStyle name="20% - 輔色2 2 2 2 2 3 3" xfId="2335" xr:uid="{A1C1A069-D548-44C6-82B9-74AD10A8E0D4}"/>
    <cellStyle name="20% - 輔色2 2 2 2 2 4" xfId="2336" xr:uid="{2FB06D15-76F5-4EFF-9BED-29CA59B1A70C}"/>
    <cellStyle name="20% - 輔色2 2 2 2 2 4 2" xfId="2337" xr:uid="{4A4B9F8A-FB00-483D-9CF6-4FA25B0CD2A7}"/>
    <cellStyle name="20% - 輔色2 2 2 2 2 5" xfId="2338" xr:uid="{F72C1902-4BDA-47C6-ADBD-A298389E8900}"/>
    <cellStyle name="20% - 輔色2 2 2 2 3" xfId="2339" xr:uid="{E371CDC2-2637-4F6D-9343-B4183A4FFD3B}"/>
    <cellStyle name="20% - 輔色2 2 2 2 3 2" xfId="2340" xr:uid="{205F626C-2728-4B47-84FE-AC36D7FBAF4D}"/>
    <cellStyle name="20% - 輔色2 2 2 2 3 2 2" xfId="2341" xr:uid="{8A1DD521-4736-451E-B4EF-16F848DDEF0D}"/>
    <cellStyle name="20% - 輔色2 2 2 2 3 2 2 2" xfId="2342" xr:uid="{21C5DFAE-066A-447D-B62E-A0B47BDC4377}"/>
    <cellStyle name="20% - 輔色2 2 2 2 3 2 3" xfId="2343" xr:uid="{C556D791-1842-44AF-92DC-7550E0D9D443}"/>
    <cellStyle name="20% - 輔色2 2 2 2 3 3" xfId="2344" xr:uid="{91C4BC95-7A3E-48A6-BAE1-174C2882D786}"/>
    <cellStyle name="20% - 輔色2 2 2 2 3 3 2" xfId="2345" xr:uid="{464ED723-F9AB-4124-9855-90136F351DF0}"/>
    <cellStyle name="20% - 輔色2 2 2 2 3 3 2 2" xfId="2346" xr:uid="{98A5AD2C-4178-438C-9802-F158EB24FA0A}"/>
    <cellStyle name="20% - 輔色2 2 2 2 3 3 3" xfId="2347" xr:uid="{67F729C3-65C3-4716-AD72-E36E007D1B1A}"/>
    <cellStyle name="20% - 輔色2 2 2 2 3 4" xfId="2348" xr:uid="{0F05D23E-2E6C-41FF-848A-D565264A218B}"/>
    <cellStyle name="20% - 輔色2 2 2 2 3 4 2" xfId="2349" xr:uid="{97E5D643-643F-45C7-9102-B2C05E7E7A73}"/>
    <cellStyle name="20% - 輔色2 2 2 2 3 5" xfId="2350" xr:uid="{646028D2-3BB9-47FE-8384-28A5AEDB327C}"/>
    <cellStyle name="20% - 輔色2 2 2 2 4" xfId="2351" xr:uid="{781C78F2-3AB2-4223-A4B0-A4549D1D8914}"/>
    <cellStyle name="20% - 輔色2 2 2 2 4 2" xfId="2352" xr:uid="{41CB92E2-C065-4CF4-A230-97CF18159076}"/>
    <cellStyle name="20% - 輔色2 2 2 2 4 2 2" xfId="2353" xr:uid="{38FAC0FA-E8EF-4446-BD67-4CBABE51E6C6}"/>
    <cellStyle name="20% - 輔色2 2 2 2 4 2 2 2" xfId="2354" xr:uid="{37D59379-C97B-460B-9243-F3FA8490E6B4}"/>
    <cellStyle name="20% - 輔色2 2 2 2 4 2 3" xfId="2355" xr:uid="{8482E448-4A74-4B99-AF83-16C3E65E12BE}"/>
    <cellStyle name="20% - 輔色2 2 2 2 4 3" xfId="2356" xr:uid="{DBAF7B00-B14C-4FCF-AF56-46304083CC2B}"/>
    <cellStyle name="20% - 輔色2 2 2 2 4 3 2" xfId="2357" xr:uid="{D96BD08D-4042-4233-BAAC-093BCA7CE0FE}"/>
    <cellStyle name="20% - 輔色2 2 2 2 4 4" xfId="2358" xr:uid="{D01D28D4-A007-499C-BD47-F8D27F0672DF}"/>
    <cellStyle name="20% - 輔色2 2 2 2 5" xfId="2359" xr:uid="{1881396A-1AD1-4619-8512-5C5DFEE50228}"/>
    <cellStyle name="20% - 輔色2 2 2 2 5 2" xfId="2360" xr:uid="{82FC89A7-D381-4CC7-AAFC-F5997888A1D1}"/>
    <cellStyle name="20% - 輔色2 2 2 2 5 2 2" xfId="2361" xr:uid="{703E8F82-0E79-495E-9A59-119288B4A570}"/>
    <cellStyle name="20% - 輔色2 2 2 2 5 2 2 2" xfId="2362" xr:uid="{D6C7C1D2-B38C-412F-9D3D-C1A872A50668}"/>
    <cellStyle name="20% - 輔色2 2 2 2 5 2 3" xfId="2363" xr:uid="{360F7696-C451-4CB7-B7BB-3EA0B482F746}"/>
    <cellStyle name="20% - 輔色2 2 2 2 5 3" xfId="2364" xr:uid="{515887FC-1CF9-4BB6-B690-78955C5D9628}"/>
    <cellStyle name="20% - 輔色2 2 2 2 5 3 2" xfId="2365" xr:uid="{A4A9ADDC-2442-46EC-99CC-D66B186E2103}"/>
    <cellStyle name="20% - 輔色2 2 2 2 5 4" xfId="2366" xr:uid="{1465BA49-376A-44B3-8A4C-9B7871E61A50}"/>
    <cellStyle name="20% - 輔色2 2 2 2 6" xfId="2367" xr:uid="{835EF041-FD83-42D5-9B59-2583B136CCC2}"/>
    <cellStyle name="20% - 輔色2 2 2 2 6 2" xfId="2368" xr:uid="{379B998A-B08F-490C-A8AF-5A35DAD6F7FB}"/>
    <cellStyle name="20% - 輔色2 2 2 2 6 2 2" xfId="2369" xr:uid="{8EB14CB3-42A4-403D-8FBE-A8BA53FE92C9}"/>
    <cellStyle name="20% - 輔色2 2 2 2 6 3" xfId="2370" xr:uid="{AAC86CAF-F7DD-403B-A696-40C4F01DEBF1}"/>
    <cellStyle name="20% - 輔色2 2 2 2 7" xfId="2371" xr:uid="{806131BC-8128-465E-914C-432D931CB1EF}"/>
    <cellStyle name="20% - 輔色2 2 2 2 7 2" xfId="2372" xr:uid="{CB6A48BF-45AA-4726-B70B-2FB5E4438DCD}"/>
    <cellStyle name="20% - 輔色2 2 2 2 7 2 2" xfId="2373" xr:uid="{33DB1E76-11CC-4B1D-994F-4382492AF5D7}"/>
    <cellStyle name="20% - 輔色2 2 2 2 7 3" xfId="2374" xr:uid="{0EA5224C-370E-41F4-B4BB-729CEF8BD7B4}"/>
    <cellStyle name="20% - 輔色2 2 2 2 8" xfId="2375" xr:uid="{60E9100E-3AC0-42CB-BA88-FBF1A6B09FBE}"/>
    <cellStyle name="20% - 輔色2 2 2 2 8 2" xfId="2376" xr:uid="{9C60AC77-601E-4D21-B97B-212DB94B38F4}"/>
    <cellStyle name="20% - 輔色2 2 2 2 8 2 2" xfId="2377" xr:uid="{2470597E-3E91-4C01-B695-F1A3F71CC21C}"/>
    <cellStyle name="20% - 輔色2 2 2 2 8 3" xfId="2378" xr:uid="{1A347694-448C-43B6-B812-EEEC3EA64D44}"/>
    <cellStyle name="20% - 輔色2 2 2 2 9" xfId="2379" xr:uid="{E3105BC1-2F6F-413C-9176-CBD75D01E05E}"/>
    <cellStyle name="20% - 輔色2 2 2 2 9 2" xfId="2380" xr:uid="{52732A5C-2955-4733-8336-02DB073D1C34}"/>
    <cellStyle name="20% - 輔色2 2 2 2 9 2 2" xfId="2381" xr:uid="{41974BB5-8BC9-4AD4-86BA-98CC7335C81D}"/>
    <cellStyle name="20% - 輔色2 2 2 2 9 3" xfId="2382" xr:uid="{3A930C1B-CF8B-4696-A3E7-93B16CAAC623}"/>
    <cellStyle name="20% - 輔色2 2 2 3" xfId="2383" xr:uid="{DFCD103D-FF85-4039-A08A-6EC1A3694D97}"/>
    <cellStyle name="20% - 輔色2 2 2 3 2" xfId="2384" xr:uid="{D052994D-EC20-4469-BDE1-E9D53FD687C1}"/>
    <cellStyle name="20% - 輔色2 2 2 3 2 2" xfId="2385" xr:uid="{FBA7E846-19E6-44B7-A695-8DF7C839574C}"/>
    <cellStyle name="20% - 輔色2 2 2 3 2 2 2" xfId="2386" xr:uid="{82507213-47B6-4A8F-9070-2820480C4EE8}"/>
    <cellStyle name="20% - 輔色2 2 2 3 2 3" xfId="2387" xr:uid="{FF2598B7-9206-4294-8E76-B34D52279DDF}"/>
    <cellStyle name="20% - 輔色2 2 2 3 3" xfId="2388" xr:uid="{7BA19BE0-BC74-4FC3-8855-3D5F29AD1ACE}"/>
    <cellStyle name="20% - 輔色2 2 2 3 3 2" xfId="2389" xr:uid="{F7AE2546-D4C3-42F9-98D5-C2BA5B027A87}"/>
    <cellStyle name="20% - 輔色2 2 2 3 3 2 2" xfId="2390" xr:uid="{A6FA5C1D-AA58-4E3A-B6BE-A3A898A55E03}"/>
    <cellStyle name="20% - 輔色2 2 2 3 3 3" xfId="2391" xr:uid="{9AF37ACE-4336-4A8C-93A4-773685A231F3}"/>
    <cellStyle name="20% - 輔色2 2 2 3 4" xfId="2392" xr:uid="{6570D855-19C4-4D8E-803A-F0D9A447FAEB}"/>
    <cellStyle name="20% - 輔色2 2 2 3 4 2" xfId="2393" xr:uid="{9FB16A9A-1D83-424C-8BBF-5761B6E417E2}"/>
    <cellStyle name="20% - 輔色2 2 2 3 5" xfId="2394" xr:uid="{EE39C451-6172-4F8F-A3C6-DFA8A86B1C55}"/>
    <cellStyle name="20% - 輔色2 2 2 4" xfId="2395" xr:uid="{E828C4F5-C24B-4771-AB41-07E591B80357}"/>
    <cellStyle name="20% - 輔色2 2 2 4 2" xfId="2396" xr:uid="{6207B0B1-C80F-401A-BD1C-6E5067707775}"/>
    <cellStyle name="20% - 輔色2 2 2 4 2 2" xfId="2397" xr:uid="{6D4A37FC-DB2B-480E-BF94-224DAB87B76D}"/>
    <cellStyle name="20% - 輔色2 2 2 4 2 2 2" xfId="2398" xr:uid="{FC830F31-DAB9-4308-A371-912D25A871F8}"/>
    <cellStyle name="20% - 輔色2 2 2 4 2 3" xfId="2399" xr:uid="{DC83F035-91C5-42B1-B2D0-9E3E94990F59}"/>
    <cellStyle name="20% - 輔色2 2 2 4 3" xfId="2400" xr:uid="{971BB705-0D24-4945-B25D-42F020278125}"/>
    <cellStyle name="20% - 輔色2 2 2 4 3 2" xfId="2401" xr:uid="{3A535FD7-E5A2-45CA-921F-965B08B3709E}"/>
    <cellStyle name="20% - 輔色2 2 2 4 3 2 2" xfId="2402" xr:uid="{E1287379-AC99-4D41-A65B-8B9FF864270C}"/>
    <cellStyle name="20% - 輔色2 2 2 4 3 3" xfId="2403" xr:uid="{432E6C5F-F4BC-44E3-900F-5953CBC63657}"/>
    <cellStyle name="20% - 輔色2 2 2 4 4" xfId="2404" xr:uid="{B6D1A98F-C817-4549-B835-99886025B40F}"/>
    <cellStyle name="20% - 輔色2 2 2 4 4 2" xfId="2405" xr:uid="{AF4A4969-4418-401A-9FDD-AD27DDCF000D}"/>
    <cellStyle name="20% - 輔色2 2 2 4 5" xfId="2406" xr:uid="{82EF83B1-39EC-4982-AF64-FBCE9E3D5402}"/>
    <cellStyle name="20% - 輔色2 2 2 5" xfId="2407" xr:uid="{823D9090-B2C7-46F5-97D1-8B9EE2C6444D}"/>
    <cellStyle name="20% - 輔色2 2 2 5 2" xfId="2408" xr:uid="{6891189E-D65F-4722-B126-E54564B3ADDE}"/>
    <cellStyle name="20% - 輔色2 2 2 5 2 2" xfId="2409" xr:uid="{F0A36C2D-24D1-4A74-A5C7-B934B2D089AD}"/>
    <cellStyle name="20% - 輔色2 2 2 5 2 2 2" xfId="2410" xr:uid="{08F0B78F-E9CE-4DEE-A697-B7066231E9A0}"/>
    <cellStyle name="20% - 輔色2 2 2 5 2 3" xfId="2411" xr:uid="{E7F62204-2EEA-4C65-BEBC-8B5252EFD331}"/>
    <cellStyle name="20% - 輔色2 2 2 5 3" xfId="2412" xr:uid="{D3AFE384-8C2D-4EF9-B8F5-E8465B8CCBC9}"/>
    <cellStyle name="20% - 輔色2 2 2 5 3 2" xfId="2413" xr:uid="{FD246FA5-10A8-476A-AFE9-44BA9F568680}"/>
    <cellStyle name="20% - 輔色2 2 2 5 4" xfId="2414" xr:uid="{98FB8564-708F-42E2-9769-2EF7C1CB515F}"/>
    <cellStyle name="20% - 輔色2 2 2 6" xfId="2415" xr:uid="{ABAB3AFB-F835-43B4-8794-185BB861ADF9}"/>
    <cellStyle name="20% - 輔色2 2 2 6 2" xfId="2416" xr:uid="{525DA78C-1065-4CB5-8DAE-2238A8049128}"/>
    <cellStyle name="20% - 輔色2 2 2 6 2 2" xfId="2417" xr:uid="{69C60668-D5E4-4298-BC6C-42598DF2182E}"/>
    <cellStyle name="20% - 輔色2 2 2 6 2 2 2" xfId="2418" xr:uid="{443E5FCF-AEDF-4C41-8934-AE260A37350E}"/>
    <cellStyle name="20% - 輔色2 2 2 6 2 3" xfId="2419" xr:uid="{C83976F7-EF28-47CA-B789-6A87DB8F2E98}"/>
    <cellStyle name="20% - 輔色2 2 2 6 3" xfId="2420" xr:uid="{DC48F011-E8BF-4DD9-882A-268CBED26A60}"/>
    <cellStyle name="20% - 輔色2 2 2 6 3 2" xfId="2421" xr:uid="{55959917-F13C-42CA-96FB-8785DD41B0CA}"/>
    <cellStyle name="20% - 輔色2 2 2 6 4" xfId="2422" xr:uid="{C961B013-0718-47F0-BC64-D925558207DE}"/>
    <cellStyle name="20% - 輔色2 2 2 7" xfId="2423" xr:uid="{478DC0FB-6E09-49CE-B168-F55FBB562696}"/>
    <cellStyle name="20% - 輔色2 2 2 7 2" xfId="2424" xr:uid="{E7649400-A957-4028-B589-D0D27BCED6A8}"/>
    <cellStyle name="20% - 輔色2 2 2 7 2 2" xfId="2425" xr:uid="{6807B62D-D427-4B7A-B358-58D30CBC74DD}"/>
    <cellStyle name="20% - 輔色2 2 2 7 2 2 2" xfId="2426" xr:uid="{5E0FFD94-7D52-4B68-9463-17F6B5BC2884}"/>
    <cellStyle name="20% - 輔色2 2 2 7 2 3" xfId="2427" xr:uid="{1352FB93-AB8D-4BB0-84A9-65F0EBDC1E7A}"/>
    <cellStyle name="20% - 輔色2 2 2 7 3" xfId="2428" xr:uid="{231BED50-F857-40BB-AD34-A31C6CC2752E}"/>
    <cellStyle name="20% - 輔色2 2 2 7 3 2" xfId="2429" xr:uid="{39591532-7D77-4831-B470-F84ED758CE4B}"/>
    <cellStyle name="20% - 輔色2 2 2 7 4" xfId="2430" xr:uid="{88F36B62-5934-461A-A774-EE835457D082}"/>
    <cellStyle name="20% - 輔色2 2 2 8" xfId="2431" xr:uid="{54C904B5-DBAF-48F4-A50D-2513176B247F}"/>
    <cellStyle name="20% - 輔色2 2 2 8 2" xfId="2432" xr:uid="{2EC37475-6A7F-4AB8-9DAB-C2E088006D55}"/>
    <cellStyle name="20% - 輔色2 2 2 8 2 2" xfId="2433" xr:uid="{E1DD14ED-B63A-4129-9CB2-EB20FA77D11E}"/>
    <cellStyle name="20% - 輔色2 2 2 8 3" xfId="2434" xr:uid="{4AE43F49-44FB-45E4-9AD7-E426EE7677C6}"/>
    <cellStyle name="20% - 輔色2 2 2 9" xfId="2435" xr:uid="{106A02F2-F95E-439B-A528-69D96D1A28FE}"/>
    <cellStyle name="20% - 輔色2 2 2 9 2" xfId="2436" xr:uid="{8D44A802-22CE-4050-9D46-10BA6EB98348}"/>
    <cellStyle name="20% - 輔色2 2 2 9 2 2" xfId="2437" xr:uid="{66ED9185-0F7D-4C2C-B83A-3BAD3C1E73F3}"/>
    <cellStyle name="20% - 輔色2 2 2 9 3" xfId="2438" xr:uid="{2981BBD2-B0C8-4752-87C0-8634C4C82BAC}"/>
    <cellStyle name="20% - 輔色2 2 3" xfId="2439" xr:uid="{60441950-1A8A-4F66-8D85-E6C95EE89A00}"/>
    <cellStyle name="20% - 輔色2 2 3 10" xfId="2440" xr:uid="{EE06A02D-F76C-4ACE-84CB-35072FFB633E}"/>
    <cellStyle name="20% - 輔色2 2 3 10 2" xfId="2441" xr:uid="{1BBF63F0-8BB8-4E1A-885A-72BE9FEB9BBD}"/>
    <cellStyle name="20% - 輔色2 2 3 10 2 2" xfId="2442" xr:uid="{6B3826E3-0A4F-4289-AA44-870433063C3F}"/>
    <cellStyle name="20% - 輔色2 2 3 10 3" xfId="2443" xr:uid="{5F2E2961-1591-4227-BD91-43BB5ED4CBDE}"/>
    <cellStyle name="20% - 輔色2 2 3 11" xfId="2444" xr:uid="{474155AA-8378-40E4-B62B-5E719EBB3B87}"/>
    <cellStyle name="20% - 輔色2 2 3 11 2" xfId="2445" xr:uid="{6CFF75B6-7774-40B5-A357-5C0A8F11FCFA}"/>
    <cellStyle name="20% - 輔色2 2 3 11 2 2" xfId="2446" xr:uid="{28C233DE-BEE2-47E2-9B9D-23C2AB1FAA84}"/>
    <cellStyle name="20% - 輔色2 2 3 11 3" xfId="2447" xr:uid="{498CF304-CB3F-42AB-8BC5-FFAFB3B1F623}"/>
    <cellStyle name="20% - 輔色2 2 3 12" xfId="2448" xr:uid="{AF6420C3-50F0-4A79-9C56-E87944C18EC5}"/>
    <cellStyle name="20% - 輔色2 2 3 12 2" xfId="2449" xr:uid="{93BE1A6F-E749-46E4-BA19-CC9067AF347C}"/>
    <cellStyle name="20% - 輔色2 2 3 13" xfId="2450" xr:uid="{B54A00DB-360B-491C-A178-830F26F8F956}"/>
    <cellStyle name="20% - 輔色2 2 3 2" xfId="2451" xr:uid="{9774381E-A4C5-4332-8738-F6DF1F4C6AC3}"/>
    <cellStyle name="20% - 輔色2 2 3 2 10" xfId="2452" xr:uid="{7209E44F-FEE5-448B-A7F7-4DCB0D1F5DE1}"/>
    <cellStyle name="20% - 輔色2 2 3 2 10 2" xfId="2453" xr:uid="{8B3D8934-5A08-48FF-A910-7A626B979C77}"/>
    <cellStyle name="20% - 輔色2 2 3 2 11" xfId="2454" xr:uid="{8819D9EC-EE7F-4CB3-A535-DD410A53C8C1}"/>
    <cellStyle name="20% - 輔色2 2 3 2 2" xfId="2455" xr:uid="{0F7AF897-8775-4294-B2CD-19E0F5BFC861}"/>
    <cellStyle name="20% - 輔色2 2 3 2 2 2" xfId="2456" xr:uid="{C8CEEA0D-3876-48D3-A1E0-F0B56A3338B9}"/>
    <cellStyle name="20% - 輔色2 2 3 2 2 2 2" xfId="2457" xr:uid="{23DEDEB9-774B-4CB9-87C7-61CCC32F6EEC}"/>
    <cellStyle name="20% - 輔色2 2 3 2 2 2 2 2" xfId="2458" xr:uid="{E0840ECF-F54C-487C-980B-76197130ED29}"/>
    <cellStyle name="20% - 輔色2 2 3 2 2 2 3" xfId="2459" xr:uid="{CBBD5E12-D1DB-4F34-971B-CFE2A99B88C9}"/>
    <cellStyle name="20% - 輔色2 2 3 2 2 3" xfId="2460" xr:uid="{B6F262BB-EDCF-4EFC-A238-3B39760B7707}"/>
    <cellStyle name="20% - 輔色2 2 3 2 2 3 2" xfId="2461" xr:uid="{7D84C858-ABF3-46ED-B8B0-95915893A36F}"/>
    <cellStyle name="20% - 輔色2 2 3 2 2 3 2 2" xfId="2462" xr:uid="{7A0F4464-BC01-4579-9D4D-F2594FF76F9F}"/>
    <cellStyle name="20% - 輔色2 2 3 2 2 3 3" xfId="2463" xr:uid="{F9D1D0CD-C201-4BA1-97FB-471FBE8F04B9}"/>
    <cellStyle name="20% - 輔色2 2 3 2 2 4" xfId="2464" xr:uid="{72587AD0-7258-4355-84D1-32F6C34B059F}"/>
    <cellStyle name="20% - 輔色2 2 3 2 2 4 2" xfId="2465" xr:uid="{5B60CF3A-5B5C-4939-8A4E-69229BB3FA40}"/>
    <cellStyle name="20% - 輔色2 2 3 2 2 5" xfId="2466" xr:uid="{1D96DB7A-261B-40F2-BD69-0A34EF2B8E42}"/>
    <cellStyle name="20% - 輔色2 2 3 2 3" xfId="2467" xr:uid="{1FC33182-E928-40A3-90E9-12839938F5A3}"/>
    <cellStyle name="20% - 輔色2 2 3 2 3 2" xfId="2468" xr:uid="{EF0DCAEF-5CAE-46AF-BB72-B50AB7689CCD}"/>
    <cellStyle name="20% - 輔色2 2 3 2 3 2 2" xfId="2469" xr:uid="{59E124D0-A410-4F7A-B11B-EE7836B2187A}"/>
    <cellStyle name="20% - 輔色2 2 3 2 3 2 2 2" xfId="2470" xr:uid="{AD37A238-A708-47E2-A571-B396F1653C5B}"/>
    <cellStyle name="20% - 輔色2 2 3 2 3 2 3" xfId="2471" xr:uid="{84804B55-FB71-42A4-A2C8-4B829E20A34B}"/>
    <cellStyle name="20% - 輔色2 2 3 2 3 3" xfId="2472" xr:uid="{19B6BCE0-EC27-49FE-AA5C-CE4A56BDFAB9}"/>
    <cellStyle name="20% - 輔色2 2 3 2 3 3 2" xfId="2473" xr:uid="{63A94B24-650E-4355-A4EB-153777293008}"/>
    <cellStyle name="20% - 輔色2 2 3 2 3 3 2 2" xfId="2474" xr:uid="{782B8EBB-5C8D-4D5A-82D7-B74A36B1FE17}"/>
    <cellStyle name="20% - 輔色2 2 3 2 3 3 3" xfId="2475" xr:uid="{E7AAE5D6-4AB2-4322-8715-C6AFCA4BDAE0}"/>
    <cellStyle name="20% - 輔色2 2 3 2 3 4" xfId="2476" xr:uid="{A93CDE76-4E54-4F9E-B654-AC46BB039E26}"/>
    <cellStyle name="20% - 輔色2 2 3 2 3 4 2" xfId="2477" xr:uid="{043CF31E-3DBF-4273-A511-384399610EDE}"/>
    <cellStyle name="20% - 輔色2 2 3 2 3 5" xfId="2478" xr:uid="{01C9CE23-CCEE-46B4-BB04-977F0D6558A5}"/>
    <cellStyle name="20% - 輔色2 2 3 2 4" xfId="2479" xr:uid="{A9E0C512-AD29-481D-BAE3-AFCEACF5F397}"/>
    <cellStyle name="20% - 輔色2 2 3 2 4 2" xfId="2480" xr:uid="{71630ADB-F5AD-4313-AC58-C14FE13A0995}"/>
    <cellStyle name="20% - 輔色2 2 3 2 4 2 2" xfId="2481" xr:uid="{98542201-DF31-4778-AE97-4B375D547731}"/>
    <cellStyle name="20% - 輔色2 2 3 2 4 2 2 2" xfId="2482" xr:uid="{4504866B-18CA-4BF5-A038-5AB197930372}"/>
    <cellStyle name="20% - 輔色2 2 3 2 4 2 3" xfId="2483" xr:uid="{51195C18-41B2-4D8A-9900-965E0904DE43}"/>
    <cellStyle name="20% - 輔色2 2 3 2 4 3" xfId="2484" xr:uid="{73F14337-8582-4545-ACFC-C231CFBF2C7E}"/>
    <cellStyle name="20% - 輔色2 2 3 2 4 3 2" xfId="2485" xr:uid="{80A82988-0E7A-4D00-A169-DD692E5073E5}"/>
    <cellStyle name="20% - 輔色2 2 3 2 4 4" xfId="2486" xr:uid="{B036415E-7760-4E74-A10A-BEB9ACF5105B}"/>
    <cellStyle name="20% - 輔色2 2 3 2 5" xfId="2487" xr:uid="{C51198FF-EBEB-4036-BA97-F71A5D600427}"/>
    <cellStyle name="20% - 輔色2 2 3 2 5 2" xfId="2488" xr:uid="{302F8355-7889-400C-8E2A-CCC96C7C9569}"/>
    <cellStyle name="20% - 輔色2 2 3 2 5 2 2" xfId="2489" xr:uid="{39EE7CDB-5470-45EF-A3E7-39D57B85E85C}"/>
    <cellStyle name="20% - 輔色2 2 3 2 5 2 2 2" xfId="2490" xr:uid="{D1B29AF7-F1B8-4D84-A1B2-7E60FEEDB3C5}"/>
    <cellStyle name="20% - 輔色2 2 3 2 5 2 3" xfId="2491" xr:uid="{5514B9A2-8555-4D93-93ED-F2FDA2BBEB1E}"/>
    <cellStyle name="20% - 輔色2 2 3 2 5 3" xfId="2492" xr:uid="{D5958C13-2F8A-4BE7-BA4C-8E271A9CC7E6}"/>
    <cellStyle name="20% - 輔色2 2 3 2 5 3 2" xfId="2493" xr:uid="{3C62E31D-DB73-4AA2-A470-53B75E990699}"/>
    <cellStyle name="20% - 輔色2 2 3 2 5 4" xfId="2494" xr:uid="{DE29F9B2-DAE6-411D-9BB3-C1DBA8F92004}"/>
    <cellStyle name="20% - 輔色2 2 3 2 6" xfId="2495" xr:uid="{B7A72D3B-1B75-4B2F-94BE-EE61D24EE55D}"/>
    <cellStyle name="20% - 輔色2 2 3 2 6 2" xfId="2496" xr:uid="{4A0BA83C-29C9-471F-821C-C66B483EC185}"/>
    <cellStyle name="20% - 輔色2 2 3 2 6 2 2" xfId="2497" xr:uid="{BAFE8010-8BF6-4087-81BA-AED6FF07288B}"/>
    <cellStyle name="20% - 輔色2 2 3 2 6 3" xfId="2498" xr:uid="{BF7EC2CC-4F5D-4265-9FFB-B2893FCF1C9E}"/>
    <cellStyle name="20% - 輔色2 2 3 2 7" xfId="2499" xr:uid="{78BF9DF2-09D7-4033-A8FB-C69D2F2E6A4F}"/>
    <cellStyle name="20% - 輔色2 2 3 2 7 2" xfId="2500" xr:uid="{1EBB68B6-FD34-4921-B1D5-ADEF067CABE2}"/>
    <cellStyle name="20% - 輔色2 2 3 2 7 2 2" xfId="2501" xr:uid="{4F0EBD0C-FD04-4D0C-9E88-AAB92FAECA66}"/>
    <cellStyle name="20% - 輔色2 2 3 2 7 3" xfId="2502" xr:uid="{7643F451-2ECC-4945-BDA6-CDB5F7EA060E}"/>
    <cellStyle name="20% - 輔色2 2 3 2 8" xfId="2503" xr:uid="{2BDBB020-46AE-4441-A2F3-5DA43F83A9AD}"/>
    <cellStyle name="20% - 輔色2 2 3 2 8 2" xfId="2504" xr:uid="{C7D6AD65-228A-45AF-ABEA-ED6314FD6B9A}"/>
    <cellStyle name="20% - 輔色2 2 3 2 8 2 2" xfId="2505" xr:uid="{77365A67-9737-42D4-A117-68FA82D59999}"/>
    <cellStyle name="20% - 輔色2 2 3 2 8 3" xfId="2506" xr:uid="{B02C4906-BE30-4250-9003-349AC55ECA83}"/>
    <cellStyle name="20% - 輔色2 2 3 2 9" xfId="2507" xr:uid="{953D7965-67F5-4C32-944C-CEF6467A21AB}"/>
    <cellStyle name="20% - 輔色2 2 3 2 9 2" xfId="2508" xr:uid="{703F9A6B-9813-45B9-B450-7D238F73215E}"/>
    <cellStyle name="20% - 輔色2 2 3 2 9 2 2" xfId="2509" xr:uid="{66EBD206-41BF-49BA-AEAA-B34A6BF942C8}"/>
    <cellStyle name="20% - 輔色2 2 3 2 9 3" xfId="2510" xr:uid="{006D5488-0600-4681-9B41-717F46C118EE}"/>
    <cellStyle name="20% - 輔色2 2 3 3" xfId="2511" xr:uid="{E95B63E5-E0C6-4609-8417-A00A0C92F1C7}"/>
    <cellStyle name="20% - 輔色2 2 3 3 2" xfId="2512" xr:uid="{1629B661-F5E7-482D-BB6F-AE93E21A3302}"/>
    <cellStyle name="20% - 輔色2 2 3 3 2 2" xfId="2513" xr:uid="{E769E427-A5CB-4C20-A828-35C575116D42}"/>
    <cellStyle name="20% - 輔色2 2 3 3 2 2 2" xfId="2514" xr:uid="{7F73272D-5915-4204-B039-2C72A53825D0}"/>
    <cellStyle name="20% - 輔色2 2 3 3 2 3" xfId="2515" xr:uid="{2C5B8B85-5966-4348-8D2C-F52C7C558FD7}"/>
    <cellStyle name="20% - 輔色2 2 3 3 3" xfId="2516" xr:uid="{F25BE570-53CD-4716-B2D7-13474A25B7A5}"/>
    <cellStyle name="20% - 輔色2 2 3 3 3 2" xfId="2517" xr:uid="{93B7C785-AFBF-4C0D-B8F6-E0781A306C41}"/>
    <cellStyle name="20% - 輔色2 2 3 3 3 2 2" xfId="2518" xr:uid="{7757A55F-52AD-4662-9AFC-CD2DE3830CD8}"/>
    <cellStyle name="20% - 輔色2 2 3 3 3 3" xfId="2519" xr:uid="{9BCE449F-7D6A-4175-B636-D5D2733294E2}"/>
    <cellStyle name="20% - 輔色2 2 3 3 4" xfId="2520" xr:uid="{184D35DB-0ABF-4C2B-8CB1-070870F80F5A}"/>
    <cellStyle name="20% - 輔色2 2 3 3 4 2" xfId="2521" xr:uid="{A3AE3385-8530-4E04-8DFC-7354464DB14F}"/>
    <cellStyle name="20% - 輔色2 2 3 3 5" xfId="2522" xr:uid="{79A72ED9-CD1A-4BFC-91C1-CFEB2C5439EF}"/>
    <cellStyle name="20% - 輔色2 2 3 4" xfId="2523" xr:uid="{ED8E232F-83AD-4356-8DBD-F60BF06315B3}"/>
    <cellStyle name="20% - 輔色2 2 3 4 2" xfId="2524" xr:uid="{54AFEF7D-A00C-4C81-BDF0-E598DB121F37}"/>
    <cellStyle name="20% - 輔色2 2 3 4 2 2" xfId="2525" xr:uid="{0FB08670-15FC-4DCD-ABA0-E54908E09BEC}"/>
    <cellStyle name="20% - 輔色2 2 3 4 2 2 2" xfId="2526" xr:uid="{8DB5251E-8D05-4287-B647-B63623E6EFBC}"/>
    <cellStyle name="20% - 輔色2 2 3 4 2 3" xfId="2527" xr:uid="{EAE3272A-E5E4-4FA6-8795-867EEE6CD6E1}"/>
    <cellStyle name="20% - 輔色2 2 3 4 3" xfId="2528" xr:uid="{6B2725D6-BB85-4716-9D62-2D05907E3736}"/>
    <cellStyle name="20% - 輔色2 2 3 4 3 2" xfId="2529" xr:uid="{71C924FA-84CF-47E6-BDB4-A92A09BDE8CC}"/>
    <cellStyle name="20% - 輔色2 2 3 4 3 2 2" xfId="2530" xr:uid="{E53C80D0-7335-445A-AD9B-3B3745F0D26F}"/>
    <cellStyle name="20% - 輔色2 2 3 4 3 3" xfId="2531" xr:uid="{FA8960E4-27FF-4B36-8466-6DC8888613F5}"/>
    <cellStyle name="20% - 輔色2 2 3 4 4" xfId="2532" xr:uid="{B6919C5E-2BD5-424B-96E7-B6BE6618471A}"/>
    <cellStyle name="20% - 輔色2 2 3 4 4 2" xfId="2533" xr:uid="{A96FC9B0-EE16-4BAC-88F2-1ECBD614FCFF}"/>
    <cellStyle name="20% - 輔色2 2 3 4 5" xfId="2534" xr:uid="{0B5E4BC1-A790-497F-9550-EC3D15BB8D56}"/>
    <cellStyle name="20% - 輔色2 2 3 5" xfId="2535" xr:uid="{E6AADFDB-4F7C-4140-A8D2-FAE7BE6C12CB}"/>
    <cellStyle name="20% - 輔色2 2 3 5 2" xfId="2536" xr:uid="{F3DDE5E6-944F-454B-89A1-DAE282A95359}"/>
    <cellStyle name="20% - 輔色2 2 3 5 2 2" xfId="2537" xr:uid="{23F2860C-B370-48DE-886C-76D510425F73}"/>
    <cellStyle name="20% - 輔色2 2 3 5 2 2 2" xfId="2538" xr:uid="{3DDD549C-04C2-4778-980A-505BE6156709}"/>
    <cellStyle name="20% - 輔色2 2 3 5 2 3" xfId="2539" xr:uid="{CAD66C36-1C7D-43E9-A86D-D49C0E4F2FB1}"/>
    <cellStyle name="20% - 輔色2 2 3 5 3" xfId="2540" xr:uid="{E36F1CD9-786C-4801-9D15-EE665BFAD470}"/>
    <cellStyle name="20% - 輔色2 2 3 5 3 2" xfId="2541" xr:uid="{92270D6B-3C48-483A-A59B-D08C84B709A9}"/>
    <cellStyle name="20% - 輔色2 2 3 5 4" xfId="2542" xr:uid="{122E13E9-6DC4-44B4-A14A-FD03BE3B54C7}"/>
    <cellStyle name="20% - 輔色2 2 3 6" xfId="2543" xr:uid="{5D592606-4251-4C83-8F22-A82FDCAAADC7}"/>
    <cellStyle name="20% - 輔色2 2 3 6 2" xfId="2544" xr:uid="{F652972C-10A3-46C8-B59A-07B2213E58D0}"/>
    <cellStyle name="20% - 輔色2 2 3 6 2 2" xfId="2545" xr:uid="{4AD90D52-094F-4086-9CF6-A3EED41E1190}"/>
    <cellStyle name="20% - 輔色2 2 3 6 2 2 2" xfId="2546" xr:uid="{AC6A9250-A645-43A8-9B2F-1B64A3CD0922}"/>
    <cellStyle name="20% - 輔色2 2 3 6 2 3" xfId="2547" xr:uid="{94C2B807-402C-4355-ABCA-5108DC6C5D87}"/>
    <cellStyle name="20% - 輔色2 2 3 6 3" xfId="2548" xr:uid="{D47A6631-75F8-422B-AAB4-990C341F1A3A}"/>
    <cellStyle name="20% - 輔色2 2 3 6 3 2" xfId="2549" xr:uid="{3549ACFA-0BD0-4834-A1FC-344E41187BB9}"/>
    <cellStyle name="20% - 輔色2 2 3 6 4" xfId="2550" xr:uid="{2A91B9C8-D90D-417D-9645-DB2309A3D43A}"/>
    <cellStyle name="20% - 輔色2 2 3 7" xfId="2551" xr:uid="{9DE29CCF-5DCC-4202-A2E9-FBA789FB8050}"/>
    <cellStyle name="20% - 輔色2 2 3 7 2" xfId="2552" xr:uid="{2845D406-69BF-4AF9-9C70-C9FDF7A8BC29}"/>
    <cellStyle name="20% - 輔色2 2 3 7 2 2" xfId="2553" xr:uid="{AD2FB10D-E676-4C21-8C81-0FFD6E955AED}"/>
    <cellStyle name="20% - 輔色2 2 3 7 2 2 2" xfId="2554" xr:uid="{19788137-BB6C-408F-8488-415FB91A4C6D}"/>
    <cellStyle name="20% - 輔色2 2 3 7 2 3" xfId="2555" xr:uid="{A9FC1641-BE06-413C-901C-4A451055D68F}"/>
    <cellStyle name="20% - 輔色2 2 3 7 3" xfId="2556" xr:uid="{A03E718E-2B01-42DD-B5E8-02919E582606}"/>
    <cellStyle name="20% - 輔色2 2 3 7 3 2" xfId="2557" xr:uid="{A9B58450-AA4E-4B08-9E64-9A793E8AC346}"/>
    <cellStyle name="20% - 輔色2 2 3 7 4" xfId="2558" xr:uid="{E79B565B-1695-4672-9BBA-3EBAEDE58CB8}"/>
    <cellStyle name="20% - 輔色2 2 3 8" xfId="2559" xr:uid="{0890586E-F6F8-412D-A788-57D3785F2F1D}"/>
    <cellStyle name="20% - 輔色2 2 3 8 2" xfId="2560" xr:uid="{C1C102CB-9383-4DF9-9F34-FD0F082F2619}"/>
    <cellStyle name="20% - 輔色2 2 3 8 2 2" xfId="2561" xr:uid="{505EA5A7-2F12-4C57-A456-4CA31C65C694}"/>
    <cellStyle name="20% - 輔色2 2 3 8 3" xfId="2562" xr:uid="{C2733DC0-9347-4755-9107-A01AC6ED4845}"/>
    <cellStyle name="20% - 輔色2 2 3 9" xfId="2563" xr:uid="{67FEFA53-512D-45CF-A753-079577163050}"/>
    <cellStyle name="20% - 輔色2 2 3 9 2" xfId="2564" xr:uid="{EBD264A0-BD29-4493-8BA7-3E412B23AC6E}"/>
    <cellStyle name="20% - 輔色2 2 3 9 2 2" xfId="2565" xr:uid="{8271D30A-F4BC-4A11-81DC-9D4AB7B64620}"/>
    <cellStyle name="20% - 輔色2 2 3 9 3" xfId="2566" xr:uid="{78506A1B-552C-49E3-B3C6-84D6A55545BF}"/>
    <cellStyle name="20% - 輔色2 2 4" xfId="2567" xr:uid="{0C12FC35-6024-47B7-86D5-B39AEE505674}"/>
    <cellStyle name="20% - 輔色2 2 4 10" xfId="2568" xr:uid="{48B19471-6860-46E1-B59D-B77C7256C91B}"/>
    <cellStyle name="20% - 輔色2 2 4 10 2" xfId="2569" xr:uid="{3829ED47-0CE3-490D-9C7F-592F73550383}"/>
    <cellStyle name="20% - 輔色2 2 4 10 2 2" xfId="2570" xr:uid="{CCDC8846-DB5B-42DF-9954-7737E7DCF8B3}"/>
    <cellStyle name="20% - 輔色2 2 4 10 3" xfId="2571" xr:uid="{E2B025D4-DEFC-4C5B-BF22-225321227857}"/>
    <cellStyle name="20% - 輔色2 2 4 11" xfId="2572" xr:uid="{2F1C5EAD-40C0-446C-AE00-CEBB541BA85D}"/>
    <cellStyle name="20% - 輔色2 2 4 11 2" xfId="2573" xr:uid="{2C1F21C2-3AE9-4D52-9BD9-77B5CD388C5A}"/>
    <cellStyle name="20% - 輔色2 2 4 11 2 2" xfId="2574" xr:uid="{D31D42F5-A19F-42E3-BE88-1EF453F29874}"/>
    <cellStyle name="20% - 輔色2 2 4 11 3" xfId="2575" xr:uid="{FA72AF29-64BB-495B-9DCE-4E82A0191FF4}"/>
    <cellStyle name="20% - 輔色2 2 4 12" xfId="2576" xr:uid="{D3A8C0F1-CDC3-4D3A-9B37-CB0EBE37C92C}"/>
    <cellStyle name="20% - 輔色2 2 4 12 2" xfId="2577" xr:uid="{91A59DD7-39A2-4E23-9665-C02FAAC09070}"/>
    <cellStyle name="20% - 輔色2 2 4 13" xfId="2578" xr:uid="{D6C757B8-904E-4632-B123-A569E723B4DC}"/>
    <cellStyle name="20% - 輔色2 2 4 2" xfId="2579" xr:uid="{E331DFA8-9F1B-443F-8EAF-371D2D9098FA}"/>
    <cellStyle name="20% - 輔色2 2 4 2 10" xfId="2580" xr:uid="{5242061D-8828-4246-ABFC-2CE890C9D692}"/>
    <cellStyle name="20% - 輔色2 2 4 2 10 2" xfId="2581" xr:uid="{8DFDCCF8-DAA3-4044-8669-D2912E237C60}"/>
    <cellStyle name="20% - 輔色2 2 4 2 11" xfId="2582" xr:uid="{A6576D09-D684-4285-8FA0-28DE4A03ACDC}"/>
    <cellStyle name="20% - 輔色2 2 4 2 2" xfId="2583" xr:uid="{65340870-8933-41AA-8160-BDF3BEB9B284}"/>
    <cellStyle name="20% - 輔色2 2 4 2 2 2" xfId="2584" xr:uid="{76E24B46-458E-42AC-8637-7A114CC7D238}"/>
    <cellStyle name="20% - 輔色2 2 4 2 2 2 2" xfId="2585" xr:uid="{4EF63865-C943-42B5-8E59-7B5BC22205A1}"/>
    <cellStyle name="20% - 輔色2 2 4 2 2 2 2 2" xfId="2586" xr:uid="{EC51D6D7-4BC0-418C-8AFF-0F7AC98F3B82}"/>
    <cellStyle name="20% - 輔色2 2 4 2 2 2 3" xfId="2587" xr:uid="{B2E2F9B2-207C-407C-81AC-D73AC7F983B8}"/>
    <cellStyle name="20% - 輔色2 2 4 2 2 3" xfId="2588" xr:uid="{45E49D8E-23F9-4139-8792-58DA3012450B}"/>
    <cellStyle name="20% - 輔色2 2 4 2 2 3 2" xfId="2589" xr:uid="{8B273A3D-367A-41E2-A27B-E1A5A242D5C3}"/>
    <cellStyle name="20% - 輔色2 2 4 2 2 3 2 2" xfId="2590" xr:uid="{A3D53803-AC5F-4FDD-9AC3-DA5F9BA5D7CD}"/>
    <cellStyle name="20% - 輔色2 2 4 2 2 3 3" xfId="2591" xr:uid="{18302E44-8680-4791-AE98-71BD4D3F93DF}"/>
    <cellStyle name="20% - 輔色2 2 4 2 2 4" xfId="2592" xr:uid="{D256AF9E-B23D-44F2-808E-3D8E9B020132}"/>
    <cellStyle name="20% - 輔色2 2 4 2 2 4 2" xfId="2593" xr:uid="{E861616E-EAB2-4D32-B0FF-231C918F1171}"/>
    <cellStyle name="20% - 輔色2 2 4 2 2 5" xfId="2594" xr:uid="{08147C2A-F75A-4BA4-8554-5301C6A6564B}"/>
    <cellStyle name="20% - 輔色2 2 4 2 3" xfId="2595" xr:uid="{8D489D5D-DD98-480B-A510-CB2A266D4B62}"/>
    <cellStyle name="20% - 輔色2 2 4 2 3 2" xfId="2596" xr:uid="{B4C45755-296E-47AB-9D2D-F3938284FBE7}"/>
    <cellStyle name="20% - 輔色2 2 4 2 3 2 2" xfId="2597" xr:uid="{0FB309BA-8F0B-47EC-A2D7-2C25B36F0138}"/>
    <cellStyle name="20% - 輔色2 2 4 2 3 2 2 2" xfId="2598" xr:uid="{CB2D9638-3C7A-4642-AAD8-25DB49C5A4E9}"/>
    <cellStyle name="20% - 輔色2 2 4 2 3 2 3" xfId="2599" xr:uid="{F94226D8-638C-46E5-AC86-6258C8394CB2}"/>
    <cellStyle name="20% - 輔色2 2 4 2 3 3" xfId="2600" xr:uid="{4D09A5BD-4110-43F6-8A3E-4C4536343A0E}"/>
    <cellStyle name="20% - 輔色2 2 4 2 3 3 2" xfId="2601" xr:uid="{37D56EE6-689E-4744-AC15-58074FE0324E}"/>
    <cellStyle name="20% - 輔色2 2 4 2 3 3 2 2" xfId="2602" xr:uid="{AC47484A-CB5C-40E1-B47E-CBA13AA08E00}"/>
    <cellStyle name="20% - 輔色2 2 4 2 3 3 3" xfId="2603" xr:uid="{3D2134B8-F827-4B7A-88DD-80D9AD5A2F5B}"/>
    <cellStyle name="20% - 輔色2 2 4 2 3 4" xfId="2604" xr:uid="{5055C9E5-26FE-4DBB-A3B3-72E20D6C17B5}"/>
    <cellStyle name="20% - 輔色2 2 4 2 3 4 2" xfId="2605" xr:uid="{2704A652-B901-47AB-8FAC-FF1A052462DC}"/>
    <cellStyle name="20% - 輔色2 2 4 2 3 5" xfId="2606" xr:uid="{E0C6072E-446C-4B3C-879F-CD9B9FEED137}"/>
    <cellStyle name="20% - 輔色2 2 4 2 4" xfId="2607" xr:uid="{A87D19CB-D108-4F8B-90BB-0EDEB5D7DCB4}"/>
    <cellStyle name="20% - 輔色2 2 4 2 4 2" xfId="2608" xr:uid="{C1706FD7-C9E7-407F-9D7A-B749D4A8E925}"/>
    <cellStyle name="20% - 輔色2 2 4 2 4 2 2" xfId="2609" xr:uid="{C16DCA9F-D5B6-4D97-95A2-E3AAC3D4D399}"/>
    <cellStyle name="20% - 輔色2 2 4 2 4 2 2 2" xfId="2610" xr:uid="{3D041558-77C6-4804-9A96-A6B90EF5E329}"/>
    <cellStyle name="20% - 輔色2 2 4 2 4 2 3" xfId="2611" xr:uid="{6B1DE4FA-5A3C-4F0F-A794-1F9D1B948244}"/>
    <cellStyle name="20% - 輔色2 2 4 2 4 3" xfId="2612" xr:uid="{BF1C5F2E-3EC1-446D-AE4D-6FB2198BBB6E}"/>
    <cellStyle name="20% - 輔色2 2 4 2 4 3 2" xfId="2613" xr:uid="{5442260A-38BB-414A-84A2-370CD272422B}"/>
    <cellStyle name="20% - 輔色2 2 4 2 4 4" xfId="2614" xr:uid="{2ED71F88-5FC1-4A02-BF1D-2BD5C4FB0523}"/>
    <cellStyle name="20% - 輔色2 2 4 2 5" xfId="2615" xr:uid="{913371F2-FD28-48A2-B1C7-1A5883A894A4}"/>
    <cellStyle name="20% - 輔色2 2 4 2 5 2" xfId="2616" xr:uid="{6BFC6BE9-BF60-4567-A878-F22DEE163B28}"/>
    <cellStyle name="20% - 輔色2 2 4 2 5 2 2" xfId="2617" xr:uid="{4838E21B-2C0D-47CB-AE8A-8700DDE20DFA}"/>
    <cellStyle name="20% - 輔色2 2 4 2 5 2 2 2" xfId="2618" xr:uid="{CEEE2CD7-888D-448B-9BFE-7801BA88F33A}"/>
    <cellStyle name="20% - 輔色2 2 4 2 5 2 3" xfId="2619" xr:uid="{11EBFAEC-225A-4A40-88DB-AF5F5F554825}"/>
    <cellStyle name="20% - 輔色2 2 4 2 5 3" xfId="2620" xr:uid="{B4373D2F-BF0A-4A29-B7CD-E058B106166A}"/>
    <cellStyle name="20% - 輔色2 2 4 2 5 3 2" xfId="2621" xr:uid="{E3D5CC39-7774-453E-9F8D-19CB531A4990}"/>
    <cellStyle name="20% - 輔色2 2 4 2 5 4" xfId="2622" xr:uid="{2DE17037-FCCF-4177-B4DB-2E711E4CDD7D}"/>
    <cellStyle name="20% - 輔色2 2 4 2 6" xfId="2623" xr:uid="{83AA6031-AB06-4005-8123-E7AB9928BA31}"/>
    <cellStyle name="20% - 輔色2 2 4 2 6 2" xfId="2624" xr:uid="{7A77ACCB-1688-4556-BDD1-E9668FC36565}"/>
    <cellStyle name="20% - 輔色2 2 4 2 6 2 2" xfId="2625" xr:uid="{A027FD55-2D9E-4A88-A5C3-453C8FCAEB55}"/>
    <cellStyle name="20% - 輔色2 2 4 2 6 3" xfId="2626" xr:uid="{9171E65B-AE1B-474C-93D2-938D21D0BE19}"/>
    <cellStyle name="20% - 輔色2 2 4 2 7" xfId="2627" xr:uid="{31BACE65-2CBD-4B4C-943B-5F608843703A}"/>
    <cellStyle name="20% - 輔色2 2 4 2 7 2" xfId="2628" xr:uid="{0AEC2282-1A87-4425-8629-E0D6217C6C0E}"/>
    <cellStyle name="20% - 輔色2 2 4 2 7 2 2" xfId="2629" xr:uid="{704A0299-D6E2-430A-9627-34303C6087CB}"/>
    <cellStyle name="20% - 輔色2 2 4 2 7 3" xfId="2630" xr:uid="{21C40BB2-BF5A-4309-A866-D1149FCBA152}"/>
    <cellStyle name="20% - 輔色2 2 4 2 8" xfId="2631" xr:uid="{C65FBE34-8BD9-40C6-B83B-D50A156A3A03}"/>
    <cellStyle name="20% - 輔色2 2 4 2 8 2" xfId="2632" xr:uid="{EDEB6E5D-9135-48B7-845A-62DAE07EBC6A}"/>
    <cellStyle name="20% - 輔色2 2 4 2 8 2 2" xfId="2633" xr:uid="{8C72A39C-7986-402D-8A6F-E74CE369C290}"/>
    <cellStyle name="20% - 輔色2 2 4 2 8 3" xfId="2634" xr:uid="{9FEF1357-D95A-4600-B5E5-C14A90613A8D}"/>
    <cellStyle name="20% - 輔色2 2 4 2 9" xfId="2635" xr:uid="{81A089AB-B705-407A-B60F-53A245246A43}"/>
    <cellStyle name="20% - 輔色2 2 4 2 9 2" xfId="2636" xr:uid="{4302752F-D491-4153-8078-5382E19664B9}"/>
    <cellStyle name="20% - 輔色2 2 4 2 9 2 2" xfId="2637" xr:uid="{EFCB7B63-F581-4B98-A1CD-09BCC49341F1}"/>
    <cellStyle name="20% - 輔色2 2 4 2 9 3" xfId="2638" xr:uid="{DC233A20-BDA0-494F-A6D1-AC8BBA65661A}"/>
    <cellStyle name="20% - 輔色2 2 4 3" xfId="2639" xr:uid="{ADC7B7A4-7B29-4C17-B5F1-C771584D5894}"/>
    <cellStyle name="20% - 輔色2 2 4 3 2" xfId="2640" xr:uid="{D59D2FBB-C831-46F5-B2F6-AEBB07763035}"/>
    <cellStyle name="20% - 輔色2 2 4 3 2 2" xfId="2641" xr:uid="{84DC1737-9744-45C5-AFCE-69CC72175FD2}"/>
    <cellStyle name="20% - 輔色2 2 4 3 2 2 2" xfId="2642" xr:uid="{1A4A50D9-22E6-4E42-81A5-C397B91AB5ED}"/>
    <cellStyle name="20% - 輔色2 2 4 3 2 3" xfId="2643" xr:uid="{87A66A28-801B-4CDF-80A0-4557E5A840CA}"/>
    <cellStyle name="20% - 輔色2 2 4 3 3" xfId="2644" xr:uid="{2791B9FC-F352-436A-8DDA-1C214F2B6B8F}"/>
    <cellStyle name="20% - 輔色2 2 4 3 3 2" xfId="2645" xr:uid="{416F2039-3A08-4F23-8021-E3D7423D509A}"/>
    <cellStyle name="20% - 輔色2 2 4 3 3 2 2" xfId="2646" xr:uid="{FBB55F35-8FE3-47F0-98A6-52450CA29459}"/>
    <cellStyle name="20% - 輔色2 2 4 3 3 3" xfId="2647" xr:uid="{3790804A-DDC7-4533-ADBF-9305D389F366}"/>
    <cellStyle name="20% - 輔色2 2 4 3 4" xfId="2648" xr:uid="{30B40833-12BF-4030-9BAD-A2BE8FBA1FAE}"/>
    <cellStyle name="20% - 輔色2 2 4 3 4 2" xfId="2649" xr:uid="{3FB0FF85-694D-4FFB-814F-30347221C1C9}"/>
    <cellStyle name="20% - 輔色2 2 4 3 5" xfId="2650" xr:uid="{E5B7CA67-29A3-4728-B4CE-A2444B0C586F}"/>
    <cellStyle name="20% - 輔色2 2 4 4" xfId="2651" xr:uid="{95880CF4-4AD7-4E99-B173-06CFF9B756A1}"/>
    <cellStyle name="20% - 輔色2 2 4 4 2" xfId="2652" xr:uid="{3E6D06D0-BBBA-42A2-AFCB-0CB3A87C6B6F}"/>
    <cellStyle name="20% - 輔色2 2 4 4 2 2" xfId="2653" xr:uid="{F8FC95ED-A54F-44BC-995A-A6D7145CC597}"/>
    <cellStyle name="20% - 輔色2 2 4 4 2 2 2" xfId="2654" xr:uid="{843B2A2E-759F-4663-B25D-AA75C2749428}"/>
    <cellStyle name="20% - 輔色2 2 4 4 2 3" xfId="2655" xr:uid="{EAF5AC0D-87E8-4524-8525-23A67BD6F921}"/>
    <cellStyle name="20% - 輔色2 2 4 4 3" xfId="2656" xr:uid="{7537597E-32A9-4905-B615-15C710FC3906}"/>
    <cellStyle name="20% - 輔色2 2 4 4 3 2" xfId="2657" xr:uid="{79AE42DB-9348-4F67-9335-B3151722ECEC}"/>
    <cellStyle name="20% - 輔色2 2 4 4 3 2 2" xfId="2658" xr:uid="{4666FA8A-F60F-42EA-BEC0-A871BD3179AA}"/>
    <cellStyle name="20% - 輔色2 2 4 4 3 3" xfId="2659" xr:uid="{AC98704F-0273-4EEC-BCB0-4F6F4BC024AD}"/>
    <cellStyle name="20% - 輔色2 2 4 4 4" xfId="2660" xr:uid="{C32044B2-3C2B-47CF-AD78-9BC6B5327076}"/>
    <cellStyle name="20% - 輔色2 2 4 4 4 2" xfId="2661" xr:uid="{A147CB8E-8A6A-4987-A813-C997C6B3E851}"/>
    <cellStyle name="20% - 輔色2 2 4 4 5" xfId="2662" xr:uid="{3316D8D7-6C6B-49FC-942A-B1C8AE0B13C8}"/>
    <cellStyle name="20% - 輔色2 2 4 5" xfId="2663" xr:uid="{B8FD2B75-5674-431F-94B8-B3605A3E00AC}"/>
    <cellStyle name="20% - 輔色2 2 4 5 2" xfId="2664" xr:uid="{CE92893B-58BF-4BD7-B533-F9EBA4065E33}"/>
    <cellStyle name="20% - 輔色2 2 4 5 2 2" xfId="2665" xr:uid="{AFA04B3E-8100-460A-8543-737D9CE6AA84}"/>
    <cellStyle name="20% - 輔色2 2 4 5 2 2 2" xfId="2666" xr:uid="{5346CE65-58C4-4576-BBE5-3DC5DAA997EA}"/>
    <cellStyle name="20% - 輔色2 2 4 5 2 3" xfId="2667" xr:uid="{59C3EB04-E19D-47E4-85F4-6A63EC1906C7}"/>
    <cellStyle name="20% - 輔色2 2 4 5 3" xfId="2668" xr:uid="{FFE27B72-22BC-419E-AB47-04B138F4A57E}"/>
    <cellStyle name="20% - 輔色2 2 4 5 3 2" xfId="2669" xr:uid="{05B8246E-54A7-4670-AE58-929F6827DE15}"/>
    <cellStyle name="20% - 輔色2 2 4 5 4" xfId="2670" xr:uid="{8F88FE20-AA09-44CC-B917-C9EE4C0DCED5}"/>
    <cellStyle name="20% - 輔色2 2 4 6" xfId="2671" xr:uid="{38AD83CC-229E-446A-9871-A8F8F480C953}"/>
    <cellStyle name="20% - 輔色2 2 4 6 2" xfId="2672" xr:uid="{1BB88568-CDD0-48BC-AFDF-60F6E33DB3B5}"/>
    <cellStyle name="20% - 輔色2 2 4 6 2 2" xfId="2673" xr:uid="{626CDA70-5244-4EB5-89AE-051B86212094}"/>
    <cellStyle name="20% - 輔色2 2 4 6 2 2 2" xfId="2674" xr:uid="{74E941D6-00DF-404E-A547-182AF9632B17}"/>
    <cellStyle name="20% - 輔色2 2 4 6 2 3" xfId="2675" xr:uid="{702BA8DB-2EF9-4D8F-A337-FCDED92CD8AB}"/>
    <cellStyle name="20% - 輔色2 2 4 6 3" xfId="2676" xr:uid="{594BFF15-27B4-4366-A308-2B2864747C71}"/>
    <cellStyle name="20% - 輔色2 2 4 6 3 2" xfId="2677" xr:uid="{78D1334C-6BA9-4786-B408-FD6F5CC81B7A}"/>
    <cellStyle name="20% - 輔色2 2 4 6 4" xfId="2678" xr:uid="{FD651774-01E0-4E36-97B9-9B818822838D}"/>
    <cellStyle name="20% - 輔色2 2 4 7" xfId="2679" xr:uid="{51A4D2CC-7DB5-4E13-832F-3CB554BAC7B8}"/>
    <cellStyle name="20% - 輔色2 2 4 7 2" xfId="2680" xr:uid="{C21375A0-F540-43B8-BC04-890782F22BDA}"/>
    <cellStyle name="20% - 輔色2 2 4 7 2 2" xfId="2681" xr:uid="{A68F35DF-DFDA-4372-A19F-A7DD6F9B1D76}"/>
    <cellStyle name="20% - 輔色2 2 4 7 2 2 2" xfId="2682" xr:uid="{6EB5D9E2-9B0F-405D-AA1E-4E8AF81390B4}"/>
    <cellStyle name="20% - 輔色2 2 4 7 2 3" xfId="2683" xr:uid="{77BDE383-D607-46E1-AA81-F45B892A92AA}"/>
    <cellStyle name="20% - 輔色2 2 4 7 3" xfId="2684" xr:uid="{31B2C18B-453D-49D0-B816-B3BE492C9715}"/>
    <cellStyle name="20% - 輔色2 2 4 7 3 2" xfId="2685" xr:uid="{A44E1E8B-A662-4E1C-8BFD-2D6143699901}"/>
    <cellStyle name="20% - 輔色2 2 4 7 4" xfId="2686" xr:uid="{0155EA65-A8C0-432D-A852-7403C2763212}"/>
    <cellStyle name="20% - 輔色2 2 4 8" xfId="2687" xr:uid="{934449DE-071C-460D-9ABA-FAE01E881B25}"/>
    <cellStyle name="20% - 輔色2 2 4 8 2" xfId="2688" xr:uid="{DB3CE0DA-6FA0-48D4-B6C4-9264F611175E}"/>
    <cellStyle name="20% - 輔色2 2 4 8 2 2" xfId="2689" xr:uid="{8D94E144-667A-46DC-B90B-92EBB1FDC640}"/>
    <cellStyle name="20% - 輔色2 2 4 8 3" xfId="2690" xr:uid="{879CC36F-B57F-4A10-8CE8-936655FDCA42}"/>
    <cellStyle name="20% - 輔色2 2 4 9" xfId="2691" xr:uid="{AB106231-E8DD-4E28-8EE0-C54A54981891}"/>
    <cellStyle name="20% - 輔色2 2 4 9 2" xfId="2692" xr:uid="{3AAD0748-28A0-4858-9CBF-EE32EBA89395}"/>
    <cellStyle name="20% - 輔色2 2 4 9 2 2" xfId="2693" xr:uid="{2056D77E-84FD-4CFA-838D-3D33184E1C98}"/>
    <cellStyle name="20% - 輔色2 2 4 9 3" xfId="2694" xr:uid="{83E9C232-F06C-471B-A6ED-0266FDFFFEC4}"/>
    <cellStyle name="20% - 輔色2 2 5" xfId="2695" xr:uid="{98EFA34F-1694-4E3C-9058-2E3FBAFDC304}"/>
    <cellStyle name="20% - 輔色2 2 5 10" xfId="2696" xr:uid="{ED559D82-262C-4F91-80C8-9DEC6FFE75CF}"/>
    <cellStyle name="20% - 輔色2 2 5 10 2" xfId="2697" xr:uid="{EF0F3E03-881D-4D0E-8B67-9CEEEA6FDBDC}"/>
    <cellStyle name="20% - 輔色2 2 5 10 2 2" xfId="2698" xr:uid="{C5C057A5-1DF0-47FA-AC23-DEDD878EAE99}"/>
    <cellStyle name="20% - 輔色2 2 5 10 3" xfId="2699" xr:uid="{5D44CCCA-0DDB-4E60-8CD7-18561FA280CE}"/>
    <cellStyle name="20% - 輔色2 2 5 11" xfId="2700" xr:uid="{3F4E40B5-71C2-4CD8-8B35-7D3A03FA1016}"/>
    <cellStyle name="20% - 輔色2 2 5 11 2" xfId="2701" xr:uid="{929F89D2-28EA-403F-B20A-A6D933E978BC}"/>
    <cellStyle name="20% - 輔色2 2 5 11 2 2" xfId="2702" xr:uid="{5483A96D-9FB2-4C7F-911D-ED42ED00644E}"/>
    <cellStyle name="20% - 輔色2 2 5 11 3" xfId="2703" xr:uid="{0EB9AF03-496D-4A30-9644-CDF050B10D03}"/>
    <cellStyle name="20% - 輔色2 2 5 12" xfId="2704" xr:uid="{A252D8FF-A3AF-44A9-A588-27306878027A}"/>
    <cellStyle name="20% - 輔色2 2 5 12 2" xfId="2705" xr:uid="{7556080A-55C8-489C-963A-FDFD327F85C7}"/>
    <cellStyle name="20% - 輔色2 2 5 13" xfId="2706" xr:uid="{CCCDED79-56EE-4BA6-A500-7B4F80102A88}"/>
    <cellStyle name="20% - 輔色2 2 5 2" xfId="2707" xr:uid="{501A60D0-BDB0-4097-9BD5-F080C91EEE9F}"/>
    <cellStyle name="20% - 輔色2 2 5 2 10" xfId="2708" xr:uid="{95CB0D53-AF6F-49E6-9D36-87B00AD0C96A}"/>
    <cellStyle name="20% - 輔色2 2 5 2 10 2" xfId="2709" xr:uid="{72B5DB29-041E-4B79-BAB1-0B060AE3410B}"/>
    <cellStyle name="20% - 輔色2 2 5 2 11" xfId="2710" xr:uid="{4ACDAFB3-F8D8-4C4E-8C36-E7EEEF96342B}"/>
    <cellStyle name="20% - 輔色2 2 5 2 2" xfId="2711" xr:uid="{5ED845A4-0687-413C-9FB6-FB562985CE4A}"/>
    <cellStyle name="20% - 輔色2 2 5 2 2 2" xfId="2712" xr:uid="{F48F4383-A687-4ED2-97D4-E086D8C5C08B}"/>
    <cellStyle name="20% - 輔色2 2 5 2 2 2 2" xfId="2713" xr:uid="{36FF2DB4-565E-4C5B-B4D3-10B875FB2BE6}"/>
    <cellStyle name="20% - 輔色2 2 5 2 2 2 2 2" xfId="2714" xr:uid="{7041E711-5E5A-42C8-94A5-DE37677EAA65}"/>
    <cellStyle name="20% - 輔色2 2 5 2 2 2 3" xfId="2715" xr:uid="{5A13391D-4E77-47F6-AB15-7B828E8B4EE6}"/>
    <cellStyle name="20% - 輔色2 2 5 2 2 3" xfId="2716" xr:uid="{8B6C1C8B-7E85-4114-8071-C1E9B1628CA8}"/>
    <cellStyle name="20% - 輔色2 2 5 2 2 3 2" xfId="2717" xr:uid="{4B83CE2E-2119-4063-A95C-E07773598DF4}"/>
    <cellStyle name="20% - 輔色2 2 5 2 2 3 2 2" xfId="2718" xr:uid="{19632050-AC6C-40E3-8911-D8742378E590}"/>
    <cellStyle name="20% - 輔色2 2 5 2 2 3 3" xfId="2719" xr:uid="{01D78854-E2D2-4881-9B4A-642933F2240F}"/>
    <cellStyle name="20% - 輔色2 2 5 2 2 4" xfId="2720" xr:uid="{A06ABF96-C7BF-4F36-A1B7-BB6ACEAD9594}"/>
    <cellStyle name="20% - 輔色2 2 5 2 2 4 2" xfId="2721" xr:uid="{3FF8C3CE-A195-4F5B-BD64-67D948798858}"/>
    <cellStyle name="20% - 輔色2 2 5 2 2 5" xfId="2722" xr:uid="{57DDBEC7-52CC-4DB0-9EB4-21D6D2B46F0F}"/>
    <cellStyle name="20% - 輔色2 2 5 2 3" xfId="2723" xr:uid="{EE6FE83E-C748-4B35-9A89-1C5E3588A694}"/>
    <cellStyle name="20% - 輔色2 2 5 2 3 2" xfId="2724" xr:uid="{A4203367-4CD4-4E4B-A021-0C776160E0D6}"/>
    <cellStyle name="20% - 輔色2 2 5 2 3 2 2" xfId="2725" xr:uid="{CE47F012-C6B7-42DD-8387-4BD7F9F50D8B}"/>
    <cellStyle name="20% - 輔色2 2 5 2 3 2 2 2" xfId="2726" xr:uid="{771BF317-1537-40CF-AB6C-E009B9F7C577}"/>
    <cellStyle name="20% - 輔色2 2 5 2 3 2 3" xfId="2727" xr:uid="{0481FA82-04C1-4B9B-B80F-BF278DAE1A3E}"/>
    <cellStyle name="20% - 輔色2 2 5 2 3 3" xfId="2728" xr:uid="{F1A4CE1A-A9D1-4B78-944F-5E57ECEC9978}"/>
    <cellStyle name="20% - 輔色2 2 5 2 3 3 2" xfId="2729" xr:uid="{D1A11D59-2516-4E1D-930C-444FE7929B7B}"/>
    <cellStyle name="20% - 輔色2 2 5 2 3 3 2 2" xfId="2730" xr:uid="{CFA8EDE8-9D1B-4B9F-B443-452DDC822107}"/>
    <cellStyle name="20% - 輔色2 2 5 2 3 3 3" xfId="2731" xr:uid="{C457049C-1A18-495D-944D-CD7BDB5704C9}"/>
    <cellStyle name="20% - 輔色2 2 5 2 3 4" xfId="2732" xr:uid="{B05B2456-241F-452A-8561-D7E85156D3C6}"/>
    <cellStyle name="20% - 輔色2 2 5 2 3 4 2" xfId="2733" xr:uid="{19DFBE47-6679-47C4-9DBC-520A23E3DFFA}"/>
    <cellStyle name="20% - 輔色2 2 5 2 3 5" xfId="2734" xr:uid="{F162A669-1924-4815-BFAB-B11FD38B30AE}"/>
    <cellStyle name="20% - 輔色2 2 5 2 4" xfId="2735" xr:uid="{1F966CC1-C5BE-42B9-BC31-02B8AAF4E3E5}"/>
    <cellStyle name="20% - 輔色2 2 5 2 4 2" xfId="2736" xr:uid="{AB134A2A-14E9-413C-B7A5-85DBF37B4753}"/>
    <cellStyle name="20% - 輔色2 2 5 2 4 2 2" xfId="2737" xr:uid="{242B0F4F-B819-499E-9719-C10774399516}"/>
    <cellStyle name="20% - 輔色2 2 5 2 4 2 2 2" xfId="2738" xr:uid="{458B12F1-E16F-4544-A8A8-C78CD9C36BB0}"/>
    <cellStyle name="20% - 輔色2 2 5 2 4 2 3" xfId="2739" xr:uid="{3287AA52-9EC6-4BBD-A5C1-F9A8C2D25E3C}"/>
    <cellStyle name="20% - 輔色2 2 5 2 4 3" xfId="2740" xr:uid="{DF5AC8D6-5AB0-4DE5-96D8-D0F7506F0DB7}"/>
    <cellStyle name="20% - 輔色2 2 5 2 4 3 2" xfId="2741" xr:uid="{F456E91C-934A-433A-963D-99AB22E8B13F}"/>
    <cellStyle name="20% - 輔色2 2 5 2 4 4" xfId="2742" xr:uid="{1433BB71-892B-47BF-AC5F-F88E7B9600A1}"/>
    <cellStyle name="20% - 輔色2 2 5 2 5" xfId="2743" xr:uid="{50C552A8-B935-41EF-B3F5-40C653610A81}"/>
    <cellStyle name="20% - 輔色2 2 5 2 5 2" xfId="2744" xr:uid="{A367B80C-B672-4569-9530-CAC7C1A41D9B}"/>
    <cellStyle name="20% - 輔色2 2 5 2 5 2 2" xfId="2745" xr:uid="{F02AFAEF-D9F2-4058-8FAC-500FCED27719}"/>
    <cellStyle name="20% - 輔色2 2 5 2 5 2 2 2" xfId="2746" xr:uid="{8B9A0C11-407D-44CB-97B5-C4F6DDBD66B6}"/>
    <cellStyle name="20% - 輔色2 2 5 2 5 2 3" xfId="2747" xr:uid="{40EF43D5-C7EE-4287-B2D9-44381CB4FDC7}"/>
    <cellStyle name="20% - 輔色2 2 5 2 5 3" xfId="2748" xr:uid="{F45FF767-2C3D-406E-9514-40B3698AD980}"/>
    <cellStyle name="20% - 輔色2 2 5 2 5 3 2" xfId="2749" xr:uid="{E763610A-A4C5-4E38-995F-BAA3D61316A5}"/>
    <cellStyle name="20% - 輔色2 2 5 2 5 4" xfId="2750" xr:uid="{D22863B0-7E6B-4F71-B6A3-682DD0113E32}"/>
    <cellStyle name="20% - 輔色2 2 5 2 6" xfId="2751" xr:uid="{AC65AA4A-6353-4DB3-AA5C-4DFDFFB7292F}"/>
    <cellStyle name="20% - 輔色2 2 5 2 6 2" xfId="2752" xr:uid="{7C7C978B-04A3-4D7E-91D8-F7C8FF5D3E6D}"/>
    <cellStyle name="20% - 輔色2 2 5 2 6 2 2" xfId="2753" xr:uid="{34582E07-B3FB-4B14-94BC-A152FC3A316A}"/>
    <cellStyle name="20% - 輔色2 2 5 2 6 3" xfId="2754" xr:uid="{E5EE0B94-868E-455F-B90E-6AE79364FB81}"/>
    <cellStyle name="20% - 輔色2 2 5 2 7" xfId="2755" xr:uid="{02CB0AEA-AAB0-42D8-B220-33A2AF4220D5}"/>
    <cellStyle name="20% - 輔色2 2 5 2 7 2" xfId="2756" xr:uid="{DDB14C0D-74FD-4AAF-A314-B91AC30F219A}"/>
    <cellStyle name="20% - 輔色2 2 5 2 7 2 2" xfId="2757" xr:uid="{E4662ED2-8DD5-4401-9B2B-E4AE29F839BB}"/>
    <cellStyle name="20% - 輔色2 2 5 2 7 3" xfId="2758" xr:uid="{9E64784E-D376-4009-AE23-2A96ACC43E02}"/>
    <cellStyle name="20% - 輔色2 2 5 2 8" xfId="2759" xr:uid="{0658F650-DD5C-4770-8A00-140AA0D4C696}"/>
    <cellStyle name="20% - 輔色2 2 5 2 8 2" xfId="2760" xr:uid="{1D6DA64B-8168-420C-B943-13CD2ED6FED9}"/>
    <cellStyle name="20% - 輔色2 2 5 2 8 2 2" xfId="2761" xr:uid="{3C22A995-D378-40BA-AEA2-7C594C11DC22}"/>
    <cellStyle name="20% - 輔色2 2 5 2 8 3" xfId="2762" xr:uid="{9499AB0C-6424-4D02-99D6-78ED6DCD1806}"/>
    <cellStyle name="20% - 輔色2 2 5 2 9" xfId="2763" xr:uid="{9D16ED40-9A4D-4F93-9C23-27C71E53B036}"/>
    <cellStyle name="20% - 輔色2 2 5 2 9 2" xfId="2764" xr:uid="{2B024DF7-4B8F-4D2F-A315-69533F70956D}"/>
    <cellStyle name="20% - 輔色2 2 5 2 9 2 2" xfId="2765" xr:uid="{73182654-8760-40A5-A042-816515FD2389}"/>
    <cellStyle name="20% - 輔色2 2 5 2 9 3" xfId="2766" xr:uid="{0E3F7852-4F1A-4C68-9EA2-FA29F82C05EE}"/>
    <cellStyle name="20% - 輔色2 2 5 3" xfId="2767" xr:uid="{B9DF8ADA-82EA-42E2-BD37-96682CD208F2}"/>
    <cellStyle name="20% - 輔色2 2 5 3 2" xfId="2768" xr:uid="{CD9D0596-E109-4641-A2F2-9E678042591E}"/>
    <cellStyle name="20% - 輔色2 2 5 3 2 2" xfId="2769" xr:uid="{F1EBBA98-7ED6-4D17-8973-8F0CD72BD4E9}"/>
    <cellStyle name="20% - 輔色2 2 5 3 2 2 2" xfId="2770" xr:uid="{FC16ED3E-E921-4E05-8210-CA6108170294}"/>
    <cellStyle name="20% - 輔色2 2 5 3 2 3" xfId="2771" xr:uid="{94F61E0B-CDE1-49E4-9A48-42C564F61427}"/>
    <cellStyle name="20% - 輔色2 2 5 3 3" xfId="2772" xr:uid="{90274C1F-5EE1-4B01-B3E2-19420014E966}"/>
    <cellStyle name="20% - 輔色2 2 5 3 3 2" xfId="2773" xr:uid="{A540350C-3E5F-4FF6-9686-820891014BBA}"/>
    <cellStyle name="20% - 輔色2 2 5 3 3 2 2" xfId="2774" xr:uid="{3989E60D-B24D-4D7A-ADC2-390FA0B19268}"/>
    <cellStyle name="20% - 輔色2 2 5 3 3 3" xfId="2775" xr:uid="{02558879-7DD8-461E-805C-CCF4FAC238F1}"/>
    <cellStyle name="20% - 輔色2 2 5 3 4" xfId="2776" xr:uid="{FC12D2F6-FF17-4227-8DF2-49B7DB7FB197}"/>
    <cellStyle name="20% - 輔色2 2 5 3 4 2" xfId="2777" xr:uid="{20DA4FF0-F7E9-4EA0-82BD-5A9E9BF45802}"/>
    <cellStyle name="20% - 輔色2 2 5 3 5" xfId="2778" xr:uid="{39EC6D1D-B52B-49C3-8415-2529A05A4511}"/>
    <cellStyle name="20% - 輔色2 2 5 4" xfId="2779" xr:uid="{67923039-E237-491A-BB08-2B1A98560B06}"/>
    <cellStyle name="20% - 輔色2 2 5 4 2" xfId="2780" xr:uid="{8505D68D-49EA-4DD9-B694-309F754878BA}"/>
    <cellStyle name="20% - 輔色2 2 5 4 2 2" xfId="2781" xr:uid="{B367F237-8EA5-4C7F-99AD-8AEDCE71964E}"/>
    <cellStyle name="20% - 輔色2 2 5 4 2 2 2" xfId="2782" xr:uid="{A5E22B7D-5FF5-42E8-BEA5-6EBA4DD9CEE6}"/>
    <cellStyle name="20% - 輔色2 2 5 4 2 3" xfId="2783" xr:uid="{25A36E04-D75D-414C-A0AF-EC25B368886F}"/>
    <cellStyle name="20% - 輔色2 2 5 4 3" xfId="2784" xr:uid="{070E996F-FEF1-4E9B-BE0A-8F26084954E2}"/>
    <cellStyle name="20% - 輔色2 2 5 4 3 2" xfId="2785" xr:uid="{B679F708-798C-4CB6-842E-9671355736F7}"/>
    <cellStyle name="20% - 輔色2 2 5 4 3 2 2" xfId="2786" xr:uid="{BDC18CA5-080F-4D07-A072-57D570F2B849}"/>
    <cellStyle name="20% - 輔色2 2 5 4 3 3" xfId="2787" xr:uid="{C74D5570-4F62-449E-90B4-0855575CC596}"/>
    <cellStyle name="20% - 輔色2 2 5 4 4" xfId="2788" xr:uid="{CE37BF75-5073-4F39-B6BA-62C8EC7A33B1}"/>
    <cellStyle name="20% - 輔色2 2 5 4 4 2" xfId="2789" xr:uid="{669A2473-CAC2-43CB-8F83-ECB1AD99B6AC}"/>
    <cellStyle name="20% - 輔色2 2 5 4 5" xfId="2790" xr:uid="{1377E3F9-0A34-48D4-ABB5-49932D6E91E9}"/>
    <cellStyle name="20% - 輔色2 2 5 5" xfId="2791" xr:uid="{F7F99904-0673-4F03-A1AE-E3E6308583A3}"/>
    <cellStyle name="20% - 輔色2 2 5 5 2" xfId="2792" xr:uid="{D9F636BB-426E-45EA-886B-65B28B4AB77F}"/>
    <cellStyle name="20% - 輔色2 2 5 5 2 2" xfId="2793" xr:uid="{687E34F7-B85D-426D-9CB1-17E71E2DC203}"/>
    <cellStyle name="20% - 輔色2 2 5 5 2 2 2" xfId="2794" xr:uid="{21AD2040-9980-4F52-898E-A747E7B575AA}"/>
    <cellStyle name="20% - 輔色2 2 5 5 2 3" xfId="2795" xr:uid="{FC66646F-60A4-4410-A709-A7A2588A4F87}"/>
    <cellStyle name="20% - 輔色2 2 5 5 3" xfId="2796" xr:uid="{BC028B6A-721A-45B1-875C-F09FD008925D}"/>
    <cellStyle name="20% - 輔色2 2 5 5 3 2" xfId="2797" xr:uid="{9C321AA4-2482-4AF1-9048-EAB984F5DB7E}"/>
    <cellStyle name="20% - 輔色2 2 5 5 4" xfId="2798" xr:uid="{3B3B642D-A0AA-407F-819A-2344EA6CD6D4}"/>
    <cellStyle name="20% - 輔色2 2 5 6" xfId="2799" xr:uid="{3C426DA6-A0B9-4541-9151-995BAF7FBE38}"/>
    <cellStyle name="20% - 輔色2 2 5 6 2" xfId="2800" xr:uid="{1A3751AA-CE6A-44F0-9417-65FE19716E7A}"/>
    <cellStyle name="20% - 輔色2 2 5 6 2 2" xfId="2801" xr:uid="{C4ED7B21-0790-48D6-AD7B-3B48FBA79FD8}"/>
    <cellStyle name="20% - 輔色2 2 5 6 2 2 2" xfId="2802" xr:uid="{5D6AEC93-D04B-4620-868F-DDE1F80C4D2D}"/>
    <cellStyle name="20% - 輔色2 2 5 6 2 3" xfId="2803" xr:uid="{1DEF405C-B797-4EFE-BABB-263F90E41F1C}"/>
    <cellStyle name="20% - 輔色2 2 5 6 3" xfId="2804" xr:uid="{0E661AAD-8857-4F5A-A452-8F190FD1D801}"/>
    <cellStyle name="20% - 輔色2 2 5 6 3 2" xfId="2805" xr:uid="{F531596A-D0AB-4943-803A-E7B4658519E9}"/>
    <cellStyle name="20% - 輔色2 2 5 6 4" xfId="2806" xr:uid="{9D64FD34-4449-4ED5-A211-E73108A60A38}"/>
    <cellStyle name="20% - 輔色2 2 5 7" xfId="2807" xr:uid="{9DA4CB2B-DC87-49F0-BF7F-D3AF3E1F4EE3}"/>
    <cellStyle name="20% - 輔色2 2 5 7 2" xfId="2808" xr:uid="{A36F0BDB-2BC3-4820-9996-AB7BC9177258}"/>
    <cellStyle name="20% - 輔色2 2 5 7 2 2" xfId="2809" xr:uid="{A704C042-F1C8-43D2-ADCD-AAA1AF8506BC}"/>
    <cellStyle name="20% - 輔色2 2 5 7 2 2 2" xfId="2810" xr:uid="{A2FCC2A5-037D-435D-A314-40942732AC8E}"/>
    <cellStyle name="20% - 輔色2 2 5 7 2 3" xfId="2811" xr:uid="{D0669067-8BFD-40BD-A161-2279C23DC974}"/>
    <cellStyle name="20% - 輔色2 2 5 7 3" xfId="2812" xr:uid="{72FE05E5-DC61-42E9-BAB5-14987FE1F29C}"/>
    <cellStyle name="20% - 輔色2 2 5 7 3 2" xfId="2813" xr:uid="{D5DD83C1-6A3E-4854-8B6F-7147483394E1}"/>
    <cellStyle name="20% - 輔色2 2 5 7 4" xfId="2814" xr:uid="{C60DFA37-772A-4B93-BEA9-303620E76EF5}"/>
    <cellStyle name="20% - 輔色2 2 5 8" xfId="2815" xr:uid="{6B071A2E-ADF5-445F-94B1-D8A081FF0BD7}"/>
    <cellStyle name="20% - 輔色2 2 5 8 2" xfId="2816" xr:uid="{712A806F-9259-48F4-87D1-5D4213A9FD71}"/>
    <cellStyle name="20% - 輔色2 2 5 8 2 2" xfId="2817" xr:uid="{F8F4DBA2-64DB-4E50-AFC9-1E5810B3E8D5}"/>
    <cellStyle name="20% - 輔色2 2 5 8 3" xfId="2818" xr:uid="{297A7C16-738E-4BB5-A8E4-D14B863BFB95}"/>
    <cellStyle name="20% - 輔色2 2 5 9" xfId="2819" xr:uid="{954AF9E6-57C8-4F9B-875B-FBE7C4F99547}"/>
    <cellStyle name="20% - 輔色2 2 5 9 2" xfId="2820" xr:uid="{AF1D5711-B810-4D42-86E6-AF792499DDEE}"/>
    <cellStyle name="20% - 輔色2 2 5 9 2 2" xfId="2821" xr:uid="{6295D2E1-C640-4EB3-BB15-600858E419F3}"/>
    <cellStyle name="20% - 輔色2 2 5 9 3" xfId="2822" xr:uid="{215B70B5-E554-46E8-AFB7-991D62ECA1B0}"/>
    <cellStyle name="20% - 輔色2 2 6" xfId="2823" xr:uid="{5BA0C691-2C54-4DE2-A285-B5D945ED4E36}"/>
    <cellStyle name="20% - 輔色2 2 6 10" xfId="2824" xr:uid="{C93F64C5-CB3F-4060-94FB-8C1013F1112D}"/>
    <cellStyle name="20% - 輔色2 2 6 10 2" xfId="2825" xr:uid="{59747C2A-3113-4E79-8FA2-BB660001F754}"/>
    <cellStyle name="20% - 輔色2 2 6 10 2 2" xfId="2826" xr:uid="{ED1D6542-2170-4B63-83D2-8030FF2143AB}"/>
    <cellStyle name="20% - 輔色2 2 6 10 3" xfId="2827" xr:uid="{37597AA0-2AA6-4721-B4F9-FD63E5A2B62B}"/>
    <cellStyle name="20% - 輔色2 2 6 11" xfId="2828" xr:uid="{1C93A599-B472-492B-80E6-170083358352}"/>
    <cellStyle name="20% - 輔色2 2 6 11 2" xfId="2829" xr:uid="{CAD736BD-19D7-477D-9DC1-B21F6B2A2C83}"/>
    <cellStyle name="20% - 輔色2 2 6 12" xfId="2830" xr:uid="{5754A0D3-75E7-4A72-A8A2-35EFE816D419}"/>
    <cellStyle name="20% - 輔色2 2 6 2" xfId="2831" xr:uid="{14C0F685-05B5-4916-BCB4-9AE764FBC3FB}"/>
    <cellStyle name="20% - 輔色2 2 6 2 2" xfId="2832" xr:uid="{72D6AA3D-A6E3-4EA5-9444-8E038C9EDA56}"/>
    <cellStyle name="20% - 輔色2 2 6 2 2 2" xfId="2833" xr:uid="{05FFDA15-54DC-4057-80FA-CAF047909004}"/>
    <cellStyle name="20% - 輔色2 2 6 2 2 2 2" xfId="2834" xr:uid="{2E6E0F64-5DAA-4D35-A69B-685C275743E6}"/>
    <cellStyle name="20% - 輔色2 2 6 2 2 2 2 2" xfId="2835" xr:uid="{F7312701-3EBB-48E1-AE0A-E1A928AF0D27}"/>
    <cellStyle name="20% - 輔色2 2 6 2 2 2 3" xfId="2836" xr:uid="{3B9BEED2-1FF7-4F3E-BA41-56AC5A3A4AEC}"/>
    <cellStyle name="20% - 輔色2 2 6 2 2 3" xfId="2837" xr:uid="{23814904-1520-4FDC-A57A-DA26099D92DD}"/>
    <cellStyle name="20% - 輔色2 2 6 2 2 3 2" xfId="2838" xr:uid="{55FBCBAC-76DD-4269-969C-1E803BFF5182}"/>
    <cellStyle name="20% - 輔色2 2 6 2 2 3 2 2" xfId="2839" xr:uid="{FC755051-AF81-4411-A90A-3E2326897D36}"/>
    <cellStyle name="20% - 輔色2 2 6 2 2 3 3" xfId="2840" xr:uid="{FF4D0706-02C8-4122-8507-702C6BDC72EE}"/>
    <cellStyle name="20% - 輔色2 2 6 2 2 4" xfId="2841" xr:uid="{9FAF9DD3-5450-43C1-BDB4-FB371C2C55C5}"/>
    <cellStyle name="20% - 輔色2 2 6 2 2 4 2" xfId="2842" xr:uid="{CF5C636A-0944-4F1E-9733-1F062A19C47F}"/>
    <cellStyle name="20% - 輔色2 2 6 2 2 5" xfId="2843" xr:uid="{F4C86CBF-B217-4A0A-913C-C8D501B640FB}"/>
    <cellStyle name="20% - 輔色2 2 6 2 3" xfId="2844" xr:uid="{8D8A83FC-4065-4D94-BBE1-FB5E17871CC2}"/>
    <cellStyle name="20% - 輔色2 2 6 2 3 2" xfId="2845" xr:uid="{45FB5843-8D58-4D65-9A97-6F946E644661}"/>
    <cellStyle name="20% - 輔色2 2 6 2 3 2 2" xfId="2846" xr:uid="{4FAF4CF6-CEEF-4496-9805-B995E4FDC54A}"/>
    <cellStyle name="20% - 輔色2 2 6 2 3 2 2 2" xfId="2847" xr:uid="{4CC52486-FC6C-4155-A0FF-72AB6BE3B463}"/>
    <cellStyle name="20% - 輔色2 2 6 2 3 2 3" xfId="2848" xr:uid="{571CD95A-F49E-4938-9685-4DE7AFB99448}"/>
    <cellStyle name="20% - 輔色2 2 6 2 3 3" xfId="2849" xr:uid="{7CB1C53C-77F1-49D0-A420-247F6DE064FC}"/>
    <cellStyle name="20% - 輔色2 2 6 2 3 3 2" xfId="2850" xr:uid="{BF7FAB49-57C3-48A9-92B7-682D5D80EA90}"/>
    <cellStyle name="20% - 輔色2 2 6 2 3 3 2 2" xfId="2851" xr:uid="{D7592937-6D26-44E5-8C21-75CA262A3DA7}"/>
    <cellStyle name="20% - 輔色2 2 6 2 3 3 3" xfId="2852" xr:uid="{C4E28CD4-6E44-42CA-8BB5-CB8DA5F5862A}"/>
    <cellStyle name="20% - 輔色2 2 6 2 3 4" xfId="2853" xr:uid="{A34D0864-377F-4406-9157-CDD59013ED0C}"/>
    <cellStyle name="20% - 輔色2 2 6 2 3 4 2" xfId="2854" xr:uid="{9721E005-D479-4043-915F-7DD3E6060A20}"/>
    <cellStyle name="20% - 輔色2 2 6 2 3 5" xfId="2855" xr:uid="{8D07BF3A-09D2-4F2D-A279-0DAE0C9DC0DB}"/>
    <cellStyle name="20% - 輔色2 2 6 2 4" xfId="2856" xr:uid="{52E746C8-D7A5-4B6F-8B46-32EC06989187}"/>
    <cellStyle name="20% - 輔色2 2 6 2 4 2" xfId="2857" xr:uid="{88EDBA49-3180-4B77-9D5C-EDD88618FF8C}"/>
    <cellStyle name="20% - 輔色2 2 6 2 4 2 2" xfId="2858" xr:uid="{6DED85D4-7C70-49DE-A9D5-14A194A62713}"/>
    <cellStyle name="20% - 輔色2 2 6 2 4 3" xfId="2859" xr:uid="{C98ADC0B-3F1B-4A83-BAAF-C9D4CC51D075}"/>
    <cellStyle name="20% - 輔色2 2 6 2 5" xfId="2860" xr:uid="{9124A4D4-B1C7-49E5-8C81-EAEB71D6EE71}"/>
    <cellStyle name="20% - 輔色2 2 6 2 5 2" xfId="2861" xr:uid="{DA4F059B-5ABB-4158-BE2E-A775DB2B987B}"/>
    <cellStyle name="20% - 輔色2 2 6 2 5 2 2" xfId="2862" xr:uid="{A9B3F79D-B13E-42B9-8D37-CB4D07950A79}"/>
    <cellStyle name="20% - 輔色2 2 6 2 5 3" xfId="2863" xr:uid="{15CB68BC-1204-448B-B95E-96297A4A91C3}"/>
    <cellStyle name="20% - 輔色2 2 6 2 6" xfId="2864" xr:uid="{5869E616-5C56-4CF6-AAB0-864C4C763940}"/>
    <cellStyle name="20% - 輔色2 2 6 2 6 2" xfId="2865" xr:uid="{1576AC69-1342-4D17-A923-C997695D90C4}"/>
    <cellStyle name="20% - 輔色2 2 6 2 7" xfId="2866" xr:uid="{6852D612-7088-442D-8470-CAF1EFC20545}"/>
    <cellStyle name="20% - 輔色2 2 6 3" xfId="2867" xr:uid="{F6B2B797-DE93-4EBB-BD90-B10338ABB925}"/>
    <cellStyle name="20% - 輔色2 2 6 3 2" xfId="2868" xr:uid="{01FD8318-C1AE-436A-995A-FC7D825B2058}"/>
    <cellStyle name="20% - 輔色2 2 6 3 2 2" xfId="2869" xr:uid="{D2F2AA5D-C740-4853-A0C8-5D5E30841683}"/>
    <cellStyle name="20% - 輔色2 2 6 3 2 2 2" xfId="2870" xr:uid="{18DC1172-52E2-4BEA-8B98-A7F890C104B9}"/>
    <cellStyle name="20% - 輔色2 2 6 3 2 3" xfId="2871" xr:uid="{210FF6FE-C391-4A96-A696-CD4D31F0421F}"/>
    <cellStyle name="20% - 輔色2 2 6 3 3" xfId="2872" xr:uid="{1C8E7122-1A0D-4A85-96B2-C8BAEAAE1A8B}"/>
    <cellStyle name="20% - 輔色2 2 6 3 3 2" xfId="2873" xr:uid="{2A8FE03D-3508-48A6-A231-A188FD9D9755}"/>
    <cellStyle name="20% - 輔色2 2 6 3 3 2 2" xfId="2874" xr:uid="{320C1DA0-4CF2-477E-95CB-EAA2A6BEFAF1}"/>
    <cellStyle name="20% - 輔色2 2 6 3 3 3" xfId="2875" xr:uid="{657D710A-E60F-47BE-9F31-D0D3472BF463}"/>
    <cellStyle name="20% - 輔色2 2 6 3 4" xfId="2876" xr:uid="{206C3F56-78B7-4AC6-86F4-AAAB0BC962C9}"/>
    <cellStyle name="20% - 輔色2 2 6 3 4 2" xfId="2877" xr:uid="{844497D1-D98F-4C69-AB20-815079EB7F42}"/>
    <cellStyle name="20% - 輔色2 2 6 3 5" xfId="2878" xr:uid="{06B73313-40E6-4B31-ABD2-00ABD738E5E6}"/>
    <cellStyle name="20% - 輔色2 2 6 4" xfId="2879" xr:uid="{1EA7D482-51FE-4F52-BC1F-593AE559AC1A}"/>
    <cellStyle name="20% - 輔色2 2 6 4 2" xfId="2880" xr:uid="{284D9E6A-FE9F-4D89-8433-EF6D309A8653}"/>
    <cellStyle name="20% - 輔色2 2 6 4 2 2" xfId="2881" xr:uid="{29050C59-16BC-493B-8B5F-2DFB2C358F7E}"/>
    <cellStyle name="20% - 輔色2 2 6 4 2 2 2" xfId="2882" xr:uid="{D75FDBD9-2CBA-460D-9867-11B2F705137C}"/>
    <cellStyle name="20% - 輔色2 2 6 4 2 3" xfId="2883" xr:uid="{D1A2DE1A-724E-4F58-A514-1CC93DFADDDD}"/>
    <cellStyle name="20% - 輔色2 2 6 4 3" xfId="2884" xr:uid="{2A8886F6-BC32-474D-89D4-482F76DD3C51}"/>
    <cellStyle name="20% - 輔色2 2 6 4 3 2" xfId="2885" xr:uid="{C6665D11-DD67-415B-852B-F46309061725}"/>
    <cellStyle name="20% - 輔色2 2 6 4 3 2 2" xfId="2886" xr:uid="{37E1129E-88C5-4B93-A2D7-D3933E3343DA}"/>
    <cellStyle name="20% - 輔色2 2 6 4 3 3" xfId="2887" xr:uid="{1579297E-BF6E-4B32-9287-EDA4EEDF9FE0}"/>
    <cellStyle name="20% - 輔色2 2 6 4 4" xfId="2888" xr:uid="{9475D0A2-5484-4B0C-9EB0-64CE5AD9DAD8}"/>
    <cellStyle name="20% - 輔色2 2 6 4 4 2" xfId="2889" xr:uid="{73401D7C-FF6A-480E-BD69-256CD42E7D18}"/>
    <cellStyle name="20% - 輔色2 2 6 4 5" xfId="2890" xr:uid="{EE29A5EA-764D-40F9-BE8E-A01A4478CDC8}"/>
    <cellStyle name="20% - 輔色2 2 6 5" xfId="2891" xr:uid="{302F825E-049A-47EB-9E5B-24821DAED327}"/>
    <cellStyle name="20% - 輔色2 2 6 5 2" xfId="2892" xr:uid="{16D7F8E5-B9A5-423A-B672-D3FFAB0F2C01}"/>
    <cellStyle name="20% - 輔色2 2 6 5 2 2" xfId="2893" xr:uid="{634F2A03-657F-492F-BC9B-DD05F7E7DA22}"/>
    <cellStyle name="20% - 輔色2 2 6 5 2 2 2" xfId="2894" xr:uid="{DF59B4AF-3B59-4871-9519-8EF6CB09BF4D}"/>
    <cellStyle name="20% - 輔色2 2 6 5 2 3" xfId="2895" xr:uid="{1751C8E4-D3FB-473A-B098-37EC7516FBC5}"/>
    <cellStyle name="20% - 輔色2 2 6 5 3" xfId="2896" xr:uid="{2A4D7E5C-FAF1-415C-A0C1-C8736D515BA7}"/>
    <cellStyle name="20% - 輔色2 2 6 5 3 2" xfId="2897" xr:uid="{429B570A-E498-42B7-99DD-0C1353199253}"/>
    <cellStyle name="20% - 輔色2 2 6 5 4" xfId="2898" xr:uid="{5945E464-7931-43BC-ACE5-A09F4F548ED3}"/>
    <cellStyle name="20% - 輔色2 2 6 6" xfId="2899" xr:uid="{C4AB8423-2D97-43A2-94DA-E7D748601916}"/>
    <cellStyle name="20% - 輔色2 2 6 6 2" xfId="2900" xr:uid="{66AF96DC-024F-4557-A0CA-BCCE62444F2F}"/>
    <cellStyle name="20% - 輔色2 2 6 6 2 2" xfId="2901" xr:uid="{4D2E5D7D-E321-48C5-920A-7C57B092542F}"/>
    <cellStyle name="20% - 輔色2 2 6 6 2 2 2" xfId="2902" xr:uid="{047E47A4-2529-47BF-BA83-55D24715E9B6}"/>
    <cellStyle name="20% - 輔色2 2 6 6 2 3" xfId="2903" xr:uid="{B251E32A-0403-4AFB-B369-984615ECD2AD}"/>
    <cellStyle name="20% - 輔色2 2 6 6 3" xfId="2904" xr:uid="{5417A608-0968-45CE-AB3C-2CA47A6D7D86}"/>
    <cellStyle name="20% - 輔色2 2 6 6 3 2" xfId="2905" xr:uid="{4FA6608D-5FAD-4E0E-87AE-8B3536158605}"/>
    <cellStyle name="20% - 輔色2 2 6 6 4" xfId="2906" xr:uid="{E0FF19BC-5290-4643-966D-FFB361400FCE}"/>
    <cellStyle name="20% - 輔色2 2 6 7" xfId="2907" xr:uid="{D988387F-B482-4D89-BC1A-B50C453BD7DE}"/>
    <cellStyle name="20% - 輔色2 2 6 7 2" xfId="2908" xr:uid="{3F50810A-FF85-4A5C-9F78-B165EE23D82F}"/>
    <cellStyle name="20% - 輔色2 2 6 7 2 2" xfId="2909" xr:uid="{F3E3E76F-1DBC-4FA4-8BEE-731D3F79534C}"/>
    <cellStyle name="20% - 輔色2 2 6 7 2 2 2" xfId="2910" xr:uid="{8457AEAA-6D9C-421C-8225-6AC2F61666AC}"/>
    <cellStyle name="20% - 輔色2 2 6 7 2 3" xfId="2911" xr:uid="{725B9A5A-1662-40BD-AE4F-0CA4F153061C}"/>
    <cellStyle name="20% - 輔色2 2 6 7 3" xfId="2912" xr:uid="{59056599-1BD2-4CEB-A45D-D85684F25E18}"/>
    <cellStyle name="20% - 輔色2 2 6 7 3 2" xfId="2913" xr:uid="{E62EDE68-E576-48B4-85B0-AC6E87595162}"/>
    <cellStyle name="20% - 輔色2 2 6 7 4" xfId="2914" xr:uid="{3BE469E5-94F1-40DE-9E26-B615F8BDE18C}"/>
    <cellStyle name="20% - 輔色2 2 6 8" xfId="2915" xr:uid="{55779D81-F032-4D8B-BF87-C11D0AC759BF}"/>
    <cellStyle name="20% - 輔色2 2 6 8 2" xfId="2916" xr:uid="{22256BDE-0257-4C41-B712-0A7C3A87ECD1}"/>
    <cellStyle name="20% - 輔色2 2 6 8 2 2" xfId="2917" xr:uid="{A2097096-0924-438C-AA78-F891D6CCDB0D}"/>
    <cellStyle name="20% - 輔色2 2 6 8 3" xfId="2918" xr:uid="{7ACA274B-1FB6-4B99-8952-4F03E692B684}"/>
    <cellStyle name="20% - 輔色2 2 6 9" xfId="2919" xr:uid="{D31472E3-3D30-4FA8-BB2B-3D3D6B5A3F31}"/>
    <cellStyle name="20% - 輔色2 2 6 9 2" xfId="2920" xr:uid="{B86968C9-0171-4BDB-B94B-F5339DE21B50}"/>
    <cellStyle name="20% - 輔色2 2 6 9 2 2" xfId="2921" xr:uid="{D4213683-21F7-4682-882B-2AD2058A4B1F}"/>
    <cellStyle name="20% - 輔色2 2 6 9 3" xfId="2922" xr:uid="{B935DC06-B4EB-40AF-9956-1F47C5928708}"/>
    <cellStyle name="20% - 輔色2 2 7" xfId="2923" xr:uid="{052A4CDA-1C63-4ADD-8C12-5DD834C11F1F}"/>
    <cellStyle name="20% - 輔色2 2 7 2" xfId="2924" xr:uid="{1D46B927-BD44-472D-8FFA-776F841F9881}"/>
    <cellStyle name="20% - 輔色2 2 7 2 2" xfId="2925" xr:uid="{B4E9B0F5-3476-4EBD-B859-E2E2C645C745}"/>
    <cellStyle name="20% - 輔色2 2 7 2 2 2" xfId="2926" xr:uid="{A44176D8-5528-4D67-AE15-CBD619C0BE4B}"/>
    <cellStyle name="20% - 輔色2 2 7 2 2 2 2" xfId="2927" xr:uid="{F3604292-DE67-4CFE-B4CF-CE684D5AC344}"/>
    <cellStyle name="20% - 輔色2 2 7 2 2 3" xfId="2928" xr:uid="{8964C534-2BAE-4E1F-BD4D-2439183DDF24}"/>
    <cellStyle name="20% - 輔色2 2 7 2 3" xfId="2929" xr:uid="{E6E3D96D-735D-4DA2-87E9-F5B6B9D4F98F}"/>
    <cellStyle name="20% - 輔色2 2 7 2 3 2" xfId="2930" xr:uid="{42C08E5B-6B00-4889-9A09-FEFD3D4495B5}"/>
    <cellStyle name="20% - 輔色2 2 7 2 3 2 2" xfId="2931" xr:uid="{92E61C99-1C05-48FD-A3DC-FFB3BE004EF6}"/>
    <cellStyle name="20% - 輔色2 2 7 2 3 3" xfId="2932" xr:uid="{D6BDB9BC-DBF5-415E-BFD8-8381B2CAC848}"/>
    <cellStyle name="20% - 輔色2 2 7 2 4" xfId="2933" xr:uid="{F43D6EAD-49E7-41EC-A899-F7574436C72F}"/>
    <cellStyle name="20% - 輔色2 2 7 2 4 2" xfId="2934" xr:uid="{31F469FF-7AEF-49C4-8CB8-81D528D596AA}"/>
    <cellStyle name="20% - 輔色2 2 7 2 5" xfId="2935" xr:uid="{9D832D20-FD7A-4B8E-8A81-9110E3D05FD8}"/>
    <cellStyle name="20% - 輔色2 2 7 3" xfId="2936" xr:uid="{4AA60B72-8865-49B8-B629-B0A1B699AE95}"/>
    <cellStyle name="20% - 輔色2 2 7 3 2" xfId="2937" xr:uid="{75D9A275-8CFE-4341-83EE-A7C590E0954E}"/>
    <cellStyle name="20% - 輔色2 2 7 3 2 2" xfId="2938" xr:uid="{1959A5B3-2519-48A2-B76B-79CCE315984D}"/>
    <cellStyle name="20% - 輔色2 2 7 3 2 2 2" xfId="2939" xr:uid="{F2E5DB68-3746-4D3E-A0B3-B80C3810CB82}"/>
    <cellStyle name="20% - 輔色2 2 7 3 2 3" xfId="2940" xr:uid="{CBA21CC9-F910-439F-BA8A-443FF0375955}"/>
    <cellStyle name="20% - 輔色2 2 7 3 3" xfId="2941" xr:uid="{7AAD1B71-11AF-46C7-95BC-F17D76D29FF2}"/>
    <cellStyle name="20% - 輔色2 2 7 3 3 2" xfId="2942" xr:uid="{7EDD7A36-4670-437A-AF56-704270A3EBBE}"/>
    <cellStyle name="20% - 輔色2 2 7 3 3 2 2" xfId="2943" xr:uid="{29A9CFB7-25D5-4ABD-A68D-0910D2077069}"/>
    <cellStyle name="20% - 輔色2 2 7 3 3 3" xfId="2944" xr:uid="{9E782E95-F48C-4974-8956-D625134D4BCC}"/>
    <cellStyle name="20% - 輔色2 2 7 3 4" xfId="2945" xr:uid="{FBE77A36-A1DA-4601-9674-59D85FEF0C33}"/>
    <cellStyle name="20% - 輔色2 2 7 3 4 2" xfId="2946" xr:uid="{E218B1A9-C398-4256-A6A7-98C7CA57CA8E}"/>
    <cellStyle name="20% - 輔色2 2 7 3 5" xfId="2947" xr:uid="{9B2DA2E3-D397-48B6-BC12-4E2803A28674}"/>
    <cellStyle name="20% - 輔色2 2 7 4" xfId="2948" xr:uid="{5BE3FE2E-21FF-47F2-B271-01DC3E96F4A8}"/>
    <cellStyle name="20% - 輔色2 2 7 4 2" xfId="2949" xr:uid="{5B3785C1-BC75-4A22-ACC6-56378E3364D6}"/>
    <cellStyle name="20% - 輔色2 2 7 4 2 2" xfId="2950" xr:uid="{BC9F8F1F-6C2F-4057-881B-530E1F000323}"/>
    <cellStyle name="20% - 輔色2 2 7 4 3" xfId="2951" xr:uid="{FB53D3FE-030D-4388-BC6E-26A1DB1D7918}"/>
    <cellStyle name="20% - 輔色2 2 7 5" xfId="2952" xr:uid="{2C6E85AB-1CDD-4675-8828-733E33E20809}"/>
    <cellStyle name="20% - 輔色2 2 7 5 2" xfId="2953" xr:uid="{F8943418-A2BA-45F9-ACD2-41DAFBBAA3A9}"/>
    <cellStyle name="20% - 輔色2 2 7 5 2 2" xfId="2954" xr:uid="{F3ED467D-5C27-48FC-BDD3-F9C0741EFD39}"/>
    <cellStyle name="20% - 輔色2 2 7 5 3" xfId="2955" xr:uid="{75E94A1E-4984-4E99-AE46-1556E37D0C6B}"/>
    <cellStyle name="20% - 輔色2 2 7 6" xfId="2956" xr:uid="{E2EA4932-EF86-4A3F-86F2-736678416BF6}"/>
    <cellStyle name="20% - 輔色2 2 7 6 2" xfId="2957" xr:uid="{29F45A9F-F66D-475B-8573-833843FA8AF0}"/>
    <cellStyle name="20% - 輔色2 2 7 6 2 2" xfId="2958" xr:uid="{09DE653B-4658-4E9E-B004-5F4BE98B74C0}"/>
    <cellStyle name="20% - 輔色2 2 7 6 3" xfId="2959" xr:uid="{F8E1BC05-46A7-4294-BF3F-4BCDE60A5959}"/>
    <cellStyle name="20% - 輔色2 2 7 7" xfId="2960" xr:uid="{204A3E65-E57B-444C-903E-427225D19A80}"/>
    <cellStyle name="20% - 輔色2 2 7 7 2" xfId="2961" xr:uid="{60794623-5F2C-425E-83DB-0D1F10E13307}"/>
    <cellStyle name="20% - 輔色2 2 7 7 2 2" xfId="2962" xr:uid="{3357441E-49D1-4EFC-A674-3CF38B368B84}"/>
    <cellStyle name="20% - 輔色2 2 7 7 3" xfId="2963" xr:uid="{41019118-738F-4B45-A293-6BB4843BD1E4}"/>
    <cellStyle name="20% - 輔色2 2 7 8" xfId="2964" xr:uid="{B9E296C0-E1B6-49E5-824B-1F9CE58B633C}"/>
    <cellStyle name="20% - 輔色2 2 7 8 2" xfId="2965" xr:uid="{DFC4CE44-DFF7-47E4-88B1-1C252E8B6288}"/>
    <cellStyle name="20% - 輔色2 2 7 9" xfId="2966" xr:uid="{7681863F-4F93-493F-9D4E-9F646F307D92}"/>
    <cellStyle name="20% - 輔色2 2 8" xfId="2967" xr:uid="{C7ACF6D6-4277-4114-878A-BF8F04D04E9A}"/>
    <cellStyle name="20% - 輔色2 2 8 2" xfId="2968" xr:uid="{2BABF372-59A8-45D9-8AFA-7C444814F962}"/>
    <cellStyle name="20% - 輔色2 2 8 2 2" xfId="2969" xr:uid="{4981EF89-3CA6-4F83-91BA-06382DDA2F8D}"/>
    <cellStyle name="20% - 輔色2 2 8 2 2 2" xfId="2970" xr:uid="{E760EEF0-F4CF-4B76-8349-C030FE0D5031}"/>
    <cellStyle name="20% - 輔色2 2 8 2 3" xfId="2971" xr:uid="{7F61F362-C966-45B8-9C96-30954D78C134}"/>
    <cellStyle name="20% - 輔色2 2 8 3" xfId="2972" xr:uid="{1AB98FF8-75E6-40E6-9A52-A1E849A2D313}"/>
    <cellStyle name="20% - 輔色2 2 8 3 2" xfId="2973" xr:uid="{D9AEDB4E-0BAE-4819-927D-AD4E435714F8}"/>
    <cellStyle name="20% - 輔色2 2 8 3 2 2" xfId="2974" xr:uid="{3B0CB5D3-A533-4D5A-AEFF-91BCA8E40A27}"/>
    <cellStyle name="20% - 輔色2 2 8 3 3" xfId="2975" xr:uid="{B1BD931D-1A99-4946-B3CD-D3565D47B8CC}"/>
    <cellStyle name="20% - 輔色2 2 8 4" xfId="2976" xr:uid="{7BD50F5C-EB04-4E60-B5E3-F89840E75C2F}"/>
    <cellStyle name="20% - 輔色2 2 8 4 2" xfId="2977" xr:uid="{5AD0BB6A-3652-4E87-89DC-8B22A48FE478}"/>
    <cellStyle name="20% - 輔色2 2 8 4 2 2" xfId="2978" xr:uid="{4157DB03-3BB0-4C3F-8287-AA8DE8652F94}"/>
    <cellStyle name="20% - 輔色2 2 8 4 3" xfId="2979" xr:uid="{C0FAC67B-DB17-4367-8484-71A020AEED23}"/>
    <cellStyle name="20% - 輔色2 2 8 5" xfId="2980" xr:uid="{4F74E061-80B9-4D36-B13F-7568FDA440EF}"/>
    <cellStyle name="20% - 輔色2 2 8 5 2" xfId="2981" xr:uid="{923965C3-E9DD-44E4-8F65-26445A58DDEE}"/>
    <cellStyle name="20% - 輔色2 2 8 6" xfId="2982" xr:uid="{9E4589FC-F77B-445E-817E-99DBBAD6577F}"/>
    <cellStyle name="20% - 輔色2 2 9" xfId="2983" xr:uid="{EB230D8A-60DE-4989-A6ED-AA937FDA1A5B}"/>
    <cellStyle name="20% - 輔色2 2 9 2" xfId="2984" xr:uid="{9253F4ED-4700-4AA3-A851-C8424BED0692}"/>
    <cellStyle name="20% - 輔色2 2 9 2 2" xfId="2985" xr:uid="{80771BBD-B37A-4102-B5E9-8101F8DD2448}"/>
    <cellStyle name="20% - 輔色2 2 9 2 2 2" xfId="2986" xr:uid="{EFF7C7E3-CC8E-4710-91F1-7D2389342FB3}"/>
    <cellStyle name="20% - 輔色2 2 9 2 3" xfId="2987" xr:uid="{ADB8F3D3-6C86-43C1-BD36-F66779D9A71B}"/>
    <cellStyle name="20% - 輔色2 2 9 3" xfId="2988" xr:uid="{20AE4305-5A2D-4ED0-B903-7A8AD5F6F995}"/>
    <cellStyle name="20% - 輔色2 2 9 3 2" xfId="2989" xr:uid="{BA965B2B-E09A-4A4C-90C4-23AE23A0438B}"/>
    <cellStyle name="20% - 輔色2 2 9 3 2 2" xfId="2990" xr:uid="{2635C138-CD1F-4B7F-B2B2-A9FE168CE90D}"/>
    <cellStyle name="20% - 輔色2 2 9 3 3" xfId="2991" xr:uid="{3C0953FF-54B5-4368-9DD1-B6259149F9A8}"/>
    <cellStyle name="20% - 輔色2 2 9 4" xfId="2992" xr:uid="{F27965A8-BD89-44BF-99C8-8ADFBFE3EB45}"/>
    <cellStyle name="20% - 輔色2 2 9 4 2" xfId="2993" xr:uid="{3848D46A-B8C0-4337-9ACE-62F8595B43C3}"/>
    <cellStyle name="20% - 輔色2 2 9 4 2 2" xfId="2994" xr:uid="{6AFCAD51-A499-4FB2-8790-DBFEDF440005}"/>
    <cellStyle name="20% - 輔色2 2 9 4 3" xfId="2995" xr:uid="{7F8579CE-5F6D-4CA8-ADC5-8B9CEDF00C21}"/>
    <cellStyle name="20% - 輔色2 2 9 5" xfId="2996" xr:uid="{D679664E-403E-446E-9B8F-C4BA94BB1F05}"/>
    <cellStyle name="20% - 輔色2 2 9 5 2" xfId="2997" xr:uid="{6784B4E2-D38A-4E34-9802-B77DDC3C7CA7}"/>
    <cellStyle name="20% - 輔色2 2 9 6" xfId="2998" xr:uid="{04E0A585-9A5C-48CD-AFCC-B7553A1AB595}"/>
    <cellStyle name="20% - 輔色2 3" xfId="2999" xr:uid="{3499090E-3664-40A9-AC94-F75108706164}"/>
    <cellStyle name="20% - 輔色2 3 10" xfId="3000" xr:uid="{A39C4F1D-6992-41D8-8BEC-ED4F92451877}"/>
    <cellStyle name="20% - 輔色2 3 10 2" xfId="3001" xr:uid="{82488358-6C9B-4F4B-881A-03FF0872F493}"/>
    <cellStyle name="20% - 輔色2 3 10 2 2" xfId="3002" xr:uid="{3101B114-95AA-4C3D-8E65-9BD0C1CA8FF4}"/>
    <cellStyle name="20% - 輔色2 3 10 2 2 2" xfId="3003" xr:uid="{3AD3BB92-CF19-47BE-ADFD-DDC9B35B6FA3}"/>
    <cellStyle name="20% - 輔色2 3 10 2 3" xfId="3004" xr:uid="{337EE6AB-2696-4F17-B659-C1D4B5B756ED}"/>
    <cellStyle name="20% - 輔色2 3 10 3" xfId="3005" xr:uid="{E6C666B0-CA19-4EE7-A619-9341AA923C82}"/>
    <cellStyle name="20% - 輔色2 3 10 3 2" xfId="3006" xr:uid="{0E5C4163-29DA-4911-8BF1-E820A05AC34C}"/>
    <cellStyle name="20% - 輔色2 3 10 4" xfId="3007" xr:uid="{CBADDB1F-4421-4671-A65C-71071D4D7830}"/>
    <cellStyle name="20% - 輔色2 3 11" xfId="3008" xr:uid="{514980A2-0DDB-41A8-95F5-8BA54E19E08A}"/>
    <cellStyle name="20% - 輔色2 3 11 2" xfId="3009" xr:uid="{CC9BD333-3983-44AE-BBCF-D660F4DC3BEE}"/>
    <cellStyle name="20% - 輔色2 3 11 2 2" xfId="3010" xr:uid="{8191D6F8-0EA5-4940-BB41-8DAA90B7B0DD}"/>
    <cellStyle name="20% - 輔色2 3 11 2 2 2" xfId="3011" xr:uid="{BC013635-0609-4768-B954-5093A4A93A18}"/>
    <cellStyle name="20% - 輔色2 3 11 2 3" xfId="3012" xr:uid="{A0C0FE1C-B504-4CC7-A1D4-A4647FA587B9}"/>
    <cellStyle name="20% - 輔色2 3 11 3" xfId="3013" xr:uid="{537FE87D-BDB0-446F-8633-8A3603D727B5}"/>
    <cellStyle name="20% - 輔色2 3 11 3 2" xfId="3014" xr:uid="{31AD9794-D1C9-452A-9783-06B927FF5A74}"/>
    <cellStyle name="20% - 輔色2 3 11 4" xfId="3015" xr:uid="{36FADECE-EFC2-468B-B5AF-A0F3296A12EC}"/>
    <cellStyle name="20% - 輔色2 3 12" xfId="3016" xr:uid="{A7EF96FF-FBB1-47B0-B7A3-68431D7EA8FA}"/>
    <cellStyle name="20% - 輔色2 3 12 2" xfId="3017" xr:uid="{EA8330FD-9289-45B4-B992-D025A81D02E0}"/>
    <cellStyle name="20% - 輔色2 3 12 2 2" xfId="3018" xr:uid="{4ACC73D5-4F8E-4C60-8504-92245659AEE6}"/>
    <cellStyle name="20% - 輔色2 3 12 2 2 2" xfId="3019" xr:uid="{10FAC066-A028-4100-B072-854D7F601F0A}"/>
    <cellStyle name="20% - 輔色2 3 12 2 3" xfId="3020" xr:uid="{A02B8CAC-370F-4E79-9816-3FF6C5EC220E}"/>
    <cellStyle name="20% - 輔色2 3 12 3" xfId="3021" xr:uid="{46772580-24C5-416C-BAAC-F3D6A00F43CC}"/>
    <cellStyle name="20% - 輔色2 3 12 3 2" xfId="3022" xr:uid="{6E09440F-AB76-42E2-9F85-3A028C3084E9}"/>
    <cellStyle name="20% - 輔色2 3 12 4" xfId="3023" xr:uid="{3DFAE65E-C74B-4092-8596-16CE94894109}"/>
    <cellStyle name="20% - 輔色2 3 13" xfId="3024" xr:uid="{24CCE1E1-DC35-4D28-B897-C1A5FC161E55}"/>
    <cellStyle name="20% - 輔色2 3 13 2" xfId="3025" xr:uid="{2A860C94-7AA6-49CB-AB86-B6484EB532E6}"/>
    <cellStyle name="20% - 輔色2 3 13 2 2" xfId="3026" xr:uid="{4A5A64EA-1CBA-4F38-859F-11216BFA9CD1}"/>
    <cellStyle name="20% - 輔色2 3 13 3" xfId="3027" xr:uid="{86D7FAED-1792-4C90-9DD9-D0C73D4FF421}"/>
    <cellStyle name="20% - 輔色2 3 14" xfId="3028" xr:uid="{72734228-C566-4004-BDAA-9AA1AEE2F89F}"/>
    <cellStyle name="20% - 輔色2 3 14 2" xfId="3029" xr:uid="{0768A479-90CC-4798-A554-3C5F925A06DE}"/>
    <cellStyle name="20% - 輔色2 3 14 2 2" xfId="3030" xr:uid="{F43C1524-A03F-4D57-B150-7B3A1988C9DF}"/>
    <cellStyle name="20% - 輔色2 3 14 3" xfId="3031" xr:uid="{4E2A2B87-345A-4F9F-B3E1-2326B0DE1BE2}"/>
    <cellStyle name="20% - 輔色2 3 15" xfId="3032" xr:uid="{365447BF-4CB3-4265-8F98-20B76BA6F896}"/>
    <cellStyle name="20% - 輔色2 3 15 2" xfId="3033" xr:uid="{07E71CDB-9C8B-4FF1-897D-12F0E569ECED}"/>
    <cellStyle name="20% - 輔色2 3 15 2 2" xfId="3034" xr:uid="{0A278FDF-D055-4675-BD71-A5D8CB692813}"/>
    <cellStyle name="20% - 輔色2 3 15 3" xfId="3035" xr:uid="{30C0E025-D122-464D-BFA5-8382F8DC99D4}"/>
    <cellStyle name="20% - 輔色2 3 16" xfId="3036" xr:uid="{501E1C67-ECFE-404E-B6A7-43FE21D72713}"/>
    <cellStyle name="20% - 輔色2 3 16 2" xfId="3037" xr:uid="{2A39602F-A909-4532-9962-E9B4AD2DC96D}"/>
    <cellStyle name="20% - 輔色2 3 17" xfId="3038" xr:uid="{72AABADB-9A11-4442-B313-EB5AE917CD1E}"/>
    <cellStyle name="20% - 輔色2 3 2" xfId="3039" xr:uid="{11A7B7F6-BBDB-4A55-9A10-575DC7C913A8}"/>
    <cellStyle name="20% - 輔色2 3 2 10" xfId="3040" xr:uid="{19A95464-1002-45D0-A81C-6B6166137526}"/>
    <cellStyle name="20% - 輔色2 3 2 10 2" xfId="3041" xr:uid="{71897074-8087-467B-B0DE-84E0D7D18D04}"/>
    <cellStyle name="20% - 輔色2 3 2 10 2 2" xfId="3042" xr:uid="{65ADDDAC-EDF2-4ECD-9E91-9446578A29BB}"/>
    <cellStyle name="20% - 輔色2 3 2 10 3" xfId="3043" xr:uid="{BAA33C75-6ED4-4215-8941-70DDF2BA0C10}"/>
    <cellStyle name="20% - 輔色2 3 2 11" xfId="3044" xr:uid="{093A3A24-FDEE-45F8-94C0-28D79FC55630}"/>
    <cellStyle name="20% - 輔色2 3 2 11 2" xfId="3045" xr:uid="{C793F8CC-D01C-43E2-9EED-09AA4841FE27}"/>
    <cellStyle name="20% - 輔色2 3 2 11 2 2" xfId="3046" xr:uid="{5EFDE14D-765B-4B43-A886-5060F2491FDE}"/>
    <cellStyle name="20% - 輔色2 3 2 11 3" xfId="3047" xr:uid="{276E760A-90C6-43B3-B4B9-9A7C7ABCDB5B}"/>
    <cellStyle name="20% - 輔色2 3 2 12" xfId="3048" xr:uid="{7723C73B-3E11-4F0E-BAC5-20C0B1B8C20C}"/>
    <cellStyle name="20% - 輔色2 3 2 12 2" xfId="3049" xr:uid="{71E8E083-4211-4600-B799-4651B5F7CDAC}"/>
    <cellStyle name="20% - 輔色2 3 2 13" xfId="3050" xr:uid="{F10B5EB9-C0F2-4BB7-BF50-249AE17356D8}"/>
    <cellStyle name="20% - 輔色2 3 2 2" xfId="3051" xr:uid="{2B9D5232-7C71-46D1-A507-2ADA07FBCA6F}"/>
    <cellStyle name="20% - 輔色2 3 2 2 10" xfId="3052" xr:uid="{56451B7B-9803-475C-963B-A0509B3A52C1}"/>
    <cellStyle name="20% - 輔色2 3 2 2 10 2" xfId="3053" xr:uid="{F38FA294-9751-4BBE-84CA-E214D07992D5}"/>
    <cellStyle name="20% - 輔色2 3 2 2 11" xfId="3054" xr:uid="{B2289444-DA0C-4ACE-B5E4-62D02423A314}"/>
    <cellStyle name="20% - 輔色2 3 2 2 2" xfId="3055" xr:uid="{89591A62-9D1C-4409-8A36-237E585C1051}"/>
    <cellStyle name="20% - 輔色2 3 2 2 2 2" xfId="3056" xr:uid="{F33AFDC5-30C7-4E92-8C90-D44DD5F3063B}"/>
    <cellStyle name="20% - 輔色2 3 2 2 2 2 2" xfId="3057" xr:uid="{A120B27C-5286-4932-975A-EBF65779FB66}"/>
    <cellStyle name="20% - 輔色2 3 2 2 2 2 2 2" xfId="3058" xr:uid="{C9416B6E-9603-4EBF-932D-B9EEC774A5AA}"/>
    <cellStyle name="20% - 輔色2 3 2 2 2 2 3" xfId="3059" xr:uid="{07BCD121-1013-4A86-ABEA-4264F4AA59EA}"/>
    <cellStyle name="20% - 輔色2 3 2 2 2 3" xfId="3060" xr:uid="{00944BE7-2F5D-4D99-A9C4-2C56F490387F}"/>
    <cellStyle name="20% - 輔色2 3 2 2 2 3 2" xfId="3061" xr:uid="{E7957A56-5F3B-4A4F-BE0E-5F1557BF1CDC}"/>
    <cellStyle name="20% - 輔色2 3 2 2 2 3 2 2" xfId="3062" xr:uid="{804A1C84-E1A8-4056-B70D-C60CF1C6AE57}"/>
    <cellStyle name="20% - 輔色2 3 2 2 2 3 3" xfId="3063" xr:uid="{13DD3B12-259F-4F8B-865E-5484A60B6D8B}"/>
    <cellStyle name="20% - 輔色2 3 2 2 2 4" xfId="3064" xr:uid="{9D2E993E-1DD4-4528-BE57-E4F005BA69F1}"/>
    <cellStyle name="20% - 輔色2 3 2 2 2 4 2" xfId="3065" xr:uid="{59DE0D54-415D-409A-B39B-6ED108DB65D3}"/>
    <cellStyle name="20% - 輔色2 3 2 2 2 5" xfId="3066" xr:uid="{280F1E2B-BE76-423E-8AFE-7A5D26BDC180}"/>
    <cellStyle name="20% - 輔色2 3 2 2 3" xfId="3067" xr:uid="{D8DA6DFF-B105-4B4F-A050-61AE5A9E45BF}"/>
    <cellStyle name="20% - 輔色2 3 2 2 3 2" xfId="3068" xr:uid="{C0BB4C61-5B2E-4A19-8282-07087448F407}"/>
    <cellStyle name="20% - 輔色2 3 2 2 3 2 2" xfId="3069" xr:uid="{0D9F52AD-BCA7-4694-B5B5-B56CBE08D8BF}"/>
    <cellStyle name="20% - 輔色2 3 2 2 3 2 2 2" xfId="3070" xr:uid="{429E330A-95E4-4266-930D-6A8773D3D1ED}"/>
    <cellStyle name="20% - 輔色2 3 2 2 3 2 3" xfId="3071" xr:uid="{FE919420-DBA8-4F3F-BE86-3CF1647EFBA3}"/>
    <cellStyle name="20% - 輔色2 3 2 2 3 3" xfId="3072" xr:uid="{8BF351A5-1BAB-4479-A60A-2F8536741496}"/>
    <cellStyle name="20% - 輔色2 3 2 2 3 3 2" xfId="3073" xr:uid="{505AB023-8309-42E7-8993-34F150E4A3F4}"/>
    <cellStyle name="20% - 輔色2 3 2 2 3 3 2 2" xfId="3074" xr:uid="{D223C052-0E25-403F-9C49-86E5ED05EF2A}"/>
    <cellStyle name="20% - 輔色2 3 2 2 3 3 3" xfId="3075" xr:uid="{D2127413-BFD1-41F1-A1E0-34B03D8E7088}"/>
    <cellStyle name="20% - 輔色2 3 2 2 3 4" xfId="3076" xr:uid="{BA9AC2BD-2801-4D43-8C7F-841E6A8F429B}"/>
    <cellStyle name="20% - 輔色2 3 2 2 3 4 2" xfId="3077" xr:uid="{C8B8E4BB-3253-4304-8209-492BD49941F3}"/>
    <cellStyle name="20% - 輔色2 3 2 2 3 5" xfId="3078" xr:uid="{BAF92CFE-4D64-485A-B266-04FA3D2EEDF1}"/>
    <cellStyle name="20% - 輔色2 3 2 2 4" xfId="3079" xr:uid="{A85F9579-D6CE-4316-9E1C-87A72462EB3D}"/>
    <cellStyle name="20% - 輔色2 3 2 2 4 2" xfId="3080" xr:uid="{1D2F529F-9922-497F-B60E-8C30FFC9C3AF}"/>
    <cellStyle name="20% - 輔色2 3 2 2 4 2 2" xfId="3081" xr:uid="{081F2919-ED9B-4B33-90D9-6A46E6495941}"/>
    <cellStyle name="20% - 輔色2 3 2 2 4 2 2 2" xfId="3082" xr:uid="{E29630BF-2530-4611-AD91-FB05C6087020}"/>
    <cellStyle name="20% - 輔色2 3 2 2 4 2 3" xfId="3083" xr:uid="{4C87C8DB-EBE1-4880-BDE9-635A4CE9BB08}"/>
    <cellStyle name="20% - 輔色2 3 2 2 4 3" xfId="3084" xr:uid="{5CF4CE30-0CBD-42E7-8CC5-337045D37963}"/>
    <cellStyle name="20% - 輔色2 3 2 2 4 3 2" xfId="3085" xr:uid="{690F5678-2D20-43AD-9875-E6123F9BB94D}"/>
    <cellStyle name="20% - 輔色2 3 2 2 4 4" xfId="3086" xr:uid="{14FFDD4C-B615-4D5C-97BB-A41CBDB63158}"/>
    <cellStyle name="20% - 輔色2 3 2 2 5" xfId="3087" xr:uid="{793BDF3E-9A14-4A9F-B31E-2216122E8E3D}"/>
    <cellStyle name="20% - 輔色2 3 2 2 5 2" xfId="3088" xr:uid="{0155C6AC-0F6A-4644-97B0-5A9AF20951DD}"/>
    <cellStyle name="20% - 輔色2 3 2 2 5 2 2" xfId="3089" xr:uid="{CC50766F-6719-477B-81E5-004D6FB25444}"/>
    <cellStyle name="20% - 輔色2 3 2 2 5 2 2 2" xfId="3090" xr:uid="{1DDFC445-5E8A-4EF3-981E-FEEEF97C0270}"/>
    <cellStyle name="20% - 輔色2 3 2 2 5 2 3" xfId="3091" xr:uid="{634F0A10-E35A-4A2D-8F2E-563E8B96050E}"/>
    <cellStyle name="20% - 輔色2 3 2 2 5 3" xfId="3092" xr:uid="{5A18B566-B176-4089-8BEA-6CD4C01217A3}"/>
    <cellStyle name="20% - 輔色2 3 2 2 5 3 2" xfId="3093" xr:uid="{9E8DEEDC-BBF4-4F8C-9DBE-438318C16C43}"/>
    <cellStyle name="20% - 輔色2 3 2 2 5 4" xfId="3094" xr:uid="{7668A998-F690-4142-88CA-4133B2CC20BC}"/>
    <cellStyle name="20% - 輔色2 3 2 2 6" xfId="3095" xr:uid="{3A6A36E2-47C7-4B5E-BC4B-1CE123F5BB15}"/>
    <cellStyle name="20% - 輔色2 3 2 2 6 2" xfId="3096" xr:uid="{C43B0FB7-494B-4DA4-9570-E4901F3EA029}"/>
    <cellStyle name="20% - 輔色2 3 2 2 6 2 2" xfId="3097" xr:uid="{F7D8D1A8-1C93-4490-B2AA-2907EE02A8EC}"/>
    <cellStyle name="20% - 輔色2 3 2 2 6 3" xfId="3098" xr:uid="{5D54D65F-DCB3-4A7F-B647-DA5E96AD6300}"/>
    <cellStyle name="20% - 輔色2 3 2 2 7" xfId="3099" xr:uid="{E4B05ADB-59FF-4F6F-8ADB-D2154166726A}"/>
    <cellStyle name="20% - 輔色2 3 2 2 7 2" xfId="3100" xr:uid="{DE8E246D-94CD-42A8-BC46-2D0CD818E68C}"/>
    <cellStyle name="20% - 輔色2 3 2 2 7 2 2" xfId="3101" xr:uid="{0011390D-2EF9-443D-997D-8DC84516AA87}"/>
    <cellStyle name="20% - 輔色2 3 2 2 7 3" xfId="3102" xr:uid="{CBBFBC17-325F-4983-98E1-B3138EB3F3D8}"/>
    <cellStyle name="20% - 輔色2 3 2 2 8" xfId="3103" xr:uid="{1C8D5000-26C0-4D96-AA11-53100A2E657A}"/>
    <cellStyle name="20% - 輔色2 3 2 2 8 2" xfId="3104" xr:uid="{DB694BE5-8F21-4295-805B-3FBA0E3E853C}"/>
    <cellStyle name="20% - 輔色2 3 2 2 8 2 2" xfId="3105" xr:uid="{A079034B-B97B-4CCC-933D-283441A3D9A8}"/>
    <cellStyle name="20% - 輔色2 3 2 2 8 3" xfId="3106" xr:uid="{A206B70B-C873-4924-AB3A-F69DCBBB6913}"/>
    <cellStyle name="20% - 輔色2 3 2 2 9" xfId="3107" xr:uid="{E049854C-6C58-494B-869D-FBEEDEDAB41A}"/>
    <cellStyle name="20% - 輔色2 3 2 2 9 2" xfId="3108" xr:uid="{4B8B9C54-BBBA-4BB4-A434-D452F4365851}"/>
    <cellStyle name="20% - 輔色2 3 2 2 9 2 2" xfId="3109" xr:uid="{E53FC77C-72A9-426A-A97A-EEC3F95BDFDA}"/>
    <cellStyle name="20% - 輔色2 3 2 2 9 3" xfId="3110" xr:uid="{04247973-4AB0-4A1F-9666-2AE910642222}"/>
    <cellStyle name="20% - 輔色2 3 2 3" xfId="3111" xr:uid="{C1638EEE-1127-47BD-85E7-9F2C92DB40F8}"/>
    <cellStyle name="20% - 輔色2 3 2 3 2" xfId="3112" xr:uid="{41D4EF13-C081-443B-8A8B-E6C42887456E}"/>
    <cellStyle name="20% - 輔色2 3 2 3 2 2" xfId="3113" xr:uid="{F5F55539-3B9E-4387-8EE2-B03DF174C10C}"/>
    <cellStyle name="20% - 輔色2 3 2 3 2 2 2" xfId="3114" xr:uid="{681D10B2-C5D7-431F-B936-77BA8E0383FC}"/>
    <cellStyle name="20% - 輔色2 3 2 3 2 3" xfId="3115" xr:uid="{478055D8-5E1F-42B4-B33C-CADC0ABED07D}"/>
    <cellStyle name="20% - 輔色2 3 2 3 3" xfId="3116" xr:uid="{F5FAE473-46CE-4C88-83C1-773E4287CCFC}"/>
    <cellStyle name="20% - 輔色2 3 2 3 3 2" xfId="3117" xr:uid="{169F1537-2A8B-4ABF-9A5B-5FB3C3118CD2}"/>
    <cellStyle name="20% - 輔色2 3 2 3 3 2 2" xfId="3118" xr:uid="{2EB3E8E4-C465-4E0A-93D4-BD17ECE733C2}"/>
    <cellStyle name="20% - 輔色2 3 2 3 3 3" xfId="3119" xr:uid="{321ADD14-5E5E-41C2-8D36-38463B7E788E}"/>
    <cellStyle name="20% - 輔色2 3 2 3 4" xfId="3120" xr:uid="{074CA572-97C1-4C2F-A1F8-A06A19879476}"/>
    <cellStyle name="20% - 輔色2 3 2 3 4 2" xfId="3121" xr:uid="{D692996D-EEEB-4ECB-8BE8-ADF271D8A6DD}"/>
    <cellStyle name="20% - 輔色2 3 2 3 5" xfId="3122" xr:uid="{25DAF4E5-A4CE-4783-BEE8-7DE8E010F032}"/>
    <cellStyle name="20% - 輔色2 3 2 4" xfId="3123" xr:uid="{CB7F6FA3-3132-4647-9B8C-ADE4E7FFB8F6}"/>
    <cellStyle name="20% - 輔色2 3 2 4 2" xfId="3124" xr:uid="{572A1C7E-CE48-42D4-BE24-1EB10990A3D5}"/>
    <cellStyle name="20% - 輔色2 3 2 4 2 2" xfId="3125" xr:uid="{761C898D-C6DB-408C-BDB7-B9EE5E8C2F35}"/>
    <cellStyle name="20% - 輔色2 3 2 4 2 2 2" xfId="3126" xr:uid="{122C0378-8F74-4936-8204-992347F16808}"/>
    <cellStyle name="20% - 輔色2 3 2 4 2 3" xfId="3127" xr:uid="{1C88F70A-4C2C-4F95-B3C7-B4A920182222}"/>
    <cellStyle name="20% - 輔色2 3 2 4 3" xfId="3128" xr:uid="{768B8022-38F4-42FA-A105-4DFECD2E1783}"/>
    <cellStyle name="20% - 輔色2 3 2 4 3 2" xfId="3129" xr:uid="{2C63B974-3BA5-4C7B-B54E-6B17B37C87C4}"/>
    <cellStyle name="20% - 輔色2 3 2 4 3 2 2" xfId="3130" xr:uid="{C71BE265-614B-4373-94C7-DFFACAD0962D}"/>
    <cellStyle name="20% - 輔色2 3 2 4 3 3" xfId="3131" xr:uid="{957EF9C2-6CEB-44ED-9438-2C3373E3818D}"/>
    <cellStyle name="20% - 輔色2 3 2 4 4" xfId="3132" xr:uid="{5DC38DC8-BADE-4579-97FB-1664F901299F}"/>
    <cellStyle name="20% - 輔色2 3 2 4 4 2" xfId="3133" xr:uid="{21972D2C-A879-4E1D-B3B1-818BEC2EE323}"/>
    <cellStyle name="20% - 輔色2 3 2 4 5" xfId="3134" xr:uid="{B5C53B16-040A-4864-9C42-26433FD1CDEE}"/>
    <cellStyle name="20% - 輔色2 3 2 5" xfId="3135" xr:uid="{C8BBF201-84DE-4437-9580-1BD3E7AB45EF}"/>
    <cellStyle name="20% - 輔色2 3 2 5 2" xfId="3136" xr:uid="{A7130A96-AC56-4F20-B2DB-D664A6F7CBDA}"/>
    <cellStyle name="20% - 輔色2 3 2 5 2 2" xfId="3137" xr:uid="{09D257BA-479B-42B0-9653-E18CEBD9BEF1}"/>
    <cellStyle name="20% - 輔色2 3 2 5 2 2 2" xfId="3138" xr:uid="{0995E2B1-8655-44C4-B220-AC5282A988E5}"/>
    <cellStyle name="20% - 輔色2 3 2 5 2 3" xfId="3139" xr:uid="{5BC162CD-D022-4694-9F32-B31DF478D8E3}"/>
    <cellStyle name="20% - 輔色2 3 2 5 3" xfId="3140" xr:uid="{5E7B426C-47F8-4B78-A0B0-31012EC670AF}"/>
    <cellStyle name="20% - 輔色2 3 2 5 3 2" xfId="3141" xr:uid="{2A7CE922-D24E-4517-92DA-57A1082916D0}"/>
    <cellStyle name="20% - 輔色2 3 2 5 4" xfId="3142" xr:uid="{1DF42844-5067-4FE3-A822-1ED3CCDD36DF}"/>
    <cellStyle name="20% - 輔色2 3 2 6" xfId="3143" xr:uid="{FC351D15-666A-4CAA-8A24-10B7D94BBECD}"/>
    <cellStyle name="20% - 輔色2 3 2 6 2" xfId="3144" xr:uid="{0645D940-7139-467B-AD03-71F41D9F7C5C}"/>
    <cellStyle name="20% - 輔色2 3 2 6 2 2" xfId="3145" xr:uid="{0DAF5025-7D50-4AC8-AE58-F02BBEE0F7FA}"/>
    <cellStyle name="20% - 輔色2 3 2 6 2 2 2" xfId="3146" xr:uid="{A404561C-CAD2-47BC-9274-C7EA49A44BA1}"/>
    <cellStyle name="20% - 輔色2 3 2 6 2 3" xfId="3147" xr:uid="{3E17BDAF-99FB-4C2D-9F13-E56C0921429C}"/>
    <cellStyle name="20% - 輔色2 3 2 6 3" xfId="3148" xr:uid="{A2386B52-7EBB-4F26-B7CC-CADBD0B664BE}"/>
    <cellStyle name="20% - 輔色2 3 2 6 3 2" xfId="3149" xr:uid="{F7341CF1-9BC5-467B-BBFB-4D1B180ACC7F}"/>
    <cellStyle name="20% - 輔色2 3 2 6 4" xfId="3150" xr:uid="{99352AA5-81C7-487B-8587-B144A7AF874F}"/>
    <cellStyle name="20% - 輔色2 3 2 7" xfId="3151" xr:uid="{6EEDB3BD-AAD5-4337-933E-36A0A2AB8C93}"/>
    <cellStyle name="20% - 輔色2 3 2 7 2" xfId="3152" xr:uid="{855F15EF-D5E8-4C9B-9B21-E5EAE56AE978}"/>
    <cellStyle name="20% - 輔色2 3 2 7 2 2" xfId="3153" xr:uid="{9347B385-BA45-4408-A47D-7241DE1791FE}"/>
    <cellStyle name="20% - 輔色2 3 2 7 2 2 2" xfId="3154" xr:uid="{8CB98D94-F85B-4DD1-8D2A-E4CB0B267062}"/>
    <cellStyle name="20% - 輔色2 3 2 7 2 3" xfId="3155" xr:uid="{355BA152-5117-45BA-AB67-90C81AACDE63}"/>
    <cellStyle name="20% - 輔色2 3 2 7 3" xfId="3156" xr:uid="{23208861-DAFE-4025-8CD7-B50530187B8A}"/>
    <cellStyle name="20% - 輔色2 3 2 7 3 2" xfId="3157" xr:uid="{1869C88B-92AF-4ADB-98FE-9C1B0403A083}"/>
    <cellStyle name="20% - 輔色2 3 2 7 4" xfId="3158" xr:uid="{F63116B6-CD2C-4D6B-B8E6-2755352F865A}"/>
    <cellStyle name="20% - 輔色2 3 2 8" xfId="3159" xr:uid="{D3BAA732-CA9E-4265-A911-B7730BC30BD3}"/>
    <cellStyle name="20% - 輔色2 3 2 8 2" xfId="3160" xr:uid="{654B1CCD-3DA9-4A88-8A24-EC8CE91AC31E}"/>
    <cellStyle name="20% - 輔色2 3 2 8 2 2" xfId="3161" xr:uid="{5C0650A1-C0EB-4CBB-93BE-5087F69FD8E7}"/>
    <cellStyle name="20% - 輔色2 3 2 8 3" xfId="3162" xr:uid="{6B73B968-FE3C-4282-A9FB-0E4638192B63}"/>
    <cellStyle name="20% - 輔色2 3 2 9" xfId="3163" xr:uid="{33126EDD-EC6D-423C-92CA-589BBADA3E95}"/>
    <cellStyle name="20% - 輔色2 3 2 9 2" xfId="3164" xr:uid="{8E983C85-6662-4A1A-BA49-453CDEB09A7B}"/>
    <cellStyle name="20% - 輔色2 3 2 9 2 2" xfId="3165" xr:uid="{4AD30DB0-FAB3-446A-9AC9-4C051630380B}"/>
    <cellStyle name="20% - 輔色2 3 2 9 3" xfId="3166" xr:uid="{5D6AA8B4-8B75-43D2-9B35-C1E53228EDEC}"/>
    <cellStyle name="20% - 輔色2 3 3" xfId="3167" xr:uid="{4DC9BAC1-318E-4345-BEF9-DB9CD344DE9A}"/>
    <cellStyle name="20% - 輔色2 3 3 10" xfId="3168" xr:uid="{630A16B8-B5A5-4078-A2C5-B916CCEC02C1}"/>
    <cellStyle name="20% - 輔色2 3 3 10 2" xfId="3169" xr:uid="{3D3374E7-7E4A-40F3-A900-57C0A2978164}"/>
    <cellStyle name="20% - 輔色2 3 3 10 2 2" xfId="3170" xr:uid="{19C27B0D-5792-4330-9F66-81C25BF28CCD}"/>
    <cellStyle name="20% - 輔色2 3 3 10 3" xfId="3171" xr:uid="{6AB5FEE9-3495-4906-854F-002C1F9D027B}"/>
    <cellStyle name="20% - 輔色2 3 3 11" xfId="3172" xr:uid="{5F96D326-4619-4EED-BA16-FE9C8B814F3E}"/>
    <cellStyle name="20% - 輔色2 3 3 11 2" xfId="3173" xr:uid="{0170955F-FEDC-4F1B-9BBA-B3D466733112}"/>
    <cellStyle name="20% - 輔色2 3 3 11 2 2" xfId="3174" xr:uid="{3748CB93-A097-4C8A-87CD-A862E839E90B}"/>
    <cellStyle name="20% - 輔色2 3 3 11 3" xfId="3175" xr:uid="{AE0D6FEB-C9C6-474F-A77A-6A153E4C164D}"/>
    <cellStyle name="20% - 輔色2 3 3 12" xfId="3176" xr:uid="{3A8B84B8-84E3-4C00-B6D7-AE8AAF0C9A12}"/>
    <cellStyle name="20% - 輔色2 3 3 12 2" xfId="3177" xr:uid="{6D328B2B-16B1-401A-AEA3-89AD46167AA0}"/>
    <cellStyle name="20% - 輔色2 3 3 13" xfId="3178" xr:uid="{8BBFA3A2-7DBE-4F53-92ED-4796A53854C4}"/>
    <cellStyle name="20% - 輔色2 3 3 2" xfId="3179" xr:uid="{1CBD747A-2BAB-4D04-AB6E-F46BCC5F8F74}"/>
    <cellStyle name="20% - 輔色2 3 3 2 10" xfId="3180" xr:uid="{35BF1169-D3A0-4AE8-AC06-44D30E093315}"/>
    <cellStyle name="20% - 輔色2 3 3 2 10 2" xfId="3181" xr:uid="{01796320-750A-46A2-99B5-DBE8CF6C0730}"/>
    <cellStyle name="20% - 輔色2 3 3 2 11" xfId="3182" xr:uid="{043F8B71-30BD-4545-B4B5-06F490BA5DEA}"/>
    <cellStyle name="20% - 輔色2 3 3 2 2" xfId="3183" xr:uid="{29C72E3E-01B6-4493-AB8B-D0A59D306C17}"/>
    <cellStyle name="20% - 輔色2 3 3 2 2 2" xfId="3184" xr:uid="{4DB2B22F-7370-47C1-93EC-48F6FE4C7E2E}"/>
    <cellStyle name="20% - 輔色2 3 3 2 2 2 2" xfId="3185" xr:uid="{380B5903-1D3D-4A7C-9897-82378299640F}"/>
    <cellStyle name="20% - 輔色2 3 3 2 2 2 2 2" xfId="3186" xr:uid="{474DF78C-2AE2-4C21-822E-91C1235E1238}"/>
    <cellStyle name="20% - 輔色2 3 3 2 2 2 3" xfId="3187" xr:uid="{9E0D9629-9693-443E-A829-95D6AD737ED6}"/>
    <cellStyle name="20% - 輔色2 3 3 2 2 3" xfId="3188" xr:uid="{5CE3FECC-28F6-4779-8310-0BB8326BD4CE}"/>
    <cellStyle name="20% - 輔色2 3 3 2 2 3 2" xfId="3189" xr:uid="{1FCF391A-B297-49E6-A8E4-94E2B508B3EF}"/>
    <cellStyle name="20% - 輔色2 3 3 2 2 3 2 2" xfId="3190" xr:uid="{EECA5FE9-82FF-47DE-A5FC-2DB2ACEBDF8F}"/>
    <cellStyle name="20% - 輔色2 3 3 2 2 3 3" xfId="3191" xr:uid="{B5816775-0AD5-4EEF-B24C-21FD99A00297}"/>
    <cellStyle name="20% - 輔色2 3 3 2 2 4" xfId="3192" xr:uid="{D2F13BFC-12B2-49DA-883B-E7CD9DB6DCF9}"/>
    <cellStyle name="20% - 輔色2 3 3 2 2 4 2" xfId="3193" xr:uid="{A744324D-FC4D-44E7-883C-8D86F62F27AA}"/>
    <cellStyle name="20% - 輔色2 3 3 2 2 5" xfId="3194" xr:uid="{2EF1E7D0-6DC8-4F0A-9B79-C231071E73E7}"/>
    <cellStyle name="20% - 輔色2 3 3 2 3" xfId="3195" xr:uid="{810935DF-171A-4C8A-9093-89AE84999246}"/>
    <cellStyle name="20% - 輔色2 3 3 2 3 2" xfId="3196" xr:uid="{110F9C64-47A8-4E3B-8D3D-D29DDA1A9C06}"/>
    <cellStyle name="20% - 輔色2 3 3 2 3 2 2" xfId="3197" xr:uid="{0466FEAD-2BF4-43FE-B621-BA9DF2E0EE8E}"/>
    <cellStyle name="20% - 輔色2 3 3 2 3 2 2 2" xfId="3198" xr:uid="{2837C85B-19E0-432A-8B8A-F871064163AC}"/>
    <cellStyle name="20% - 輔色2 3 3 2 3 2 3" xfId="3199" xr:uid="{CEC258BE-229E-488D-8216-8EFD208273D9}"/>
    <cellStyle name="20% - 輔色2 3 3 2 3 3" xfId="3200" xr:uid="{F1CA5C91-3BC5-410A-9134-903C2A3509D4}"/>
    <cellStyle name="20% - 輔色2 3 3 2 3 3 2" xfId="3201" xr:uid="{C72721E4-CC43-4D8B-BAFE-6A7C4EBC5B4D}"/>
    <cellStyle name="20% - 輔色2 3 3 2 3 3 2 2" xfId="3202" xr:uid="{84FFA3F9-A7EA-497A-8D92-123029F479C7}"/>
    <cellStyle name="20% - 輔色2 3 3 2 3 3 3" xfId="3203" xr:uid="{3D0772FF-E5EE-478D-8D59-C719E6082451}"/>
    <cellStyle name="20% - 輔色2 3 3 2 3 4" xfId="3204" xr:uid="{1CDA9A03-BFD8-4CB5-A675-DCAA5A091327}"/>
    <cellStyle name="20% - 輔色2 3 3 2 3 4 2" xfId="3205" xr:uid="{DD6B9EBE-31FC-4FA7-AD5E-58371E761425}"/>
    <cellStyle name="20% - 輔色2 3 3 2 3 5" xfId="3206" xr:uid="{62AB9AFA-52FB-419C-BC57-89063C061811}"/>
    <cellStyle name="20% - 輔色2 3 3 2 4" xfId="3207" xr:uid="{8C49264F-972C-440F-BE72-99A8C70F28C6}"/>
    <cellStyle name="20% - 輔色2 3 3 2 4 2" xfId="3208" xr:uid="{172D4573-D01C-4CE1-A7CA-690F06B433D7}"/>
    <cellStyle name="20% - 輔色2 3 3 2 4 2 2" xfId="3209" xr:uid="{632C82F6-7F98-4915-81EF-86608E3A9A55}"/>
    <cellStyle name="20% - 輔色2 3 3 2 4 2 2 2" xfId="3210" xr:uid="{C8160ADD-7714-4926-A670-4BAB110D7EE9}"/>
    <cellStyle name="20% - 輔色2 3 3 2 4 2 3" xfId="3211" xr:uid="{872303E9-F957-4A45-90BD-532F7EEF6B26}"/>
    <cellStyle name="20% - 輔色2 3 3 2 4 3" xfId="3212" xr:uid="{2D3FBB41-5EED-4C4A-A96E-1480A17EA0D0}"/>
    <cellStyle name="20% - 輔色2 3 3 2 4 3 2" xfId="3213" xr:uid="{31F4198E-C414-4897-9C1C-95564B9F07B7}"/>
    <cellStyle name="20% - 輔色2 3 3 2 4 4" xfId="3214" xr:uid="{73A741E9-A0A3-4CA9-95ED-3E2BAC07AD28}"/>
    <cellStyle name="20% - 輔色2 3 3 2 5" xfId="3215" xr:uid="{66DA0D9E-970B-49D8-9DFB-054A9C157CC1}"/>
    <cellStyle name="20% - 輔色2 3 3 2 5 2" xfId="3216" xr:uid="{1FD2F7A4-6498-475A-BC5B-471D20694DF6}"/>
    <cellStyle name="20% - 輔色2 3 3 2 5 2 2" xfId="3217" xr:uid="{E4C9FEA8-6C64-4E86-A609-7703D0F4D62B}"/>
    <cellStyle name="20% - 輔色2 3 3 2 5 2 2 2" xfId="3218" xr:uid="{B2D0E55D-B42D-4EF9-98FB-6E2E8F184A23}"/>
    <cellStyle name="20% - 輔色2 3 3 2 5 2 3" xfId="3219" xr:uid="{FA92098E-167A-4D4D-85BB-D3CBFE910230}"/>
    <cellStyle name="20% - 輔色2 3 3 2 5 3" xfId="3220" xr:uid="{FFB8FF02-02A3-4E32-B760-EC4C89660A24}"/>
    <cellStyle name="20% - 輔色2 3 3 2 5 3 2" xfId="3221" xr:uid="{DD809FD5-093D-4C37-BB61-8F5E9C7980FF}"/>
    <cellStyle name="20% - 輔色2 3 3 2 5 4" xfId="3222" xr:uid="{3AD5A153-48BB-4518-8BAB-62F529A003BC}"/>
    <cellStyle name="20% - 輔色2 3 3 2 6" xfId="3223" xr:uid="{B3D6641E-CDDC-40E0-8A07-3A521D3E5C65}"/>
    <cellStyle name="20% - 輔色2 3 3 2 6 2" xfId="3224" xr:uid="{A46E2C46-9393-4AAC-96F7-40D4F5C3058D}"/>
    <cellStyle name="20% - 輔色2 3 3 2 6 2 2" xfId="3225" xr:uid="{1FEFDD6A-7246-46D8-A678-65B3E866658D}"/>
    <cellStyle name="20% - 輔色2 3 3 2 6 3" xfId="3226" xr:uid="{B6CE5F0B-3260-4D46-8274-172467CD5B75}"/>
    <cellStyle name="20% - 輔色2 3 3 2 7" xfId="3227" xr:uid="{B2BBC1DC-680E-40B8-BF1C-750267B84378}"/>
    <cellStyle name="20% - 輔色2 3 3 2 7 2" xfId="3228" xr:uid="{9A8362D9-CF15-4E08-863D-DCC6932EDDCC}"/>
    <cellStyle name="20% - 輔色2 3 3 2 7 2 2" xfId="3229" xr:uid="{FED108B2-957B-4109-B2A3-6EF92288372D}"/>
    <cellStyle name="20% - 輔色2 3 3 2 7 3" xfId="3230" xr:uid="{17AEA1E8-B77D-4807-8655-228383B75F19}"/>
    <cellStyle name="20% - 輔色2 3 3 2 8" xfId="3231" xr:uid="{3D2A33C1-BB6B-4E6B-8DEE-A25CC2669348}"/>
    <cellStyle name="20% - 輔色2 3 3 2 8 2" xfId="3232" xr:uid="{D728F077-B58D-41D8-990C-E4FF3E3B96E8}"/>
    <cellStyle name="20% - 輔色2 3 3 2 8 2 2" xfId="3233" xr:uid="{9150D298-A004-40EA-84A4-6942AD6B65B3}"/>
    <cellStyle name="20% - 輔色2 3 3 2 8 3" xfId="3234" xr:uid="{0FE5B678-0E57-4857-89B6-B987D9A1D6C6}"/>
    <cellStyle name="20% - 輔色2 3 3 2 9" xfId="3235" xr:uid="{F699ADAD-FA50-487A-87C2-388179FFEA81}"/>
    <cellStyle name="20% - 輔色2 3 3 2 9 2" xfId="3236" xr:uid="{1BFF9ACF-99A9-4561-A63C-45735CB63700}"/>
    <cellStyle name="20% - 輔色2 3 3 2 9 2 2" xfId="3237" xr:uid="{7724B86F-EF70-44D9-A6D9-B0D38305C1DA}"/>
    <cellStyle name="20% - 輔色2 3 3 2 9 3" xfId="3238" xr:uid="{3C5E6E2B-789F-46F1-8578-F21E93372BE7}"/>
    <cellStyle name="20% - 輔色2 3 3 3" xfId="3239" xr:uid="{AD6278E5-B8F6-449E-B519-51763A91E41C}"/>
    <cellStyle name="20% - 輔色2 3 3 3 2" xfId="3240" xr:uid="{8DB3C205-D292-4485-BB8B-DA91DC107187}"/>
    <cellStyle name="20% - 輔色2 3 3 3 2 2" xfId="3241" xr:uid="{7C2D8463-BA6E-4BB5-8CAD-F7FC1233F19B}"/>
    <cellStyle name="20% - 輔色2 3 3 3 2 2 2" xfId="3242" xr:uid="{A77BEFD1-3370-42A6-BB73-12960CCB5794}"/>
    <cellStyle name="20% - 輔色2 3 3 3 2 3" xfId="3243" xr:uid="{A776088C-2644-4518-81B1-69C7384E9F22}"/>
    <cellStyle name="20% - 輔色2 3 3 3 3" xfId="3244" xr:uid="{675EF432-5A07-4609-A1AB-F716EA9DF8A0}"/>
    <cellStyle name="20% - 輔色2 3 3 3 3 2" xfId="3245" xr:uid="{C82DA520-CFA6-46AD-BDC6-4A2BDE7EBC67}"/>
    <cellStyle name="20% - 輔色2 3 3 3 3 2 2" xfId="3246" xr:uid="{417B051B-6AB0-40E3-B6EC-8A95FA79BFA9}"/>
    <cellStyle name="20% - 輔色2 3 3 3 3 3" xfId="3247" xr:uid="{AA7979BE-6375-406E-B298-D812499185D0}"/>
    <cellStyle name="20% - 輔色2 3 3 3 4" xfId="3248" xr:uid="{25536785-E5CB-47EC-B6F2-0B1882863CEE}"/>
    <cellStyle name="20% - 輔色2 3 3 3 4 2" xfId="3249" xr:uid="{34BCD451-7E5D-440D-8537-B84504B1B604}"/>
    <cellStyle name="20% - 輔色2 3 3 3 5" xfId="3250" xr:uid="{92E1BAF7-1C97-4CA6-BD3B-ED0EE884D683}"/>
    <cellStyle name="20% - 輔色2 3 3 4" xfId="3251" xr:uid="{13B22671-221A-457A-B4F0-D211BD8B59D2}"/>
    <cellStyle name="20% - 輔色2 3 3 4 2" xfId="3252" xr:uid="{584D4C22-1070-4B54-8643-80D7C4CB2B2B}"/>
    <cellStyle name="20% - 輔色2 3 3 4 2 2" xfId="3253" xr:uid="{E2529EC6-F386-4F3B-957B-7DDB5BAFDBD5}"/>
    <cellStyle name="20% - 輔色2 3 3 4 2 2 2" xfId="3254" xr:uid="{59011B51-C16A-4129-AF7A-AF481FD5F8DB}"/>
    <cellStyle name="20% - 輔色2 3 3 4 2 3" xfId="3255" xr:uid="{CD26AC9E-0578-4ABC-B138-08E7A232D97E}"/>
    <cellStyle name="20% - 輔色2 3 3 4 3" xfId="3256" xr:uid="{60A2EFD5-75F0-4771-8347-84D3EB1FB8A2}"/>
    <cellStyle name="20% - 輔色2 3 3 4 3 2" xfId="3257" xr:uid="{B939A8A3-FB6C-4041-9782-170A6A00F0C5}"/>
    <cellStyle name="20% - 輔色2 3 3 4 3 2 2" xfId="3258" xr:uid="{40251780-2594-4A34-B114-CE62C4771011}"/>
    <cellStyle name="20% - 輔色2 3 3 4 3 3" xfId="3259" xr:uid="{C05D3C58-6B4E-4B12-8428-653ECF3525FD}"/>
    <cellStyle name="20% - 輔色2 3 3 4 4" xfId="3260" xr:uid="{BEF399F4-BB28-402B-8861-2E366604BE2A}"/>
    <cellStyle name="20% - 輔色2 3 3 4 4 2" xfId="3261" xr:uid="{629EF643-6F9A-40AA-9E52-20C162C30408}"/>
    <cellStyle name="20% - 輔色2 3 3 4 5" xfId="3262" xr:uid="{DA014F5C-3B1E-4351-856C-1AFC5F1404DF}"/>
    <cellStyle name="20% - 輔色2 3 3 5" xfId="3263" xr:uid="{CCDF24C6-44DB-499B-858F-57728044D600}"/>
    <cellStyle name="20% - 輔色2 3 3 5 2" xfId="3264" xr:uid="{44F8BD68-C7F5-4530-AF91-75D5633C74EC}"/>
    <cellStyle name="20% - 輔色2 3 3 5 2 2" xfId="3265" xr:uid="{AC913880-0E58-4144-B6E8-885AF334937B}"/>
    <cellStyle name="20% - 輔色2 3 3 5 2 2 2" xfId="3266" xr:uid="{630838EB-E496-422B-864E-855C7A8CE2AD}"/>
    <cellStyle name="20% - 輔色2 3 3 5 2 3" xfId="3267" xr:uid="{4D4D6DA7-0A14-426D-84F9-24E68E2D3F0F}"/>
    <cellStyle name="20% - 輔色2 3 3 5 3" xfId="3268" xr:uid="{24FDB796-ED39-4504-9888-67D422AAE425}"/>
    <cellStyle name="20% - 輔色2 3 3 5 3 2" xfId="3269" xr:uid="{FC673079-85F5-4DEE-BBD0-6E12F7C2B0E3}"/>
    <cellStyle name="20% - 輔色2 3 3 5 4" xfId="3270" xr:uid="{1BA5656A-06EC-4809-97A6-F232935A5E89}"/>
    <cellStyle name="20% - 輔色2 3 3 6" xfId="3271" xr:uid="{A9AB28CB-EB4A-44B2-B3D6-BB1CB7D25262}"/>
    <cellStyle name="20% - 輔色2 3 3 6 2" xfId="3272" xr:uid="{E4018DFE-1D0E-4337-8F82-1039DA0AC56F}"/>
    <cellStyle name="20% - 輔色2 3 3 6 2 2" xfId="3273" xr:uid="{1E174F54-B22A-4453-B7C0-0567926187CC}"/>
    <cellStyle name="20% - 輔色2 3 3 6 2 2 2" xfId="3274" xr:uid="{46383410-3590-418E-B901-F2380F8CD532}"/>
    <cellStyle name="20% - 輔色2 3 3 6 2 3" xfId="3275" xr:uid="{848C4C77-053A-4101-B49E-4B9154976B20}"/>
    <cellStyle name="20% - 輔色2 3 3 6 3" xfId="3276" xr:uid="{3A2AD2B6-6540-4842-A9C8-322B96CC73FD}"/>
    <cellStyle name="20% - 輔色2 3 3 6 3 2" xfId="3277" xr:uid="{7535B729-D9E1-4020-9FD0-6E70422CC67C}"/>
    <cellStyle name="20% - 輔色2 3 3 6 4" xfId="3278" xr:uid="{28AAB3C6-9A6A-4BFD-A811-AD9CB3E73730}"/>
    <cellStyle name="20% - 輔色2 3 3 7" xfId="3279" xr:uid="{7A64C96C-528B-471A-9F30-3FD8872F1816}"/>
    <cellStyle name="20% - 輔色2 3 3 7 2" xfId="3280" xr:uid="{FAE3F341-73D7-4243-A29E-CB4F563B4F53}"/>
    <cellStyle name="20% - 輔色2 3 3 7 2 2" xfId="3281" xr:uid="{03EFC73D-5BE6-4949-BE8F-2680DB8138D0}"/>
    <cellStyle name="20% - 輔色2 3 3 7 2 2 2" xfId="3282" xr:uid="{C4A7B693-C8E9-41BE-ABA9-49E31C50EB8C}"/>
    <cellStyle name="20% - 輔色2 3 3 7 2 3" xfId="3283" xr:uid="{9DC3F70F-3072-4A7D-B6EA-F20C0D51381E}"/>
    <cellStyle name="20% - 輔色2 3 3 7 3" xfId="3284" xr:uid="{9D4930FA-7AD2-4771-B3FE-5F394C271854}"/>
    <cellStyle name="20% - 輔色2 3 3 7 3 2" xfId="3285" xr:uid="{BE2057E9-5C26-4630-AACF-7CB7B50ACFD2}"/>
    <cellStyle name="20% - 輔色2 3 3 7 4" xfId="3286" xr:uid="{B1A61C06-4481-4F31-AF95-E38810D6BA35}"/>
    <cellStyle name="20% - 輔色2 3 3 8" xfId="3287" xr:uid="{769F3049-1877-4BF7-83BD-648ECAE51382}"/>
    <cellStyle name="20% - 輔色2 3 3 8 2" xfId="3288" xr:uid="{E49FE717-A815-47B0-B167-C09680E4A78B}"/>
    <cellStyle name="20% - 輔色2 3 3 8 2 2" xfId="3289" xr:uid="{F9812C59-5524-4933-B2D4-4D619DF046D1}"/>
    <cellStyle name="20% - 輔色2 3 3 8 3" xfId="3290" xr:uid="{E29B4740-CF8D-4A9B-8DC5-1F54BF96F1E9}"/>
    <cellStyle name="20% - 輔色2 3 3 9" xfId="3291" xr:uid="{692FB7D4-F398-4E9F-9C33-C9961C17E632}"/>
    <cellStyle name="20% - 輔色2 3 3 9 2" xfId="3292" xr:uid="{CADC4A7B-4841-4DBB-8929-CA4AC8DE258A}"/>
    <cellStyle name="20% - 輔色2 3 3 9 2 2" xfId="3293" xr:uid="{5CD8B1FE-6669-4E33-A9BB-476D051847A2}"/>
    <cellStyle name="20% - 輔色2 3 3 9 3" xfId="3294" xr:uid="{C5B4F9E6-C35E-457C-8EC2-7E0904897056}"/>
    <cellStyle name="20% - 輔色2 3 4" xfId="3295" xr:uid="{589A0DD2-7BCD-424F-AABE-5E399FFD029F}"/>
    <cellStyle name="20% - 輔色2 3 4 10" xfId="3296" xr:uid="{DEBB4CA7-42C4-4E2A-84AC-6E2A4118B1BD}"/>
    <cellStyle name="20% - 輔色2 3 4 10 2" xfId="3297" xr:uid="{CD2B7EA9-A9C2-404D-A7EB-269BBDD19949}"/>
    <cellStyle name="20% - 輔色2 3 4 10 2 2" xfId="3298" xr:uid="{9B128D14-2668-405A-A787-27AB35FC707E}"/>
    <cellStyle name="20% - 輔色2 3 4 10 3" xfId="3299" xr:uid="{E1668DFF-440B-43F6-96F9-9D78383AD418}"/>
    <cellStyle name="20% - 輔色2 3 4 11" xfId="3300" xr:uid="{E3F96EC5-62CF-4622-84BA-5B588AA8231A}"/>
    <cellStyle name="20% - 輔色2 3 4 11 2" xfId="3301" xr:uid="{E55D59F2-012F-4294-BE2F-E75E6B3D3E3E}"/>
    <cellStyle name="20% - 輔色2 3 4 11 2 2" xfId="3302" xr:uid="{A55BE07A-EE92-42FC-BBF1-A9A9251009FF}"/>
    <cellStyle name="20% - 輔色2 3 4 11 3" xfId="3303" xr:uid="{0B021E7B-3136-411E-8C07-F29F6AD55003}"/>
    <cellStyle name="20% - 輔色2 3 4 12" xfId="3304" xr:uid="{F1DC285D-F859-4F5B-BFFD-5BBE66A1B56B}"/>
    <cellStyle name="20% - 輔色2 3 4 12 2" xfId="3305" xr:uid="{949898A1-1986-4335-A258-A7BDB0375466}"/>
    <cellStyle name="20% - 輔色2 3 4 13" xfId="3306" xr:uid="{976E6367-A077-40B2-8E40-09749B50563B}"/>
    <cellStyle name="20% - 輔色2 3 4 2" xfId="3307" xr:uid="{7F3AE944-90E7-49EC-BD34-121F71400E1D}"/>
    <cellStyle name="20% - 輔色2 3 4 2 10" xfId="3308" xr:uid="{E5B38006-21CF-45CB-8706-069E787C89C6}"/>
    <cellStyle name="20% - 輔色2 3 4 2 10 2" xfId="3309" xr:uid="{65E5F174-D2E3-4628-8DE2-4F096550BE3A}"/>
    <cellStyle name="20% - 輔色2 3 4 2 11" xfId="3310" xr:uid="{8083061B-F6D4-4E8C-B9D3-E09968AE07D0}"/>
    <cellStyle name="20% - 輔色2 3 4 2 2" xfId="3311" xr:uid="{9C686017-0653-4393-AF65-76607A002F3B}"/>
    <cellStyle name="20% - 輔色2 3 4 2 2 2" xfId="3312" xr:uid="{4E1CD594-C624-4D66-9125-79A13533733E}"/>
    <cellStyle name="20% - 輔色2 3 4 2 2 2 2" xfId="3313" xr:uid="{1CBFD5FC-66D0-4BB5-96B1-DC0DC6E61491}"/>
    <cellStyle name="20% - 輔色2 3 4 2 2 2 2 2" xfId="3314" xr:uid="{82240EBE-A4D0-4454-AC21-695C6B56F27B}"/>
    <cellStyle name="20% - 輔色2 3 4 2 2 2 3" xfId="3315" xr:uid="{107AFC15-3E21-4F2A-8C26-4ED60C11A7B3}"/>
    <cellStyle name="20% - 輔色2 3 4 2 2 3" xfId="3316" xr:uid="{A61F5E4F-DACF-4A75-BD4A-993209BFD763}"/>
    <cellStyle name="20% - 輔色2 3 4 2 2 3 2" xfId="3317" xr:uid="{87A5056C-FB13-479D-BD64-8F69472C9988}"/>
    <cellStyle name="20% - 輔色2 3 4 2 2 3 2 2" xfId="3318" xr:uid="{E9D3A79A-A8A7-4BA8-9198-D962D2217860}"/>
    <cellStyle name="20% - 輔色2 3 4 2 2 3 3" xfId="3319" xr:uid="{35FB109B-D217-4F44-B905-6B5196094BF4}"/>
    <cellStyle name="20% - 輔色2 3 4 2 2 4" xfId="3320" xr:uid="{EDDC826D-CEA7-41A0-AA3D-C2A27A3C6A09}"/>
    <cellStyle name="20% - 輔色2 3 4 2 2 4 2" xfId="3321" xr:uid="{916ABCA6-CC5A-4F51-9643-FA71B7FA4566}"/>
    <cellStyle name="20% - 輔色2 3 4 2 2 5" xfId="3322" xr:uid="{7D8C7FD5-A563-4736-98D9-FFCD044BC094}"/>
    <cellStyle name="20% - 輔色2 3 4 2 3" xfId="3323" xr:uid="{F3511244-FB82-4D58-98E9-D9BC951E6AC9}"/>
    <cellStyle name="20% - 輔色2 3 4 2 3 2" xfId="3324" xr:uid="{D2B03730-B886-49D7-B8A6-CE56A20B5367}"/>
    <cellStyle name="20% - 輔色2 3 4 2 3 2 2" xfId="3325" xr:uid="{5DF5D596-9B8B-4F3A-B9E6-DB9E5C8D3D07}"/>
    <cellStyle name="20% - 輔色2 3 4 2 3 2 2 2" xfId="3326" xr:uid="{EC5FBCD8-5F33-41CC-9D09-068106512BAA}"/>
    <cellStyle name="20% - 輔色2 3 4 2 3 2 3" xfId="3327" xr:uid="{8E7A0CD2-8972-477B-96B1-5982045883DC}"/>
    <cellStyle name="20% - 輔色2 3 4 2 3 3" xfId="3328" xr:uid="{747F3126-B8C1-45A9-9405-EF1C6F8A5AAA}"/>
    <cellStyle name="20% - 輔色2 3 4 2 3 3 2" xfId="3329" xr:uid="{FB5C08E9-54B5-420B-AFEF-E13E8A87951C}"/>
    <cellStyle name="20% - 輔色2 3 4 2 3 3 2 2" xfId="3330" xr:uid="{67BBD06E-9172-4380-855C-E871ADC12360}"/>
    <cellStyle name="20% - 輔色2 3 4 2 3 3 3" xfId="3331" xr:uid="{3F08C0CB-FB80-4119-9367-5407A7B31B04}"/>
    <cellStyle name="20% - 輔色2 3 4 2 3 4" xfId="3332" xr:uid="{DB74C185-DA58-4B85-98E4-9F9C931F5E10}"/>
    <cellStyle name="20% - 輔色2 3 4 2 3 4 2" xfId="3333" xr:uid="{2CCC868C-25F2-4275-BB98-77AA63F1317A}"/>
    <cellStyle name="20% - 輔色2 3 4 2 3 5" xfId="3334" xr:uid="{E05233BE-2A05-4EA5-9069-B32406304CB1}"/>
    <cellStyle name="20% - 輔色2 3 4 2 4" xfId="3335" xr:uid="{C4A77D47-2757-4039-8B0A-062839D92A52}"/>
    <cellStyle name="20% - 輔色2 3 4 2 4 2" xfId="3336" xr:uid="{D26822F9-1D68-4AB2-843A-F9E29878C564}"/>
    <cellStyle name="20% - 輔色2 3 4 2 4 2 2" xfId="3337" xr:uid="{D68FAFB4-4A6E-4573-B427-564D07D4C221}"/>
    <cellStyle name="20% - 輔色2 3 4 2 4 2 2 2" xfId="3338" xr:uid="{A89C0750-879A-4AB3-ABA5-172A991A118A}"/>
    <cellStyle name="20% - 輔色2 3 4 2 4 2 3" xfId="3339" xr:uid="{11783A72-5D03-4021-97C7-0415978A1CFC}"/>
    <cellStyle name="20% - 輔色2 3 4 2 4 3" xfId="3340" xr:uid="{243787BA-5833-492D-8CC3-04A111C34200}"/>
    <cellStyle name="20% - 輔色2 3 4 2 4 3 2" xfId="3341" xr:uid="{3261ADCB-B846-4D08-9EE3-63A74ABB04BB}"/>
    <cellStyle name="20% - 輔色2 3 4 2 4 4" xfId="3342" xr:uid="{6D249FDD-BC62-4D81-B851-F8F75C24D1F4}"/>
    <cellStyle name="20% - 輔色2 3 4 2 5" xfId="3343" xr:uid="{EDD13104-7536-4EBA-990F-0F8933EFCEA7}"/>
    <cellStyle name="20% - 輔色2 3 4 2 5 2" xfId="3344" xr:uid="{CDA0A35C-59A2-471F-8FEA-476BD3B60D56}"/>
    <cellStyle name="20% - 輔色2 3 4 2 5 2 2" xfId="3345" xr:uid="{4479B824-0486-4974-A879-6034975B7E58}"/>
    <cellStyle name="20% - 輔色2 3 4 2 5 2 2 2" xfId="3346" xr:uid="{E1CB9763-7A57-498F-A0F5-0521D8842B26}"/>
    <cellStyle name="20% - 輔色2 3 4 2 5 2 3" xfId="3347" xr:uid="{4A967977-8745-455D-9D9D-5CEAA810C6FE}"/>
    <cellStyle name="20% - 輔色2 3 4 2 5 3" xfId="3348" xr:uid="{071AF8E9-C25F-49CA-91F5-C70100FA7AD5}"/>
    <cellStyle name="20% - 輔色2 3 4 2 5 3 2" xfId="3349" xr:uid="{4BB50EF4-BAF9-4047-B356-7BA98388DBDC}"/>
    <cellStyle name="20% - 輔色2 3 4 2 5 4" xfId="3350" xr:uid="{7295AD3E-CA41-416E-9294-5D842746A617}"/>
    <cellStyle name="20% - 輔色2 3 4 2 6" xfId="3351" xr:uid="{472F69A9-2C25-4A0D-86E0-45025FF53515}"/>
    <cellStyle name="20% - 輔色2 3 4 2 6 2" xfId="3352" xr:uid="{EEED5A32-D799-4852-B9F3-489A0629D2C1}"/>
    <cellStyle name="20% - 輔色2 3 4 2 6 2 2" xfId="3353" xr:uid="{54B91CD5-8EB0-4949-AA60-9C4D2B3F7797}"/>
    <cellStyle name="20% - 輔色2 3 4 2 6 3" xfId="3354" xr:uid="{ECFC347C-09DB-4BFA-A127-AF385286A173}"/>
    <cellStyle name="20% - 輔色2 3 4 2 7" xfId="3355" xr:uid="{082A08A0-B1CE-4A6C-84C5-E9F5600F4004}"/>
    <cellStyle name="20% - 輔色2 3 4 2 7 2" xfId="3356" xr:uid="{AAED7146-DFC3-4F24-A593-E63EB017993F}"/>
    <cellStyle name="20% - 輔色2 3 4 2 7 2 2" xfId="3357" xr:uid="{0F148514-A906-4F19-AEC3-4A3513AFB2A8}"/>
    <cellStyle name="20% - 輔色2 3 4 2 7 3" xfId="3358" xr:uid="{DE8F0798-49E1-47A7-ACFF-8F76D0F082CB}"/>
    <cellStyle name="20% - 輔色2 3 4 2 8" xfId="3359" xr:uid="{15EAACAE-611E-4BF5-97DC-FBC910E2BF72}"/>
    <cellStyle name="20% - 輔色2 3 4 2 8 2" xfId="3360" xr:uid="{BCC30389-87DA-4DC3-8760-6D87E9D9688F}"/>
    <cellStyle name="20% - 輔色2 3 4 2 8 2 2" xfId="3361" xr:uid="{660E5D0E-DE3D-42A9-999E-107FA656472C}"/>
    <cellStyle name="20% - 輔色2 3 4 2 8 3" xfId="3362" xr:uid="{5E41EE93-8EE9-4058-A966-347C3B7822E1}"/>
    <cellStyle name="20% - 輔色2 3 4 2 9" xfId="3363" xr:uid="{CFB3E254-452A-417D-9D2E-89A00373B5C6}"/>
    <cellStyle name="20% - 輔色2 3 4 2 9 2" xfId="3364" xr:uid="{67CC559C-C403-4760-81D5-A11D338918DD}"/>
    <cellStyle name="20% - 輔色2 3 4 2 9 2 2" xfId="3365" xr:uid="{60DB6740-38E8-4301-8E0E-E72576C2EC62}"/>
    <cellStyle name="20% - 輔色2 3 4 2 9 3" xfId="3366" xr:uid="{5B361DB3-4227-4A9B-8735-EC85811ABB54}"/>
    <cellStyle name="20% - 輔色2 3 4 3" xfId="3367" xr:uid="{AD5FB6B4-C498-4846-93E4-A47327674C18}"/>
    <cellStyle name="20% - 輔色2 3 4 3 2" xfId="3368" xr:uid="{35B3EF2A-2460-4645-A294-DF25F45FA0BA}"/>
    <cellStyle name="20% - 輔色2 3 4 3 2 2" xfId="3369" xr:uid="{488CA471-3089-49F0-B01B-E36ED6E8BE21}"/>
    <cellStyle name="20% - 輔色2 3 4 3 2 2 2" xfId="3370" xr:uid="{7D41728A-5492-41D1-900F-94230A039BD5}"/>
    <cellStyle name="20% - 輔色2 3 4 3 2 3" xfId="3371" xr:uid="{E6742133-DB96-42EB-A9BC-3CCAA8DBA4BF}"/>
    <cellStyle name="20% - 輔色2 3 4 3 3" xfId="3372" xr:uid="{FA84A0B9-7536-499E-AEF9-D5C8DB0A176A}"/>
    <cellStyle name="20% - 輔色2 3 4 3 3 2" xfId="3373" xr:uid="{EE94826D-3A32-4C3F-96DD-0DCF49969AFB}"/>
    <cellStyle name="20% - 輔色2 3 4 3 3 2 2" xfId="3374" xr:uid="{8071046C-4B40-4570-9D0B-C2476A3F4523}"/>
    <cellStyle name="20% - 輔色2 3 4 3 3 3" xfId="3375" xr:uid="{61162D19-D91B-407B-ABD0-FB3FC593FAC9}"/>
    <cellStyle name="20% - 輔色2 3 4 3 4" xfId="3376" xr:uid="{F6E94F5C-634D-4067-9489-CF6B4B9123CD}"/>
    <cellStyle name="20% - 輔色2 3 4 3 4 2" xfId="3377" xr:uid="{8EBD835D-EE04-4C11-A8AA-4F1CE4911990}"/>
    <cellStyle name="20% - 輔色2 3 4 3 5" xfId="3378" xr:uid="{C87415F6-261C-4A02-BC24-2F3B0102693A}"/>
    <cellStyle name="20% - 輔色2 3 4 4" xfId="3379" xr:uid="{B163D0E7-D1AE-4E37-8B2D-BDD656CA646A}"/>
    <cellStyle name="20% - 輔色2 3 4 4 2" xfId="3380" xr:uid="{3449FF05-10E9-4B9B-9EC0-00FDB7D26207}"/>
    <cellStyle name="20% - 輔色2 3 4 4 2 2" xfId="3381" xr:uid="{77E6BB4B-5793-4CB9-9CC3-FAEC910535E8}"/>
    <cellStyle name="20% - 輔色2 3 4 4 2 2 2" xfId="3382" xr:uid="{A8F3DD12-4967-46F5-BCFE-0D829E5E1D48}"/>
    <cellStyle name="20% - 輔色2 3 4 4 2 3" xfId="3383" xr:uid="{2B8AE367-53B5-4282-8E88-C94A12EBEEAF}"/>
    <cellStyle name="20% - 輔色2 3 4 4 3" xfId="3384" xr:uid="{81882553-D623-4B93-81F5-A02862FC1084}"/>
    <cellStyle name="20% - 輔色2 3 4 4 3 2" xfId="3385" xr:uid="{6B6BC7FF-0F5A-485E-86F1-FEBEF1A15D29}"/>
    <cellStyle name="20% - 輔色2 3 4 4 3 2 2" xfId="3386" xr:uid="{BD398FBE-2F47-4FAF-B078-5F71F9A62B1F}"/>
    <cellStyle name="20% - 輔色2 3 4 4 3 3" xfId="3387" xr:uid="{4D28C82D-7A02-4DC2-A764-C4FA519D19A4}"/>
    <cellStyle name="20% - 輔色2 3 4 4 4" xfId="3388" xr:uid="{0181ECA5-5F1E-4EF0-8D8E-DD71D3280733}"/>
    <cellStyle name="20% - 輔色2 3 4 4 4 2" xfId="3389" xr:uid="{6163719D-AC4A-475D-99F6-0D338C66AFEB}"/>
    <cellStyle name="20% - 輔色2 3 4 4 5" xfId="3390" xr:uid="{0270C8C0-657D-4717-9D4C-0AFC12C6FEA6}"/>
    <cellStyle name="20% - 輔色2 3 4 5" xfId="3391" xr:uid="{BDD7486B-F45C-4001-9AC5-3D7A17E65206}"/>
    <cellStyle name="20% - 輔色2 3 4 5 2" xfId="3392" xr:uid="{0D10E025-C23C-4A26-B506-99C62217936A}"/>
    <cellStyle name="20% - 輔色2 3 4 5 2 2" xfId="3393" xr:uid="{85CD5DE1-B332-40EC-B0D4-DF038F0BF618}"/>
    <cellStyle name="20% - 輔色2 3 4 5 2 2 2" xfId="3394" xr:uid="{868CBB93-F183-4F34-B8FB-A2BF2402644E}"/>
    <cellStyle name="20% - 輔色2 3 4 5 2 3" xfId="3395" xr:uid="{65777B41-643C-46A2-8F0B-14E81AAB669D}"/>
    <cellStyle name="20% - 輔色2 3 4 5 3" xfId="3396" xr:uid="{6E38276B-979C-41AF-8F2A-F955E7DF83FF}"/>
    <cellStyle name="20% - 輔色2 3 4 5 3 2" xfId="3397" xr:uid="{FA70014F-49B3-4A05-A319-9F8C1CAF4C16}"/>
    <cellStyle name="20% - 輔色2 3 4 5 4" xfId="3398" xr:uid="{6A6B9DB5-6EF3-4C4C-B34E-C8D138FEF983}"/>
    <cellStyle name="20% - 輔色2 3 4 6" xfId="3399" xr:uid="{A551D692-B287-4929-B5DB-E5F49576EBDA}"/>
    <cellStyle name="20% - 輔色2 3 4 6 2" xfId="3400" xr:uid="{D22EF88C-7F4A-4A0F-9D87-C4CB653C13A7}"/>
    <cellStyle name="20% - 輔色2 3 4 6 2 2" xfId="3401" xr:uid="{4116BDD7-4262-4E27-9C6E-0AD8CCC3A705}"/>
    <cellStyle name="20% - 輔色2 3 4 6 2 2 2" xfId="3402" xr:uid="{73A2BA7D-8972-4620-8803-928276099C17}"/>
    <cellStyle name="20% - 輔色2 3 4 6 2 3" xfId="3403" xr:uid="{846CA6F5-F506-40A0-9F77-996E629D2DE6}"/>
    <cellStyle name="20% - 輔色2 3 4 6 3" xfId="3404" xr:uid="{899FC8B0-54D0-410A-99E2-A316AA7B87C6}"/>
    <cellStyle name="20% - 輔色2 3 4 6 3 2" xfId="3405" xr:uid="{7CC3B7C7-E956-405A-90D1-88A63AE1DFE6}"/>
    <cellStyle name="20% - 輔色2 3 4 6 4" xfId="3406" xr:uid="{C85855B0-E142-4674-9C7C-FC48CEB1436D}"/>
    <cellStyle name="20% - 輔色2 3 4 7" xfId="3407" xr:uid="{C968AC51-5F92-477B-9EBB-CA448299E6F7}"/>
    <cellStyle name="20% - 輔色2 3 4 7 2" xfId="3408" xr:uid="{A490C47F-14C0-4C79-A598-76CE5807DA3E}"/>
    <cellStyle name="20% - 輔色2 3 4 7 2 2" xfId="3409" xr:uid="{395BE1BA-AFEC-4008-846D-1B945791C919}"/>
    <cellStyle name="20% - 輔色2 3 4 7 2 2 2" xfId="3410" xr:uid="{8EEBAD2A-CDCF-4F45-8D4A-C42BFD9BCBA8}"/>
    <cellStyle name="20% - 輔色2 3 4 7 2 3" xfId="3411" xr:uid="{C8D6557A-63A7-45A7-814B-3AE40D22B596}"/>
    <cellStyle name="20% - 輔色2 3 4 7 3" xfId="3412" xr:uid="{26C76A66-F594-4459-83D7-34B98B0E0292}"/>
    <cellStyle name="20% - 輔色2 3 4 7 3 2" xfId="3413" xr:uid="{D9686E88-B158-4BFF-B8D9-1ADF9B862ED5}"/>
    <cellStyle name="20% - 輔色2 3 4 7 4" xfId="3414" xr:uid="{0DB4B480-7CAD-4926-8B95-4F681058C862}"/>
    <cellStyle name="20% - 輔色2 3 4 8" xfId="3415" xr:uid="{19DA6507-070B-471B-81B9-4B16064F396D}"/>
    <cellStyle name="20% - 輔色2 3 4 8 2" xfId="3416" xr:uid="{9A927D67-F414-4CF2-87FC-EEA8115FDE4C}"/>
    <cellStyle name="20% - 輔色2 3 4 8 2 2" xfId="3417" xr:uid="{BA837AC1-9B6D-4B34-A65B-05789783C655}"/>
    <cellStyle name="20% - 輔色2 3 4 8 3" xfId="3418" xr:uid="{4E733CB3-52D4-4E78-BF20-0F2BE48075EB}"/>
    <cellStyle name="20% - 輔色2 3 4 9" xfId="3419" xr:uid="{F77C0F8B-90FB-41A1-AEBD-D9024A5625C7}"/>
    <cellStyle name="20% - 輔色2 3 4 9 2" xfId="3420" xr:uid="{F83E207F-DBE7-4604-9141-0D800942239A}"/>
    <cellStyle name="20% - 輔色2 3 4 9 2 2" xfId="3421" xr:uid="{F7EE0C16-F808-4796-A6C8-2FAF1E9CE17D}"/>
    <cellStyle name="20% - 輔色2 3 4 9 3" xfId="3422" xr:uid="{7EB51C27-0794-4B57-BDC4-A8DC11C8D930}"/>
    <cellStyle name="20% - 輔色2 3 5" xfId="3423" xr:uid="{9DE41273-BC95-4CEA-9D6A-F14CB4B60C3B}"/>
    <cellStyle name="20% - 輔色2 3 5 10" xfId="3424" xr:uid="{E7D5A1C8-C3B8-43CD-98D9-9583168A0ECF}"/>
    <cellStyle name="20% - 輔色2 3 5 10 2" xfId="3425" xr:uid="{457A586C-136E-45FC-AE47-CC02B2A27901}"/>
    <cellStyle name="20% - 輔色2 3 5 10 2 2" xfId="3426" xr:uid="{882E2339-D906-4BC0-A39B-2BB62A4F7DFA}"/>
    <cellStyle name="20% - 輔色2 3 5 10 3" xfId="3427" xr:uid="{F505D580-A62D-4ED5-9F69-4417013589A0}"/>
    <cellStyle name="20% - 輔色2 3 5 11" xfId="3428" xr:uid="{157FEF0B-BB4B-4AD2-B416-3199260B737F}"/>
    <cellStyle name="20% - 輔色2 3 5 11 2" xfId="3429" xr:uid="{3BA97AA6-8659-4FF3-9D51-B41C318399DE}"/>
    <cellStyle name="20% - 輔色2 3 5 11 2 2" xfId="3430" xr:uid="{A520C9BF-7946-44A2-BABE-8DD36FB8F474}"/>
    <cellStyle name="20% - 輔色2 3 5 11 3" xfId="3431" xr:uid="{F3A39318-F366-4F61-B091-2D86B9703427}"/>
    <cellStyle name="20% - 輔色2 3 5 12" xfId="3432" xr:uid="{C5EA670B-1B4D-4175-A425-0B85B190AE4A}"/>
    <cellStyle name="20% - 輔色2 3 5 12 2" xfId="3433" xr:uid="{5E6B7AC9-D89E-4AE1-9A74-EDA3C1E27EED}"/>
    <cellStyle name="20% - 輔色2 3 5 13" xfId="3434" xr:uid="{CCD0D09A-E465-4CD4-8357-AE788BEC1071}"/>
    <cellStyle name="20% - 輔色2 3 5 2" xfId="3435" xr:uid="{2771F9BD-8B7D-4E53-A499-31E1BC11C448}"/>
    <cellStyle name="20% - 輔色2 3 5 2 10" xfId="3436" xr:uid="{F8FADC16-321C-4188-A9F2-07BC690AF25D}"/>
    <cellStyle name="20% - 輔色2 3 5 2 10 2" xfId="3437" xr:uid="{D9767D0A-0F1F-4377-AD8C-73493A4B4652}"/>
    <cellStyle name="20% - 輔色2 3 5 2 11" xfId="3438" xr:uid="{8C600C93-A612-4E27-87CF-8150F942AFCB}"/>
    <cellStyle name="20% - 輔色2 3 5 2 2" xfId="3439" xr:uid="{0D861E76-0064-4453-9DD5-D6467CE5440A}"/>
    <cellStyle name="20% - 輔色2 3 5 2 2 2" xfId="3440" xr:uid="{77696B91-BCC3-4A34-9966-3E2561277E2B}"/>
    <cellStyle name="20% - 輔色2 3 5 2 2 2 2" xfId="3441" xr:uid="{72365DDF-01FB-4DA7-9104-D889775D8B1C}"/>
    <cellStyle name="20% - 輔色2 3 5 2 2 2 2 2" xfId="3442" xr:uid="{0F9A506F-7D1A-4CA6-9EA0-6BD0CC4BCE2D}"/>
    <cellStyle name="20% - 輔色2 3 5 2 2 2 3" xfId="3443" xr:uid="{46CF21E1-E562-4E0E-A730-C8A9280FAEAF}"/>
    <cellStyle name="20% - 輔色2 3 5 2 2 3" xfId="3444" xr:uid="{F4F65305-96E4-450F-937A-2AB1B8273220}"/>
    <cellStyle name="20% - 輔色2 3 5 2 2 3 2" xfId="3445" xr:uid="{3AB92BDD-B4EF-4A22-803F-7F0E191FE205}"/>
    <cellStyle name="20% - 輔色2 3 5 2 2 3 2 2" xfId="3446" xr:uid="{38D583A6-EA9D-4891-9EFB-A6F9E2A790B1}"/>
    <cellStyle name="20% - 輔色2 3 5 2 2 3 3" xfId="3447" xr:uid="{A68D3D90-6B66-4E0A-B41C-CA73C3FC36AC}"/>
    <cellStyle name="20% - 輔色2 3 5 2 2 4" xfId="3448" xr:uid="{89605B5A-2FD1-4066-A4CB-D2609E88B1FD}"/>
    <cellStyle name="20% - 輔色2 3 5 2 2 4 2" xfId="3449" xr:uid="{F2EB4A0D-5E21-457A-9E2D-4A2B829F91FE}"/>
    <cellStyle name="20% - 輔色2 3 5 2 2 5" xfId="3450" xr:uid="{35EAB38A-631B-499E-9153-EC9CAC76FEB8}"/>
    <cellStyle name="20% - 輔色2 3 5 2 3" xfId="3451" xr:uid="{D8BBE000-3380-4ED0-B35B-FD9A255F2DA3}"/>
    <cellStyle name="20% - 輔色2 3 5 2 3 2" xfId="3452" xr:uid="{CA55BA66-055A-414F-968F-9FA46B86F149}"/>
    <cellStyle name="20% - 輔色2 3 5 2 3 2 2" xfId="3453" xr:uid="{2657F6E1-B3B4-48BB-BD1F-D0B4BC73A82C}"/>
    <cellStyle name="20% - 輔色2 3 5 2 3 2 2 2" xfId="3454" xr:uid="{BB0F5FD9-7883-4554-BAE6-C7A44F53119B}"/>
    <cellStyle name="20% - 輔色2 3 5 2 3 2 3" xfId="3455" xr:uid="{6B53ABA0-9380-40F6-91BF-1935F1CEAC7E}"/>
    <cellStyle name="20% - 輔色2 3 5 2 3 3" xfId="3456" xr:uid="{605C35CD-314B-4B4D-AAB4-CC79448B10E1}"/>
    <cellStyle name="20% - 輔色2 3 5 2 3 3 2" xfId="3457" xr:uid="{1B2B06DB-455F-4B36-A4D3-D1C4718436CC}"/>
    <cellStyle name="20% - 輔色2 3 5 2 3 3 2 2" xfId="3458" xr:uid="{37F852A5-31BA-4097-AC1B-99D1FDA8C034}"/>
    <cellStyle name="20% - 輔色2 3 5 2 3 3 3" xfId="3459" xr:uid="{3916B748-F028-4E6D-8AD1-EE6FBC07A8FC}"/>
    <cellStyle name="20% - 輔色2 3 5 2 3 4" xfId="3460" xr:uid="{56865B84-4734-4C5D-B03F-4270CC08819C}"/>
    <cellStyle name="20% - 輔色2 3 5 2 3 4 2" xfId="3461" xr:uid="{16A6E11D-5371-4F85-B541-3489C8BCF2CD}"/>
    <cellStyle name="20% - 輔色2 3 5 2 3 5" xfId="3462" xr:uid="{05D68207-D8E6-4B64-8473-BF1E0C79366B}"/>
    <cellStyle name="20% - 輔色2 3 5 2 4" xfId="3463" xr:uid="{9B55E669-2309-4111-9489-657DD97A6CCD}"/>
    <cellStyle name="20% - 輔色2 3 5 2 4 2" xfId="3464" xr:uid="{DA964E86-4A48-4D7F-8D0D-F6453F791880}"/>
    <cellStyle name="20% - 輔色2 3 5 2 4 2 2" xfId="3465" xr:uid="{A0CA42BD-EA8F-4527-ADD3-0CE74B86EF7A}"/>
    <cellStyle name="20% - 輔色2 3 5 2 4 2 2 2" xfId="3466" xr:uid="{00FDCE95-16A8-475B-B1E9-33BE08F0FD04}"/>
    <cellStyle name="20% - 輔色2 3 5 2 4 2 3" xfId="3467" xr:uid="{7129376F-29EA-4507-9D2B-B88E6C010A38}"/>
    <cellStyle name="20% - 輔色2 3 5 2 4 3" xfId="3468" xr:uid="{CF03313C-B036-4E57-9F09-AA4BB9E6CE63}"/>
    <cellStyle name="20% - 輔色2 3 5 2 4 3 2" xfId="3469" xr:uid="{6CFDA208-A76D-41AC-A5DB-AB827EAD2F40}"/>
    <cellStyle name="20% - 輔色2 3 5 2 4 4" xfId="3470" xr:uid="{22B16C4A-A643-43C5-A9AE-07041365A708}"/>
    <cellStyle name="20% - 輔色2 3 5 2 5" xfId="3471" xr:uid="{AD60BEB6-702F-493E-B617-642D4D211A00}"/>
    <cellStyle name="20% - 輔色2 3 5 2 5 2" xfId="3472" xr:uid="{92BCB65F-1B54-48EA-A7E2-A7531BDC0F0B}"/>
    <cellStyle name="20% - 輔色2 3 5 2 5 2 2" xfId="3473" xr:uid="{5BF5ED37-8CDB-466C-8AD6-6C5BE7521547}"/>
    <cellStyle name="20% - 輔色2 3 5 2 5 2 2 2" xfId="3474" xr:uid="{05CB56C5-E8FF-4DDA-8070-5E3ADE61D578}"/>
    <cellStyle name="20% - 輔色2 3 5 2 5 2 3" xfId="3475" xr:uid="{A4FE917D-2656-4AE5-9C12-C9E7138F419E}"/>
    <cellStyle name="20% - 輔色2 3 5 2 5 3" xfId="3476" xr:uid="{469E440A-004D-436A-9C8A-091ADE3FAD22}"/>
    <cellStyle name="20% - 輔色2 3 5 2 5 3 2" xfId="3477" xr:uid="{C5939942-C9AB-4235-ADE0-8DD1DFDD653F}"/>
    <cellStyle name="20% - 輔色2 3 5 2 5 4" xfId="3478" xr:uid="{434E9D85-74FA-44D0-8A52-75E21B94EAB4}"/>
    <cellStyle name="20% - 輔色2 3 5 2 6" xfId="3479" xr:uid="{26F1DAC7-2FBA-4E03-A4D4-4321BAB06CF6}"/>
    <cellStyle name="20% - 輔色2 3 5 2 6 2" xfId="3480" xr:uid="{0FD671B9-2E0E-40E4-8653-E7E498B552EB}"/>
    <cellStyle name="20% - 輔色2 3 5 2 6 2 2" xfId="3481" xr:uid="{02DAC366-E049-4DC6-B482-B2798EB745A1}"/>
    <cellStyle name="20% - 輔色2 3 5 2 6 3" xfId="3482" xr:uid="{3A59A790-3E33-44C6-9307-8D4118F64637}"/>
    <cellStyle name="20% - 輔色2 3 5 2 7" xfId="3483" xr:uid="{E0489028-D4AC-43DE-AA6A-0881B14E63AD}"/>
    <cellStyle name="20% - 輔色2 3 5 2 7 2" xfId="3484" xr:uid="{17FFD053-FCC1-4A06-8DBF-F422C30BDF08}"/>
    <cellStyle name="20% - 輔色2 3 5 2 7 2 2" xfId="3485" xr:uid="{33BC48C8-3D4A-48D9-B14F-4E9D4C059256}"/>
    <cellStyle name="20% - 輔色2 3 5 2 7 3" xfId="3486" xr:uid="{DE6D51D5-E5B9-46CE-88F9-6D32362B5154}"/>
    <cellStyle name="20% - 輔色2 3 5 2 8" xfId="3487" xr:uid="{6A006ECC-C6CE-46C4-8BCD-9100F11E0BD1}"/>
    <cellStyle name="20% - 輔色2 3 5 2 8 2" xfId="3488" xr:uid="{C86A82F3-A9AE-4410-87B6-03F69852045F}"/>
    <cellStyle name="20% - 輔色2 3 5 2 8 2 2" xfId="3489" xr:uid="{BF39E426-AC72-4185-90A3-DAE571C9C985}"/>
    <cellStyle name="20% - 輔色2 3 5 2 8 3" xfId="3490" xr:uid="{28BDE74E-C30C-4FEE-91D3-B996957F7BBD}"/>
    <cellStyle name="20% - 輔色2 3 5 2 9" xfId="3491" xr:uid="{B9B4FD04-65EA-4FF5-BFE3-38E2A296F040}"/>
    <cellStyle name="20% - 輔色2 3 5 2 9 2" xfId="3492" xr:uid="{BED2A0DA-E34E-4BD3-8F4D-66DC8309252B}"/>
    <cellStyle name="20% - 輔色2 3 5 2 9 2 2" xfId="3493" xr:uid="{F6289D14-F218-42D3-B529-76350DEE3EA4}"/>
    <cellStyle name="20% - 輔色2 3 5 2 9 3" xfId="3494" xr:uid="{3F46A3B3-E767-499B-8546-D859FDB4DA65}"/>
    <cellStyle name="20% - 輔色2 3 5 3" xfId="3495" xr:uid="{41B639F8-DFEC-4982-92CD-05D4ACDEFA4D}"/>
    <cellStyle name="20% - 輔色2 3 5 3 2" xfId="3496" xr:uid="{8B68F1DB-9479-4A1C-AF3A-BA93C7D843E0}"/>
    <cellStyle name="20% - 輔色2 3 5 3 2 2" xfId="3497" xr:uid="{B0B66605-A80E-4B03-83DD-8A3673DD9EEB}"/>
    <cellStyle name="20% - 輔色2 3 5 3 2 2 2" xfId="3498" xr:uid="{201EDF0B-287C-40DB-A301-F9695B6741B3}"/>
    <cellStyle name="20% - 輔色2 3 5 3 2 3" xfId="3499" xr:uid="{F5CDE9E0-8B50-434F-9C63-338A8A0C4E4D}"/>
    <cellStyle name="20% - 輔色2 3 5 3 3" xfId="3500" xr:uid="{D4CB9B75-C005-4C01-868F-C7FE5F3126B0}"/>
    <cellStyle name="20% - 輔色2 3 5 3 3 2" xfId="3501" xr:uid="{27897595-053D-4373-B186-D296B5CAE7E0}"/>
    <cellStyle name="20% - 輔色2 3 5 3 3 2 2" xfId="3502" xr:uid="{99B96FCA-6373-4B5C-BA80-3852FB33B280}"/>
    <cellStyle name="20% - 輔色2 3 5 3 3 3" xfId="3503" xr:uid="{4C810A86-C302-4B83-A411-05DAF1AA57F7}"/>
    <cellStyle name="20% - 輔色2 3 5 3 4" xfId="3504" xr:uid="{B581114F-7586-49E9-BAF4-28378C7A116F}"/>
    <cellStyle name="20% - 輔色2 3 5 3 4 2" xfId="3505" xr:uid="{F809972D-16A3-409C-AF04-F15ECDC36CC4}"/>
    <cellStyle name="20% - 輔色2 3 5 3 5" xfId="3506" xr:uid="{7C6B50A1-2BAF-4954-BC9F-A032CEC0F0F2}"/>
    <cellStyle name="20% - 輔色2 3 5 4" xfId="3507" xr:uid="{A09C1FA9-FFC5-4533-ABF6-6A488934C520}"/>
    <cellStyle name="20% - 輔色2 3 5 4 2" xfId="3508" xr:uid="{09D31366-D962-46BA-99C7-676847C1C00C}"/>
    <cellStyle name="20% - 輔色2 3 5 4 2 2" xfId="3509" xr:uid="{A61D9A7D-6D33-410B-A9DE-4C3CC15F9651}"/>
    <cellStyle name="20% - 輔色2 3 5 4 2 2 2" xfId="3510" xr:uid="{5B106ABC-8CBB-4B5E-AFED-70F4542583A5}"/>
    <cellStyle name="20% - 輔色2 3 5 4 2 3" xfId="3511" xr:uid="{68036585-352F-41D6-B3B7-E5D406B2E3F8}"/>
    <cellStyle name="20% - 輔色2 3 5 4 3" xfId="3512" xr:uid="{604C21EA-0902-43EB-B675-62EC5F76018A}"/>
    <cellStyle name="20% - 輔色2 3 5 4 3 2" xfId="3513" xr:uid="{76F824EF-C943-4954-BA5F-82D0D0987716}"/>
    <cellStyle name="20% - 輔色2 3 5 4 3 2 2" xfId="3514" xr:uid="{8A2A0DC2-F2D2-4B57-872B-6120F168C701}"/>
    <cellStyle name="20% - 輔色2 3 5 4 3 3" xfId="3515" xr:uid="{3FC17022-8F87-4F5C-8618-4D480135CCC1}"/>
    <cellStyle name="20% - 輔色2 3 5 4 4" xfId="3516" xr:uid="{4EA92927-08C3-4277-A42F-18296E054229}"/>
    <cellStyle name="20% - 輔色2 3 5 4 4 2" xfId="3517" xr:uid="{760892EA-E04E-425A-B417-0D788CBA340B}"/>
    <cellStyle name="20% - 輔色2 3 5 4 5" xfId="3518" xr:uid="{3E2D93DC-E122-4726-B99D-23A6B2354892}"/>
    <cellStyle name="20% - 輔色2 3 5 5" xfId="3519" xr:uid="{85F6C706-75EB-4902-85EC-D11AD8850505}"/>
    <cellStyle name="20% - 輔色2 3 5 5 2" xfId="3520" xr:uid="{5CF3228E-E855-470E-966F-869FF4DD009B}"/>
    <cellStyle name="20% - 輔色2 3 5 5 2 2" xfId="3521" xr:uid="{5B7E9402-5593-49BE-A3B3-E5CB6F89AE8E}"/>
    <cellStyle name="20% - 輔色2 3 5 5 2 2 2" xfId="3522" xr:uid="{67408FAC-66C0-46C6-9F19-20C7B6051031}"/>
    <cellStyle name="20% - 輔色2 3 5 5 2 3" xfId="3523" xr:uid="{30989E59-0676-4EB3-9940-E1A8115E4AD8}"/>
    <cellStyle name="20% - 輔色2 3 5 5 3" xfId="3524" xr:uid="{A5830D0F-5A1F-4549-B85E-07D1E4BA7799}"/>
    <cellStyle name="20% - 輔色2 3 5 5 3 2" xfId="3525" xr:uid="{0FB9F296-0879-4E02-97FB-9CDE498C0A4B}"/>
    <cellStyle name="20% - 輔色2 3 5 5 4" xfId="3526" xr:uid="{F13A9A6E-7FAB-400B-B87B-0A389849CBC4}"/>
    <cellStyle name="20% - 輔色2 3 5 6" xfId="3527" xr:uid="{A55F4F01-06EA-41AF-ABCE-35A95FDDB472}"/>
    <cellStyle name="20% - 輔色2 3 5 6 2" xfId="3528" xr:uid="{02A72686-EF06-4969-93FC-2C38ED2A5ADA}"/>
    <cellStyle name="20% - 輔色2 3 5 6 2 2" xfId="3529" xr:uid="{819B8824-72BA-4DA8-BA5C-5AF1BF9CD22C}"/>
    <cellStyle name="20% - 輔色2 3 5 6 2 2 2" xfId="3530" xr:uid="{C1B2013B-C994-4663-BEBA-7F02B3A4184D}"/>
    <cellStyle name="20% - 輔色2 3 5 6 2 3" xfId="3531" xr:uid="{5B92A539-52E3-45CF-972B-B7CFC848AFD5}"/>
    <cellStyle name="20% - 輔色2 3 5 6 3" xfId="3532" xr:uid="{88BC5B22-9D6B-46AC-A19A-2BFB9DF9F632}"/>
    <cellStyle name="20% - 輔色2 3 5 6 3 2" xfId="3533" xr:uid="{82E9FFF2-F656-4AB5-A9B5-2AAB9D0DDDA6}"/>
    <cellStyle name="20% - 輔色2 3 5 6 4" xfId="3534" xr:uid="{945A8A67-9CE1-4C24-B4D8-D1CCEF4697FA}"/>
    <cellStyle name="20% - 輔色2 3 5 7" xfId="3535" xr:uid="{4AC67F19-0862-44CA-87A9-87D1DFF915CE}"/>
    <cellStyle name="20% - 輔色2 3 5 7 2" xfId="3536" xr:uid="{EB763286-CC74-4787-A539-9827AC38907D}"/>
    <cellStyle name="20% - 輔色2 3 5 7 2 2" xfId="3537" xr:uid="{F4DA9373-8652-4FB9-8F31-820F8B8F96B4}"/>
    <cellStyle name="20% - 輔色2 3 5 7 2 2 2" xfId="3538" xr:uid="{D08BF47F-EB90-4C9C-B63E-40ABB4916356}"/>
    <cellStyle name="20% - 輔色2 3 5 7 2 3" xfId="3539" xr:uid="{BD7D3D26-2C52-4A67-8206-5665A8047E96}"/>
    <cellStyle name="20% - 輔色2 3 5 7 3" xfId="3540" xr:uid="{E3E1D13A-7CB8-4371-B7EE-95348CAA9B07}"/>
    <cellStyle name="20% - 輔色2 3 5 7 3 2" xfId="3541" xr:uid="{AA1C1AD4-0E22-46E3-92E8-BC613B4C14F7}"/>
    <cellStyle name="20% - 輔色2 3 5 7 4" xfId="3542" xr:uid="{A250EFC3-46CF-4617-88A1-85E649AD8AA4}"/>
    <cellStyle name="20% - 輔色2 3 5 8" xfId="3543" xr:uid="{28C5C5D9-74E9-4AF4-83AD-6C1096D71A35}"/>
    <cellStyle name="20% - 輔色2 3 5 8 2" xfId="3544" xr:uid="{FAEF0861-50F1-405C-A5DF-49A3375A89C1}"/>
    <cellStyle name="20% - 輔色2 3 5 8 2 2" xfId="3545" xr:uid="{5325A6AC-3589-4A61-9A8F-9013230616A2}"/>
    <cellStyle name="20% - 輔色2 3 5 8 3" xfId="3546" xr:uid="{5D241C0B-6AB7-4115-96B3-C6332459F40B}"/>
    <cellStyle name="20% - 輔色2 3 5 9" xfId="3547" xr:uid="{2E358CBB-66C6-45B2-8DFC-79480C05E080}"/>
    <cellStyle name="20% - 輔色2 3 5 9 2" xfId="3548" xr:uid="{9CC62CE5-9A1C-476B-99BE-6C4386CCBDF7}"/>
    <cellStyle name="20% - 輔色2 3 5 9 2 2" xfId="3549" xr:uid="{7EC0E869-57A9-42D2-9034-CEDC0FF179FA}"/>
    <cellStyle name="20% - 輔色2 3 5 9 3" xfId="3550" xr:uid="{34DFA155-4D69-4ABC-80F4-634625561096}"/>
    <cellStyle name="20% - 輔色2 3 6" xfId="3551" xr:uid="{09C968F4-5101-46B1-A924-77184DACF5E8}"/>
    <cellStyle name="20% - 輔色2 3 6 10" xfId="3552" xr:uid="{937D5239-6233-4C4D-B3F1-C147EBA58F9C}"/>
    <cellStyle name="20% - 輔色2 3 6 10 2" xfId="3553" xr:uid="{9E70EE45-1FDB-44DE-BAF8-A330DCAA6996}"/>
    <cellStyle name="20% - 輔色2 3 6 10 2 2" xfId="3554" xr:uid="{7B580773-8F7A-4D62-A27B-481DF4EE7962}"/>
    <cellStyle name="20% - 輔色2 3 6 10 3" xfId="3555" xr:uid="{B4B21E2C-E704-458C-A345-77111AD661B8}"/>
    <cellStyle name="20% - 輔色2 3 6 11" xfId="3556" xr:uid="{6BEC5595-98E8-4402-B364-EDA15FAE848E}"/>
    <cellStyle name="20% - 輔色2 3 6 11 2" xfId="3557" xr:uid="{C45E7291-1F2A-4261-8610-A4993EF7D564}"/>
    <cellStyle name="20% - 輔色2 3 6 12" xfId="3558" xr:uid="{38BD14D6-87F8-4E1D-B5E2-675BA59B8D4F}"/>
    <cellStyle name="20% - 輔色2 3 6 2" xfId="3559" xr:uid="{AA2DA200-358B-46BB-8585-4FDD8A476D7A}"/>
    <cellStyle name="20% - 輔色2 3 6 2 2" xfId="3560" xr:uid="{E0CD9B8A-0D21-4722-9C46-9073DE1807BE}"/>
    <cellStyle name="20% - 輔色2 3 6 2 2 2" xfId="3561" xr:uid="{E5FFA75F-EBC8-4DAE-A3C5-D14A520A1DCE}"/>
    <cellStyle name="20% - 輔色2 3 6 2 2 2 2" xfId="3562" xr:uid="{127D39A8-AE77-4125-9B5A-5860FA3AD396}"/>
    <cellStyle name="20% - 輔色2 3 6 2 2 2 2 2" xfId="3563" xr:uid="{E003D02E-FED1-4C6B-B62A-F4D71E6F3031}"/>
    <cellStyle name="20% - 輔色2 3 6 2 2 2 3" xfId="3564" xr:uid="{6831720D-943A-4E5C-A677-E174397D9937}"/>
    <cellStyle name="20% - 輔色2 3 6 2 2 3" xfId="3565" xr:uid="{BC0A8A96-5B71-42FF-AB89-1D2264733D9D}"/>
    <cellStyle name="20% - 輔色2 3 6 2 2 3 2" xfId="3566" xr:uid="{39CF9E3A-E989-4A16-B836-C414AB914030}"/>
    <cellStyle name="20% - 輔色2 3 6 2 2 3 2 2" xfId="3567" xr:uid="{D24E90B4-5212-4D75-AC3D-D66438754F08}"/>
    <cellStyle name="20% - 輔色2 3 6 2 2 3 3" xfId="3568" xr:uid="{A31EDAD2-FC84-4BC9-B2AB-0282114E4DB5}"/>
    <cellStyle name="20% - 輔色2 3 6 2 2 4" xfId="3569" xr:uid="{B28777DC-1559-47A5-BBC9-C08493DD75FE}"/>
    <cellStyle name="20% - 輔色2 3 6 2 2 4 2" xfId="3570" xr:uid="{605CAE1F-EFAF-4B36-8927-4F2E6D16C0ED}"/>
    <cellStyle name="20% - 輔色2 3 6 2 2 5" xfId="3571" xr:uid="{1E408247-8DC7-49A0-BB3D-C6A543BDDC1A}"/>
    <cellStyle name="20% - 輔色2 3 6 2 3" xfId="3572" xr:uid="{E9B77956-823E-4C83-807A-BCEB3AB6A46A}"/>
    <cellStyle name="20% - 輔色2 3 6 2 3 2" xfId="3573" xr:uid="{450C0367-F1F8-4E7F-B1CD-48637BF377B3}"/>
    <cellStyle name="20% - 輔色2 3 6 2 3 2 2" xfId="3574" xr:uid="{F526829C-4A09-452D-8170-9F37A5EA5645}"/>
    <cellStyle name="20% - 輔色2 3 6 2 3 2 2 2" xfId="3575" xr:uid="{F55BF04B-75DC-46D8-B5B0-08A80A181810}"/>
    <cellStyle name="20% - 輔色2 3 6 2 3 2 3" xfId="3576" xr:uid="{7658E2C2-19C1-4A31-BF9A-87ADE8185BAD}"/>
    <cellStyle name="20% - 輔色2 3 6 2 3 3" xfId="3577" xr:uid="{0011F273-FB75-43D5-A5D2-BBC0475CF501}"/>
    <cellStyle name="20% - 輔色2 3 6 2 3 3 2" xfId="3578" xr:uid="{40BD36FF-743E-49E1-9068-12DDCE65D8A2}"/>
    <cellStyle name="20% - 輔色2 3 6 2 3 3 2 2" xfId="3579" xr:uid="{C28A4890-94BA-4DD2-BEB6-35A7729E219A}"/>
    <cellStyle name="20% - 輔色2 3 6 2 3 3 3" xfId="3580" xr:uid="{B62356CB-CDBF-4BB3-B8CB-561A3D830044}"/>
    <cellStyle name="20% - 輔色2 3 6 2 3 4" xfId="3581" xr:uid="{8DC406B9-F3D6-4B79-B607-617E3CA7CD7E}"/>
    <cellStyle name="20% - 輔色2 3 6 2 3 4 2" xfId="3582" xr:uid="{FFF4235A-FA56-4F6C-8F37-9D94F21A2C24}"/>
    <cellStyle name="20% - 輔色2 3 6 2 3 5" xfId="3583" xr:uid="{7BF638EC-B640-4ED2-8C81-C102894ABEC6}"/>
    <cellStyle name="20% - 輔色2 3 6 2 4" xfId="3584" xr:uid="{8BFD96D2-18F4-4787-AAAF-84A6D14BD276}"/>
    <cellStyle name="20% - 輔色2 3 6 2 4 2" xfId="3585" xr:uid="{721E7122-C93D-4F23-94EB-075D2B83554D}"/>
    <cellStyle name="20% - 輔色2 3 6 2 4 2 2" xfId="3586" xr:uid="{A303C5F7-BC11-4C6F-A130-30BCE296BB79}"/>
    <cellStyle name="20% - 輔色2 3 6 2 4 3" xfId="3587" xr:uid="{93179F90-B61B-43D2-AE8E-4D64D5C28DAF}"/>
    <cellStyle name="20% - 輔色2 3 6 2 5" xfId="3588" xr:uid="{F28EC23C-03FA-4A58-8E63-BBC4BBA0A5F2}"/>
    <cellStyle name="20% - 輔色2 3 6 2 5 2" xfId="3589" xr:uid="{A562677D-4A4D-40DB-80AE-64CFED6EA712}"/>
    <cellStyle name="20% - 輔色2 3 6 2 5 2 2" xfId="3590" xr:uid="{77845841-E1DA-49F4-98E0-E44F572D8BDA}"/>
    <cellStyle name="20% - 輔色2 3 6 2 5 3" xfId="3591" xr:uid="{3D011511-7033-4D91-AF47-51D037A15A92}"/>
    <cellStyle name="20% - 輔色2 3 6 2 6" xfId="3592" xr:uid="{0BC4A24A-AAD1-4118-A8F7-5FBEC5C22103}"/>
    <cellStyle name="20% - 輔色2 3 6 2 6 2" xfId="3593" xr:uid="{03A672B9-EB0A-48FC-9E70-942D57B89D76}"/>
    <cellStyle name="20% - 輔色2 3 6 2 7" xfId="3594" xr:uid="{E30DDF59-D40C-41CD-9C06-EF55A3FAAE52}"/>
    <cellStyle name="20% - 輔色2 3 6 3" xfId="3595" xr:uid="{FBC8BDAB-38F6-4ADC-8FFE-0452F7AD9C5D}"/>
    <cellStyle name="20% - 輔色2 3 6 3 2" xfId="3596" xr:uid="{D0CCF7A7-9775-4FA8-882A-DE9DE243253D}"/>
    <cellStyle name="20% - 輔色2 3 6 3 2 2" xfId="3597" xr:uid="{B19A6ABF-2461-48DF-8F86-C3F0BDD3F2ED}"/>
    <cellStyle name="20% - 輔色2 3 6 3 2 2 2" xfId="3598" xr:uid="{97EF884F-1363-4164-952B-557AF6565A8C}"/>
    <cellStyle name="20% - 輔色2 3 6 3 2 3" xfId="3599" xr:uid="{0512A8DB-62B2-4D31-B2E9-CE3E6CC7FA08}"/>
    <cellStyle name="20% - 輔色2 3 6 3 3" xfId="3600" xr:uid="{59591887-91E1-45BB-A1A3-4E4ABCE15265}"/>
    <cellStyle name="20% - 輔色2 3 6 3 3 2" xfId="3601" xr:uid="{126205E4-6F41-4D53-934E-97F34F443D10}"/>
    <cellStyle name="20% - 輔色2 3 6 3 3 2 2" xfId="3602" xr:uid="{CAEDBAC3-0EBF-4751-868F-38B3355D7CD1}"/>
    <cellStyle name="20% - 輔色2 3 6 3 3 3" xfId="3603" xr:uid="{D3C2A4D3-4959-4D08-BBB9-A18AD7907995}"/>
    <cellStyle name="20% - 輔色2 3 6 3 4" xfId="3604" xr:uid="{8186A29D-C0BF-40D9-93CB-BAA7209453E6}"/>
    <cellStyle name="20% - 輔色2 3 6 3 4 2" xfId="3605" xr:uid="{9A37928A-F28D-4F94-A966-8C587226583F}"/>
    <cellStyle name="20% - 輔色2 3 6 3 5" xfId="3606" xr:uid="{2054723C-0210-4075-B445-AEB3E7DB87E4}"/>
    <cellStyle name="20% - 輔色2 3 6 4" xfId="3607" xr:uid="{9A2AB8A8-EE47-4A0E-87D4-46328C461E2E}"/>
    <cellStyle name="20% - 輔色2 3 6 4 2" xfId="3608" xr:uid="{F5957851-BB11-4126-8091-8B233D56BFD2}"/>
    <cellStyle name="20% - 輔色2 3 6 4 2 2" xfId="3609" xr:uid="{45CC7A4C-9B45-45B7-B1A4-26E852F7CDED}"/>
    <cellStyle name="20% - 輔色2 3 6 4 2 2 2" xfId="3610" xr:uid="{318C4EE3-0A2A-4C56-8CFB-A7263A5FBAEE}"/>
    <cellStyle name="20% - 輔色2 3 6 4 2 3" xfId="3611" xr:uid="{DB6C14F0-F0E4-4FB0-9E02-5E4CB851788F}"/>
    <cellStyle name="20% - 輔色2 3 6 4 3" xfId="3612" xr:uid="{3B7BB3F1-5BF9-47FC-BB4D-99973E819211}"/>
    <cellStyle name="20% - 輔色2 3 6 4 3 2" xfId="3613" xr:uid="{0D1D687E-742B-4D87-ABEF-3FB253BF1C10}"/>
    <cellStyle name="20% - 輔色2 3 6 4 3 2 2" xfId="3614" xr:uid="{EEC9B588-E36F-45ED-B203-59A22844A240}"/>
    <cellStyle name="20% - 輔色2 3 6 4 3 3" xfId="3615" xr:uid="{DB10935D-48E0-49F7-AAD7-0D4C8E763C10}"/>
    <cellStyle name="20% - 輔色2 3 6 4 4" xfId="3616" xr:uid="{4EDD1B25-0CF0-40CF-8AD9-6A050BE8161C}"/>
    <cellStyle name="20% - 輔色2 3 6 4 4 2" xfId="3617" xr:uid="{CB55C5A6-857E-41A3-A22F-320CE2B30D14}"/>
    <cellStyle name="20% - 輔色2 3 6 4 5" xfId="3618" xr:uid="{7E9F8530-0A4B-4D57-8DC7-4E8651303B83}"/>
    <cellStyle name="20% - 輔色2 3 6 5" xfId="3619" xr:uid="{46410DA8-4FD6-4B78-954D-7BB5950F97C7}"/>
    <cellStyle name="20% - 輔色2 3 6 5 2" xfId="3620" xr:uid="{9D7D7E01-D68C-4DC0-BD0B-20C71CD088EC}"/>
    <cellStyle name="20% - 輔色2 3 6 5 2 2" xfId="3621" xr:uid="{97AA898B-3644-47E2-B318-3DEDEF6D7D40}"/>
    <cellStyle name="20% - 輔色2 3 6 5 2 2 2" xfId="3622" xr:uid="{1BD4DDB2-D9E2-48C5-99EC-6D8B8715248F}"/>
    <cellStyle name="20% - 輔色2 3 6 5 2 3" xfId="3623" xr:uid="{5647E127-49CF-46E2-99AC-725DE032B811}"/>
    <cellStyle name="20% - 輔色2 3 6 5 3" xfId="3624" xr:uid="{85CB4D62-00DC-4681-A83C-742C990782AA}"/>
    <cellStyle name="20% - 輔色2 3 6 5 3 2" xfId="3625" xr:uid="{38DB63F7-9BEC-44C7-A5A3-DA8A4FF6C61E}"/>
    <cellStyle name="20% - 輔色2 3 6 5 4" xfId="3626" xr:uid="{77895D0A-59F7-4DC2-9FC0-18A153AEABF9}"/>
    <cellStyle name="20% - 輔色2 3 6 6" xfId="3627" xr:uid="{EDE41DB1-B896-4084-A063-3A2650846300}"/>
    <cellStyle name="20% - 輔色2 3 6 6 2" xfId="3628" xr:uid="{05AEB7D0-BD28-489D-9CE9-2BF21202F5ED}"/>
    <cellStyle name="20% - 輔色2 3 6 6 2 2" xfId="3629" xr:uid="{90FAEBE8-0AC1-4771-9A1A-5642165E6AAE}"/>
    <cellStyle name="20% - 輔色2 3 6 6 2 2 2" xfId="3630" xr:uid="{363115FC-9A0B-4F63-87E0-65B00D4F6E4A}"/>
    <cellStyle name="20% - 輔色2 3 6 6 2 3" xfId="3631" xr:uid="{A8C46024-DEBF-4756-A1E3-DF98FDE877AC}"/>
    <cellStyle name="20% - 輔色2 3 6 6 3" xfId="3632" xr:uid="{52457941-F49D-4377-BFDD-92AFB93B0E99}"/>
    <cellStyle name="20% - 輔色2 3 6 6 3 2" xfId="3633" xr:uid="{B4B3A3CD-5DE8-464E-8F98-C2A39D152566}"/>
    <cellStyle name="20% - 輔色2 3 6 6 4" xfId="3634" xr:uid="{C459B96C-16F4-4C55-A2D2-3ACDAF699095}"/>
    <cellStyle name="20% - 輔色2 3 6 7" xfId="3635" xr:uid="{C1055102-A060-44FC-949B-CE9976A7EDC8}"/>
    <cellStyle name="20% - 輔色2 3 6 7 2" xfId="3636" xr:uid="{7A407663-BEF5-411D-B330-E4DA52D5F718}"/>
    <cellStyle name="20% - 輔色2 3 6 7 2 2" xfId="3637" xr:uid="{AA24051D-F9F8-4E67-9BAD-D14D84A4BB7B}"/>
    <cellStyle name="20% - 輔色2 3 6 7 2 2 2" xfId="3638" xr:uid="{1AB199D3-1107-49E9-B712-D1C5670832A3}"/>
    <cellStyle name="20% - 輔色2 3 6 7 2 3" xfId="3639" xr:uid="{735433DC-6DE3-4181-953B-17F5F2F55EEB}"/>
    <cellStyle name="20% - 輔色2 3 6 7 3" xfId="3640" xr:uid="{86D9F092-80F0-4688-8C32-F1F7F2E415F9}"/>
    <cellStyle name="20% - 輔色2 3 6 7 3 2" xfId="3641" xr:uid="{8226D6F1-DA60-4FFA-BE9E-50E1A7CBE401}"/>
    <cellStyle name="20% - 輔色2 3 6 7 4" xfId="3642" xr:uid="{34C8EC03-C6CB-4ED2-8AE9-EFD230D4DED0}"/>
    <cellStyle name="20% - 輔色2 3 6 8" xfId="3643" xr:uid="{03AB8D2D-1933-4CB1-B56F-4F8768BBC38C}"/>
    <cellStyle name="20% - 輔色2 3 6 8 2" xfId="3644" xr:uid="{98EF0192-F90F-4971-8024-2CC266D2FE05}"/>
    <cellStyle name="20% - 輔色2 3 6 8 2 2" xfId="3645" xr:uid="{CBD85DF8-FF25-4996-8882-59DACE413383}"/>
    <cellStyle name="20% - 輔色2 3 6 8 3" xfId="3646" xr:uid="{580E735E-FBB6-4EFF-8AD8-C766D66D0057}"/>
    <cellStyle name="20% - 輔色2 3 6 9" xfId="3647" xr:uid="{5D9AF9E3-9208-44F7-90B6-006044E464DB}"/>
    <cellStyle name="20% - 輔色2 3 6 9 2" xfId="3648" xr:uid="{3F48B3E9-1444-42FC-BA4D-F319BAC254B4}"/>
    <cellStyle name="20% - 輔色2 3 6 9 2 2" xfId="3649" xr:uid="{9C64F6E6-8E70-4FE6-A3E7-6E1FC19CAC37}"/>
    <cellStyle name="20% - 輔色2 3 6 9 3" xfId="3650" xr:uid="{509C8B69-DE04-4155-B920-BEA9F19AE823}"/>
    <cellStyle name="20% - 輔色2 3 7" xfId="3651" xr:uid="{680229CE-50E2-4C1F-84EC-B4489A1BD8D2}"/>
    <cellStyle name="20% - 輔色2 3 7 2" xfId="3652" xr:uid="{82C3F129-57B0-47C0-BFAF-C60FB561AD07}"/>
    <cellStyle name="20% - 輔色2 3 7 2 2" xfId="3653" xr:uid="{40E3E20B-FB5E-4314-989C-26F66E1D722A}"/>
    <cellStyle name="20% - 輔色2 3 7 2 2 2" xfId="3654" xr:uid="{63A9A8B5-A9CD-4727-A338-F175BB61AFBB}"/>
    <cellStyle name="20% - 輔色2 3 7 2 2 2 2" xfId="3655" xr:uid="{C23EB78C-07BE-464B-8DC2-A0C414FB2D80}"/>
    <cellStyle name="20% - 輔色2 3 7 2 2 3" xfId="3656" xr:uid="{170B3E56-6DE3-4EDF-AA9F-D2199899D943}"/>
    <cellStyle name="20% - 輔色2 3 7 2 3" xfId="3657" xr:uid="{EF99D9E1-4F9B-4521-9A44-1B72BD086EB9}"/>
    <cellStyle name="20% - 輔色2 3 7 2 3 2" xfId="3658" xr:uid="{37670A7F-EE70-4BA3-8EA4-2683590A85D8}"/>
    <cellStyle name="20% - 輔色2 3 7 2 3 2 2" xfId="3659" xr:uid="{40149FEC-0CEC-4185-9D8C-FC8007AF3FC0}"/>
    <cellStyle name="20% - 輔色2 3 7 2 3 3" xfId="3660" xr:uid="{89B647C7-AC30-4E31-88E4-99995C6F490E}"/>
    <cellStyle name="20% - 輔色2 3 7 2 4" xfId="3661" xr:uid="{CC399396-6704-4CDF-9D9E-ABFA6CBB3ACF}"/>
    <cellStyle name="20% - 輔色2 3 7 2 4 2" xfId="3662" xr:uid="{6E379ADB-6C30-4FC3-A7BA-0315CB3C6406}"/>
    <cellStyle name="20% - 輔色2 3 7 2 5" xfId="3663" xr:uid="{C2CDEE50-AC9D-4AFA-BFA8-4E53BB3575AA}"/>
    <cellStyle name="20% - 輔色2 3 7 3" xfId="3664" xr:uid="{92B6937F-71AD-4EDA-8985-43C9F3DB688F}"/>
    <cellStyle name="20% - 輔色2 3 7 3 2" xfId="3665" xr:uid="{0FE83061-041E-480D-8E4A-497A661676E8}"/>
    <cellStyle name="20% - 輔色2 3 7 3 2 2" xfId="3666" xr:uid="{5D9CAF75-1B13-4301-8C0B-F149C1771142}"/>
    <cellStyle name="20% - 輔色2 3 7 3 2 2 2" xfId="3667" xr:uid="{9AC34E60-88F3-47F5-986C-16E7E6C8AA3C}"/>
    <cellStyle name="20% - 輔色2 3 7 3 2 3" xfId="3668" xr:uid="{0C2F65C9-696B-4053-8FBB-99A06660563C}"/>
    <cellStyle name="20% - 輔色2 3 7 3 3" xfId="3669" xr:uid="{2C1BCC09-B332-4814-84AA-0D94BA271661}"/>
    <cellStyle name="20% - 輔色2 3 7 3 3 2" xfId="3670" xr:uid="{771764A6-2C2E-41E6-9531-1A6403500145}"/>
    <cellStyle name="20% - 輔色2 3 7 3 3 2 2" xfId="3671" xr:uid="{60A92107-71DE-47B5-A7FE-7230A95460E3}"/>
    <cellStyle name="20% - 輔色2 3 7 3 3 3" xfId="3672" xr:uid="{A85AD863-6627-4C80-87EA-F9D0ADDCE97B}"/>
    <cellStyle name="20% - 輔色2 3 7 3 4" xfId="3673" xr:uid="{AF0D1838-C3FF-4CFE-9827-E9A06B5BB0CB}"/>
    <cellStyle name="20% - 輔色2 3 7 3 4 2" xfId="3674" xr:uid="{BCD38953-A9C2-41D6-8929-2E355C416EDF}"/>
    <cellStyle name="20% - 輔色2 3 7 3 5" xfId="3675" xr:uid="{13A5396E-C2C4-4682-94C1-88F8349B8903}"/>
    <cellStyle name="20% - 輔色2 3 7 4" xfId="3676" xr:uid="{A037DFAA-6E5C-45CA-8229-889592B7A61E}"/>
    <cellStyle name="20% - 輔色2 3 7 4 2" xfId="3677" xr:uid="{E1276BC0-5420-4B94-AECB-8156A8A70C60}"/>
    <cellStyle name="20% - 輔色2 3 7 4 2 2" xfId="3678" xr:uid="{B5078B5A-5201-478F-8E80-DA7260627287}"/>
    <cellStyle name="20% - 輔色2 3 7 4 3" xfId="3679" xr:uid="{FA4E058B-6480-446B-910D-E809F8A02925}"/>
    <cellStyle name="20% - 輔色2 3 7 5" xfId="3680" xr:uid="{9EB15FBD-20CB-4A07-A5BE-344AB5315FF9}"/>
    <cellStyle name="20% - 輔色2 3 7 5 2" xfId="3681" xr:uid="{8A521795-F35E-4DA0-9DDD-70B9419C6CA8}"/>
    <cellStyle name="20% - 輔色2 3 7 5 2 2" xfId="3682" xr:uid="{4CC7C4DD-FA47-489B-82B2-E329B1123559}"/>
    <cellStyle name="20% - 輔色2 3 7 5 3" xfId="3683" xr:uid="{C3887C81-DD4C-482C-9AFA-E0A69837F9EC}"/>
    <cellStyle name="20% - 輔色2 3 7 6" xfId="3684" xr:uid="{9500DBDE-AB6C-4DE2-94B0-F365A6D266D2}"/>
    <cellStyle name="20% - 輔色2 3 7 6 2" xfId="3685" xr:uid="{2649D0FD-4A23-4A2E-9389-E3298088D850}"/>
    <cellStyle name="20% - 輔色2 3 7 6 2 2" xfId="3686" xr:uid="{04F2A8E4-FA10-440D-B4F5-D7E042AE681E}"/>
    <cellStyle name="20% - 輔色2 3 7 6 3" xfId="3687" xr:uid="{9A08FC92-6ACA-47DC-A49D-E1B819949202}"/>
    <cellStyle name="20% - 輔色2 3 7 7" xfId="3688" xr:uid="{524548D9-EFB3-46F6-B610-A1ADB6BA9618}"/>
    <cellStyle name="20% - 輔色2 3 7 7 2" xfId="3689" xr:uid="{C16DB9E6-EB4E-427E-88AE-8363F592B54E}"/>
    <cellStyle name="20% - 輔色2 3 7 7 2 2" xfId="3690" xr:uid="{4C910C42-F959-4C8B-9AB7-FC3458DDAE02}"/>
    <cellStyle name="20% - 輔色2 3 7 7 3" xfId="3691" xr:uid="{D50C31DE-508E-4FB3-BB79-AB57FA52CC96}"/>
    <cellStyle name="20% - 輔色2 3 7 8" xfId="3692" xr:uid="{B69B1CD5-C7A4-4271-A948-97F6FA6F2ECC}"/>
    <cellStyle name="20% - 輔色2 3 7 8 2" xfId="3693" xr:uid="{613C3566-7681-43EB-B873-F5C35B1CD3A6}"/>
    <cellStyle name="20% - 輔色2 3 7 9" xfId="3694" xr:uid="{24529195-C60C-4EF6-98D1-79FBC4E2B9E2}"/>
    <cellStyle name="20% - 輔色2 3 8" xfId="3695" xr:uid="{E70172D5-57E1-4D84-B68B-2D5F4AEBC564}"/>
    <cellStyle name="20% - 輔色2 3 8 2" xfId="3696" xr:uid="{69AB8437-734D-4A55-872B-F931A5660CEE}"/>
    <cellStyle name="20% - 輔色2 3 8 2 2" xfId="3697" xr:uid="{C01B1FC4-F256-4AA3-A794-94B7BC175A79}"/>
    <cellStyle name="20% - 輔色2 3 8 2 2 2" xfId="3698" xr:uid="{E9FBA287-9BCB-43E2-9CE2-7519104725FA}"/>
    <cellStyle name="20% - 輔色2 3 8 2 3" xfId="3699" xr:uid="{50CB79B2-143C-4B06-978F-9173A34D8413}"/>
    <cellStyle name="20% - 輔色2 3 8 3" xfId="3700" xr:uid="{537D337C-3CCC-4B2A-85F0-32B7D4D3F0C9}"/>
    <cellStyle name="20% - 輔色2 3 8 3 2" xfId="3701" xr:uid="{DBEA0225-D66A-48B3-8D38-6FC319E541FE}"/>
    <cellStyle name="20% - 輔色2 3 8 3 2 2" xfId="3702" xr:uid="{74E9A87F-B5AD-4332-948C-72C67DD4719D}"/>
    <cellStyle name="20% - 輔色2 3 8 3 3" xfId="3703" xr:uid="{8DB466A8-2855-4F6C-8DE1-50521AD9BFF9}"/>
    <cellStyle name="20% - 輔色2 3 8 4" xfId="3704" xr:uid="{6F8FE8DE-C4C8-49EF-A809-19057F940A3F}"/>
    <cellStyle name="20% - 輔色2 3 8 4 2" xfId="3705" xr:uid="{25EEEDF9-B5A0-4B0D-9636-569D7DABA965}"/>
    <cellStyle name="20% - 輔色2 3 8 4 2 2" xfId="3706" xr:uid="{21ACD677-E69A-40EF-A57C-226BEAB7E7AA}"/>
    <cellStyle name="20% - 輔色2 3 8 4 3" xfId="3707" xr:uid="{07F9CAF0-0AD3-44B8-8E3A-A3103EDC3CC5}"/>
    <cellStyle name="20% - 輔色2 3 8 5" xfId="3708" xr:uid="{195AF369-FC5E-4A8B-899B-3E248CAA0DEF}"/>
    <cellStyle name="20% - 輔色2 3 8 5 2" xfId="3709" xr:uid="{916420FF-71CE-48C6-8978-DC4DA9FCDCC5}"/>
    <cellStyle name="20% - 輔色2 3 8 6" xfId="3710" xr:uid="{35FA9D6A-197C-49CE-BD00-BB5626B19222}"/>
    <cellStyle name="20% - 輔色2 3 9" xfId="3711" xr:uid="{2838B016-6380-4D62-A62F-F52FE5720C3D}"/>
    <cellStyle name="20% - 輔色2 3 9 2" xfId="3712" xr:uid="{22AF66B0-F37B-4310-AFD4-AAB056BAAC8C}"/>
    <cellStyle name="20% - 輔色2 3 9 2 2" xfId="3713" xr:uid="{67B90111-F4C2-4145-AA08-B6E2A95E9AFB}"/>
    <cellStyle name="20% - 輔色2 3 9 2 2 2" xfId="3714" xr:uid="{596DA31F-E348-4CB8-A452-4D80E2FEEC74}"/>
    <cellStyle name="20% - 輔色2 3 9 2 3" xfId="3715" xr:uid="{B82BA603-8FBB-4350-BC2B-69696AF10C73}"/>
    <cellStyle name="20% - 輔色2 3 9 3" xfId="3716" xr:uid="{9EBE8120-9788-4585-8691-E740AD916526}"/>
    <cellStyle name="20% - 輔色2 3 9 3 2" xfId="3717" xr:uid="{554CC16A-9655-42B6-A093-ACF39C912358}"/>
    <cellStyle name="20% - 輔色2 3 9 3 2 2" xfId="3718" xr:uid="{41322F6A-50BA-45A7-8551-7FAD3373D2F1}"/>
    <cellStyle name="20% - 輔色2 3 9 3 3" xfId="3719" xr:uid="{B6F63108-CC63-44CA-9E6D-51A6F0B5FAC6}"/>
    <cellStyle name="20% - 輔色2 3 9 4" xfId="3720" xr:uid="{F6E74FC6-B12D-4EC8-8757-54EDD7906C7A}"/>
    <cellStyle name="20% - 輔色2 3 9 4 2" xfId="3721" xr:uid="{D61A4C1C-8D14-45B9-8882-7D463661A794}"/>
    <cellStyle name="20% - 輔色2 3 9 4 2 2" xfId="3722" xr:uid="{3A956D93-9D26-4FF8-A387-F5E5DE464881}"/>
    <cellStyle name="20% - 輔色2 3 9 4 3" xfId="3723" xr:uid="{1F4257A3-4AD6-4589-AD61-87CF12BEB853}"/>
    <cellStyle name="20% - 輔色2 3 9 5" xfId="3724" xr:uid="{F2EB5DCD-AA53-4574-94FD-F94BBF8CB635}"/>
    <cellStyle name="20% - 輔色2 3 9 5 2" xfId="3725" xr:uid="{03318B50-857B-461F-AEED-8D60AC8FB9E9}"/>
    <cellStyle name="20% - 輔色2 3 9 6" xfId="3726" xr:uid="{4A56194B-18CD-4597-BCAC-87EFB35307C5}"/>
    <cellStyle name="20% - 輔色2 4" xfId="3727" xr:uid="{B6E178C3-0A8E-4494-9968-68BA5BABCE77}"/>
    <cellStyle name="20% - 輔色2 4 10" xfId="3728" xr:uid="{82E9E3DB-EF00-4AC2-933D-C34ACD2DB93E}"/>
    <cellStyle name="20% - 輔色2 4 10 2" xfId="3729" xr:uid="{89980F00-BAB5-4B1F-AB14-33ADF2B2448D}"/>
    <cellStyle name="20% - 輔色2 4 10 2 2" xfId="3730" xr:uid="{CE25FB74-ED16-4218-A755-4F503F6EE9E6}"/>
    <cellStyle name="20% - 輔色2 4 10 3" xfId="3731" xr:uid="{51F8BB5E-88A0-442F-AA1D-F847AE09A281}"/>
    <cellStyle name="20% - 輔色2 4 11" xfId="3732" xr:uid="{157554A7-7E00-45BB-AE38-66B0E5A4D660}"/>
    <cellStyle name="20% - 輔色2 4 11 2" xfId="3733" xr:uid="{73BC6C89-9AA7-4D4D-84EE-29593128F76A}"/>
    <cellStyle name="20% - 輔色2 4 11 2 2" xfId="3734" xr:uid="{AEA8D2F6-BC62-46C8-832F-0BBC205BB77F}"/>
    <cellStyle name="20% - 輔色2 4 11 3" xfId="3735" xr:uid="{830C4FF0-41C3-4007-9249-BCB089D95271}"/>
    <cellStyle name="20% - 輔色2 4 12" xfId="3736" xr:uid="{5C160DC9-160A-4B0F-8415-0ECCFF7D397B}"/>
    <cellStyle name="20% - 輔色2 4 12 2" xfId="3737" xr:uid="{4DBEF09B-ECFF-4FEF-BC03-2E8D4802C3EE}"/>
    <cellStyle name="20% - 輔色2 4 13" xfId="3738" xr:uid="{BF7DCB68-028A-4434-9C55-46FE6756A5C8}"/>
    <cellStyle name="20% - 輔色2 4 2" xfId="3739" xr:uid="{DC9E7D79-6B6C-47E6-A528-CE5771796499}"/>
    <cellStyle name="20% - 輔色2 4 2 10" xfId="3740" xr:uid="{B1B1B723-67E4-4F60-9631-6E278E554117}"/>
    <cellStyle name="20% - 輔色2 4 2 10 2" xfId="3741" xr:uid="{6F6ACF31-FAE6-47EA-BADA-D35530550CDC}"/>
    <cellStyle name="20% - 輔色2 4 2 11" xfId="3742" xr:uid="{2DC7BDE7-D8AC-470B-930E-51B90DAF36F8}"/>
    <cellStyle name="20% - 輔色2 4 2 2" xfId="3743" xr:uid="{72FEB62D-C143-4067-B868-7A769EE2DAD2}"/>
    <cellStyle name="20% - 輔色2 4 2 2 2" xfId="3744" xr:uid="{DDB9CC50-CF26-4984-A505-54B55687D9D2}"/>
    <cellStyle name="20% - 輔色2 4 2 2 2 2" xfId="3745" xr:uid="{19F0C084-CA9D-44E3-B3FE-E61F561C542B}"/>
    <cellStyle name="20% - 輔色2 4 2 2 2 2 2" xfId="3746" xr:uid="{99B7425D-D76A-4125-A1E4-C879769A55F6}"/>
    <cellStyle name="20% - 輔色2 4 2 2 2 3" xfId="3747" xr:uid="{5587E41A-B0A1-4E42-B13A-2C6C022AF191}"/>
    <cellStyle name="20% - 輔色2 4 2 2 3" xfId="3748" xr:uid="{2B2CC5F0-3B31-4432-81B1-8900D488F679}"/>
    <cellStyle name="20% - 輔色2 4 2 2 3 2" xfId="3749" xr:uid="{EF5D5E41-6FC5-4D39-858D-EBAF44ECD5D5}"/>
    <cellStyle name="20% - 輔色2 4 2 2 3 2 2" xfId="3750" xr:uid="{E8179C7B-ED75-480C-BB31-B09354548072}"/>
    <cellStyle name="20% - 輔色2 4 2 2 3 3" xfId="3751" xr:uid="{D10EB086-2823-4CDB-B9BD-8426C96E1B12}"/>
    <cellStyle name="20% - 輔色2 4 2 2 4" xfId="3752" xr:uid="{2E19E76A-74DD-4109-A7DE-64337B0607C7}"/>
    <cellStyle name="20% - 輔色2 4 2 2 4 2" xfId="3753" xr:uid="{BCE22A6B-854A-4C12-A6AF-8348757C3764}"/>
    <cellStyle name="20% - 輔色2 4 2 2 5" xfId="3754" xr:uid="{55C95942-CC6F-4C3B-9102-F8522DA68757}"/>
    <cellStyle name="20% - 輔色2 4 2 3" xfId="3755" xr:uid="{3A0D71F1-268F-4EF2-B128-C2EAF642121A}"/>
    <cellStyle name="20% - 輔色2 4 2 3 2" xfId="3756" xr:uid="{B68DE11B-E588-41D8-B238-8F6F84B5B33D}"/>
    <cellStyle name="20% - 輔色2 4 2 3 2 2" xfId="3757" xr:uid="{F9BD4B57-0984-4F23-9690-EBF4218C8A24}"/>
    <cellStyle name="20% - 輔色2 4 2 3 2 2 2" xfId="3758" xr:uid="{44EACB38-8803-4FD6-A753-4B5D3CC7C3FC}"/>
    <cellStyle name="20% - 輔色2 4 2 3 2 3" xfId="3759" xr:uid="{0A2A9522-A44D-4E19-A0D4-D1814A2A0986}"/>
    <cellStyle name="20% - 輔色2 4 2 3 3" xfId="3760" xr:uid="{CAB21C95-97E7-453E-B679-2DE980A7CCE4}"/>
    <cellStyle name="20% - 輔色2 4 2 3 3 2" xfId="3761" xr:uid="{C8FE1FE5-5104-40B9-849F-5C0A5159942A}"/>
    <cellStyle name="20% - 輔色2 4 2 3 3 2 2" xfId="3762" xr:uid="{DF08E833-62ED-4AB0-8463-DC5809EE7215}"/>
    <cellStyle name="20% - 輔色2 4 2 3 3 3" xfId="3763" xr:uid="{7C8A1DBC-8545-4EB2-8767-DF74D1926EBF}"/>
    <cellStyle name="20% - 輔色2 4 2 3 4" xfId="3764" xr:uid="{38717A5B-84F1-440F-9E34-9E33000BB946}"/>
    <cellStyle name="20% - 輔色2 4 2 3 4 2" xfId="3765" xr:uid="{0D1F93B2-BD8F-42C0-AD9C-09FD6F886C89}"/>
    <cellStyle name="20% - 輔色2 4 2 3 5" xfId="3766" xr:uid="{9C4A80FD-57B2-494B-BD8D-CFC476D79D26}"/>
    <cellStyle name="20% - 輔色2 4 2 4" xfId="3767" xr:uid="{388DE3BF-0DC5-4310-AA7D-E282AC6D24CC}"/>
    <cellStyle name="20% - 輔色2 4 2 4 2" xfId="3768" xr:uid="{F7FDF084-20AC-4B0E-B4FF-A6C38C873F6C}"/>
    <cellStyle name="20% - 輔色2 4 2 4 2 2" xfId="3769" xr:uid="{F77C2C39-91E9-4F53-A9CC-4D9F35CA43D9}"/>
    <cellStyle name="20% - 輔色2 4 2 4 2 2 2" xfId="3770" xr:uid="{EE151B49-C9D6-4A68-8B6E-3FADCE328E36}"/>
    <cellStyle name="20% - 輔色2 4 2 4 2 3" xfId="3771" xr:uid="{9F61D3F2-53CA-44DA-90D4-211908B3F400}"/>
    <cellStyle name="20% - 輔色2 4 2 4 3" xfId="3772" xr:uid="{85EF5EF6-0869-4B1B-82C8-78B3E08FD912}"/>
    <cellStyle name="20% - 輔色2 4 2 4 3 2" xfId="3773" xr:uid="{CA6B3E37-A1CD-4229-9D8A-6919338BDFA7}"/>
    <cellStyle name="20% - 輔色2 4 2 4 4" xfId="3774" xr:uid="{4958750B-7375-4D5F-B3DB-0A7DECC79CD0}"/>
    <cellStyle name="20% - 輔色2 4 2 5" xfId="3775" xr:uid="{C3505328-A218-4136-9179-EEFA02A2AEE5}"/>
    <cellStyle name="20% - 輔色2 4 2 5 2" xfId="3776" xr:uid="{9CCFA9B8-648F-429B-AFE1-2FBDECD1F26C}"/>
    <cellStyle name="20% - 輔色2 4 2 5 2 2" xfId="3777" xr:uid="{554BFF66-EB25-47DC-A1ED-6A2313B7451E}"/>
    <cellStyle name="20% - 輔色2 4 2 5 2 2 2" xfId="3778" xr:uid="{1657283E-F1BA-4295-94BA-73537BC8C581}"/>
    <cellStyle name="20% - 輔色2 4 2 5 2 3" xfId="3779" xr:uid="{4CF7312D-187E-42E2-8041-3C68CE61F558}"/>
    <cellStyle name="20% - 輔色2 4 2 5 3" xfId="3780" xr:uid="{366B52CF-6D79-42B0-86A4-D2EC4BD8928B}"/>
    <cellStyle name="20% - 輔色2 4 2 5 3 2" xfId="3781" xr:uid="{9684667A-CEBD-4485-95CB-836F288DD780}"/>
    <cellStyle name="20% - 輔色2 4 2 5 4" xfId="3782" xr:uid="{2DFA033D-986E-46C8-B522-E35ABB30E5CC}"/>
    <cellStyle name="20% - 輔色2 4 2 6" xfId="3783" xr:uid="{B43980E9-C262-42D1-8144-5498D9FCCBB1}"/>
    <cellStyle name="20% - 輔色2 4 2 6 2" xfId="3784" xr:uid="{D779DE28-8F37-45C7-B961-7D863F657B9C}"/>
    <cellStyle name="20% - 輔色2 4 2 6 2 2" xfId="3785" xr:uid="{8D40BAF1-86EB-4111-A96D-A663638F5F8A}"/>
    <cellStyle name="20% - 輔色2 4 2 6 3" xfId="3786" xr:uid="{A391B51F-2A49-4F6F-8237-70958F063B14}"/>
    <cellStyle name="20% - 輔色2 4 2 7" xfId="3787" xr:uid="{1B39CE62-D96B-46E7-9231-89DE5D630DFE}"/>
    <cellStyle name="20% - 輔色2 4 2 7 2" xfId="3788" xr:uid="{D24A7D43-89D5-4EB8-845B-9B5EF83EDD8E}"/>
    <cellStyle name="20% - 輔色2 4 2 7 2 2" xfId="3789" xr:uid="{7E4E9058-940E-41C0-A0F1-BE59DC76BA34}"/>
    <cellStyle name="20% - 輔色2 4 2 7 3" xfId="3790" xr:uid="{87947B3E-0751-4E44-BA0C-296DB07CA3A8}"/>
    <cellStyle name="20% - 輔色2 4 2 8" xfId="3791" xr:uid="{2EF017D4-BABB-4998-9081-CA0AFEB6C583}"/>
    <cellStyle name="20% - 輔色2 4 2 8 2" xfId="3792" xr:uid="{A7BC835D-90CE-45CF-AF0D-1FBD0F4F8A8F}"/>
    <cellStyle name="20% - 輔色2 4 2 8 2 2" xfId="3793" xr:uid="{6C764274-CCD4-47E8-904B-B67F251C6CC8}"/>
    <cellStyle name="20% - 輔色2 4 2 8 3" xfId="3794" xr:uid="{19082FF6-B8D8-428C-94B8-7EE9E728CE79}"/>
    <cellStyle name="20% - 輔色2 4 2 9" xfId="3795" xr:uid="{0BC3E0EB-9774-4D42-8F90-E124DE965513}"/>
    <cellStyle name="20% - 輔色2 4 2 9 2" xfId="3796" xr:uid="{14D3A3BA-AD8D-4F7C-861D-C7262BB2D0B1}"/>
    <cellStyle name="20% - 輔色2 4 2 9 2 2" xfId="3797" xr:uid="{8D38C5E2-217C-4261-83DB-2E087AD5D789}"/>
    <cellStyle name="20% - 輔色2 4 2 9 3" xfId="3798" xr:uid="{028A0871-A329-4023-A60B-7F50A1DA62A7}"/>
    <cellStyle name="20% - 輔色2 4 3" xfId="3799" xr:uid="{25B9DC04-DEA3-4EB1-821E-2EC75C9A9764}"/>
    <cellStyle name="20% - 輔色2 4 3 2" xfId="3800" xr:uid="{4B567378-64CE-4FCE-AD9B-3A565602E8A1}"/>
    <cellStyle name="20% - 輔色2 4 3 2 2" xfId="3801" xr:uid="{9C183E72-1332-488F-97F5-BD73D0293050}"/>
    <cellStyle name="20% - 輔色2 4 3 2 2 2" xfId="3802" xr:uid="{C4A8E867-6FC7-4847-9186-4CC9FB9C4FC9}"/>
    <cellStyle name="20% - 輔色2 4 3 2 3" xfId="3803" xr:uid="{2BDDEF91-B554-4799-A05C-90BC79CFDD64}"/>
    <cellStyle name="20% - 輔色2 4 3 3" xfId="3804" xr:uid="{F7A9CAD2-43D6-4385-AA04-D27A12606371}"/>
    <cellStyle name="20% - 輔色2 4 3 3 2" xfId="3805" xr:uid="{E6021E4A-D570-46E6-95E9-CAFE9D0C73FA}"/>
    <cellStyle name="20% - 輔色2 4 3 3 2 2" xfId="3806" xr:uid="{572DA562-6581-4865-B2E5-3712A3C7D7AC}"/>
    <cellStyle name="20% - 輔色2 4 3 3 3" xfId="3807" xr:uid="{18EF1C8F-F204-4D7D-A5CF-46071B97DBDB}"/>
    <cellStyle name="20% - 輔色2 4 3 4" xfId="3808" xr:uid="{12B84C38-AFA3-4AB3-8AB0-04066241322C}"/>
    <cellStyle name="20% - 輔色2 4 3 4 2" xfId="3809" xr:uid="{D4019FEE-723C-446D-9745-B0DF040DEFA3}"/>
    <cellStyle name="20% - 輔色2 4 3 5" xfId="3810" xr:uid="{098E7EBD-3249-4E85-BE53-635B15EF25E6}"/>
    <cellStyle name="20% - 輔色2 4 4" xfId="3811" xr:uid="{0A529894-83E3-49A7-8D8D-659D8E6DC4C3}"/>
    <cellStyle name="20% - 輔色2 4 4 2" xfId="3812" xr:uid="{2814F33E-FCD2-45A8-971F-C59F7F7A2F0E}"/>
    <cellStyle name="20% - 輔色2 4 4 2 2" xfId="3813" xr:uid="{97C9AC07-9ECA-4E48-8835-DDEEE9DCFB35}"/>
    <cellStyle name="20% - 輔色2 4 4 2 2 2" xfId="3814" xr:uid="{21F62D62-8928-4140-B2B1-30A743434FF1}"/>
    <cellStyle name="20% - 輔色2 4 4 2 3" xfId="3815" xr:uid="{A484F13A-9528-46F0-925C-FE06F89C5BB6}"/>
    <cellStyle name="20% - 輔色2 4 4 3" xfId="3816" xr:uid="{864CC9CC-679E-4FD0-B1F6-73A523A39B8B}"/>
    <cellStyle name="20% - 輔色2 4 4 3 2" xfId="3817" xr:uid="{07AF310C-A5A1-448D-AFD4-6BDB6EC9DC88}"/>
    <cellStyle name="20% - 輔色2 4 4 3 2 2" xfId="3818" xr:uid="{E3103D09-8405-4A66-841C-29218F92AD67}"/>
    <cellStyle name="20% - 輔色2 4 4 3 3" xfId="3819" xr:uid="{F959B581-96AC-444F-96A2-8AEDB1014CF3}"/>
    <cellStyle name="20% - 輔色2 4 4 4" xfId="3820" xr:uid="{0BB8F069-DE31-43DD-B79C-8F70D9F143C1}"/>
    <cellStyle name="20% - 輔色2 4 4 4 2" xfId="3821" xr:uid="{A6962662-1843-4415-B065-1C22818B152B}"/>
    <cellStyle name="20% - 輔色2 4 4 5" xfId="3822" xr:uid="{64961EF8-213F-47FE-BD52-BC94D657E366}"/>
    <cellStyle name="20% - 輔色2 4 5" xfId="3823" xr:uid="{67DF99EC-B27E-4C06-B466-5F7891558418}"/>
    <cellStyle name="20% - 輔色2 4 5 2" xfId="3824" xr:uid="{8CE855D5-1D02-498E-A95A-05A06278582A}"/>
    <cellStyle name="20% - 輔色2 4 5 2 2" xfId="3825" xr:uid="{99447FF0-EB2E-4916-8FA6-B4B8319A704D}"/>
    <cellStyle name="20% - 輔色2 4 5 2 2 2" xfId="3826" xr:uid="{154638FF-FC00-4439-818E-798A0406031D}"/>
    <cellStyle name="20% - 輔色2 4 5 2 3" xfId="3827" xr:uid="{8981FD23-B551-4543-9697-1A0C3C356B83}"/>
    <cellStyle name="20% - 輔色2 4 5 3" xfId="3828" xr:uid="{078955E6-F827-4ACF-BB09-EDC537E2557C}"/>
    <cellStyle name="20% - 輔色2 4 5 3 2" xfId="3829" xr:uid="{B115396B-2E81-4CDA-B13D-78E5A15F74CB}"/>
    <cellStyle name="20% - 輔色2 4 5 4" xfId="3830" xr:uid="{0813A381-6FD0-4017-B056-4F935B2DABEC}"/>
    <cellStyle name="20% - 輔色2 4 6" xfId="3831" xr:uid="{977773B5-47D7-4CAE-B653-645F5DBD0BDC}"/>
    <cellStyle name="20% - 輔色2 4 6 2" xfId="3832" xr:uid="{31D98B28-8479-4E79-A6A6-1BBD740F07D1}"/>
    <cellStyle name="20% - 輔色2 4 6 2 2" xfId="3833" xr:uid="{95326BBC-3E58-4407-8D2D-0D7F5880913D}"/>
    <cellStyle name="20% - 輔色2 4 6 2 2 2" xfId="3834" xr:uid="{80E8299A-48B5-4164-97A2-B191A728A359}"/>
    <cellStyle name="20% - 輔色2 4 6 2 3" xfId="3835" xr:uid="{47BAF46D-C976-4C4D-B5EE-BFE17D5D0F94}"/>
    <cellStyle name="20% - 輔色2 4 6 3" xfId="3836" xr:uid="{E27B4316-DDE6-4365-A0BC-8593B2CCA618}"/>
    <cellStyle name="20% - 輔色2 4 6 3 2" xfId="3837" xr:uid="{CC4225CA-2825-4433-983B-1E2AFC641207}"/>
    <cellStyle name="20% - 輔色2 4 6 4" xfId="3838" xr:uid="{E9917CC5-EDC2-493E-A302-981580AB5801}"/>
    <cellStyle name="20% - 輔色2 4 7" xfId="3839" xr:uid="{FB30AD2C-456C-42C7-AD52-7D71DA4D036E}"/>
    <cellStyle name="20% - 輔色2 4 7 2" xfId="3840" xr:uid="{00F07F5E-009D-46B3-824B-B21E39D37B9C}"/>
    <cellStyle name="20% - 輔色2 4 7 2 2" xfId="3841" xr:uid="{E7976397-8CE9-4BED-91E8-8E2FEC21C423}"/>
    <cellStyle name="20% - 輔色2 4 7 2 2 2" xfId="3842" xr:uid="{7FC259DC-6C54-4E06-90FD-29935D2C9C02}"/>
    <cellStyle name="20% - 輔色2 4 7 2 3" xfId="3843" xr:uid="{01AC856B-B6AE-4920-9C16-51DF635F66AC}"/>
    <cellStyle name="20% - 輔色2 4 7 3" xfId="3844" xr:uid="{5AD36603-F206-40CA-B02C-898C9D62754E}"/>
    <cellStyle name="20% - 輔色2 4 7 3 2" xfId="3845" xr:uid="{DFEDD88C-ACBB-4B1E-AB34-477AC20D0DE2}"/>
    <cellStyle name="20% - 輔色2 4 7 4" xfId="3846" xr:uid="{E1C8BBE5-F02B-4C46-A4E3-62BB0EB48BEE}"/>
    <cellStyle name="20% - 輔色2 4 8" xfId="3847" xr:uid="{32AF64FB-252D-4BF6-93C0-9CD29B315A86}"/>
    <cellStyle name="20% - 輔色2 4 8 2" xfId="3848" xr:uid="{9B327422-0AF5-4E54-A369-FA7BDF9420EF}"/>
    <cellStyle name="20% - 輔色2 4 8 2 2" xfId="3849" xr:uid="{5F3F718E-BF51-445C-AEAC-A2C74184540D}"/>
    <cellStyle name="20% - 輔色2 4 8 3" xfId="3850" xr:uid="{3D15ECC0-BA25-4272-B16D-4FE521F7E66C}"/>
    <cellStyle name="20% - 輔色2 4 9" xfId="3851" xr:uid="{79171A0D-C3E1-410A-BA87-47A84072FDE9}"/>
    <cellStyle name="20% - 輔色2 4 9 2" xfId="3852" xr:uid="{4738AAED-284E-4ED8-9F2D-77E796F693C9}"/>
    <cellStyle name="20% - 輔色2 4 9 2 2" xfId="3853" xr:uid="{100917B6-631F-4690-AB6A-46E8AE365896}"/>
    <cellStyle name="20% - 輔色2 4 9 3" xfId="3854" xr:uid="{6082FA80-9E20-4C5E-A5A4-2334F22BDC59}"/>
    <cellStyle name="20% - 輔色2 5" xfId="3855" xr:uid="{6D73255C-FAF2-43D6-8AEE-C27056A027F7}"/>
    <cellStyle name="20% - 輔色2 5 10" xfId="3856" xr:uid="{DCB58ED8-B7B5-4D34-ADC3-6A32CC548A63}"/>
    <cellStyle name="20% - 輔色2 5 10 2" xfId="3857" xr:uid="{646A35B2-F403-415F-9C7F-A3E6AA90F6B2}"/>
    <cellStyle name="20% - 輔色2 5 10 2 2" xfId="3858" xr:uid="{E026507C-07A8-4CCE-977C-48A811B762C1}"/>
    <cellStyle name="20% - 輔色2 5 10 3" xfId="3859" xr:uid="{B459D7ED-BD71-4476-86DC-05362CB5E7C6}"/>
    <cellStyle name="20% - 輔色2 5 11" xfId="3860" xr:uid="{9B967BA2-CD9D-44C6-AEB8-D897773052D2}"/>
    <cellStyle name="20% - 輔色2 5 11 2" xfId="3861" xr:uid="{6A1C5E8D-925C-457C-B9EE-A03EF9078FB9}"/>
    <cellStyle name="20% - 輔色2 5 11 2 2" xfId="3862" xr:uid="{2B6C248F-32A1-4946-87B7-188103463C8B}"/>
    <cellStyle name="20% - 輔色2 5 11 3" xfId="3863" xr:uid="{7FED1B08-066F-4BBF-BDDC-801EEB46E1DC}"/>
    <cellStyle name="20% - 輔色2 5 12" xfId="3864" xr:uid="{820625C2-F998-4128-97A1-EE2627B46629}"/>
    <cellStyle name="20% - 輔色2 5 12 2" xfId="3865" xr:uid="{DDE89868-8173-4EF5-9CB6-79F7B458B248}"/>
    <cellStyle name="20% - 輔色2 5 13" xfId="3866" xr:uid="{BE0F7208-71EE-4456-B535-10A988447CF9}"/>
    <cellStyle name="20% - 輔色2 5 2" xfId="3867" xr:uid="{34D43BF4-BC1F-4763-B407-FCAD207EDF66}"/>
    <cellStyle name="20% - 輔色2 5 2 10" xfId="3868" xr:uid="{2E19AD46-A3BF-4323-9224-58C08BEAF9E9}"/>
    <cellStyle name="20% - 輔色2 5 2 10 2" xfId="3869" xr:uid="{B855A5B6-5816-4A31-BE43-C1438434CBD9}"/>
    <cellStyle name="20% - 輔色2 5 2 11" xfId="3870" xr:uid="{ED75AA0B-1843-45B4-B7C2-42A47146C529}"/>
    <cellStyle name="20% - 輔色2 5 2 2" xfId="3871" xr:uid="{F6F4F765-427E-486B-8D03-6B2C0F76E4BC}"/>
    <cellStyle name="20% - 輔色2 5 2 2 2" xfId="3872" xr:uid="{31F1BC64-56BA-4179-8187-11FD56AD9C08}"/>
    <cellStyle name="20% - 輔色2 5 2 2 2 2" xfId="3873" xr:uid="{CB8751C5-3D66-45B1-9061-F23B5FB903F3}"/>
    <cellStyle name="20% - 輔色2 5 2 2 2 2 2" xfId="3874" xr:uid="{C6BD8701-2AD9-4D9C-944B-4CBA40AB7C41}"/>
    <cellStyle name="20% - 輔色2 5 2 2 2 3" xfId="3875" xr:uid="{E1D89A83-E573-4D0D-836E-B055353706B9}"/>
    <cellStyle name="20% - 輔色2 5 2 2 3" xfId="3876" xr:uid="{38EEDFF8-14C7-4154-80F1-589D77823098}"/>
    <cellStyle name="20% - 輔色2 5 2 2 3 2" xfId="3877" xr:uid="{C97AD09A-ACB3-4750-A944-338DACB0B729}"/>
    <cellStyle name="20% - 輔色2 5 2 2 3 2 2" xfId="3878" xr:uid="{BB1E1A7B-EB4D-4C27-BAC8-3B8F6132801A}"/>
    <cellStyle name="20% - 輔色2 5 2 2 3 3" xfId="3879" xr:uid="{C2F2356A-C1BE-42E8-8D5F-B8999BFB5FFD}"/>
    <cellStyle name="20% - 輔色2 5 2 2 4" xfId="3880" xr:uid="{92B2D130-639C-4F8D-A140-59F8B3BAD634}"/>
    <cellStyle name="20% - 輔色2 5 2 2 4 2" xfId="3881" xr:uid="{E0D23D17-32AA-40A2-A455-72F61F63769D}"/>
    <cellStyle name="20% - 輔色2 5 2 2 5" xfId="3882" xr:uid="{445158A1-D7B7-454D-8F90-AA9B85C2D9C8}"/>
    <cellStyle name="20% - 輔色2 5 2 3" xfId="3883" xr:uid="{AF676FB7-111F-41F8-8478-A085F8332E23}"/>
    <cellStyle name="20% - 輔色2 5 2 3 2" xfId="3884" xr:uid="{9327C82A-3FD7-413C-92CB-19C8230A4EC7}"/>
    <cellStyle name="20% - 輔色2 5 2 3 2 2" xfId="3885" xr:uid="{4A29C709-622D-4D51-B43F-92BF8A2BC21F}"/>
    <cellStyle name="20% - 輔色2 5 2 3 2 2 2" xfId="3886" xr:uid="{E07A6001-3A79-42AD-9B5B-3FF27BA7F59C}"/>
    <cellStyle name="20% - 輔色2 5 2 3 2 3" xfId="3887" xr:uid="{73F8FC64-694C-4275-BE26-4164CA0898A6}"/>
    <cellStyle name="20% - 輔色2 5 2 3 3" xfId="3888" xr:uid="{0CC78C31-C065-4C0F-B3F8-6B0119BA0772}"/>
    <cellStyle name="20% - 輔色2 5 2 3 3 2" xfId="3889" xr:uid="{5F4CC7C0-7E53-456F-8780-2B7DA595A7E9}"/>
    <cellStyle name="20% - 輔色2 5 2 3 3 2 2" xfId="3890" xr:uid="{D29105DA-1C3A-49F3-8658-62040D79BA7C}"/>
    <cellStyle name="20% - 輔色2 5 2 3 3 3" xfId="3891" xr:uid="{5AF35071-7CC1-446B-A272-92AA0DE16A66}"/>
    <cellStyle name="20% - 輔色2 5 2 3 4" xfId="3892" xr:uid="{C4BAA0C5-0952-492D-99BB-D7D1551F3838}"/>
    <cellStyle name="20% - 輔色2 5 2 3 4 2" xfId="3893" xr:uid="{742DD8F8-2E13-4436-8026-F626D819A9F0}"/>
    <cellStyle name="20% - 輔色2 5 2 3 5" xfId="3894" xr:uid="{B9E4C781-805E-4B7D-8F13-3A0045E7932E}"/>
    <cellStyle name="20% - 輔色2 5 2 4" xfId="3895" xr:uid="{EE1E5A21-C90E-4032-8C78-036AB73499B0}"/>
    <cellStyle name="20% - 輔色2 5 2 4 2" xfId="3896" xr:uid="{7506F0AF-3FEE-457B-ADD4-66BBFA7FAA4C}"/>
    <cellStyle name="20% - 輔色2 5 2 4 2 2" xfId="3897" xr:uid="{991267F7-ED1E-4B3B-985D-2B34CA6056B1}"/>
    <cellStyle name="20% - 輔色2 5 2 4 2 2 2" xfId="3898" xr:uid="{58D7EE1C-7C38-4C89-AE51-DCA99F44D6CD}"/>
    <cellStyle name="20% - 輔色2 5 2 4 2 3" xfId="3899" xr:uid="{2DDBEDB0-24C2-4AEA-9E4C-3DA798ED135F}"/>
    <cellStyle name="20% - 輔色2 5 2 4 3" xfId="3900" xr:uid="{5AFE57F7-3652-46D9-A76F-D62C15E2D61B}"/>
    <cellStyle name="20% - 輔色2 5 2 4 3 2" xfId="3901" xr:uid="{AE029A02-B3BC-49D7-861F-216FD14F2B37}"/>
    <cellStyle name="20% - 輔色2 5 2 4 4" xfId="3902" xr:uid="{648948EB-ED47-435A-A078-BFC07A92486F}"/>
    <cellStyle name="20% - 輔色2 5 2 5" xfId="3903" xr:uid="{5459861D-6426-454C-B972-EF75FB5F3D3C}"/>
    <cellStyle name="20% - 輔色2 5 2 5 2" xfId="3904" xr:uid="{42E58231-0EAC-420C-884F-D5725370FEA7}"/>
    <cellStyle name="20% - 輔色2 5 2 5 2 2" xfId="3905" xr:uid="{A8C25BB2-AE43-4AD3-A5FA-4EA2FDB1372C}"/>
    <cellStyle name="20% - 輔色2 5 2 5 2 2 2" xfId="3906" xr:uid="{C9CE5998-FF26-4B13-869A-304480AB5AA8}"/>
    <cellStyle name="20% - 輔色2 5 2 5 2 3" xfId="3907" xr:uid="{F7D903C5-4158-46F6-A637-700737CA7654}"/>
    <cellStyle name="20% - 輔色2 5 2 5 3" xfId="3908" xr:uid="{47BCDFF4-FC24-4259-B85B-0284032892E4}"/>
    <cellStyle name="20% - 輔色2 5 2 5 3 2" xfId="3909" xr:uid="{F57B765F-BD33-49D0-A1E3-4618461EB2BF}"/>
    <cellStyle name="20% - 輔色2 5 2 5 4" xfId="3910" xr:uid="{D2D74BB5-F6F8-4480-83E7-97AC7E73550C}"/>
    <cellStyle name="20% - 輔色2 5 2 6" xfId="3911" xr:uid="{5E095559-C971-45B0-9370-30F0F5BD678B}"/>
    <cellStyle name="20% - 輔色2 5 2 6 2" xfId="3912" xr:uid="{B5801870-5D98-489B-B3C8-B2D4E99806C4}"/>
    <cellStyle name="20% - 輔色2 5 2 6 2 2" xfId="3913" xr:uid="{9EB8EA38-8465-48C1-9C52-5C005E233DF3}"/>
    <cellStyle name="20% - 輔色2 5 2 6 3" xfId="3914" xr:uid="{215C6679-FEE3-4353-9325-285B23E03C42}"/>
    <cellStyle name="20% - 輔色2 5 2 7" xfId="3915" xr:uid="{A26BD5BC-4BC4-4250-9B15-CF66155C4A5B}"/>
    <cellStyle name="20% - 輔色2 5 2 7 2" xfId="3916" xr:uid="{10781F86-7098-477B-B853-BF792813B9E5}"/>
    <cellStyle name="20% - 輔色2 5 2 7 2 2" xfId="3917" xr:uid="{64535F7C-15A7-4875-90DE-E99151639651}"/>
    <cellStyle name="20% - 輔色2 5 2 7 3" xfId="3918" xr:uid="{E895F49F-D8AD-46F0-8A8B-80C76A912E27}"/>
    <cellStyle name="20% - 輔色2 5 2 8" xfId="3919" xr:uid="{61A4ACBE-12AE-4544-AA5B-6549F3D1BB26}"/>
    <cellStyle name="20% - 輔色2 5 2 8 2" xfId="3920" xr:uid="{8D9E866E-905C-4B17-BC6E-E460B34726BC}"/>
    <cellStyle name="20% - 輔色2 5 2 8 2 2" xfId="3921" xr:uid="{304B9E50-DBE6-42C5-9E76-39BB12B91293}"/>
    <cellStyle name="20% - 輔色2 5 2 8 3" xfId="3922" xr:uid="{D7636332-B069-4F6C-82FF-0352344D71B0}"/>
    <cellStyle name="20% - 輔色2 5 2 9" xfId="3923" xr:uid="{E13720FF-76BC-4766-9F9A-E07C0AAB5993}"/>
    <cellStyle name="20% - 輔色2 5 2 9 2" xfId="3924" xr:uid="{193E848F-AAEF-4144-B540-3844FF45FB5D}"/>
    <cellStyle name="20% - 輔色2 5 2 9 2 2" xfId="3925" xr:uid="{A3DC182D-D2A3-46D8-91D2-B6C0B64EFD19}"/>
    <cellStyle name="20% - 輔色2 5 2 9 3" xfId="3926" xr:uid="{6F80DBA6-2A84-45A2-BFEA-34184399B10A}"/>
    <cellStyle name="20% - 輔色2 5 3" xfId="3927" xr:uid="{88E30DE5-45FE-4AB3-B41F-79323E9F3DDB}"/>
    <cellStyle name="20% - 輔色2 5 3 2" xfId="3928" xr:uid="{146BE6D6-40C5-4B5F-A4A8-B5B204A3197B}"/>
    <cellStyle name="20% - 輔色2 5 3 2 2" xfId="3929" xr:uid="{18CD7E4C-D70E-4BE1-B984-357856E99C2F}"/>
    <cellStyle name="20% - 輔色2 5 3 2 2 2" xfId="3930" xr:uid="{70531683-5412-4F3C-90C9-D7317456BD07}"/>
    <cellStyle name="20% - 輔色2 5 3 2 3" xfId="3931" xr:uid="{F71BA52E-C1BF-4B32-AFD0-3855A1ED0758}"/>
    <cellStyle name="20% - 輔色2 5 3 3" xfId="3932" xr:uid="{FE9C92B2-2784-42D6-A54E-6CC7DA21B401}"/>
    <cellStyle name="20% - 輔色2 5 3 3 2" xfId="3933" xr:uid="{22A5839B-3E30-4DE0-9B03-7097B95D3ECD}"/>
    <cellStyle name="20% - 輔色2 5 3 3 2 2" xfId="3934" xr:uid="{28C67FB4-7492-489D-BC73-ECAFE08081E9}"/>
    <cellStyle name="20% - 輔色2 5 3 3 3" xfId="3935" xr:uid="{1D3718BC-8E98-4D29-95D9-1D74AE18A8D7}"/>
    <cellStyle name="20% - 輔色2 5 3 4" xfId="3936" xr:uid="{BF1D4C78-D615-461B-933A-14C95CF4AF06}"/>
    <cellStyle name="20% - 輔色2 5 3 4 2" xfId="3937" xr:uid="{4281AC7D-0D9A-4EB3-8DB8-6B9A4A8A46F7}"/>
    <cellStyle name="20% - 輔色2 5 3 5" xfId="3938" xr:uid="{B5F01DD7-8F5E-4A20-AA8F-AA0B46F720ED}"/>
    <cellStyle name="20% - 輔色2 5 4" xfId="3939" xr:uid="{920A01A9-C033-44CB-987C-0ACC82A25C24}"/>
    <cellStyle name="20% - 輔色2 5 4 2" xfId="3940" xr:uid="{493CF6D0-77EC-4C53-8446-3EE715C3D065}"/>
    <cellStyle name="20% - 輔色2 5 4 2 2" xfId="3941" xr:uid="{89E8B90F-AFB4-4CC6-9718-7F243C75EB1A}"/>
    <cellStyle name="20% - 輔色2 5 4 2 2 2" xfId="3942" xr:uid="{55626B8E-DE5B-4CDA-8949-99DDE3F7D03A}"/>
    <cellStyle name="20% - 輔色2 5 4 2 3" xfId="3943" xr:uid="{3F97AAC4-4CD2-4B00-A1F3-246806DED188}"/>
    <cellStyle name="20% - 輔色2 5 4 3" xfId="3944" xr:uid="{0505CAD8-F05E-4DA2-B35D-83741149995B}"/>
    <cellStyle name="20% - 輔色2 5 4 3 2" xfId="3945" xr:uid="{CD6037A5-CB02-4BB3-9A2D-E43919C11CD0}"/>
    <cellStyle name="20% - 輔色2 5 4 3 2 2" xfId="3946" xr:uid="{94C9A5D6-D5D5-4B11-A338-57D509CD1348}"/>
    <cellStyle name="20% - 輔色2 5 4 3 3" xfId="3947" xr:uid="{176D4BDC-624E-4CB7-B0A9-8C6739F2EA47}"/>
    <cellStyle name="20% - 輔色2 5 4 4" xfId="3948" xr:uid="{51A7F725-23AD-4CB4-97D2-81D1480C6EAD}"/>
    <cellStyle name="20% - 輔色2 5 4 4 2" xfId="3949" xr:uid="{AE32F811-567A-4614-8303-82AD17148953}"/>
    <cellStyle name="20% - 輔色2 5 4 5" xfId="3950" xr:uid="{77C83538-4BB9-4C5A-B23C-475F257A65AB}"/>
    <cellStyle name="20% - 輔色2 5 5" xfId="3951" xr:uid="{1EF12EB8-43DA-4AA7-8C89-F20A83F880CF}"/>
    <cellStyle name="20% - 輔色2 5 5 2" xfId="3952" xr:uid="{F8F58691-D4F1-4C31-B297-AA0F432750D4}"/>
    <cellStyle name="20% - 輔色2 5 5 2 2" xfId="3953" xr:uid="{CCB70052-0610-46BA-9CA8-1C6EBED0E0F6}"/>
    <cellStyle name="20% - 輔色2 5 5 2 2 2" xfId="3954" xr:uid="{8369E3EC-C909-48A0-B2E7-4AE8FB255005}"/>
    <cellStyle name="20% - 輔色2 5 5 2 3" xfId="3955" xr:uid="{79A56ECF-4D8A-4F92-8C7D-DBA5D7A34A22}"/>
    <cellStyle name="20% - 輔色2 5 5 3" xfId="3956" xr:uid="{B5440C8E-B14E-48C2-9BBF-D02BA94AD03E}"/>
    <cellStyle name="20% - 輔色2 5 5 3 2" xfId="3957" xr:uid="{AB30B20C-89D1-4587-B486-EF0F4BCA7506}"/>
    <cellStyle name="20% - 輔色2 5 5 4" xfId="3958" xr:uid="{38490912-2326-4250-97DD-40E9591BA043}"/>
    <cellStyle name="20% - 輔色2 5 6" xfId="3959" xr:uid="{AB9FA25F-FBFC-445E-9C8C-0C4DC59B300C}"/>
    <cellStyle name="20% - 輔色2 5 6 2" xfId="3960" xr:uid="{24FD1E4F-EAD8-4F2C-8EE1-5DD1A25BAD23}"/>
    <cellStyle name="20% - 輔色2 5 6 2 2" xfId="3961" xr:uid="{C8EE61F9-EE0E-4C34-B063-3E0C7FAF7A79}"/>
    <cellStyle name="20% - 輔色2 5 6 2 2 2" xfId="3962" xr:uid="{AC55597E-870E-4588-AEAB-A30B1D6DA5A8}"/>
    <cellStyle name="20% - 輔色2 5 6 2 3" xfId="3963" xr:uid="{1A9424C9-3731-43E0-8CA8-E8CDA09D7764}"/>
    <cellStyle name="20% - 輔色2 5 6 3" xfId="3964" xr:uid="{2B6FBD81-B2EE-4F66-8D87-85357056C3D4}"/>
    <cellStyle name="20% - 輔色2 5 6 3 2" xfId="3965" xr:uid="{2A37DDAE-0B27-492C-AAB2-DE1604502B7C}"/>
    <cellStyle name="20% - 輔色2 5 6 4" xfId="3966" xr:uid="{984FDD90-CFC7-4992-BD79-FB295F4E8612}"/>
    <cellStyle name="20% - 輔色2 5 7" xfId="3967" xr:uid="{D289CE16-84DE-4AFD-827D-ABC7BD64426D}"/>
    <cellStyle name="20% - 輔色2 5 7 2" xfId="3968" xr:uid="{B1001C9F-31E3-42BA-B9FA-51EC93AF1E53}"/>
    <cellStyle name="20% - 輔色2 5 7 2 2" xfId="3969" xr:uid="{FA845D91-30CD-4C4F-8EC4-812F5DF8F054}"/>
    <cellStyle name="20% - 輔色2 5 7 2 2 2" xfId="3970" xr:uid="{3C4028CC-9564-4970-8D71-E1FA386AFAD9}"/>
    <cellStyle name="20% - 輔色2 5 7 2 3" xfId="3971" xr:uid="{5D45A640-51F7-4C46-B345-77C9E4060FDD}"/>
    <cellStyle name="20% - 輔色2 5 7 3" xfId="3972" xr:uid="{2C9330EF-22E1-42C5-963B-D77FFBF8CB59}"/>
    <cellStyle name="20% - 輔色2 5 7 3 2" xfId="3973" xr:uid="{1EE4056C-7819-4F05-A420-76372AA0C2C0}"/>
    <cellStyle name="20% - 輔色2 5 7 4" xfId="3974" xr:uid="{3CCA7D53-9272-4E86-98D2-23EBF42EFA49}"/>
    <cellStyle name="20% - 輔色2 5 8" xfId="3975" xr:uid="{4853E8B8-FC3E-4D4A-AF2C-0E22BDDF5D0F}"/>
    <cellStyle name="20% - 輔色2 5 8 2" xfId="3976" xr:uid="{B68AB708-D0F4-4FC4-A263-E509DC0D43B6}"/>
    <cellStyle name="20% - 輔色2 5 8 2 2" xfId="3977" xr:uid="{1B73122C-3F4A-4006-B75E-EA0ED47725AD}"/>
    <cellStyle name="20% - 輔色2 5 8 3" xfId="3978" xr:uid="{3B15882C-1627-48B8-B54B-5F81D9D5CA95}"/>
    <cellStyle name="20% - 輔色2 5 9" xfId="3979" xr:uid="{71161EC0-3777-4D6A-B2BD-F92607EF6909}"/>
    <cellStyle name="20% - 輔色2 5 9 2" xfId="3980" xr:uid="{9A7F76ED-0F0B-4A2A-8123-BA6636CF718B}"/>
    <cellStyle name="20% - 輔色2 5 9 2 2" xfId="3981" xr:uid="{F9B72EA9-6BD5-4FEF-AF0D-46F93F05FBC6}"/>
    <cellStyle name="20% - 輔色2 5 9 3" xfId="3982" xr:uid="{551C49AF-B48C-4206-A589-98A5529F4CA8}"/>
    <cellStyle name="20% - 輔色2 6" xfId="3983" xr:uid="{BD379FEB-E17B-4C6B-BCC2-14B1B593BE5B}"/>
    <cellStyle name="20% - 輔色2 6 10" xfId="3984" xr:uid="{4B5400C5-4A19-4624-B327-DDF7A94B3DFB}"/>
    <cellStyle name="20% - 輔色2 6 10 2" xfId="3985" xr:uid="{3BB79FF6-8ACC-423B-8265-35C1ABC8D295}"/>
    <cellStyle name="20% - 輔色2 6 10 2 2" xfId="3986" xr:uid="{64D8F131-9DE7-4E2B-94A5-2F649669B8A7}"/>
    <cellStyle name="20% - 輔色2 6 10 3" xfId="3987" xr:uid="{10591E56-327B-418F-8264-931B093FB806}"/>
    <cellStyle name="20% - 輔色2 6 11" xfId="3988" xr:uid="{01C60BBC-050D-439A-AFAD-DE46A114F40B}"/>
    <cellStyle name="20% - 輔色2 6 11 2" xfId="3989" xr:uid="{D4708548-4A02-4446-B403-7627859B872D}"/>
    <cellStyle name="20% - 輔色2 6 11 2 2" xfId="3990" xr:uid="{7DE560AC-4505-46B8-8E2C-8D5B15AE7377}"/>
    <cellStyle name="20% - 輔色2 6 11 3" xfId="3991" xr:uid="{5BD0C759-CA94-4BA8-A37E-1073DF24DF1C}"/>
    <cellStyle name="20% - 輔色2 6 12" xfId="3992" xr:uid="{AB07064C-5DBE-4A5D-A5C4-3882B3F8289E}"/>
    <cellStyle name="20% - 輔色2 6 12 2" xfId="3993" xr:uid="{4C7D8ED3-A950-435D-AFAA-FA92528E17F9}"/>
    <cellStyle name="20% - 輔色2 6 13" xfId="3994" xr:uid="{752908A0-ADCC-409C-97DF-C23AD06CAC2D}"/>
    <cellStyle name="20% - 輔色2 6 2" xfId="3995" xr:uid="{2BAA2C81-92D2-4DD6-BC90-2FFDCCBEE1AB}"/>
    <cellStyle name="20% - 輔色2 6 2 10" xfId="3996" xr:uid="{508C6C18-2CB0-4C42-937E-A3813771C1E4}"/>
    <cellStyle name="20% - 輔色2 6 2 10 2" xfId="3997" xr:uid="{77F5A248-1FF5-42C9-B0DE-5D582D155630}"/>
    <cellStyle name="20% - 輔色2 6 2 11" xfId="3998" xr:uid="{30407E58-9DFA-4260-9660-CB78396F9265}"/>
    <cellStyle name="20% - 輔色2 6 2 2" xfId="3999" xr:uid="{78205147-5758-4826-8B02-215967526F13}"/>
    <cellStyle name="20% - 輔色2 6 2 2 2" xfId="4000" xr:uid="{29302603-3E16-440C-993D-2EED602AB753}"/>
    <cellStyle name="20% - 輔色2 6 2 2 2 2" xfId="4001" xr:uid="{7699645F-93DC-4B47-B2AE-26101611CC45}"/>
    <cellStyle name="20% - 輔色2 6 2 2 2 2 2" xfId="4002" xr:uid="{2144B690-BBCB-4CDE-9584-02014B9D1F8F}"/>
    <cellStyle name="20% - 輔色2 6 2 2 2 3" xfId="4003" xr:uid="{A7D93507-2A18-43E0-9AE8-47E8F12F6F1C}"/>
    <cellStyle name="20% - 輔色2 6 2 2 3" xfId="4004" xr:uid="{F48D2A10-FD1A-4A4D-AF3E-CA95D8277B03}"/>
    <cellStyle name="20% - 輔色2 6 2 2 3 2" xfId="4005" xr:uid="{55B6B85B-A805-49BD-9FEC-C95123F62DD0}"/>
    <cellStyle name="20% - 輔色2 6 2 2 3 2 2" xfId="4006" xr:uid="{CC6BA0B4-A8D0-4E7D-985E-4F9ADD49F9B1}"/>
    <cellStyle name="20% - 輔色2 6 2 2 3 3" xfId="4007" xr:uid="{8163D0D3-AD2A-4E65-9E43-BCF4EBAC22E3}"/>
    <cellStyle name="20% - 輔色2 6 2 2 4" xfId="4008" xr:uid="{F2DB2CD7-5A5F-4AA1-A49F-AF4FCF8E0687}"/>
    <cellStyle name="20% - 輔色2 6 2 2 4 2" xfId="4009" xr:uid="{B0D16483-C73F-4313-A731-7F0784BF7D00}"/>
    <cellStyle name="20% - 輔色2 6 2 2 5" xfId="4010" xr:uid="{8515D652-06C1-4E63-BB3A-14CB5CCEB511}"/>
    <cellStyle name="20% - 輔色2 6 2 3" xfId="4011" xr:uid="{41729F1D-4464-4B0A-9BC9-C26F71B709A6}"/>
    <cellStyle name="20% - 輔色2 6 2 3 2" xfId="4012" xr:uid="{23469A96-1982-472E-B9F9-F6306C94384F}"/>
    <cellStyle name="20% - 輔色2 6 2 3 2 2" xfId="4013" xr:uid="{C1F37A01-EAE6-45F3-923D-AA7F06011A16}"/>
    <cellStyle name="20% - 輔色2 6 2 3 2 2 2" xfId="4014" xr:uid="{F7A2BEE4-90D5-47F5-854B-FB85300A6746}"/>
    <cellStyle name="20% - 輔色2 6 2 3 2 3" xfId="4015" xr:uid="{75D4F48D-0282-42A7-99A2-6EBF46D5CE8B}"/>
    <cellStyle name="20% - 輔色2 6 2 3 3" xfId="4016" xr:uid="{5CDEEE7C-FAEB-46DE-8761-9EFEAD1C18E3}"/>
    <cellStyle name="20% - 輔色2 6 2 3 3 2" xfId="4017" xr:uid="{64F36E40-7FA4-4F7B-BE8B-CF9FF474D2A7}"/>
    <cellStyle name="20% - 輔色2 6 2 3 3 2 2" xfId="4018" xr:uid="{08772ADE-2418-48E1-8687-2EE8B005F6B1}"/>
    <cellStyle name="20% - 輔色2 6 2 3 3 3" xfId="4019" xr:uid="{3A467B0B-740D-4616-96F7-D6B58CA00814}"/>
    <cellStyle name="20% - 輔色2 6 2 3 4" xfId="4020" xr:uid="{AB04D20A-183A-46AE-A2EC-FD4334FFAC55}"/>
    <cellStyle name="20% - 輔色2 6 2 3 4 2" xfId="4021" xr:uid="{7F8BC428-3164-4919-AFAF-0FB831F7CC89}"/>
    <cellStyle name="20% - 輔色2 6 2 3 5" xfId="4022" xr:uid="{9824075A-10A6-47F5-98CD-A3F746112F6A}"/>
    <cellStyle name="20% - 輔色2 6 2 4" xfId="4023" xr:uid="{EB9F6764-52C2-47F8-9E21-C40D3F53B2C8}"/>
    <cellStyle name="20% - 輔色2 6 2 4 2" xfId="4024" xr:uid="{9A5DC942-75A7-4503-89EC-04ADADF2678D}"/>
    <cellStyle name="20% - 輔色2 6 2 4 2 2" xfId="4025" xr:uid="{5013F42D-1FF5-49E7-BD18-82CF74CEA65F}"/>
    <cellStyle name="20% - 輔色2 6 2 4 2 2 2" xfId="4026" xr:uid="{618CD535-63FD-426D-891E-4AC3BD4212CB}"/>
    <cellStyle name="20% - 輔色2 6 2 4 2 3" xfId="4027" xr:uid="{AD976D97-54BC-47EF-83DF-232C280F1B26}"/>
    <cellStyle name="20% - 輔色2 6 2 4 3" xfId="4028" xr:uid="{F52073FE-C32C-4BE0-9122-FD7BCF6A04AF}"/>
    <cellStyle name="20% - 輔色2 6 2 4 3 2" xfId="4029" xr:uid="{CE2E917E-6483-4CE1-8D6F-1320C9086DEF}"/>
    <cellStyle name="20% - 輔色2 6 2 4 4" xfId="4030" xr:uid="{FE7037FB-0766-46F1-B321-E9D9C9689721}"/>
    <cellStyle name="20% - 輔色2 6 2 5" xfId="4031" xr:uid="{D676CC2F-7CED-4A51-A8B8-9F803D8E6589}"/>
    <cellStyle name="20% - 輔色2 6 2 5 2" xfId="4032" xr:uid="{28B67686-2500-4241-B469-9FE3B0DBBB4A}"/>
    <cellStyle name="20% - 輔色2 6 2 5 2 2" xfId="4033" xr:uid="{6DC2953D-ED7D-4BE2-BEDB-4D33B74A5FE4}"/>
    <cellStyle name="20% - 輔色2 6 2 5 2 2 2" xfId="4034" xr:uid="{DC5615BD-91C7-4BAC-BAC0-75FFA339A2CD}"/>
    <cellStyle name="20% - 輔色2 6 2 5 2 3" xfId="4035" xr:uid="{24790191-D651-40E7-BF8F-F9FB034C4CBA}"/>
    <cellStyle name="20% - 輔色2 6 2 5 3" xfId="4036" xr:uid="{85E0C26D-7788-4E9D-A7D2-1287C58A6B6C}"/>
    <cellStyle name="20% - 輔色2 6 2 5 3 2" xfId="4037" xr:uid="{50E05BE5-1919-4761-8B13-9897A5A2F2F8}"/>
    <cellStyle name="20% - 輔色2 6 2 5 4" xfId="4038" xr:uid="{040F50CE-2590-4234-BF01-E028F43F128C}"/>
    <cellStyle name="20% - 輔色2 6 2 6" xfId="4039" xr:uid="{2E88E9FB-2E69-414F-9A9E-0399751E02D1}"/>
    <cellStyle name="20% - 輔色2 6 2 6 2" xfId="4040" xr:uid="{1EE4CB30-4096-4CE4-808C-ADF34F1AD8C5}"/>
    <cellStyle name="20% - 輔色2 6 2 6 2 2" xfId="4041" xr:uid="{E9C6AD9C-4B71-494F-A089-0388CE47D883}"/>
    <cellStyle name="20% - 輔色2 6 2 6 3" xfId="4042" xr:uid="{1D551D9C-A3CB-42F3-95A2-6DCC7F860E74}"/>
    <cellStyle name="20% - 輔色2 6 2 7" xfId="4043" xr:uid="{A2DC74BF-0396-4693-A4E4-A66C0EE4E9DE}"/>
    <cellStyle name="20% - 輔色2 6 2 7 2" xfId="4044" xr:uid="{84F56807-1271-4A6A-8214-DF84FF82DFC6}"/>
    <cellStyle name="20% - 輔色2 6 2 7 2 2" xfId="4045" xr:uid="{07E5CF8D-2CF5-4268-9887-7DB399D7C544}"/>
    <cellStyle name="20% - 輔色2 6 2 7 3" xfId="4046" xr:uid="{9B3B9C26-F125-4FE6-B5F1-1C1C6D0CDCAD}"/>
    <cellStyle name="20% - 輔色2 6 2 8" xfId="4047" xr:uid="{9DD33D3A-C607-47FE-8BA6-FB081FEDF083}"/>
    <cellStyle name="20% - 輔色2 6 2 8 2" xfId="4048" xr:uid="{9ED832AB-91F8-46DE-B85E-31DE2DB4A342}"/>
    <cellStyle name="20% - 輔色2 6 2 8 2 2" xfId="4049" xr:uid="{E75E9918-7D2C-41D9-A98F-08B19886309A}"/>
    <cellStyle name="20% - 輔色2 6 2 8 3" xfId="4050" xr:uid="{507632A2-0EBA-4FAE-B9C1-00667014BE5A}"/>
    <cellStyle name="20% - 輔色2 6 2 9" xfId="4051" xr:uid="{6DA945BE-3671-4BB2-BA4C-2234017FF0FE}"/>
    <cellStyle name="20% - 輔色2 6 2 9 2" xfId="4052" xr:uid="{832CD70A-9315-4CF9-8C29-C4C3214F0096}"/>
    <cellStyle name="20% - 輔色2 6 2 9 2 2" xfId="4053" xr:uid="{7C1A44E6-398D-4CDF-881F-E421301D0CD0}"/>
    <cellStyle name="20% - 輔色2 6 2 9 3" xfId="4054" xr:uid="{50ED3ACB-39F8-4347-87E8-75B9872E0597}"/>
    <cellStyle name="20% - 輔色2 6 3" xfId="4055" xr:uid="{9DA7D677-2EBB-45B5-AC01-00DABD057FDE}"/>
    <cellStyle name="20% - 輔色2 6 3 2" xfId="4056" xr:uid="{19CF3C74-98F4-40F3-895E-9C83C5A987B1}"/>
    <cellStyle name="20% - 輔色2 6 3 2 2" xfId="4057" xr:uid="{079417F1-4730-4863-B59E-7B3E1F6FF3BD}"/>
    <cellStyle name="20% - 輔色2 6 3 2 2 2" xfId="4058" xr:uid="{E9A1D49B-BC36-4CBC-8A17-37ED71EAF958}"/>
    <cellStyle name="20% - 輔色2 6 3 2 3" xfId="4059" xr:uid="{2295876C-852F-4EEE-AA45-6AA77C7DF073}"/>
    <cellStyle name="20% - 輔色2 6 3 3" xfId="4060" xr:uid="{F30A85B5-C329-42E7-95D4-DD3707D25756}"/>
    <cellStyle name="20% - 輔色2 6 3 3 2" xfId="4061" xr:uid="{AFFFCBF0-F492-4F92-A0EC-174F165ED0DB}"/>
    <cellStyle name="20% - 輔色2 6 3 3 2 2" xfId="4062" xr:uid="{609900FC-6CCB-44A6-BD2B-BA228CCF1469}"/>
    <cellStyle name="20% - 輔色2 6 3 3 3" xfId="4063" xr:uid="{76133DF7-7756-413D-9702-8846D6E66E50}"/>
    <cellStyle name="20% - 輔色2 6 3 4" xfId="4064" xr:uid="{EED9388E-14D8-441F-B6B9-04E7DC61F453}"/>
    <cellStyle name="20% - 輔色2 6 3 4 2" xfId="4065" xr:uid="{2C349324-244B-4EFA-9E3B-9C73AD25E933}"/>
    <cellStyle name="20% - 輔色2 6 3 5" xfId="4066" xr:uid="{3EB82B1E-7ACF-441B-9292-5AAE02423286}"/>
    <cellStyle name="20% - 輔色2 6 4" xfId="4067" xr:uid="{F9DD74F6-1799-4A29-9F3F-4CF5F683EF74}"/>
    <cellStyle name="20% - 輔色2 6 4 2" xfId="4068" xr:uid="{D7C7472D-90AD-4D76-A336-7A74554AC02E}"/>
    <cellStyle name="20% - 輔色2 6 4 2 2" xfId="4069" xr:uid="{51EE1353-4E8B-4365-A6AE-9E021E57BCCD}"/>
    <cellStyle name="20% - 輔色2 6 4 2 2 2" xfId="4070" xr:uid="{A7F0C99F-8831-40DD-B236-DF948F90982C}"/>
    <cellStyle name="20% - 輔色2 6 4 2 3" xfId="4071" xr:uid="{F6889370-5A37-47EB-AB70-6D11E8D0A293}"/>
    <cellStyle name="20% - 輔色2 6 4 3" xfId="4072" xr:uid="{A071E562-F8CF-46C5-89A6-FEDFC600A7F1}"/>
    <cellStyle name="20% - 輔色2 6 4 3 2" xfId="4073" xr:uid="{F102C030-12DC-420C-BE2E-1CFCF75F3572}"/>
    <cellStyle name="20% - 輔色2 6 4 3 2 2" xfId="4074" xr:uid="{243F60D5-3CED-40CF-9686-E09BC477D219}"/>
    <cellStyle name="20% - 輔色2 6 4 3 3" xfId="4075" xr:uid="{A623B0CD-75FC-43AD-AFC1-64BC46C07F8C}"/>
    <cellStyle name="20% - 輔色2 6 4 4" xfId="4076" xr:uid="{08B7E2E9-EE76-4B37-910B-46626FF3A18C}"/>
    <cellStyle name="20% - 輔色2 6 4 4 2" xfId="4077" xr:uid="{D9FDCB84-33CE-45C1-A5D4-4B42CB9E0897}"/>
    <cellStyle name="20% - 輔色2 6 4 5" xfId="4078" xr:uid="{4680EB0F-7AFE-471B-994A-70793FA1A419}"/>
    <cellStyle name="20% - 輔色2 6 5" xfId="4079" xr:uid="{3289CA9E-08B5-4EEB-9FDA-023E1C4598FB}"/>
    <cellStyle name="20% - 輔色2 6 5 2" xfId="4080" xr:uid="{2B29B30B-ED0A-443D-984C-9E03D8F465F5}"/>
    <cellStyle name="20% - 輔色2 6 5 2 2" xfId="4081" xr:uid="{2A088CC5-9EB9-4021-8FD8-0B5C516D867A}"/>
    <cellStyle name="20% - 輔色2 6 5 2 2 2" xfId="4082" xr:uid="{BD227A0F-B0EB-4869-88C8-64AF78CE573C}"/>
    <cellStyle name="20% - 輔色2 6 5 2 3" xfId="4083" xr:uid="{1F71677A-6A44-4636-BD89-796737D94F5E}"/>
    <cellStyle name="20% - 輔色2 6 5 3" xfId="4084" xr:uid="{430E0D5B-4F1F-45FB-86FC-C27DCB84476A}"/>
    <cellStyle name="20% - 輔色2 6 5 3 2" xfId="4085" xr:uid="{332DCAE2-DF61-4E9E-A9F1-B73FFE762CD6}"/>
    <cellStyle name="20% - 輔色2 6 5 4" xfId="4086" xr:uid="{CA2B3197-6C92-4DCB-84E7-DAC7F5423480}"/>
    <cellStyle name="20% - 輔色2 6 6" xfId="4087" xr:uid="{8D97364D-1CEF-4B3C-BD93-AE713220FF32}"/>
    <cellStyle name="20% - 輔色2 6 6 2" xfId="4088" xr:uid="{FE023E01-DACE-4CA4-8879-97D1AEF1EC4D}"/>
    <cellStyle name="20% - 輔色2 6 6 2 2" xfId="4089" xr:uid="{B4FF5671-D8F1-4165-B67B-E858912415EE}"/>
    <cellStyle name="20% - 輔色2 6 6 2 2 2" xfId="4090" xr:uid="{1D2D118A-E16B-45D1-BEB8-A96C4C002A80}"/>
    <cellStyle name="20% - 輔色2 6 6 2 3" xfId="4091" xr:uid="{5BB1BB23-9D00-4A1C-B0D3-3139FDCC1E40}"/>
    <cellStyle name="20% - 輔色2 6 6 3" xfId="4092" xr:uid="{F9002ED8-B377-48B7-BF32-CD0810215EA6}"/>
    <cellStyle name="20% - 輔色2 6 6 3 2" xfId="4093" xr:uid="{1A41F735-EF04-4F74-B2E2-D6FD552E8E28}"/>
    <cellStyle name="20% - 輔色2 6 6 4" xfId="4094" xr:uid="{EF6C4DD0-775C-4F66-9BD3-87F152CAB4F9}"/>
    <cellStyle name="20% - 輔色2 6 7" xfId="4095" xr:uid="{0865896C-08DA-42E7-BFA5-A5151B9DEAC1}"/>
    <cellStyle name="20% - 輔色2 6 7 2" xfId="4096" xr:uid="{CFF561EA-02E5-467E-A84F-61E0BA031996}"/>
    <cellStyle name="20% - 輔色2 6 7 2 2" xfId="4097" xr:uid="{69C9BA5C-009E-4815-8A66-BF21B27AC517}"/>
    <cellStyle name="20% - 輔色2 6 7 2 2 2" xfId="4098" xr:uid="{87EBD598-99EF-4B08-B8FD-A4B4829460EF}"/>
    <cellStyle name="20% - 輔色2 6 7 2 3" xfId="4099" xr:uid="{A777534B-E5D1-4DE9-9D0E-DC786A376A4B}"/>
    <cellStyle name="20% - 輔色2 6 7 3" xfId="4100" xr:uid="{3EDA3A9F-F9AB-4177-B7DE-F2809ABA767F}"/>
    <cellStyle name="20% - 輔色2 6 7 3 2" xfId="4101" xr:uid="{A24DDE4B-4860-4187-BA77-DFB5956646D0}"/>
    <cellStyle name="20% - 輔色2 6 7 4" xfId="4102" xr:uid="{42B9ACAB-9206-4BD2-A3CC-5AE8BCC5929E}"/>
    <cellStyle name="20% - 輔色2 6 8" xfId="4103" xr:uid="{493BD284-7647-43BD-9758-8B2D6CDD199E}"/>
    <cellStyle name="20% - 輔色2 6 8 2" xfId="4104" xr:uid="{241EA867-CF5A-4849-848C-654570F1406E}"/>
    <cellStyle name="20% - 輔色2 6 8 2 2" xfId="4105" xr:uid="{63E93132-6305-47B2-856D-BFD60FCC5D73}"/>
    <cellStyle name="20% - 輔色2 6 8 3" xfId="4106" xr:uid="{3607227E-EBD4-43DE-95F7-1F42055C0D2D}"/>
    <cellStyle name="20% - 輔色2 6 9" xfId="4107" xr:uid="{58C7F4BB-6EE9-42A2-A6D9-41F85557DC81}"/>
    <cellStyle name="20% - 輔色2 6 9 2" xfId="4108" xr:uid="{9C844F88-9CC7-46F0-9F8B-58BF90DC2D57}"/>
    <cellStyle name="20% - 輔色2 6 9 2 2" xfId="4109" xr:uid="{08C9C5FE-1E40-4C3C-B84D-93609E256A92}"/>
    <cellStyle name="20% - 輔色2 6 9 3" xfId="4110" xr:uid="{77E623D3-E904-4B7F-AD99-41978166A339}"/>
    <cellStyle name="20% - 輔色2 7" xfId="4111" xr:uid="{501BC6FA-1936-4FC8-84A2-A8D1C4FB83BB}"/>
    <cellStyle name="20% - 輔色2 7 10" xfId="4112" xr:uid="{BCCB9639-D7E7-42E7-B233-9786B5974053}"/>
    <cellStyle name="20% - 輔色2 7 10 2" xfId="4113" xr:uid="{998BB68F-3824-49E8-B4AF-8B0CCD9C1A07}"/>
    <cellStyle name="20% - 輔色2 7 10 2 2" xfId="4114" xr:uid="{53E9AF43-4110-44A3-9FDF-210031A19EA5}"/>
    <cellStyle name="20% - 輔色2 7 10 3" xfId="4115" xr:uid="{BEBDEB1F-5B2F-4B09-B09D-0A15DC577A15}"/>
    <cellStyle name="20% - 輔色2 7 11" xfId="4116" xr:uid="{6372B112-B0CF-4195-AB44-DF852FBED845}"/>
    <cellStyle name="20% - 輔色2 7 11 2" xfId="4117" xr:uid="{BBA2D913-C7EA-47CA-ABF3-D16569121231}"/>
    <cellStyle name="20% - 輔色2 7 11 2 2" xfId="4118" xr:uid="{F5883A45-1B65-4034-9268-88C8072284C3}"/>
    <cellStyle name="20% - 輔色2 7 11 3" xfId="4119" xr:uid="{00F62DDB-C677-476B-80F1-9798945825A4}"/>
    <cellStyle name="20% - 輔色2 7 12" xfId="4120" xr:uid="{67206C41-D6A0-45F6-ABAC-4823BF94A16C}"/>
    <cellStyle name="20% - 輔色2 7 12 2" xfId="4121" xr:uid="{BD308837-B224-4A84-80E6-49191CA0D52D}"/>
    <cellStyle name="20% - 輔色2 7 13" xfId="4122" xr:uid="{1BC15D29-F697-4F11-966D-7CD4A7E1FE53}"/>
    <cellStyle name="20% - 輔色2 7 2" xfId="4123" xr:uid="{03B18934-7A04-4A41-993C-5E686A45C0CD}"/>
    <cellStyle name="20% - 輔色2 7 2 10" xfId="4124" xr:uid="{A751B382-2007-4114-8E33-061C31D985DD}"/>
    <cellStyle name="20% - 輔色2 7 2 10 2" xfId="4125" xr:uid="{4DED28D0-1EC5-4397-A6F3-120588159815}"/>
    <cellStyle name="20% - 輔色2 7 2 11" xfId="4126" xr:uid="{0FC0D768-C607-42AE-BBD9-026852AA8F97}"/>
    <cellStyle name="20% - 輔色2 7 2 2" xfId="4127" xr:uid="{A0C44FF9-A68D-4185-8C6C-989836BD09FC}"/>
    <cellStyle name="20% - 輔色2 7 2 2 2" xfId="4128" xr:uid="{3946BE8C-6FD6-475B-88B9-4B5AFC6D0871}"/>
    <cellStyle name="20% - 輔色2 7 2 2 2 2" xfId="4129" xr:uid="{CF33C5C4-E629-494B-9179-F3B8B3B93AF3}"/>
    <cellStyle name="20% - 輔色2 7 2 2 2 2 2" xfId="4130" xr:uid="{BC287FC8-97D4-4D70-AFEE-DA66D57F0E73}"/>
    <cellStyle name="20% - 輔色2 7 2 2 2 3" xfId="4131" xr:uid="{8F3DD478-8B21-450A-9C5D-32EB7D4F4123}"/>
    <cellStyle name="20% - 輔色2 7 2 2 3" xfId="4132" xr:uid="{0127244D-2BB2-44A3-8F73-9D44156D9E2E}"/>
    <cellStyle name="20% - 輔色2 7 2 2 3 2" xfId="4133" xr:uid="{6F972FAE-6B21-4E6E-8778-E82958F3D0D8}"/>
    <cellStyle name="20% - 輔色2 7 2 2 3 2 2" xfId="4134" xr:uid="{2C24A36F-17E0-4640-892D-EEBDF16BCCAA}"/>
    <cellStyle name="20% - 輔色2 7 2 2 3 3" xfId="4135" xr:uid="{241F7375-AF52-453F-97E9-C04C37E2A01F}"/>
    <cellStyle name="20% - 輔色2 7 2 2 4" xfId="4136" xr:uid="{F5683D5A-CCCA-4A29-9AA7-027F4831BD4F}"/>
    <cellStyle name="20% - 輔色2 7 2 2 4 2" xfId="4137" xr:uid="{7D128974-74C4-4153-B5B2-ABFD26AD6D5B}"/>
    <cellStyle name="20% - 輔色2 7 2 2 5" xfId="4138" xr:uid="{DD2B1867-B13D-44F7-80D3-6A706667FD49}"/>
    <cellStyle name="20% - 輔色2 7 2 3" xfId="4139" xr:uid="{8F88377C-364E-4C45-AC06-131EF9A1B864}"/>
    <cellStyle name="20% - 輔色2 7 2 3 2" xfId="4140" xr:uid="{AF70BC56-5D91-44E6-BB82-11CFE83A8BEB}"/>
    <cellStyle name="20% - 輔色2 7 2 3 2 2" xfId="4141" xr:uid="{2A6BAA92-3C5F-4D54-AC6F-0FFE9891B5ED}"/>
    <cellStyle name="20% - 輔色2 7 2 3 2 2 2" xfId="4142" xr:uid="{9D9B06E4-C1DB-4F14-B026-08DEAEFFA3AA}"/>
    <cellStyle name="20% - 輔色2 7 2 3 2 3" xfId="4143" xr:uid="{67EB84E6-4DC3-4CCF-9EFD-A9754844A2AB}"/>
    <cellStyle name="20% - 輔色2 7 2 3 3" xfId="4144" xr:uid="{BA841AFD-93E2-40AD-884F-E340763CB456}"/>
    <cellStyle name="20% - 輔色2 7 2 3 3 2" xfId="4145" xr:uid="{8DC9C5DE-EAB1-4D61-9A63-CFA77159350B}"/>
    <cellStyle name="20% - 輔色2 7 2 3 3 2 2" xfId="4146" xr:uid="{AE92A3DC-B5D7-4756-A334-5DD7867D81A2}"/>
    <cellStyle name="20% - 輔色2 7 2 3 3 3" xfId="4147" xr:uid="{231E35EE-31BE-4C6F-B63C-E78C7A44E9BA}"/>
    <cellStyle name="20% - 輔色2 7 2 3 4" xfId="4148" xr:uid="{BC492028-6A61-43FA-A381-217C83FE5CAB}"/>
    <cellStyle name="20% - 輔色2 7 2 3 4 2" xfId="4149" xr:uid="{B8C383E0-3A3D-49F2-85C3-86560BF7ED43}"/>
    <cellStyle name="20% - 輔色2 7 2 3 5" xfId="4150" xr:uid="{CD9828F8-2695-4D94-8BCB-5DCA342ED0A0}"/>
    <cellStyle name="20% - 輔色2 7 2 4" xfId="4151" xr:uid="{A04FC3E0-9C5A-473B-9F8C-E6D342E4F343}"/>
    <cellStyle name="20% - 輔色2 7 2 4 2" xfId="4152" xr:uid="{29F0C512-C7FA-4365-A60C-A9F72E3664C9}"/>
    <cellStyle name="20% - 輔色2 7 2 4 2 2" xfId="4153" xr:uid="{1968FA4C-859E-429D-830A-38646BE9FD0E}"/>
    <cellStyle name="20% - 輔色2 7 2 4 2 2 2" xfId="4154" xr:uid="{4FDA5284-EEF4-4936-AEF5-22A5525B3930}"/>
    <cellStyle name="20% - 輔色2 7 2 4 2 3" xfId="4155" xr:uid="{09FE0AB1-CD79-4D33-9D6C-431D6C097F0E}"/>
    <cellStyle name="20% - 輔色2 7 2 4 3" xfId="4156" xr:uid="{6F18C4FB-A537-42AB-B2E4-28A1A1F26160}"/>
    <cellStyle name="20% - 輔色2 7 2 4 3 2" xfId="4157" xr:uid="{8800090F-42F9-4068-80AC-DCBD9EA19819}"/>
    <cellStyle name="20% - 輔色2 7 2 4 4" xfId="4158" xr:uid="{5BF3EA58-470D-42CB-999C-1D4B7A825DE1}"/>
    <cellStyle name="20% - 輔色2 7 2 5" xfId="4159" xr:uid="{52B0FF94-E0D2-4B7B-B427-264A191AD997}"/>
    <cellStyle name="20% - 輔色2 7 2 5 2" xfId="4160" xr:uid="{E3F8E0A5-4A0F-4B7B-B8C9-54BD6EE25B7E}"/>
    <cellStyle name="20% - 輔色2 7 2 5 2 2" xfId="4161" xr:uid="{F4E5C12C-2158-48ED-9511-8CC9EF424DF9}"/>
    <cellStyle name="20% - 輔色2 7 2 5 2 2 2" xfId="4162" xr:uid="{86521274-FAE4-47F1-9D70-A0EE0EC87AE1}"/>
    <cellStyle name="20% - 輔色2 7 2 5 2 3" xfId="4163" xr:uid="{D60DC116-CFDD-4ED2-84B9-09AA30B15669}"/>
    <cellStyle name="20% - 輔色2 7 2 5 3" xfId="4164" xr:uid="{3F8C6262-9592-43E0-8472-3CD53DD9CCA0}"/>
    <cellStyle name="20% - 輔色2 7 2 5 3 2" xfId="4165" xr:uid="{235A7FC6-881B-495E-AE19-2A809D96B7CE}"/>
    <cellStyle name="20% - 輔色2 7 2 5 4" xfId="4166" xr:uid="{06C23B4B-C156-4B9D-9A7E-EE07AAE3272E}"/>
    <cellStyle name="20% - 輔色2 7 2 6" xfId="4167" xr:uid="{12BF8BF8-924F-4B28-83E5-E624D98AE260}"/>
    <cellStyle name="20% - 輔色2 7 2 6 2" xfId="4168" xr:uid="{E54B192D-45BD-4248-8F5C-88B1CEC96524}"/>
    <cellStyle name="20% - 輔色2 7 2 6 2 2" xfId="4169" xr:uid="{892AF67A-4F39-48AE-AE42-024F70B7024B}"/>
    <cellStyle name="20% - 輔色2 7 2 6 3" xfId="4170" xr:uid="{F04B74E3-14BC-4568-98F2-38B28A6DF96E}"/>
    <cellStyle name="20% - 輔色2 7 2 7" xfId="4171" xr:uid="{5EA9F282-5719-4422-9788-DF3BB41A93E6}"/>
    <cellStyle name="20% - 輔色2 7 2 7 2" xfId="4172" xr:uid="{3ED1BEE9-5FCB-40E3-86D3-A9606F2925DB}"/>
    <cellStyle name="20% - 輔色2 7 2 7 2 2" xfId="4173" xr:uid="{7CCF0710-CD37-4410-A560-922B9B47C771}"/>
    <cellStyle name="20% - 輔色2 7 2 7 3" xfId="4174" xr:uid="{DD2F409D-45EB-4C04-8AB8-AF2759669490}"/>
    <cellStyle name="20% - 輔色2 7 2 8" xfId="4175" xr:uid="{A790ACB8-F2BA-47EF-A43F-528521F011A8}"/>
    <cellStyle name="20% - 輔色2 7 2 8 2" xfId="4176" xr:uid="{ED77A4CB-AEB7-4D51-B7DB-A03195C7E267}"/>
    <cellStyle name="20% - 輔色2 7 2 8 2 2" xfId="4177" xr:uid="{C6CFBC30-ABF2-4000-A50E-016B1426F271}"/>
    <cellStyle name="20% - 輔色2 7 2 8 3" xfId="4178" xr:uid="{A49BF36B-EDC4-4D29-8D11-F072D0EA9BF9}"/>
    <cellStyle name="20% - 輔色2 7 2 9" xfId="4179" xr:uid="{0BB6A954-8151-43E8-80E9-0F180BD0E7E0}"/>
    <cellStyle name="20% - 輔色2 7 2 9 2" xfId="4180" xr:uid="{A06BF3A4-8A1B-4DB0-8DCD-6B2594814AE2}"/>
    <cellStyle name="20% - 輔色2 7 2 9 2 2" xfId="4181" xr:uid="{6B23BFB3-9696-4999-B0D4-ED3D6046B449}"/>
    <cellStyle name="20% - 輔色2 7 2 9 3" xfId="4182" xr:uid="{912340A8-71D0-456C-9EC2-C5D144F7AB7C}"/>
    <cellStyle name="20% - 輔色2 7 3" xfId="4183" xr:uid="{574CA5C5-9191-4BFE-8D00-4E586C3D6C0D}"/>
    <cellStyle name="20% - 輔色2 7 3 2" xfId="4184" xr:uid="{E713CD21-021F-472C-B37E-AD427E8B8AC7}"/>
    <cellStyle name="20% - 輔色2 7 3 2 2" xfId="4185" xr:uid="{F525C4B5-3AED-42E6-92C5-F02F85D53158}"/>
    <cellStyle name="20% - 輔色2 7 3 2 2 2" xfId="4186" xr:uid="{88562E46-887E-4A8A-9A48-63F9A02243F4}"/>
    <cellStyle name="20% - 輔色2 7 3 2 3" xfId="4187" xr:uid="{5A5AE9C1-D29C-4E75-AB47-0F961DBCB60C}"/>
    <cellStyle name="20% - 輔色2 7 3 3" xfId="4188" xr:uid="{50C4923D-D46B-4B33-99EA-4208A90817AC}"/>
    <cellStyle name="20% - 輔色2 7 3 3 2" xfId="4189" xr:uid="{599EEA74-30A1-4C3E-98C3-A248A427DFE9}"/>
    <cellStyle name="20% - 輔色2 7 3 3 2 2" xfId="4190" xr:uid="{848BEC7F-9053-4EF7-88C5-B4BB9E129C56}"/>
    <cellStyle name="20% - 輔色2 7 3 3 3" xfId="4191" xr:uid="{F62761DC-019D-4DAB-BA47-01FC62336C92}"/>
    <cellStyle name="20% - 輔色2 7 3 4" xfId="4192" xr:uid="{466CD912-7A2E-40FD-88BD-8EF8267CC30C}"/>
    <cellStyle name="20% - 輔色2 7 3 4 2" xfId="4193" xr:uid="{96EFF8CE-C696-404C-AFBD-52BE246E34C4}"/>
    <cellStyle name="20% - 輔色2 7 3 5" xfId="4194" xr:uid="{DEA11563-50E6-4749-A69D-0979AC28A0EA}"/>
    <cellStyle name="20% - 輔色2 7 4" xfId="4195" xr:uid="{D99171EC-0248-4DA8-AA0A-E2D9C19891F1}"/>
    <cellStyle name="20% - 輔色2 7 4 2" xfId="4196" xr:uid="{8BA86CE0-D083-42FE-B558-23A60BAAA1B1}"/>
    <cellStyle name="20% - 輔色2 7 4 2 2" xfId="4197" xr:uid="{E856636D-911B-4D85-BA70-9E88689C71CB}"/>
    <cellStyle name="20% - 輔色2 7 4 2 2 2" xfId="4198" xr:uid="{78384E6E-3ECD-4FCA-8607-FE04249B56DE}"/>
    <cellStyle name="20% - 輔色2 7 4 2 3" xfId="4199" xr:uid="{EA81436B-7E9D-4C21-B279-7CCFD8E619EA}"/>
    <cellStyle name="20% - 輔色2 7 4 3" xfId="4200" xr:uid="{FA6A15CF-924B-4572-BD16-8AE5430DABB1}"/>
    <cellStyle name="20% - 輔色2 7 4 3 2" xfId="4201" xr:uid="{B0A000FE-0C57-4D7D-BE39-CA0AED042C74}"/>
    <cellStyle name="20% - 輔色2 7 4 3 2 2" xfId="4202" xr:uid="{79C9F67E-0A8C-4DAF-824A-40C97E5E730D}"/>
    <cellStyle name="20% - 輔色2 7 4 3 3" xfId="4203" xr:uid="{0632EC58-AE21-4C08-9A6A-9866E805E82C}"/>
    <cellStyle name="20% - 輔色2 7 4 4" xfId="4204" xr:uid="{B234396C-2541-4EF4-8D51-8F23E24A52E9}"/>
    <cellStyle name="20% - 輔色2 7 4 4 2" xfId="4205" xr:uid="{C2B041BB-3AA4-4BEF-8AB4-D51CD2BF6F95}"/>
    <cellStyle name="20% - 輔色2 7 4 5" xfId="4206" xr:uid="{B33B87DE-0515-4AB2-9CBE-1CAA9F6D533E}"/>
    <cellStyle name="20% - 輔色2 7 5" xfId="4207" xr:uid="{C8BC0EAA-6312-435A-BFC9-7D4F7CE7807C}"/>
    <cellStyle name="20% - 輔色2 7 5 2" xfId="4208" xr:uid="{721476E2-4613-4AC8-80FA-8D858B8280F5}"/>
    <cellStyle name="20% - 輔色2 7 5 2 2" xfId="4209" xr:uid="{C60DD0D0-173D-4B39-B246-29A1AC9B39BA}"/>
    <cellStyle name="20% - 輔色2 7 5 2 2 2" xfId="4210" xr:uid="{DAED0C4B-88DD-42F6-8EA2-60864740BEA1}"/>
    <cellStyle name="20% - 輔色2 7 5 2 3" xfId="4211" xr:uid="{BC669A21-725B-4CE8-A17E-23D89A5E8640}"/>
    <cellStyle name="20% - 輔色2 7 5 3" xfId="4212" xr:uid="{5B8F2037-3AB4-4DDF-A068-AE529D1D1179}"/>
    <cellStyle name="20% - 輔色2 7 5 3 2" xfId="4213" xr:uid="{2DA9A69F-E0BE-4FA6-B89A-B210474AAD01}"/>
    <cellStyle name="20% - 輔色2 7 5 4" xfId="4214" xr:uid="{8AC1894D-8FCA-4416-AE4D-3B25C4798322}"/>
    <cellStyle name="20% - 輔色2 7 6" xfId="4215" xr:uid="{1126DD83-4696-4C88-8D3D-7F4F05CF713E}"/>
    <cellStyle name="20% - 輔色2 7 6 2" xfId="4216" xr:uid="{8C89565D-E4C2-41ED-9DDC-C8A9F431000B}"/>
    <cellStyle name="20% - 輔色2 7 6 2 2" xfId="4217" xr:uid="{22E5ED44-92BF-4A8E-947B-B86964AABE64}"/>
    <cellStyle name="20% - 輔色2 7 6 2 2 2" xfId="4218" xr:uid="{59773FB8-4C36-4493-A74D-F53734A62E66}"/>
    <cellStyle name="20% - 輔色2 7 6 2 3" xfId="4219" xr:uid="{598D9A9A-8012-460B-9400-AA602B873033}"/>
    <cellStyle name="20% - 輔色2 7 6 3" xfId="4220" xr:uid="{0D2CE116-FABB-407C-AE5B-B3B730BED553}"/>
    <cellStyle name="20% - 輔色2 7 6 3 2" xfId="4221" xr:uid="{A70BD721-43DD-411C-BF14-16581208CD91}"/>
    <cellStyle name="20% - 輔色2 7 6 4" xfId="4222" xr:uid="{BCCC881A-4169-4E8D-B1BB-58F50287686B}"/>
    <cellStyle name="20% - 輔色2 7 7" xfId="4223" xr:uid="{98BD1D16-47A5-4431-AFCF-84711005A3E5}"/>
    <cellStyle name="20% - 輔色2 7 7 2" xfId="4224" xr:uid="{A987AFD1-C8A4-4C39-88EF-A97823F649F3}"/>
    <cellStyle name="20% - 輔色2 7 7 2 2" xfId="4225" xr:uid="{423C3494-561B-4B51-919E-1C1FBD2A254D}"/>
    <cellStyle name="20% - 輔色2 7 7 2 2 2" xfId="4226" xr:uid="{BEE65C63-6528-4255-BF07-FB8F8A05604F}"/>
    <cellStyle name="20% - 輔色2 7 7 2 3" xfId="4227" xr:uid="{BDA3BE06-75B5-48CB-82A7-E954832B43DE}"/>
    <cellStyle name="20% - 輔色2 7 7 3" xfId="4228" xr:uid="{BBFCAD3F-4826-4803-B2EC-E660F3634BD6}"/>
    <cellStyle name="20% - 輔色2 7 7 3 2" xfId="4229" xr:uid="{3859B84D-04D3-49E7-A604-8D4A5101CA6F}"/>
    <cellStyle name="20% - 輔色2 7 7 4" xfId="4230" xr:uid="{4766E2BB-7566-440B-B5A5-8E471C879705}"/>
    <cellStyle name="20% - 輔色2 7 8" xfId="4231" xr:uid="{2A4D85ED-79E7-462F-B6C4-49BE2E010C2D}"/>
    <cellStyle name="20% - 輔色2 7 8 2" xfId="4232" xr:uid="{BAC1152C-0E51-4487-8CF0-AE8D408A074C}"/>
    <cellStyle name="20% - 輔色2 7 8 2 2" xfId="4233" xr:uid="{9B6794C9-761C-480C-856D-4DC8A62D6A09}"/>
    <cellStyle name="20% - 輔色2 7 8 3" xfId="4234" xr:uid="{4760FA88-CEED-4E7E-AC7A-31028AA8C1D1}"/>
    <cellStyle name="20% - 輔色2 7 9" xfId="4235" xr:uid="{C825485B-7A9B-443F-8F3C-91291F52BD86}"/>
    <cellStyle name="20% - 輔色2 7 9 2" xfId="4236" xr:uid="{5A905AEA-B73A-4641-B500-6C357E9FE747}"/>
    <cellStyle name="20% - 輔色2 7 9 2 2" xfId="4237" xr:uid="{97639A1D-EBDA-4627-B152-97DE6B049F0A}"/>
    <cellStyle name="20% - 輔色2 7 9 3" xfId="4238" xr:uid="{E6D45234-F0CC-4FD4-A26B-5FE11231EA7E}"/>
    <cellStyle name="20% - 輔色2 8" xfId="4239" xr:uid="{497AF585-655C-4C13-B605-AAB3933C37C7}"/>
    <cellStyle name="20% - 輔色2 8 10" xfId="4240" xr:uid="{77768928-94D8-4370-8D90-B96930A6F5A8}"/>
    <cellStyle name="20% - 輔色2 8 10 2" xfId="4241" xr:uid="{32499546-9F01-4F2B-9817-9617C0EF1A76}"/>
    <cellStyle name="20% - 輔色2 8 10 2 2" xfId="4242" xr:uid="{7BEAA096-7336-4240-9EB4-D0E903610ED8}"/>
    <cellStyle name="20% - 輔色2 8 10 3" xfId="4243" xr:uid="{D2134420-563E-47F8-9FFF-C9106B21EFE0}"/>
    <cellStyle name="20% - 輔色2 8 11" xfId="4244" xr:uid="{D826D1F2-4317-4500-A8F2-BC2B436949C8}"/>
    <cellStyle name="20% - 輔色2 8 11 2" xfId="4245" xr:uid="{4D2490D6-3FA1-4FE6-8138-96966D3A25AA}"/>
    <cellStyle name="20% - 輔色2 8 12" xfId="4246" xr:uid="{88FE6673-99B8-4C54-918B-8613E3A83E24}"/>
    <cellStyle name="20% - 輔色2 8 2" xfId="4247" xr:uid="{4CFA5008-3919-4CC2-8A9A-04A9277F8D29}"/>
    <cellStyle name="20% - 輔色2 8 2 2" xfId="4248" xr:uid="{65841066-4E69-4BF4-AAEC-4091812EF44B}"/>
    <cellStyle name="20% - 輔色2 8 2 2 2" xfId="4249" xr:uid="{22C0CC15-AF7E-4B70-BD3F-F937599FB536}"/>
    <cellStyle name="20% - 輔色2 8 2 2 2 2" xfId="4250" xr:uid="{C2540E2D-9D13-4940-B7AA-0800076D655D}"/>
    <cellStyle name="20% - 輔色2 8 2 2 2 2 2" xfId="4251" xr:uid="{1C513E19-DE94-417C-BC6F-97AAA4B2DEA0}"/>
    <cellStyle name="20% - 輔色2 8 2 2 2 3" xfId="4252" xr:uid="{A8262E77-847C-410A-A853-94E04EC933B9}"/>
    <cellStyle name="20% - 輔色2 8 2 2 3" xfId="4253" xr:uid="{333507B7-D17A-4FD8-B869-2F81A3D6B01E}"/>
    <cellStyle name="20% - 輔色2 8 2 2 3 2" xfId="4254" xr:uid="{2BE709FA-098A-4F87-85FE-7DE788260909}"/>
    <cellStyle name="20% - 輔色2 8 2 2 3 2 2" xfId="4255" xr:uid="{CF3D93D2-AB6A-4370-9C79-9EFE535C79DB}"/>
    <cellStyle name="20% - 輔色2 8 2 2 3 3" xfId="4256" xr:uid="{CA18D96E-F74C-4BF9-9F83-A2FE287CC59B}"/>
    <cellStyle name="20% - 輔色2 8 2 2 4" xfId="4257" xr:uid="{DFAA6738-6A00-42EA-B672-41C34359ED19}"/>
    <cellStyle name="20% - 輔色2 8 2 2 4 2" xfId="4258" xr:uid="{4534007B-332C-4188-AD15-63CC9C8FC86A}"/>
    <cellStyle name="20% - 輔色2 8 2 2 5" xfId="4259" xr:uid="{DDC4794E-151D-4A3C-ABDA-5B5464F34B8A}"/>
    <cellStyle name="20% - 輔色2 8 2 3" xfId="4260" xr:uid="{F78B472B-012D-4F8A-B7D9-8AC9E062B087}"/>
    <cellStyle name="20% - 輔色2 8 2 3 2" xfId="4261" xr:uid="{850F0134-405F-41B5-8EA1-BB2281CB7E30}"/>
    <cellStyle name="20% - 輔色2 8 2 3 2 2" xfId="4262" xr:uid="{BDAE0CE6-0418-4E7A-A728-A8C24ADC8AF2}"/>
    <cellStyle name="20% - 輔色2 8 2 3 2 2 2" xfId="4263" xr:uid="{4C01919B-F505-4890-BA85-C0F67A003C8E}"/>
    <cellStyle name="20% - 輔色2 8 2 3 2 3" xfId="4264" xr:uid="{BB93DAA7-CB93-4086-97E6-B734D3DE90B2}"/>
    <cellStyle name="20% - 輔色2 8 2 3 3" xfId="4265" xr:uid="{F7D19C11-35DB-4A30-BA25-F996409F8EF5}"/>
    <cellStyle name="20% - 輔色2 8 2 3 3 2" xfId="4266" xr:uid="{3866D9C8-BF17-4806-88F0-1101F313FFE8}"/>
    <cellStyle name="20% - 輔色2 8 2 3 3 2 2" xfId="4267" xr:uid="{5199C087-ACFB-487F-B613-37635CAF7F3D}"/>
    <cellStyle name="20% - 輔色2 8 2 3 3 3" xfId="4268" xr:uid="{86E7416E-C9D4-486F-A100-B100BF186787}"/>
    <cellStyle name="20% - 輔色2 8 2 3 4" xfId="4269" xr:uid="{7F0D7221-CA1E-4DFA-A47C-35EDFEEEDCB4}"/>
    <cellStyle name="20% - 輔色2 8 2 3 4 2" xfId="4270" xr:uid="{60C15E02-CF74-4A0C-858C-AC61BEB0032F}"/>
    <cellStyle name="20% - 輔色2 8 2 3 5" xfId="4271" xr:uid="{F9A52908-D6CD-4E0E-9E5F-5EE04AB5AAB8}"/>
    <cellStyle name="20% - 輔色2 8 2 4" xfId="4272" xr:uid="{28884996-A097-4FC4-8FF3-F6CCF1796E02}"/>
    <cellStyle name="20% - 輔色2 8 2 4 2" xfId="4273" xr:uid="{580F6362-F22E-4EC7-BA37-97FE55C4C7D7}"/>
    <cellStyle name="20% - 輔色2 8 2 4 2 2" xfId="4274" xr:uid="{7F4813ED-A611-434D-8212-68AE20CD83E7}"/>
    <cellStyle name="20% - 輔色2 8 2 4 3" xfId="4275" xr:uid="{66AF42B8-FA91-42CB-8724-9C310706B90E}"/>
    <cellStyle name="20% - 輔色2 8 2 5" xfId="4276" xr:uid="{150D5929-8AB8-46A2-8FE2-1F40B5BCAA41}"/>
    <cellStyle name="20% - 輔色2 8 2 5 2" xfId="4277" xr:uid="{9355464B-6F30-43B4-886C-7CD68A3F53CE}"/>
    <cellStyle name="20% - 輔色2 8 2 5 2 2" xfId="4278" xr:uid="{4C064484-465C-413A-9716-347F0250ECF0}"/>
    <cellStyle name="20% - 輔色2 8 2 5 3" xfId="4279" xr:uid="{5EF2E31A-7E97-48E5-AE01-04CCA0C57FA9}"/>
    <cellStyle name="20% - 輔色2 8 2 6" xfId="4280" xr:uid="{4953EB8A-816B-47AB-924C-1E0F5F15DABF}"/>
    <cellStyle name="20% - 輔色2 8 2 6 2" xfId="4281" xr:uid="{5A72E2C9-00F9-47D4-81B5-200C85E3B769}"/>
    <cellStyle name="20% - 輔色2 8 2 7" xfId="4282" xr:uid="{E25CEA60-8518-448F-A609-00CF7444497B}"/>
    <cellStyle name="20% - 輔色2 8 3" xfId="4283" xr:uid="{D631B11F-996E-4D84-94C3-35149A95584C}"/>
    <cellStyle name="20% - 輔色2 8 3 2" xfId="4284" xr:uid="{2C53BEA8-5CBB-4A11-9CBA-2BFD7ECC5C29}"/>
    <cellStyle name="20% - 輔色2 8 3 2 2" xfId="4285" xr:uid="{2EC375B3-9834-4A69-9143-176CEC3E82D5}"/>
    <cellStyle name="20% - 輔色2 8 3 2 2 2" xfId="4286" xr:uid="{8A92273B-04D9-4ADF-A776-2D74BA577731}"/>
    <cellStyle name="20% - 輔色2 8 3 2 3" xfId="4287" xr:uid="{77FE51D0-1CB1-469A-A370-700869F957B0}"/>
    <cellStyle name="20% - 輔色2 8 3 3" xfId="4288" xr:uid="{B2A6769D-2E17-40C3-8F87-8D810D3E3B6B}"/>
    <cellStyle name="20% - 輔色2 8 3 3 2" xfId="4289" xr:uid="{4655B0C5-9B2C-4CE6-A57D-7003D5B0A91D}"/>
    <cellStyle name="20% - 輔色2 8 3 3 2 2" xfId="4290" xr:uid="{AFAF6800-A6AD-4C0E-91DC-402D60DDC78C}"/>
    <cellStyle name="20% - 輔色2 8 3 3 3" xfId="4291" xr:uid="{7719C1DE-5F2B-4836-96E9-1A4ED3F7DE0D}"/>
    <cellStyle name="20% - 輔色2 8 3 4" xfId="4292" xr:uid="{DFE5E6CE-ADB4-43DA-908B-24AF1B87A644}"/>
    <cellStyle name="20% - 輔色2 8 3 4 2" xfId="4293" xr:uid="{D9BA3F02-6F3E-4821-B490-C150CE66EC29}"/>
    <cellStyle name="20% - 輔色2 8 3 5" xfId="4294" xr:uid="{FA02DD37-6486-4B78-A551-BEFC891A0393}"/>
    <cellStyle name="20% - 輔色2 8 4" xfId="4295" xr:uid="{C230B3D9-915D-415A-B546-0C83EFD4F1B0}"/>
    <cellStyle name="20% - 輔色2 8 4 2" xfId="4296" xr:uid="{C0C37944-882F-4959-A0A2-05CD9F2B360C}"/>
    <cellStyle name="20% - 輔色2 8 4 2 2" xfId="4297" xr:uid="{A5BD6442-45E1-496F-8B6B-C8B055459AE7}"/>
    <cellStyle name="20% - 輔色2 8 4 2 2 2" xfId="4298" xr:uid="{7982AEE8-B9B9-4CAE-BB88-D5B94BD07EE0}"/>
    <cellStyle name="20% - 輔色2 8 4 2 3" xfId="4299" xr:uid="{8395DE5B-517A-42E3-88B9-37D44C8384ED}"/>
    <cellStyle name="20% - 輔色2 8 4 3" xfId="4300" xr:uid="{9282C52B-55CF-491A-90FB-11D06E132CA8}"/>
    <cellStyle name="20% - 輔色2 8 4 3 2" xfId="4301" xr:uid="{16C15D44-05D8-40AB-8486-9F15A7A8D3E7}"/>
    <cellStyle name="20% - 輔色2 8 4 3 2 2" xfId="4302" xr:uid="{48151A6F-0874-4860-AA3D-DF5654A4B5CD}"/>
    <cellStyle name="20% - 輔色2 8 4 3 3" xfId="4303" xr:uid="{1F41F604-5CDC-4204-883A-6B15EA04381D}"/>
    <cellStyle name="20% - 輔色2 8 4 4" xfId="4304" xr:uid="{746836B0-C575-4D01-88C1-ADE0395A71CB}"/>
    <cellStyle name="20% - 輔色2 8 4 4 2" xfId="4305" xr:uid="{CB1F21E0-92F9-4DA7-B0D4-A13B64E7C0AA}"/>
    <cellStyle name="20% - 輔色2 8 4 5" xfId="4306" xr:uid="{D1C3E462-BF87-4C1B-BECB-7FB67993D556}"/>
    <cellStyle name="20% - 輔色2 8 5" xfId="4307" xr:uid="{39B2D5F6-7E14-4609-93DD-9EFDBC5A0DA1}"/>
    <cellStyle name="20% - 輔色2 8 5 2" xfId="4308" xr:uid="{7309B0AC-134F-4AB1-A5BA-E9192EE1F6BE}"/>
    <cellStyle name="20% - 輔色2 8 5 2 2" xfId="4309" xr:uid="{21CDA6F1-1E4F-4801-ABC3-8966176D274B}"/>
    <cellStyle name="20% - 輔色2 8 5 2 2 2" xfId="4310" xr:uid="{96192B36-F6F1-47A4-B3B3-623009148FCE}"/>
    <cellStyle name="20% - 輔色2 8 5 2 3" xfId="4311" xr:uid="{5CE194FD-1704-4ECD-A99C-E48C4D353532}"/>
    <cellStyle name="20% - 輔色2 8 5 3" xfId="4312" xr:uid="{2B86CF7F-F4B1-4C8E-BACD-35EBC0ED3FAD}"/>
    <cellStyle name="20% - 輔色2 8 5 3 2" xfId="4313" xr:uid="{2A7E9773-DFEF-4D59-B74B-50407D7CA877}"/>
    <cellStyle name="20% - 輔色2 8 5 4" xfId="4314" xr:uid="{C4A542E5-8466-4650-A992-CAE6A5A1E13E}"/>
    <cellStyle name="20% - 輔色2 8 6" xfId="4315" xr:uid="{08436B5A-9082-4A9E-8D35-61EB9FDA82DC}"/>
    <cellStyle name="20% - 輔色2 8 6 2" xfId="4316" xr:uid="{55EFCEC2-452F-4360-B738-81136E94A683}"/>
    <cellStyle name="20% - 輔色2 8 6 2 2" xfId="4317" xr:uid="{F1FE3070-6F32-4981-818B-CDEB315341C6}"/>
    <cellStyle name="20% - 輔色2 8 6 2 2 2" xfId="4318" xr:uid="{0B989817-5F76-4C6E-91E0-D28A21B25658}"/>
    <cellStyle name="20% - 輔色2 8 6 2 3" xfId="4319" xr:uid="{B3144C28-0C84-4EC5-A4C5-CD0B6C401D55}"/>
    <cellStyle name="20% - 輔色2 8 6 3" xfId="4320" xr:uid="{D2E1B95D-9724-416D-89AB-B3B104B20552}"/>
    <cellStyle name="20% - 輔色2 8 6 3 2" xfId="4321" xr:uid="{78E5B24F-4418-4D11-A8DA-D0B8011ED9B5}"/>
    <cellStyle name="20% - 輔色2 8 6 4" xfId="4322" xr:uid="{0C9BD1B7-43AE-419B-A30C-51637A9668CC}"/>
    <cellStyle name="20% - 輔色2 8 7" xfId="4323" xr:uid="{B77EF00F-8E12-4556-B50D-B796E0C75296}"/>
    <cellStyle name="20% - 輔色2 8 7 2" xfId="4324" xr:uid="{2B2576DF-6D5F-4615-B31A-7599F2FCAE9D}"/>
    <cellStyle name="20% - 輔色2 8 7 2 2" xfId="4325" xr:uid="{44C5273C-CFAF-4360-8E6C-F0159E00DAF0}"/>
    <cellStyle name="20% - 輔色2 8 7 2 2 2" xfId="4326" xr:uid="{C908FD1B-3388-42BA-BF61-1DE988F60D19}"/>
    <cellStyle name="20% - 輔色2 8 7 2 3" xfId="4327" xr:uid="{751523D0-086A-43A3-A298-343C6D66A782}"/>
    <cellStyle name="20% - 輔色2 8 7 3" xfId="4328" xr:uid="{8B69E9E4-4CD3-4C19-B9D5-DC8665FCAB6B}"/>
    <cellStyle name="20% - 輔色2 8 7 3 2" xfId="4329" xr:uid="{AEBA6847-0DD8-4419-BBA9-EBC3344B2D5C}"/>
    <cellStyle name="20% - 輔色2 8 7 4" xfId="4330" xr:uid="{A874B2E5-1878-4595-8CD6-04E88031FE18}"/>
    <cellStyle name="20% - 輔色2 8 8" xfId="4331" xr:uid="{E370263C-70FB-4CE5-A808-85786F39A6D4}"/>
    <cellStyle name="20% - 輔色2 8 8 2" xfId="4332" xr:uid="{F1098ADB-20BE-48BD-A84D-AEDDAA3E2F14}"/>
    <cellStyle name="20% - 輔色2 8 8 2 2" xfId="4333" xr:uid="{41788224-2764-4C38-83EB-E236B3FD2835}"/>
    <cellStyle name="20% - 輔色2 8 8 3" xfId="4334" xr:uid="{30F4FF83-1B19-4FB5-8EAF-623F14F2B2CD}"/>
    <cellStyle name="20% - 輔色2 8 9" xfId="4335" xr:uid="{72D92978-F803-456C-9EA8-6A3F12201E6F}"/>
    <cellStyle name="20% - 輔色2 8 9 2" xfId="4336" xr:uid="{DC871289-4E12-4E4A-AE8E-1C0563ED1F5E}"/>
    <cellStyle name="20% - 輔色2 8 9 2 2" xfId="4337" xr:uid="{72C1FC88-1D51-4B1D-8CC2-3073A2D98874}"/>
    <cellStyle name="20% - 輔色2 8 9 3" xfId="4338" xr:uid="{74F95151-3462-4380-8D25-406714134648}"/>
    <cellStyle name="20% - 輔色2 9" xfId="4339" xr:uid="{D096552C-3AC7-4B53-922B-6CD23017E7F4}"/>
    <cellStyle name="20% - 輔色2 9 10" xfId="4340" xr:uid="{716E3C7D-10A8-4CC7-927F-04041A63D1D5}"/>
    <cellStyle name="20% - 輔色2 9 10 2" xfId="4341" xr:uid="{3A45BE4B-F6D4-401B-9B6B-D3B7CF3E39EE}"/>
    <cellStyle name="20% - 輔色2 9 11" xfId="4342" xr:uid="{8D306B73-06EA-410D-A329-DDDB9C08FA31}"/>
    <cellStyle name="20% - 輔色2 9 2" xfId="4343" xr:uid="{FF2C53C6-FFB8-4292-ABC3-11E2B3C945CC}"/>
    <cellStyle name="20% - 輔色2 9 2 2" xfId="4344" xr:uid="{75E85628-583B-4BC5-A634-7A959F53B916}"/>
    <cellStyle name="20% - 輔色2 9 2 2 2" xfId="4345" xr:uid="{8304A660-AD06-4FCB-A02E-F44171BC6F10}"/>
    <cellStyle name="20% - 輔色2 9 2 2 2 2" xfId="4346" xr:uid="{BFCE390E-3698-44FF-B0CE-D1AFA5B0B513}"/>
    <cellStyle name="20% - 輔色2 9 2 2 3" xfId="4347" xr:uid="{05D5B10A-5D2F-4F6F-9034-8DADD2F2C72C}"/>
    <cellStyle name="20% - 輔色2 9 2 3" xfId="4348" xr:uid="{2BB27577-26AA-4AD4-B7A5-C16C2366F7B6}"/>
    <cellStyle name="20% - 輔色2 9 2 3 2" xfId="4349" xr:uid="{AC21D596-AC01-43A9-A110-4AC3D760029A}"/>
    <cellStyle name="20% - 輔色2 9 2 3 2 2" xfId="4350" xr:uid="{4E465747-4CF1-46FE-ADB4-EF6121D7AA65}"/>
    <cellStyle name="20% - 輔色2 9 2 3 3" xfId="4351" xr:uid="{057D02B4-6D4E-49B9-A27A-6E1202AFF976}"/>
    <cellStyle name="20% - 輔色2 9 2 4" xfId="4352" xr:uid="{39E9D73A-D9FE-4164-804E-B36BB8BF1A50}"/>
    <cellStyle name="20% - 輔色2 9 2 4 2" xfId="4353" xr:uid="{556EC525-403E-4D5A-8A90-7403C4FDC27C}"/>
    <cellStyle name="20% - 輔色2 9 2 5" xfId="4354" xr:uid="{92AE272A-573E-4792-8BA2-1B512EED147D}"/>
    <cellStyle name="20% - 輔色2 9 3" xfId="4355" xr:uid="{9008AB82-EAD0-45F3-8228-DF32637933B8}"/>
    <cellStyle name="20% - 輔色2 9 3 2" xfId="4356" xr:uid="{EEB10D5E-5001-4950-9639-23F1E027E8B4}"/>
    <cellStyle name="20% - 輔色2 9 3 2 2" xfId="4357" xr:uid="{C76C1870-4337-42C0-B4F1-A59432A0025F}"/>
    <cellStyle name="20% - 輔色2 9 3 2 2 2" xfId="4358" xr:uid="{D09DB9F0-E2DD-4C25-B92F-1ED10181BF29}"/>
    <cellStyle name="20% - 輔色2 9 3 2 3" xfId="4359" xr:uid="{F9231C8A-F930-4CCB-B020-C9E31C6B2F54}"/>
    <cellStyle name="20% - 輔色2 9 3 3" xfId="4360" xr:uid="{7984DC38-6899-4F5E-BF33-D64EF3D07260}"/>
    <cellStyle name="20% - 輔色2 9 3 3 2" xfId="4361" xr:uid="{E5FB0804-6427-47BA-AE2D-30285D41AD44}"/>
    <cellStyle name="20% - 輔色2 9 3 3 2 2" xfId="4362" xr:uid="{CBF54AF6-25BF-4406-998D-FFE8441E74AC}"/>
    <cellStyle name="20% - 輔色2 9 3 3 3" xfId="4363" xr:uid="{5A19ED56-F729-4CA4-B4EC-C87982DBBB05}"/>
    <cellStyle name="20% - 輔色2 9 3 4" xfId="4364" xr:uid="{858ED309-939A-4E29-B56F-C8AA1057815D}"/>
    <cellStyle name="20% - 輔色2 9 3 4 2" xfId="4365" xr:uid="{66006608-3136-4760-AD75-6BB6A355873B}"/>
    <cellStyle name="20% - 輔色2 9 3 5" xfId="4366" xr:uid="{7BF71100-B049-4D8E-BF95-344642FD4CFB}"/>
    <cellStyle name="20% - 輔色2 9 4" xfId="4367" xr:uid="{F83621B6-3E18-4CC7-9AC4-296470B08383}"/>
    <cellStyle name="20% - 輔色2 9 4 2" xfId="4368" xr:uid="{E62BDDCF-0773-48C0-82A1-4694475E6BCD}"/>
    <cellStyle name="20% - 輔色2 9 4 2 2" xfId="4369" xr:uid="{BD3D9F72-A369-484B-94CB-55745BD0D3F0}"/>
    <cellStyle name="20% - 輔色2 9 4 2 2 2" xfId="4370" xr:uid="{7D04E978-7D4C-45A2-919E-F6F90E68DC6B}"/>
    <cellStyle name="20% - 輔色2 9 4 2 3" xfId="4371" xr:uid="{645F06A8-EF2D-49DF-B996-543B3BE84394}"/>
    <cellStyle name="20% - 輔色2 9 4 3" xfId="4372" xr:uid="{DE48F2DD-F168-4891-9449-63CEDBEAE1E8}"/>
    <cellStyle name="20% - 輔色2 9 4 3 2" xfId="4373" xr:uid="{A833EADD-4AA8-4923-BC02-F31888FB1162}"/>
    <cellStyle name="20% - 輔色2 9 4 4" xfId="4374" xr:uid="{132FBC93-CD30-4AAA-B22F-55470452488D}"/>
    <cellStyle name="20% - 輔色2 9 5" xfId="4375" xr:uid="{F3534712-E717-4174-B3DC-D101EFA634D5}"/>
    <cellStyle name="20% - 輔色2 9 5 2" xfId="4376" xr:uid="{E764E9A0-AF7E-4284-A9EE-811F9EE801CA}"/>
    <cellStyle name="20% - 輔色2 9 5 2 2" xfId="4377" xr:uid="{06E37C0E-2F91-4665-A2B7-8CC19589C804}"/>
    <cellStyle name="20% - 輔色2 9 5 2 2 2" xfId="4378" xr:uid="{9CCF19DD-0A4D-4B23-A46A-11F991CD6D8C}"/>
    <cellStyle name="20% - 輔色2 9 5 2 3" xfId="4379" xr:uid="{E54D721A-AC71-48C8-988B-1D0E7022642B}"/>
    <cellStyle name="20% - 輔色2 9 5 3" xfId="4380" xr:uid="{7666F6D7-D31F-471C-B68E-4E8B0E1A26F3}"/>
    <cellStyle name="20% - 輔色2 9 5 3 2" xfId="4381" xr:uid="{EDEF340C-7FEA-4F54-8E15-86359938BCEC}"/>
    <cellStyle name="20% - 輔色2 9 5 4" xfId="4382" xr:uid="{96827227-B9CB-41EE-BB0A-A30273B0F241}"/>
    <cellStyle name="20% - 輔色2 9 6" xfId="4383" xr:uid="{D5726AD1-1E74-4B53-A9D4-73AE703CD868}"/>
    <cellStyle name="20% - 輔色2 9 6 2" xfId="4384" xr:uid="{A2D76632-D566-4DFF-810C-2F39B7AB842B}"/>
    <cellStyle name="20% - 輔色2 9 6 2 2" xfId="4385" xr:uid="{F5B20BC4-43D0-4FD7-9F03-D67A4A7C6779}"/>
    <cellStyle name="20% - 輔色2 9 6 2 2 2" xfId="4386" xr:uid="{A15508AA-5804-4C15-8EE9-9895B4E95362}"/>
    <cellStyle name="20% - 輔色2 9 6 2 3" xfId="4387" xr:uid="{0BC0E72D-E321-4D21-B705-48027BEB46A7}"/>
    <cellStyle name="20% - 輔色2 9 6 3" xfId="4388" xr:uid="{12B0BE2B-F185-4268-A9E4-65ADE22431B2}"/>
    <cellStyle name="20% - 輔色2 9 6 3 2" xfId="4389" xr:uid="{B43E8663-5F1A-42B1-8A25-85755AC90734}"/>
    <cellStyle name="20% - 輔色2 9 6 4" xfId="4390" xr:uid="{51B19353-1C84-4C48-95F2-6A0B97840356}"/>
    <cellStyle name="20% - 輔色2 9 7" xfId="4391" xr:uid="{84EC393A-A958-44BA-A3CA-2D5AB1EA7F5F}"/>
    <cellStyle name="20% - 輔色2 9 7 2" xfId="4392" xr:uid="{E8063C25-0E3C-492D-8C8F-8EAB1538AD88}"/>
    <cellStyle name="20% - 輔色2 9 7 2 2" xfId="4393" xr:uid="{184065FD-3548-4B9D-A735-3028F41B5E42}"/>
    <cellStyle name="20% - 輔色2 9 7 3" xfId="4394" xr:uid="{4BEF51B5-82A0-47F7-9704-37DD522D1EB6}"/>
    <cellStyle name="20% - 輔色2 9 8" xfId="4395" xr:uid="{ECAC2A9E-7F29-4484-A62E-F99F1C0D9BBF}"/>
    <cellStyle name="20% - 輔色2 9 8 2" xfId="4396" xr:uid="{12AEE3A8-7B64-4896-9711-ADFA167932FF}"/>
    <cellStyle name="20% - 輔色2 9 8 2 2" xfId="4397" xr:uid="{999F1BCE-0A86-46A2-8842-A1C94F88CCE0}"/>
    <cellStyle name="20% - 輔色2 9 8 3" xfId="4398" xr:uid="{DB5ED5EA-880D-4CFD-A557-2839D5580BCE}"/>
    <cellStyle name="20% - 輔色2 9 9" xfId="4399" xr:uid="{545C0ADA-198A-4934-BDA6-A4F7F8FCD838}"/>
    <cellStyle name="20% - 輔色2 9 9 2" xfId="4400" xr:uid="{40A841DD-339D-43D7-8EC4-1E21B8E0C5F2}"/>
    <cellStyle name="20% - 輔色2 9 9 2 2" xfId="4401" xr:uid="{75470246-A847-4BDE-AE23-85BD5392B1FE}"/>
    <cellStyle name="20% - 輔色2 9 9 3" xfId="4402" xr:uid="{6797EEA5-A135-466A-BF1B-2E9309EF7758}"/>
    <cellStyle name="20% - 輔色3 10" xfId="4403" xr:uid="{E42E9413-1179-41E8-B0B3-B8C7E212035E}"/>
    <cellStyle name="20% - 輔色3 10 2" xfId="4404" xr:uid="{38832AAC-E3A6-4D7D-8EDE-779A15D4B7B5}"/>
    <cellStyle name="20% - 輔色3 10 2 2" xfId="4405" xr:uid="{6483D58B-4927-4722-8F56-2802403C38D2}"/>
    <cellStyle name="20% - 輔色3 10 2 2 2" xfId="4406" xr:uid="{5D545E24-11B8-4420-8C5A-E46293293811}"/>
    <cellStyle name="20% - 輔色3 10 2 3" xfId="4407" xr:uid="{E43F1882-9603-4FC9-847D-8B76B76C2E2C}"/>
    <cellStyle name="20% - 輔色3 10 3" xfId="4408" xr:uid="{AEBBD2CC-3897-46FD-82FA-BFA124069E66}"/>
    <cellStyle name="20% - 輔色3 10 3 2" xfId="4409" xr:uid="{9E9D5985-7E8A-4E92-829C-EDE9F83B0089}"/>
    <cellStyle name="20% - 輔色3 10 3 2 2" xfId="4410" xr:uid="{6E1D3D54-39F6-4947-8FB0-820627811185}"/>
    <cellStyle name="20% - 輔色3 10 3 3" xfId="4411" xr:uid="{4EE6D6FE-E3C4-4496-8D47-C6101CA2A818}"/>
    <cellStyle name="20% - 輔色3 10 4" xfId="4412" xr:uid="{0A433197-EAFD-4627-9B92-41A86C171D01}"/>
    <cellStyle name="20% - 輔色3 10 4 2" xfId="4413" xr:uid="{D55CC20A-69FE-4F75-AB48-3B8FF2D73118}"/>
    <cellStyle name="20% - 輔色3 10 4 2 2" xfId="4414" xr:uid="{2CD3CFEE-A4D6-4B39-84B3-A56DF3C51D42}"/>
    <cellStyle name="20% - 輔色3 10 4 3" xfId="4415" xr:uid="{351D3A8A-BE9B-43D9-9A71-8AF39EE6682A}"/>
    <cellStyle name="20% - 輔色3 10 5" xfId="4416" xr:uid="{5E02155B-A43D-4077-8CB7-0789EBFB8F41}"/>
    <cellStyle name="20% - 輔色3 10 5 2" xfId="4417" xr:uid="{0D39247B-80B0-40B0-A016-20989592F69E}"/>
    <cellStyle name="20% - 輔色3 10 6" xfId="4418" xr:uid="{F8DE0B65-0647-4FAE-B9F1-C1383A58F214}"/>
    <cellStyle name="20% - 輔色3 11" xfId="4419" xr:uid="{833BFBD2-3E8A-4F09-9316-BB67CDB89DB6}"/>
    <cellStyle name="20% - 輔色3 11 2" xfId="4420" xr:uid="{FCE41D14-BD1F-488A-9259-583A23608E67}"/>
    <cellStyle name="20% - 輔色3 11 2 2" xfId="4421" xr:uid="{8767BEF5-3E33-45A6-AE76-569D5D383DBD}"/>
    <cellStyle name="20% - 輔色3 11 2 2 2" xfId="4422" xr:uid="{885E3C8F-DA17-4CA7-A46B-774BDFD8FA80}"/>
    <cellStyle name="20% - 輔色3 11 2 3" xfId="4423" xr:uid="{D4F0AA6A-FAD4-45D2-AEF4-092C504421E4}"/>
    <cellStyle name="20% - 輔色3 11 3" xfId="4424" xr:uid="{D1AD95EB-D952-4F33-B3AA-5AB2E6329E77}"/>
    <cellStyle name="20% - 輔色3 11 3 2" xfId="4425" xr:uid="{5CA53674-B9A1-4802-95AC-A5F81757D06B}"/>
    <cellStyle name="20% - 輔色3 11 3 2 2" xfId="4426" xr:uid="{600CC2EC-570A-44B7-B158-F4DE47C34B75}"/>
    <cellStyle name="20% - 輔色3 11 3 3" xfId="4427" xr:uid="{A22897A9-3EA6-44AB-B39E-854300B9CE1C}"/>
    <cellStyle name="20% - 輔色3 11 4" xfId="4428" xr:uid="{FF2FD89F-F311-4FD3-8C4F-F665FED34495}"/>
    <cellStyle name="20% - 輔色3 11 4 2" xfId="4429" xr:uid="{693E329E-4F71-4270-BDFE-027998B8D22A}"/>
    <cellStyle name="20% - 輔色3 11 4 2 2" xfId="4430" xr:uid="{DD271E7B-B7DF-40A7-B390-FB49EC282D95}"/>
    <cellStyle name="20% - 輔色3 11 4 3" xfId="4431" xr:uid="{4B4AF724-D99A-4A52-A1CE-FB2D7C4B6D3D}"/>
    <cellStyle name="20% - 輔色3 11 5" xfId="4432" xr:uid="{06DB1146-EA98-4D97-928B-423B36368435}"/>
    <cellStyle name="20% - 輔色3 11 5 2" xfId="4433" xr:uid="{96EEF56C-7DB8-43A9-B734-3996AC3B978D}"/>
    <cellStyle name="20% - 輔色3 11 6" xfId="4434" xr:uid="{55A20F7F-86B8-4D05-B3B6-D12C389BFC8A}"/>
    <cellStyle name="20% - 輔色3 12" xfId="4435" xr:uid="{B34D396C-4274-4FB2-9152-9F4685C73CAD}"/>
    <cellStyle name="20% - 輔色3 12 2" xfId="4436" xr:uid="{691A4377-3EF8-4FB7-A8E2-B03794329956}"/>
    <cellStyle name="20% - 輔色3 12 2 2" xfId="4437" xr:uid="{D47C8025-C7C3-433F-B35C-8B12DDF53EFA}"/>
    <cellStyle name="20% - 輔色3 12 2 2 2" xfId="4438" xr:uid="{015DF420-A96C-487B-B954-05C85A17E35B}"/>
    <cellStyle name="20% - 輔色3 12 2 3" xfId="4439" xr:uid="{800AAF57-0ECB-4BB1-82DB-317F9D2426A0}"/>
    <cellStyle name="20% - 輔色3 12 3" xfId="4440" xr:uid="{B33BE583-F19A-48AA-952E-348CF30ECAC0}"/>
    <cellStyle name="20% - 輔色3 12 3 2" xfId="4441" xr:uid="{A8D9B896-1EC8-4340-905F-E6C9523CF2C7}"/>
    <cellStyle name="20% - 輔色3 12 4" xfId="4442" xr:uid="{D2C7019C-BD03-4E1D-9E97-C59FFB7106AC}"/>
    <cellStyle name="20% - 輔色3 13" xfId="4443" xr:uid="{6503A381-734D-4599-8D37-E39FAA95141E}"/>
    <cellStyle name="20% - 輔色3 13 2" xfId="4444" xr:uid="{F057C40C-3DDE-4C03-86DB-08377E091776}"/>
    <cellStyle name="20% - 輔色3 13 2 2" xfId="4445" xr:uid="{D15B5602-6EF4-4DF1-9F0F-A4E24ED8C5A4}"/>
    <cellStyle name="20% - 輔色3 13 2 2 2" xfId="4446" xr:uid="{DED61FCE-1FD8-4812-8991-9ECDE747BB98}"/>
    <cellStyle name="20% - 輔色3 13 2 3" xfId="4447" xr:uid="{58810EB0-50B6-40D4-B098-E390806311BE}"/>
    <cellStyle name="20% - 輔色3 13 3" xfId="4448" xr:uid="{82722F1F-0759-4867-AF43-5C1D74839596}"/>
    <cellStyle name="20% - 輔色3 13 3 2" xfId="4449" xr:uid="{B3367ADB-6174-4E00-AECC-484103F27B62}"/>
    <cellStyle name="20% - 輔色3 13 4" xfId="4450" xr:uid="{D1357FED-41CA-4423-A64C-6B26DE18BDCF}"/>
    <cellStyle name="20% - 輔色3 14" xfId="4451" xr:uid="{36A47A4F-7987-42AE-9087-2ABA4E94B163}"/>
    <cellStyle name="20% - 輔色3 14 2" xfId="4452" xr:uid="{E3268B79-BDF3-4CAA-B495-2F5A90ED0679}"/>
    <cellStyle name="20% - 輔色3 14 2 2" xfId="4453" xr:uid="{E54D977D-F96A-4A7C-9750-407D88C1DDB5}"/>
    <cellStyle name="20% - 輔色3 14 2 2 2" xfId="4454" xr:uid="{70C16921-33C5-4483-8DB9-9EE5A4385830}"/>
    <cellStyle name="20% - 輔色3 14 2 3" xfId="4455" xr:uid="{A4C6601C-48AA-435F-993E-C7DFD119AE96}"/>
    <cellStyle name="20% - 輔色3 14 3" xfId="4456" xr:uid="{AD925618-851E-4E67-A54D-9D8A5CD6D768}"/>
    <cellStyle name="20% - 輔色3 14 3 2" xfId="4457" xr:uid="{F9E039D8-7E37-4B33-83C2-AB087363FE9E}"/>
    <cellStyle name="20% - 輔色3 14 4" xfId="4458" xr:uid="{FE08E2DE-67A3-4AEC-B2EA-5F7C1C58D48B}"/>
    <cellStyle name="20% - 輔色3 15" xfId="4459" xr:uid="{20601230-EE7B-49CE-90F5-F03544F0483F}"/>
    <cellStyle name="20% - 輔色3 15 2" xfId="4460" xr:uid="{E7B812CA-A5B8-4C58-A002-DC277339993F}"/>
    <cellStyle name="20% - 輔色3 15 2 2" xfId="4461" xr:uid="{67D5C828-A6AC-405E-B250-7D33D672E1D6}"/>
    <cellStyle name="20% - 輔色3 15 3" xfId="4462" xr:uid="{16CB70C6-AA9B-484B-A98C-5A2FB1FFFF96}"/>
    <cellStyle name="20% - 輔色3 16" xfId="4463" xr:uid="{4CD28030-CFB5-44A5-83B7-7CC5373A9E1C}"/>
    <cellStyle name="20% - 輔色3 16 2" xfId="4464" xr:uid="{829BF676-0A39-4B4A-BACD-163D63220CDD}"/>
    <cellStyle name="20% - 輔色3 16 2 2" xfId="4465" xr:uid="{39EE2662-804A-4EB8-AE34-3D10232D56AA}"/>
    <cellStyle name="20% - 輔色3 16 3" xfId="4466" xr:uid="{47041137-191E-40A3-B8AD-E987F8D95419}"/>
    <cellStyle name="20% - 輔色3 17" xfId="4467" xr:uid="{22948F43-C62C-4D9D-B305-946FF7A9A07C}"/>
    <cellStyle name="20% - 輔色3 17 2" xfId="4468" xr:uid="{99403175-DFC6-470C-9077-EF69B9994F63}"/>
    <cellStyle name="20% - 輔色3 18" xfId="4469" xr:uid="{029AD9DC-5F65-495C-B589-2CFEC3FFD4F2}"/>
    <cellStyle name="20% - 輔色3 2" xfId="4470" xr:uid="{CE0ABA68-1EEB-4BDB-AB82-952E09F53339}"/>
    <cellStyle name="20% - 輔色3 2 10" xfId="4471" xr:uid="{E6D2BFE7-237D-45D0-865F-5E8AD5F75763}"/>
    <cellStyle name="20% - 輔色3 2 10 2" xfId="4472" xr:uid="{03860667-AA8C-4CD2-9415-261020ACAD90}"/>
    <cellStyle name="20% - 輔色3 2 10 2 2" xfId="4473" xr:uid="{F626A961-AC08-45EB-B750-FF3ADD229864}"/>
    <cellStyle name="20% - 輔色3 2 10 2 2 2" xfId="4474" xr:uid="{2FB67924-1CB3-441F-A217-FDF509F6EE84}"/>
    <cellStyle name="20% - 輔色3 2 10 2 3" xfId="4475" xr:uid="{2A3BE996-1745-4827-A29E-A85B0CC50974}"/>
    <cellStyle name="20% - 輔色3 2 10 3" xfId="4476" xr:uid="{C4B727A1-8E09-4E8D-B755-8581C0FF2621}"/>
    <cellStyle name="20% - 輔色3 2 10 3 2" xfId="4477" xr:uid="{23220E29-B736-4775-8A5F-1358D94CA7FB}"/>
    <cellStyle name="20% - 輔色3 2 10 4" xfId="4478" xr:uid="{6053D23E-EC5F-4D81-923A-E0938EBCBA45}"/>
    <cellStyle name="20% - 輔色3 2 11" xfId="4479" xr:uid="{FA79C633-1B97-4A63-A390-6B5D5CC08FCE}"/>
    <cellStyle name="20% - 輔色3 2 11 2" xfId="4480" xr:uid="{3316A4E3-DD7A-4B2F-8901-B53EEC9A221C}"/>
    <cellStyle name="20% - 輔色3 2 11 2 2" xfId="4481" xr:uid="{071EAE50-4587-4D5B-BB24-43BB29401C69}"/>
    <cellStyle name="20% - 輔色3 2 11 2 2 2" xfId="4482" xr:uid="{33BE7339-54FA-42FA-A423-964FA2823315}"/>
    <cellStyle name="20% - 輔色3 2 11 2 3" xfId="4483" xr:uid="{8776FBED-3696-4281-8AF9-5F9B4E127FFE}"/>
    <cellStyle name="20% - 輔色3 2 11 3" xfId="4484" xr:uid="{6F718C01-E241-424C-BAAF-958E14B4F74C}"/>
    <cellStyle name="20% - 輔色3 2 11 3 2" xfId="4485" xr:uid="{0CB1CFC5-83D0-4258-9079-18D7198D03E0}"/>
    <cellStyle name="20% - 輔色3 2 11 4" xfId="4486" xr:uid="{96EE46C7-4957-4C85-B180-ACD868D4AC74}"/>
    <cellStyle name="20% - 輔色3 2 12" xfId="4487" xr:uid="{0763ECAB-65B9-4811-8EB6-0729CC4E1925}"/>
    <cellStyle name="20% - 輔色3 2 12 2" xfId="4488" xr:uid="{CDA850FD-8D1E-4722-93FA-BC51FF5F1149}"/>
    <cellStyle name="20% - 輔色3 2 12 2 2" xfId="4489" xr:uid="{03B5EDBB-113E-440A-9332-6F40819F8F0E}"/>
    <cellStyle name="20% - 輔色3 2 12 2 2 2" xfId="4490" xr:uid="{82E7FF31-60C0-4BF8-8F44-47D3F6F5DC97}"/>
    <cellStyle name="20% - 輔色3 2 12 2 3" xfId="4491" xr:uid="{140A5764-844C-4581-93C2-6D781914CF54}"/>
    <cellStyle name="20% - 輔色3 2 12 3" xfId="4492" xr:uid="{5FC9ED2F-E1C9-427E-B2AD-D011C3EBAEB4}"/>
    <cellStyle name="20% - 輔色3 2 12 3 2" xfId="4493" xr:uid="{9724DE7B-8533-48A2-8352-3025B84E4992}"/>
    <cellStyle name="20% - 輔色3 2 12 4" xfId="4494" xr:uid="{0ECF0B3C-A3AA-4C02-A84A-467746443325}"/>
    <cellStyle name="20% - 輔色3 2 13" xfId="4495" xr:uid="{7DEC1FF7-938E-40F3-A5D3-27699E7F21E3}"/>
    <cellStyle name="20% - 輔色3 2 13 2" xfId="4496" xr:uid="{BB7A26DC-81C5-4034-AA3F-3DA596B46B53}"/>
    <cellStyle name="20% - 輔色3 2 13 2 2" xfId="4497" xr:uid="{94C4B612-6017-405B-AB2D-E6059AF57D49}"/>
    <cellStyle name="20% - 輔色3 2 13 3" xfId="4498" xr:uid="{08ABB216-4D2D-4BD8-A745-FC6C649462AD}"/>
    <cellStyle name="20% - 輔色3 2 14" xfId="4499" xr:uid="{E525A8CA-3405-41E9-80E8-17CEB5B032F6}"/>
    <cellStyle name="20% - 輔色3 2 14 2" xfId="4500" xr:uid="{2B3FC028-A84D-4E6F-8AF9-D0D99FB44EBC}"/>
    <cellStyle name="20% - 輔色3 2 14 2 2" xfId="4501" xr:uid="{DCC24C6C-3D9A-4A3D-B3AC-23C68FC3517B}"/>
    <cellStyle name="20% - 輔色3 2 14 3" xfId="4502" xr:uid="{13ECCD10-FA92-4DDF-B02F-2FC8168FDC66}"/>
    <cellStyle name="20% - 輔色3 2 15" xfId="4503" xr:uid="{7862D323-2308-4E1F-BDAC-10D09DD6E808}"/>
    <cellStyle name="20% - 輔色3 2 15 2" xfId="4504" xr:uid="{A7BC65D3-8821-44B8-A274-E97C88B0AAF0}"/>
    <cellStyle name="20% - 輔色3 2 15 2 2" xfId="4505" xr:uid="{372A1BFE-68E0-4177-AD2B-4E05F2C2301D}"/>
    <cellStyle name="20% - 輔色3 2 15 3" xfId="4506" xr:uid="{BEE36757-6EFD-48A3-861A-FE616C1BB049}"/>
    <cellStyle name="20% - 輔色3 2 16" xfId="4507" xr:uid="{EF496BAE-5000-41F4-A597-CC3482A3B394}"/>
    <cellStyle name="20% - 輔色3 2 16 2" xfId="4508" xr:uid="{1407747E-DBAE-409D-9936-6087946E5AD6}"/>
    <cellStyle name="20% - 輔色3 2 17" xfId="4509" xr:uid="{0859B936-26DD-4C52-AE89-7FCB4ECCFC1E}"/>
    <cellStyle name="20% - 輔色3 2 2" xfId="4510" xr:uid="{241E6CC3-337D-4782-9015-94927A9A379B}"/>
    <cellStyle name="20% - 輔色3 2 2 10" xfId="4511" xr:uid="{36CACDA7-32C8-4D76-88BD-254B161659B5}"/>
    <cellStyle name="20% - 輔色3 2 2 10 2" xfId="4512" xr:uid="{26CDAD74-924D-4FC1-B2FE-CDD5C271249F}"/>
    <cellStyle name="20% - 輔色3 2 2 10 2 2" xfId="4513" xr:uid="{FB67C233-8105-4DFA-9D4D-05F5B31E4F9A}"/>
    <cellStyle name="20% - 輔色3 2 2 10 3" xfId="4514" xr:uid="{6FD3439E-D331-438C-9E1F-1A5F5BA4BC8C}"/>
    <cellStyle name="20% - 輔色3 2 2 11" xfId="4515" xr:uid="{62F30004-EFB0-42D3-BD69-D23367E1F98D}"/>
    <cellStyle name="20% - 輔色3 2 2 11 2" xfId="4516" xr:uid="{81CFAD55-1145-4DA4-9A5B-FDE0A65059CD}"/>
    <cellStyle name="20% - 輔色3 2 2 11 2 2" xfId="4517" xr:uid="{28C92B49-4C63-4B58-86BF-7BE6569D0A1E}"/>
    <cellStyle name="20% - 輔色3 2 2 11 3" xfId="4518" xr:uid="{C92C8B67-1BB1-4961-A46E-579778E39695}"/>
    <cellStyle name="20% - 輔色3 2 2 12" xfId="4519" xr:uid="{AB2AE79A-AE4A-47F2-82A4-CEBA427F8B65}"/>
    <cellStyle name="20% - 輔色3 2 2 12 2" xfId="4520" xr:uid="{8C691488-D480-4CAC-B953-3DB2F040B440}"/>
    <cellStyle name="20% - 輔色3 2 2 13" xfId="4521" xr:uid="{20729523-CF63-4AD6-B1DF-5BFE45E7F6B0}"/>
    <cellStyle name="20% - 輔色3 2 2 2" xfId="4522" xr:uid="{94D99B30-ED40-464F-BF74-EDD1D413BE4E}"/>
    <cellStyle name="20% - 輔色3 2 2 2 10" xfId="4523" xr:uid="{9BDFF752-6B00-484E-AFBB-43A2C622AA70}"/>
    <cellStyle name="20% - 輔色3 2 2 2 10 2" xfId="4524" xr:uid="{8E5B8520-2879-4A1C-8977-B8777131D91C}"/>
    <cellStyle name="20% - 輔色3 2 2 2 11" xfId="4525" xr:uid="{BC670C51-B0DE-4F57-BED8-8B30EA9B6F59}"/>
    <cellStyle name="20% - 輔色3 2 2 2 2" xfId="4526" xr:uid="{44E86E7D-800F-48EA-81A8-50CCE1A5EBB4}"/>
    <cellStyle name="20% - 輔色3 2 2 2 2 2" xfId="4527" xr:uid="{AC5E6B5A-3AF0-4928-B787-3EB29C699246}"/>
    <cellStyle name="20% - 輔色3 2 2 2 2 2 2" xfId="4528" xr:uid="{6B873A35-0F9A-48E6-9792-764CFDE0348B}"/>
    <cellStyle name="20% - 輔色3 2 2 2 2 2 2 2" xfId="4529" xr:uid="{11A0535B-E7D3-4A7C-BC39-37D3AA57528C}"/>
    <cellStyle name="20% - 輔色3 2 2 2 2 2 3" xfId="4530" xr:uid="{38F369B1-BF5F-4B56-B73C-537D546EAF68}"/>
    <cellStyle name="20% - 輔色3 2 2 2 2 3" xfId="4531" xr:uid="{DC8F914F-B7FA-47C0-AC2E-733F635C2FB4}"/>
    <cellStyle name="20% - 輔色3 2 2 2 2 3 2" xfId="4532" xr:uid="{3CE36AA4-93A9-40F0-AF59-1E9F4A9D81F6}"/>
    <cellStyle name="20% - 輔色3 2 2 2 2 3 2 2" xfId="4533" xr:uid="{DBC19F40-EAB3-46FB-8FD9-E08406AC37A8}"/>
    <cellStyle name="20% - 輔色3 2 2 2 2 3 3" xfId="4534" xr:uid="{EAF87F12-53D2-4E19-A526-47B48326289B}"/>
    <cellStyle name="20% - 輔色3 2 2 2 2 4" xfId="4535" xr:uid="{1E02C8DE-5563-4083-9EE8-0C888FB605BA}"/>
    <cellStyle name="20% - 輔色3 2 2 2 2 4 2" xfId="4536" xr:uid="{A71DFF8A-F4C1-4D54-B796-DA878C19DE79}"/>
    <cellStyle name="20% - 輔色3 2 2 2 2 5" xfId="4537" xr:uid="{599ADE2F-3DD4-40B3-B355-E2299B673A21}"/>
    <cellStyle name="20% - 輔色3 2 2 2 3" xfId="4538" xr:uid="{6F1D72CB-AA6A-40A8-8049-CD6B9ECD9BD1}"/>
    <cellStyle name="20% - 輔色3 2 2 2 3 2" xfId="4539" xr:uid="{D42F17BA-B44D-4C63-986B-A233360A828F}"/>
    <cellStyle name="20% - 輔色3 2 2 2 3 2 2" xfId="4540" xr:uid="{ED734364-3386-4387-9E14-CE217068E108}"/>
    <cellStyle name="20% - 輔色3 2 2 2 3 2 2 2" xfId="4541" xr:uid="{49C80A0B-96A9-4A43-84E5-C5DE3EBCC263}"/>
    <cellStyle name="20% - 輔色3 2 2 2 3 2 3" xfId="4542" xr:uid="{25BAA0F1-269C-4A49-B7DE-394B692553DD}"/>
    <cellStyle name="20% - 輔色3 2 2 2 3 3" xfId="4543" xr:uid="{006921CE-09F6-43DB-9D3F-00F4F2CD0DAA}"/>
    <cellStyle name="20% - 輔色3 2 2 2 3 3 2" xfId="4544" xr:uid="{BA818DD1-0A11-4308-B159-9C02005E0503}"/>
    <cellStyle name="20% - 輔色3 2 2 2 3 3 2 2" xfId="4545" xr:uid="{19230911-3284-4B05-83C8-2BE3CA444D49}"/>
    <cellStyle name="20% - 輔色3 2 2 2 3 3 3" xfId="4546" xr:uid="{079D4721-61DA-4F2D-9665-C0D31E11F365}"/>
    <cellStyle name="20% - 輔色3 2 2 2 3 4" xfId="4547" xr:uid="{425BF51C-D275-4A4E-9D39-C25DB77D6E5E}"/>
    <cellStyle name="20% - 輔色3 2 2 2 3 4 2" xfId="4548" xr:uid="{1D06808C-5953-400C-A304-7B855ACDEFC9}"/>
    <cellStyle name="20% - 輔色3 2 2 2 3 5" xfId="4549" xr:uid="{420372C0-4F70-4C1E-894D-566B96DE1025}"/>
    <cellStyle name="20% - 輔色3 2 2 2 4" xfId="4550" xr:uid="{F4DCEEB3-E6E4-413E-BC85-24EDEE22DAA3}"/>
    <cellStyle name="20% - 輔色3 2 2 2 4 2" xfId="4551" xr:uid="{C49F8ABB-FF21-4339-B9D7-2FB2769D56A9}"/>
    <cellStyle name="20% - 輔色3 2 2 2 4 2 2" xfId="4552" xr:uid="{18535AF5-9CF8-417C-8467-2432D87CC9B7}"/>
    <cellStyle name="20% - 輔色3 2 2 2 4 2 2 2" xfId="4553" xr:uid="{F88BB62C-E5FF-4221-944F-1FC8271D3999}"/>
    <cellStyle name="20% - 輔色3 2 2 2 4 2 3" xfId="4554" xr:uid="{D393611E-C0C5-4408-8C68-30F252E5EFD0}"/>
    <cellStyle name="20% - 輔色3 2 2 2 4 3" xfId="4555" xr:uid="{60421048-2DFC-44D5-AFC1-A7ABF9D291D9}"/>
    <cellStyle name="20% - 輔色3 2 2 2 4 3 2" xfId="4556" xr:uid="{6F7A0B74-F5A3-4124-85F7-26A7C7A1D638}"/>
    <cellStyle name="20% - 輔色3 2 2 2 4 4" xfId="4557" xr:uid="{BF900EFC-C5EE-4C7F-AEC9-6BF60FA1A767}"/>
    <cellStyle name="20% - 輔色3 2 2 2 5" xfId="4558" xr:uid="{59992165-3A1C-4B43-AF48-6B161C7D0C7A}"/>
    <cellStyle name="20% - 輔色3 2 2 2 5 2" xfId="4559" xr:uid="{B7DBD887-551E-4758-98A1-B487FCB9F2F2}"/>
    <cellStyle name="20% - 輔色3 2 2 2 5 2 2" xfId="4560" xr:uid="{7E25A0B9-6B03-43C0-A76C-EB286520D9C1}"/>
    <cellStyle name="20% - 輔色3 2 2 2 5 2 2 2" xfId="4561" xr:uid="{F030F2D0-8978-4529-AF74-CBA91297DA2C}"/>
    <cellStyle name="20% - 輔色3 2 2 2 5 2 3" xfId="4562" xr:uid="{EC758AD3-4528-4291-A83F-99C65123E094}"/>
    <cellStyle name="20% - 輔色3 2 2 2 5 3" xfId="4563" xr:uid="{ECA40883-6D52-451A-88BE-901FEC233A94}"/>
    <cellStyle name="20% - 輔色3 2 2 2 5 3 2" xfId="4564" xr:uid="{3C0F7687-97DF-4EA5-8EAF-3DAAECDDF01C}"/>
    <cellStyle name="20% - 輔色3 2 2 2 5 4" xfId="4565" xr:uid="{4D00B3B0-33D6-4A3B-9F74-3AA8308BC798}"/>
    <cellStyle name="20% - 輔色3 2 2 2 6" xfId="4566" xr:uid="{1F25697C-C4AE-4C67-A992-012E3C1911D9}"/>
    <cellStyle name="20% - 輔色3 2 2 2 6 2" xfId="4567" xr:uid="{8681DFE0-0255-43A4-98D6-E9709BECD7E9}"/>
    <cellStyle name="20% - 輔色3 2 2 2 6 2 2" xfId="4568" xr:uid="{D359046C-7648-4606-90A9-E32CC9598323}"/>
    <cellStyle name="20% - 輔色3 2 2 2 6 3" xfId="4569" xr:uid="{156D2282-3CF1-4BDD-895D-3DD11EF2B1A4}"/>
    <cellStyle name="20% - 輔色3 2 2 2 7" xfId="4570" xr:uid="{15A4D5C7-B014-4BBD-982F-3D20E59C8FAF}"/>
    <cellStyle name="20% - 輔色3 2 2 2 7 2" xfId="4571" xr:uid="{85C56E47-3B08-49EB-AD5F-786FED48F530}"/>
    <cellStyle name="20% - 輔色3 2 2 2 7 2 2" xfId="4572" xr:uid="{4D9DD84B-635A-492B-A09A-74B5041E432C}"/>
    <cellStyle name="20% - 輔色3 2 2 2 7 3" xfId="4573" xr:uid="{EC285C46-DBBB-4592-B23C-82FE8BD39C2C}"/>
    <cellStyle name="20% - 輔色3 2 2 2 8" xfId="4574" xr:uid="{1C788A54-016E-4DD9-9991-95FE2CDD5400}"/>
    <cellStyle name="20% - 輔色3 2 2 2 8 2" xfId="4575" xr:uid="{165B9FD2-2DC1-40E5-9B7B-B5307F2745AF}"/>
    <cellStyle name="20% - 輔色3 2 2 2 8 2 2" xfId="4576" xr:uid="{766BF079-B1E1-4849-B77E-EC94851DFF74}"/>
    <cellStyle name="20% - 輔色3 2 2 2 8 3" xfId="4577" xr:uid="{A8990344-583E-459A-ABD2-EFF895463274}"/>
    <cellStyle name="20% - 輔色3 2 2 2 9" xfId="4578" xr:uid="{ADF11446-3F73-4374-8502-780D740AECE7}"/>
    <cellStyle name="20% - 輔色3 2 2 2 9 2" xfId="4579" xr:uid="{132FCB10-03BA-4A19-B5AB-CB3D649FB3EC}"/>
    <cellStyle name="20% - 輔色3 2 2 2 9 2 2" xfId="4580" xr:uid="{ABFF4115-620B-49A8-BCA6-39AAB261830A}"/>
    <cellStyle name="20% - 輔色3 2 2 2 9 3" xfId="4581" xr:uid="{6ED99013-DA39-46D8-9645-9C7786E50058}"/>
    <cellStyle name="20% - 輔色3 2 2 3" xfId="4582" xr:uid="{3EB3A3BF-F49C-4654-B2A3-9878D0B32550}"/>
    <cellStyle name="20% - 輔色3 2 2 3 2" xfId="4583" xr:uid="{4E33EEF1-7ED6-4B09-8DEF-15652BB1BB2C}"/>
    <cellStyle name="20% - 輔色3 2 2 3 2 2" xfId="4584" xr:uid="{072AF230-BBE2-4C33-8D88-ECEF07E8AEFD}"/>
    <cellStyle name="20% - 輔色3 2 2 3 2 2 2" xfId="4585" xr:uid="{FB44D757-05FD-4359-9869-597A3C9AAB99}"/>
    <cellStyle name="20% - 輔色3 2 2 3 2 3" xfId="4586" xr:uid="{604497A3-5698-4460-9D34-83BE90B8589D}"/>
    <cellStyle name="20% - 輔色3 2 2 3 3" xfId="4587" xr:uid="{C061676B-81C3-497D-A51B-3461CD06C507}"/>
    <cellStyle name="20% - 輔色3 2 2 3 3 2" xfId="4588" xr:uid="{7E905C88-49EE-4253-8656-1924CB59040C}"/>
    <cellStyle name="20% - 輔色3 2 2 3 3 2 2" xfId="4589" xr:uid="{EFE55F88-A494-4A6A-8384-65BD99AFD626}"/>
    <cellStyle name="20% - 輔色3 2 2 3 3 3" xfId="4590" xr:uid="{B7EBF449-85E0-42F6-BCFB-D49604956E84}"/>
    <cellStyle name="20% - 輔色3 2 2 3 4" xfId="4591" xr:uid="{45E81F41-1C3F-48A8-97FA-8F944ABC12B2}"/>
    <cellStyle name="20% - 輔色3 2 2 3 4 2" xfId="4592" xr:uid="{CF563D56-D7A2-4701-8430-062C22219343}"/>
    <cellStyle name="20% - 輔色3 2 2 3 5" xfId="4593" xr:uid="{7371226D-2023-41DE-9DA6-B30E29B6470D}"/>
    <cellStyle name="20% - 輔色3 2 2 4" xfId="4594" xr:uid="{6F3E325E-CCD3-446A-8753-F1140A24FFB0}"/>
    <cellStyle name="20% - 輔色3 2 2 4 2" xfId="4595" xr:uid="{6B5F5442-7092-4E38-9E62-D4E6C74031AE}"/>
    <cellStyle name="20% - 輔色3 2 2 4 2 2" xfId="4596" xr:uid="{DEFCAB23-F923-45FB-8FDE-A956EC7C2FE8}"/>
    <cellStyle name="20% - 輔色3 2 2 4 2 2 2" xfId="4597" xr:uid="{EAC22FA2-035C-4132-8691-E030428DBF20}"/>
    <cellStyle name="20% - 輔色3 2 2 4 2 3" xfId="4598" xr:uid="{FF7A5EA5-9E32-47F9-8CA0-2FAAFB377FAF}"/>
    <cellStyle name="20% - 輔色3 2 2 4 3" xfId="4599" xr:uid="{70F2B9E4-70F3-4111-B724-74F0AFB15373}"/>
    <cellStyle name="20% - 輔色3 2 2 4 3 2" xfId="4600" xr:uid="{5CB5157C-C1E4-4730-B51B-326AB0EE44DB}"/>
    <cellStyle name="20% - 輔色3 2 2 4 3 2 2" xfId="4601" xr:uid="{E5FD3650-C740-4779-94D6-F08DB0C458B6}"/>
    <cellStyle name="20% - 輔色3 2 2 4 3 3" xfId="4602" xr:uid="{FA96500A-5A01-48AF-93C0-34C1CE8DCDC2}"/>
    <cellStyle name="20% - 輔色3 2 2 4 4" xfId="4603" xr:uid="{2B2E882E-527F-4C85-A05C-D956849F892E}"/>
    <cellStyle name="20% - 輔色3 2 2 4 4 2" xfId="4604" xr:uid="{2209BCA3-C02D-4B12-979A-AEFBAEBDD87D}"/>
    <cellStyle name="20% - 輔色3 2 2 4 5" xfId="4605" xr:uid="{AF96265B-88D0-4F05-AA78-F4629CF07750}"/>
    <cellStyle name="20% - 輔色3 2 2 5" xfId="4606" xr:uid="{00221241-41E8-4FC4-A30C-1E7DBADF99B8}"/>
    <cellStyle name="20% - 輔色3 2 2 5 2" xfId="4607" xr:uid="{59907A2A-8621-4D7B-9447-E2EEF1369D54}"/>
    <cellStyle name="20% - 輔色3 2 2 5 2 2" xfId="4608" xr:uid="{2AA43835-8736-424F-BF7C-CA3FDCE8882E}"/>
    <cellStyle name="20% - 輔色3 2 2 5 2 2 2" xfId="4609" xr:uid="{2FD52C53-5871-4984-83BE-B223067B1FC2}"/>
    <cellStyle name="20% - 輔色3 2 2 5 2 3" xfId="4610" xr:uid="{B481DD49-CA43-48C8-B796-237333B8D7B5}"/>
    <cellStyle name="20% - 輔色3 2 2 5 3" xfId="4611" xr:uid="{A7A47E70-CB29-4A12-86F1-564A6A3006AB}"/>
    <cellStyle name="20% - 輔色3 2 2 5 3 2" xfId="4612" xr:uid="{8FC9E8EC-AD06-4494-95F2-A145D52EB846}"/>
    <cellStyle name="20% - 輔色3 2 2 5 4" xfId="4613" xr:uid="{5A9C6EAC-E9F1-405E-9ED5-3C27BEFE0E02}"/>
    <cellStyle name="20% - 輔色3 2 2 6" xfId="4614" xr:uid="{A02F246E-FB9F-4A50-A616-E01E1FCB94D5}"/>
    <cellStyle name="20% - 輔色3 2 2 6 2" xfId="4615" xr:uid="{75BBCA68-5A3C-44EA-B991-229DF0EAD7FE}"/>
    <cellStyle name="20% - 輔色3 2 2 6 2 2" xfId="4616" xr:uid="{65ECCA2A-C836-46CF-B8E1-E1E01489416C}"/>
    <cellStyle name="20% - 輔色3 2 2 6 2 2 2" xfId="4617" xr:uid="{3FB8D28A-0575-42CA-AEF9-52E12F4547D5}"/>
    <cellStyle name="20% - 輔色3 2 2 6 2 3" xfId="4618" xr:uid="{6204E719-7CC3-4AFC-9E6F-CE8DC1A171C1}"/>
    <cellStyle name="20% - 輔色3 2 2 6 3" xfId="4619" xr:uid="{9C6E414F-9F82-446C-902C-2FEBE34B31C1}"/>
    <cellStyle name="20% - 輔色3 2 2 6 3 2" xfId="4620" xr:uid="{0D87719A-E221-4164-B836-07059B6BFCA8}"/>
    <cellStyle name="20% - 輔色3 2 2 6 4" xfId="4621" xr:uid="{C1DDF6E7-D420-47DF-B6E9-2327C439ED8A}"/>
    <cellStyle name="20% - 輔色3 2 2 7" xfId="4622" xr:uid="{841716B6-F660-4060-A84A-151FE0E1AA44}"/>
    <cellStyle name="20% - 輔色3 2 2 7 2" xfId="4623" xr:uid="{1E650FEA-FE79-4ABE-BD6E-F7FCABD394B9}"/>
    <cellStyle name="20% - 輔色3 2 2 7 2 2" xfId="4624" xr:uid="{06DCDBA8-B1B0-41B9-ABA9-04D16D0D5493}"/>
    <cellStyle name="20% - 輔色3 2 2 7 2 2 2" xfId="4625" xr:uid="{C5615693-9421-4AC9-9B0D-204C3D9CB9BE}"/>
    <cellStyle name="20% - 輔色3 2 2 7 2 3" xfId="4626" xr:uid="{FA25FA65-EDD8-4513-BB97-B0D67CD07024}"/>
    <cellStyle name="20% - 輔色3 2 2 7 3" xfId="4627" xr:uid="{6AE9732D-B635-4A31-AF89-C97643B9CBC1}"/>
    <cellStyle name="20% - 輔色3 2 2 7 3 2" xfId="4628" xr:uid="{1AC46B20-F5AA-448E-A3B3-0F85108EC224}"/>
    <cellStyle name="20% - 輔色3 2 2 7 4" xfId="4629" xr:uid="{11E65B24-FB81-455F-B998-380C961DB9DC}"/>
    <cellStyle name="20% - 輔色3 2 2 8" xfId="4630" xr:uid="{285E083D-0045-4C36-93B7-33C6AE22BBDA}"/>
    <cellStyle name="20% - 輔色3 2 2 8 2" xfId="4631" xr:uid="{50E61634-5198-4317-A52B-306F79CB3FF6}"/>
    <cellStyle name="20% - 輔色3 2 2 8 2 2" xfId="4632" xr:uid="{08771CB5-C449-4696-8D0C-FA7AF89F7E41}"/>
    <cellStyle name="20% - 輔色3 2 2 8 3" xfId="4633" xr:uid="{FFF0C2F9-C3E8-4352-BD69-DC9DD78F0F27}"/>
    <cellStyle name="20% - 輔色3 2 2 9" xfId="4634" xr:uid="{7E749BB6-18DF-4386-98EC-F105541EB672}"/>
    <cellStyle name="20% - 輔色3 2 2 9 2" xfId="4635" xr:uid="{932D361F-C7D0-4BA6-8BEC-59FF7E97C964}"/>
    <cellStyle name="20% - 輔色3 2 2 9 2 2" xfId="4636" xr:uid="{FC9984C4-8FD9-484F-BBD6-DE067F035009}"/>
    <cellStyle name="20% - 輔色3 2 2 9 3" xfId="4637" xr:uid="{7694CC58-5518-4017-9140-1ACD1AA9CB7C}"/>
    <cellStyle name="20% - 輔色3 2 3" xfId="4638" xr:uid="{D66DC4BB-D2A8-4723-987F-E911A35D0D50}"/>
    <cellStyle name="20% - 輔色3 2 3 10" xfId="4639" xr:uid="{E23E14DC-7994-42A0-82B4-47469E89ECE8}"/>
    <cellStyle name="20% - 輔色3 2 3 10 2" xfId="4640" xr:uid="{7ACFD64D-E7B0-48D2-AC44-AB61AD000473}"/>
    <cellStyle name="20% - 輔色3 2 3 10 2 2" xfId="4641" xr:uid="{C9FEADCC-0AE5-4933-B101-444F3D3C62F1}"/>
    <cellStyle name="20% - 輔色3 2 3 10 3" xfId="4642" xr:uid="{95FD25EF-08C0-4942-A223-9E2FD0362B78}"/>
    <cellStyle name="20% - 輔色3 2 3 11" xfId="4643" xr:uid="{C728B425-FFD8-45E4-B1D0-43BF709290BF}"/>
    <cellStyle name="20% - 輔色3 2 3 11 2" xfId="4644" xr:uid="{E83AD3F1-A00F-49CA-9C7D-18FCA9F0F80D}"/>
    <cellStyle name="20% - 輔色3 2 3 11 2 2" xfId="4645" xr:uid="{262EA277-6CFC-4067-9CC5-CC5839E4E89C}"/>
    <cellStyle name="20% - 輔色3 2 3 11 3" xfId="4646" xr:uid="{5484CAF5-8F6A-43C5-954A-5642662EA4D9}"/>
    <cellStyle name="20% - 輔色3 2 3 12" xfId="4647" xr:uid="{8ACA9BA5-5078-4E94-9A25-9DB33427B219}"/>
    <cellStyle name="20% - 輔色3 2 3 12 2" xfId="4648" xr:uid="{E6D0AFE9-3087-425F-94B6-CAEA876F809D}"/>
    <cellStyle name="20% - 輔色3 2 3 13" xfId="4649" xr:uid="{8DC6DC89-CA81-44ED-8052-D9EF7E9A7EE2}"/>
    <cellStyle name="20% - 輔色3 2 3 2" xfId="4650" xr:uid="{E6738147-FF37-4C9E-B08E-82B10B356686}"/>
    <cellStyle name="20% - 輔色3 2 3 2 10" xfId="4651" xr:uid="{49E4E5F3-A776-487C-AC2B-337001955192}"/>
    <cellStyle name="20% - 輔色3 2 3 2 10 2" xfId="4652" xr:uid="{8993293D-E298-4059-8E30-12A939523DBF}"/>
    <cellStyle name="20% - 輔色3 2 3 2 11" xfId="4653" xr:uid="{E0352960-DD3E-4D24-B786-44250EA0008A}"/>
    <cellStyle name="20% - 輔色3 2 3 2 2" xfId="4654" xr:uid="{129F4551-8FC3-4690-B74B-2D1384CA1A53}"/>
    <cellStyle name="20% - 輔色3 2 3 2 2 2" xfId="4655" xr:uid="{52B01742-B8E9-4E54-A8B8-4ECE6D08EBA2}"/>
    <cellStyle name="20% - 輔色3 2 3 2 2 2 2" xfId="4656" xr:uid="{5D5992F7-73D0-4513-8229-1EC977DC178A}"/>
    <cellStyle name="20% - 輔色3 2 3 2 2 2 2 2" xfId="4657" xr:uid="{ABB1E609-5DEF-436A-8B0E-13D98486B77D}"/>
    <cellStyle name="20% - 輔色3 2 3 2 2 2 3" xfId="4658" xr:uid="{805D2085-059B-414F-A58D-C27C9F06CA3E}"/>
    <cellStyle name="20% - 輔色3 2 3 2 2 3" xfId="4659" xr:uid="{13A81104-599B-4704-895A-A81C338F1109}"/>
    <cellStyle name="20% - 輔色3 2 3 2 2 3 2" xfId="4660" xr:uid="{F9439424-240B-4811-869D-157027D49FDC}"/>
    <cellStyle name="20% - 輔色3 2 3 2 2 3 2 2" xfId="4661" xr:uid="{F0DCDFB4-4E4F-4D00-B969-8FD1AFE67999}"/>
    <cellStyle name="20% - 輔色3 2 3 2 2 3 3" xfId="4662" xr:uid="{9BAECC5E-32A2-4213-A41C-13DF3994D940}"/>
    <cellStyle name="20% - 輔色3 2 3 2 2 4" xfId="4663" xr:uid="{56DCA5D2-1FA0-4CC0-9687-BC9BC181294A}"/>
    <cellStyle name="20% - 輔色3 2 3 2 2 4 2" xfId="4664" xr:uid="{38951C54-A5E1-4BE3-8263-DE603D89F780}"/>
    <cellStyle name="20% - 輔色3 2 3 2 2 5" xfId="4665" xr:uid="{ED636954-22C6-4026-A2C9-B50DD49B0576}"/>
    <cellStyle name="20% - 輔色3 2 3 2 3" xfId="4666" xr:uid="{841EF688-E156-4EF5-B116-446A56C4D0EE}"/>
    <cellStyle name="20% - 輔色3 2 3 2 3 2" xfId="4667" xr:uid="{C31F0658-8E61-4362-9695-0A500819D734}"/>
    <cellStyle name="20% - 輔色3 2 3 2 3 2 2" xfId="4668" xr:uid="{D3A89D44-34D8-46A1-8B20-9F573465ACCF}"/>
    <cellStyle name="20% - 輔色3 2 3 2 3 2 2 2" xfId="4669" xr:uid="{BA45ED81-F959-4944-9A31-E48654870D8C}"/>
    <cellStyle name="20% - 輔色3 2 3 2 3 2 3" xfId="4670" xr:uid="{DCD95210-421C-404B-9930-F2C4759BC68A}"/>
    <cellStyle name="20% - 輔色3 2 3 2 3 3" xfId="4671" xr:uid="{0A77F02D-D766-498E-A437-ADF063B25B4C}"/>
    <cellStyle name="20% - 輔色3 2 3 2 3 3 2" xfId="4672" xr:uid="{3CDD5FC3-7DCC-46F0-9E8B-F90D23EF45EA}"/>
    <cellStyle name="20% - 輔色3 2 3 2 3 3 2 2" xfId="4673" xr:uid="{9E5B777C-959A-4631-BA20-59BA6D6D261C}"/>
    <cellStyle name="20% - 輔色3 2 3 2 3 3 3" xfId="4674" xr:uid="{53C479AF-E1C9-428A-9050-7CCC31DE0964}"/>
    <cellStyle name="20% - 輔色3 2 3 2 3 4" xfId="4675" xr:uid="{4F5F4C1D-A122-4241-9ADD-909953B0EDE2}"/>
    <cellStyle name="20% - 輔色3 2 3 2 3 4 2" xfId="4676" xr:uid="{DEA192D5-3FED-466E-A454-335AABD22D1F}"/>
    <cellStyle name="20% - 輔色3 2 3 2 3 5" xfId="4677" xr:uid="{1177EADF-D74D-4D58-831A-D3B4A21DC0FB}"/>
    <cellStyle name="20% - 輔色3 2 3 2 4" xfId="4678" xr:uid="{893ED645-C9D6-418C-A705-A86387859EFE}"/>
    <cellStyle name="20% - 輔色3 2 3 2 4 2" xfId="4679" xr:uid="{08943296-09A6-4900-B8CD-AE79D08E87D6}"/>
    <cellStyle name="20% - 輔色3 2 3 2 4 2 2" xfId="4680" xr:uid="{FFCCCA4E-7282-4DA8-9473-86406A5924C1}"/>
    <cellStyle name="20% - 輔色3 2 3 2 4 2 2 2" xfId="4681" xr:uid="{F53AF600-C00C-4B78-BADE-03FC6EE97D30}"/>
    <cellStyle name="20% - 輔色3 2 3 2 4 2 3" xfId="4682" xr:uid="{817A6C90-9A3B-494D-ACDA-518BC4C0B7AB}"/>
    <cellStyle name="20% - 輔色3 2 3 2 4 3" xfId="4683" xr:uid="{1D08B0CC-FC5F-4F92-AF70-393020C3A45B}"/>
    <cellStyle name="20% - 輔色3 2 3 2 4 3 2" xfId="4684" xr:uid="{A14FF1BC-0A4E-44D1-840C-CE454F6EC40F}"/>
    <cellStyle name="20% - 輔色3 2 3 2 4 4" xfId="4685" xr:uid="{E0C67F30-6459-44D4-9F33-2044977188FD}"/>
    <cellStyle name="20% - 輔色3 2 3 2 5" xfId="4686" xr:uid="{843ABEF4-69B3-4037-AEC9-5460AB9B2152}"/>
    <cellStyle name="20% - 輔色3 2 3 2 5 2" xfId="4687" xr:uid="{FE1E5C70-5E52-4A9E-B13B-3F1C40D08FC7}"/>
    <cellStyle name="20% - 輔色3 2 3 2 5 2 2" xfId="4688" xr:uid="{D7A65E1E-F5CD-4B29-87DC-BD788768145E}"/>
    <cellStyle name="20% - 輔色3 2 3 2 5 2 2 2" xfId="4689" xr:uid="{4573EB97-074A-4B6A-B813-8901ADD6C72D}"/>
    <cellStyle name="20% - 輔色3 2 3 2 5 2 3" xfId="4690" xr:uid="{22D5B545-7B6F-44CD-9E81-E97102049A84}"/>
    <cellStyle name="20% - 輔色3 2 3 2 5 3" xfId="4691" xr:uid="{30B2413E-099A-48A7-B884-E76269613672}"/>
    <cellStyle name="20% - 輔色3 2 3 2 5 3 2" xfId="4692" xr:uid="{F1400755-B186-4478-AD70-180C36B3A75A}"/>
    <cellStyle name="20% - 輔色3 2 3 2 5 4" xfId="4693" xr:uid="{6011819F-153F-4854-9EF3-381956AA94E4}"/>
    <cellStyle name="20% - 輔色3 2 3 2 6" xfId="4694" xr:uid="{BC0ACFE3-56AF-4F63-A4B9-C390F67C94F9}"/>
    <cellStyle name="20% - 輔色3 2 3 2 6 2" xfId="4695" xr:uid="{7C545618-850F-482B-8DE1-16D6FA97DB6F}"/>
    <cellStyle name="20% - 輔色3 2 3 2 6 2 2" xfId="4696" xr:uid="{95295BFB-7A5A-4B8D-83E3-572CCB44F306}"/>
    <cellStyle name="20% - 輔色3 2 3 2 6 3" xfId="4697" xr:uid="{6DD1B431-D57C-4126-9544-8FB7864912A2}"/>
    <cellStyle name="20% - 輔色3 2 3 2 7" xfId="4698" xr:uid="{98E534A4-FBE2-4ABA-801C-E8B3C8AD9596}"/>
    <cellStyle name="20% - 輔色3 2 3 2 7 2" xfId="4699" xr:uid="{7C55905F-5118-41DB-963D-40FD7F185917}"/>
    <cellStyle name="20% - 輔色3 2 3 2 7 2 2" xfId="4700" xr:uid="{744A5583-DEF9-42A6-BCF6-01C7153B67CB}"/>
    <cellStyle name="20% - 輔色3 2 3 2 7 3" xfId="4701" xr:uid="{3610812B-1EFA-4457-B62C-38B3D568B1E0}"/>
    <cellStyle name="20% - 輔色3 2 3 2 8" xfId="4702" xr:uid="{D276C9AE-952C-4628-B65F-1C37D949EECD}"/>
    <cellStyle name="20% - 輔色3 2 3 2 8 2" xfId="4703" xr:uid="{110BBF43-FB00-4D06-87F8-09C0A4E4B6CF}"/>
    <cellStyle name="20% - 輔色3 2 3 2 8 2 2" xfId="4704" xr:uid="{4404C6AB-C5E4-4D35-943F-626540714E79}"/>
    <cellStyle name="20% - 輔色3 2 3 2 8 3" xfId="4705" xr:uid="{0778CE71-7E53-41F6-887B-63E5246ED52C}"/>
    <cellStyle name="20% - 輔色3 2 3 2 9" xfId="4706" xr:uid="{BD30EF35-F6D2-4A02-ACBB-A6543075A1A4}"/>
    <cellStyle name="20% - 輔色3 2 3 2 9 2" xfId="4707" xr:uid="{E515D388-4F95-4E54-B856-51B214E81105}"/>
    <cellStyle name="20% - 輔色3 2 3 2 9 2 2" xfId="4708" xr:uid="{97BDFD25-0CF9-4164-BC01-DA862A3648E3}"/>
    <cellStyle name="20% - 輔色3 2 3 2 9 3" xfId="4709" xr:uid="{A71E753D-3FB5-4081-A757-8342353DED63}"/>
    <cellStyle name="20% - 輔色3 2 3 3" xfId="4710" xr:uid="{A6D9CCBB-9876-4725-BA29-A9CB2B159766}"/>
    <cellStyle name="20% - 輔色3 2 3 3 2" xfId="4711" xr:uid="{39AC7FDB-9EDE-47A6-8198-B4870DFA177D}"/>
    <cellStyle name="20% - 輔色3 2 3 3 2 2" xfId="4712" xr:uid="{854636E1-E68B-44F2-A199-FC4D1B42E554}"/>
    <cellStyle name="20% - 輔色3 2 3 3 2 2 2" xfId="4713" xr:uid="{E63A2FDD-1156-4F48-893F-CB9CAC6BC05E}"/>
    <cellStyle name="20% - 輔色3 2 3 3 2 3" xfId="4714" xr:uid="{8C3F2957-56ED-4297-A888-36052B7DB6C3}"/>
    <cellStyle name="20% - 輔色3 2 3 3 3" xfId="4715" xr:uid="{F66F687C-E243-4B1A-9B17-67A261B9ADC0}"/>
    <cellStyle name="20% - 輔色3 2 3 3 3 2" xfId="4716" xr:uid="{15E4E096-F4EE-44BC-9FC5-9900D60877DF}"/>
    <cellStyle name="20% - 輔色3 2 3 3 3 2 2" xfId="4717" xr:uid="{E719EB95-E949-4C68-973E-E5251B6F03F3}"/>
    <cellStyle name="20% - 輔色3 2 3 3 3 3" xfId="4718" xr:uid="{0B626683-2A28-47DE-94E7-52DEE2538A87}"/>
    <cellStyle name="20% - 輔色3 2 3 3 4" xfId="4719" xr:uid="{620D94AF-2EBC-423F-9F37-3CE761B1E275}"/>
    <cellStyle name="20% - 輔色3 2 3 3 4 2" xfId="4720" xr:uid="{992E5C2F-2218-48D5-A8A6-9F0F9BCA8AB0}"/>
    <cellStyle name="20% - 輔色3 2 3 3 5" xfId="4721" xr:uid="{58EBEF04-1A2F-4C11-B345-D524056A32AF}"/>
    <cellStyle name="20% - 輔色3 2 3 4" xfId="4722" xr:uid="{AE17AE01-2B3C-46E1-9CD0-B75C6000CD28}"/>
    <cellStyle name="20% - 輔色3 2 3 4 2" xfId="4723" xr:uid="{BD704AD9-7016-43A4-BD48-FFFAAB85A46A}"/>
    <cellStyle name="20% - 輔色3 2 3 4 2 2" xfId="4724" xr:uid="{2A81FFD6-55CC-42BD-AD75-8AC31B0EF3E4}"/>
    <cellStyle name="20% - 輔色3 2 3 4 2 2 2" xfId="4725" xr:uid="{B4AAE055-39B0-4EE1-AE75-83E298E210D8}"/>
    <cellStyle name="20% - 輔色3 2 3 4 2 3" xfId="4726" xr:uid="{1E4D328F-613B-4C11-A04F-5D6981562342}"/>
    <cellStyle name="20% - 輔色3 2 3 4 3" xfId="4727" xr:uid="{DBC296DF-442E-417E-BA7A-170A1B6D798C}"/>
    <cellStyle name="20% - 輔色3 2 3 4 3 2" xfId="4728" xr:uid="{EC28AB5D-7F7A-4BDB-87D5-3F9A190B3B7D}"/>
    <cellStyle name="20% - 輔色3 2 3 4 3 2 2" xfId="4729" xr:uid="{37B75F2F-21A9-43AC-AF94-72F4EE91A736}"/>
    <cellStyle name="20% - 輔色3 2 3 4 3 3" xfId="4730" xr:uid="{726C84A2-AC09-4160-B635-A1AD09F37599}"/>
    <cellStyle name="20% - 輔色3 2 3 4 4" xfId="4731" xr:uid="{6CF96009-E92A-4B59-8AC3-CF8A0948D0FE}"/>
    <cellStyle name="20% - 輔色3 2 3 4 4 2" xfId="4732" xr:uid="{B2B61E8C-7664-47AA-B27B-E48467AEEDF3}"/>
    <cellStyle name="20% - 輔色3 2 3 4 5" xfId="4733" xr:uid="{9DFEDE59-85DB-4E17-AFD2-B826B95BE559}"/>
    <cellStyle name="20% - 輔色3 2 3 5" xfId="4734" xr:uid="{DED2ADEA-1AE2-4E7B-9BA9-64E79695E258}"/>
    <cellStyle name="20% - 輔色3 2 3 5 2" xfId="4735" xr:uid="{D13E2AF8-2DB9-4FFC-AFAE-4089D58C3A29}"/>
    <cellStyle name="20% - 輔色3 2 3 5 2 2" xfId="4736" xr:uid="{864E3B6D-3E6C-4515-8758-43CC31EA5146}"/>
    <cellStyle name="20% - 輔色3 2 3 5 2 2 2" xfId="4737" xr:uid="{E3A56E35-741C-4760-9325-EDFC9DCD5FA3}"/>
    <cellStyle name="20% - 輔色3 2 3 5 2 3" xfId="4738" xr:uid="{567D4581-5A4F-4AE7-94A8-04D4C17BA1EA}"/>
    <cellStyle name="20% - 輔色3 2 3 5 3" xfId="4739" xr:uid="{06DF7CB4-747D-4FD2-B900-30A449E36DD1}"/>
    <cellStyle name="20% - 輔色3 2 3 5 3 2" xfId="4740" xr:uid="{5CAD7D82-1E3A-4D9F-9BBE-A012FFF25A6B}"/>
    <cellStyle name="20% - 輔色3 2 3 5 4" xfId="4741" xr:uid="{F44BB989-1AE1-46AA-BA41-FB967E6DD94A}"/>
    <cellStyle name="20% - 輔色3 2 3 6" xfId="4742" xr:uid="{363A0B17-C99C-4246-A514-0345CB7ABD34}"/>
    <cellStyle name="20% - 輔色3 2 3 6 2" xfId="4743" xr:uid="{D2C4E8F1-77D2-494D-B98B-7E205FA381AC}"/>
    <cellStyle name="20% - 輔色3 2 3 6 2 2" xfId="4744" xr:uid="{4E7D275B-C407-44B5-8B99-7220AF5D652C}"/>
    <cellStyle name="20% - 輔色3 2 3 6 2 2 2" xfId="4745" xr:uid="{43638FFB-730E-4682-9982-CCA0775B36E4}"/>
    <cellStyle name="20% - 輔色3 2 3 6 2 3" xfId="4746" xr:uid="{26652945-B1B0-4128-81C8-722B65D7503E}"/>
    <cellStyle name="20% - 輔色3 2 3 6 3" xfId="4747" xr:uid="{7BA1FF65-3DD6-4D03-9E77-FAD1B4A1C399}"/>
    <cellStyle name="20% - 輔色3 2 3 6 3 2" xfId="4748" xr:uid="{7B1AE795-5074-4DBB-BEC8-BC5BE796B35B}"/>
    <cellStyle name="20% - 輔色3 2 3 6 4" xfId="4749" xr:uid="{F031CECF-F236-4753-AF65-3EBC79F9F9A0}"/>
    <cellStyle name="20% - 輔色3 2 3 7" xfId="4750" xr:uid="{57D6398F-A7F2-472F-9488-415B8D8AE9D9}"/>
    <cellStyle name="20% - 輔色3 2 3 7 2" xfId="4751" xr:uid="{3D252547-15ED-4705-9D0C-41565F24A04D}"/>
    <cellStyle name="20% - 輔色3 2 3 7 2 2" xfId="4752" xr:uid="{FA5865F4-6BB4-40F3-B2A0-5EC4D22A049C}"/>
    <cellStyle name="20% - 輔色3 2 3 7 2 2 2" xfId="4753" xr:uid="{2AB8525F-B9C6-4925-A13F-1DA94018FFFE}"/>
    <cellStyle name="20% - 輔色3 2 3 7 2 3" xfId="4754" xr:uid="{50729AA4-34F9-4CE6-B406-3ED4EEFF8758}"/>
    <cellStyle name="20% - 輔色3 2 3 7 3" xfId="4755" xr:uid="{E97B514F-8057-4F5D-9140-DF7F25E2D212}"/>
    <cellStyle name="20% - 輔色3 2 3 7 3 2" xfId="4756" xr:uid="{5C36CB3D-410B-455D-A08B-398932AF77CE}"/>
    <cellStyle name="20% - 輔色3 2 3 7 4" xfId="4757" xr:uid="{E4B6CCCB-74AA-4BD1-BDD8-F647FEC0DEBF}"/>
    <cellStyle name="20% - 輔色3 2 3 8" xfId="4758" xr:uid="{3B91AC6C-C3C9-4014-A025-C29AF9ED9EB7}"/>
    <cellStyle name="20% - 輔色3 2 3 8 2" xfId="4759" xr:uid="{CC4DCC4C-72E3-419B-B135-FAAC86B18477}"/>
    <cellStyle name="20% - 輔色3 2 3 8 2 2" xfId="4760" xr:uid="{2C5D8AAA-3EFF-4D0A-AB05-85187A4577C8}"/>
    <cellStyle name="20% - 輔色3 2 3 8 3" xfId="4761" xr:uid="{D5597826-A7E6-4DAF-B0C6-6E4C25F83836}"/>
    <cellStyle name="20% - 輔色3 2 3 9" xfId="4762" xr:uid="{78F4E4DE-BC49-4612-8CCD-A0DB45728B1C}"/>
    <cellStyle name="20% - 輔色3 2 3 9 2" xfId="4763" xr:uid="{121E57A1-AC80-4FE3-95BA-16C17248952B}"/>
    <cellStyle name="20% - 輔色3 2 3 9 2 2" xfId="4764" xr:uid="{35522DB4-EB4F-43BD-89A2-6AD6726D433D}"/>
    <cellStyle name="20% - 輔色3 2 3 9 3" xfId="4765" xr:uid="{31A8A24A-0DEE-432E-A26B-B33F1BAAAAC4}"/>
    <cellStyle name="20% - 輔色3 2 4" xfId="4766" xr:uid="{129C8092-69FB-4E67-8718-B685285378A3}"/>
    <cellStyle name="20% - 輔色3 2 4 10" xfId="4767" xr:uid="{B4BF03A9-75B1-4B2E-8B8B-A68639451235}"/>
    <cellStyle name="20% - 輔色3 2 4 10 2" xfId="4768" xr:uid="{92479250-D159-4C54-89BA-05FE67072812}"/>
    <cellStyle name="20% - 輔色3 2 4 10 2 2" xfId="4769" xr:uid="{2EA7FC56-882D-49C7-A7A0-A262E890C4C0}"/>
    <cellStyle name="20% - 輔色3 2 4 10 3" xfId="4770" xr:uid="{2192E237-92E5-498B-B8F0-61B797756E1D}"/>
    <cellStyle name="20% - 輔色3 2 4 11" xfId="4771" xr:uid="{387BE7E9-BC06-4593-9406-49E9FA515B5B}"/>
    <cellStyle name="20% - 輔色3 2 4 11 2" xfId="4772" xr:uid="{55CC6CEA-4B64-49AE-A001-2BD7A97D926D}"/>
    <cellStyle name="20% - 輔色3 2 4 11 2 2" xfId="4773" xr:uid="{B34B91EC-0624-447F-969E-AE1543F7B002}"/>
    <cellStyle name="20% - 輔色3 2 4 11 3" xfId="4774" xr:uid="{F5726035-D20D-4B51-9E21-B1B45567E266}"/>
    <cellStyle name="20% - 輔色3 2 4 12" xfId="4775" xr:uid="{F87E2571-C549-4874-B41E-79843AB54C48}"/>
    <cellStyle name="20% - 輔色3 2 4 12 2" xfId="4776" xr:uid="{39566432-75C5-4580-A6B0-ACC626F4E8FA}"/>
    <cellStyle name="20% - 輔色3 2 4 13" xfId="4777" xr:uid="{0E315508-81F0-4FC6-8567-9F436F5D817D}"/>
    <cellStyle name="20% - 輔色3 2 4 2" xfId="4778" xr:uid="{4ADADDF2-41B5-4224-9644-6FB9B195BF54}"/>
    <cellStyle name="20% - 輔色3 2 4 2 10" xfId="4779" xr:uid="{EDD88092-2309-41EB-85B3-067B20F9C9ED}"/>
    <cellStyle name="20% - 輔色3 2 4 2 10 2" xfId="4780" xr:uid="{C82FA1EB-95A3-4D62-8D69-3C9D64E4F0AF}"/>
    <cellStyle name="20% - 輔色3 2 4 2 11" xfId="4781" xr:uid="{51C48371-CE40-4D57-BD97-3061B9732A99}"/>
    <cellStyle name="20% - 輔色3 2 4 2 2" xfId="4782" xr:uid="{369B3EFF-23E1-4CFC-9A2F-AFAF43D7444C}"/>
    <cellStyle name="20% - 輔色3 2 4 2 2 2" xfId="4783" xr:uid="{1F8ABAEA-79AB-4F74-A7C9-0F96FF2AB053}"/>
    <cellStyle name="20% - 輔色3 2 4 2 2 2 2" xfId="4784" xr:uid="{A86BB509-1A1D-429C-9E1E-CCDF8F7CFE2F}"/>
    <cellStyle name="20% - 輔色3 2 4 2 2 2 2 2" xfId="4785" xr:uid="{5739F64C-F8B0-4316-97FD-DAE606B4F1A4}"/>
    <cellStyle name="20% - 輔色3 2 4 2 2 2 3" xfId="4786" xr:uid="{774724CE-6B34-45F8-9A18-CBE17BD8EA5F}"/>
    <cellStyle name="20% - 輔色3 2 4 2 2 3" xfId="4787" xr:uid="{CA6CD1E9-4AEE-4A66-94DF-0D8F383C8624}"/>
    <cellStyle name="20% - 輔色3 2 4 2 2 3 2" xfId="4788" xr:uid="{FAF075B0-B949-4998-8B08-DD1411422D39}"/>
    <cellStyle name="20% - 輔色3 2 4 2 2 3 2 2" xfId="4789" xr:uid="{F9960CE4-7E4E-421C-9175-4AD6DD534F52}"/>
    <cellStyle name="20% - 輔色3 2 4 2 2 3 3" xfId="4790" xr:uid="{CAF53BDF-EFDA-4964-8BE6-9EA6E8EEDD13}"/>
    <cellStyle name="20% - 輔色3 2 4 2 2 4" xfId="4791" xr:uid="{BB77FE6F-A95F-4C19-9DA4-56A4B0B84F03}"/>
    <cellStyle name="20% - 輔色3 2 4 2 2 4 2" xfId="4792" xr:uid="{A7D33BE4-18CF-4334-835B-34B54E752258}"/>
    <cellStyle name="20% - 輔色3 2 4 2 2 5" xfId="4793" xr:uid="{0C9396ED-E5CB-4E4A-86C6-D185376C8024}"/>
    <cellStyle name="20% - 輔色3 2 4 2 3" xfId="4794" xr:uid="{8F97E139-33D0-454D-8CC5-65E8AE3942B9}"/>
    <cellStyle name="20% - 輔色3 2 4 2 3 2" xfId="4795" xr:uid="{9CCD200F-148A-4C28-B2DA-010473460DF3}"/>
    <cellStyle name="20% - 輔色3 2 4 2 3 2 2" xfId="4796" xr:uid="{14D390F1-4C7C-4D8C-89DF-5E7032FE38A5}"/>
    <cellStyle name="20% - 輔色3 2 4 2 3 2 2 2" xfId="4797" xr:uid="{5E2A2F69-44B1-4E8C-B7C8-3EC3C684CBFB}"/>
    <cellStyle name="20% - 輔色3 2 4 2 3 2 3" xfId="4798" xr:uid="{C4D83AD9-E25C-48A3-97D9-AD654D0FCA85}"/>
    <cellStyle name="20% - 輔色3 2 4 2 3 3" xfId="4799" xr:uid="{0D44F0F9-5C3D-4549-936C-95642AAC4BBA}"/>
    <cellStyle name="20% - 輔色3 2 4 2 3 3 2" xfId="4800" xr:uid="{6EDB6A60-2227-43B7-A70A-F617DFDBBFCB}"/>
    <cellStyle name="20% - 輔色3 2 4 2 3 3 2 2" xfId="4801" xr:uid="{70D41C36-299D-4521-B61B-63F390C51153}"/>
    <cellStyle name="20% - 輔色3 2 4 2 3 3 3" xfId="4802" xr:uid="{95CBE46A-AFDF-438B-B868-7CD3A195D30A}"/>
    <cellStyle name="20% - 輔色3 2 4 2 3 4" xfId="4803" xr:uid="{C2CB6F43-D65A-4134-A511-4B6F55ECF566}"/>
    <cellStyle name="20% - 輔色3 2 4 2 3 4 2" xfId="4804" xr:uid="{F7B3F7E1-0AC7-4608-87EB-F5B3CFB4F891}"/>
    <cellStyle name="20% - 輔色3 2 4 2 3 5" xfId="4805" xr:uid="{F5D39474-2131-42C1-83E4-10FE050FB3A1}"/>
    <cellStyle name="20% - 輔色3 2 4 2 4" xfId="4806" xr:uid="{AD791E2B-A5D5-47DB-8735-6596E2092622}"/>
    <cellStyle name="20% - 輔色3 2 4 2 4 2" xfId="4807" xr:uid="{90813A15-3D63-4E28-BE86-99A307DEBC97}"/>
    <cellStyle name="20% - 輔色3 2 4 2 4 2 2" xfId="4808" xr:uid="{0B2E5E25-BCB2-467E-9449-815407290F3D}"/>
    <cellStyle name="20% - 輔色3 2 4 2 4 2 2 2" xfId="4809" xr:uid="{51ED23C2-523D-43C5-843B-A668E4923FEF}"/>
    <cellStyle name="20% - 輔色3 2 4 2 4 2 3" xfId="4810" xr:uid="{FBDA385D-BFE1-46D6-A4AA-3F4198E5F237}"/>
    <cellStyle name="20% - 輔色3 2 4 2 4 3" xfId="4811" xr:uid="{677DB131-1BDA-44C0-802E-F7DE14435B08}"/>
    <cellStyle name="20% - 輔色3 2 4 2 4 3 2" xfId="4812" xr:uid="{CC155F6A-44F7-4993-99AD-7391834C7A64}"/>
    <cellStyle name="20% - 輔色3 2 4 2 4 4" xfId="4813" xr:uid="{7915FFC1-4649-43AD-8AB0-DD17EFC21404}"/>
    <cellStyle name="20% - 輔色3 2 4 2 5" xfId="4814" xr:uid="{02C02E20-848F-49FC-8D84-AEF51717A2BB}"/>
    <cellStyle name="20% - 輔色3 2 4 2 5 2" xfId="4815" xr:uid="{3D87BE65-EDFF-4DE1-A0DA-87C3447EF889}"/>
    <cellStyle name="20% - 輔色3 2 4 2 5 2 2" xfId="4816" xr:uid="{7A5FD973-B132-490B-8C9F-12142E319291}"/>
    <cellStyle name="20% - 輔色3 2 4 2 5 2 2 2" xfId="4817" xr:uid="{A080495E-C37D-46F2-B00D-4854B6FB3ECA}"/>
    <cellStyle name="20% - 輔色3 2 4 2 5 2 3" xfId="4818" xr:uid="{A64224F0-B18A-4F0D-B65E-C852BC51AA41}"/>
    <cellStyle name="20% - 輔色3 2 4 2 5 3" xfId="4819" xr:uid="{7A4B43E4-1A22-43D8-8CB0-36C3AD55BD9C}"/>
    <cellStyle name="20% - 輔色3 2 4 2 5 3 2" xfId="4820" xr:uid="{52F27D74-F57A-4BF6-8D7F-D2AD7CF481E1}"/>
    <cellStyle name="20% - 輔色3 2 4 2 5 4" xfId="4821" xr:uid="{A9D2D9A2-0AEB-4213-A052-73CBFEAB1078}"/>
    <cellStyle name="20% - 輔色3 2 4 2 6" xfId="4822" xr:uid="{C75219DB-8485-4BA3-BED0-C31C736987A4}"/>
    <cellStyle name="20% - 輔色3 2 4 2 6 2" xfId="4823" xr:uid="{028027CB-9685-4926-93F1-220956D60DA3}"/>
    <cellStyle name="20% - 輔色3 2 4 2 6 2 2" xfId="4824" xr:uid="{92B4F485-8169-433F-AB1D-DD979E8D8A7F}"/>
    <cellStyle name="20% - 輔色3 2 4 2 6 3" xfId="4825" xr:uid="{A6B683ED-222A-4BB2-A7C5-02983A4EEAA6}"/>
    <cellStyle name="20% - 輔色3 2 4 2 7" xfId="4826" xr:uid="{E9B27513-F417-42E8-8909-075CE39DF35D}"/>
    <cellStyle name="20% - 輔色3 2 4 2 7 2" xfId="4827" xr:uid="{30D7D59F-4C7F-45E5-98A1-47CF09DCF31A}"/>
    <cellStyle name="20% - 輔色3 2 4 2 7 2 2" xfId="4828" xr:uid="{28A095D8-C7BA-4B80-B53F-B98CD84B9D1C}"/>
    <cellStyle name="20% - 輔色3 2 4 2 7 3" xfId="4829" xr:uid="{CA3F3763-26DD-42FA-B4B2-FD97F784C979}"/>
    <cellStyle name="20% - 輔色3 2 4 2 8" xfId="4830" xr:uid="{C3B5E046-FC31-432A-8811-648ED248EB2C}"/>
    <cellStyle name="20% - 輔色3 2 4 2 8 2" xfId="4831" xr:uid="{1D3FA147-C46B-4E94-9933-77E6910A6E1D}"/>
    <cellStyle name="20% - 輔色3 2 4 2 8 2 2" xfId="4832" xr:uid="{5206BB49-5D86-4236-A026-C83808E13CAB}"/>
    <cellStyle name="20% - 輔色3 2 4 2 8 3" xfId="4833" xr:uid="{4E44D9F5-F733-43F9-82A9-1A1002DDADB0}"/>
    <cellStyle name="20% - 輔色3 2 4 2 9" xfId="4834" xr:uid="{C994777A-7AF0-423D-885A-AA115A1D7E9C}"/>
    <cellStyle name="20% - 輔色3 2 4 2 9 2" xfId="4835" xr:uid="{1374C2AD-C27F-4B1D-AAC8-BCE9E47193FD}"/>
    <cellStyle name="20% - 輔色3 2 4 2 9 2 2" xfId="4836" xr:uid="{E2744440-DDAC-451E-8521-74D12DA3FAAA}"/>
    <cellStyle name="20% - 輔色3 2 4 2 9 3" xfId="4837" xr:uid="{40E28EED-6E5C-4C98-B58D-7EA24627F880}"/>
    <cellStyle name="20% - 輔色3 2 4 3" xfId="4838" xr:uid="{8F79F9A3-07E4-4BC1-8127-C0FDE666857A}"/>
    <cellStyle name="20% - 輔色3 2 4 3 2" xfId="4839" xr:uid="{157FA429-9DF3-4C28-AD0B-A53355B2E5E8}"/>
    <cellStyle name="20% - 輔色3 2 4 3 2 2" xfId="4840" xr:uid="{422DF719-632D-49B9-9C3F-327AC59379E5}"/>
    <cellStyle name="20% - 輔色3 2 4 3 2 2 2" xfId="4841" xr:uid="{6CEDC9D6-325D-4063-AAD5-7466F917581B}"/>
    <cellStyle name="20% - 輔色3 2 4 3 2 3" xfId="4842" xr:uid="{3BD6D328-F4F0-4D5D-95E9-6A0602FE1C9E}"/>
    <cellStyle name="20% - 輔色3 2 4 3 3" xfId="4843" xr:uid="{42E30E76-451B-4314-A29E-DBB7222F873E}"/>
    <cellStyle name="20% - 輔色3 2 4 3 3 2" xfId="4844" xr:uid="{69641D3D-5D3B-40E3-9DA0-A2CCD992592A}"/>
    <cellStyle name="20% - 輔色3 2 4 3 3 2 2" xfId="4845" xr:uid="{0BCB03A5-7414-4FEC-B51C-0DE5B1F1C6D9}"/>
    <cellStyle name="20% - 輔色3 2 4 3 3 3" xfId="4846" xr:uid="{208D7D32-817E-46D9-AF40-6EDFCC1E8523}"/>
    <cellStyle name="20% - 輔色3 2 4 3 4" xfId="4847" xr:uid="{BF1DB667-0584-46CD-B009-57D8346A0E6F}"/>
    <cellStyle name="20% - 輔色3 2 4 3 4 2" xfId="4848" xr:uid="{2F3BE037-BC8A-46B0-B4E5-944E058C935D}"/>
    <cellStyle name="20% - 輔色3 2 4 3 5" xfId="4849" xr:uid="{49F8772E-2BB2-44F5-A0E5-B9D3A6661208}"/>
    <cellStyle name="20% - 輔色3 2 4 4" xfId="4850" xr:uid="{852A0EB8-5516-4122-82AB-177BC0856C22}"/>
    <cellStyle name="20% - 輔色3 2 4 4 2" xfId="4851" xr:uid="{618BEDD8-8CF7-4163-BF0B-FB06E7A55FAD}"/>
    <cellStyle name="20% - 輔色3 2 4 4 2 2" xfId="4852" xr:uid="{93BCABC0-ADB9-4BF5-8804-FE1F5D059C4E}"/>
    <cellStyle name="20% - 輔色3 2 4 4 2 2 2" xfId="4853" xr:uid="{B7209E31-6095-4E10-BBBD-45995924D581}"/>
    <cellStyle name="20% - 輔色3 2 4 4 2 3" xfId="4854" xr:uid="{E9EDAA33-67ED-4292-8C29-49846C863E5C}"/>
    <cellStyle name="20% - 輔色3 2 4 4 3" xfId="4855" xr:uid="{EB79779B-434D-44A8-9E20-4AF300506591}"/>
    <cellStyle name="20% - 輔色3 2 4 4 3 2" xfId="4856" xr:uid="{6E950533-97E1-4F02-8DCD-0C430ABD65BE}"/>
    <cellStyle name="20% - 輔色3 2 4 4 3 2 2" xfId="4857" xr:uid="{55DAD515-3FB7-4F59-9065-0A76B82C8068}"/>
    <cellStyle name="20% - 輔色3 2 4 4 3 3" xfId="4858" xr:uid="{AC696F8B-BB0B-4BCA-BEEC-D3024E0BD5E6}"/>
    <cellStyle name="20% - 輔色3 2 4 4 4" xfId="4859" xr:uid="{451E7FB2-3BDF-4ECB-AB61-D81DE1243165}"/>
    <cellStyle name="20% - 輔色3 2 4 4 4 2" xfId="4860" xr:uid="{ACB7A873-2C25-4BBC-A6F3-8136E63D4083}"/>
    <cellStyle name="20% - 輔色3 2 4 4 5" xfId="4861" xr:uid="{281C1364-7D4A-41EC-A5CE-3CEAF733C1A3}"/>
    <cellStyle name="20% - 輔色3 2 4 5" xfId="4862" xr:uid="{00C83EAD-B5B9-43DA-AFB4-6956DD1E8024}"/>
    <cellStyle name="20% - 輔色3 2 4 5 2" xfId="4863" xr:uid="{A125348C-4C98-494B-81BE-CBC268541E14}"/>
    <cellStyle name="20% - 輔色3 2 4 5 2 2" xfId="4864" xr:uid="{9B4630C6-B427-494E-A6FE-DB79A89A02CF}"/>
    <cellStyle name="20% - 輔色3 2 4 5 2 2 2" xfId="4865" xr:uid="{79C66C0D-BC09-475A-826C-B20D4BBE4856}"/>
    <cellStyle name="20% - 輔色3 2 4 5 2 3" xfId="4866" xr:uid="{144A0652-F529-48E5-99E1-36A67994A21C}"/>
    <cellStyle name="20% - 輔色3 2 4 5 3" xfId="4867" xr:uid="{656F4A3E-9095-4E05-8615-EAAF8BA4E73E}"/>
    <cellStyle name="20% - 輔色3 2 4 5 3 2" xfId="4868" xr:uid="{7AE930E4-82B6-450B-9F9F-F23F760AE530}"/>
    <cellStyle name="20% - 輔色3 2 4 5 4" xfId="4869" xr:uid="{1E660020-1E39-41C2-888D-E322DA1FEF66}"/>
    <cellStyle name="20% - 輔色3 2 4 6" xfId="4870" xr:uid="{20B4B5F4-48CF-4746-AFE3-3874F5186116}"/>
    <cellStyle name="20% - 輔色3 2 4 6 2" xfId="4871" xr:uid="{E4426693-ED53-4E3D-ADAF-AE4797F42770}"/>
    <cellStyle name="20% - 輔色3 2 4 6 2 2" xfId="4872" xr:uid="{2AAA494A-A761-4460-8493-B13CE525D48E}"/>
    <cellStyle name="20% - 輔色3 2 4 6 2 2 2" xfId="4873" xr:uid="{687E6913-1F4B-4278-B88D-3E547D49E6F6}"/>
    <cellStyle name="20% - 輔色3 2 4 6 2 3" xfId="4874" xr:uid="{B1558D8C-C6E0-424A-B387-6DEE5038A10D}"/>
    <cellStyle name="20% - 輔色3 2 4 6 3" xfId="4875" xr:uid="{A939DED6-BCF0-4629-9FFC-B48C66C666E9}"/>
    <cellStyle name="20% - 輔色3 2 4 6 3 2" xfId="4876" xr:uid="{2887AF19-A945-48A9-8D64-BCFA9EAE680F}"/>
    <cellStyle name="20% - 輔色3 2 4 6 4" xfId="4877" xr:uid="{1B3832A8-349C-4C8F-BD23-EF7F9BC55957}"/>
    <cellStyle name="20% - 輔色3 2 4 7" xfId="4878" xr:uid="{E59E16D5-7E53-499A-AE40-E51A542C64D3}"/>
    <cellStyle name="20% - 輔色3 2 4 7 2" xfId="4879" xr:uid="{76DBFA78-72A5-4A32-A5E0-5FE95D408635}"/>
    <cellStyle name="20% - 輔色3 2 4 7 2 2" xfId="4880" xr:uid="{2EFF62D3-5071-42B5-9BDB-EFF48512EF18}"/>
    <cellStyle name="20% - 輔色3 2 4 7 2 2 2" xfId="4881" xr:uid="{3AD7EDFF-7C08-4CE3-A802-2F62634F7DF8}"/>
    <cellStyle name="20% - 輔色3 2 4 7 2 3" xfId="4882" xr:uid="{F7F671FA-836F-44DB-A518-358F8C72C327}"/>
    <cellStyle name="20% - 輔色3 2 4 7 3" xfId="4883" xr:uid="{F6FACD58-E809-4538-9125-8DB699436949}"/>
    <cellStyle name="20% - 輔色3 2 4 7 3 2" xfId="4884" xr:uid="{C16CCE76-B575-4C9C-BC67-7F57A89CD04E}"/>
    <cellStyle name="20% - 輔色3 2 4 7 4" xfId="4885" xr:uid="{7422D460-9501-4A19-AA3B-1D82C3526BF4}"/>
    <cellStyle name="20% - 輔色3 2 4 8" xfId="4886" xr:uid="{33F2233E-C5B2-4B8F-85C8-B4BDCA425FA5}"/>
    <cellStyle name="20% - 輔色3 2 4 8 2" xfId="4887" xr:uid="{14679B0C-8EF7-4CB4-B0A9-5CAAA76D7CB0}"/>
    <cellStyle name="20% - 輔色3 2 4 8 2 2" xfId="4888" xr:uid="{0ED7A227-1549-420C-BA6D-5C960955D945}"/>
    <cellStyle name="20% - 輔色3 2 4 8 3" xfId="4889" xr:uid="{D34F6E2C-C5EE-445C-8A9E-4AA5791974F9}"/>
    <cellStyle name="20% - 輔色3 2 4 9" xfId="4890" xr:uid="{B30E594A-1228-4369-8301-A3F8B092A9D8}"/>
    <cellStyle name="20% - 輔色3 2 4 9 2" xfId="4891" xr:uid="{7D3F2D72-7FFB-4ACA-AE85-59AC2C4AADF5}"/>
    <cellStyle name="20% - 輔色3 2 4 9 2 2" xfId="4892" xr:uid="{0DBA0BE3-70B1-4483-94C3-11942095A0F7}"/>
    <cellStyle name="20% - 輔色3 2 4 9 3" xfId="4893" xr:uid="{62D86350-81AB-4903-B5E8-FADF0BEF334B}"/>
    <cellStyle name="20% - 輔色3 2 5" xfId="4894" xr:uid="{CBBB1C67-BAF2-42C1-BC30-4CD0CB770094}"/>
    <cellStyle name="20% - 輔色3 2 5 10" xfId="4895" xr:uid="{C76D1A4E-D86D-4BC9-9F2D-63BEB6FB7BD6}"/>
    <cellStyle name="20% - 輔色3 2 5 10 2" xfId="4896" xr:uid="{46651D8B-9DD5-4952-A576-81140E4C00A8}"/>
    <cellStyle name="20% - 輔色3 2 5 10 2 2" xfId="4897" xr:uid="{88EA953D-E7BA-4803-AEF2-CD09149E3606}"/>
    <cellStyle name="20% - 輔色3 2 5 10 3" xfId="4898" xr:uid="{09E7E664-240F-475B-9696-09CC72193586}"/>
    <cellStyle name="20% - 輔色3 2 5 11" xfId="4899" xr:uid="{7E65975A-004D-4618-B04A-5F00670A73C5}"/>
    <cellStyle name="20% - 輔色3 2 5 11 2" xfId="4900" xr:uid="{1249C1C7-0AFB-47BE-B521-61C04BFE4144}"/>
    <cellStyle name="20% - 輔色3 2 5 11 2 2" xfId="4901" xr:uid="{DE7A4F9B-A2C4-4086-95AE-11F59FE61F32}"/>
    <cellStyle name="20% - 輔色3 2 5 11 3" xfId="4902" xr:uid="{78AA275A-5A7C-4677-842E-2C077454E769}"/>
    <cellStyle name="20% - 輔色3 2 5 12" xfId="4903" xr:uid="{4F74E78B-F3F4-461B-80C5-5D28EE17474A}"/>
    <cellStyle name="20% - 輔色3 2 5 12 2" xfId="4904" xr:uid="{E275761A-FD47-4EB7-94BB-1168C39B6D85}"/>
    <cellStyle name="20% - 輔色3 2 5 13" xfId="4905" xr:uid="{B298FB81-38FA-4FA4-92C7-F93B0C782682}"/>
    <cellStyle name="20% - 輔色3 2 5 2" xfId="4906" xr:uid="{7424C856-B6EC-4F24-88A0-9A5E7CA0084D}"/>
    <cellStyle name="20% - 輔色3 2 5 2 10" xfId="4907" xr:uid="{BD0C997D-A822-4A7E-9DC0-EA551FEF3CD3}"/>
    <cellStyle name="20% - 輔色3 2 5 2 10 2" xfId="4908" xr:uid="{58FFFEC9-DD94-4E8E-ADDB-DAF5F710F7B8}"/>
    <cellStyle name="20% - 輔色3 2 5 2 11" xfId="4909" xr:uid="{444CDA07-34A7-4BF5-B339-5A9ED5208A04}"/>
    <cellStyle name="20% - 輔色3 2 5 2 2" xfId="4910" xr:uid="{CAA430DA-A09B-4AC7-996A-F5F837B143C9}"/>
    <cellStyle name="20% - 輔色3 2 5 2 2 2" xfId="4911" xr:uid="{43A3E462-481F-4D8B-9FF4-D4E388E86E31}"/>
    <cellStyle name="20% - 輔色3 2 5 2 2 2 2" xfId="4912" xr:uid="{15C35E8F-C977-48C4-A2AE-221E987DE578}"/>
    <cellStyle name="20% - 輔色3 2 5 2 2 2 2 2" xfId="4913" xr:uid="{78A4E9F5-9E91-40A3-819E-BD03239BC86C}"/>
    <cellStyle name="20% - 輔色3 2 5 2 2 2 3" xfId="4914" xr:uid="{AF84C419-DFF1-4C22-8DAC-0EDA08A647AE}"/>
    <cellStyle name="20% - 輔色3 2 5 2 2 3" xfId="4915" xr:uid="{59418350-FE7F-4D65-8B76-7B34603B1338}"/>
    <cellStyle name="20% - 輔色3 2 5 2 2 3 2" xfId="4916" xr:uid="{118D8874-22B8-4632-ABA9-8FB5767784C3}"/>
    <cellStyle name="20% - 輔色3 2 5 2 2 3 2 2" xfId="4917" xr:uid="{D2AD379D-ED96-4513-958D-5ADD897AAAF0}"/>
    <cellStyle name="20% - 輔色3 2 5 2 2 3 3" xfId="4918" xr:uid="{10B4B7B7-6733-4BBF-999D-606774B0D6EF}"/>
    <cellStyle name="20% - 輔色3 2 5 2 2 4" xfId="4919" xr:uid="{BD370D77-2A8C-4359-8B7F-C3CA73940476}"/>
    <cellStyle name="20% - 輔色3 2 5 2 2 4 2" xfId="4920" xr:uid="{C57C6B65-698A-4B9F-ACFF-76A8D378E9AC}"/>
    <cellStyle name="20% - 輔色3 2 5 2 2 5" xfId="4921" xr:uid="{3549667D-A693-451C-83F4-E37765FD3CFB}"/>
    <cellStyle name="20% - 輔色3 2 5 2 3" xfId="4922" xr:uid="{7C7836DF-7672-45B4-A63F-54EA2400F44E}"/>
    <cellStyle name="20% - 輔色3 2 5 2 3 2" xfId="4923" xr:uid="{7D943BDE-1D8E-4A1B-A951-C71873574D87}"/>
    <cellStyle name="20% - 輔色3 2 5 2 3 2 2" xfId="4924" xr:uid="{3BE8775B-706C-43EC-9FC3-B665EA1E66B5}"/>
    <cellStyle name="20% - 輔色3 2 5 2 3 2 2 2" xfId="4925" xr:uid="{2C2B8577-0D1C-4E3E-9091-A1A75E13ECE0}"/>
    <cellStyle name="20% - 輔色3 2 5 2 3 2 3" xfId="4926" xr:uid="{40F55F07-AE3C-4717-BD4E-4E8FA3D9C78D}"/>
    <cellStyle name="20% - 輔色3 2 5 2 3 3" xfId="4927" xr:uid="{37CF83C1-8094-4FF2-B966-C64F798EE5BA}"/>
    <cellStyle name="20% - 輔色3 2 5 2 3 3 2" xfId="4928" xr:uid="{7A0C0619-E2BD-4FD9-886A-8B0DC0B68FBD}"/>
    <cellStyle name="20% - 輔色3 2 5 2 3 3 2 2" xfId="4929" xr:uid="{06B496B4-A76F-4422-AB56-A225AD4A1EF6}"/>
    <cellStyle name="20% - 輔色3 2 5 2 3 3 3" xfId="4930" xr:uid="{C6E9A8BD-FDF0-401E-807A-954876C91657}"/>
    <cellStyle name="20% - 輔色3 2 5 2 3 4" xfId="4931" xr:uid="{3849C6A9-F6CB-4300-9B1E-5A4F8031EE40}"/>
    <cellStyle name="20% - 輔色3 2 5 2 3 4 2" xfId="4932" xr:uid="{CDFFAC94-CA88-450F-A6AA-6438D35A15EB}"/>
    <cellStyle name="20% - 輔色3 2 5 2 3 5" xfId="4933" xr:uid="{BB7AF3F1-FDFF-469B-B8C3-BB1912DE4BE9}"/>
    <cellStyle name="20% - 輔色3 2 5 2 4" xfId="4934" xr:uid="{3DA2D425-6EF3-4479-8907-976658EC8561}"/>
    <cellStyle name="20% - 輔色3 2 5 2 4 2" xfId="4935" xr:uid="{5B8E7C52-6172-4F22-8337-84B1131BDBD1}"/>
    <cellStyle name="20% - 輔色3 2 5 2 4 2 2" xfId="4936" xr:uid="{8849FFC3-88F6-4894-A285-D66468886163}"/>
    <cellStyle name="20% - 輔色3 2 5 2 4 2 2 2" xfId="4937" xr:uid="{FB35432E-0276-4B4F-A7A6-9D5FE7EDF461}"/>
    <cellStyle name="20% - 輔色3 2 5 2 4 2 3" xfId="4938" xr:uid="{BA3262E2-7215-4997-BADF-EB09024786B0}"/>
    <cellStyle name="20% - 輔色3 2 5 2 4 3" xfId="4939" xr:uid="{9E648F1C-EA48-4512-B0EC-2C4080CCEBDC}"/>
    <cellStyle name="20% - 輔色3 2 5 2 4 3 2" xfId="4940" xr:uid="{F1E5FCBA-0A8A-49B5-A39E-BC23427FCB38}"/>
    <cellStyle name="20% - 輔色3 2 5 2 4 4" xfId="4941" xr:uid="{95396D5F-27DD-49E3-A9B3-9EED900B6EA1}"/>
    <cellStyle name="20% - 輔色3 2 5 2 5" xfId="4942" xr:uid="{0430422D-78D9-4332-9821-93F4629007CC}"/>
    <cellStyle name="20% - 輔色3 2 5 2 5 2" xfId="4943" xr:uid="{5DC9AE72-66CD-4A2A-B59D-F23452709399}"/>
    <cellStyle name="20% - 輔色3 2 5 2 5 2 2" xfId="4944" xr:uid="{1644FA65-F590-4E8C-887E-44806C0AA610}"/>
    <cellStyle name="20% - 輔色3 2 5 2 5 2 2 2" xfId="4945" xr:uid="{987EECA2-2333-4F5C-9EB7-EB80E26F97A1}"/>
    <cellStyle name="20% - 輔色3 2 5 2 5 2 3" xfId="4946" xr:uid="{B1D3F08C-4C0D-4176-8B34-C84379A7DD1D}"/>
    <cellStyle name="20% - 輔色3 2 5 2 5 3" xfId="4947" xr:uid="{8E1745E6-EEF6-4DE4-9B31-DED621CFCE1E}"/>
    <cellStyle name="20% - 輔色3 2 5 2 5 3 2" xfId="4948" xr:uid="{8EA89AD8-D107-41B7-B621-CF48234B3554}"/>
    <cellStyle name="20% - 輔色3 2 5 2 5 4" xfId="4949" xr:uid="{8B3553DE-0789-476A-B035-E0188ED4CABA}"/>
    <cellStyle name="20% - 輔色3 2 5 2 6" xfId="4950" xr:uid="{4E6E24C8-B579-4095-9C45-6F4D0BE221F0}"/>
    <cellStyle name="20% - 輔色3 2 5 2 6 2" xfId="4951" xr:uid="{CAB4C0F5-0707-4FA4-87F6-6B9126BEB948}"/>
    <cellStyle name="20% - 輔色3 2 5 2 6 2 2" xfId="4952" xr:uid="{D8915E6C-7909-43AC-A15E-59731AD87D13}"/>
    <cellStyle name="20% - 輔色3 2 5 2 6 3" xfId="4953" xr:uid="{FDE53E41-D816-4656-A4F5-41FAAFDDAD6F}"/>
    <cellStyle name="20% - 輔色3 2 5 2 7" xfId="4954" xr:uid="{30B5E1A9-6061-49A9-85CA-48E13B178581}"/>
    <cellStyle name="20% - 輔色3 2 5 2 7 2" xfId="4955" xr:uid="{4453B612-813B-4818-BF6A-DFA3B0C4F092}"/>
    <cellStyle name="20% - 輔色3 2 5 2 7 2 2" xfId="4956" xr:uid="{FAAC8864-A236-465E-A185-53D8D79F4C6F}"/>
    <cellStyle name="20% - 輔色3 2 5 2 7 3" xfId="4957" xr:uid="{80C58ECA-BE3D-417E-B494-2C34368AFF1F}"/>
    <cellStyle name="20% - 輔色3 2 5 2 8" xfId="4958" xr:uid="{473C29D1-7E6E-4B8A-8DB7-3BF3C806346D}"/>
    <cellStyle name="20% - 輔色3 2 5 2 8 2" xfId="4959" xr:uid="{B47BB5FD-AF58-4674-B9EF-94E1330E1659}"/>
    <cellStyle name="20% - 輔色3 2 5 2 8 2 2" xfId="4960" xr:uid="{EF6BAD1C-B822-4B48-8F80-376107D62D22}"/>
    <cellStyle name="20% - 輔色3 2 5 2 8 3" xfId="4961" xr:uid="{4A59FA8B-2DA6-4EF4-AE88-4F5967480983}"/>
    <cellStyle name="20% - 輔色3 2 5 2 9" xfId="4962" xr:uid="{95D33829-6BDC-4682-B022-0E73E6F8622A}"/>
    <cellStyle name="20% - 輔色3 2 5 2 9 2" xfId="4963" xr:uid="{EC3A4DB8-81C7-4931-95EA-6039C3F2EBE9}"/>
    <cellStyle name="20% - 輔色3 2 5 2 9 2 2" xfId="4964" xr:uid="{19DCA5C2-8200-4E4A-9C65-D88F43769B32}"/>
    <cellStyle name="20% - 輔色3 2 5 2 9 3" xfId="4965" xr:uid="{CA839113-F68D-4F41-8112-42266125AB15}"/>
    <cellStyle name="20% - 輔色3 2 5 3" xfId="4966" xr:uid="{8E5BE047-31D1-4D28-98A1-F5C2554C1544}"/>
    <cellStyle name="20% - 輔色3 2 5 3 2" xfId="4967" xr:uid="{619E6B2C-AE27-4678-8ACC-9C0E17219672}"/>
    <cellStyle name="20% - 輔色3 2 5 3 2 2" xfId="4968" xr:uid="{101A7172-3624-4BA5-9316-F80DAA6A229D}"/>
    <cellStyle name="20% - 輔色3 2 5 3 2 2 2" xfId="4969" xr:uid="{1AD6C512-E5EB-4635-BD58-EEC5A808046E}"/>
    <cellStyle name="20% - 輔色3 2 5 3 2 3" xfId="4970" xr:uid="{DA4FCAFA-D333-4297-9540-F2DD8AB71F4D}"/>
    <cellStyle name="20% - 輔色3 2 5 3 3" xfId="4971" xr:uid="{E1FABE79-3F07-4C84-A15C-4F16D313F10E}"/>
    <cellStyle name="20% - 輔色3 2 5 3 3 2" xfId="4972" xr:uid="{3CBBABAE-BB6E-44AA-8E0F-97DFB0CD6225}"/>
    <cellStyle name="20% - 輔色3 2 5 3 3 2 2" xfId="4973" xr:uid="{4DD70C83-2386-43D0-9FEB-BB5EEC491CA1}"/>
    <cellStyle name="20% - 輔色3 2 5 3 3 3" xfId="4974" xr:uid="{5C614036-A3A5-4C02-96E9-9EA890076474}"/>
    <cellStyle name="20% - 輔色3 2 5 3 4" xfId="4975" xr:uid="{2DA19FCC-BC70-4689-A984-89BD3F113ABD}"/>
    <cellStyle name="20% - 輔色3 2 5 3 4 2" xfId="4976" xr:uid="{2500A3BB-DD6D-42A2-AAE4-B49E070BC49C}"/>
    <cellStyle name="20% - 輔色3 2 5 3 5" xfId="4977" xr:uid="{6767993D-72E5-44ED-A980-B85406EAAFEC}"/>
    <cellStyle name="20% - 輔色3 2 5 4" xfId="4978" xr:uid="{EEDE7D64-5CB1-43BF-9211-01FE87C4E4E3}"/>
    <cellStyle name="20% - 輔色3 2 5 4 2" xfId="4979" xr:uid="{98B6E38A-8314-49D0-B36B-066D8D5AEF82}"/>
    <cellStyle name="20% - 輔色3 2 5 4 2 2" xfId="4980" xr:uid="{FC32F0C1-29B9-4E75-868C-668B7D7AA29C}"/>
    <cellStyle name="20% - 輔色3 2 5 4 2 2 2" xfId="4981" xr:uid="{24759661-6C11-4425-8EE0-9DBA336D79F4}"/>
    <cellStyle name="20% - 輔色3 2 5 4 2 3" xfId="4982" xr:uid="{99290412-4846-4394-9482-AF313E9D9262}"/>
    <cellStyle name="20% - 輔色3 2 5 4 3" xfId="4983" xr:uid="{80C351F4-4F9F-42A6-8865-B0EB1845F17F}"/>
    <cellStyle name="20% - 輔色3 2 5 4 3 2" xfId="4984" xr:uid="{08F99B06-DCD2-437A-A071-7C9871FA8688}"/>
    <cellStyle name="20% - 輔色3 2 5 4 3 2 2" xfId="4985" xr:uid="{750D7DE7-0DC9-4B78-9E3B-92CFFF4ADF40}"/>
    <cellStyle name="20% - 輔色3 2 5 4 3 3" xfId="4986" xr:uid="{5AA448DC-2280-4090-8455-6C41200B1282}"/>
    <cellStyle name="20% - 輔色3 2 5 4 4" xfId="4987" xr:uid="{ACB903A0-FD82-4C9C-B8AF-8EC35371F3F6}"/>
    <cellStyle name="20% - 輔色3 2 5 4 4 2" xfId="4988" xr:uid="{B673D6A3-7F05-4E5B-8639-8B3D02D07B4B}"/>
    <cellStyle name="20% - 輔色3 2 5 4 5" xfId="4989" xr:uid="{701144D9-6DF7-4661-A6B8-2E6ADE4D57D2}"/>
    <cellStyle name="20% - 輔色3 2 5 5" xfId="4990" xr:uid="{6DB392FB-3C49-4E5F-8348-3536A4510EEE}"/>
    <cellStyle name="20% - 輔色3 2 5 5 2" xfId="4991" xr:uid="{C6F9D58B-10F8-4F29-B7AF-85CF56CC3ED2}"/>
    <cellStyle name="20% - 輔色3 2 5 5 2 2" xfId="4992" xr:uid="{056603E7-5516-4BAE-9FD5-21CF25933EF9}"/>
    <cellStyle name="20% - 輔色3 2 5 5 2 2 2" xfId="4993" xr:uid="{073B91DD-7918-4BA5-8BB7-005914B0C397}"/>
    <cellStyle name="20% - 輔色3 2 5 5 2 3" xfId="4994" xr:uid="{B91E8C7C-F00D-47DF-BE11-CBAA5C570733}"/>
    <cellStyle name="20% - 輔色3 2 5 5 3" xfId="4995" xr:uid="{D03E21B4-F3FC-407B-A61B-C017AE2498A6}"/>
    <cellStyle name="20% - 輔色3 2 5 5 3 2" xfId="4996" xr:uid="{3109DCA3-DA16-4866-89CF-51F868E50639}"/>
    <cellStyle name="20% - 輔色3 2 5 5 4" xfId="4997" xr:uid="{D6F83CB6-BF1B-4E7F-9904-D5501C246838}"/>
    <cellStyle name="20% - 輔色3 2 5 6" xfId="4998" xr:uid="{48274F96-A5B7-46B1-B233-AC43CDAC8228}"/>
    <cellStyle name="20% - 輔色3 2 5 6 2" xfId="4999" xr:uid="{E43331E0-D2B1-40BE-BBD6-BA421B407568}"/>
    <cellStyle name="20% - 輔色3 2 5 6 2 2" xfId="5000" xr:uid="{DB3188E3-4FAE-4009-9BE3-1D202720B5F1}"/>
    <cellStyle name="20% - 輔色3 2 5 6 2 2 2" xfId="5001" xr:uid="{046DFEF5-D556-4802-B690-AFD6C3EB0C1F}"/>
    <cellStyle name="20% - 輔色3 2 5 6 2 3" xfId="5002" xr:uid="{E0DCBBB6-EB14-4B93-B535-33771B2942DE}"/>
    <cellStyle name="20% - 輔色3 2 5 6 3" xfId="5003" xr:uid="{FFEBAD6B-6C2A-4398-B4DA-46FE5A75CE4D}"/>
    <cellStyle name="20% - 輔色3 2 5 6 3 2" xfId="5004" xr:uid="{52EC09A7-6B25-439F-A1CC-E57391B92B02}"/>
    <cellStyle name="20% - 輔色3 2 5 6 4" xfId="5005" xr:uid="{2C99AECA-E69A-4E59-85FB-F07BE4D290D0}"/>
    <cellStyle name="20% - 輔色3 2 5 7" xfId="5006" xr:uid="{22801F30-C45E-4CE1-B70D-2B185BDD1603}"/>
    <cellStyle name="20% - 輔色3 2 5 7 2" xfId="5007" xr:uid="{36B2B74C-1464-4601-AABE-69DA8C2FC615}"/>
    <cellStyle name="20% - 輔色3 2 5 7 2 2" xfId="5008" xr:uid="{BF137563-8FBC-4CC9-AED9-727FF69F53AE}"/>
    <cellStyle name="20% - 輔色3 2 5 7 2 2 2" xfId="5009" xr:uid="{B2CB33EA-779B-4433-A8B0-8F427D495951}"/>
    <cellStyle name="20% - 輔色3 2 5 7 2 3" xfId="5010" xr:uid="{13E4C1F4-4D69-410F-9FAE-C3963AE3C935}"/>
    <cellStyle name="20% - 輔色3 2 5 7 3" xfId="5011" xr:uid="{1F02EC58-3E18-495D-9106-48D1B3BEA9CF}"/>
    <cellStyle name="20% - 輔色3 2 5 7 3 2" xfId="5012" xr:uid="{B27DAB45-AE6A-4A37-9728-188CB7723F37}"/>
    <cellStyle name="20% - 輔色3 2 5 7 4" xfId="5013" xr:uid="{D6E1151A-137F-4B83-ACF0-7877C123523F}"/>
    <cellStyle name="20% - 輔色3 2 5 8" xfId="5014" xr:uid="{F16B77E9-371C-4941-A074-8EB729E08F05}"/>
    <cellStyle name="20% - 輔色3 2 5 8 2" xfId="5015" xr:uid="{F420A1F6-AF57-46DA-A9E9-56EB5C1DDAAB}"/>
    <cellStyle name="20% - 輔色3 2 5 8 2 2" xfId="5016" xr:uid="{205B228F-9F8B-4DA3-A937-EFDED6566ABC}"/>
    <cellStyle name="20% - 輔色3 2 5 8 3" xfId="5017" xr:uid="{0FC870FC-A723-45CF-8E51-19F8BEBA52DC}"/>
    <cellStyle name="20% - 輔色3 2 5 9" xfId="5018" xr:uid="{8612D7F8-4E1A-4321-B582-7D4B57C7427E}"/>
    <cellStyle name="20% - 輔色3 2 5 9 2" xfId="5019" xr:uid="{5D9864CC-124B-4266-8A26-B87930EDE317}"/>
    <cellStyle name="20% - 輔色3 2 5 9 2 2" xfId="5020" xr:uid="{F08BF291-AE8C-43AE-9AD3-7D73FDCF14A2}"/>
    <cellStyle name="20% - 輔色3 2 5 9 3" xfId="5021" xr:uid="{1AFCA34A-6DC1-436B-9825-0790A6A3DC65}"/>
    <cellStyle name="20% - 輔色3 2 6" xfId="5022" xr:uid="{2DA702E0-3349-42B1-AFF2-0B61D1D8E983}"/>
    <cellStyle name="20% - 輔色3 2 6 10" xfId="5023" xr:uid="{7BEF6C3D-43A0-444E-B91F-3D19F426D37A}"/>
    <cellStyle name="20% - 輔色3 2 6 10 2" xfId="5024" xr:uid="{F0234F82-4A45-4094-B73B-19FA21B655D9}"/>
    <cellStyle name="20% - 輔色3 2 6 10 2 2" xfId="5025" xr:uid="{FED421BC-588F-44A0-96A7-2B75913C3AF0}"/>
    <cellStyle name="20% - 輔色3 2 6 10 3" xfId="5026" xr:uid="{FB7CD4DD-EE6F-4EA7-9693-D8BD46D8194C}"/>
    <cellStyle name="20% - 輔色3 2 6 11" xfId="5027" xr:uid="{1E3A13A3-E8DE-4B57-85F8-37B7C6FF75CA}"/>
    <cellStyle name="20% - 輔色3 2 6 11 2" xfId="5028" xr:uid="{3BE8229A-37E6-442C-ADAF-76E40E029246}"/>
    <cellStyle name="20% - 輔色3 2 6 12" xfId="5029" xr:uid="{C26009B2-A855-455E-A835-3B43EAD72C30}"/>
    <cellStyle name="20% - 輔色3 2 6 2" xfId="5030" xr:uid="{A65D60B0-0EB0-47A0-9202-03D93B789EE6}"/>
    <cellStyle name="20% - 輔色3 2 6 2 2" xfId="5031" xr:uid="{10995F9A-5AD2-4241-8B03-7FE420FD801F}"/>
    <cellStyle name="20% - 輔色3 2 6 2 2 2" xfId="5032" xr:uid="{7D08A687-86F9-4F3E-83C0-516AE1A3F5C0}"/>
    <cellStyle name="20% - 輔色3 2 6 2 2 2 2" xfId="5033" xr:uid="{F06CA341-4488-46FA-B49F-972E6CDF5BF6}"/>
    <cellStyle name="20% - 輔色3 2 6 2 2 2 2 2" xfId="5034" xr:uid="{83DE164A-A2B9-4CD2-B429-B59FDC442DDC}"/>
    <cellStyle name="20% - 輔色3 2 6 2 2 2 3" xfId="5035" xr:uid="{B209278C-86FB-467E-94D8-49130C1DCA96}"/>
    <cellStyle name="20% - 輔色3 2 6 2 2 3" xfId="5036" xr:uid="{E28DE41F-086C-403D-81E6-941D009C8D73}"/>
    <cellStyle name="20% - 輔色3 2 6 2 2 3 2" xfId="5037" xr:uid="{FA26A01A-FE98-4646-9A49-99383E1AF7CC}"/>
    <cellStyle name="20% - 輔色3 2 6 2 2 3 2 2" xfId="5038" xr:uid="{F06973C9-3B14-4BAC-83E3-33929299429E}"/>
    <cellStyle name="20% - 輔色3 2 6 2 2 3 3" xfId="5039" xr:uid="{E51EDC58-958E-4A07-B487-9B82B46CE6AD}"/>
    <cellStyle name="20% - 輔色3 2 6 2 2 4" xfId="5040" xr:uid="{DFDF9718-CDBE-4339-AED5-79DA785A559F}"/>
    <cellStyle name="20% - 輔色3 2 6 2 2 4 2" xfId="5041" xr:uid="{8D36F1CD-249F-4A8E-B7AC-9889BFC8BEFA}"/>
    <cellStyle name="20% - 輔色3 2 6 2 2 5" xfId="5042" xr:uid="{5A6C1ABA-E923-45C2-B953-1CCB3BA88EBA}"/>
    <cellStyle name="20% - 輔色3 2 6 2 3" xfId="5043" xr:uid="{366DA781-8BFB-4417-9ECE-57E709D935AE}"/>
    <cellStyle name="20% - 輔色3 2 6 2 3 2" xfId="5044" xr:uid="{44D80966-601F-484D-9DAD-A3732F260954}"/>
    <cellStyle name="20% - 輔色3 2 6 2 3 2 2" xfId="5045" xr:uid="{DD43C1C5-0DE1-4F1C-A036-76F0D054A190}"/>
    <cellStyle name="20% - 輔色3 2 6 2 3 2 2 2" xfId="5046" xr:uid="{A663A7D6-B8C0-4D13-ABB6-B95156DBFCC2}"/>
    <cellStyle name="20% - 輔色3 2 6 2 3 2 3" xfId="5047" xr:uid="{8AC91703-1A61-42F2-9901-7B12C859C9E7}"/>
    <cellStyle name="20% - 輔色3 2 6 2 3 3" xfId="5048" xr:uid="{4BD579B0-59D4-44DF-BF50-71C9BF62C967}"/>
    <cellStyle name="20% - 輔色3 2 6 2 3 3 2" xfId="5049" xr:uid="{C2528E68-F18D-4412-81C3-D84D1259331F}"/>
    <cellStyle name="20% - 輔色3 2 6 2 3 3 2 2" xfId="5050" xr:uid="{E6A1DE8A-7BA7-4FA8-9180-09E6F4FE4C35}"/>
    <cellStyle name="20% - 輔色3 2 6 2 3 3 3" xfId="5051" xr:uid="{6CFAF6CA-E98A-450E-A745-E3A2AFAD140B}"/>
    <cellStyle name="20% - 輔色3 2 6 2 3 4" xfId="5052" xr:uid="{0B7D40F3-5CE0-4C5F-A5E7-AE2578E6D391}"/>
    <cellStyle name="20% - 輔色3 2 6 2 3 4 2" xfId="5053" xr:uid="{A76E44A7-2453-47D5-B0C3-62C8AA787C0D}"/>
    <cellStyle name="20% - 輔色3 2 6 2 3 5" xfId="5054" xr:uid="{4EDE67F3-2EF4-49AA-B15B-DA2D4D9D6654}"/>
    <cellStyle name="20% - 輔色3 2 6 2 4" xfId="5055" xr:uid="{10A7254D-52B6-466D-8E33-671BD9E00380}"/>
    <cellStyle name="20% - 輔色3 2 6 2 4 2" xfId="5056" xr:uid="{47F3BAF7-F043-4E9E-978B-84B728F5418E}"/>
    <cellStyle name="20% - 輔色3 2 6 2 4 2 2" xfId="5057" xr:uid="{ABF865DF-E5D9-4F2D-BCD5-B7AAD3EF6516}"/>
    <cellStyle name="20% - 輔色3 2 6 2 4 3" xfId="5058" xr:uid="{E70710B9-BC3C-4A7B-94C8-E3C32D9BB451}"/>
    <cellStyle name="20% - 輔色3 2 6 2 5" xfId="5059" xr:uid="{A9528EBD-DDE0-4D6B-8435-DD1C88F5D44F}"/>
    <cellStyle name="20% - 輔色3 2 6 2 5 2" xfId="5060" xr:uid="{61927D87-F128-42FC-8AC6-DAC3972FF228}"/>
    <cellStyle name="20% - 輔色3 2 6 2 5 2 2" xfId="5061" xr:uid="{5E7CCDA1-C42E-451E-8EC3-802C7851A07F}"/>
    <cellStyle name="20% - 輔色3 2 6 2 5 3" xfId="5062" xr:uid="{24CAA49B-8D0C-4F5F-9E9C-B776602459C3}"/>
    <cellStyle name="20% - 輔色3 2 6 2 6" xfId="5063" xr:uid="{E5D2DD71-1485-4AAB-886D-6C0B10A26A20}"/>
    <cellStyle name="20% - 輔色3 2 6 2 6 2" xfId="5064" xr:uid="{A06B5D18-952D-4A41-926A-0B5AAB9C3E99}"/>
    <cellStyle name="20% - 輔色3 2 6 2 7" xfId="5065" xr:uid="{015F549D-1FAF-4F6A-9802-C2CB164B26D8}"/>
    <cellStyle name="20% - 輔色3 2 6 3" xfId="5066" xr:uid="{F1E0EB05-8DD2-409F-AB19-B77F222A17CC}"/>
    <cellStyle name="20% - 輔色3 2 6 3 2" xfId="5067" xr:uid="{3471404F-F15C-40A8-97B4-E8DBB0E057DF}"/>
    <cellStyle name="20% - 輔色3 2 6 3 2 2" xfId="5068" xr:uid="{87D94B98-F93C-4AEE-A951-BEFA90EFAA8F}"/>
    <cellStyle name="20% - 輔色3 2 6 3 2 2 2" xfId="5069" xr:uid="{14BAED28-6FB4-4B73-9482-7C20360DC34E}"/>
    <cellStyle name="20% - 輔色3 2 6 3 2 3" xfId="5070" xr:uid="{D083BBBA-F8E1-4C7B-9C5A-4F73F9A5B09E}"/>
    <cellStyle name="20% - 輔色3 2 6 3 3" xfId="5071" xr:uid="{AB823769-E925-4E8F-9CAB-9BA6F11C1A55}"/>
    <cellStyle name="20% - 輔色3 2 6 3 3 2" xfId="5072" xr:uid="{07E26BD3-15AD-4508-8423-2C16908F0594}"/>
    <cellStyle name="20% - 輔色3 2 6 3 3 2 2" xfId="5073" xr:uid="{98532477-D227-4FF0-B0EA-C51013753676}"/>
    <cellStyle name="20% - 輔色3 2 6 3 3 3" xfId="5074" xr:uid="{52FBA342-9B46-457D-948F-5B2CABFA1F20}"/>
    <cellStyle name="20% - 輔色3 2 6 3 4" xfId="5075" xr:uid="{FFC717A0-A3AE-4B6A-9F4E-C1D1FCC2A442}"/>
    <cellStyle name="20% - 輔色3 2 6 3 4 2" xfId="5076" xr:uid="{ABB1F0BD-1AC9-49F9-9A96-18DE962615EC}"/>
    <cellStyle name="20% - 輔色3 2 6 3 5" xfId="5077" xr:uid="{BCC2FC95-9E52-4843-804E-2E6172FCB7D1}"/>
    <cellStyle name="20% - 輔色3 2 6 4" xfId="5078" xr:uid="{A8BFF485-453C-40BB-B424-61A511210E08}"/>
    <cellStyle name="20% - 輔色3 2 6 4 2" xfId="5079" xr:uid="{E01EB050-C9F0-4506-8097-44538C3421BE}"/>
    <cellStyle name="20% - 輔色3 2 6 4 2 2" xfId="5080" xr:uid="{C42DA29C-81D3-4492-BED3-9DE6501603C7}"/>
    <cellStyle name="20% - 輔色3 2 6 4 2 2 2" xfId="5081" xr:uid="{E7F1E5F8-51F0-47E1-9432-4D1DD1524F0E}"/>
    <cellStyle name="20% - 輔色3 2 6 4 2 3" xfId="5082" xr:uid="{3523D2F0-F0B1-46F0-8D91-86A0D6454163}"/>
    <cellStyle name="20% - 輔色3 2 6 4 3" xfId="5083" xr:uid="{B909D18B-E47F-4661-AADA-32D86EAF8B9C}"/>
    <cellStyle name="20% - 輔色3 2 6 4 3 2" xfId="5084" xr:uid="{2E4B30FC-802D-4DBA-B36B-2A3ED5BCC269}"/>
    <cellStyle name="20% - 輔色3 2 6 4 3 2 2" xfId="5085" xr:uid="{D06FB9C3-3383-474B-8922-AF850A953A8C}"/>
    <cellStyle name="20% - 輔色3 2 6 4 3 3" xfId="5086" xr:uid="{2270A31A-0E07-46FB-B228-72F7FA1CBC2B}"/>
    <cellStyle name="20% - 輔色3 2 6 4 4" xfId="5087" xr:uid="{DD4B3662-6B09-499D-BFF9-9BD9604A9C4B}"/>
    <cellStyle name="20% - 輔色3 2 6 4 4 2" xfId="5088" xr:uid="{B6E69F28-C1F6-4F2E-A900-954BC5D6F5BE}"/>
    <cellStyle name="20% - 輔色3 2 6 4 5" xfId="5089" xr:uid="{614B5258-3337-4357-A2D2-5DFA2517317F}"/>
    <cellStyle name="20% - 輔色3 2 6 5" xfId="5090" xr:uid="{594CD726-3023-4330-A10F-38EF0A2C6085}"/>
    <cellStyle name="20% - 輔色3 2 6 5 2" xfId="5091" xr:uid="{F41FD7A4-C4E1-42B9-9AE6-21F3AC7FE66B}"/>
    <cellStyle name="20% - 輔色3 2 6 5 2 2" xfId="5092" xr:uid="{95AC1C1B-EE79-4993-9083-885997570840}"/>
    <cellStyle name="20% - 輔色3 2 6 5 2 2 2" xfId="5093" xr:uid="{0B468B85-B60B-46E5-9887-9F3A6ACC734C}"/>
    <cellStyle name="20% - 輔色3 2 6 5 2 3" xfId="5094" xr:uid="{A4E28FB0-C90E-48EA-89DE-D7C2F21A87F2}"/>
    <cellStyle name="20% - 輔色3 2 6 5 3" xfId="5095" xr:uid="{2C211548-A766-4EAB-879C-B0B559779CD5}"/>
    <cellStyle name="20% - 輔色3 2 6 5 3 2" xfId="5096" xr:uid="{C1B1BD4C-220D-4AB5-BB09-BEE934B502D9}"/>
    <cellStyle name="20% - 輔色3 2 6 5 4" xfId="5097" xr:uid="{DEF6B3C2-3702-49A8-9DCA-36EF9B666295}"/>
    <cellStyle name="20% - 輔色3 2 6 6" xfId="5098" xr:uid="{92F9647A-1864-46DD-BAF0-E7AFA5C01D97}"/>
    <cellStyle name="20% - 輔色3 2 6 6 2" xfId="5099" xr:uid="{8B167656-86F8-466F-BDF4-0273E27C6D8D}"/>
    <cellStyle name="20% - 輔色3 2 6 6 2 2" xfId="5100" xr:uid="{E8C9C752-F864-40F0-95F8-16044317904D}"/>
    <cellStyle name="20% - 輔色3 2 6 6 2 2 2" xfId="5101" xr:uid="{14CD682D-2F3D-46A3-98F5-56DCB28CDC58}"/>
    <cellStyle name="20% - 輔色3 2 6 6 2 3" xfId="5102" xr:uid="{0ECF5EF5-5AC6-445C-AE25-77124A9CD716}"/>
    <cellStyle name="20% - 輔色3 2 6 6 3" xfId="5103" xr:uid="{71C5B85B-FF84-40EA-BF4E-4365C90B4F3A}"/>
    <cellStyle name="20% - 輔色3 2 6 6 3 2" xfId="5104" xr:uid="{73F3B9C1-BAF9-4878-8317-50989970B813}"/>
    <cellStyle name="20% - 輔色3 2 6 6 4" xfId="5105" xr:uid="{DD5E24E0-00D2-4702-9FFE-3C5C1E67197B}"/>
    <cellStyle name="20% - 輔色3 2 6 7" xfId="5106" xr:uid="{B3BD0321-46DD-4103-B736-84D68D742496}"/>
    <cellStyle name="20% - 輔色3 2 6 7 2" xfId="5107" xr:uid="{BDBB882D-0EE8-4994-88B3-3CC3BD4723FD}"/>
    <cellStyle name="20% - 輔色3 2 6 7 2 2" xfId="5108" xr:uid="{318EF38F-A539-4517-BF78-4E22D1883085}"/>
    <cellStyle name="20% - 輔色3 2 6 7 2 2 2" xfId="5109" xr:uid="{A74CC67B-92FD-4444-BA88-A19C03174637}"/>
    <cellStyle name="20% - 輔色3 2 6 7 2 3" xfId="5110" xr:uid="{BD120CBF-E613-4A03-9459-127233952F87}"/>
    <cellStyle name="20% - 輔色3 2 6 7 3" xfId="5111" xr:uid="{6A085032-ACC5-48DE-9118-2E19A08EEE37}"/>
    <cellStyle name="20% - 輔色3 2 6 7 3 2" xfId="5112" xr:uid="{213231BA-E2C8-4723-8823-1CF22D01B1EC}"/>
    <cellStyle name="20% - 輔色3 2 6 7 4" xfId="5113" xr:uid="{EDC9E9C8-ECF1-4770-91FA-74D90D2CA541}"/>
    <cellStyle name="20% - 輔色3 2 6 8" xfId="5114" xr:uid="{2110B6AF-1C74-421A-9D5C-EA66FD417E82}"/>
    <cellStyle name="20% - 輔色3 2 6 8 2" xfId="5115" xr:uid="{2E22BCE1-9F87-4A7B-9FC1-6958CF4115E6}"/>
    <cellStyle name="20% - 輔色3 2 6 8 2 2" xfId="5116" xr:uid="{0128DD7F-C932-418E-BB93-13D7DD579E21}"/>
    <cellStyle name="20% - 輔色3 2 6 8 3" xfId="5117" xr:uid="{4061F9C0-7404-4671-AEC4-4AA0C1C11329}"/>
    <cellStyle name="20% - 輔色3 2 6 9" xfId="5118" xr:uid="{22E7AB75-E531-4586-A7D6-7451787292C2}"/>
    <cellStyle name="20% - 輔色3 2 6 9 2" xfId="5119" xr:uid="{1A26CC01-371F-4FD0-95EC-719B41222B58}"/>
    <cellStyle name="20% - 輔色3 2 6 9 2 2" xfId="5120" xr:uid="{4FB8BAF8-5F53-4CCD-8287-76CD72DC0266}"/>
    <cellStyle name="20% - 輔色3 2 6 9 3" xfId="5121" xr:uid="{E5250E2E-83EE-427A-A4F2-844D459ED96E}"/>
    <cellStyle name="20% - 輔色3 2 7" xfId="5122" xr:uid="{E523AFB8-982B-4018-9010-3996BBD3C2C3}"/>
    <cellStyle name="20% - 輔色3 2 7 2" xfId="5123" xr:uid="{9F91FB60-2E85-43BE-85DC-597BA62F23D6}"/>
    <cellStyle name="20% - 輔色3 2 7 2 2" xfId="5124" xr:uid="{3F27D9EA-3C33-4BA4-BF26-0B2B6D3DDC27}"/>
    <cellStyle name="20% - 輔色3 2 7 2 2 2" xfId="5125" xr:uid="{C16AF61F-C786-48E8-BCD3-74217D145B7B}"/>
    <cellStyle name="20% - 輔色3 2 7 2 2 2 2" xfId="5126" xr:uid="{98034F8C-605D-4753-BF38-802DE080FBE3}"/>
    <cellStyle name="20% - 輔色3 2 7 2 2 3" xfId="5127" xr:uid="{A0AF3572-E6C7-4841-ADAC-A6D385D7E3F9}"/>
    <cellStyle name="20% - 輔色3 2 7 2 3" xfId="5128" xr:uid="{C76693B7-951F-4E8A-8B63-F02AC6F5CDA2}"/>
    <cellStyle name="20% - 輔色3 2 7 2 3 2" xfId="5129" xr:uid="{E6574898-1F9C-44AD-803D-0A163CFD86E7}"/>
    <cellStyle name="20% - 輔色3 2 7 2 3 2 2" xfId="5130" xr:uid="{C2D8C877-A889-48FA-8D8C-E683CD35F0BB}"/>
    <cellStyle name="20% - 輔色3 2 7 2 3 3" xfId="5131" xr:uid="{0218346D-315E-40E3-84C7-226019E24B0D}"/>
    <cellStyle name="20% - 輔色3 2 7 2 4" xfId="5132" xr:uid="{81464D54-241E-4A29-A434-809F5D146C21}"/>
    <cellStyle name="20% - 輔色3 2 7 2 4 2" xfId="5133" xr:uid="{A44D26F9-6328-424B-9155-758D2633B5F1}"/>
    <cellStyle name="20% - 輔色3 2 7 2 5" xfId="5134" xr:uid="{9257D951-DA49-4DD6-B410-1C831E82ACA1}"/>
    <cellStyle name="20% - 輔色3 2 7 3" xfId="5135" xr:uid="{95713DD1-EBBE-4B05-AAF9-563121723662}"/>
    <cellStyle name="20% - 輔色3 2 7 3 2" xfId="5136" xr:uid="{27091EC1-168C-4B81-B234-6DAD03EED413}"/>
    <cellStyle name="20% - 輔色3 2 7 3 2 2" xfId="5137" xr:uid="{D0AAC18F-3603-472D-BF76-32F56D6ED182}"/>
    <cellStyle name="20% - 輔色3 2 7 3 2 2 2" xfId="5138" xr:uid="{9E664CDE-8A8B-4606-92C8-25C773801DD6}"/>
    <cellStyle name="20% - 輔色3 2 7 3 2 3" xfId="5139" xr:uid="{8341AB42-DB5F-4FA4-88B7-CC6FF23FA6BE}"/>
    <cellStyle name="20% - 輔色3 2 7 3 3" xfId="5140" xr:uid="{AFD833EC-4FAA-4244-A24E-A2D18CBADAA3}"/>
    <cellStyle name="20% - 輔色3 2 7 3 3 2" xfId="5141" xr:uid="{0EFC8B44-B203-4CF6-8C88-0E42F1C79FE7}"/>
    <cellStyle name="20% - 輔色3 2 7 3 3 2 2" xfId="5142" xr:uid="{BEA4D054-859F-4148-8803-7F313DA95D81}"/>
    <cellStyle name="20% - 輔色3 2 7 3 3 3" xfId="5143" xr:uid="{BD029938-0D60-4C1A-A407-77A6261840FC}"/>
    <cellStyle name="20% - 輔色3 2 7 3 4" xfId="5144" xr:uid="{4A4DBDBE-4169-4713-BD34-6450688DA43C}"/>
    <cellStyle name="20% - 輔色3 2 7 3 4 2" xfId="5145" xr:uid="{904E058B-D530-4C20-9993-601E813E1549}"/>
    <cellStyle name="20% - 輔色3 2 7 3 5" xfId="5146" xr:uid="{FE7A10EF-2524-45B5-B940-6B23117C448F}"/>
    <cellStyle name="20% - 輔色3 2 7 4" xfId="5147" xr:uid="{09FA6880-0C2C-4BCB-81B4-2925EC8CB098}"/>
    <cellStyle name="20% - 輔色3 2 7 4 2" xfId="5148" xr:uid="{086950D2-741E-4118-B8F8-3B6BE0991792}"/>
    <cellStyle name="20% - 輔色3 2 7 4 2 2" xfId="5149" xr:uid="{36CA2D7B-E235-4A1B-90CA-D34DBC5BDE25}"/>
    <cellStyle name="20% - 輔色3 2 7 4 3" xfId="5150" xr:uid="{DBDA68A5-BAA4-40F6-8A39-87DAC815639E}"/>
    <cellStyle name="20% - 輔色3 2 7 5" xfId="5151" xr:uid="{B45CF6E1-92B0-464D-9FAA-03159C6B1B27}"/>
    <cellStyle name="20% - 輔色3 2 7 5 2" xfId="5152" xr:uid="{830E084D-41C5-4647-8FD4-A3F2E4990A1B}"/>
    <cellStyle name="20% - 輔色3 2 7 5 2 2" xfId="5153" xr:uid="{B3CE7471-A63F-43F6-97BC-7A8F0BFB3251}"/>
    <cellStyle name="20% - 輔色3 2 7 5 3" xfId="5154" xr:uid="{55F52FE1-18C9-4678-B5CE-F25D17997D56}"/>
    <cellStyle name="20% - 輔色3 2 7 6" xfId="5155" xr:uid="{0AAEAACF-0720-4A86-B547-8030054B9122}"/>
    <cellStyle name="20% - 輔色3 2 7 6 2" xfId="5156" xr:uid="{2C8D43B2-79FD-4215-93B2-DFFDC4648C17}"/>
    <cellStyle name="20% - 輔色3 2 7 6 2 2" xfId="5157" xr:uid="{F1BEBE1A-C9BE-4F3C-BCBD-BF5C46EC9B73}"/>
    <cellStyle name="20% - 輔色3 2 7 6 3" xfId="5158" xr:uid="{5CE1A0C1-1F28-4361-8076-2B25C3BD8B0A}"/>
    <cellStyle name="20% - 輔色3 2 7 7" xfId="5159" xr:uid="{B29B4342-E1D1-45B2-8FED-F302DCA49A83}"/>
    <cellStyle name="20% - 輔色3 2 7 7 2" xfId="5160" xr:uid="{F9286E66-F40E-4480-92CA-AA86F5C2E4D9}"/>
    <cellStyle name="20% - 輔色3 2 7 7 2 2" xfId="5161" xr:uid="{BD6C715D-7C92-449D-B718-B8B402B1C23A}"/>
    <cellStyle name="20% - 輔色3 2 7 7 3" xfId="5162" xr:uid="{8BA7A50F-5B41-44E1-80FD-CDEE6F798D08}"/>
    <cellStyle name="20% - 輔色3 2 7 8" xfId="5163" xr:uid="{AFE9C8EB-AD6A-4E44-8F51-66DF0EB7A91A}"/>
    <cellStyle name="20% - 輔色3 2 7 8 2" xfId="5164" xr:uid="{FBABC884-4FBE-4F40-BC38-33B0D7C6B902}"/>
    <cellStyle name="20% - 輔色3 2 7 9" xfId="5165" xr:uid="{3ED385B3-2C1D-4C4C-9A6A-873C407DAADB}"/>
    <cellStyle name="20% - 輔色3 2 8" xfId="5166" xr:uid="{922BA0CF-6694-4E22-AB02-A0EA3286F9B7}"/>
    <cellStyle name="20% - 輔色3 2 8 2" xfId="5167" xr:uid="{7B9C66D0-BCDC-4B58-A292-CFDB258F323A}"/>
    <cellStyle name="20% - 輔色3 2 8 2 2" xfId="5168" xr:uid="{5893AE63-1457-4ECC-BA66-198042664CF8}"/>
    <cellStyle name="20% - 輔色3 2 8 2 2 2" xfId="5169" xr:uid="{29A9BB73-2B41-4682-96E3-443653600620}"/>
    <cellStyle name="20% - 輔色3 2 8 2 3" xfId="5170" xr:uid="{0B5C9A25-DEAB-4A46-ADAE-A97564406377}"/>
    <cellStyle name="20% - 輔色3 2 8 3" xfId="5171" xr:uid="{1D17F276-26D3-44A2-B8AC-9A6E72080BC0}"/>
    <cellStyle name="20% - 輔色3 2 8 3 2" xfId="5172" xr:uid="{E7283A65-F174-48D2-A575-645205062B25}"/>
    <cellStyle name="20% - 輔色3 2 8 3 2 2" xfId="5173" xr:uid="{A22417AC-EC89-4808-AD02-368B75427C17}"/>
    <cellStyle name="20% - 輔色3 2 8 3 3" xfId="5174" xr:uid="{1ABD4E0C-8D61-41D4-AACE-13ABF4512147}"/>
    <cellStyle name="20% - 輔色3 2 8 4" xfId="5175" xr:uid="{CA51509C-7260-4718-9C51-C14D50C4FB49}"/>
    <cellStyle name="20% - 輔色3 2 8 4 2" xfId="5176" xr:uid="{7DC34B5C-A97A-4F43-9BC8-A85EC504B5AB}"/>
    <cellStyle name="20% - 輔色3 2 8 4 2 2" xfId="5177" xr:uid="{1EC6BB95-A088-41EF-B96D-C5FE88241C8C}"/>
    <cellStyle name="20% - 輔色3 2 8 4 3" xfId="5178" xr:uid="{EEAC6BB4-48D2-4251-8499-C2BD4EF80A8E}"/>
    <cellStyle name="20% - 輔色3 2 8 5" xfId="5179" xr:uid="{0EDC5DEE-E9A3-4040-992F-44F527A0CEC0}"/>
    <cellStyle name="20% - 輔色3 2 8 5 2" xfId="5180" xr:uid="{108D088C-BC0C-4F08-ACB0-2F64E17EC4F9}"/>
    <cellStyle name="20% - 輔色3 2 8 6" xfId="5181" xr:uid="{9BE562F0-73D6-456C-ACC9-1454C540C179}"/>
    <cellStyle name="20% - 輔色3 2 9" xfId="5182" xr:uid="{00A5FD3E-F8C4-4261-A411-AB083ADD7D92}"/>
    <cellStyle name="20% - 輔色3 2 9 2" xfId="5183" xr:uid="{FF5BD149-4554-4F9D-9DE7-29EA0E69C800}"/>
    <cellStyle name="20% - 輔色3 2 9 2 2" xfId="5184" xr:uid="{4ACFE63B-C31E-4957-B3E4-013DAB9C8535}"/>
    <cellStyle name="20% - 輔色3 2 9 2 2 2" xfId="5185" xr:uid="{B9B350FE-900F-411E-AFF9-C71E68346712}"/>
    <cellStyle name="20% - 輔色3 2 9 2 3" xfId="5186" xr:uid="{DD9FDD38-A98F-43AB-A0E8-FE2D639F14C2}"/>
    <cellStyle name="20% - 輔色3 2 9 3" xfId="5187" xr:uid="{7B94E8D1-D8ED-4CF0-A327-DF0360EBF0E3}"/>
    <cellStyle name="20% - 輔色3 2 9 3 2" xfId="5188" xr:uid="{273C758A-DCA2-4C31-8C51-8E635F27484A}"/>
    <cellStyle name="20% - 輔色3 2 9 3 2 2" xfId="5189" xr:uid="{5CC7C1F6-2364-4D52-851D-1834C5421748}"/>
    <cellStyle name="20% - 輔色3 2 9 3 3" xfId="5190" xr:uid="{2B823BC0-6CEB-44D9-9BB0-C3920F74D9C9}"/>
    <cellStyle name="20% - 輔色3 2 9 4" xfId="5191" xr:uid="{28348449-A0C1-4076-9BB8-F9C5099995B7}"/>
    <cellStyle name="20% - 輔色3 2 9 4 2" xfId="5192" xr:uid="{9E1208B7-E9DA-4E1A-971E-03F0FD610E74}"/>
    <cellStyle name="20% - 輔色3 2 9 4 2 2" xfId="5193" xr:uid="{05DF1303-FD96-4CE0-B815-EA27458F290B}"/>
    <cellStyle name="20% - 輔色3 2 9 4 3" xfId="5194" xr:uid="{871D21CF-1DE6-4C1F-AE49-0FCDB272EDBF}"/>
    <cellStyle name="20% - 輔色3 2 9 5" xfId="5195" xr:uid="{2CD1B201-D6FC-44EE-B3B8-1942E5943D1C}"/>
    <cellStyle name="20% - 輔色3 2 9 5 2" xfId="5196" xr:uid="{06890E25-A0E8-400D-9788-283E2C6A55B8}"/>
    <cellStyle name="20% - 輔色3 2 9 6" xfId="5197" xr:uid="{B47B7500-2EB8-47F5-BF6F-5905CEE7CAC9}"/>
    <cellStyle name="20% - 輔色3 3" xfId="5198" xr:uid="{EB3BEFA6-BB41-49FA-9B34-2BC2446752A5}"/>
    <cellStyle name="20% - 輔色3 3 10" xfId="5199" xr:uid="{6621FFC7-3084-4373-BE04-7174D9BADCA2}"/>
    <cellStyle name="20% - 輔色3 3 10 2" xfId="5200" xr:uid="{6278EA6F-CC34-4F2E-925F-1FAFB3B14DA3}"/>
    <cellStyle name="20% - 輔色3 3 10 2 2" xfId="5201" xr:uid="{F08D2E07-F845-4D87-A388-7E84CD983DD0}"/>
    <cellStyle name="20% - 輔色3 3 10 2 2 2" xfId="5202" xr:uid="{97227E9A-EDAC-4D57-89A2-8492A68179B8}"/>
    <cellStyle name="20% - 輔色3 3 10 2 3" xfId="5203" xr:uid="{B807A17F-E562-4DAF-9BF0-AF09D6088C66}"/>
    <cellStyle name="20% - 輔色3 3 10 3" xfId="5204" xr:uid="{6E87069A-04AD-47AF-AE1C-1FD16D7F58B6}"/>
    <cellStyle name="20% - 輔色3 3 10 3 2" xfId="5205" xr:uid="{B2B05643-D690-4908-B1F1-5DC6B4D7B07A}"/>
    <cellStyle name="20% - 輔色3 3 10 4" xfId="5206" xr:uid="{FBFC6D36-655D-4CE7-B3CC-BA2CA89B6424}"/>
    <cellStyle name="20% - 輔色3 3 11" xfId="5207" xr:uid="{7D134BDB-E5C3-42C7-8E2F-35C6CE000694}"/>
    <cellStyle name="20% - 輔色3 3 11 2" xfId="5208" xr:uid="{39B1253A-1D6C-43C2-A533-FB6BAB8BC913}"/>
    <cellStyle name="20% - 輔色3 3 11 2 2" xfId="5209" xr:uid="{63DF546A-311D-44A2-887E-A11F0EB6FDE1}"/>
    <cellStyle name="20% - 輔色3 3 11 2 2 2" xfId="5210" xr:uid="{E9F7BE1D-BD81-4358-8F51-79DCB12DEA3D}"/>
    <cellStyle name="20% - 輔色3 3 11 2 3" xfId="5211" xr:uid="{508F03B6-7D97-4356-9098-C61821C10615}"/>
    <cellStyle name="20% - 輔色3 3 11 3" xfId="5212" xr:uid="{E4534D10-E4E0-4377-986E-ACDFBEF404C5}"/>
    <cellStyle name="20% - 輔色3 3 11 3 2" xfId="5213" xr:uid="{B6806338-6F7E-4229-9DCC-EC15FC7A67AC}"/>
    <cellStyle name="20% - 輔色3 3 11 4" xfId="5214" xr:uid="{60506259-7271-4EB0-968E-D55B02F691D8}"/>
    <cellStyle name="20% - 輔色3 3 12" xfId="5215" xr:uid="{22016728-CD6A-4301-95EF-273CDBE16FF1}"/>
    <cellStyle name="20% - 輔色3 3 12 2" xfId="5216" xr:uid="{65FC7B41-6853-43FD-B22E-8DCC59A40B28}"/>
    <cellStyle name="20% - 輔色3 3 12 2 2" xfId="5217" xr:uid="{E16B7292-21B1-4583-B450-2C1C133E0D90}"/>
    <cellStyle name="20% - 輔色3 3 12 2 2 2" xfId="5218" xr:uid="{249BC6B8-3815-4505-8B5D-242AD73C7E5E}"/>
    <cellStyle name="20% - 輔色3 3 12 2 3" xfId="5219" xr:uid="{ED637796-20CE-4F9E-A759-B10D4BD648E9}"/>
    <cellStyle name="20% - 輔色3 3 12 3" xfId="5220" xr:uid="{F6BE89D4-2B33-4037-A8A7-F4084E0F6B1E}"/>
    <cellStyle name="20% - 輔色3 3 12 3 2" xfId="5221" xr:uid="{DD6F6360-A769-4E9D-9124-AC753FF72534}"/>
    <cellStyle name="20% - 輔色3 3 12 4" xfId="5222" xr:uid="{55959707-E031-4038-9BB1-DD033BD0B641}"/>
    <cellStyle name="20% - 輔色3 3 13" xfId="5223" xr:uid="{359B2D23-A729-434F-9971-B9BFABE230F5}"/>
    <cellStyle name="20% - 輔色3 3 13 2" xfId="5224" xr:uid="{37235BCE-AA32-416F-BAE0-51C54BDEF129}"/>
    <cellStyle name="20% - 輔色3 3 13 2 2" xfId="5225" xr:uid="{AB2942C2-325B-4E69-8A18-E374F6FE58DD}"/>
    <cellStyle name="20% - 輔色3 3 13 3" xfId="5226" xr:uid="{23BC5572-6340-439F-AF0E-774CFEE855D0}"/>
    <cellStyle name="20% - 輔色3 3 14" xfId="5227" xr:uid="{FD63E2EC-0114-48AB-B74A-7093C7BA0638}"/>
    <cellStyle name="20% - 輔色3 3 14 2" xfId="5228" xr:uid="{FAF07BBB-7FB2-4436-A71A-85646407238C}"/>
    <cellStyle name="20% - 輔色3 3 14 2 2" xfId="5229" xr:uid="{F8601859-FF56-4AA4-87EB-B0310A6C8D4C}"/>
    <cellStyle name="20% - 輔色3 3 14 3" xfId="5230" xr:uid="{25D30BD1-7869-4910-9D5F-4720A0376A6C}"/>
    <cellStyle name="20% - 輔色3 3 15" xfId="5231" xr:uid="{C1D4F709-2D67-4A0A-87C4-86CF704F3B33}"/>
    <cellStyle name="20% - 輔色3 3 15 2" xfId="5232" xr:uid="{ACCEF032-9149-4F46-A290-A98FC1B84A0D}"/>
    <cellStyle name="20% - 輔色3 3 15 2 2" xfId="5233" xr:uid="{08E26926-9E4B-4FDB-81CD-CD4617D70D2F}"/>
    <cellStyle name="20% - 輔色3 3 15 3" xfId="5234" xr:uid="{B1FDA6F8-1923-43C1-9C1B-C27FF06AF7BC}"/>
    <cellStyle name="20% - 輔色3 3 16" xfId="5235" xr:uid="{55B0CBFF-B1E7-43C3-9CA1-BA47C37E4139}"/>
    <cellStyle name="20% - 輔色3 3 16 2" xfId="5236" xr:uid="{0E7C9303-B6CF-41FA-B32D-5FDA15EC010C}"/>
    <cellStyle name="20% - 輔色3 3 17" xfId="5237" xr:uid="{61253007-A889-4383-9BE8-DE3C1FBC0801}"/>
    <cellStyle name="20% - 輔色3 3 2" xfId="5238" xr:uid="{7C2C33D5-56ED-4331-A563-EF7124546A52}"/>
    <cellStyle name="20% - 輔色3 3 2 10" xfId="5239" xr:uid="{1B7BBC6E-0688-4232-A993-4020EB9BDE5C}"/>
    <cellStyle name="20% - 輔色3 3 2 10 2" xfId="5240" xr:uid="{D6A5A099-0CCC-4762-96A3-F4D3BFCFBF69}"/>
    <cellStyle name="20% - 輔色3 3 2 10 2 2" xfId="5241" xr:uid="{1BA2E038-B97C-4773-B709-9420785445E7}"/>
    <cellStyle name="20% - 輔色3 3 2 10 3" xfId="5242" xr:uid="{47214424-06F7-4E35-8C56-9F5532D9AC8F}"/>
    <cellStyle name="20% - 輔色3 3 2 11" xfId="5243" xr:uid="{C7CC5018-78B3-42E8-A3B0-A6D720920973}"/>
    <cellStyle name="20% - 輔色3 3 2 11 2" xfId="5244" xr:uid="{3CB2B175-6050-4128-A451-EC6993AFB0D6}"/>
    <cellStyle name="20% - 輔色3 3 2 11 2 2" xfId="5245" xr:uid="{497C40E5-3482-456A-BC46-22B203EA6EC2}"/>
    <cellStyle name="20% - 輔色3 3 2 11 3" xfId="5246" xr:uid="{C4249F55-6F4A-4BF0-93BE-CDB2A5DCE4D9}"/>
    <cellStyle name="20% - 輔色3 3 2 12" xfId="5247" xr:uid="{E98CD7EA-BAB6-461A-8AFF-832330B13821}"/>
    <cellStyle name="20% - 輔色3 3 2 12 2" xfId="5248" xr:uid="{A61EA7E2-8E3F-4DDD-92D9-976910C850D7}"/>
    <cellStyle name="20% - 輔色3 3 2 13" xfId="5249" xr:uid="{48D015A9-01FE-4311-A87F-C3E590D6DC40}"/>
    <cellStyle name="20% - 輔色3 3 2 2" xfId="5250" xr:uid="{903577FA-7A8F-4F42-848B-8B5F772AC744}"/>
    <cellStyle name="20% - 輔色3 3 2 2 10" xfId="5251" xr:uid="{F17A2284-B440-4D52-8564-24F449F90E94}"/>
    <cellStyle name="20% - 輔色3 3 2 2 10 2" xfId="5252" xr:uid="{0909C95F-5D48-4C1C-BBE7-3C1CED1306E3}"/>
    <cellStyle name="20% - 輔色3 3 2 2 11" xfId="5253" xr:uid="{81DEA9B3-C2A3-483C-9751-EC2BE3514CAF}"/>
    <cellStyle name="20% - 輔色3 3 2 2 2" xfId="5254" xr:uid="{518008B8-40F2-48BD-BBAB-BB12CC7970F7}"/>
    <cellStyle name="20% - 輔色3 3 2 2 2 2" xfId="5255" xr:uid="{4AEF8CD0-F04B-44CF-9C30-3E2959B339E7}"/>
    <cellStyle name="20% - 輔色3 3 2 2 2 2 2" xfId="5256" xr:uid="{C49AEF1F-30FE-4260-AEF6-18036C8B34F4}"/>
    <cellStyle name="20% - 輔色3 3 2 2 2 2 2 2" xfId="5257" xr:uid="{47D3D0F4-0A74-4F6C-9780-9B28C3D6DAE1}"/>
    <cellStyle name="20% - 輔色3 3 2 2 2 2 3" xfId="5258" xr:uid="{4A170976-B663-43C3-905A-987B77ED39C9}"/>
    <cellStyle name="20% - 輔色3 3 2 2 2 3" xfId="5259" xr:uid="{08B82F94-B872-4933-B7A7-A5D3F66B1112}"/>
    <cellStyle name="20% - 輔色3 3 2 2 2 3 2" xfId="5260" xr:uid="{F33E8120-1939-44A9-9B60-FE47A6C277B8}"/>
    <cellStyle name="20% - 輔色3 3 2 2 2 3 2 2" xfId="5261" xr:uid="{4648F8F7-C925-423B-9C74-305CDDB9F9D0}"/>
    <cellStyle name="20% - 輔色3 3 2 2 2 3 3" xfId="5262" xr:uid="{76391BCD-5B9D-49E0-8315-FF0ACEC4D874}"/>
    <cellStyle name="20% - 輔色3 3 2 2 2 4" xfId="5263" xr:uid="{898802C5-5F69-43C1-AB38-880731545649}"/>
    <cellStyle name="20% - 輔色3 3 2 2 2 4 2" xfId="5264" xr:uid="{2EBC6708-2B96-4760-A332-4EF99FD0549C}"/>
    <cellStyle name="20% - 輔色3 3 2 2 2 5" xfId="5265" xr:uid="{9A0C932D-0E1C-471A-B5A0-91E129DB05E1}"/>
    <cellStyle name="20% - 輔色3 3 2 2 3" xfId="5266" xr:uid="{058B44B8-3D94-4ED8-8F01-59B3A6341AA8}"/>
    <cellStyle name="20% - 輔色3 3 2 2 3 2" xfId="5267" xr:uid="{2495C343-0CAB-403A-A96F-C4F90C1D7EC4}"/>
    <cellStyle name="20% - 輔色3 3 2 2 3 2 2" xfId="5268" xr:uid="{CAAE54D6-C6ED-4EAF-9826-D887C59D50AE}"/>
    <cellStyle name="20% - 輔色3 3 2 2 3 2 2 2" xfId="5269" xr:uid="{22C794FD-3401-4ADD-9BF8-F2872C2F7C35}"/>
    <cellStyle name="20% - 輔色3 3 2 2 3 2 3" xfId="5270" xr:uid="{C372074F-F4A9-4E1C-A2F7-CF711EF79F61}"/>
    <cellStyle name="20% - 輔色3 3 2 2 3 3" xfId="5271" xr:uid="{DB1BA022-C359-450D-BFD7-4568B1FC63B8}"/>
    <cellStyle name="20% - 輔色3 3 2 2 3 3 2" xfId="5272" xr:uid="{70972772-5F0E-48DB-9AFD-4AD8371AF755}"/>
    <cellStyle name="20% - 輔色3 3 2 2 3 3 2 2" xfId="5273" xr:uid="{CB167DDE-0958-4E1D-B67F-C2E26A281361}"/>
    <cellStyle name="20% - 輔色3 3 2 2 3 3 3" xfId="5274" xr:uid="{3748219A-73D7-492E-BE64-7B1D9F9FCACE}"/>
    <cellStyle name="20% - 輔色3 3 2 2 3 4" xfId="5275" xr:uid="{C9164BDD-FB7A-4051-9542-0368E304DAB6}"/>
    <cellStyle name="20% - 輔色3 3 2 2 3 4 2" xfId="5276" xr:uid="{D45F9455-BE28-4E07-8DAF-83F9B8042340}"/>
    <cellStyle name="20% - 輔色3 3 2 2 3 5" xfId="5277" xr:uid="{7FFC95E2-5B6F-4A5E-883E-77AE02BFB6E8}"/>
    <cellStyle name="20% - 輔色3 3 2 2 4" xfId="5278" xr:uid="{9657619B-8717-45F9-B831-3E5E4BB9ED77}"/>
    <cellStyle name="20% - 輔色3 3 2 2 4 2" xfId="5279" xr:uid="{77E23156-3743-4A85-A805-8F09DC1C1625}"/>
    <cellStyle name="20% - 輔色3 3 2 2 4 2 2" xfId="5280" xr:uid="{9F265B5F-39AD-4A57-B070-22F264625ECB}"/>
    <cellStyle name="20% - 輔色3 3 2 2 4 2 2 2" xfId="5281" xr:uid="{D5D09D75-2A05-465B-85F5-D0CF10F38151}"/>
    <cellStyle name="20% - 輔色3 3 2 2 4 2 3" xfId="5282" xr:uid="{DAFA7A8C-B885-4CE6-AAE6-2F40D95CDF3B}"/>
    <cellStyle name="20% - 輔色3 3 2 2 4 3" xfId="5283" xr:uid="{7BF1E857-C4F3-4021-B102-325C92FD6BF5}"/>
    <cellStyle name="20% - 輔色3 3 2 2 4 3 2" xfId="5284" xr:uid="{15A21AE3-C46A-48BC-90D2-1D101D875A3A}"/>
    <cellStyle name="20% - 輔色3 3 2 2 4 4" xfId="5285" xr:uid="{1A72F8AD-A76D-4B3B-B72C-1A5085354C60}"/>
    <cellStyle name="20% - 輔色3 3 2 2 5" xfId="5286" xr:uid="{E3E03609-1E96-48C1-B57D-616D772EDB14}"/>
    <cellStyle name="20% - 輔色3 3 2 2 5 2" xfId="5287" xr:uid="{0D1596E0-AECF-4ABD-B9AD-274D237A3331}"/>
    <cellStyle name="20% - 輔色3 3 2 2 5 2 2" xfId="5288" xr:uid="{A7170C61-0855-4F81-9C83-A75847E94AFF}"/>
    <cellStyle name="20% - 輔色3 3 2 2 5 2 2 2" xfId="5289" xr:uid="{2B7F6A43-2DEE-4C14-B455-0160A0260DB6}"/>
    <cellStyle name="20% - 輔色3 3 2 2 5 2 3" xfId="5290" xr:uid="{83BBACEC-893E-48A5-8B6B-C5BC6BC10F13}"/>
    <cellStyle name="20% - 輔色3 3 2 2 5 3" xfId="5291" xr:uid="{2AC4B321-F483-43A4-88CC-FE4A0B3EA437}"/>
    <cellStyle name="20% - 輔色3 3 2 2 5 3 2" xfId="5292" xr:uid="{86C45861-CE93-4AD2-B04C-7ACB3041DC58}"/>
    <cellStyle name="20% - 輔色3 3 2 2 5 4" xfId="5293" xr:uid="{67A15C5D-553B-4057-B54D-925B75FC1D4C}"/>
    <cellStyle name="20% - 輔色3 3 2 2 6" xfId="5294" xr:uid="{C42B6290-153B-45FE-BFD9-05C04625C749}"/>
    <cellStyle name="20% - 輔色3 3 2 2 6 2" xfId="5295" xr:uid="{78E1925B-BF60-4D6C-966A-6E6D5541050F}"/>
    <cellStyle name="20% - 輔色3 3 2 2 6 2 2" xfId="5296" xr:uid="{49D98426-CD81-4067-97D6-A325158B61A1}"/>
    <cellStyle name="20% - 輔色3 3 2 2 6 3" xfId="5297" xr:uid="{962BCA9F-2B8E-46AD-A1C2-43DD4F7D7607}"/>
    <cellStyle name="20% - 輔色3 3 2 2 7" xfId="5298" xr:uid="{411DFE88-FEF2-4A46-85CB-89FD4D1FD4FB}"/>
    <cellStyle name="20% - 輔色3 3 2 2 7 2" xfId="5299" xr:uid="{9A70B5DF-A068-4F18-AFE8-EB045B97F506}"/>
    <cellStyle name="20% - 輔色3 3 2 2 7 2 2" xfId="5300" xr:uid="{3C4A90EA-0FE5-40F1-81E1-05FBECFBE7DE}"/>
    <cellStyle name="20% - 輔色3 3 2 2 7 3" xfId="5301" xr:uid="{71B8BBD3-590F-48A0-B085-0E7C90BA4A07}"/>
    <cellStyle name="20% - 輔色3 3 2 2 8" xfId="5302" xr:uid="{F706C192-86A2-42F9-BD9E-B690CAC53E2C}"/>
    <cellStyle name="20% - 輔色3 3 2 2 8 2" xfId="5303" xr:uid="{7379F70A-1CC6-4B19-941E-6B29B1FB459E}"/>
    <cellStyle name="20% - 輔色3 3 2 2 8 2 2" xfId="5304" xr:uid="{986E5740-ABC1-4571-B09E-05446936A741}"/>
    <cellStyle name="20% - 輔色3 3 2 2 8 3" xfId="5305" xr:uid="{E647E8A9-AF17-451F-9F76-16AF9662FBAC}"/>
    <cellStyle name="20% - 輔色3 3 2 2 9" xfId="5306" xr:uid="{94DBC17A-7D75-411D-ABD7-307BE4D2239D}"/>
    <cellStyle name="20% - 輔色3 3 2 2 9 2" xfId="5307" xr:uid="{23044F92-41CC-4C4E-8447-41DB36B3671F}"/>
    <cellStyle name="20% - 輔色3 3 2 2 9 2 2" xfId="5308" xr:uid="{185DD52E-A1FA-4B6E-88B5-3A60644362FC}"/>
    <cellStyle name="20% - 輔色3 3 2 2 9 3" xfId="5309" xr:uid="{7D0AC535-F6C2-4C67-8C2E-516D4149C8EA}"/>
    <cellStyle name="20% - 輔色3 3 2 3" xfId="5310" xr:uid="{03E7039E-F70C-4CA9-A0CE-5FB4C09F3CDD}"/>
    <cellStyle name="20% - 輔色3 3 2 3 2" xfId="5311" xr:uid="{8563821B-1912-4608-8F6C-3C4EA8D917DE}"/>
    <cellStyle name="20% - 輔色3 3 2 3 2 2" xfId="5312" xr:uid="{0B0AC0F7-CF19-4FDC-BE5A-5E48731B0D4F}"/>
    <cellStyle name="20% - 輔色3 3 2 3 2 2 2" xfId="5313" xr:uid="{E593CAF0-A8A5-4C7C-AFE1-BB313BEB896F}"/>
    <cellStyle name="20% - 輔色3 3 2 3 2 3" xfId="5314" xr:uid="{EAB31E2C-B35D-4574-AC2D-E7FA9E771829}"/>
    <cellStyle name="20% - 輔色3 3 2 3 3" xfId="5315" xr:uid="{B715E678-3EBA-4156-BE85-E86BD0F6DC51}"/>
    <cellStyle name="20% - 輔色3 3 2 3 3 2" xfId="5316" xr:uid="{BFDB1EDD-91A4-4B99-973E-472200D30469}"/>
    <cellStyle name="20% - 輔色3 3 2 3 3 2 2" xfId="5317" xr:uid="{D3333D13-FC52-447D-9321-E91A15118521}"/>
    <cellStyle name="20% - 輔色3 3 2 3 3 3" xfId="5318" xr:uid="{A67F11C5-094A-4B66-B3D0-1AD891742207}"/>
    <cellStyle name="20% - 輔色3 3 2 3 4" xfId="5319" xr:uid="{594EE7A2-3B20-4C72-A723-0E91B4B9BDD8}"/>
    <cellStyle name="20% - 輔色3 3 2 3 4 2" xfId="5320" xr:uid="{80E5AD12-B198-4D92-A650-07BFA9FE79DA}"/>
    <cellStyle name="20% - 輔色3 3 2 3 5" xfId="5321" xr:uid="{DCE54877-3C78-438D-8283-109FC0B7CD77}"/>
    <cellStyle name="20% - 輔色3 3 2 4" xfId="5322" xr:uid="{1856E1EF-8475-4558-84F1-9C7785948A82}"/>
    <cellStyle name="20% - 輔色3 3 2 4 2" xfId="5323" xr:uid="{13B1B074-E24D-40A8-926E-8156D22A6322}"/>
    <cellStyle name="20% - 輔色3 3 2 4 2 2" xfId="5324" xr:uid="{CEE7AEA3-FE51-4CFB-B709-E5A99437295F}"/>
    <cellStyle name="20% - 輔色3 3 2 4 2 2 2" xfId="5325" xr:uid="{B333C9C1-A73A-45D0-9626-D9EC6C849FC4}"/>
    <cellStyle name="20% - 輔色3 3 2 4 2 3" xfId="5326" xr:uid="{00DE19D5-D01F-44C4-9F11-2798C8EEB76F}"/>
    <cellStyle name="20% - 輔色3 3 2 4 3" xfId="5327" xr:uid="{220470F7-5636-4935-B5D3-3422FF33EBA6}"/>
    <cellStyle name="20% - 輔色3 3 2 4 3 2" xfId="5328" xr:uid="{3B8E1F10-90A8-4881-91B8-38D1E4EFACC1}"/>
    <cellStyle name="20% - 輔色3 3 2 4 3 2 2" xfId="5329" xr:uid="{A93D0651-AA2D-4461-A17E-D1829577B246}"/>
    <cellStyle name="20% - 輔色3 3 2 4 3 3" xfId="5330" xr:uid="{F3D50AED-1FB2-4DE1-AE6A-AD3EC7E00FCF}"/>
    <cellStyle name="20% - 輔色3 3 2 4 4" xfId="5331" xr:uid="{9C3724C4-D5E6-40B9-BFE0-D5886EC2865D}"/>
    <cellStyle name="20% - 輔色3 3 2 4 4 2" xfId="5332" xr:uid="{F3EAE8D6-4B92-45B1-9B09-8B9210901C9C}"/>
    <cellStyle name="20% - 輔色3 3 2 4 5" xfId="5333" xr:uid="{6DBABCAF-6445-4A96-88E0-D89C8FFDCCB1}"/>
    <cellStyle name="20% - 輔色3 3 2 5" xfId="5334" xr:uid="{8EAF8A39-7CC1-42A9-9B3C-8E5FA0D84628}"/>
    <cellStyle name="20% - 輔色3 3 2 5 2" xfId="5335" xr:uid="{0A0157AD-FDC5-4195-B6FD-7CE7BB6BFC59}"/>
    <cellStyle name="20% - 輔色3 3 2 5 2 2" xfId="5336" xr:uid="{1C9E8082-AC31-4BDE-972F-7A346FFA16B2}"/>
    <cellStyle name="20% - 輔色3 3 2 5 2 2 2" xfId="5337" xr:uid="{E58BB163-63AC-4ECA-A910-4AFD9981DEC9}"/>
    <cellStyle name="20% - 輔色3 3 2 5 2 3" xfId="5338" xr:uid="{692C8F8C-CD9F-4E2B-8EA1-120046DEDFA7}"/>
    <cellStyle name="20% - 輔色3 3 2 5 3" xfId="5339" xr:uid="{5BED69BF-ECF0-46CA-B597-139BB5CB6FC0}"/>
    <cellStyle name="20% - 輔色3 3 2 5 3 2" xfId="5340" xr:uid="{9E641E49-0D3B-4440-921D-B13EBBAF2B27}"/>
    <cellStyle name="20% - 輔色3 3 2 5 4" xfId="5341" xr:uid="{AB9F205D-2A24-4515-AF4A-0831F3990827}"/>
    <cellStyle name="20% - 輔色3 3 2 6" xfId="5342" xr:uid="{96931828-510B-4A36-8C39-D138E13F9724}"/>
    <cellStyle name="20% - 輔色3 3 2 6 2" xfId="5343" xr:uid="{9D12AE3E-AAAD-46CF-95D5-4E8D16399FDF}"/>
    <cellStyle name="20% - 輔色3 3 2 6 2 2" xfId="5344" xr:uid="{415935C8-9259-4AA9-8A32-50DAAD4E9FF8}"/>
    <cellStyle name="20% - 輔色3 3 2 6 2 2 2" xfId="5345" xr:uid="{F3DDC33B-E025-4EE2-8765-5AB91601DF3A}"/>
    <cellStyle name="20% - 輔色3 3 2 6 2 3" xfId="5346" xr:uid="{59FCF684-41D7-495A-8582-F953503DF57B}"/>
    <cellStyle name="20% - 輔色3 3 2 6 3" xfId="5347" xr:uid="{D54D0BAD-3BE1-411B-82ED-9A4DEA759C23}"/>
    <cellStyle name="20% - 輔色3 3 2 6 3 2" xfId="5348" xr:uid="{4DF8CE86-D7AE-40F4-8ACB-4AFE738868B5}"/>
    <cellStyle name="20% - 輔色3 3 2 6 4" xfId="5349" xr:uid="{D8283196-CD6A-4153-93A6-F050F975F97B}"/>
    <cellStyle name="20% - 輔色3 3 2 7" xfId="5350" xr:uid="{3468E828-A6EC-4765-9D42-F55C5DA61EBB}"/>
    <cellStyle name="20% - 輔色3 3 2 7 2" xfId="5351" xr:uid="{F8764C02-CFD2-450D-BF0A-4B5DDAF971CA}"/>
    <cellStyle name="20% - 輔色3 3 2 7 2 2" xfId="5352" xr:uid="{D95B9671-4844-4766-8109-DDCCB39C1FEB}"/>
    <cellStyle name="20% - 輔色3 3 2 7 2 2 2" xfId="5353" xr:uid="{AA886127-2986-4F46-BE0A-BA8C13BBF635}"/>
    <cellStyle name="20% - 輔色3 3 2 7 2 3" xfId="5354" xr:uid="{F6514D91-95A4-4FEE-A6A9-CCD86B6417E9}"/>
    <cellStyle name="20% - 輔色3 3 2 7 3" xfId="5355" xr:uid="{B90F873F-5A25-4026-A9AD-65365DA25822}"/>
    <cellStyle name="20% - 輔色3 3 2 7 3 2" xfId="5356" xr:uid="{D356DA10-2123-400D-9AC0-67BA717A4EED}"/>
    <cellStyle name="20% - 輔色3 3 2 7 4" xfId="5357" xr:uid="{D09D568A-646C-4C51-ABB2-D62B06E7C2C9}"/>
    <cellStyle name="20% - 輔色3 3 2 8" xfId="5358" xr:uid="{D94DC643-BA68-468B-BD59-59C9711E5EAD}"/>
    <cellStyle name="20% - 輔色3 3 2 8 2" xfId="5359" xr:uid="{59FF9ACC-BC63-40A3-BC69-71183C65A6B7}"/>
    <cellStyle name="20% - 輔色3 3 2 8 2 2" xfId="5360" xr:uid="{1394D5FB-2785-449A-8150-F5BE7FFA9617}"/>
    <cellStyle name="20% - 輔色3 3 2 8 3" xfId="5361" xr:uid="{085B2EDF-5048-4D10-9980-F80B6171B8E0}"/>
    <cellStyle name="20% - 輔色3 3 2 9" xfId="5362" xr:uid="{ABA5DA89-BDBE-495F-B733-6B3080E86B62}"/>
    <cellStyle name="20% - 輔色3 3 2 9 2" xfId="5363" xr:uid="{E2CB9CFA-653F-4DD4-823E-5AE7ABDEF919}"/>
    <cellStyle name="20% - 輔色3 3 2 9 2 2" xfId="5364" xr:uid="{2E36CAC4-4982-4EA7-ABAA-AD231413BCBA}"/>
    <cellStyle name="20% - 輔色3 3 2 9 3" xfId="5365" xr:uid="{E8C491DD-5DA9-4A15-9C65-976C77E65DF3}"/>
    <cellStyle name="20% - 輔色3 3 3" xfId="5366" xr:uid="{56085B9B-11FB-4BD1-8BCA-963FD0B50120}"/>
    <cellStyle name="20% - 輔色3 3 3 10" xfId="5367" xr:uid="{AF187612-098A-4961-B2EF-CE45C35F2127}"/>
    <cellStyle name="20% - 輔色3 3 3 10 2" xfId="5368" xr:uid="{E284B402-39A9-4830-B568-57F2781C48A6}"/>
    <cellStyle name="20% - 輔色3 3 3 10 2 2" xfId="5369" xr:uid="{6DFC6FE7-4848-4ADE-91A9-7339582B1988}"/>
    <cellStyle name="20% - 輔色3 3 3 10 3" xfId="5370" xr:uid="{CB80320D-C36F-43AE-A962-1E9D570BEB00}"/>
    <cellStyle name="20% - 輔色3 3 3 11" xfId="5371" xr:uid="{AD831FEC-1084-4C74-94F4-CDE06C59AE11}"/>
    <cellStyle name="20% - 輔色3 3 3 11 2" xfId="5372" xr:uid="{145E5747-40E2-422B-9672-F6FF9E5D869B}"/>
    <cellStyle name="20% - 輔色3 3 3 11 2 2" xfId="5373" xr:uid="{0F6AF306-D2BE-4FCE-B9D2-98AAD111CF8F}"/>
    <cellStyle name="20% - 輔色3 3 3 11 3" xfId="5374" xr:uid="{98D0B786-F90F-4162-A6F6-3F0FCDB32782}"/>
    <cellStyle name="20% - 輔色3 3 3 12" xfId="5375" xr:uid="{7D315338-8B07-41EB-A6D2-D19DCEF255B6}"/>
    <cellStyle name="20% - 輔色3 3 3 12 2" xfId="5376" xr:uid="{734AF6CD-0791-425C-B945-76E7E870E321}"/>
    <cellStyle name="20% - 輔色3 3 3 13" xfId="5377" xr:uid="{D1CFE33F-F2C1-4E8A-93E5-5C160CEF8AE5}"/>
    <cellStyle name="20% - 輔色3 3 3 2" xfId="5378" xr:uid="{1F4CD459-70E4-4865-A864-F587A680B9D4}"/>
    <cellStyle name="20% - 輔色3 3 3 2 10" xfId="5379" xr:uid="{D7094028-8136-4F66-9F5F-84101080547B}"/>
    <cellStyle name="20% - 輔色3 3 3 2 10 2" xfId="5380" xr:uid="{1719F964-C055-4945-80C6-3DE86C850E87}"/>
    <cellStyle name="20% - 輔色3 3 3 2 11" xfId="5381" xr:uid="{A73D4350-BAEA-4826-9471-3E140DCB2EB6}"/>
    <cellStyle name="20% - 輔色3 3 3 2 2" xfId="5382" xr:uid="{1152D829-41D9-4001-99B2-AD8615682DBF}"/>
    <cellStyle name="20% - 輔色3 3 3 2 2 2" xfId="5383" xr:uid="{F03778C6-2C71-40E7-BE62-EC59BCDC9AE9}"/>
    <cellStyle name="20% - 輔色3 3 3 2 2 2 2" xfId="5384" xr:uid="{B3EA39C0-3AEE-48BD-B39D-0C62E28D7C5A}"/>
    <cellStyle name="20% - 輔色3 3 3 2 2 2 2 2" xfId="5385" xr:uid="{ADC4EB82-03A9-4999-9A4F-3A0596ADB838}"/>
    <cellStyle name="20% - 輔色3 3 3 2 2 2 3" xfId="5386" xr:uid="{A88A55DE-A405-4720-BE80-85AFDDE5D586}"/>
    <cellStyle name="20% - 輔色3 3 3 2 2 3" xfId="5387" xr:uid="{32C9C9AE-A389-4FF9-9F6A-340B354A555F}"/>
    <cellStyle name="20% - 輔色3 3 3 2 2 3 2" xfId="5388" xr:uid="{2E63D1C9-C7D5-448C-8C77-1E20387DAC86}"/>
    <cellStyle name="20% - 輔色3 3 3 2 2 3 2 2" xfId="5389" xr:uid="{376D7520-5478-4EA0-8A49-2F2C15AA4393}"/>
    <cellStyle name="20% - 輔色3 3 3 2 2 3 3" xfId="5390" xr:uid="{640AC784-C7D4-4F4E-AC69-25A0288CF39D}"/>
    <cellStyle name="20% - 輔色3 3 3 2 2 4" xfId="5391" xr:uid="{D8BB9A9B-4DC3-4C49-B409-B620CCB40C7C}"/>
    <cellStyle name="20% - 輔色3 3 3 2 2 4 2" xfId="5392" xr:uid="{810931AC-63AC-487B-8439-2FDEEB16CF35}"/>
    <cellStyle name="20% - 輔色3 3 3 2 2 5" xfId="5393" xr:uid="{87F01739-A958-40FC-BB19-F5DC5FAE7CF2}"/>
    <cellStyle name="20% - 輔色3 3 3 2 3" xfId="5394" xr:uid="{64A268F3-269F-4ACC-B6F8-9FEC53598E02}"/>
    <cellStyle name="20% - 輔色3 3 3 2 3 2" xfId="5395" xr:uid="{8045E804-905D-4167-A626-891DFE0480E9}"/>
    <cellStyle name="20% - 輔色3 3 3 2 3 2 2" xfId="5396" xr:uid="{46F1AB3A-E90D-4F89-B48A-A2BEF18F9364}"/>
    <cellStyle name="20% - 輔色3 3 3 2 3 2 2 2" xfId="5397" xr:uid="{9AD7CD85-EE34-4B52-BA3B-3E92993FEF82}"/>
    <cellStyle name="20% - 輔色3 3 3 2 3 2 3" xfId="5398" xr:uid="{DE9672DD-20C4-4391-B3CC-61ECB194250E}"/>
    <cellStyle name="20% - 輔色3 3 3 2 3 3" xfId="5399" xr:uid="{268C4561-A199-45C9-8C66-E7F960DF1F12}"/>
    <cellStyle name="20% - 輔色3 3 3 2 3 3 2" xfId="5400" xr:uid="{18B62F4F-4018-4FAF-9D29-31047BD0D191}"/>
    <cellStyle name="20% - 輔色3 3 3 2 3 3 2 2" xfId="5401" xr:uid="{BE893933-65EB-475E-9948-09B0769F9BBB}"/>
    <cellStyle name="20% - 輔色3 3 3 2 3 3 3" xfId="5402" xr:uid="{98565F58-8A9F-42CD-A2E1-20BC59B0AC70}"/>
    <cellStyle name="20% - 輔色3 3 3 2 3 4" xfId="5403" xr:uid="{F875C342-3AF7-4BD1-B33F-2287E877B869}"/>
    <cellStyle name="20% - 輔色3 3 3 2 3 4 2" xfId="5404" xr:uid="{4A7198FD-AEB0-42F5-9C66-E62060E37AB9}"/>
    <cellStyle name="20% - 輔色3 3 3 2 3 5" xfId="5405" xr:uid="{4EB891EA-67EF-4552-9890-456898709076}"/>
    <cellStyle name="20% - 輔色3 3 3 2 4" xfId="5406" xr:uid="{D8A97854-E5E1-4244-A559-A76EA75229FF}"/>
    <cellStyle name="20% - 輔色3 3 3 2 4 2" xfId="5407" xr:uid="{E3E61C38-4114-4A1E-8A9B-367AE3DBD079}"/>
    <cellStyle name="20% - 輔色3 3 3 2 4 2 2" xfId="5408" xr:uid="{0CD2B7B0-2B00-4000-ABA9-6558FA389F8E}"/>
    <cellStyle name="20% - 輔色3 3 3 2 4 2 2 2" xfId="5409" xr:uid="{CD57BB32-A96E-4AC8-B7A8-A020E9ACEDB7}"/>
    <cellStyle name="20% - 輔色3 3 3 2 4 2 3" xfId="5410" xr:uid="{DE6C3E1E-6EE4-45B4-9686-0DBA72D886FA}"/>
    <cellStyle name="20% - 輔色3 3 3 2 4 3" xfId="5411" xr:uid="{DBCEDE43-65E0-4B2F-AB4A-CB2C4DB116C5}"/>
    <cellStyle name="20% - 輔色3 3 3 2 4 3 2" xfId="5412" xr:uid="{DF63B7CF-3AD5-489A-AFE0-0809DAD143E6}"/>
    <cellStyle name="20% - 輔色3 3 3 2 4 4" xfId="5413" xr:uid="{6392EFAA-91B9-4669-AD31-E9B4145356AE}"/>
    <cellStyle name="20% - 輔色3 3 3 2 5" xfId="5414" xr:uid="{DCA530E7-BEA4-49C1-A6E6-50622F64938C}"/>
    <cellStyle name="20% - 輔色3 3 3 2 5 2" xfId="5415" xr:uid="{4EA52C77-0BC3-431E-9F50-DD24E05D32E5}"/>
    <cellStyle name="20% - 輔色3 3 3 2 5 2 2" xfId="5416" xr:uid="{799A03B0-687E-4D29-91B1-55388A4072F0}"/>
    <cellStyle name="20% - 輔色3 3 3 2 5 2 2 2" xfId="5417" xr:uid="{8BEBF089-E13B-4724-8241-765C35BE8CB7}"/>
    <cellStyle name="20% - 輔色3 3 3 2 5 2 3" xfId="5418" xr:uid="{61CC0A57-1804-45FF-B0EF-801696D655E5}"/>
    <cellStyle name="20% - 輔色3 3 3 2 5 3" xfId="5419" xr:uid="{3B8D96CE-675A-42F2-92D8-CB9A8633AE58}"/>
    <cellStyle name="20% - 輔色3 3 3 2 5 3 2" xfId="5420" xr:uid="{C31CDF83-DB53-4CB9-9F78-7C70D9D7094E}"/>
    <cellStyle name="20% - 輔色3 3 3 2 5 4" xfId="5421" xr:uid="{876EA687-EF82-4E7A-804D-7669001D3849}"/>
    <cellStyle name="20% - 輔色3 3 3 2 6" xfId="5422" xr:uid="{ED9D4CFF-FC92-40A9-8569-6C2BB670ED39}"/>
    <cellStyle name="20% - 輔色3 3 3 2 6 2" xfId="5423" xr:uid="{AF945614-F262-49C0-9643-BB7879CAE23C}"/>
    <cellStyle name="20% - 輔色3 3 3 2 6 2 2" xfId="5424" xr:uid="{6108BA7C-E2B2-4922-B7F3-CBAD53E38932}"/>
    <cellStyle name="20% - 輔色3 3 3 2 6 3" xfId="5425" xr:uid="{0419EB2A-2354-4F42-9C7C-50DFF9373FFC}"/>
    <cellStyle name="20% - 輔色3 3 3 2 7" xfId="5426" xr:uid="{A6ABB671-5618-42C6-B484-AD7AA4B91FEB}"/>
    <cellStyle name="20% - 輔色3 3 3 2 7 2" xfId="5427" xr:uid="{39E4AF9D-CE8F-4DA8-BC72-5D7F5B26AD3A}"/>
    <cellStyle name="20% - 輔色3 3 3 2 7 2 2" xfId="5428" xr:uid="{EE6EFCEE-7466-48BC-B346-00E509E6C806}"/>
    <cellStyle name="20% - 輔色3 3 3 2 7 3" xfId="5429" xr:uid="{BAAD8C47-8A3B-42F7-9F07-A5B7BEE46904}"/>
    <cellStyle name="20% - 輔色3 3 3 2 8" xfId="5430" xr:uid="{D4FBA4EC-8C30-4768-822C-77995A788A0A}"/>
    <cellStyle name="20% - 輔色3 3 3 2 8 2" xfId="5431" xr:uid="{AE34E5EB-593F-4ED6-977D-3C8400DAF270}"/>
    <cellStyle name="20% - 輔色3 3 3 2 8 2 2" xfId="5432" xr:uid="{C549DB40-3C1D-44A2-AFCD-8ECEB87A3EDB}"/>
    <cellStyle name="20% - 輔色3 3 3 2 8 3" xfId="5433" xr:uid="{43741B7D-E828-40C3-ADFF-0FA95AD7C8C6}"/>
    <cellStyle name="20% - 輔色3 3 3 2 9" xfId="5434" xr:uid="{BBEC5B12-8102-4B55-A1A7-D47C5515E457}"/>
    <cellStyle name="20% - 輔色3 3 3 2 9 2" xfId="5435" xr:uid="{3A0FE5AE-2351-448A-9579-3CF41B97C735}"/>
    <cellStyle name="20% - 輔色3 3 3 2 9 2 2" xfId="5436" xr:uid="{92DFC826-57A6-42D9-904F-B1AEE3427C54}"/>
    <cellStyle name="20% - 輔色3 3 3 2 9 3" xfId="5437" xr:uid="{A39AC47C-6364-455C-95DE-978399F87E8C}"/>
    <cellStyle name="20% - 輔色3 3 3 3" xfId="5438" xr:uid="{BAC3C2AE-6847-4E4E-A668-D42BED9EFC90}"/>
    <cellStyle name="20% - 輔色3 3 3 3 2" xfId="5439" xr:uid="{9723B00F-449E-47D3-9F48-C990F2C6E579}"/>
    <cellStyle name="20% - 輔色3 3 3 3 2 2" xfId="5440" xr:uid="{B2CDE35E-1553-42E6-9950-AEFFF3EFAABA}"/>
    <cellStyle name="20% - 輔色3 3 3 3 2 2 2" xfId="5441" xr:uid="{E6AA0073-DA07-4F13-9E03-AEE8477E9BF9}"/>
    <cellStyle name="20% - 輔色3 3 3 3 2 3" xfId="5442" xr:uid="{F1ADD302-3D4A-42E8-9C9D-9633B4D00E84}"/>
    <cellStyle name="20% - 輔色3 3 3 3 3" xfId="5443" xr:uid="{D65D4223-28F1-4629-AF79-8EC5FF4BEBFA}"/>
    <cellStyle name="20% - 輔色3 3 3 3 3 2" xfId="5444" xr:uid="{3487A9F9-7088-4098-87CC-63B8AEBF3838}"/>
    <cellStyle name="20% - 輔色3 3 3 3 3 2 2" xfId="5445" xr:uid="{E6902BCE-201A-4BFB-A03E-4205BBC65C39}"/>
    <cellStyle name="20% - 輔色3 3 3 3 3 3" xfId="5446" xr:uid="{F17FBE28-44E6-4B7D-93F2-9432FB703E42}"/>
    <cellStyle name="20% - 輔色3 3 3 3 4" xfId="5447" xr:uid="{5BD73257-C259-4BF2-957D-549D91B6706C}"/>
    <cellStyle name="20% - 輔色3 3 3 3 4 2" xfId="5448" xr:uid="{8F28B8BF-F454-47B6-B4E2-C35A20694C1A}"/>
    <cellStyle name="20% - 輔色3 3 3 3 5" xfId="5449" xr:uid="{2FD949FF-6F3E-4245-98A2-CEE2D6F32427}"/>
    <cellStyle name="20% - 輔色3 3 3 4" xfId="5450" xr:uid="{A9776DBC-A170-45EC-9965-60D8BE76EF57}"/>
    <cellStyle name="20% - 輔色3 3 3 4 2" xfId="5451" xr:uid="{C9A91A80-0CE2-40E8-BBB4-93AEE2A573E3}"/>
    <cellStyle name="20% - 輔色3 3 3 4 2 2" xfId="5452" xr:uid="{A59948F9-CE14-4860-ACE5-A81A835B078E}"/>
    <cellStyle name="20% - 輔色3 3 3 4 2 2 2" xfId="5453" xr:uid="{9A23479A-7FD6-40B7-B9AC-5B3080104DB0}"/>
    <cellStyle name="20% - 輔色3 3 3 4 2 3" xfId="5454" xr:uid="{923FCE55-68C3-4367-9958-8502C5152A15}"/>
    <cellStyle name="20% - 輔色3 3 3 4 3" xfId="5455" xr:uid="{716F801E-8B2E-4047-AB6F-A726D7E4D640}"/>
    <cellStyle name="20% - 輔色3 3 3 4 3 2" xfId="5456" xr:uid="{8B5DEAE6-497A-4BBE-A260-3980B5F5F310}"/>
    <cellStyle name="20% - 輔色3 3 3 4 3 2 2" xfId="5457" xr:uid="{3BCE649C-931C-43BF-9F04-8737D0C1EBE4}"/>
    <cellStyle name="20% - 輔色3 3 3 4 3 3" xfId="5458" xr:uid="{01204649-91EF-4D5D-B3E0-465DE7025413}"/>
    <cellStyle name="20% - 輔色3 3 3 4 4" xfId="5459" xr:uid="{D8B85E7B-BF59-45EF-81F4-FC0E72ABE630}"/>
    <cellStyle name="20% - 輔色3 3 3 4 4 2" xfId="5460" xr:uid="{2A66E3D7-60E1-478B-9DDD-2CCB9107B740}"/>
    <cellStyle name="20% - 輔色3 3 3 4 5" xfId="5461" xr:uid="{4791EC01-EE04-433A-B1C0-606DE5FD5DE1}"/>
    <cellStyle name="20% - 輔色3 3 3 5" xfId="5462" xr:uid="{E5B3D2A5-82FF-44CC-A3CD-9D081D074860}"/>
    <cellStyle name="20% - 輔色3 3 3 5 2" xfId="5463" xr:uid="{7BA5E634-5C0D-4DDD-90DA-1437B8D9AB52}"/>
    <cellStyle name="20% - 輔色3 3 3 5 2 2" xfId="5464" xr:uid="{FE0A5C7C-FB64-4221-94C3-00AC61A857D1}"/>
    <cellStyle name="20% - 輔色3 3 3 5 2 2 2" xfId="5465" xr:uid="{B01CE6BA-F194-4AFF-A269-58B587EA50D2}"/>
    <cellStyle name="20% - 輔色3 3 3 5 2 3" xfId="5466" xr:uid="{161C413D-F894-4F67-B8D1-03D2183E4D57}"/>
    <cellStyle name="20% - 輔色3 3 3 5 3" xfId="5467" xr:uid="{19CF26B6-A364-4AB9-93E0-A12D4DC05E70}"/>
    <cellStyle name="20% - 輔色3 3 3 5 3 2" xfId="5468" xr:uid="{951FAE7D-9E8C-46C8-8FB1-8621935AEBC6}"/>
    <cellStyle name="20% - 輔色3 3 3 5 4" xfId="5469" xr:uid="{652D0102-4775-40ED-A491-5269128CED68}"/>
    <cellStyle name="20% - 輔色3 3 3 6" xfId="5470" xr:uid="{486D0A18-6EA5-4F05-A01F-14B72F309E77}"/>
    <cellStyle name="20% - 輔色3 3 3 6 2" xfId="5471" xr:uid="{005A72BA-51C5-4ED9-A823-17BCA6621523}"/>
    <cellStyle name="20% - 輔色3 3 3 6 2 2" xfId="5472" xr:uid="{3963B7E1-BDF6-4E3B-87E1-7B872A504D24}"/>
    <cellStyle name="20% - 輔色3 3 3 6 2 2 2" xfId="5473" xr:uid="{CF0D9CB5-D823-4686-A3F1-15A1BDAAB93A}"/>
    <cellStyle name="20% - 輔色3 3 3 6 2 3" xfId="5474" xr:uid="{97B6C36A-7D1B-40E4-A357-64894BE0E025}"/>
    <cellStyle name="20% - 輔色3 3 3 6 3" xfId="5475" xr:uid="{F6861205-A782-4BED-ADA5-C35CA8F51729}"/>
    <cellStyle name="20% - 輔色3 3 3 6 3 2" xfId="5476" xr:uid="{83C392A4-28D3-4E6C-BD56-F3C81F50CBC4}"/>
    <cellStyle name="20% - 輔色3 3 3 6 4" xfId="5477" xr:uid="{E595F833-BCCE-407E-B547-9CFFA2230AA2}"/>
    <cellStyle name="20% - 輔色3 3 3 7" xfId="5478" xr:uid="{9EAF178D-6D5A-4B2A-82FF-60F890C578F1}"/>
    <cellStyle name="20% - 輔色3 3 3 7 2" xfId="5479" xr:uid="{87B8C45B-5263-4BB1-804B-D19BD387D8EC}"/>
    <cellStyle name="20% - 輔色3 3 3 7 2 2" xfId="5480" xr:uid="{2E22B3C5-81AF-4A21-B9FD-EE69D000CA67}"/>
    <cellStyle name="20% - 輔色3 3 3 7 2 2 2" xfId="5481" xr:uid="{FD378874-942D-415B-A4AB-F2B72792D278}"/>
    <cellStyle name="20% - 輔色3 3 3 7 2 3" xfId="5482" xr:uid="{D7EFB852-4789-484B-A336-43D1862FC065}"/>
    <cellStyle name="20% - 輔色3 3 3 7 3" xfId="5483" xr:uid="{238937F2-429A-4DC7-B3F5-D311017553A9}"/>
    <cellStyle name="20% - 輔色3 3 3 7 3 2" xfId="5484" xr:uid="{BA84BC6C-ABDA-4F60-9AF8-F54204C8B1EF}"/>
    <cellStyle name="20% - 輔色3 3 3 7 4" xfId="5485" xr:uid="{DCDA02CE-ECE0-4223-B51C-CCA270AC5FAE}"/>
    <cellStyle name="20% - 輔色3 3 3 8" xfId="5486" xr:uid="{1C72A04A-C621-4079-AC90-84093DA258C2}"/>
    <cellStyle name="20% - 輔色3 3 3 8 2" xfId="5487" xr:uid="{2054388A-F5E7-465D-8B64-EE974153F87F}"/>
    <cellStyle name="20% - 輔色3 3 3 8 2 2" xfId="5488" xr:uid="{0B093786-6514-4972-AAF3-251F8DDC628B}"/>
    <cellStyle name="20% - 輔色3 3 3 8 3" xfId="5489" xr:uid="{E0ECB936-FAF1-492F-B89E-7C8A618D308A}"/>
    <cellStyle name="20% - 輔色3 3 3 9" xfId="5490" xr:uid="{02E889F1-CC14-47AF-8C4D-D9C16135071A}"/>
    <cellStyle name="20% - 輔色3 3 3 9 2" xfId="5491" xr:uid="{60D59588-1120-42F8-BC18-91F312C136E9}"/>
    <cellStyle name="20% - 輔色3 3 3 9 2 2" xfId="5492" xr:uid="{5F49A6D6-9C1F-42D6-82E8-3AD759C0F7E4}"/>
    <cellStyle name="20% - 輔色3 3 3 9 3" xfId="5493" xr:uid="{F0EA0987-2EAC-48A0-8226-65CCA774E1E7}"/>
    <cellStyle name="20% - 輔色3 3 4" xfId="5494" xr:uid="{CF9D002F-F0C3-41F7-A6D7-B9B53AC38813}"/>
    <cellStyle name="20% - 輔色3 3 4 10" xfId="5495" xr:uid="{9E04B01C-5749-4F89-BF9F-6003E8D06718}"/>
    <cellStyle name="20% - 輔色3 3 4 10 2" xfId="5496" xr:uid="{28995F1C-11AD-41B0-ACEF-17043E029F3A}"/>
    <cellStyle name="20% - 輔色3 3 4 10 2 2" xfId="5497" xr:uid="{B0ED481D-1407-440F-8C9E-73D1794F3D7A}"/>
    <cellStyle name="20% - 輔色3 3 4 10 3" xfId="5498" xr:uid="{300DAF53-294C-4AA4-A7ED-66A8CB551145}"/>
    <cellStyle name="20% - 輔色3 3 4 11" xfId="5499" xr:uid="{0D55E982-6354-43C9-862D-BA505A453FB6}"/>
    <cellStyle name="20% - 輔色3 3 4 11 2" xfId="5500" xr:uid="{668F94D8-16BF-4913-A5FD-9C9E45639AAC}"/>
    <cellStyle name="20% - 輔色3 3 4 11 2 2" xfId="5501" xr:uid="{0C0C282E-D2BB-41D5-8902-E5FC554E973C}"/>
    <cellStyle name="20% - 輔色3 3 4 11 3" xfId="5502" xr:uid="{0D3FD365-7374-4063-91A4-AACD31123D96}"/>
    <cellStyle name="20% - 輔色3 3 4 12" xfId="5503" xr:uid="{5754AD60-D28C-4890-B78E-4DBD7CC4858A}"/>
    <cellStyle name="20% - 輔色3 3 4 12 2" xfId="5504" xr:uid="{7A4681F3-8781-4334-83CE-BBBDFE08CC8D}"/>
    <cellStyle name="20% - 輔色3 3 4 13" xfId="5505" xr:uid="{0C141488-21FB-454D-848A-9951CD815BF4}"/>
    <cellStyle name="20% - 輔色3 3 4 2" xfId="5506" xr:uid="{9FB99E54-5F18-46AB-AF8A-E519CC333409}"/>
    <cellStyle name="20% - 輔色3 3 4 2 10" xfId="5507" xr:uid="{08E8104F-B15C-441F-8F08-CE4D79BA545C}"/>
    <cellStyle name="20% - 輔色3 3 4 2 10 2" xfId="5508" xr:uid="{DD1ACFBA-6665-4D02-A319-54963E7B1A4F}"/>
    <cellStyle name="20% - 輔色3 3 4 2 11" xfId="5509" xr:uid="{5D29B1F9-6C33-4FDB-88AB-023A33B11E6C}"/>
    <cellStyle name="20% - 輔色3 3 4 2 2" xfId="5510" xr:uid="{BA5611AD-A663-4610-8B4E-2711B899A81B}"/>
    <cellStyle name="20% - 輔色3 3 4 2 2 2" xfId="5511" xr:uid="{66795017-7BC4-4BD9-84E5-D6C7FB780A5F}"/>
    <cellStyle name="20% - 輔色3 3 4 2 2 2 2" xfId="5512" xr:uid="{8377E4D0-19F1-4514-97BE-11ABC868BF34}"/>
    <cellStyle name="20% - 輔色3 3 4 2 2 2 2 2" xfId="5513" xr:uid="{C27B75F9-E7BB-4F9A-86EA-88199D3CB125}"/>
    <cellStyle name="20% - 輔色3 3 4 2 2 2 3" xfId="5514" xr:uid="{D362782F-84A4-4C22-A058-8C97D89C8A4E}"/>
    <cellStyle name="20% - 輔色3 3 4 2 2 3" xfId="5515" xr:uid="{08BAF98B-1606-4655-A23F-F36BB262A5B2}"/>
    <cellStyle name="20% - 輔色3 3 4 2 2 3 2" xfId="5516" xr:uid="{3A35245E-ED5C-4DCC-A1C7-777FF9CE5F1E}"/>
    <cellStyle name="20% - 輔色3 3 4 2 2 3 2 2" xfId="5517" xr:uid="{AB81C260-DE1C-46F6-B438-6B23134BC02C}"/>
    <cellStyle name="20% - 輔色3 3 4 2 2 3 3" xfId="5518" xr:uid="{95CB8EDA-9555-4A89-B2ED-01359E472CD5}"/>
    <cellStyle name="20% - 輔色3 3 4 2 2 4" xfId="5519" xr:uid="{90FF06B9-AB2D-44F7-85DF-12260C3532E4}"/>
    <cellStyle name="20% - 輔色3 3 4 2 2 4 2" xfId="5520" xr:uid="{B335B99E-00C8-45B4-95E3-C7693A5EDC2C}"/>
    <cellStyle name="20% - 輔色3 3 4 2 2 5" xfId="5521" xr:uid="{20FA6DBE-C8A6-4BFE-BDD1-8C3EF53C7143}"/>
    <cellStyle name="20% - 輔色3 3 4 2 3" xfId="5522" xr:uid="{7EFD2607-14AE-4621-8EEB-2E928A7D0005}"/>
    <cellStyle name="20% - 輔色3 3 4 2 3 2" xfId="5523" xr:uid="{40B02A1E-FBBE-4215-A84E-B1C3C1AF96AB}"/>
    <cellStyle name="20% - 輔色3 3 4 2 3 2 2" xfId="5524" xr:uid="{C0B64DCE-CEA4-4DC0-991C-0C4692E470D0}"/>
    <cellStyle name="20% - 輔色3 3 4 2 3 2 2 2" xfId="5525" xr:uid="{849DBF78-FD3C-4A1F-8BD7-2BB256569609}"/>
    <cellStyle name="20% - 輔色3 3 4 2 3 2 3" xfId="5526" xr:uid="{FF188B3F-3B82-443E-B318-3DBCADD0F2C1}"/>
    <cellStyle name="20% - 輔色3 3 4 2 3 3" xfId="5527" xr:uid="{63864F2B-EFCD-45B5-8108-2D623104C95A}"/>
    <cellStyle name="20% - 輔色3 3 4 2 3 3 2" xfId="5528" xr:uid="{EC31F86F-4C9F-4F9B-9B0A-561AFA6935F1}"/>
    <cellStyle name="20% - 輔色3 3 4 2 3 3 2 2" xfId="5529" xr:uid="{50438575-689C-4A6D-AF22-C09377C4C491}"/>
    <cellStyle name="20% - 輔色3 3 4 2 3 3 3" xfId="5530" xr:uid="{CFD01B1D-9AA8-483D-B6E1-0D6F54DA6165}"/>
    <cellStyle name="20% - 輔色3 3 4 2 3 4" xfId="5531" xr:uid="{D478F1A8-03FB-445B-9981-17D1FEA48C5C}"/>
    <cellStyle name="20% - 輔色3 3 4 2 3 4 2" xfId="5532" xr:uid="{D6240777-D935-4D3A-8121-846EC95E4EDD}"/>
    <cellStyle name="20% - 輔色3 3 4 2 3 5" xfId="5533" xr:uid="{57B09637-323A-45E1-9EA6-C778F74BA375}"/>
    <cellStyle name="20% - 輔色3 3 4 2 4" xfId="5534" xr:uid="{4FFBC2A9-2517-442B-B1B5-B1A4815F69DF}"/>
    <cellStyle name="20% - 輔色3 3 4 2 4 2" xfId="5535" xr:uid="{EC0E2381-F92C-424A-B950-DB5C0F5C231B}"/>
    <cellStyle name="20% - 輔色3 3 4 2 4 2 2" xfId="5536" xr:uid="{D9C26C38-0554-4A23-86E5-CB60D7FB3CAC}"/>
    <cellStyle name="20% - 輔色3 3 4 2 4 2 2 2" xfId="5537" xr:uid="{F1293EF5-2355-4386-BC05-B9902AFA7CE9}"/>
    <cellStyle name="20% - 輔色3 3 4 2 4 2 3" xfId="5538" xr:uid="{0F7183EB-66D8-40FF-8BB2-3094C9B8C305}"/>
    <cellStyle name="20% - 輔色3 3 4 2 4 3" xfId="5539" xr:uid="{DD7DEA66-459A-4266-AC67-37E7EAEB4781}"/>
    <cellStyle name="20% - 輔色3 3 4 2 4 3 2" xfId="5540" xr:uid="{AC00C419-08E5-44CE-99DA-3A9D8EB3C358}"/>
    <cellStyle name="20% - 輔色3 3 4 2 4 4" xfId="5541" xr:uid="{E8C5EDBB-12C3-491A-B48C-A13ACFB21169}"/>
    <cellStyle name="20% - 輔色3 3 4 2 5" xfId="5542" xr:uid="{07CCD2C5-22AA-4581-B12D-5C5D43ECED6A}"/>
    <cellStyle name="20% - 輔色3 3 4 2 5 2" xfId="5543" xr:uid="{E1A55D7D-376C-4BDB-96AE-EE93D42F3CF4}"/>
    <cellStyle name="20% - 輔色3 3 4 2 5 2 2" xfId="5544" xr:uid="{0239DEE9-BF43-4599-996E-8529B667A687}"/>
    <cellStyle name="20% - 輔色3 3 4 2 5 2 2 2" xfId="5545" xr:uid="{02C33356-D5DC-4E6D-8A57-AE130F8F6CB3}"/>
    <cellStyle name="20% - 輔色3 3 4 2 5 2 3" xfId="5546" xr:uid="{763B19DA-2180-477F-A4C8-F7A1A19CD204}"/>
    <cellStyle name="20% - 輔色3 3 4 2 5 3" xfId="5547" xr:uid="{4865424E-77D5-42EB-921F-332B1B72914F}"/>
    <cellStyle name="20% - 輔色3 3 4 2 5 3 2" xfId="5548" xr:uid="{A3DC063C-25CA-418B-85BE-B8E121F4E713}"/>
    <cellStyle name="20% - 輔色3 3 4 2 5 4" xfId="5549" xr:uid="{06586085-A0EF-4517-97C8-E1204B1522AB}"/>
    <cellStyle name="20% - 輔色3 3 4 2 6" xfId="5550" xr:uid="{0B1C88BD-13A9-4A3D-85EF-D92FA2F7FA10}"/>
    <cellStyle name="20% - 輔色3 3 4 2 6 2" xfId="5551" xr:uid="{5498DDBC-F739-4E21-AE28-6A903A000DED}"/>
    <cellStyle name="20% - 輔色3 3 4 2 6 2 2" xfId="5552" xr:uid="{7F540E9E-DDB5-41D4-8721-CA7ACC976C73}"/>
    <cellStyle name="20% - 輔色3 3 4 2 6 3" xfId="5553" xr:uid="{27D04868-728E-4805-B015-661DFEB039DF}"/>
    <cellStyle name="20% - 輔色3 3 4 2 7" xfId="5554" xr:uid="{A6458A0A-174B-4E86-85E5-DEF452F8A432}"/>
    <cellStyle name="20% - 輔色3 3 4 2 7 2" xfId="5555" xr:uid="{B603745F-A2B9-4B88-91EA-1C79DF78AB88}"/>
    <cellStyle name="20% - 輔色3 3 4 2 7 2 2" xfId="5556" xr:uid="{0E2C88B9-71D6-42CA-8308-94146974A786}"/>
    <cellStyle name="20% - 輔色3 3 4 2 7 3" xfId="5557" xr:uid="{D70F11F1-4694-43DB-A475-5F917CF797C5}"/>
    <cellStyle name="20% - 輔色3 3 4 2 8" xfId="5558" xr:uid="{3581652A-C10F-402E-9C70-ACA84E92A63D}"/>
    <cellStyle name="20% - 輔色3 3 4 2 8 2" xfId="5559" xr:uid="{DF86CC54-C82B-4003-8133-4AA148354EBA}"/>
    <cellStyle name="20% - 輔色3 3 4 2 8 2 2" xfId="5560" xr:uid="{4129582E-F41E-4288-9997-A5B014DED28F}"/>
    <cellStyle name="20% - 輔色3 3 4 2 8 3" xfId="5561" xr:uid="{92753165-5A97-4C04-8AF4-880C8B97A8A8}"/>
    <cellStyle name="20% - 輔色3 3 4 2 9" xfId="5562" xr:uid="{E76A7423-C4D5-4388-8CD2-C830C6BCE082}"/>
    <cellStyle name="20% - 輔色3 3 4 2 9 2" xfId="5563" xr:uid="{8A8B3EA3-3F2E-4973-B95E-8D13628C3C24}"/>
    <cellStyle name="20% - 輔色3 3 4 2 9 2 2" xfId="5564" xr:uid="{5B3BEC86-EDA8-4295-8AD0-244FF1B07E43}"/>
    <cellStyle name="20% - 輔色3 3 4 2 9 3" xfId="5565" xr:uid="{A895C98D-5602-4421-8008-9C942B9EE3D5}"/>
    <cellStyle name="20% - 輔色3 3 4 3" xfId="5566" xr:uid="{9AB23ED3-5153-4487-AF2D-ED2716DE938D}"/>
    <cellStyle name="20% - 輔色3 3 4 3 2" xfId="5567" xr:uid="{54700CAF-9EAF-40D2-B381-897707F964DE}"/>
    <cellStyle name="20% - 輔色3 3 4 3 2 2" xfId="5568" xr:uid="{5850B729-73BF-4BE1-B268-5CFDB5435FC1}"/>
    <cellStyle name="20% - 輔色3 3 4 3 2 2 2" xfId="5569" xr:uid="{577DE42F-3D97-488E-A8A2-92B8F2A44D5F}"/>
    <cellStyle name="20% - 輔色3 3 4 3 2 3" xfId="5570" xr:uid="{F1699A24-8FC0-4B72-9F27-29E9E4807C89}"/>
    <cellStyle name="20% - 輔色3 3 4 3 3" xfId="5571" xr:uid="{EEB07F83-B10A-4B97-B820-6FEE20120C27}"/>
    <cellStyle name="20% - 輔色3 3 4 3 3 2" xfId="5572" xr:uid="{F3D4BAAD-3B14-4C3E-9B50-1727F40328D0}"/>
    <cellStyle name="20% - 輔色3 3 4 3 3 2 2" xfId="5573" xr:uid="{06C517D8-29E1-45B1-A7C8-FF3D9CBBF613}"/>
    <cellStyle name="20% - 輔色3 3 4 3 3 3" xfId="5574" xr:uid="{EB20D86C-04D2-4E81-B2AC-D76669FC69B5}"/>
    <cellStyle name="20% - 輔色3 3 4 3 4" xfId="5575" xr:uid="{043AA0BE-5929-4B84-8DE4-E4F15C1FA3E7}"/>
    <cellStyle name="20% - 輔色3 3 4 3 4 2" xfId="5576" xr:uid="{2C99EB17-E78B-4E01-9B6B-4343FE74ACD8}"/>
    <cellStyle name="20% - 輔色3 3 4 3 5" xfId="5577" xr:uid="{48040059-362F-47F3-8643-6FD16CC03C71}"/>
    <cellStyle name="20% - 輔色3 3 4 4" xfId="5578" xr:uid="{B2D765B2-5BDF-4595-902F-966B9DDE414F}"/>
    <cellStyle name="20% - 輔色3 3 4 4 2" xfId="5579" xr:uid="{661F6983-9C1C-4F1A-A885-938713AC93D8}"/>
    <cellStyle name="20% - 輔色3 3 4 4 2 2" xfId="5580" xr:uid="{A74F232C-F6B7-4302-A3A1-C54F79AB2920}"/>
    <cellStyle name="20% - 輔色3 3 4 4 2 2 2" xfId="5581" xr:uid="{7466ABC3-E968-443A-9B4D-81AF29F59A9F}"/>
    <cellStyle name="20% - 輔色3 3 4 4 2 3" xfId="5582" xr:uid="{EED6A24A-AA77-4AAB-BC2B-FB031F359608}"/>
    <cellStyle name="20% - 輔色3 3 4 4 3" xfId="5583" xr:uid="{5CB1DB9A-B8E8-42BE-82CA-B54E62076D1F}"/>
    <cellStyle name="20% - 輔色3 3 4 4 3 2" xfId="5584" xr:uid="{AD147B8B-1625-475A-8BB2-B5511E1B02F5}"/>
    <cellStyle name="20% - 輔色3 3 4 4 3 2 2" xfId="5585" xr:uid="{F2EC4436-F75B-4127-8DE6-D1C4454D3600}"/>
    <cellStyle name="20% - 輔色3 3 4 4 3 3" xfId="5586" xr:uid="{8DE71BE6-7D37-4D68-A12C-A54A3939949F}"/>
    <cellStyle name="20% - 輔色3 3 4 4 4" xfId="5587" xr:uid="{6F86C00F-BD88-4F05-87A1-CE53F3FB1090}"/>
    <cellStyle name="20% - 輔色3 3 4 4 4 2" xfId="5588" xr:uid="{92C14655-CD99-44C9-8E4B-B700239D605B}"/>
    <cellStyle name="20% - 輔色3 3 4 4 5" xfId="5589" xr:uid="{545B0EE2-DD59-4253-8B09-BDC1D2F27F63}"/>
    <cellStyle name="20% - 輔色3 3 4 5" xfId="5590" xr:uid="{A6901810-AC2A-484A-8C2D-BBC06AA12173}"/>
    <cellStyle name="20% - 輔色3 3 4 5 2" xfId="5591" xr:uid="{B0B4D549-2AF9-42A0-9832-6C0386017043}"/>
    <cellStyle name="20% - 輔色3 3 4 5 2 2" xfId="5592" xr:uid="{3F6FC021-B8C7-4CAB-95CD-91CC81345CC5}"/>
    <cellStyle name="20% - 輔色3 3 4 5 2 2 2" xfId="5593" xr:uid="{CDBB08AA-87C4-437D-BA59-331E04627A83}"/>
    <cellStyle name="20% - 輔色3 3 4 5 2 3" xfId="5594" xr:uid="{EE175138-613C-40F4-A2F0-E83A5802C755}"/>
    <cellStyle name="20% - 輔色3 3 4 5 3" xfId="5595" xr:uid="{BB5F6EDE-8FC0-46DF-9B73-0353DE4CA99B}"/>
    <cellStyle name="20% - 輔色3 3 4 5 3 2" xfId="5596" xr:uid="{0609DB73-A92B-4C30-B5D4-9636A7672273}"/>
    <cellStyle name="20% - 輔色3 3 4 5 4" xfId="5597" xr:uid="{5BCEC97F-FF92-43FF-B048-D19B710A247B}"/>
    <cellStyle name="20% - 輔色3 3 4 6" xfId="5598" xr:uid="{F990FB90-9FC1-4009-86FC-000386034B0B}"/>
    <cellStyle name="20% - 輔色3 3 4 6 2" xfId="5599" xr:uid="{1EE9079F-0374-44F8-B9D0-A7DECA35E6F4}"/>
    <cellStyle name="20% - 輔色3 3 4 6 2 2" xfId="5600" xr:uid="{96E60CE6-FCAC-4E5F-9F0E-C3417A1440AA}"/>
    <cellStyle name="20% - 輔色3 3 4 6 2 2 2" xfId="5601" xr:uid="{0AF475EE-0263-4EA1-AB1C-657ED3929E4B}"/>
    <cellStyle name="20% - 輔色3 3 4 6 2 3" xfId="5602" xr:uid="{663612A1-DDB8-4391-A3DC-9B3C420DBF88}"/>
    <cellStyle name="20% - 輔色3 3 4 6 3" xfId="5603" xr:uid="{D2EF5735-471E-4AD8-9444-806449FDC745}"/>
    <cellStyle name="20% - 輔色3 3 4 6 3 2" xfId="5604" xr:uid="{D737713E-18F9-43A5-9406-2DFB1B344D7C}"/>
    <cellStyle name="20% - 輔色3 3 4 6 4" xfId="5605" xr:uid="{D4825876-FD71-4FB7-8CC0-DFBAE426BE30}"/>
    <cellStyle name="20% - 輔色3 3 4 7" xfId="5606" xr:uid="{90E54207-3A83-4489-9CF7-10CE5BB523C9}"/>
    <cellStyle name="20% - 輔色3 3 4 7 2" xfId="5607" xr:uid="{14333121-7651-4487-AFFC-F43861D06ACB}"/>
    <cellStyle name="20% - 輔色3 3 4 7 2 2" xfId="5608" xr:uid="{6C234EEC-46AB-40DC-88E4-3476FDA4FCDC}"/>
    <cellStyle name="20% - 輔色3 3 4 7 2 2 2" xfId="5609" xr:uid="{FA105D41-AB67-486A-B96B-F23CD197AD77}"/>
    <cellStyle name="20% - 輔色3 3 4 7 2 3" xfId="5610" xr:uid="{1EA95B64-7A31-497F-ACF1-1CB0C97979D1}"/>
    <cellStyle name="20% - 輔色3 3 4 7 3" xfId="5611" xr:uid="{5BF6E64A-11F8-4C62-8308-2711543014C0}"/>
    <cellStyle name="20% - 輔色3 3 4 7 3 2" xfId="5612" xr:uid="{86D1B29C-9038-4A3D-832A-972FCB18A691}"/>
    <cellStyle name="20% - 輔色3 3 4 7 4" xfId="5613" xr:uid="{5923D0A9-417D-43B3-9A33-9333082F2CC1}"/>
    <cellStyle name="20% - 輔色3 3 4 8" xfId="5614" xr:uid="{F126ECF5-BEF3-460E-8992-F0F9454C905A}"/>
    <cellStyle name="20% - 輔色3 3 4 8 2" xfId="5615" xr:uid="{08443C4F-3BF7-4112-9C8A-19C0C434CE78}"/>
    <cellStyle name="20% - 輔色3 3 4 8 2 2" xfId="5616" xr:uid="{2B996E3C-7972-4B7E-A1ED-54F4F47D54CD}"/>
    <cellStyle name="20% - 輔色3 3 4 8 3" xfId="5617" xr:uid="{B4706EF2-C529-4208-B835-34AAD3011299}"/>
    <cellStyle name="20% - 輔色3 3 4 9" xfId="5618" xr:uid="{AE687A59-2711-425A-8C6C-71F1A75A8CF6}"/>
    <cellStyle name="20% - 輔色3 3 4 9 2" xfId="5619" xr:uid="{B53F49A8-C07E-417A-9BB3-1CBCBB728C6C}"/>
    <cellStyle name="20% - 輔色3 3 4 9 2 2" xfId="5620" xr:uid="{5EFA6148-F16D-48C4-92BF-221313A04877}"/>
    <cellStyle name="20% - 輔色3 3 4 9 3" xfId="5621" xr:uid="{5D4A056F-C8BA-4A27-9B44-73D5315CD803}"/>
    <cellStyle name="20% - 輔色3 3 5" xfId="5622" xr:uid="{8E177352-248F-43A4-A909-B9E685F2C051}"/>
    <cellStyle name="20% - 輔色3 3 5 10" xfId="5623" xr:uid="{F38AB84A-F66C-4202-A8BE-954AF6FAFE65}"/>
    <cellStyle name="20% - 輔色3 3 5 10 2" xfId="5624" xr:uid="{41067B82-E3C2-4608-8B86-35A069648D64}"/>
    <cellStyle name="20% - 輔色3 3 5 10 2 2" xfId="5625" xr:uid="{EE2761E4-EBAD-4A17-A216-F1252A251CB7}"/>
    <cellStyle name="20% - 輔色3 3 5 10 3" xfId="5626" xr:uid="{47C00A56-CF21-437C-A24A-368D46831A29}"/>
    <cellStyle name="20% - 輔色3 3 5 11" xfId="5627" xr:uid="{9E99B8E7-93AC-4750-B888-C99A74F6DEC7}"/>
    <cellStyle name="20% - 輔色3 3 5 11 2" xfId="5628" xr:uid="{738CC6B3-268E-43AB-97AD-ADAB4DB3ED54}"/>
    <cellStyle name="20% - 輔色3 3 5 11 2 2" xfId="5629" xr:uid="{EDB79F3D-1AD9-434F-BAFD-92336C863218}"/>
    <cellStyle name="20% - 輔色3 3 5 11 3" xfId="5630" xr:uid="{CCB3880D-8486-4C78-9885-C9F8534CBE5B}"/>
    <cellStyle name="20% - 輔色3 3 5 12" xfId="5631" xr:uid="{0F457274-38F3-4E51-B775-B10FB75DF1B2}"/>
    <cellStyle name="20% - 輔色3 3 5 12 2" xfId="5632" xr:uid="{C8EAA798-BC53-4408-90F3-986A00DC77F5}"/>
    <cellStyle name="20% - 輔色3 3 5 13" xfId="5633" xr:uid="{C3F91AD8-103E-44BB-A4E4-0BAB73272B2B}"/>
    <cellStyle name="20% - 輔色3 3 5 2" xfId="5634" xr:uid="{BBB75FE5-D16C-4A56-A34B-C384EE6E7D49}"/>
    <cellStyle name="20% - 輔色3 3 5 2 10" xfId="5635" xr:uid="{89C05751-4CBA-49E4-B219-95F3F8BB357A}"/>
    <cellStyle name="20% - 輔色3 3 5 2 10 2" xfId="5636" xr:uid="{C8A05D2F-6A88-47AD-B4A7-07FA21EC5D50}"/>
    <cellStyle name="20% - 輔色3 3 5 2 11" xfId="5637" xr:uid="{A8499F46-49DA-41AC-8AF5-DE355089CC14}"/>
    <cellStyle name="20% - 輔色3 3 5 2 2" xfId="5638" xr:uid="{C39C0448-7ABA-4F08-B4F0-77380DD58B72}"/>
    <cellStyle name="20% - 輔色3 3 5 2 2 2" xfId="5639" xr:uid="{3AE0604F-FC27-4287-9F4B-4D664169F76F}"/>
    <cellStyle name="20% - 輔色3 3 5 2 2 2 2" xfId="5640" xr:uid="{6F06B3E9-9F65-462E-89D8-D53CC8610D28}"/>
    <cellStyle name="20% - 輔色3 3 5 2 2 2 2 2" xfId="5641" xr:uid="{757701DF-8BC1-48D2-A58E-585EA343284C}"/>
    <cellStyle name="20% - 輔色3 3 5 2 2 2 3" xfId="5642" xr:uid="{0AC3FEF3-421A-4C61-BCA9-9A51B497F606}"/>
    <cellStyle name="20% - 輔色3 3 5 2 2 3" xfId="5643" xr:uid="{85A1E989-DE70-4A99-BDD0-021EEF540189}"/>
    <cellStyle name="20% - 輔色3 3 5 2 2 3 2" xfId="5644" xr:uid="{5ED24CB7-9E1C-464C-AAE4-F91CBEC7CE97}"/>
    <cellStyle name="20% - 輔色3 3 5 2 2 3 2 2" xfId="5645" xr:uid="{A4030680-9FBC-4B14-900D-FDAA34DCF368}"/>
    <cellStyle name="20% - 輔色3 3 5 2 2 3 3" xfId="5646" xr:uid="{7CEBE538-C83F-4791-8B58-F3723DB8B27B}"/>
    <cellStyle name="20% - 輔色3 3 5 2 2 4" xfId="5647" xr:uid="{FE730BE5-BF6E-44B4-ACBC-E160B1985F9A}"/>
    <cellStyle name="20% - 輔色3 3 5 2 2 4 2" xfId="5648" xr:uid="{2D7C1418-5AC2-41D2-9A23-D2621F9AAFA5}"/>
    <cellStyle name="20% - 輔色3 3 5 2 2 5" xfId="5649" xr:uid="{21BCDBDA-5309-4F2E-885D-24F2C119C131}"/>
    <cellStyle name="20% - 輔色3 3 5 2 3" xfId="5650" xr:uid="{31A50CEF-C1E3-4636-B418-DDF7F63A997E}"/>
    <cellStyle name="20% - 輔色3 3 5 2 3 2" xfId="5651" xr:uid="{7A9F2E21-5C41-4A4C-98B8-5E06FA4E584B}"/>
    <cellStyle name="20% - 輔色3 3 5 2 3 2 2" xfId="5652" xr:uid="{09B871F8-5631-4C1D-81EE-99689FEA5059}"/>
    <cellStyle name="20% - 輔色3 3 5 2 3 2 2 2" xfId="5653" xr:uid="{79BDF488-EFDE-461A-8A2F-13C170CF51FB}"/>
    <cellStyle name="20% - 輔色3 3 5 2 3 2 3" xfId="5654" xr:uid="{DFC6ED72-EA2A-493C-A86B-015BFA7DDB34}"/>
    <cellStyle name="20% - 輔色3 3 5 2 3 3" xfId="5655" xr:uid="{5954472B-759B-49B8-B6F4-D3B636959EFF}"/>
    <cellStyle name="20% - 輔色3 3 5 2 3 3 2" xfId="5656" xr:uid="{5F023CF1-3D06-469F-BE10-3DC3543910E0}"/>
    <cellStyle name="20% - 輔色3 3 5 2 3 3 2 2" xfId="5657" xr:uid="{2A1F3C48-3024-49F7-9FE4-1EA25E15E557}"/>
    <cellStyle name="20% - 輔色3 3 5 2 3 3 3" xfId="5658" xr:uid="{E07E7D4C-C22E-4B93-A611-B82948A0A9D2}"/>
    <cellStyle name="20% - 輔色3 3 5 2 3 4" xfId="5659" xr:uid="{F84FB6F9-0EBB-4FF0-8224-DF432785386B}"/>
    <cellStyle name="20% - 輔色3 3 5 2 3 4 2" xfId="5660" xr:uid="{D6E3227F-28D5-4937-A2FA-11D0C584CD3C}"/>
    <cellStyle name="20% - 輔色3 3 5 2 3 5" xfId="5661" xr:uid="{177421BD-BDBB-45CC-8F59-F44A0B4335F7}"/>
    <cellStyle name="20% - 輔色3 3 5 2 4" xfId="5662" xr:uid="{D32381F3-5E43-4C6F-ADB1-BFD92F7C6B6B}"/>
    <cellStyle name="20% - 輔色3 3 5 2 4 2" xfId="5663" xr:uid="{8CD3D70F-5250-4DCF-B6F9-DBC76C81C170}"/>
    <cellStyle name="20% - 輔色3 3 5 2 4 2 2" xfId="5664" xr:uid="{E287A3C1-7361-42B7-BEF2-5A237A7B3E6F}"/>
    <cellStyle name="20% - 輔色3 3 5 2 4 2 2 2" xfId="5665" xr:uid="{2973A0AD-8700-4222-879C-3A5B66641AB5}"/>
    <cellStyle name="20% - 輔色3 3 5 2 4 2 3" xfId="5666" xr:uid="{E5F8090D-A3C4-4F05-B400-78AD3A06F72B}"/>
    <cellStyle name="20% - 輔色3 3 5 2 4 3" xfId="5667" xr:uid="{1EBF0C46-F1C7-4EC0-8A90-200A2A2DCD49}"/>
    <cellStyle name="20% - 輔色3 3 5 2 4 3 2" xfId="5668" xr:uid="{78372F62-9FA8-4A7D-AE03-1C6644CA7AFA}"/>
    <cellStyle name="20% - 輔色3 3 5 2 4 4" xfId="5669" xr:uid="{338D14F9-D347-4A8E-AAA1-1FC29F4E88BF}"/>
    <cellStyle name="20% - 輔色3 3 5 2 5" xfId="5670" xr:uid="{F13EAD46-0E43-41D6-B3F4-C3FBFB49A079}"/>
    <cellStyle name="20% - 輔色3 3 5 2 5 2" xfId="5671" xr:uid="{87CA3561-2631-4B25-A01F-1DE82CE7F1FC}"/>
    <cellStyle name="20% - 輔色3 3 5 2 5 2 2" xfId="5672" xr:uid="{55F06C56-6036-4C60-ADAA-A21CE0033F7D}"/>
    <cellStyle name="20% - 輔色3 3 5 2 5 2 2 2" xfId="5673" xr:uid="{F2DA976E-CCAC-4DC0-8327-47A65EFB3350}"/>
    <cellStyle name="20% - 輔色3 3 5 2 5 2 3" xfId="5674" xr:uid="{99EBD296-6FD4-46C8-8CB0-010DC1369315}"/>
    <cellStyle name="20% - 輔色3 3 5 2 5 3" xfId="5675" xr:uid="{968C1174-D15E-4FFE-9E81-1D5BA2660457}"/>
    <cellStyle name="20% - 輔色3 3 5 2 5 3 2" xfId="5676" xr:uid="{DAA87228-4AF2-483B-A057-CE9FBEA42EAC}"/>
    <cellStyle name="20% - 輔色3 3 5 2 5 4" xfId="5677" xr:uid="{1BBD7789-DF4F-4096-93BF-126ECC47157F}"/>
    <cellStyle name="20% - 輔色3 3 5 2 6" xfId="5678" xr:uid="{B006BE40-ABC0-4B84-BC4F-46ABDA5CF0F2}"/>
    <cellStyle name="20% - 輔色3 3 5 2 6 2" xfId="5679" xr:uid="{EACC2F52-2B13-47DF-A121-F0A60D2B12D7}"/>
    <cellStyle name="20% - 輔色3 3 5 2 6 2 2" xfId="5680" xr:uid="{E004FE9C-ECAD-4776-AE89-28A842F8F07E}"/>
    <cellStyle name="20% - 輔色3 3 5 2 6 3" xfId="5681" xr:uid="{41234F75-699B-4DD9-82D8-6B5F5DCF69D2}"/>
    <cellStyle name="20% - 輔色3 3 5 2 7" xfId="5682" xr:uid="{93201793-5847-4F8B-A655-0B590AC9AC60}"/>
    <cellStyle name="20% - 輔色3 3 5 2 7 2" xfId="5683" xr:uid="{D47CBEC9-AC9C-44EC-A8D9-8A4956D6DB4A}"/>
    <cellStyle name="20% - 輔色3 3 5 2 7 2 2" xfId="5684" xr:uid="{1214D780-9143-4B0B-A769-E050BAD22F7B}"/>
    <cellStyle name="20% - 輔色3 3 5 2 7 3" xfId="5685" xr:uid="{A8483696-E384-4CA2-ABC9-F286E31230A0}"/>
    <cellStyle name="20% - 輔色3 3 5 2 8" xfId="5686" xr:uid="{0453C9D1-C125-4D7C-9768-DF911E5D22B1}"/>
    <cellStyle name="20% - 輔色3 3 5 2 8 2" xfId="5687" xr:uid="{21DCBA9D-9A75-4002-A634-D32431F97E25}"/>
    <cellStyle name="20% - 輔色3 3 5 2 8 2 2" xfId="5688" xr:uid="{47AB044F-D1DE-4B78-8289-746E2380C9BC}"/>
    <cellStyle name="20% - 輔色3 3 5 2 8 3" xfId="5689" xr:uid="{DF6E4B09-9E62-42A0-BDC4-397E09E5869F}"/>
    <cellStyle name="20% - 輔色3 3 5 2 9" xfId="5690" xr:uid="{C38E8F20-C66A-4483-BC9C-4AD12986A3DE}"/>
    <cellStyle name="20% - 輔色3 3 5 2 9 2" xfId="5691" xr:uid="{70A802FE-A840-4778-84ED-B67A89521077}"/>
    <cellStyle name="20% - 輔色3 3 5 2 9 2 2" xfId="5692" xr:uid="{6333CE1A-6197-4522-AC67-984B4A054001}"/>
    <cellStyle name="20% - 輔色3 3 5 2 9 3" xfId="5693" xr:uid="{20E425ED-AD5F-4310-AA4A-5F6FB7FBAF9C}"/>
    <cellStyle name="20% - 輔色3 3 5 3" xfId="5694" xr:uid="{4142A98B-31F8-4331-8208-A2AD884BBA58}"/>
    <cellStyle name="20% - 輔色3 3 5 3 2" xfId="5695" xr:uid="{D05CC28C-6D27-4DDA-AEEC-793CCC7D6F41}"/>
    <cellStyle name="20% - 輔色3 3 5 3 2 2" xfId="5696" xr:uid="{D0DE0721-ED5F-4498-BCC2-ED9C3BF62E19}"/>
    <cellStyle name="20% - 輔色3 3 5 3 2 2 2" xfId="5697" xr:uid="{040FC0D8-9253-41D5-8470-91EDC8683194}"/>
    <cellStyle name="20% - 輔色3 3 5 3 2 3" xfId="5698" xr:uid="{39BFCDCE-38DE-4269-B697-90CE24546240}"/>
    <cellStyle name="20% - 輔色3 3 5 3 3" xfId="5699" xr:uid="{C911AB00-E438-4760-B58D-59DAE69122D9}"/>
    <cellStyle name="20% - 輔色3 3 5 3 3 2" xfId="5700" xr:uid="{EA012A0C-B801-462A-B6D7-8C9C589C7D85}"/>
    <cellStyle name="20% - 輔色3 3 5 3 3 2 2" xfId="5701" xr:uid="{6E200A7E-19C1-4041-9752-99B70DC9E78D}"/>
    <cellStyle name="20% - 輔色3 3 5 3 3 3" xfId="5702" xr:uid="{E55F1047-ABC9-4155-B0AE-FD9A7871C9F7}"/>
    <cellStyle name="20% - 輔色3 3 5 3 4" xfId="5703" xr:uid="{95BCD3C7-075D-4EB0-8C52-16BED4634A72}"/>
    <cellStyle name="20% - 輔色3 3 5 3 4 2" xfId="5704" xr:uid="{70FBE136-716B-4D38-AFCF-6B84B55A1F4F}"/>
    <cellStyle name="20% - 輔色3 3 5 3 5" xfId="5705" xr:uid="{C5519E5E-4756-4F20-ABEF-E7FF48EA3532}"/>
    <cellStyle name="20% - 輔色3 3 5 4" xfId="5706" xr:uid="{737F7185-D3B1-4F06-877E-0DF9AB97AC95}"/>
    <cellStyle name="20% - 輔色3 3 5 4 2" xfId="5707" xr:uid="{0E8E49B6-549E-4C25-B2C6-31BD66861B3E}"/>
    <cellStyle name="20% - 輔色3 3 5 4 2 2" xfId="5708" xr:uid="{CEDD5B58-C616-4B67-AACB-6B3B6CDD282F}"/>
    <cellStyle name="20% - 輔色3 3 5 4 2 2 2" xfId="5709" xr:uid="{0294EB87-6673-41C5-B4FA-9FC0F1DE6186}"/>
    <cellStyle name="20% - 輔色3 3 5 4 2 3" xfId="5710" xr:uid="{23DA172D-938E-411E-9400-C92550151F4B}"/>
    <cellStyle name="20% - 輔色3 3 5 4 3" xfId="5711" xr:uid="{9E6AB47C-58C5-406F-8B61-D983973AF734}"/>
    <cellStyle name="20% - 輔色3 3 5 4 3 2" xfId="5712" xr:uid="{D1CB50EA-8A60-4FBD-B568-8AA597E40B97}"/>
    <cellStyle name="20% - 輔色3 3 5 4 3 2 2" xfId="5713" xr:uid="{F161651F-D798-47D0-96A3-BB3688B17B45}"/>
    <cellStyle name="20% - 輔色3 3 5 4 3 3" xfId="5714" xr:uid="{1EAB891E-3A62-4902-BE5F-674D668AAF0C}"/>
    <cellStyle name="20% - 輔色3 3 5 4 4" xfId="5715" xr:uid="{51142EB7-4180-4A05-8A0E-E4F9A1F389F2}"/>
    <cellStyle name="20% - 輔色3 3 5 4 4 2" xfId="5716" xr:uid="{13FE5EFD-B144-4D6E-886B-07C0BDCF8DAD}"/>
    <cellStyle name="20% - 輔色3 3 5 4 5" xfId="5717" xr:uid="{911CB65A-538D-46E6-9749-86F86EE21A66}"/>
    <cellStyle name="20% - 輔色3 3 5 5" xfId="5718" xr:uid="{A5113CB5-DBF2-4BBE-AD8E-268A1E3BA7C2}"/>
    <cellStyle name="20% - 輔色3 3 5 5 2" xfId="5719" xr:uid="{C34E07DF-52CD-4BDF-8346-245BE5B2BD96}"/>
    <cellStyle name="20% - 輔色3 3 5 5 2 2" xfId="5720" xr:uid="{80797B4A-6B30-4971-BA55-5A7480BBE105}"/>
    <cellStyle name="20% - 輔色3 3 5 5 2 2 2" xfId="5721" xr:uid="{0DC7AD34-B7A1-497A-AFC4-AF98DC4779DA}"/>
    <cellStyle name="20% - 輔色3 3 5 5 2 3" xfId="5722" xr:uid="{B7765BD8-6783-498A-A5EF-616672035573}"/>
    <cellStyle name="20% - 輔色3 3 5 5 3" xfId="5723" xr:uid="{F940D7B8-F5A8-496C-8C15-3691D90CF4B1}"/>
    <cellStyle name="20% - 輔色3 3 5 5 3 2" xfId="5724" xr:uid="{99009175-48AE-4A2F-A69B-EB75AFE4227F}"/>
    <cellStyle name="20% - 輔色3 3 5 5 4" xfId="5725" xr:uid="{59F36040-040E-4F58-BC73-97F950592AC7}"/>
    <cellStyle name="20% - 輔色3 3 5 6" xfId="5726" xr:uid="{AC10A10F-167F-47AF-904C-D1650DFACEC1}"/>
    <cellStyle name="20% - 輔色3 3 5 6 2" xfId="5727" xr:uid="{6D0E9278-3074-4B7E-8C38-4573629CC95B}"/>
    <cellStyle name="20% - 輔色3 3 5 6 2 2" xfId="5728" xr:uid="{61294286-9EC5-43DE-9999-2B5CC34B8336}"/>
    <cellStyle name="20% - 輔色3 3 5 6 2 2 2" xfId="5729" xr:uid="{E8F734FB-4346-4938-A3B3-0E901F640623}"/>
    <cellStyle name="20% - 輔色3 3 5 6 2 3" xfId="5730" xr:uid="{53E686CA-281A-4354-A0C9-1909468C4AC6}"/>
    <cellStyle name="20% - 輔色3 3 5 6 3" xfId="5731" xr:uid="{B98C50C7-BC64-4758-9F22-B7372B73ACD3}"/>
    <cellStyle name="20% - 輔色3 3 5 6 3 2" xfId="5732" xr:uid="{AA9488D7-627A-4B06-8DF6-6D8EE67F219D}"/>
    <cellStyle name="20% - 輔色3 3 5 6 4" xfId="5733" xr:uid="{CA148E58-1064-4A02-8BCA-F406920CCA1A}"/>
    <cellStyle name="20% - 輔色3 3 5 7" xfId="5734" xr:uid="{5D850E55-E555-4058-8624-0A723316FFB1}"/>
    <cellStyle name="20% - 輔色3 3 5 7 2" xfId="5735" xr:uid="{A0D75FF7-3E5F-43C6-9DAB-FE822967E5BB}"/>
    <cellStyle name="20% - 輔色3 3 5 7 2 2" xfId="5736" xr:uid="{92B58025-2711-4665-ABEF-9E3CF7EA616B}"/>
    <cellStyle name="20% - 輔色3 3 5 7 2 2 2" xfId="5737" xr:uid="{D964D1B5-6AE3-4197-82B0-3F6EAD512BBE}"/>
    <cellStyle name="20% - 輔色3 3 5 7 2 3" xfId="5738" xr:uid="{48D9CC55-C0CC-4E17-920D-BC91128B58A6}"/>
    <cellStyle name="20% - 輔色3 3 5 7 3" xfId="5739" xr:uid="{CAC22DCC-537D-40B0-9461-001270A3EDCB}"/>
    <cellStyle name="20% - 輔色3 3 5 7 3 2" xfId="5740" xr:uid="{99F0374D-32CF-483E-9A2F-61F5097D0DF0}"/>
    <cellStyle name="20% - 輔色3 3 5 7 4" xfId="5741" xr:uid="{4F002A9B-6B2D-4857-8E7D-BFF26B3863A2}"/>
    <cellStyle name="20% - 輔色3 3 5 8" xfId="5742" xr:uid="{867E569A-D9B1-4586-B8BB-81978DD71F2E}"/>
    <cellStyle name="20% - 輔色3 3 5 8 2" xfId="5743" xr:uid="{07D1C172-0E89-4B9C-A99D-ACA7C00B03E0}"/>
    <cellStyle name="20% - 輔色3 3 5 8 2 2" xfId="5744" xr:uid="{41FE7E38-621B-4491-80A8-410DBF0BB922}"/>
    <cellStyle name="20% - 輔色3 3 5 8 3" xfId="5745" xr:uid="{9FFF08F9-A98B-465F-89FE-D3684119DBCB}"/>
    <cellStyle name="20% - 輔色3 3 5 9" xfId="5746" xr:uid="{B514AE92-614B-4C48-80A2-9BDD44BAF796}"/>
    <cellStyle name="20% - 輔色3 3 5 9 2" xfId="5747" xr:uid="{B44CFAEA-8357-4FBB-8BF9-352C174B31E3}"/>
    <cellStyle name="20% - 輔色3 3 5 9 2 2" xfId="5748" xr:uid="{9CCC3B0E-0794-4723-90D8-9934BD40EDBE}"/>
    <cellStyle name="20% - 輔色3 3 5 9 3" xfId="5749" xr:uid="{EEA59120-6397-49DC-869E-E01804D8B116}"/>
    <cellStyle name="20% - 輔色3 3 6" xfId="5750" xr:uid="{803E6354-1234-4E9A-B5CF-997D1E28F286}"/>
    <cellStyle name="20% - 輔色3 3 6 10" xfId="5751" xr:uid="{4D321677-217E-4800-B55F-8507D30DE814}"/>
    <cellStyle name="20% - 輔色3 3 6 10 2" xfId="5752" xr:uid="{AF76E199-5C79-4DAA-ACC9-E62193DFBF4D}"/>
    <cellStyle name="20% - 輔色3 3 6 10 2 2" xfId="5753" xr:uid="{D4B7CAF4-88BE-40A7-89F3-1C33A6C0CB47}"/>
    <cellStyle name="20% - 輔色3 3 6 10 3" xfId="5754" xr:uid="{B1F5371E-FFE1-427C-80A1-BFAC08B08B9E}"/>
    <cellStyle name="20% - 輔色3 3 6 11" xfId="5755" xr:uid="{6727D113-C3B9-4AC9-9C79-72C5286A389A}"/>
    <cellStyle name="20% - 輔色3 3 6 11 2" xfId="5756" xr:uid="{28F1B647-9A57-4F44-AD4C-1DFEA10070BC}"/>
    <cellStyle name="20% - 輔色3 3 6 12" xfId="5757" xr:uid="{7F1E592E-CE7E-4105-9E56-34C14D5BCBF5}"/>
    <cellStyle name="20% - 輔色3 3 6 2" xfId="5758" xr:uid="{7B1130FF-C15B-4C4F-A0AD-7B296974915B}"/>
    <cellStyle name="20% - 輔色3 3 6 2 2" xfId="5759" xr:uid="{6EDBD3EC-9F67-4900-8C7D-4AE1FB14DE9C}"/>
    <cellStyle name="20% - 輔色3 3 6 2 2 2" xfId="5760" xr:uid="{F2722C7E-7B89-407F-8AC2-829564BC1886}"/>
    <cellStyle name="20% - 輔色3 3 6 2 2 2 2" xfId="5761" xr:uid="{0541704A-9E3E-4430-B61F-C9E48C21F896}"/>
    <cellStyle name="20% - 輔色3 3 6 2 2 2 2 2" xfId="5762" xr:uid="{633A21CB-DE79-4710-B6E8-C0433732ADF6}"/>
    <cellStyle name="20% - 輔色3 3 6 2 2 2 3" xfId="5763" xr:uid="{E23BEE6A-0D75-4AE0-9B3A-4F5E27CB4030}"/>
    <cellStyle name="20% - 輔色3 3 6 2 2 3" xfId="5764" xr:uid="{6EE66285-E5A1-47AE-B3BE-B1FEF860DC4E}"/>
    <cellStyle name="20% - 輔色3 3 6 2 2 3 2" xfId="5765" xr:uid="{DF6785A7-A4D4-4402-8050-D3BFC9CB8119}"/>
    <cellStyle name="20% - 輔色3 3 6 2 2 3 2 2" xfId="5766" xr:uid="{6269E537-729E-43F2-8A07-6EE6FBCD37C4}"/>
    <cellStyle name="20% - 輔色3 3 6 2 2 3 3" xfId="5767" xr:uid="{63128C5F-DF96-49B7-B47E-170524B871EB}"/>
    <cellStyle name="20% - 輔色3 3 6 2 2 4" xfId="5768" xr:uid="{32ACAC7C-4493-402C-8EB5-53795B3223A7}"/>
    <cellStyle name="20% - 輔色3 3 6 2 2 4 2" xfId="5769" xr:uid="{B944EB19-2864-49D2-91BF-3AE97A77D67B}"/>
    <cellStyle name="20% - 輔色3 3 6 2 2 5" xfId="5770" xr:uid="{6734B406-3B13-4A1C-97FC-02B4E38DCFF7}"/>
    <cellStyle name="20% - 輔色3 3 6 2 3" xfId="5771" xr:uid="{55DDBCDB-2CA9-4AC3-9655-A3748823F56D}"/>
    <cellStyle name="20% - 輔色3 3 6 2 3 2" xfId="5772" xr:uid="{EC65CE6F-4CC0-433C-A2C6-E6C4656583E8}"/>
    <cellStyle name="20% - 輔色3 3 6 2 3 2 2" xfId="5773" xr:uid="{C66BBD28-1747-4786-ABFF-BF8C6A1B0636}"/>
    <cellStyle name="20% - 輔色3 3 6 2 3 2 2 2" xfId="5774" xr:uid="{F33B3556-2C77-45BD-95B9-2DA01680A735}"/>
    <cellStyle name="20% - 輔色3 3 6 2 3 2 3" xfId="5775" xr:uid="{17BBBB88-3C2B-463B-A7D0-1F97549BE9BE}"/>
    <cellStyle name="20% - 輔色3 3 6 2 3 3" xfId="5776" xr:uid="{52F786EB-9439-4A14-A6F6-BB6DC2F4D746}"/>
    <cellStyle name="20% - 輔色3 3 6 2 3 3 2" xfId="5777" xr:uid="{EEF1B75F-4502-4F2E-AC84-7B97D6FBB3CE}"/>
    <cellStyle name="20% - 輔色3 3 6 2 3 3 2 2" xfId="5778" xr:uid="{41A0B414-B03B-40AF-9D16-C2B259F0D6C9}"/>
    <cellStyle name="20% - 輔色3 3 6 2 3 3 3" xfId="5779" xr:uid="{767FCF7A-AAF4-4449-B96D-E5C7CF0DF91B}"/>
    <cellStyle name="20% - 輔色3 3 6 2 3 4" xfId="5780" xr:uid="{9C9F2B7C-8F9E-49B1-9811-0C195F7B8EFE}"/>
    <cellStyle name="20% - 輔色3 3 6 2 3 4 2" xfId="5781" xr:uid="{EC8DFA66-F36B-4F45-9BF2-BD9F4A4BAF46}"/>
    <cellStyle name="20% - 輔色3 3 6 2 3 5" xfId="5782" xr:uid="{6CF803FD-D048-4B60-896C-CE5ACC215930}"/>
    <cellStyle name="20% - 輔色3 3 6 2 4" xfId="5783" xr:uid="{8785003F-C282-4A4E-AB5A-98C590C7005A}"/>
    <cellStyle name="20% - 輔色3 3 6 2 4 2" xfId="5784" xr:uid="{A6D2C58A-2959-4ADA-AC77-F98208A97C9E}"/>
    <cellStyle name="20% - 輔色3 3 6 2 4 2 2" xfId="5785" xr:uid="{0A9C7539-1073-4D3C-A7F5-F07A52B1D41F}"/>
    <cellStyle name="20% - 輔色3 3 6 2 4 3" xfId="5786" xr:uid="{F6A3902C-D71A-4FB8-BA74-5171747D252D}"/>
    <cellStyle name="20% - 輔色3 3 6 2 5" xfId="5787" xr:uid="{DAF79962-B36A-4B77-8E8F-0C96FAB544DD}"/>
    <cellStyle name="20% - 輔色3 3 6 2 5 2" xfId="5788" xr:uid="{E9052F3F-9544-48D0-AE57-D5FA00C32337}"/>
    <cellStyle name="20% - 輔色3 3 6 2 5 2 2" xfId="5789" xr:uid="{018555E2-CC22-4F95-BF43-FCA7D71FADBC}"/>
    <cellStyle name="20% - 輔色3 3 6 2 5 3" xfId="5790" xr:uid="{BCC211F5-0BF3-4393-9499-9657D3BB994B}"/>
    <cellStyle name="20% - 輔色3 3 6 2 6" xfId="5791" xr:uid="{5F0F5C06-84C2-4EA8-B593-FA39D08EA7EC}"/>
    <cellStyle name="20% - 輔色3 3 6 2 6 2" xfId="5792" xr:uid="{02927493-A0D4-4EC8-A323-74E5C6697A00}"/>
    <cellStyle name="20% - 輔色3 3 6 2 7" xfId="5793" xr:uid="{773B9D92-5F58-4B4E-BEBA-16C8772EE7E2}"/>
    <cellStyle name="20% - 輔色3 3 6 3" xfId="5794" xr:uid="{04C73CEE-368A-40E8-8D1E-1873CD2AAC8E}"/>
    <cellStyle name="20% - 輔色3 3 6 3 2" xfId="5795" xr:uid="{7316DFAC-60C0-4F4F-9601-A198E71C8833}"/>
    <cellStyle name="20% - 輔色3 3 6 3 2 2" xfId="5796" xr:uid="{101E7E9C-D301-424E-8AB6-14583317FECC}"/>
    <cellStyle name="20% - 輔色3 3 6 3 2 2 2" xfId="5797" xr:uid="{84DE5C3C-8B8C-43C4-B485-B8EA6B8997DB}"/>
    <cellStyle name="20% - 輔色3 3 6 3 2 3" xfId="5798" xr:uid="{B49303DF-DB08-4172-9CE7-A6E0F656194F}"/>
    <cellStyle name="20% - 輔色3 3 6 3 3" xfId="5799" xr:uid="{E16110AA-EC72-48C6-83AF-8831331A9FF5}"/>
    <cellStyle name="20% - 輔色3 3 6 3 3 2" xfId="5800" xr:uid="{17FBDAC3-F1C5-4FCE-A073-D32C7CCF880A}"/>
    <cellStyle name="20% - 輔色3 3 6 3 3 2 2" xfId="5801" xr:uid="{00A8E2C4-B23D-409B-9C5C-A23A31DDB499}"/>
    <cellStyle name="20% - 輔色3 3 6 3 3 3" xfId="5802" xr:uid="{D408EB36-6D8A-4C83-8FDD-80A1B5207955}"/>
    <cellStyle name="20% - 輔色3 3 6 3 4" xfId="5803" xr:uid="{17A56D81-0F81-4F3A-B8CA-CEC7D7FA43C0}"/>
    <cellStyle name="20% - 輔色3 3 6 3 4 2" xfId="5804" xr:uid="{FE8982DA-C77A-475C-9086-4A14CD94AC9B}"/>
    <cellStyle name="20% - 輔色3 3 6 3 5" xfId="5805" xr:uid="{82073BBC-F72C-4F5A-BDB7-034EA3D95907}"/>
    <cellStyle name="20% - 輔色3 3 6 4" xfId="5806" xr:uid="{C3B333B3-A409-43BE-98E4-E896A042CC36}"/>
    <cellStyle name="20% - 輔色3 3 6 4 2" xfId="5807" xr:uid="{97027CA8-6393-4C31-9DEC-B4610D9D7FCE}"/>
    <cellStyle name="20% - 輔色3 3 6 4 2 2" xfId="5808" xr:uid="{CFD22F03-9A5D-4821-945D-0D1C4D01EBFE}"/>
    <cellStyle name="20% - 輔色3 3 6 4 2 2 2" xfId="5809" xr:uid="{EC6B743D-4345-424A-AB9F-112AE95DC56B}"/>
    <cellStyle name="20% - 輔色3 3 6 4 2 3" xfId="5810" xr:uid="{BDC0BE35-D0DF-4CC0-895B-5197671B8F9D}"/>
    <cellStyle name="20% - 輔色3 3 6 4 3" xfId="5811" xr:uid="{446A0408-5685-4943-A19D-845341967D19}"/>
    <cellStyle name="20% - 輔色3 3 6 4 3 2" xfId="5812" xr:uid="{21C0A432-54AB-4055-B793-FE2F32E3DF58}"/>
    <cellStyle name="20% - 輔色3 3 6 4 3 2 2" xfId="5813" xr:uid="{48A88FDE-E745-41F0-888F-B0AFAD7FA4AC}"/>
    <cellStyle name="20% - 輔色3 3 6 4 3 3" xfId="5814" xr:uid="{93505B93-7F72-4B45-AF9E-A824C46EC6CB}"/>
    <cellStyle name="20% - 輔色3 3 6 4 4" xfId="5815" xr:uid="{E66C01FE-7F2B-4000-8144-0494C54C227A}"/>
    <cellStyle name="20% - 輔色3 3 6 4 4 2" xfId="5816" xr:uid="{D53542CA-0CDA-4FCF-B98D-2F7F8A123F99}"/>
    <cellStyle name="20% - 輔色3 3 6 4 5" xfId="5817" xr:uid="{9811AAE4-D29C-4DAE-8572-2829BB2D27DE}"/>
    <cellStyle name="20% - 輔色3 3 6 5" xfId="5818" xr:uid="{40F7C308-1CC7-42C0-B61F-31FC0913EE8F}"/>
    <cellStyle name="20% - 輔色3 3 6 5 2" xfId="5819" xr:uid="{EECC74F4-CCB6-4249-8DBE-0928AAADEFB9}"/>
    <cellStyle name="20% - 輔色3 3 6 5 2 2" xfId="5820" xr:uid="{11CCE433-8912-4DB9-B90D-9E3E5382D73B}"/>
    <cellStyle name="20% - 輔色3 3 6 5 2 2 2" xfId="5821" xr:uid="{A7BED882-C483-4911-9AE5-B326908FEF59}"/>
    <cellStyle name="20% - 輔色3 3 6 5 2 3" xfId="5822" xr:uid="{60A432AE-99F0-4CF1-9B13-842CE043C0F3}"/>
    <cellStyle name="20% - 輔色3 3 6 5 3" xfId="5823" xr:uid="{796C28AE-C473-4BF5-A6D3-333A3D6025EC}"/>
    <cellStyle name="20% - 輔色3 3 6 5 3 2" xfId="5824" xr:uid="{76EF8E48-52A6-47C5-B9B8-5F43F5CDEE97}"/>
    <cellStyle name="20% - 輔色3 3 6 5 4" xfId="5825" xr:uid="{4C0670FA-97D6-427C-80BC-6E933A678C67}"/>
    <cellStyle name="20% - 輔色3 3 6 6" xfId="5826" xr:uid="{77958DB2-C812-430D-82D1-62BF5B34F85A}"/>
    <cellStyle name="20% - 輔色3 3 6 6 2" xfId="5827" xr:uid="{9BEC03AA-163C-4DCC-8D93-E2BF101BDD1C}"/>
    <cellStyle name="20% - 輔色3 3 6 6 2 2" xfId="5828" xr:uid="{2B05699B-098A-4C6F-BE67-A1B0C56CE338}"/>
    <cellStyle name="20% - 輔色3 3 6 6 2 2 2" xfId="5829" xr:uid="{615D91A2-3F81-4394-8004-6BE5AC0423D9}"/>
    <cellStyle name="20% - 輔色3 3 6 6 2 3" xfId="5830" xr:uid="{2D8A2B0A-DA41-44C0-9701-C265F1E51D4F}"/>
    <cellStyle name="20% - 輔色3 3 6 6 3" xfId="5831" xr:uid="{63420321-5627-484C-A757-802A085E8AAF}"/>
    <cellStyle name="20% - 輔色3 3 6 6 3 2" xfId="5832" xr:uid="{02922F23-D474-43AC-A1F0-B9DDFD74F78D}"/>
    <cellStyle name="20% - 輔色3 3 6 6 4" xfId="5833" xr:uid="{09876EE1-69CB-48C5-8585-5E633135312C}"/>
    <cellStyle name="20% - 輔色3 3 6 7" xfId="5834" xr:uid="{1FF7F61D-56AB-4B75-8BBF-FAC2DABDE667}"/>
    <cellStyle name="20% - 輔色3 3 6 7 2" xfId="5835" xr:uid="{2ABC0436-5994-407A-B817-E3C5514A1989}"/>
    <cellStyle name="20% - 輔色3 3 6 7 2 2" xfId="5836" xr:uid="{F70BEFA3-FC06-4D34-9360-03AF094F4851}"/>
    <cellStyle name="20% - 輔色3 3 6 7 2 2 2" xfId="5837" xr:uid="{E28575EF-CFCF-4E55-9A62-1D9957A868E5}"/>
    <cellStyle name="20% - 輔色3 3 6 7 2 3" xfId="5838" xr:uid="{0D9445EC-E66F-4371-BE83-5F68A213D305}"/>
    <cellStyle name="20% - 輔色3 3 6 7 3" xfId="5839" xr:uid="{2CDB3027-21A7-4A59-B761-181FD825EE1C}"/>
    <cellStyle name="20% - 輔色3 3 6 7 3 2" xfId="5840" xr:uid="{ED72AA55-3B60-471D-A288-595496AAE9A3}"/>
    <cellStyle name="20% - 輔色3 3 6 7 4" xfId="5841" xr:uid="{6690AF95-15D0-486E-AD45-E1DB77811377}"/>
    <cellStyle name="20% - 輔色3 3 6 8" xfId="5842" xr:uid="{BA9E0D25-D411-4D36-BAE4-7F95B1227E29}"/>
    <cellStyle name="20% - 輔色3 3 6 8 2" xfId="5843" xr:uid="{C1772515-6307-4ACA-B09B-0A4C6E9D5751}"/>
    <cellStyle name="20% - 輔色3 3 6 8 2 2" xfId="5844" xr:uid="{65EFF967-5838-418E-8810-28700E26255A}"/>
    <cellStyle name="20% - 輔色3 3 6 8 3" xfId="5845" xr:uid="{7C8CADDA-E3A2-4359-8F41-D56F4BEE90D1}"/>
    <cellStyle name="20% - 輔色3 3 6 9" xfId="5846" xr:uid="{17439351-96CE-47D5-B09C-83086CEE0E26}"/>
    <cellStyle name="20% - 輔色3 3 6 9 2" xfId="5847" xr:uid="{92562993-66E6-4936-A4CE-CC5D0FD18B62}"/>
    <cellStyle name="20% - 輔色3 3 6 9 2 2" xfId="5848" xr:uid="{2D1146B9-36AC-468A-B13D-915BD1C8D3F3}"/>
    <cellStyle name="20% - 輔色3 3 6 9 3" xfId="5849" xr:uid="{8F581D5E-4B52-4192-AC41-458CCF9776F3}"/>
    <cellStyle name="20% - 輔色3 3 7" xfId="5850" xr:uid="{20930C52-E9F7-411D-B31B-3AE4B633B13C}"/>
    <cellStyle name="20% - 輔色3 3 7 2" xfId="5851" xr:uid="{3A1977FA-1301-4ECC-985A-A0AA1313088F}"/>
    <cellStyle name="20% - 輔色3 3 7 2 2" xfId="5852" xr:uid="{6E145E6D-F3E1-441E-B820-40AF17165D6F}"/>
    <cellStyle name="20% - 輔色3 3 7 2 2 2" xfId="5853" xr:uid="{5B0C944F-3EA4-4D4D-94BB-234BBFA0359B}"/>
    <cellStyle name="20% - 輔色3 3 7 2 2 2 2" xfId="5854" xr:uid="{FF6B5876-3F38-4385-A4FE-43AAF109DFE2}"/>
    <cellStyle name="20% - 輔色3 3 7 2 2 3" xfId="5855" xr:uid="{5B88F7EB-547F-47C8-936A-EE7CB2489713}"/>
    <cellStyle name="20% - 輔色3 3 7 2 3" xfId="5856" xr:uid="{11901B6D-414A-4729-B9AF-B3245C5E69E2}"/>
    <cellStyle name="20% - 輔色3 3 7 2 3 2" xfId="5857" xr:uid="{44496290-19EC-43E9-A277-173267E7FCA8}"/>
    <cellStyle name="20% - 輔色3 3 7 2 3 2 2" xfId="5858" xr:uid="{D9480125-156A-42CF-8A9C-0A8C7D8D34A9}"/>
    <cellStyle name="20% - 輔色3 3 7 2 3 3" xfId="5859" xr:uid="{A2274DE3-BFED-4ACA-AC30-6DD98EB5680E}"/>
    <cellStyle name="20% - 輔色3 3 7 2 4" xfId="5860" xr:uid="{5A5CBCB3-5C2A-409A-91DF-28753EF70BE8}"/>
    <cellStyle name="20% - 輔色3 3 7 2 4 2" xfId="5861" xr:uid="{E600E281-87D4-4C4F-B143-BE35AE719568}"/>
    <cellStyle name="20% - 輔色3 3 7 2 5" xfId="5862" xr:uid="{6F75F783-F01D-4F4D-8A80-A8E834FD96B8}"/>
    <cellStyle name="20% - 輔色3 3 7 3" xfId="5863" xr:uid="{FC1785B1-3A77-453E-8174-F09334D308E6}"/>
    <cellStyle name="20% - 輔色3 3 7 3 2" xfId="5864" xr:uid="{D7D45FD7-8742-47FF-A63A-D0784DA00B54}"/>
    <cellStyle name="20% - 輔色3 3 7 3 2 2" xfId="5865" xr:uid="{05C4309E-ECD7-4D61-A626-5B94429F4483}"/>
    <cellStyle name="20% - 輔色3 3 7 3 2 2 2" xfId="5866" xr:uid="{4801B994-9BF7-4CEB-8D10-102764C2C1E8}"/>
    <cellStyle name="20% - 輔色3 3 7 3 2 3" xfId="5867" xr:uid="{C8586921-5B4F-46EC-8F38-EF09B786DCBD}"/>
    <cellStyle name="20% - 輔色3 3 7 3 3" xfId="5868" xr:uid="{D71CBE53-4BC1-41C9-8EDC-12CB64D76242}"/>
    <cellStyle name="20% - 輔色3 3 7 3 3 2" xfId="5869" xr:uid="{264484B9-6CB8-4A4D-9F2B-DC790E55EDD4}"/>
    <cellStyle name="20% - 輔色3 3 7 3 3 2 2" xfId="5870" xr:uid="{9C511762-8EDF-4E70-B817-C5BF1A9EF792}"/>
    <cellStyle name="20% - 輔色3 3 7 3 3 3" xfId="5871" xr:uid="{1EAC7636-2AD4-4BB8-9240-565DD0743243}"/>
    <cellStyle name="20% - 輔色3 3 7 3 4" xfId="5872" xr:uid="{5344DC64-8FEA-42A6-ADF0-0FD56C7C812C}"/>
    <cellStyle name="20% - 輔色3 3 7 3 4 2" xfId="5873" xr:uid="{B546AF5B-C487-4EFB-A1C4-EEFA34B8A443}"/>
    <cellStyle name="20% - 輔色3 3 7 3 5" xfId="5874" xr:uid="{A27C8505-3A0D-4B54-A6E4-20CE179BE5BE}"/>
    <cellStyle name="20% - 輔色3 3 7 4" xfId="5875" xr:uid="{E52A8F54-BA97-4A61-86C8-E394471B3D26}"/>
    <cellStyle name="20% - 輔色3 3 7 4 2" xfId="5876" xr:uid="{57BE866D-1D4A-4F2D-8319-40509CB377B8}"/>
    <cellStyle name="20% - 輔色3 3 7 4 2 2" xfId="5877" xr:uid="{3FB86C30-A226-430D-B020-0E38D1F7BDFB}"/>
    <cellStyle name="20% - 輔色3 3 7 4 3" xfId="5878" xr:uid="{57663378-7D14-47A4-906D-C6616847EE2C}"/>
    <cellStyle name="20% - 輔色3 3 7 5" xfId="5879" xr:uid="{63D8D280-A427-4037-950D-669BF20F0AFA}"/>
    <cellStyle name="20% - 輔色3 3 7 5 2" xfId="5880" xr:uid="{697E9ACF-D77B-434F-A9D6-177D7FEE8191}"/>
    <cellStyle name="20% - 輔色3 3 7 5 2 2" xfId="5881" xr:uid="{1C3223F6-EDD0-4FCE-8DC7-5971F311853C}"/>
    <cellStyle name="20% - 輔色3 3 7 5 3" xfId="5882" xr:uid="{600507BD-5BCC-492C-BA13-1D1E5B0B9AE8}"/>
    <cellStyle name="20% - 輔色3 3 7 6" xfId="5883" xr:uid="{80BC3623-F709-492B-8EA9-D66EA8CC788A}"/>
    <cellStyle name="20% - 輔色3 3 7 6 2" xfId="5884" xr:uid="{1F3DD3DC-5173-4440-ABEC-3C11A94E719A}"/>
    <cellStyle name="20% - 輔色3 3 7 6 2 2" xfId="5885" xr:uid="{A3029DC2-376B-4E5B-A047-F26A5CF50728}"/>
    <cellStyle name="20% - 輔色3 3 7 6 3" xfId="5886" xr:uid="{2966AE93-3D56-4FB0-985C-1692719CC46E}"/>
    <cellStyle name="20% - 輔色3 3 7 7" xfId="5887" xr:uid="{D71CD6DD-5583-480C-ADE8-36158441A29D}"/>
    <cellStyle name="20% - 輔色3 3 7 7 2" xfId="5888" xr:uid="{ECF0D627-90BB-4971-9FD6-46875CA701D5}"/>
    <cellStyle name="20% - 輔色3 3 7 7 2 2" xfId="5889" xr:uid="{8745F6B1-2DE2-478F-9164-B5B56C11BA56}"/>
    <cellStyle name="20% - 輔色3 3 7 7 3" xfId="5890" xr:uid="{BB2A2C43-BE03-4A73-9321-BE7164C26A05}"/>
    <cellStyle name="20% - 輔色3 3 7 8" xfId="5891" xr:uid="{533FEC80-5E4E-4023-824B-0B53AFEED3A8}"/>
    <cellStyle name="20% - 輔色3 3 7 8 2" xfId="5892" xr:uid="{395358D5-2E7B-445E-8562-C75C33146A83}"/>
    <cellStyle name="20% - 輔色3 3 7 9" xfId="5893" xr:uid="{09676A3E-25F0-487A-872D-DE8FAAFABA82}"/>
    <cellStyle name="20% - 輔色3 3 8" xfId="5894" xr:uid="{9819685D-02D5-462B-A13D-A4B1A67A49C6}"/>
    <cellStyle name="20% - 輔色3 3 8 2" xfId="5895" xr:uid="{530F9C56-5DBD-422D-B8D6-5441F0CEB6EB}"/>
    <cellStyle name="20% - 輔色3 3 8 2 2" xfId="5896" xr:uid="{ABA3E9E2-14B7-4AE3-B089-A87A0154F021}"/>
    <cellStyle name="20% - 輔色3 3 8 2 2 2" xfId="5897" xr:uid="{190474CB-82D5-464B-971B-85155E08B82F}"/>
    <cellStyle name="20% - 輔色3 3 8 2 3" xfId="5898" xr:uid="{EDE9A6A8-C0EA-4880-92AF-CB260F316D70}"/>
    <cellStyle name="20% - 輔色3 3 8 3" xfId="5899" xr:uid="{8768DAD4-D1D7-49FF-845E-28E75DC63C7D}"/>
    <cellStyle name="20% - 輔色3 3 8 3 2" xfId="5900" xr:uid="{B60BEB79-750E-4B91-A929-526C022E0E81}"/>
    <cellStyle name="20% - 輔色3 3 8 3 2 2" xfId="5901" xr:uid="{EAC9FFC5-2B4F-458B-9CEB-64E47E1DCF04}"/>
    <cellStyle name="20% - 輔色3 3 8 3 3" xfId="5902" xr:uid="{541E069E-242F-406D-A5C8-23816F3063A9}"/>
    <cellStyle name="20% - 輔色3 3 8 4" xfId="5903" xr:uid="{A6EE6408-84BD-48A1-AB6C-CFEAFAA4D376}"/>
    <cellStyle name="20% - 輔色3 3 8 4 2" xfId="5904" xr:uid="{DE5C808E-234F-487D-B80F-485002378C41}"/>
    <cellStyle name="20% - 輔色3 3 8 4 2 2" xfId="5905" xr:uid="{C65603E8-C7A9-4C98-9ADD-6C3EF3B2C564}"/>
    <cellStyle name="20% - 輔色3 3 8 4 3" xfId="5906" xr:uid="{B4F70D27-3A9B-4B9A-8B68-0450237AF115}"/>
    <cellStyle name="20% - 輔色3 3 8 5" xfId="5907" xr:uid="{095DA6F8-EF74-4464-80BA-67E991E30C38}"/>
    <cellStyle name="20% - 輔色3 3 8 5 2" xfId="5908" xr:uid="{279C105B-7B95-4BFB-91A7-476942477B9C}"/>
    <cellStyle name="20% - 輔色3 3 8 6" xfId="5909" xr:uid="{53703CFE-47A2-4629-94F2-0CF9BC69ED67}"/>
    <cellStyle name="20% - 輔色3 3 9" xfId="5910" xr:uid="{DB17251A-3546-4160-A917-5B801CAAA826}"/>
    <cellStyle name="20% - 輔色3 3 9 2" xfId="5911" xr:uid="{846C59C5-AAE5-4E57-8D6E-859F096AFAA4}"/>
    <cellStyle name="20% - 輔色3 3 9 2 2" xfId="5912" xr:uid="{26765900-10B6-4128-BA0B-462EF90E7BA6}"/>
    <cellStyle name="20% - 輔色3 3 9 2 2 2" xfId="5913" xr:uid="{FA9F6DF6-FC7C-4085-9003-5F107AA0113B}"/>
    <cellStyle name="20% - 輔色3 3 9 2 3" xfId="5914" xr:uid="{95FD624F-8FBE-4F3B-BB76-F8889C4C6D95}"/>
    <cellStyle name="20% - 輔色3 3 9 3" xfId="5915" xr:uid="{BF40F63F-E670-4566-AD33-F6BEBE500707}"/>
    <cellStyle name="20% - 輔色3 3 9 3 2" xfId="5916" xr:uid="{C684639A-99AB-4875-9DDE-4476C76A4CC7}"/>
    <cellStyle name="20% - 輔色3 3 9 3 2 2" xfId="5917" xr:uid="{46360131-8200-48F3-93DA-87E29CCE8EEE}"/>
    <cellStyle name="20% - 輔色3 3 9 3 3" xfId="5918" xr:uid="{B32A1019-F6CC-4D43-A542-C3BA7B9E49DF}"/>
    <cellStyle name="20% - 輔色3 3 9 4" xfId="5919" xr:uid="{FB9BB8E5-9BB2-4D45-A7BB-A50B44ACBC32}"/>
    <cellStyle name="20% - 輔色3 3 9 4 2" xfId="5920" xr:uid="{F4FDDD54-0C99-4D7F-B481-F89E6C3053E2}"/>
    <cellStyle name="20% - 輔色3 3 9 4 2 2" xfId="5921" xr:uid="{4641D3E2-0F2D-4FA5-AAD3-74334E3CFCB3}"/>
    <cellStyle name="20% - 輔色3 3 9 4 3" xfId="5922" xr:uid="{7716A5AA-CE33-4C6D-9A3C-26F751D7A772}"/>
    <cellStyle name="20% - 輔色3 3 9 5" xfId="5923" xr:uid="{2DE9C4F3-7D2F-4B3C-8629-55C59B7258D6}"/>
    <cellStyle name="20% - 輔色3 3 9 5 2" xfId="5924" xr:uid="{1BAB3384-82CB-4737-8523-9E05B186F12D}"/>
    <cellStyle name="20% - 輔色3 3 9 6" xfId="5925" xr:uid="{FC8B733B-6596-4BC7-A525-AAD587BD9ABF}"/>
    <cellStyle name="20% - 輔色3 4" xfId="5926" xr:uid="{7497A2C0-CB71-42DF-A3CB-6FE759BBC723}"/>
    <cellStyle name="20% - 輔色3 4 10" xfId="5927" xr:uid="{2C6E71B5-4C4D-4854-9466-4570543638D7}"/>
    <cellStyle name="20% - 輔色3 4 10 2" xfId="5928" xr:uid="{4CC9B862-63DC-4FC6-B0B5-D0176BFAEC1F}"/>
    <cellStyle name="20% - 輔色3 4 10 2 2" xfId="5929" xr:uid="{DC07BCAF-6C2C-4DF9-88D0-EC727B007E60}"/>
    <cellStyle name="20% - 輔色3 4 10 3" xfId="5930" xr:uid="{A94F7CBF-D113-42D0-BA1E-5D3062BFB998}"/>
    <cellStyle name="20% - 輔色3 4 11" xfId="5931" xr:uid="{98CCCA38-EF22-4AAE-9F04-596F79FBA1C0}"/>
    <cellStyle name="20% - 輔色3 4 11 2" xfId="5932" xr:uid="{89185466-3E1E-4214-9A7C-D0602CEEA11A}"/>
    <cellStyle name="20% - 輔色3 4 11 2 2" xfId="5933" xr:uid="{72328BD2-DCF9-4518-A230-9E1BC3384812}"/>
    <cellStyle name="20% - 輔色3 4 11 3" xfId="5934" xr:uid="{8124452D-14AF-4214-B2E3-64C49A2338C1}"/>
    <cellStyle name="20% - 輔色3 4 12" xfId="5935" xr:uid="{DD665FD7-E30F-45B4-BDA8-E40A58703F93}"/>
    <cellStyle name="20% - 輔色3 4 12 2" xfId="5936" xr:uid="{6A390993-858C-4DE3-8083-6119A2B628C0}"/>
    <cellStyle name="20% - 輔色3 4 13" xfId="5937" xr:uid="{D8241381-2A01-4542-8B2C-43138ECDC3E8}"/>
    <cellStyle name="20% - 輔色3 4 2" xfId="5938" xr:uid="{8CEE10C6-CF78-4B30-92C9-02E2A93D2B9D}"/>
    <cellStyle name="20% - 輔色3 4 2 10" xfId="5939" xr:uid="{8CEAEB6F-EB51-439C-B353-ECBB88F0EBFC}"/>
    <cellStyle name="20% - 輔色3 4 2 10 2" xfId="5940" xr:uid="{A2AAEFDE-B3D8-4B77-B8EE-AD9DC5EA9623}"/>
    <cellStyle name="20% - 輔色3 4 2 11" xfId="5941" xr:uid="{38611A0E-1077-46A2-915A-8526B3E0E7DB}"/>
    <cellStyle name="20% - 輔色3 4 2 2" xfId="5942" xr:uid="{2F4AE397-FC8F-4DBB-B74E-00B9F4C18931}"/>
    <cellStyle name="20% - 輔色3 4 2 2 2" xfId="5943" xr:uid="{6BCD4906-AEBC-4DE7-AD75-3F15DCB87F3C}"/>
    <cellStyle name="20% - 輔色3 4 2 2 2 2" xfId="5944" xr:uid="{8ABD98E5-8BF3-4074-AFC8-8ABF4A1AC7C4}"/>
    <cellStyle name="20% - 輔色3 4 2 2 2 2 2" xfId="5945" xr:uid="{383A4762-9665-459F-B688-0DD90D3439EB}"/>
    <cellStyle name="20% - 輔色3 4 2 2 2 3" xfId="5946" xr:uid="{E9B94E3A-4E97-4E93-88F7-A20CF7CC727F}"/>
    <cellStyle name="20% - 輔色3 4 2 2 3" xfId="5947" xr:uid="{5F51AB3B-CDC7-47F2-8B94-32016B40F928}"/>
    <cellStyle name="20% - 輔色3 4 2 2 3 2" xfId="5948" xr:uid="{00D9EE59-7006-4DB0-A22D-E35B622A239D}"/>
    <cellStyle name="20% - 輔色3 4 2 2 3 2 2" xfId="5949" xr:uid="{FB868229-ADAD-4355-8742-84D19EA67D02}"/>
    <cellStyle name="20% - 輔色3 4 2 2 3 3" xfId="5950" xr:uid="{FD62121E-1E41-45B7-94A8-9DFF77C78B63}"/>
    <cellStyle name="20% - 輔色3 4 2 2 4" xfId="5951" xr:uid="{1B7A92B1-BAEF-42AD-B4A4-AB9B78B6784E}"/>
    <cellStyle name="20% - 輔色3 4 2 2 4 2" xfId="5952" xr:uid="{48CDEF79-86E0-4915-8965-C6B57D601AAC}"/>
    <cellStyle name="20% - 輔色3 4 2 2 5" xfId="5953" xr:uid="{D15E6B31-CE5C-46B2-A2E6-19BC0A9D2AF3}"/>
    <cellStyle name="20% - 輔色3 4 2 3" xfId="5954" xr:uid="{8D99D10D-499D-4540-BC26-FE0D0AC0C3A9}"/>
    <cellStyle name="20% - 輔色3 4 2 3 2" xfId="5955" xr:uid="{219D844E-E1B8-4892-91C6-3931843CB1B4}"/>
    <cellStyle name="20% - 輔色3 4 2 3 2 2" xfId="5956" xr:uid="{D55C53B8-18F8-4FC7-AFC9-365AD6A48136}"/>
    <cellStyle name="20% - 輔色3 4 2 3 2 2 2" xfId="5957" xr:uid="{F7654DF2-9E71-4710-A225-CF84D04B734F}"/>
    <cellStyle name="20% - 輔色3 4 2 3 2 3" xfId="5958" xr:uid="{CD799959-2377-492D-A2BC-DA4544AE9739}"/>
    <cellStyle name="20% - 輔色3 4 2 3 3" xfId="5959" xr:uid="{6DBE640B-999E-454D-A762-62A6649A92C0}"/>
    <cellStyle name="20% - 輔色3 4 2 3 3 2" xfId="5960" xr:uid="{E2ACFADF-A797-4704-94DD-BE84D4CEBE4C}"/>
    <cellStyle name="20% - 輔色3 4 2 3 3 2 2" xfId="5961" xr:uid="{5421FD60-C954-4543-A0E0-A1EB1A1E13EC}"/>
    <cellStyle name="20% - 輔色3 4 2 3 3 3" xfId="5962" xr:uid="{6CD56C1C-8C7D-48A0-A3EB-D7AAFD1966B1}"/>
    <cellStyle name="20% - 輔色3 4 2 3 4" xfId="5963" xr:uid="{3C7CFD8C-834E-4D5C-A645-B784DD139BCD}"/>
    <cellStyle name="20% - 輔色3 4 2 3 4 2" xfId="5964" xr:uid="{5C3DB9F3-8775-4FE5-8C90-6CCB7FA85DF3}"/>
    <cellStyle name="20% - 輔色3 4 2 3 5" xfId="5965" xr:uid="{6488437B-1DA7-475D-90CF-29269CCA8528}"/>
    <cellStyle name="20% - 輔色3 4 2 4" xfId="5966" xr:uid="{3116BDC3-9789-40F1-9082-0DA3830B24AF}"/>
    <cellStyle name="20% - 輔色3 4 2 4 2" xfId="5967" xr:uid="{2918F103-F8B4-4F74-8313-82C584B129DB}"/>
    <cellStyle name="20% - 輔色3 4 2 4 2 2" xfId="5968" xr:uid="{839AC40B-C200-46EA-A0D0-55B0CC59ADC8}"/>
    <cellStyle name="20% - 輔色3 4 2 4 2 2 2" xfId="5969" xr:uid="{6D0079B3-FA32-42F6-B2FB-4866B64F4D38}"/>
    <cellStyle name="20% - 輔色3 4 2 4 2 3" xfId="5970" xr:uid="{A9A4332E-5DF8-4127-B80F-BE53B734DE95}"/>
    <cellStyle name="20% - 輔色3 4 2 4 3" xfId="5971" xr:uid="{534AE3BE-5F95-46E1-931B-146B2BA81777}"/>
    <cellStyle name="20% - 輔色3 4 2 4 3 2" xfId="5972" xr:uid="{7AD897A7-C636-44F2-B75A-32A8AB12C348}"/>
    <cellStyle name="20% - 輔色3 4 2 4 4" xfId="5973" xr:uid="{35C589D6-C18B-4971-804D-1ABD7D260535}"/>
    <cellStyle name="20% - 輔色3 4 2 5" xfId="5974" xr:uid="{62403626-A00B-4589-AEBB-537C87C8F11E}"/>
    <cellStyle name="20% - 輔色3 4 2 5 2" xfId="5975" xr:uid="{515EA708-58D3-43F9-A556-841EA543B859}"/>
    <cellStyle name="20% - 輔色3 4 2 5 2 2" xfId="5976" xr:uid="{1F86F68E-9565-48B4-B9B3-388F6DE88D7B}"/>
    <cellStyle name="20% - 輔色3 4 2 5 2 2 2" xfId="5977" xr:uid="{0C6FCE22-1697-42B2-8405-A8F35A14FDF1}"/>
    <cellStyle name="20% - 輔色3 4 2 5 2 3" xfId="5978" xr:uid="{D0ED7355-682E-4A1C-A7FA-FDE073B6383F}"/>
    <cellStyle name="20% - 輔色3 4 2 5 3" xfId="5979" xr:uid="{952B1AF1-A791-4E56-98B9-E36D45DD2F7A}"/>
    <cellStyle name="20% - 輔色3 4 2 5 3 2" xfId="5980" xr:uid="{DB7AE758-002D-4FEB-BA83-F56F424AC329}"/>
    <cellStyle name="20% - 輔色3 4 2 5 4" xfId="5981" xr:uid="{05164982-DAFB-4758-B878-2AD23C787FE0}"/>
    <cellStyle name="20% - 輔色3 4 2 6" xfId="5982" xr:uid="{56A0CC9F-102D-4CF2-8A3E-A34765F33EA6}"/>
    <cellStyle name="20% - 輔色3 4 2 6 2" xfId="5983" xr:uid="{3D24E8B3-20B2-4A2A-B789-5B52CCDDF1AE}"/>
    <cellStyle name="20% - 輔色3 4 2 6 2 2" xfId="5984" xr:uid="{AE0818BB-F1C5-4E66-BAC8-12010FE945A3}"/>
    <cellStyle name="20% - 輔色3 4 2 6 3" xfId="5985" xr:uid="{6FC69347-2F52-4201-A965-CAC4F16E85D4}"/>
    <cellStyle name="20% - 輔色3 4 2 7" xfId="5986" xr:uid="{DD5EA6CD-133B-4B90-982D-6320FE927FE4}"/>
    <cellStyle name="20% - 輔色3 4 2 7 2" xfId="5987" xr:uid="{61D57FC9-1788-45B3-ADAC-27B3CDF8A32A}"/>
    <cellStyle name="20% - 輔色3 4 2 7 2 2" xfId="5988" xr:uid="{B5EAE963-B9BA-4FD1-8F41-9A8452FBB3AF}"/>
    <cellStyle name="20% - 輔色3 4 2 7 3" xfId="5989" xr:uid="{AE274928-38DC-4090-9689-2B141817BA50}"/>
    <cellStyle name="20% - 輔色3 4 2 8" xfId="5990" xr:uid="{6F4E9362-31F6-4DC5-8856-F8A1444DD3B7}"/>
    <cellStyle name="20% - 輔色3 4 2 8 2" xfId="5991" xr:uid="{1C221B6A-B201-4D2C-BB7A-EA9181B78D0B}"/>
    <cellStyle name="20% - 輔色3 4 2 8 2 2" xfId="5992" xr:uid="{0C74CA1D-BD7A-4B85-8F3A-E7AE5EAA79B6}"/>
    <cellStyle name="20% - 輔色3 4 2 8 3" xfId="5993" xr:uid="{18C09B73-C684-40D8-B5D8-39EB64298580}"/>
    <cellStyle name="20% - 輔色3 4 2 9" xfId="5994" xr:uid="{615439FF-B71B-4344-B6EA-D381DA24A2EC}"/>
    <cellStyle name="20% - 輔色3 4 2 9 2" xfId="5995" xr:uid="{17992AB5-2076-4CF7-8DB4-433F05F9C6F1}"/>
    <cellStyle name="20% - 輔色3 4 2 9 2 2" xfId="5996" xr:uid="{9CE77FE6-AAAB-4F5E-9AC0-5AF9FBB8A355}"/>
    <cellStyle name="20% - 輔色3 4 2 9 3" xfId="5997" xr:uid="{F9296257-D800-4B8F-8BF7-6B0BBAAE5C59}"/>
    <cellStyle name="20% - 輔色3 4 3" xfId="5998" xr:uid="{E2EB5CEF-E4BB-45D8-B5FB-D2F735B5E5DD}"/>
    <cellStyle name="20% - 輔色3 4 3 2" xfId="5999" xr:uid="{93C65217-A5F7-480A-A4E7-E9C6EA0E789C}"/>
    <cellStyle name="20% - 輔色3 4 3 2 2" xfId="6000" xr:uid="{8474089D-AA78-413B-A0DA-F67D87B7F23B}"/>
    <cellStyle name="20% - 輔色3 4 3 2 2 2" xfId="6001" xr:uid="{218FD7A3-2C80-432C-AA0C-D7FE7EC752D2}"/>
    <cellStyle name="20% - 輔色3 4 3 2 3" xfId="6002" xr:uid="{9DB47479-31A1-40C8-AB32-84A6783F2710}"/>
    <cellStyle name="20% - 輔色3 4 3 3" xfId="6003" xr:uid="{65F84287-FE78-4862-86EB-B5BBD76F3846}"/>
    <cellStyle name="20% - 輔色3 4 3 3 2" xfId="6004" xr:uid="{7DFFE6A7-86CF-47A2-B5A2-2222D2669464}"/>
    <cellStyle name="20% - 輔色3 4 3 3 2 2" xfId="6005" xr:uid="{CD2A3A51-5CCF-4845-9221-3EC4E0AA7F48}"/>
    <cellStyle name="20% - 輔色3 4 3 3 3" xfId="6006" xr:uid="{24D48734-F28A-448B-834F-4B3A9ABC6DFF}"/>
    <cellStyle name="20% - 輔色3 4 3 4" xfId="6007" xr:uid="{FAC746A4-7ACB-4569-A1A6-E9FE28130637}"/>
    <cellStyle name="20% - 輔色3 4 3 4 2" xfId="6008" xr:uid="{F6005F4D-7F0F-421C-9D02-8A19DD2FB7D5}"/>
    <cellStyle name="20% - 輔色3 4 3 5" xfId="6009" xr:uid="{3BD7EA0F-9F0E-46B6-8167-021C3C3A6E43}"/>
    <cellStyle name="20% - 輔色3 4 4" xfId="6010" xr:uid="{74F16C24-D5D9-4E75-8596-723211B7C939}"/>
    <cellStyle name="20% - 輔色3 4 4 2" xfId="6011" xr:uid="{7161C5D4-D74B-4EE8-BA94-B85DA633176F}"/>
    <cellStyle name="20% - 輔色3 4 4 2 2" xfId="6012" xr:uid="{C127ECE8-B3B0-42A0-8699-A67EAC3A9097}"/>
    <cellStyle name="20% - 輔色3 4 4 2 2 2" xfId="6013" xr:uid="{B7BB14D7-0F5B-4CAE-BFCA-D2B901D8BA91}"/>
    <cellStyle name="20% - 輔色3 4 4 2 3" xfId="6014" xr:uid="{C07D0184-A778-4315-9AFF-E5A943FF4167}"/>
    <cellStyle name="20% - 輔色3 4 4 3" xfId="6015" xr:uid="{72611E73-2260-498E-A6D6-3F9F61163285}"/>
    <cellStyle name="20% - 輔色3 4 4 3 2" xfId="6016" xr:uid="{A56A86A7-7EB6-4B89-8263-00165E789F81}"/>
    <cellStyle name="20% - 輔色3 4 4 3 2 2" xfId="6017" xr:uid="{6F5BA820-6403-4F16-ADC0-63AB88B0DE18}"/>
    <cellStyle name="20% - 輔色3 4 4 3 3" xfId="6018" xr:uid="{5A54E1B9-FA1C-4F24-AA1C-F05BA7A7C554}"/>
    <cellStyle name="20% - 輔色3 4 4 4" xfId="6019" xr:uid="{9233BF94-42B8-4B72-954A-99B66B2FD136}"/>
    <cellStyle name="20% - 輔色3 4 4 4 2" xfId="6020" xr:uid="{92A1767D-3EBE-4845-A5AF-47205D414CA9}"/>
    <cellStyle name="20% - 輔色3 4 4 5" xfId="6021" xr:uid="{A0042567-5AB4-4B2A-A9C5-923689810C34}"/>
    <cellStyle name="20% - 輔色3 4 5" xfId="6022" xr:uid="{910A5097-D1B8-4604-9098-AF6E490FFB4F}"/>
    <cellStyle name="20% - 輔色3 4 5 2" xfId="6023" xr:uid="{979E4E76-9761-4DF7-BD9B-3135C62CCDEE}"/>
    <cellStyle name="20% - 輔色3 4 5 2 2" xfId="6024" xr:uid="{BE870ABB-9C06-4542-A47D-41029EDB2236}"/>
    <cellStyle name="20% - 輔色3 4 5 2 2 2" xfId="6025" xr:uid="{1456C601-1516-4B67-9C25-9D3CD795EF03}"/>
    <cellStyle name="20% - 輔色3 4 5 2 3" xfId="6026" xr:uid="{12408226-E6A8-436D-9BEB-6CB9A6C287C0}"/>
    <cellStyle name="20% - 輔色3 4 5 3" xfId="6027" xr:uid="{83E7DBF5-D316-4718-B90D-ADCEBA9EB559}"/>
    <cellStyle name="20% - 輔色3 4 5 3 2" xfId="6028" xr:uid="{7DA42747-5110-4B3E-AA9B-559C2906565E}"/>
    <cellStyle name="20% - 輔色3 4 5 4" xfId="6029" xr:uid="{618E5516-5792-4E03-9891-BC9DD141F1AC}"/>
    <cellStyle name="20% - 輔色3 4 6" xfId="6030" xr:uid="{616B4C45-3ACC-4E3E-B056-CF1D5878519E}"/>
    <cellStyle name="20% - 輔色3 4 6 2" xfId="6031" xr:uid="{499DEBB5-762B-46C9-91E7-5CD27A0ACD9B}"/>
    <cellStyle name="20% - 輔色3 4 6 2 2" xfId="6032" xr:uid="{61F2296D-686D-45B2-8C4E-52B1BC18376F}"/>
    <cellStyle name="20% - 輔色3 4 6 2 2 2" xfId="6033" xr:uid="{32707EFE-932A-43E0-A819-7A7699BD0F1B}"/>
    <cellStyle name="20% - 輔色3 4 6 2 3" xfId="6034" xr:uid="{CDC9EB57-BE2F-48C5-B7A6-499C7C7D8BB3}"/>
    <cellStyle name="20% - 輔色3 4 6 3" xfId="6035" xr:uid="{4C110D74-FDE6-4F87-82AB-441F871300BE}"/>
    <cellStyle name="20% - 輔色3 4 6 3 2" xfId="6036" xr:uid="{4DC177F6-7D5C-4797-84FE-E0E488910633}"/>
    <cellStyle name="20% - 輔色3 4 6 4" xfId="6037" xr:uid="{A2455D59-807C-43C0-A555-D3611A89CBA5}"/>
    <cellStyle name="20% - 輔色3 4 7" xfId="6038" xr:uid="{BF95B334-9866-4046-97F1-F47D28952176}"/>
    <cellStyle name="20% - 輔色3 4 7 2" xfId="6039" xr:uid="{5FDBBC50-60C9-432B-910A-533C520467BF}"/>
    <cellStyle name="20% - 輔色3 4 7 2 2" xfId="6040" xr:uid="{559B8D63-88EB-4509-832F-6D2A5287C587}"/>
    <cellStyle name="20% - 輔色3 4 7 2 2 2" xfId="6041" xr:uid="{3A1E5021-C14E-4F53-B701-52BC6AC59CEC}"/>
    <cellStyle name="20% - 輔色3 4 7 2 3" xfId="6042" xr:uid="{F14B5DF9-1467-46BA-9888-06355387749E}"/>
    <cellStyle name="20% - 輔色3 4 7 3" xfId="6043" xr:uid="{8D735337-0CF7-45AE-AA6B-02B9B5FF732B}"/>
    <cellStyle name="20% - 輔色3 4 7 3 2" xfId="6044" xr:uid="{5927581C-7C58-431B-916A-7EDFB1E997B1}"/>
    <cellStyle name="20% - 輔色3 4 7 4" xfId="6045" xr:uid="{462BB973-EB95-4EBF-B897-D7B70C2EC1D4}"/>
    <cellStyle name="20% - 輔色3 4 8" xfId="6046" xr:uid="{F6999D37-DBE3-4041-A1BF-159A5634872E}"/>
    <cellStyle name="20% - 輔色3 4 8 2" xfId="6047" xr:uid="{72ACABC6-9F2C-44AB-B7E5-B94F8ED3DE8B}"/>
    <cellStyle name="20% - 輔色3 4 8 2 2" xfId="6048" xr:uid="{9E906618-E302-4218-8C2F-FB20AFA54492}"/>
    <cellStyle name="20% - 輔色3 4 8 3" xfId="6049" xr:uid="{2A204AD1-FF66-459A-BECD-7111F4AB45F5}"/>
    <cellStyle name="20% - 輔色3 4 9" xfId="6050" xr:uid="{5C63851C-0708-42E2-8FC3-BA75368E142E}"/>
    <cellStyle name="20% - 輔色3 4 9 2" xfId="6051" xr:uid="{ECB49453-D97A-4598-B065-A5B7A865E722}"/>
    <cellStyle name="20% - 輔色3 4 9 2 2" xfId="6052" xr:uid="{D577B92A-2050-4150-A38D-253FD9AFEC74}"/>
    <cellStyle name="20% - 輔色3 4 9 3" xfId="6053" xr:uid="{C6FDFFDF-8D08-46E3-900B-A98FD3B8D687}"/>
    <cellStyle name="20% - 輔色3 5" xfId="6054" xr:uid="{8C85C1F7-970C-4DA4-A179-E42A43479565}"/>
    <cellStyle name="20% - 輔色3 5 10" xfId="6055" xr:uid="{1972C25B-213E-4B83-8092-47F4EF3F20E5}"/>
    <cellStyle name="20% - 輔色3 5 10 2" xfId="6056" xr:uid="{8207C4F1-154B-457A-9580-49FF88B9DFF3}"/>
    <cellStyle name="20% - 輔色3 5 10 2 2" xfId="6057" xr:uid="{FCC52309-F824-4E50-A550-1206654AF574}"/>
    <cellStyle name="20% - 輔色3 5 10 3" xfId="6058" xr:uid="{847BF565-BE3A-432C-95FB-96968ABC32AC}"/>
    <cellStyle name="20% - 輔色3 5 11" xfId="6059" xr:uid="{BAA9CA5E-93BB-4868-B482-72C93472DDEE}"/>
    <cellStyle name="20% - 輔色3 5 11 2" xfId="6060" xr:uid="{AFE30827-CA67-4A69-9401-0BF0BD088980}"/>
    <cellStyle name="20% - 輔色3 5 11 2 2" xfId="6061" xr:uid="{F97128FD-5984-4D9E-8C7B-2353B05D672F}"/>
    <cellStyle name="20% - 輔色3 5 11 3" xfId="6062" xr:uid="{E42E592D-6D42-4047-8D96-66F59DFB00D8}"/>
    <cellStyle name="20% - 輔色3 5 12" xfId="6063" xr:uid="{F919EC56-9251-4144-8AAE-4857D1C7AD6B}"/>
    <cellStyle name="20% - 輔色3 5 12 2" xfId="6064" xr:uid="{9C8C93C0-DD50-4823-B76E-3CD6EE4D1F55}"/>
    <cellStyle name="20% - 輔色3 5 13" xfId="6065" xr:uid="{45ABC573-63ED-4E2E-AC0A-183FF3E5B377}"/>
    <cellStyle name="20% - 輔色3 5 2" xfId="6066" xr:uid="{75E08A97-973B-4726-B9CB-BBCE60F19189}"/>
    <cellStyle name="20% - 輔色3 5 2 10" xfId="6067" xr:uid="{2CEAD0CA-68A9-499A-8298-DACC025B7153}"/>
    <cellStyle name="20% - 輔色3 5 2 10 2" xfId="6068" xr:uid="{7570EB85-BDC3-4751-BBC4-91CC1E42C19D}"/>
    <cellStyle name="20% - 輔色3 5 2 11" xfId="6069" xr:uid="{B0EF22C7-64C7-458C-BA8D-4238E8C36DDE}"/>
    <cellStyle name="20% - 輔色3 5 2 2" xfId="6070" xr:uid="{98109F8D-5822-4648-B46F-A3EEEBEA16AF}"/>
    <cellStyle name="20% - 輔色3 5 2 2 2" xfId="6071" xr:uid="{A174998A-2DB8-464E-8B69-4B1BEC5ECA18}"/>
    <cellStyle name="20% - 輔色3 5 2 2 2 2" xfId="6072" xr:uid="{47E68542-5891-4A84-8166-B3DA292D3395}"/>
    <cellStyle name="20% - 輔色3 5 2 2 2 2 2" xfId="6073" xr:uid="{ECDEE422-94E7-45FF-8FC1-6726FDBE40C7}"/>
    <cellStyle name="20% - 輔色3 5 2 2 2 3" xfId="6074" xr:uid="{38346347-990C-4BA3-868F-B9AF21628BBB}"/>
    <cellStyle name="20% - 輔色3 5 2 2 3" xfId="6075" xr:uid="{6F53533D-A0F1-41F6-AC4B-A81122D62D8E}"/>
    <cellStyle name="20% - 輔色3 5 2 2 3 2" xfId="6076" xr:uid="{7D5DCD08-7119-44D7-859C-18782F45444F}"/>
    <cellStyle name="20% - 輔色3 5 2 2 3 2 2" xfId="6077" xr:uid="{0D11ABE8-20B9-441E-AB28-DDDC654C9E01}"/>
    <cellStyle name="20% - 輔色3 5 2 2 3 3" xfId="6078" xr:uid="{BEF120A3-9558-4DFF-84C4-AFD642923962}"/>
    <cellStyle name="20% - 輔色3 5 2 2 4" xfId="6079" xr:uid="{D3FF89EC-F6DF-416B-A58A-A1DB96843F92}"/>
    <cellStyle name="20% - 輔色3 5 2 2 4 2" xfId="6080" xr:uid="{B53B87F9-5B9E-415E-8303-ED65DC272095}"/>
    <cellStyle name="20% - 輔色3 5 2 2 5" xfId="6081" xr:uid="{91A76634-E73D-48EF-8D66-A11AF2B15962}"/>
    <cellStyle name="20% - 輔色3 5 2 3" xfId="6082" xr:uid="{52D03EF6-1333-4E88-9B9D-771EBBC7B47A}"/>
    <cellStyle name="20% - 輔色3 5 2 3 2" xfId="6083" xr:uid="{4B8A202A-7C9F-412C-9BE2-4BAFD027444B}"/>
    <cellStyle name="20% - 輔色3 5 2 3 2 2" xfId="6084" xr:uid="{EE2B4D15-1E48-419D-A493-F5979B5E8599}"/>
    <cellStyle name="20% - 輔色3 5 2 3 2 2 2" xfId="6085" xr:uid="{ECD3C15B-C88E-4BBF-A53E-3523F3E9F9FB}"/>
    <cellStyle name="20% - 輔色3 5 2 3 2 3" xfId="6086" xr:uid="{2E214C22-F20C-47BD-AD82-FE02E0B608EF}"/>
    <cellStyle name="20% - 輔色3 5 2 3 3" xfId="6087" xr:uid="{214FE246-8104-4B30-A63C-8B0C6784FA33}"/>
    <cellStyle name="20% - 輔色3 5 2 3 3 2" xfId="6088" xr:uid="{DF4518FE-16BC-498A-AAB2-8BDC0CD24402}"/>
    <cellStyle name="20% - 輔色3 5 2 3 3 2 2" xfId="6089" xr:uid="{B4C0152D-8F8E-44B2-B113-C7E910E0B7B9}"/>
    <cellStyle name="20% - 輔色3 5 2 3 3 3" xfId="6090" xr:uid="{28099504-40AB-42CF-93B2-FE4F56485561}"/>
    <cellStyle name="20% - 輔色3 5 2 3 4" xfId="6091" xr:uid="{75A93CFB-287D-407D-A728-6227C63453F4}"/>
    <cellStyle name="20% - 輔色3 5 2 3 4 2" xfId="6092" xr:uid="{A7CF6822-F570-43B8-ADFA-2D216BD9C4C2}"/>
    <cellStyle name="20% - 輔色3 5 2 3 5" xfId="6093" xr:uid="{EECC1888-1AEA-48FB-A45F-6D1928E2200D}"/>
    <cellStyle name="20% - 輔色3 5 2 4" xfId="6094" xr:uid="{C323578E-AA41-4087-9CB9-D5F52E864297}"/>
    <cellStyle name="20% - 輔色3 5 2 4 2" xfId="6095" xr:uid="{A71BF99C-1654-4747-BA4B-8EF4077AD550}"/>
    <cellStyle name="20% - 輔色3 5 2 4 2 2" xfId="6096" xr:uid="{280D7474-B12C-4413-9088-25B65FB2C274}"/>
    <cellStyle name="20% - 輔色3 5 2 4 2 2 2" xfId="6097" xr:uid="{1BA545A9-FEA7-4677-9D65-78DB23F2FC87}"/>
    <cellStyle name="20% - 輔色3 5 2 4 2 3" xfId="6098" xr:uid="{05EB38A1-1CF9-404E-BF35-A0E64BB4AF2A}"/>
    <cellStyle name="20% - 輔色3 5 2 4 3" xfId="6099" xr:uid="{224BD7DE-671D-4994-8E71-3D7D58B53494}"/>
    <cellStyle name="20% - 輔色3 5 2 4 3 2" xfId="6100" xr:uid="{F1FC4FCE-A8A1-4BD9-8A5A-7538ABF7339B}"/>
    <cellStyle name="20% - 輔色3 5 2 4 4" xfId="6101" xr:uid="{2E6433DB-5944-44E6-896B-83C43A916424}"/>
    <cellStyle name="20% - 輔色3 5 2 5" xfId="6102" xr:uid="{DB636A83-2558-49DC-8FB1-A4F92B0B128A}"/>
    <cellStyle name="20% - 輔色3 5 2 5 2" xfId="6103" xr:uid="{DAE54C17-978F-45E0-BC47-515AE358F928}"/>
    <cellStyle name="20% - 輔色3 5 2 5 2 2" xfId="6104" xr:uid="{08228B4C-536B-48C3-9F84-7C3B9884C850}"/>
    <cellStyle name="20% - 輔色3 5 2 5 2 2 2" xfId="6105" xr:uid="{D285B75D-317B-45F9-9C1C-023C58D4350B}"/>
    <cellStyle name="20% - 輔色3 5 2 5 2 3" xfId="6106" xr:uid="{AC2B7D6A-D109-4EC3-9D8F-8CE107D0832D}"/>
    <cellStyle name="20% - 輔色3 5 2 5 3" xfId="6107" xr:uid="{3C31B0BD-11FE-4554-9FD9-256DCBE58538}"/>
    <cellStyle name="20% - 輔色3 5 2 5 3 2" xfId="6108" xr:uid="{AE0E9C20-EC73-4600-A5AB-61B2E1F24E1E}"/>
    <cellStyle name="20% - 輔色3 5 2 5 4" xfId="6109" xr:uid="{9B2227C0-E735-46E3-B500-9FEB6E57FF65}"/>
    <cellStyle name="20% - 輔色3 5 2 6" xfId="6110" xr:uid="{5A116E9D-EFC6-4652-82E4-1AE07796567B}"/>
    <cellStyle name="20% - 輔色3 5 2 6 2" xfId="6111" xr:uid="{1641AE42-F6C8-4374-847B-53839CEAA2D6}"/>
    <cellStyle name="20% - 輔色3 5 2 6 2 2" xfId="6112" xr:uid="{614BFF02-2B95-409B-8E81-7DA30D5F461C}"/>
    <cellStyle name="20% - 輔色3 5 2 6 3" xfId="6113" xr:uid="{70A1A13B-E907-419A-87B9-E7B09D42C148}"/>
    <cellStyle name="20% - 輔色3 5 2 7" xfId="6114" xr:uid="{402B9BDD-BC37-41F9-A751-11A02AC3BE1A}"/>
    <cellStyle name="20% - 輔色3 5 2 7 2" xfId="6115" xr:uid="{D06842A4-19FF-4A04-BEA9-4C79A393B6E4}"/>
    <cellStyle name="20% - 輔色3 5 2 7 2 2" xfId="6116" xr:uid="{4B5B8DBF-9E13-4C5C-8E54-6EB2587ADC2F}"/>
    <cellStyle name="20% - 輔色3 5 2 7 3" xfId="6117" xr:uid="{8B7296CE-577B-4339-B3C7-249666347C35}"/>
    <cellStyle name="20% - 輔色3 5 2 8" xfId="6118" xr:uid="{D72BCA31-2E81-4FD8-980D-1DCCC6695B30}"/>
    <cellStyle name="20% - 輔色3 5 2 8 2" xfId="6119" xr:uid="{E185EFCF-99F2-4DDF-9C5C-C9AF086AF87C}"/>
    <cellStyle name="20% - 輔色3 5 2 8 2 2" xfId="6120" xr:uid="{81A07AEB-85A4-4263-8E61-9EB1D3826F23}"/>
    <cellStyle name="20% - 輔色3 5 2 8 3" xfId="6121" xr:uid="{AB533AAA-C0E6-4A92-832C-F6F8CB0B3DB6}"/>
    <cellStyle name="20% - 輔色3 5 2 9" xfId="6122" xr:uid="{F01A31C1-E861-4B1E-846B-471B2CB25B9D}"/>
    <cellStyle name="20% - 輔色3 5 2 9 2" xfId="6123" xr:uid="{32A6BCC0-5793-44B6-A4C1-A0FE0F96B0D9}"/>
    <cellStyle name="20% - 輔色3 5 2 9 2 2" xfId="6124" xr:uid="{D4E9B19E-2354-469B-AF49-3C8C06EEEEDF}"/>
    <cellStyle name="20% - 輔色3 5 2 9 3" xfId="6125" xr:uid="{F41E04E1-65F2-444E-8827-9858DC2BB4F8}"/>
    <cellStyle name="20% - 輔色3 5 3" xfId="6126" xr:uid="{55EA5CD2-4FE4-4687-AEF8-F187B95255E4}"/>
    <cellStyle name="20% - 輔色3 5 3 2" xfId="6127" xr:uid="{C2ACD499-8972-42E9-8BF1-4A41120FA532}"/>
    <cellStyle name="20% - 輔色3 5 3 2 2" xfId="6128" xr:uid="{9FF8A5A9-2D03-4B31-8909-781B6504A5E5}"/>
    <cellStyle name="20% - 輔色3 5 3 2 2 2" xfId="6129" xr:uid="{9377634E-F205-4F4D-B2F0-AFAB13171BE7}"/>
    <cellStyle name="20% - 輔色3 5 3 2 3" xfId="6130" xr:uid="{DCCC246A-017B-48C8-9F4D-D00DA1558E99}"/>
    <cellStyle name="20% - 輔色3 5 3 3" xfId="6131" xr:uid="{50A3CF78-373C-4409-BD9E-2E89FB758B37}"/>
    <cellStyle name="20% - 輔色3 5 3 3 2" xfId="6132" xr:uid="{64F5CC8B-971F-45DC-AF69-6DAADBB502EC}"/>
    <cellStyle name="20% - 輔色3 5 3 3 2 2" xfId="6133" xr:uid="{2F9B2742-8D9F-463B-B169-8E45012B31D1}"/>
    <cellStyle name="20% - 輔色3 5 3 3 3" xfId="6134" xr:uid="{83BEA547-4EBE-40E1-B4C3-1C619959D101}"/>
    <cellStyle name="20% - 輔色3 5 3 4" xfId="6135" xr:uid="{AFFD71AD-54FD-4EEB-819D-1AAAC678354D}"/>
    <cellStyle name="20% - 輔色3 5 3 4 2" xfId="6136" xr:uid="{16DB582E-6A15-4564-935B-83CAC4216597}"/>
    <cellStyle name="20% - 輔色3 5 3 5" xfId="6137" xr:uid="{62D8F6DF-8594-4DAC-9BCD-EC4435BF38AB}"/>
    <cellStyle name="20% - 輔色3 5 4" xfId="6138" xr:uid="{ADB6B876-A87A-4EB7-8EC0-09BE1039552C}"/>
    <cellStyle name="20% - 輔色3 5 4 2" xfId="6139" xr:uid="{5A0219A0-2635-4D0E-BAAF-9B1E68C39052}"/>
    <cellStyle name="20% - 輔色3 5 4 2 2" xfId="6140" xr:uid="{7B495B54-FAA1-4B93-AE44-C0EF863EDA65}"/>
    <cellStyle name="20% - 輔色3 5 4 2 2 2" xfId="6141" xr:uid="{8012A9B2-3A81-4864-AF10-1FAED5E0F270}"/>
    <cellStyle name="20% - 輔色3 5 4 2 3" xfId="6142" xr:uid="{8CCAD8B0-EC2F-4CB0-8E5E-901D7085D24A}"/>
    <cellStyle name="20% - 輔色3 5 4 3" xfId="6143" xr:uid="{C86AFF20-717A-4553-AB45-5E43E551AA09}"/>
    <cellStyle name="20% - 輔色3 5 4 3 2" xfId="6144" xr:uid="{2EB26F24-9E3F-4BEB-A068-16124214C6A3}"/>
    <cellStyle name="20% - 輔色3 5 4 3 2 2" xfId="6145" xr:uid="{1698748E-970C-4612-8FA4-84078B4DDD4B}"/>
    <cellStyle name="20% - 輔色3 5 4 3 3" xfId="6146" xr:uid="{B81A4000-5984-4841-928D-FC8342AD64D3}"/>
    <cellStyle name="20% - 輔色3 5 4 4" xfId="6147" xr:uid="{841329EC-F1D9-4E95-8BAC-4533F0A8F12F}"/>
    <cellStyle name="20% - 輔色3 5 4 4 2" xfId="6148" xr:uid="{C910B553-DBFF-4C78-A83B-A35797092F0C}"/>
    <cellStyle name="20% - 輔色3 5 4 5" xfId="6149" xr:uid="{76067588-1DCC-45D5-98AE-E7D019033FC7}"/>
    <cellStyle name="20% - 輔色3 5 5" xfId="6150" xr:uid="{9C409D38-750B-4FE3-8380-F398662C170B}"/>
    <cellStyle name="20% - 輔色3 5 5 2" xfId="6151" xr:uid="{BEF56C27-B941-45ED-8096-DFFF02F4E16F}"/>
    <cellStyle name="20% - 輔色3 5 5 2 2" xfId="6152" xr:uid="{2E32DD70-488A-43C1-8145-4E7F0D262825}"/>
    <cellStyle name="20% - 輔色3 5 5 2 2 2" xfId="6153" xr:uid="{3A513F58-DE7E-48AF-B934-D9298804FBC7}"/>
    <cellStyle name="20% - 輔色3 5 5 2 3" xfId="6154" xr:uid="{35C1002C-58D8-4364-AC23-973BCD3CCCB8}"/>
    <cellStyle name="20% - 輔色3 5 5 3" xfId="6155" xr:uid="{B8C44797-AB6F-4686-AB8F-C6FCD7D25357}"/>
    <cellStyle name="20% - 輔色3 5 5 3 2" xfId="6156" xr:uid="{A7E3D2EC-A950-4512-8D10-54BA9EF8EB92}"/>
    <cellStyle name="20% - 輔色3 5 5 4" xfId="6157" xr:uid="{EE838668-02A0-4675-A586-6A6842541E0A}"/>
    <cellStyle name="20% - 輔色3 5 6" xfId="6158" xr:uid="{F9BC7964-F0CE-496C-8474-8A2B570EF28B}"/>
    <cellStyle name="20% - 輔色3 5 6 2" xfId="6159" xr:uid="{92BBF8AD-EA0F-40B1-8239-9CCC1D78EEBC}"/>
    <cellStyle name="20% - 輔色3 5 6 2 2" xfId="6160" xr:uid="{2C16474E-CAF3-498A-A98A-FE66A8719A23}"/>
    <cellStyle name="20% - 輔色3 5 6 2 2 2" xfId="6161" xr:uid="{4AC1AB66-BD58-45C7-8E62-4DF48E1E443B}"/>
    <cellStyle name="20% - 輔色3 5 6 2 3" xfId="6162" xr:uid="{91BB9E95-FFD9-4CD4-9A30-D832441E333C}"/>
    <cellStyle name="20% - 輔色3 5 6 3" xfId="6163" xr:uid="{090340CA-61D7-4E77-8134-63CD7775E103}"/>
    <cellStyle name="20% - 輔色3 5 6 3 2" xfId="6164" xr:uid="{C42DC31C-8E70-4862-9C3B-3F45C20F2D07}"/>
    <cellStyle name="20% - 輔色3 5 6 4" xfId="6165" xr:uid="{C2FF9479-77EC-4082-A3D7-27D51E8518CB}"/>
    <cellStyle name="20% - 輔色3 5 7" xfId="6166" xr:uid="{53D9565D-F695-47E2-B9D4-75B6AEEEEE70}"/>
    <cellStyle name="20% - 輔色3 5 7 2" xfId="6167" xr:uid="{CDD11621-5CC4-4942-94BD-FF4B6D88C7DB}"/>
    <cellStyle name="20% - 輔色3 5 7 2 2" xfId="6168" xr:uid="{10E4311A-CDB5-4F44-8E1E-C056DF2F5504}"/>
    <cellStyle name="20% - 輔色3 5 7 2 2 2" xfId="6169" xr:uid="{5BD08223-1151-446F-A21F-DF475A737AEF}"/>
    <cellStyle name="20% - 輔色3 5 7 2 3" xfId="6170" xr:uid="{33C59751-D554-4D12-88A0-30B23ADF6855}"/>
    <cellStyle name="20% - 輔色3 5 7 3" xfId="6171" xr:uid="{3B4A28F9-0D25-4917-8EB8-28994E0D5737}"/>
    <cellStyle name="20% - 輔色3 5 7 3 2" xfId="6172" xr:uid="{77D9B421-A4C2-461A-8A65-2DB1D7426246}"/>
    <cellStyle name="20% - 輔色3 5 7 4" xfId="6173" xr:uid="{50920CD2-4AB5-487A-9790-E344CA6AED72}"/>
    <cellStyle name="20% - 輔色3 5 8" xfId="6174" xr:uid="{1506C13B-5D1C-4B21-A24D-EDCBC8D5970A}"/>
    <cellStyle name="20% - 輔色3 5 8 2" xfId="6175" xr:uid="{AF21071F-101C-4583-A277-C6831C172D2B}"/>
    <cellStyle name="20% - 輔色3 5 8 2 2" xfId="6176" xr:uid="{C993ACE6-EE1E-4731-8FCC-B019A84C3430}"/>
    <cellStyle name="20% - 輔色3 5 8 3" xfId="6177" xr:uid="{269903BC-402F-4327-AD15-87663808AA1F}"/>
    <cellStyle name="20% - 輔色3 5 9" xfId="6178" xr:uid="{447A1CB7-4502-4CC2-839A-3A5251E25F17}"/>
    <cellStyle name="20% - 輔色3 5 9 2" xfId="6179" xr:uid="{9A3FB634-26BA-4A4E-B67D-75A07DD52C21}"/>
    <cellStyle name="20% - 輔色3 5 9 2 2" xfId="6180" xr:uid="{AB04C6F2-4141-41D4-8766-22AB96070502}"/>
    <cellStyle name="20% - 輔色3 5 9 3" xfId="6181" xr:uid="{A17B1FE7-1C21-490F-A0A4-DA3FC45F0531}"/>
    <cellStyle name="20% - 輔色3 6" xfId="6182" xr:uid="{F6956647-EBE5-497F-B14E-335AC8625112}"/>
    <cellStyle name="20% - 輔色3 6 10" xfId="6183" xr:uid="{4FE14773-563A-4649-8FBF-035C4DA89FDC}"/>
    <cellStyle name="20% - 輔色3 6 10 2" xfId="6184" xr:uid="{9316306E-A007-4774-A1CC-40362FA5703F}"/>
    <cellStyle name="20% - 輔色3 6 10 2 2" xfId="6185" xr:uid="{C3D6E9FA-C17E-4C5B-9145-B73BD18432E2}"/>
    <cellStyle name="20% - 輔色3 6 10 3" xfId="6186" xr:uid="{3C4D448B-DBE9-4E79-9D7E-99D83530A578}"/>
    <cellStyle name="20% - 輔色3 6 11" xfId="6187" xr:uid="{FB716E89-7269-45F0-A795-6AA9FA05357F}"/>
    <cellStyle name="20% - 輔色3 6 11 2" xfId="6188" xr:uid="{9B009B20-C6AE-4248-9EE5-76C41A3DD6D4}"/>
    <cellStyle name="20% - 輔色3 6 11 2 2" xfId="6189" xr:uid="{4B06DC4F-AD6E-4678-82C0-D0211E34FAF5}"/>
    <cellStyle name="20% - 輔色3 6 11 3" xfId="6190" xr:uid="{1DE56D3A-B7D5-42B6-87A2-BD6A2084D1D7}"/>
    <cellStyle name="20% - 輔色3 6 12" xfId="6191" xr:uid="{D5BEEBB8-A730-4F5D-91FD-61F66522EB25}"/>
    <cellStyle name="20% - 輔色3 6 12 2" xfId="6192" xr:uid="{55BBE9F1-D823-4FBB-9EF2-2D32582B6491}"/>
    <cellStyle name="20% - 輔色3 6 13" xfId="6193" xr:uid="{E5785D62-3A9B-42AB-AEF7-27CC4146FD11}"/>
    <cellStyle name="20% - 輔色3 6 2" xfId="6194" xr:uid="{4CB26575-2B9D-4992-BDF6-410CAE6646E2}"/>
    <cellStyle name="20% - 輔色3 6 2 10" xfId="6195" xr:uid="{F6BB965C-078E-44EB-AE09-6B8E57BDCC7D}"/>
    <cellStyle name="20% - 輔色3 6 2 10 2" xfId="6196" xr:uid="{AF907172-0EF2-4195-96FF-FD46AC0EFC7F}"/>
    <cellStyle name="20% - 輔色3 6 2 11" xfId="6197" xr:uid="{163D8EF8-B894-4112-92CA-DAB22FBD1EC0}"/>
    <cellStyle name="20% - 輔色3 6 2 2" xfId="6198" xr:uid="{D21F0B35-5339-4E75-A083-D282D90498C1}"/>
    <cellStyle name="20% - 輔色3 6 2 2 2" xfId="6199" xr:uid="{19A69DAB-C49C-4B15-9EF4-B311937EF61B}"/>
    <cellStyle name="20% - 輔色3 6 2 2 2 2" xfId="6200" xr:uid="{8AC51EE2-3D16-45CE-8B2C-518CDF68AC3A}"/>
    <cellStyle name="20% - 輔色3 6 2 2 2 2 2" xfId="6201" xr:uid="{B55A011C-B0D7-455E-B45B-4359FFB83796}"/>
    <cellStyle name="20% - 輔色3 6 2 2 2 3" xfId="6202" xr:uid="{69D49695-1F6E-41BB-8CBB-A3048E1E23DC}"/>
    <cellStyle name="20% - 輔色3 6 2 2 3" xfId="6203" xr:uid="{C751F6A2-6736-4C56-ADF9-90C2C5C7984E}"/>
    <cellStyle name="20% - 輔色3 6 2 2 3 2" xfId="6204" xr:uid="{329B6510-2E74-4A39-BA15-12BAD9583EFB}"/>
    <cellStyle name="20% - 輔色3 6 2 2 3 2 2" xfId="6205" xr:uid="{DCF46260-D572-4E9F-BD1C-2FCBFB95E082}"/>
    <cellStyle name="20% - 輔色3 6 2 2 3 3" xfId="6206" xr:uid="{EC947E9B-211B-4571-A7C2-DC4FD5CA6E4B}"/>
    <cellStyle name="20% - 輔色3 6 2 2 4" xfId="6207" xr:uid="{59592414-5912-4DA0-97B2-0385A5078C09}"/>
    <cellStyle name="20% - 輔色3 6 2 2 4 2" xfId="6208" xr:uid="{F076CFF7-FEF8-4E73-9807-8C32B6B98E13}"/>
    <cellStyle name="20% - 輔色3 6 2 2 5" xfId="6209" xr:uid="{2A0AA398-6510-43BE-845A-BBF0CC8BA72B}"/>
    <cellStyle name="20% - 輔色3 6 2 3" xfId="6210" xr:uid="{47C88049-0E9E-49D0-A55B-A3A3419B20B1}"/>
    <cellStyle name="20% - 輔色3 6 2 3 2" xfId="6211" xr:uid="{212FBC5D-AD38-49AE-9295-27CF1E630423}"/>
    <cellStyle name="20% - 輔色3 6 2 3 2 2" xfId="6212" xr:uid="{EC74E452-6ED2-40C7-9E79-92AAF72B5D81}"/>
    <cellStyle name="20% - 輔色3 6 2 3 2 2 2" xfId="6213" xr:uid="{78FD4D24-56F3-4A3D-B90C-AB270685C607}"/>
    <cellStyle name="20% - 輔色3 6 2 3 2 3" xfId="6214" xr:uid="{E83862B8-57FE-4AD7-942D-89FD9B397939}"/>
    <cellStyle name="20% - 輔色3 6 2 3 3" xfId="6215" xr:uid="{3CC54233-0DCE-4025-AB46-A853B315E8FB}"/>
    <cellStyle name="20% - 輔色3 6 2 3 3 2" xfId="6216" xr:uid="{9E678A9E-878B-42A9-961E-BFB28279977F}"/>
    <cellStyle name="20% - 輔色3 6 2 3 3 2 2" xfId="6217" xr:uid="{2EE99851-9268-4AB4-AD72-2C261B85B3CB}"/>
    <cellStyle name="20% - 輔色3 6 2 3 3 3" xfId="6218" xr:uid="{54970F55-E7B9-450D-8DE4-91CF20EF25E2}"/>
    <cellStyle name="20% - 輔色3 6 2 3 4" xfId="6219" xr:uid="{317C7587-D4BF-483C-AD9E-7791FCD629F0}"/>
    <cellStyle name="20% - 輔色3 6 2 3 4 2" xfId="6220" xr:uid="{72F5651B-FDE9-4B62-820D-DCEF2CD9A6C3}"/>
    <cellStyle name="20% - 輔色3 6 2 3 5" xfId="6221" xr:uid="{31BC3CDF-F564-4820-91B6-A87AAD52A3A3}"/>
    <cellStyle name="20% - 輔色3 6 2 4" xfId="6222" xr:uid="{0E238F74-286A-46BA-B924-14AD6A918B11}"/>
    <cellStyle name="20% - 輔色3 6 2 4 2" xfId="6223" xr:uid="{35C65290-F785-4C52-9068-B68C84521512}"/>
    <cellStyle name="20% - 輔色3 6 2 4 2 2" xfId="6224" xr:uid="{14133E42-F33F-43CC-8E1E-717B521C6DFB}"/>
    <cellStyle name="20% - 輔色3 6 2 4 2 2 2" xfId="6225" xr:uid="{8373F64C-671B-4DCC-B72C-3D7FA8FE3032}"/>
    <cellStyle name="20% - 輔色3 6 2 4 2 3" xfId="6226" xr:uid="{5BE2A338-F524-4D5A-B4FA-ECA8D932F2B3}"/>
    <cellStyle name="20% - 輔色3 6 2 4 3" xfId="6227" xr:uid="{0D12F271-2FA8-4CE1-8CBC-310B6FFD4A8C}"/>
    <cellStyle name="20% - 輔色3 6 2 4 3 2" xfId="6228" xr:uid="{6FD95F0C-965A-4CDD-861B-FE88EAFBBB40}"/>
    <cellStyle name="20% - 輔色3 6 2 4 4" xfId="6229" xr:uid="{69D10DDB-6D33-49E9-BC0C-03725153EC10}"/>
    <cellStyle name="20% - 輔色3 6 2 5" xfId="6230" xr:uid="{1EC8A35F-EDA7-4D61-B4AC-EBA6B46C9D34}"/>
    <cellStyle name="20% - 輔色3 6 2 5 2" xfId="6231" xr:uid="{81192C92-39D4-471D-9727-ECC8212B25A7}"/>
    <cellStyle name="20% - 輔色3 6 2 5 2 2" xfId="6232" xr:uid="{2703BC97-63CA-4D43-BF31-900B052CED00}"/>
    <cellStyle name="20% - 輔色3 6 2 5 2 2 2" xfId="6233" xr:uid="{437C957C-D064-4BFC-9105-1DCE02CCB74C}"/>
    <cellStyle name="20% - 輔色3 6 2 5 2 3" xfId="6234" xr:uid="{D5CA43AB-F16C-4205-BBC8-446C04EBAB55}"/>
    <cellStyle name="20% - 輔色3 6 2 5 3" xfId="6235" xr:uid="{A823D7C7-463D-41CF-A3BC-FFE3EC3EC4D1}"/>
    <cellStyle name="20% - 輔色3 6 2 5 3 2" xfId="6236" xr:uid="{57A939E3-FEF6-4054-A94D-D8AC071E877B}"/>
    <cellStyle name="20% - 輔色3 6 2 5 4" xfId="6237" xr:uid="{17602C90-0F3C-43A4-A92F-CDFED838F6DB}"/>
    <cellStyle name="20% - 輔色3 6 2 6" xfId="6238" xr:uid="{FA039B29-5D3F-48EE-8BD8-58C138C0E514}"/>
    <cellStyle name="20% - 輔色3 6 2 6 2" xfId="6239" xr:uid="{EF567C4E-7657-4F7E-9D7C-55F5E6197384}"/>
    <cellStyle name="20% - 輔色3 6 2 6 2 2" xfId="6240" xr:uid="{4136A28D-6DB4-48CE-9C8D-BDC75EDB3EDE}"/>
    <cellStyle name="20% - 輔色3 6 2 6 3" xfId="6241" xr:uid="{BC22CF0A-EC70-482D-A82F-1F5EC367C7CE}"/>
    <cellStyle name="20% - 輔色3 6 2 7" xfId="6242" xr:uid="{CC6D8B8D-F59E-4346-985F-078F53018422}"/>
    <cellStyle name="20% - 輔色3 6 2 7 2" xfId="6243" xr:uid="{35E9FEF7-F137-4E5F-9D51-D0014F7240FB}"/>
    <cellStyle name="20% - 輔色3 6 2 7 2 2" xfId="6244" xr:uid="{66876616-E3CF-4309-B30C-9727839C1CAA}"/>
    <cellStyle name="20% - 輔色3 6 2 7 3" xfId="6245" xr:uid="{80AE29E1-640D-4E87-ABB3-D41FA6B79158}"/>
    <cellStyle name="20% - 輔色3 6 2 8" xfId="6246" xr:uid="{2B201C71-93E0-49C0-AEB8-02662DB322C2}"/>
    <cellStyle name="20% - 輔色3 6 2 8 2" xfId="6247" xr:uid="{3FD17077-9BA7-434D-A15B-ADC0B9B18DD2}"/>
    <cellStyle name="20% - 輔色3 6 2 8 2 2" xfId="6248" xr:uid="{239EB287-812B-4063-943E-447D956037EE}"/>
    <cellStyle name="20% - 輔色3 6 2 8 3" xfId="6249" xr:uid="{C6FA57E2-9812-489A-94BB-3729F2F12DDB}"/>
    <cellStyle name="20% - 輔色3 6 2 9" xfId="6250" xr:uid="{F482DFF3-5519-402E-B6BE-9E68640610DC}"/>
    <cellStyle name="20% - 輔色3 6 2 9 2" xfId="6251" xr:uid="{B5CEB690-6142-4C2F-82E9-1475BD9FB9C0}"/>
    <cellStyle name="20% - 輔色3 6 2 9 2 2" xfId="6252" xr:uid="{45659C90-CAD4-439A-992B-83051F3CA7FA}"/>
    <cellStyle name="20% - 輔色3 6 2 9 3" xfId="6253" xr:uid="{34C05CA4-6C1A-44F1-8227-5F485802EAC9}"/>
    <cellStyle name="20% - 輔色3 6 3" xfId="6254" xr:uid="{616A6730-2A64-47E7-84F4-765CF2D038D4}"/>
    <cellStyle name="20% - 輔色3 6 3 2" xfId="6255" xr:uid="{1CAAC950-81D6-4D6F-9283-C70BA21B90A4}"/>
    <cellStyle name="20% - 輔色3 6 3 2 2" xfId="6256" xr:uid="{CB0A7CA1-4B3F-4F8B-888B-C6FD8DC5648E}"/>
    <cellStyle name="20% - 輔色3 6 3 2 2 2" xfId="6257" xr:uid="{7AF162A6-7F79-4E8F-B0F0-3AFB6A454704}"/>
    <cellStyle name="20% - 輔色3 6 3 2 3" xfId="6258" xr:uid="{6B826C5C-2AC0-4618-9F16-5228C042C13C}"/>
    <cellStyle name="20% - 輔色3 6 3 3" xfId="6259" xr:uid="{44A28770-3005-40DE-9B6C-2D332856F805}"/>
    <cellStyle name="20% - 輔色3 6 3 3 2" xfId="6260" xr:uid="{88414C24-0E15-4E8F-939D-918BC6C06252}"/>
    <cellStyle name="20% - 輔色3 6 3 3 2 2" xfId="6261" xr:uid="{F6402EFE-0EB7-49DF-826C-72B34106401C}"/>
    <cellStyle name="20% - 輔色3 6 3 3 3" xfId="6262" xr:uid="{66C63209-4BCA-485E-A139-B6F9E07B250C}"/>
    <cellStyle name="20% - 輔色3 6 3 4" xfId="6263" xr:uid="{D0AFA33D-C347-40F3-A258-FF4AFAD16F3D}"/>
    <cellStyle name="20% - 輔色3 6 3 4 2" xfId="6264" xr:uid="{F2E8B159-3A42-4ADA-B568-F2041B8D0D92}"/>
    <cellStyle name="20% - 輔色3 6 3 5" xfId="6265" xr:uid="{E2623AD8-44EE-477A-82E8-4AB55BFEA625}"/>
    <cellStyle name="20% - 輔色3 6 4" xfId="6266" xr:uid="{81F5CE78-03FF-466B-9936-EA413D0B6764}"/>
    <cellStyle name="20% - 輔色3 6 4 2" xfId="6267" xr:uid="{D119FB67-152E-42BC-9F3F-737EFBCCEFB2}"/>
    <cellStyle name="20% - 輔色3 6 4 2 2" xfId="6268" xr:uid="{D726B3B7-ACF3-4881-AFF0-1DCC9DB0BD8C}"/>
    <cellStyle name="20% - 輔色3 6 4 2 2 2" xfId="6269" xr:uid="{584F7149-5050-46AB-BE34-DA0CEF719ECF}"/>
    <cellStyle name="20% - 輔色3 6 4 2 3" xfId="6270" xr:uid="{142461F5-77C0-4C97-B72A-558C1B7775CE}"/>
    <cellStyle name="20% - 輔色3 6 4 3" xfId="6271" xr:uid="{AB5F9268-57D0-490F-9469-4D2AA3651BCB}"/>
    <cellStyle name="20% - 輔色3 6 4 3 2" xfId="6272" xr:uid="{592FD4AA-5FFA-431B-9BF7-10A2D95F514C}"/>
    <cellStyle name="20% - 輔色3 6 4 3 2 2" xfId="6273" xr:uid="{0EFC430A-59D4-472C-9CA9-2292ECFA6D01}"/>
    <cellStyle name="20% - 輔色3 6 4 3 3" xfId="6274" xr:uid="{B0BC5E76-6695-44DB-A0FE-A8803127E363}"/>
    <cellStyle name="20% - 輔色3 6 4 4" xfId="6275" xr:uid="{0A7134F4-5D40-45E1-BEB1-C3DD4C731F0B}"/>
    <cellStyle name="20% - 輔色3 6 4 4 2" xfId="6276" xr:uid="{77F15039-6814-4637-8C46-39CC1A01E931}"/>
    <cellStyle name="20% - 輔色3 6 4 5" xfId="6277" xr:uid="{BBF4CED5-4E55-4EED-A631-26230917190E}"/>
    <cellStyle name="20% - 輔色3 6 5" xfId="6278" xr:uid="{71560AAA-2E91-4DE8-B03E-97689C0D6A0B}"/>
    <cellStyle name="20% - 輔色3 6 5 2" xfId="6279" xr:uid="{89813DAE-E654-4F39-BB6E-5BCE2AF0FE43}"/>
    <cellStyle name="20% - 輔色3 6 5 2 2" xfId="6280" xr:uid="{EBF203F5-074D-4BA0-B0FF-38D395838A12}"/>
    <cellStyle name="20% - 輔色3 6 5 2 2 2" xfId="6281" xr:uid="{F2C55CA6-52F4-4F1E-A08C-199E3792832B}"/>
    <cellStyle name="20% - 輔色3 6 5 2 3" xfId="6282" xr:uid="{CF75D0EA-EE50-4CCD-9D92-C072B5139EA5}"/>
    <cellStyle name="20% - 輔色3 6 5 3" xfId="6283" xr:uid="{4AFA646B-A899-44DF-8ACE-5E6744D55DD6}"/>
    <cellStyle name="20% - 輔色3 6 5 3 2" xfId="6284" xr:uid="{62D69A5B-BA13-4ACC-93AA-A5BB1C7A2EFB}"/>
    <cellStyle name="20% - 輔色3 6 5 4" xfId="6285" xr:uid="{365E2434-F0A3-41D4-87D8-03202BD94B3E}"/>
    <cellStyle name="20% - 輔色3 6 6" xfId="6286" xr:uid="{D4C95BEB-D37A-49DF-AEF3-8CF7A3D11B64}"/>
    <cellStyle name="20% - 輔色3 6 6 2" xfId="6287" xr:uid="{A3C4A808-2E9A-4B64-AB3B-CA13EE2C2AED}"/>
    <cellStyle name="20% - 輔色3 6 6 2 2" xfId="6288" xr:uid="{B5677CAB-553F-4618-B55A-BC5F474DA3CE}"/>
    <cellStyle name="20% - 輔色3 6 6 2 2 2" xfId="6289" xr:uid="{F8643193-E7A0-4ADF-B8DC-6887EEB8DE92}"/>
    <cellStyle name="20% - 輔色3 6 6 2 3" xfId="6290" xr:uid="{696E985C-E6B8-4D88-80E5-D3D966C20205}"/>
    <cellStyle name="20% - 輔色3 6 6 3" xfId="6291" xr:uid="{F0B23CAD-F723-4114-B506-4646272A7B5E}"/>
    <cellStyle name="20% - 輔色3 6 6 3 2" xfId="6292" xr:uid="{95E79EA9-FE82-49C0-B49D-457796817A3B}"/>
    <cellStyle name="20% - 輔色3 6 6 4" xfId="6293" xr:uid="{525419EB-5C03-476B-9E1D-299C9DFA3596}"/>
    <cellStyle name="20% - 輔色3 6 7" xfId="6294" xr:uid="{7EA41135-B260-40D1-921B-3E462372B854}"/>
    <cellStyle name="20% - 輔色3 6 7 2" xfId="6295" xr:uid="{9C64330B-2782-46CE-8A66-1A0912D88854}"/>
    <cellStyle name="20% - 輔色3 6 7 2 2" xfId="6296" xr:uid="{67BBC012-E53F-4B52-8044-C695F440B5D3}"/>
    <cellStyle name="20% - 輔色3 6 7 2 2 2" xfId="6297" xr:uid="{189AD9AD-C8D5-47ED-ADA7-6FF9A19766D4}"/>
    <cellStyle name="20% - 輔色3 6 7 2 3" xfId="6298" xr:uid="{16C5FABC-2752-4FD1-9F15-4EF34DDCAEA6}"/>
    <cellStyle name="20% - 輔色3 6 7 3" xfId="6299" xr:uid="{80A565AF-CC1E-4655-AA99-8632285EC655}"/>
    <cellStyle name="20% - 輔色3 6 7 3 2" xfId="6300" xr:uid="{53271CC2-E6B4-4724-A6D4-2092AEFA7B73}"/>
    <cellStyle name="20% - 輔色3 6 7 4" xfId="6301" xr:uid="{5366689A-9616-4ED6-828F-1F24305AA5E5}"/>
    <cellStyle name="20% - 輔色3 6 8" xfId="6302" xr:uid="{220B4DB1-B11A-4881-A36C-A288587EE5FF}"/>
    <cellStyle name="20% - 輔色3 6 8 2" xfId="6303" xr:uid="{56192C7F-62D4-4E23-BA71-F1C661F67BB1}"/>
    <cellStyle name="20% - 輔色3 6 8 2 2" xfId="6304" xr:uid="{F515A2D9-9A0F-402A-A153-61B3D0E92C4D}"/>
    <cellStyle name="20% - 輔色3 6 8 3" xfId="6305" xr:uid="{F45DDA61-D9B5-4245-A805-354F0C28B706}"/>
    <cellStyle name="20% - 輔色3 6 9" xfId="6306" xr:uid="{73AF709A-E0B0-4A18-B362-11CD5B19C335}"/>
    <cellStyle name="20% - 輔色3 6 9 2" xfId="6307" xr:uid="{FCC2507A-A3ED-46DE-9BA3-8C575E049A34}"/>
    <cellStyle name="20% - 輔色3 6 9 2 2" xfId="6308" xr:uid="{882DD77E-CFF3-4AEE-B14C-5448D98B590F}"/>
    <cellStyle name="20% - 輔色3 6 9 3" xfId="6309" xr:uid="{47A58B93-6798-456C-B472-4B9F90EE879F}"/>
    <cellStyle name="20% - 輔色3 7" xfId="6310" xr:uid="{82597081-5A69-4B04-A260-C84BCA980A18}"/>
    <cellStyle name="20% - 輔色3 7 10" xfId="6311" xr:uid="{41735491-1794-4A77-B1A3-7BA70EAE5AFA}"/>
    <cellStyle name="20% - 輔色3 7 10 2" xfId="6312" xr:uid="{4E39454E-2390-428D-BF1E-879A1134418B}"/>
    <cellStyle name="20% - 輔色3 7 10 2 2" xfId="6313" xr:uid="{AF2A6F53-0F6A-4D89-BEE2-35C7D1DF4051}"/>
    <cellStyle name="20% - 輔色3 7 10 3" xfId="6314" xr:uid="{7065DB97-972B-4060-8F02-813C05AF4861}"/>
    <cellStyle name="20% - 輔色3 7 11" xfId="6315" xr:uid="{4FC4C93D-80B4-4E0F-A35D-120FB47EA0A1}"/>
    <cellStyle name="20% - 輔色3 7 11 2" xfId="6316" xr:uid="{9DFB271A-475D-47BA-B482-BC003C077B1D}"/>
    <cellStyle name="20% - 輔色3 7 11 2 2" xfId="6317" xr:uid="{222A9C5A-5A3D-4BF4-B86F-974320E09AB9}"/>
    <cellStyle name="20% - 輔色3 7 11 3" xfId="6318" xr:uid="{9B91FC68-8E04-41C8-9A55-0D756F78C024}"/>
    <cellStyle name="20% - 輔色3 7 12" xfId="6319" xr:uid="{384BEFD0-9FDF-4C20-AC62-21AC80CBCC6B}"/>
    <cellStyle name="20% - 輔色3 7 12 2" xfId="6320" xr:uid="{A2AD3BB0-135D-4B6D-A660-92CF0E1621CF}"/>
    <cellStyle name="20% - 輔色3 7 13" xfId="6321" xr:uid="{6FD8B312-FAA7-4094-92D9-F894849FCB02}"/>
    <cellStyle name="20% - 輔色3 7 2" xfId="6322" xr:uid="{ADC2B830-5622-4A1D-857D-A43145A2B28D}"/>
    <cellStyle name="20% - 輔色3 7 2 10" xfId="6323" xr:uid="{7A1F5B0D-76DF-461F-96F7-5AFF2D5334FD}"/>
    <cellStyle name="20% - 輔色3 7 2 10 2" xfId="6324" xr:uid="{7B0D19D7-082F-46AA-95DA-2A05A7C81F46}"/>
    <cellStyle name="20% - 輔色3 7 2 11" xfId="6325" xr:uid="{A5E59EC6-5BE8-48D3-83EF-8E1ECF623BEE}"/>
    <cellStyle name="20% - 輔色3 7 2 2" xfId="6326" xr:uid="{D7964FC5-EF0A-4ED4-87F9-A9F87353A916}"/>
    <cellStyle name="20% - 輔色3 7 2 2 2" xfId="6327" xr:uid="{730FB78C-148C-44AA-A5B0-268B246A2D8F}"/>
    <cellStyle name="20% - 輔色3 7 2 2 2 2" xfId="6328" xr:uid="{7AA037E5-6B5A-4603-96D6-F8629B4A26B8}"/>
    <cellStyle name="20% - 輔色3 7 2 2 2 2 2" xfId="6329" xr:uid="{4CBE2E53-35DD-4EE6-BF93-AE84449515A1}"/>
    <cellStyle name="20% - 輔色3 7 2 2 2 3" xfId="6330" xr:uid="{DA259E19-139F-4582-AF01-269B060F95D4}"/>
    <cellStyle name="20% - 輔色3 7 2 2 3" xfId="6331" xr:uid="{3D93B875-C3B0-4F54-9FC6-E8A5142B4D54}"/>
    <cellStyle name="20% - 輔色3 7 2 2 3 2" xfId="6332" xr:uid="{60FCD257-6E21-4096-B6FC-EAEA21FD69A7}"/>
    <cellStyle name="20% - 輔色3 7 2 2 3 2 2" xfId="6333" xr:uid="{E569B000-78B1-4D63-A22C-20DC5DED1A13}"/>
    <cellStyle name="20% - 輔色3 7 2 2 3 3" xfId="6334" xr:uid="{7688ABE2-7DFF-4C6A-8DC2-91ACB9AB10D0}"/>
    <cellStyle name="20% - 輔色3 7 2 2 4" xfId="6335" xr:uid="{E0C593EF-9F64-4C34-818A-A28E23D95F6D}"/>
    <cellStyle name="20% - 輔色3 7 2 2 4 2" xfId="6336" xr:uid="{1F504805-B5D4-4600-A57C-3FA1EB4D7316}"/>
    <cellStyle name="20% - 輔色3 7 2 2 5" xfId="6337" xr:uid="{E9E69750-B5B6-437A-9C99-0A2853896C93}"/>
    <cellStyle name="20% - 輔色3 7 2 3" xfId="6338" xr:uid="{8634D7D1-5516-40E3-8A4F-386F5B3D66DF}"/>
    <cellStyle name="20% - 輔色3 7 2 3 2" xfId="6339" xr:uid="{CB9BE88D-F106-484C-98B1-17A0D54462E8}"/>
    <cellStyle name="20% - 輔色3 7 2 3 2 2" xfId="6340" xr:uid="{B2B5A5D8-BA4E-4E44-BFA4-CAF86F07B70E}"/>
    <cellStyle name="20% - 輔色3 7 2 3 2 2 2" xfId="6341" xr:uid="{E3327E10-BBC5-4CDF-88A6-6BD5AFF4368E}"/>
    <cellStyle name="20% - 輔色3 7 2 3 2 3" xfId="6342" xr:uid="{C7A48DBD-8617-45EB-BEB8-445BC25764A1}"/>
    <cellStyle name="20% - 輔色3 7 2 3 3" xfId="6343" xr:uid="{F2D169EF-DF14-4C76-B323-B8F491FCF4BF}"/>
    <cellStyle name="20% - 輔色3 7 2 3 3 2" xfId="6344" xr:uid="{B8EDA7B1-970A-46CE-962E-3F2111035CAB}"/>
    <cellStyle name="20% - 輔色3 7 2 3 3 2 2" xfId="6345" xr:uid="{DC77696E-E4DC-424E-ABC3-6060DAB51D20}"/>
    <cellStyle name="20% - 輔色3 7 2 3 3 3" xfId="6346" xr:uid="{5D8914CE-67C0-4C8E-A2B7-E1B7094DAD0D}"/>
    <cellStyle name="20% - 輔色3 7 2 3 4" xfId="6347" xr:uid="{5AAF6124-F4DF-4CD9-A0BA-2BB493389012}"/>
    <cellStyle name="20% - 輔色3 7 2 3 4 2" xfId="6348" xr:uid="{DCCD8041-8DBF-4604-A1DE-19581A114B79}"/>
    <cellStyle name="20% - 輔色3 7 2 3 5" xfId="6349" xr:uid="{D6F343A5-2B73-46F2-9407-B0D38004D052}"/>
    <cellStyle name="20% - 輔色3 7 2 4" xfId="6350" xr:uid="{0E1ACA87-4351-4EA3-951F-42EC87D9F36A}"/>
    <cellStyle name="20% - 輔色3 7 2 4 2" xfId="6351" xr:uid="{066A24B9-1D04-450B-ACF1-8E9B746ADB89}"/>
    <cellStyle name="20% - 輔色3 7 2 4 2 2" xfId="6352" xr:uid="{E6031992-21D1-44F3-B016-27C454B56160}"/>
    <cellStyle name="20% - 輔色3 7 2 4 2 2 2" xfId="6353" xr:uid="{69ACD894-BD37-4120-A0D4-FD4E435E7651}"/>
    <cellStyle name="20% - 輔色3 7 2 4 2 3" xfId="6354" xr:uid="{CC2D239C-8046-40EC-9DB7-E47FAEE4B329}"/>
    <cellStyle name="20% - 輔色3 7 2 4 3" xfId="6355" xr:uid="{01F407FA-7160-4876-8B88-A915954F3226}"/>
    <cellStyle name="20% - 輔色3 7 2 4 3 2" xfId="6356" xr:uid="{209B7906-FFB9-4B66-863E-52B6BDA75899}"/>
    <cellStyle name="20% - 輔色3 7 2 4 4" xfId="6357" xr:uid="{683C48C4-3A50-43E9-A1F7-9B6F0E35FE84}"/>
    <cellStyle name="20% - 輔色3 7 2 5" xfId="6358" xr:uid="{C511DA88-3799-49F9-AF0D-F949C3D6CCC4}"/>
    <cellStyle name="20% - 輔色3 7 2 5 2" xfId="6359" xr:uid="{E0547558-E18E-4D67-8A5B-A08F01F90A3A}"/>
    <cellStyle name="20% - 輔色3 7 2 5 2 2" xfId="6360" xr:uid="{F17BF9BC-8072-4E2D-ABDD-0C083DE29E04}"/>
    <cellStyle name="20% - 輔色3 7 2 5 2 2 2" xfId="6361" xr:uid="{258B7222-CE32-4584-B98A-FAA185404154}"/>
    <cellStyle name="20% - 輔色3 7 2 5 2 3" xfId="6362" xr:uid="{06E1029A-269A-4E71-9737-022F5C3CD71D}"/>
    <cellStyle name="20% - 輔色3 7 2 5 3" xfId="6363" xr:uid="{0D744F57-C4D3-490C-A0AD-AC8A60466B23}"/>
    <cellStyle name="20% - 輔色3 7 2 5 3 2" xfId="6364" xr:uid="{2DAD2DA0-B193-40CB-ABF1-A41E9873E7B9}"/>
    <cellStyle name="20% - 輔色3 7 2 5 4" xfId="6365" xr:uid="{15DA82ED-6DFA-4AA9-9EA3-F34461324842}"/>
    <cellStyle name="20% - 輔色3 7 2 6" xfId="6366" xr:uid="{0BB8766B-E069-45B3-9E0F-A076E5B8220C}"/>
    <cellStyle name="20% - 輔色3 7 2 6 2" xfId="6367" xr:uid="{2DED28E3-699E-4D13-8E39-D4FC849B8329}"/>
    <cellStyle name="20% - 輔色3 7 2 6 2 2" xfId="6368" xr:uid="{D6039C0E-EBC8-48CA-B7B2-33B7201A6E55}"/>
    <cellStyle name="20% - 輔色3 7 2 6 3" xfId="6369" xr:uid="{CB5870CD-AF6D-499A-9AFE-F78BB82F8187}"/>
    <cellStyle name="20% - 輔色3 7 2 7" xfId="6370" xr:uid="{A3DF26F4-9978-4FE2-9788-D55540B4E841}"/>
    <cellStyle name="20% - 輔色3 7 2 7 2" xfId="6371" xr:uid="{E4F05FA9-8530-490D-A8A2-4AA97C8FE14B}"/>
    <cellStyle name="20% - 輔色3 7 2 7 2 2" xfId="6372" xr:uid="{D625E78D-4D68-4F51-9D24-174543367C02}"/>
    <cellStyle name="20% - 輔色3 7 2 7 3" xfId="6373" xr:uid="{1ABFF9C0-1333-49B7-A0FB-53AC6D13ED31}"/>
    <cellStyle name="20% - 輔色3 7 2 8" xfId="6374" xr:uid="{8C72BB31-EAF2-4BF0-8D16-6E46D6D98F0C}"/>
    <cellStyle name="20% - 輔色3 7 2 8 2" xfId="6375" xr:uid="{70FD617B-12FC-43A7-ACAA-9E875ED4F386}"/>
    <cellStyle name="20% - 輔色3 7 2 8 2 2" xfId="6376" xr:uid="{83481978-98D2-4398-A954-6F04AA80D1C6}"/>
    <cellStyle name="20% - 輔色3 7 2 8 3" xfId="6377" xr:uid="{D740D9E2-97F4-4520-AA8B-CBFB1A3368BA}"/>
    <cellStyle name="20% - 輔色3 7 2 9" xfId="6378" xr:uid="{56E6039F-B5A6-4D50-A514-A88A793628DC}"/>
    <cellStyle name="20% - 輔色3 7 2 9 2" xfId="6379" xr:uid="{E4965E94-5DE0-427C-B7E1-597A974480CA}"/>
    <cellStyle name="20% - 輔色3 7 2 9 2 2" xfId="6380" xr:uid="{E3728070-EAA6-4CA3-9630-EF520E529DC8}"/>
    <cellStyle name="20% - 輔色3 7 2 9 3" xfId="6381" xr:uid="{DC8752A4-6AA4-41F6-BE51-B2BA1681C661}"/>
    <cellStyle name="20% - 輔色3 7 3" xfId="6382" xr:uid="{7549DA7C-AB38-4F92-B97C-561ED2CE0760}"/>
    <cellStyle name="20% - 輔色3 7 3 2" xfId="6383" xr:uid="{2B1E80A3-308D-4651-9DD8-BBE8A3B30E86}"/>
    <cellStyle name="20% - 輔色3 7 3 2 2" xfId="6384" xr:uid="{CD2FDFB3-C83D-4B0A-9AF2-080EA91E9FD6}"/>
    <cellStyle name="20% - 輔色3 7 3 2 2 2" xfId="6385" xr:uid="{5F3821ED-9567-439B-B486-E102588D1CC3}"/>
    <cellStyle name="20% - 輔色3 7 3 2 3" xfId="6386" xr:uid="{7709B2BB-AD68-45AF-88C3-DFA21B8E361C}"/>
    <cellStyle name="20% - 輔色3 7 3 3" xfId="6387" xr:uid="{E0D82969-70E4-458A-A2DB-E6259CFEFD7D}"/>
    <cellStyle name="20% - 輔色3 7 3 3 2" xfId="6388" xr:uid="{56E1B954-F274-4886-8980-5619260EE56C}"/>
    <cellStyle name="20% - 輔色3 7 3 3 2 2" xfId="6389" xr:uid="{E416A340-B83C-47BF-9F22-69F0C7954BBF}"/>
    <cellStyle name="20% - 輔色3 7 3 3 3" xfId="6390" xr:uid="{1DB92781-F170-4490-994B-33EFA527CF77}"/>
    <cellStyle name="20% - 輔色3 7 3 4" xfId="6391" xr:uid="{7EB2F0E8-0F45-44AB-AAB5-5D043414F0A3}"/>
    <cellStyle name="20% - 輔色3 7 3 4 2" xfId="6392" xr:uid="{FB265256-A112-4B4A-AD5B-A7EBE3BEFD71}"/>
    <cellStyle name="20% - 輔色3 7 3 5" xfId="6393" xr:uid="{D7033599-5C88-4C3B-81CC-518AC38F512F}"/>
    <cellStyle name="20% - 輔色3 7 4" xfId="6394" xr:uid="{C60DC499-1916-46D8-A09D-C61BA571BF31}"/>
    <cellStyle name="20% - 輔色3 7 4 2" xfId="6395" xr:uid="{7B60B254-3598-4087-8CED-F6DF0A314251}"/>
    <cellStyle name="20% - 輔色3 7 4 2 2" xfId="6396" xr:uid="{9753091F-120C-432D-84D3-C42FF9C24242}"/>
    <cellStyle name="20% - 輔色3 7 4 2 2 2" xfId="6397" xr:uid="{D159BA9E-3E5E-40E2-938D-D0ABDEB9A407}"/>
    <cellStyle name="20% - 輔色3 7 4 2 3" xfId="6398" xr:uid="{07DBF398-1CA7-45CB-941A-FBC2F9D75B4D}"/>
    <cellStyle name="20% - 輔色3 7 4 3" xfId="6399" xr:uid="{97EFBFFC-4CED-4784-B0F3-1ACCF15B5629}"/>
    <cellStyle name="20% - 輔色3 7 4 3 2" xfId="6400" xr:uid="{E406CB24-B8E2-4C0B-A0E0-CDAD4E9894C2}"/>
    <cellStyle name="20% - 輔色3 7 4 3 2 2" xfId="6401" xr:uid="{DE042432-2276-45A8-90F3-9B8B53BC9FC5}"/>
    <cellStyle name="20% - 輔色3 7 4 3 3" xfId="6402" xr:uid="{011C4B65-145E-4633-A2C1-009D4B98EE04}"/>
    <cellStyle name="20% - 輔色3 7 4 4" xfId="6403" xr:uid="{CAE7A0D2-6E5D-4198-A29F-6FB0597484FD}"/>
    <cellStyle name="20% - 輔色3 7 4 4 2" xfId="6404" xr:uid="{A5EA1826-5D45-48AF-8854-628EBE3B3BB5}"/>
    <cellStyle name="20% - 輔色3 7 4 5" xfId="6405" xr:uid="{7132B6B8-BD3F-4C6B-87A7-922BCF825B9C}"/>
    <cellStyle name="20% - 輔色3 7 5" xfId="6406" xr:uid="{98E73993-9747-4A23-87C1-6BF1D6DE628F}"/>
    <cellStyle name="20% - 輔色3 7 5 2" xfId="6407" xr:uid="{7D7BD008-CAA3-44AF-A723-8AAC098A3C57}"/>
    <cellStyle name="20% - 輔色3 7 5 2 2" xfId="6408" xr:uid="{3ABE7A68-3BB1-4B3D-965C-57D27BF6918F}"/>
    <cellStyle name="20% - 輔色3 7 5 2 2 2" xfId="6409" xr:uid="{F550B987-BA63-40F5-B300-A2B6EB1B4904}"/>
    <cellStyle name="20% - 輔色3 7 5 2 3" xfId="6410" xr:uid="{4CA7305A-8DB8-4E95-98CC-758F3A1A521D}"/>
    <cellStyle name="20% - 輔色3 7 5 3" xfId="6411" xr:uid="{129A48FB-65FF-4B49-B4CE-2E3AC3DFFCB4}"/>
    <cellStyle name="20% - 輔色3 7 5 3 2" xfId="6412" xr:uid="{0B08BD48-FA3A-40C4-8FCD-9002560A0085}"/>
    <cellStyle name="20% - 輔色3 7 5 4" xfId="6413" xr:uid="{2C150814-6B21-4CDB-9AB3-7E3032B6E838}"/>
    <cellStyle name="20% - 輔色3 7 6" xfId="6414" xr:uid="{A8C123CB-1A16-448D-BFF4-A4CBD63857D3}"/>
    <cellStyle name="20% - 輔色3 7 6 2" xfId="6415" xr:uid="{5AF5E836-AA67-4048-B647-982CBA85CE22}"/>
    <cellStyle name="20% - 輔色3 7 6 2 2" xfId="6416" xr:uid="{CBBF5118-2A8B-4A99-AACC-ACCA6B7AFE08}"/>
    <cellStyle name="20% - 輔色3 7 6 2 2 2" xfId="6417" xr:uid="{B412F91E-9A45-4B2A-9223-8D3FFFA674FB}"/>
    <cellStyle name="20% - 輔色3 7 6 2 3" xfId="6418" xr:uid="{D514C804-29E3-400C-B10D-70D28D242242}"/>
    <cellStyle name="20% - 輔色3 7 6 3" xfId="6419" xr:uid="{DB366795-847C-483D-9446-33C6F4E8E346}"/>
    <cellStyle name="20% - 輔色3 7 6 3 2" xfId="6420" xr:uid="{CFD65E8B-FFB0-4F58-BB82-77064CA14F34}"/>
    <cellStyle name="20% - 輔色3 7 6 4" xfId="6421" xr:uid="{ADD705FD-56C6-403F-8A43-170E3DE1D37E}"/>
    <cellStyle name="20% - 輔色3 7 7" xfId="6422" xr:uid="{DBBE1688-E062-411B-B67B-799DB4A87716}"/>
    <cellStyle name="20% - 輔色3 7 7 2" xfId="6423" xr:uid="{7E38EBB6-8C73-4155-88D5-1583B3004853}"/>
    <cellStyle name="20% - 輔色3 7 7 2 2" xfId="6424" xr:uid="{D848E928-DF46-4F1C-8668-B93AA4A26465}"/>
    <cellStyle name="20% - 輔色3 7 7 2 2 2" xfId="6425" xr:uid="{2BE37F39-7E51-48F6-AE91-B7260D0DFF44}"/>
    <cellStyle name="20% - 輔色3 7 7 2 3" xfId="6426" xr:uid="{F66D929E-C204-4439-9E85-5DF72BFC25D9}"/>
    <cellStyle name="20% - 輔色3 7 7 3" xfId="6427" xr:uid="{9FC9BDF5-98AF-44E7-871E-658195ACEBD6}"/>
    <cellStyle name="20% - 輔色3 7 7 3 2" xfId="6428" xr:uid="{57C41F6F-95FD-4F21-8221-A753ABF33194}"/>
    <cellStyle name="20% - 輔色3 7 7 4" xfId="6429" xr:uid="{9F0400BF-B488-47BC-B687-6306DB790A58}"/>
    <cellStyle name="20% - 輔色3 7 8" xfId="6430" xr:uid="{59941117-18AC-439A-A803-4521DEC959E3}"/>
    <cellStyle name="20% - 輔色3 7 8 2" xfId="6431" xr:uid="{5A26AA30-CB0B-4FE7-8066-D04DFF86FD52}"/>
    <cellStyle name="20% - 輔色3 7 8 2 2" xfId="6432" xr:uid="{D08B0925-D387-45EF-8C78-F4CD41492635}"/>
    <cellStyle name="20% - 輔色3 7 8 3" xfId="6433" xr:uid="{E57F4223-93A1-4B0D-9403-83E68E3DC5DE}"/>
    <cellStyle name="20% - 輔色3 7 9" xfId="6434" xr:uid="{E8A6973B-CB7B-42EC-BFAC-0069BD815FEB}"/>
    <cellStyle name="20% - 輔色3 7 9 2" xfId="6435" xr:uid="{54B51496-CD9E-4E11-B5DC-FDC24152AE8E}"/>
    <cellStyle name="20% - 輔色3 7 9 2 2" xfId="6436" xr:uid="{63DE95CD-645E-41AD-9A5E-7F7B636A4B5E}"/>
    <cellStyle name="20% - 輔色3 7 9 3" xfId="6437" xr:uid="{E0E4FD34-0A49-4B4B-A9E4-5273CA4C1F37}"/>
    <cellStyle name="20% - 輔色3 8" xfId="6438" xr:uid="{0E95F22C-8B23-4F76-A88B-8196A3E2E3D5}"/>
    <cellStyle name="20% - 輔色3 8 10" xfId="6439" xr:uid="{879AB01D-C3DC-4EB2-A890-AB07D5D137FC}"/>
    <cellStyle name="20% - 輔色3 8 10 2" xfId="6440" xr:uid="{474B40EA-1588-427B-BCFA-2051FA0E3DA5}"/>
    <cellStyle name="20% - 輔色3 8 10 2 2" xfId="6441" xr:uid="{1560E4AA-7DD8-49B0-A39F-525295F7D2AE}"/>
    <cellStyle name="20% - 輔色3 8 10 3" xfId="6442" xr:uid="{8266C286-3D30-424C-811B-2CB82547A799}"/>
    <cellStyle name="20% - 輔色3 8 11" xfId="6443" xr:uid="{A79060A9-8691-4D6A-A55A-A649BB7EC919}"/>
    <cellStyle name="20% - 輔色3 8 11 2" xfId="6444" xr:uid="{B7650AD5-0AB2-42CA-9EFE-5669C6200F92}"/>
    <cellStyle name="20% - 輔色3 8 12" xfId="6445" xr:uid="{B398A383-0A77-484D-BB48-CB4D119C4294}"/>
    <cellStyle name="20% - 輔色3 8 2" xfId="6446" xr:uid="{E44535CC-05B4-4436-98E4-78DD36902A33}"/>
    <cellStyle name="20% - 輔色3 8 2 2" xfId="6447" xr:uid="{2D0A4EA8-6E0B-475F-B572-91B2E9901433}"/>
    <cellStyle name="20% - 輔色3 8 2 2 2" xfId="6448" xr:uid="{D092DC0F-81E9-465A-A457-D21F02DF2AB5}"/>
    <cellStyle name="20% - 輔色3 8 2 2 2 2" xfId="6449" xr:uid="{DE8DE511-F89D-4950-81B7-C1E81A2CC230}"/>
    <cellStyle name="20% - 輔色3 8 2 2 2 2 2" xfId="6450" xr:uid="{84508A43-69E5-4A6E-A8F3-04D548A237E0}"/>
    <cellStyle name="20% - 輔色3 8 2 2 2 3" xfId="6451" xr:uid="{B14992D3-E4CA-4A5E-AC24-93A96BCB8E97}"/>
    <cellStyle name="20% - 輔色3 8 2 2 3" xfId="6452" xr:uid="{BE94A8B9-1FA2-4C22-B901-6D746D6B8C97}"/>
    <cellStyle name="20% - 輔色3 8 2 2 3 2" xfId="6453" xr:uid="{95CE1523-A450-4020-8D70-52C44627C149}"/>
    <cellStyle name="20% - 輔色3 8 2 2 3 2 2" xfId="6454" xr:uid="{8D963D5D-8322-4848-A789-BF644EB23917}"/>
    <cellStyle name="20% - 輔色3 8 2 2 3 3" xfId="6455" xr:uid="{618ED58C-D4A0-4831-8249-5CC614F9B713}"/>
    <cellStyle name="20% - 輔色3 8 2 2 4" xfId="6456" xr:uid="{09249B69-871A-4DA1-AFAA-7283B3C13A1D}"/>
    <cellStyle name="20% - 輔色3 8 2 2 4 2" xfId="6457" xr:uid="{69E47E14-9F27-4A7A-BD61-FD13C77A2772}"/>
    <cellStyle name="20% - 輔色3 8 2 2 5" xfId="6458" xr:uid="{FFE4FC46-0D81-4736-B611-BFF9F59C0053}"/>
    <cellStyle name="20% - 輔色3 8 2 3" xfId="6459" xr:uid="{F3A3C0D0-D0DE-49FF-AA23-FB7BC2A28A9A}"/>
    <cellStyle name="20% - 輔色3 8 2 3 2" xfId="6460" xr:uid="{177D3C58-1A4F-4DC1-AF59-C04CFCFDB834}"/>
    <cellStyle name="20% - 輔色3 8 2 3 2 2" xfId="6461" xr:uid="{7A004530-8F83-4F88-B6D6-66517B9C3BF3}"/>
    <cellStyle name="20% - 輔色3 8 2 3 2 2 2" xfId="6462" xr:uid="{3D16BCEE-1216-41DE-B45B-C1F0C8A73C71}"/>
    <cellStyle name="20% - 輔色3 8 2 3 2 3" xfId="6463" xr:uid="{764EA3A3-4017-4ECA-90E1-3687C1873CDA}"/>
    <cellStyle name="20% - 輔色3 8 2 3 3" xfId="6464" xr:uid="{450ED641-F8CF-4E90-94E4-D8F15CA3A102}"/>
    <cellStyle name="20% - 輔色3 8 2 3 3 2" xfId="6465" xr:uid="{728EC4AA-79FF-427D-98D7-6DEF225AD408}"/>
    <cellStyle name="20% - 輔色3 8 2 3 3 2 2" xfId="6466" xr:uid="{387EEA29-BB95-4994-9380-68815FF06546}"/>
    <cellStyle name="20% - 輔色3 8 2 3 3 3" xfId="6467" xr:uid="{E405A327-EEE2-431E-86FE-EC5F13F02E1A}"/>
    <cellStyle name="20% - 輔色3 8 2 3 4" xfId="6468" xr:uid="{EFC555AC-4F7D-40C0-A9A4-985C8B8D0CCA}"/>
    <cellStyle name="20% - 輔色3 8 2 3 4 2" xfId="6469" xr:uid="{8A1A0BB4-FE09-4364-B69E-655C43D812CE}"/>
    <cellStyle name="20% - 輔色3 8 2 3 5" xfId="6470" xr:uid="{8E106E60-77AD-46FD-A72A-B3E3F3B8D3ED}"/>
    <cellStyle name="20% - 輔色3 8 2 4" xfId="6471" xr:uid="{9E433CDE-2D4C-416A-8D87-2E55A7340B73}"/>
    <cellStyle name="20% - 輔色3 8 2 4 2" xfId="6472" xr:uid="{6A99DDB1-7518-4C2B-8BE4-92F535273650}"/>
    <cellStyle name="20% - 輔色3 8 2 4 2 2" xfId="6473" xr:uid="{A18ED584-9102-4C2B-A64D-EA84CB965B23}"/>
    <cellStyle name="20% - 輔色3 8 2 4 3" xfId="6474" xr:uid="{9AB45102-8476-4AC1-B872-620726A60CEF}"/>
    <cellStyle name="20% - 輔色3 8 2 5" xfId="6475" xr:uid="{085F426C-65FB-4B80-A441-BC4EFF07D346}"/>
    <cellStyle name="20% - 輔色3 8 2 5 2" xfId="6476" xr:uid="{F29990F8-10B6-413E-997C-3A2CE499C64F}"/>
    <cellStyle name="20% - 輔色3 8 2 5 2 2" xfId="6477" xr:uid="{D439B351-48E5-4D5D-B8BA-CFC87493EAE4}"/>
    <cellStyle name="20% - 輔色3 8 2 5 3" xfId="6478" xr:uid="{16C7DFBF-1F92-4502-BD54-C6E76BDC5296}"/>
    <cellStyle name="20% - 輔色3 8 2 6" xfId="6479" xr:uid="{E699C9BC-F48C-465E-8A70-0F7CF056BFF3}"/>
    <cellStyle name="20% - 輔色3 8 2 6 2" xfId="6480" xr:uid="{F8BF44B1-9DC4-4F21-878A-1D9BB03D3345}"/>
    <cellStyle name="20% - 輔色3 8 2 7" xfId="6481" xr:uid="{4892080C-419B-49AB-8775-5B2E753D921F}"/>
    <cellStyle name="20% - 輔色3 8 3" xfId="6482" xr:uid="{D3221289-E28F-45E1-9F44-FF392B5BABB2}"/>
    <cellStyle name="20% - 輔色3 8 3 2" xfId="6483" xr:uid="{0426695E-2445-4C50-8194-6EE9F892E970}"/>
    <cellStyle name="20% - 輔色3 8 3 2 2" xfId="6484" xr:uid="{B82E787F-B47D-4BF1-9E0C-5E2633116FDA}"/>
    <cellStyle name="20% - 輔色3 8 3 2 2 2" xfId="6485" xr:uid="{B3BF9D90-E07E-444D-8633-E2FF17340FA8}"/>
    <cellStyle name="20% - 輔色3 8 3 2 3" xfId="6486" xr:uid="{4DD976BF-ABD9-4EFD-8068-5C8A4017D427}"/>
    <cellStyle name="20% - 輔色3 8 3 3" xfId="6487" xr:uid="{ACC0FF77-5E8B-4F1F-B7FE-968C5B1964C5}"/>
    <cellStyle name="20% - 輔色3 8 3 3 2" xfId="6488" xr:uid="{5E30F759-C813-45AF-BC89-D4B5611455E0}"/>
    <cellStyle name="20% - 輔色3 8 3 3 2 2" xfId="6489" xr:uid="{E21998B9-12C2-4C65-A86E-9448E86368E7}"/>
    <cellStyle name="20% - 輔色3 8 3 3 3" xfId="6490" xr:uid="{EAE45250-2BE7-491F-8232-1B3F3EFE35FA}"/>
    <cellStyle name="20% - 輔色3 8 3 4" xfId="6491" xr:uid="{0044DD1D-921F-47BE-9BAE-ECB88A2FAD9F}"/>
    <cellStyle name="20% - 輔色3 8 3 4 2" xfId="6492" xr:uid="{67FBA210-D68E-44C2-8A72-E9FE88CC79E8}"/>
    <cellStyle name="20% - 輔色3 8 3 5" xfId="6493" xr:uid="{30095D68-0B92-420F-AB97-660E2FE9184B}"/>
    <cellStyle name="20% - 輔色3 8 4" xfId="6494" xr:uid="{F3DF8D18-B3F7-4F23-9D49-3AC376D4CFE2}"/>
    <cellStyle name="20% - 輔色3 8 4 2" xfId="6495" xr:uid="{BCD82E85-C5B6-4919-B52F-7DB9B7D2E397}"/>
    <cellStyle name="20% - 輔色3 8 4 2 2" xfId="6496" xr:uid="{F38AB552-7B19-4A97-B2C1-98E8A8098A8A}"/>
    <cellStyle name="20% - 輔色3 8 4 2 2 2" xfId="6497" xr:uid="{72F6B3F1-352E-4E5F-A2C1-E75FEA5E1B17}"/>
    <cellStyle name="20% - 輔色3 8 4 2 3" xfId="6498" xr:uid="{2C04771F-A450-46C1-B081-BC0B49DE98EE}"/>
    <cellStyle name="20% - 輔色3 8 4 3" xfId="6499" xr:uid="{826673A2-A9BA-4D88-BDE5-DAADCCAACDB7}"/>
    <cellStyle name="20% - 輔色3 8 4 3 2" xfId="6500" xr:uid="{F400D57F-453A-45D8-941E-2B31D297BAA7}"/>
    <cellStyle name="20% - 輔色3 8 4 3 2 2" xfId="6501" xr:uid="{575F9E12-55A8-4A69-A017-F450083C742D}"/>
    <cellStyle name="20% - 輔色3 8 4 3 3" xfId="6502" xr:uid="{017F939A-171C-4668-9203-3A0F6202026D}"/>
    <cellStyle name="20% - 輔色3 8 4 4" xfId="6503" xr:uid="{5D104757-27B5-4C7D-B9C2-B4EDD0F2321A}"/>
    <cellStyle name="20% - 輔色3 8 4 4 2" xfId="6504" xr:uid="{4E711A66-EC8E-490B-A859-E5A7F7ABAF81}"/>
    <cellStyle name="20% - 輔色3 8 4 5" xfId="6505" xr:uid="{EB9D7AB4-E856-4432-8516-3B4EED9114CE}"/>
    <cellStyle name="20% - 輔色3 8 5" xfId="6506" xr:uid="{AC2228AB-BB45-4501-8C3F-45D21FC2FEBE}"/>
    <cellStyle name="20% - 輔色3 8 5 2" xfId="6507" xr:uid="{965DB065-6C49-4C22-A3AF-BDC2058EC334}"/>
    <cellStyle name="20% - 輔色3 8 5 2 2" xfId="6508" xr:uid="{9BBA0C01-FD7A-48AF-8B19-F5D8B7DF5008}"/>
    <cellStyle name="20% - 輔色3 8 5 2 2 2" xfId="6509" xr:uid="{5F508479-E22A-4C10-8112-93C85C1D7161}"/>
    <cellStyle name="20% - 輔色3 8 5 2 3" xfId="6510" xr:uid="{F8E11EFD-191E-4334-92D4-875D4C4E6A81}"/>
    <cellStyle name="20% - 輔色3 8 5 3" xfId="6511" xr:uid="{D988E2F5-2BF4-4258-AFA9-43783F23A290}"/>
    <cellStyle name="20% - 輔色3 8 5 3 2" xfId="6512" xr:uid="{6243A5F9-3A76-4834-BE9D-0A0133BE457E}"/>
    <cellStyle name="20% - 輔色3 8 5 4" xfId="6513" xr:uid="{79E64F7A-FB2F-40A7-A5A7-4BB07D447CE9}"/>
    <cellStyle name="20% - 輔色3 8 6" xfId="6514" xr:uid="{3711754E-7560-46E7-9725-99D56EEFEA5B}"/>
    <cellStyle name="20% - 輔色3 8 6 2" xfId="6515" xr:uid="{615525BB-47DC-4DE0-928C-1A3B7204CBDC}"/>
    <cellStyle name="20% - 輔色3 8 6 2 2" xfId="6516" xr:uid="{81898491-89C0-4309-AEC6-C0B5E0FF1A3A}"/>
    <cellStyle name="20% - 輔色3 8 6 2 2 2" xfId="6517" xr:uid="{EF8BF68B-1058-4542-9414-B6B066DF1F7F}"/>
    <cellStyle name="20% - 輔色3 8 6 2 3" xfId="6518" xr:uid="{08B73E89-6052-4AA6-8710-F38D8FF69403}"/>
    <cellStyle name="20% - 輔色3 8 6 3" xfId="6519" xr:uid="{5B72F5AC-9A1F-48EB-98AD-0DBE77366600}"/>
    <cellStyle name="20% - 輔色3 8 6 3 2" xfId="6520" xr:uid="{09BCD61F-028C-43A5-880E-2866E72BBFFB}"/>
    <cellStyle name="20% - 輔色3 8 6 4" xfId="6521" xr:uid="{07D090E4-112C-46A6-954A-0AA2AAD61A86}"/>
    <cellStyle name="20% - 輔色3 8 7" xfId="6522" xr:uid="{1B79C993-49EF-4E87-93CD-824F3A1B733F}"/>
    <cellStyle name="20% - 輔色3 8 7 2" xfId="6523" xr:uid="{20172A74-8F50-4B4B-8070-C91CFFAB4BDE}"/>
    <cellStyle name="20% - 輔色3 8 7 2 2" xfId="6524" xr:uid="{F3671CA5-D3A0-4401-8FE5-973E1F27FD03}"/>
    <cellStyle name="20% - 輔色3 8 7 2 2 2" xfId="6525" xr:uid="{64201A2D-D9BD-4C97-B43D-74651FEDFA8B}"/>
    <cellStyle name="20% - 輔色3 8 7 2 3" xfId="6526" xr:uid="{4727A3F7-F596-4327-AB8D-9B33F577F89A}"/>
    <cellStyle name="20% - 輔色3 8 7 3" xfId="6527" xr:uid="{32068937-DFC1-4652-9B95-9F5048A56BB0}"/>
    <cellStyle name="20% - 輔色3 8 7 3 2" xfId="6528" xr:uid="{6F5402C2-6296-4A7A-89C0-91CD8EF959DF}"/>
    <cellStyle name="20% - 輔色3 8 7 4" xfId="6529" xr:uid="{2443E5EC-DD4A-429B-8AFD-9B03578D822D}"/>
    <cellStyle name="20% - 輔色3 8 8" xfId="6530" xr:uid="{C8095F86-37B7-46C4-980E-9A242CCBBCAE}"/>
    <cellStyle name="20% - 輔色3 8 8 2" xfId="6531" xr:uid="{F8971941-7416-4824-A0D3-105AC93F90B2}"/>
    <cellStyle name="20% - 輔色3 8 8 2 2" xfId="6532" xr:uid="{912FA364-2AA5-4766-896B-8F13CDE86105}"/>
    <cellStyle name="20% - 輔色3 8 8 3" xfId="6533" xr:uid="{5143597F-DDA5-43FA-87FD-21936BE886E8}"/>
    <cellStyle name="20% - 輔色3 8 9" xfId="6534" xr:uid="{2BAD06EE-9746-460B-8353-D7060658DAB3}"/>
    <cellStyle name="20% - 輔色3 8 9 2" xfId="6535" xr:uid="{D85F127D-97EA-484D-8878-65B41F4CE971}"/>
    <cellStyle name="20% - 輔色3 8 9 2 2" xfId="6536" xr:uid="{F4349E90-AC00-4D9B-A823-18236B07956E}"/>
    <cellStyle name="20% - 輔色3 8 9 3" xfId="6537" xr:uid="{7C0F75A9-A013-419D-A738-716E9A042A30}"/>
    <cellStyle name="20% - 輔色3 9" xfId="6538" xr:uid="{A88552D0-8ABD-402B-B63D-0D08B3AF5FC7}"/>
    <cellStyle name="20% - 輔色3 9 10" xfId="6539" xr:uid="{6B388A46-D9CF-4960-82FA-906A9000E7B7}"/>
    <cellStyle name="20% - 輔色3 9 10 2" xfId="6540" xr:uid="{96F1AE11-7AA1-443B-B30A-D1DA5A6BAD4C}"/>
    <cellStyle name="20% - 輔色3 9 11" xfId="6541" xr:uid="{46FB8FB4-3187-461D-9393-C65C1C5E27F8}"/>
    <cellStyle name="20% - 輔色3 9 2" xfId="6542" xr:uid="{3004A5C2-236B-46D0-B482-AE6386FDCDC8}"/>
    <cellStyle name="20% - 輔色3 9 2 2" xfId="6543" xr:uid="{106BC3B9-7390-4CC1-B5C9-E145E1A1B8B6}"/>
    <cellStyle name="20% - 輔色3 9 2 2 2" xfId="6544" xr:uid="{0A15E77E-8464-45A8-B666-3535FFEE821B}"/>
    <cellStyle name="20% - 輔色3 9 2 2 2 2" xfId="6545" xr:uid="{85B5E3DB-00ED-4FC7-B00B-FEC75D4E4D13}"/>
    <cellStyle name="20% - 輔色3 9 2 2 3" xfId="6546" xr:uid="{2CED7B3F-6D94-43B5-BB84-5403E96AFDA1}"/>
    <cellStyle name="20% - 輔色3 9 2 3" xfId="6547" xr:uid="{57B045DA-A2EA-4768-9AA4-F4175A364B5C}"/>
    <cellStyle name="20% - 輔色3 9 2 3 2" xfId="6548" xr:uid="{17AC18A7-60BF-4612-8132-B9FC9C5A5F5D}"/>
    <cellStyle name="20% - 輔色3 9 2 3 2 2" xfId="6549" xr:uid="{9AFCEE36-114B-47AC-8407-5B68B9935C17}"/>
    <cellStyle name="20% - 輔色3 9 2 3 3" xfId="6550" xr:uid="{3F0203A1-F892-4F78-901C-EC725851B54C}"/>
    <cellStyle name="20% - 輔色3 9 2 4" xfId="6551" xr:uid="{5DF5E5A8-4A89-403B-BFF9-A32A8351B30F}"/>
    <cellStyle name="20% - 輔色3 9 2 4 2" xfId="6552" xr:uid="{B920C58A-5FE5-4B40-A158-4436B01D8E81}"/>
    <cellStyle name="20% - 輔色3 9 2 5" xfId="6553" xr:uid="{E07E47C2-5411-462D-9FC0-54ED6390A944}"/>
    <cellStyle name="20% - 輔色3 9 3" xfId="6554" xr:uid="{0F3EF3C9-52CD-40AE-A7BE-11367BBDC288}"/>
    <cellStyle name="20% - 輔色3 9 3 2" xfId="6555" xr:uid="{56F9D214-8036-440A-BA80-87EB6490C4B7}"/>
    <cellStyle name="20% - 輔色3 9 3 2 2" xfId="6556" xr:uid="{67A937AF-F728-44A1-AC38-FC895B9AA914}"/>
    <cellStyle name="20% - 輔色3 9 3 2 2 2" xfId="6557" xr:uid="{BD81705B-9A58-4C04-96FE-F978857DF44F}"/>
    <cellStyle name="20% - 輔色3 9 3 2 3" xfId="6558" xr:uid="{F0215F27-8AE7-48C0-B226-E0BF478E96B8}"/>
    <cellStyle name="20% - 輔色3 9 3 3" xfId="6559" xr:uid="{EE2BFF30-211D-4B9B-8F72-FD5E89870A38}"/>
    <cellStyle name="20% - 輔色3 9 3 3 2" xfId="6560" xr:uid="{2A5DD996-D616-4926-95E8-9BA7C83DFCF0}"/>
    <cellStyle name="20% - 輔色3 9 3 3 2 2" xfId="6561" xr:uid="{7336C445-F459-4A14-BEA5-12EF478219EA}"/>
    <cellStyle name="20% - 輔色3 9 3 3 3" xfId="6562" xr:uid="{5C18D285-25E6-403D-8079-60D45DE1C9C3}"/>
    <cellStyle name="20% - 輔色3 9 3 4" xfId="6563" xr:uid="{C88F38E3-5AFC-41EB-91E8-1657179384E1}"/>
    <cellStyle name="20% - 輔色3 9 3 4 2" xfId="6564" xr:uid="{6BA6FE7B-3F55-4A34-9393-788189034769}"/>
    <cellStyle name="20% - 輔色3 9 3 5" xfId="6565" xr:uid="{56F9E415-8FF8-495B-8ED0-3F9850966394}"/>
    <cellStyle name="20% - 輔色3 9 4" xfId="6566" xr:uid="{73D684DE-E170-488A-AB66-7F068713B0FA}"/>
    <cellStyle name="20% - 輔色3 9 4 2" xfId="6567" xr:uid="{18DD677D-49E9-4EE0-94D7-A583288D75E9}"/>
    <cellStyle name="20% - 輔色3 9 4 2 2" xfId="6568" xr:uid="{7C492043-5EA8-4D74-99FC-72023ED65B9A}"/>
    <cellStyle name="20% - 輔色3 9 4 2 2 2" xfId="6569" xr:uid="{D7C5789C-93B7-4027-A2E8-3203B0BCEC01}"/>
    <cellStyle name="20% - 輔色3 9 4 2 3" xfId="6570" xr:uid="{A4D72964-D6D6-4FAC-839E-5D421345E334}"/>
    <cellStyle name="20% - 輔色3 9 4 3" xfId="6571" xr:uid="{8D595184-6E1E-4BEF-BE98-9C038965BC40}"/>
    <cellStyle name="20% - 輔色3 9 4 3 2" xfId="6572" xr:uid="{6551000D-47CA-4517-9661-E45F47322CFA}"/>
    <cellStyle name="20% - 輔色3 9 4 4" xfId="6573" xr:uid="{DE23BDA3-C3D0-420C-AFC7-B8CCCCBC564E}"/>
    <cellStyle name="20% - 輔色3 9 5" xfId="6574" xr:uid="{52339E22-1C34-4772-AFBF-510CE48D3744}"/>
    <cellStyle name="20% - 輔色3 9 5 2" xfId="6575" xr:uid="{40AFBBBE-8F61-4285-B1D8-34A7143B0C3E}"/>
    <cellStyle name="20% - 輔色3 9 5 2 2" xfId="6576" xr:uid="{FCD16255-EB9E-4A7E-8E7B-C2E28B70EA27}"/>
    <cellStyle name="20% - 輔色3 9 5 2 2 2" xfId="6577" xr:uid="{C7194DEF-E552-45E5-A209-13617CDDE003}"/>
    <cellStyle name="20% - 輔色3 9 5 2 3" xfId="6578" xr:uid="{BDAE114F-B042-4D76-B24B-3D6B9E351D24}"/>
    <cellStyle name="20% - 輔色3 9 5 3" xfId="6579" xr:uid="{A979505B-B692-4D1A-82A8-3476E4431DB9}"/>
    <cellStyle name="20% - 輔色3 9 5 3 2" xfId="6580" xr:uid="{DB930531-E1D5-4862-A5C5-C1FB6978E713}"/>
    <cellStyle name="20% - 輔色3 9 5 4" xfId="6581" xr:uid="{A79B2052-5BBE-4933-984E-E4A9EE183DCF}"/>
    <cellStyle name="20% - 輔色3 9 6" xfId="6582" xr:uid="{5E5EDD51-E805-4076-819E-455430B47FF6}"/>
    <cellStyle name="20% - 輔色3 9 6 2" xfId="6583" xr:uid="{ACCD945D-42FE-40E6-8B9E-7D7D3EC18463}"/>
    <cellStyle name="20% - 輔色3 9 6 2 2" xfId="6584" xr:uid="{59AC13A5-CC4C-4AF2-8AEF-6B90E366CD9D}"/>
    <cellStyle name="20% - 輔色3 9 6 2 2 2" xfId="6585" xr:uid="{186B3F3F-8857-44F0-9101-423504CDFD91}"/>
    <cellStyle name="20% - 輔色3 9 6 2 3" xfId="6586" xr:uid="{F6CE3AD5-5F03-4C1C-AECE-19D18EA988BD}"/>
    <cellStyle name="20% - 輔色3 9 6 3" xfId="6587" xr:uid="{F931C1A6-EB61-480A-9363-A7040C12C08D}"/>
    <cellStyle name="20% - 輔色3 9 6 3 2" xfId="6588" xr:uid="{DF64853F-C62C-441E-8358-77D98FA41307}"/>
    <cellStyle name="20% - 輔色3 9 6 4" xfId="6589" xr:uid="{FD062786-6C0B-43EF-9200-64E1DE2E57C7}"/>
    <cellStyle name="20% - 輔色3 9 7" xfId="6590" xr:uid="{61B0DB01-02B6-40E3-A1F2-C577095A2747}"/>
    <cellStyle name="20% - 輔色3 9 7 2" xfId="6591" xr:uid="{7AB3D85E-4813-4F8A-A389-5ADB0831EF39}"/>
    <cellStyle name="20% - 輔色3 9 7 2 2" xfId="6592" xr:uid="{CCFC838B-11B8-4925-B3DD-4AC98ED3725C}"/>
    <cellStyle name="20% - 輔色3 9 7 3" xfId="6593" xr:uid="{CA332FE1-6461-42AA-B7BD-6A1B6A27A56C}"/>
    <cellStyle name="20% - 輔色3 9 8" xfId="6594" xr:uid="{E276DF21-409D-4C34-A114-1F7492B27B04}"/>
    <cellStyle name="20% - 輔色3 9 8 2" xfId="6595" xr:uid="{CB6EC0EC-0185-4861-9B68-8C6D99243EEF}"/>
    <cellStyle name="20% - 輔色3 9 8 2 2" xfId="6596" xr:uid="{7DCE6151-7A69-4100-843A-BFF7E6893EFA}"/>
    <cellStyle name="20% - 輔色3 9 8 3" xfId="6597" xr:uid="{68517D19-123C-4649-9C9B-EFF70E1798E2}"/>
    <cellStyle name="20% - 輔色3 9 9" xfId="6598" xr:uid="{936EA4C0-3063-40C4-8B00-CC95F6F48171}"/>
    <cellStyle name="20% - 輔色3 9 9 2" xfId="6599" xr:uid="{97A78AF0-1C4A-4151-8792-018FA148117C}"/>
    <cellStyle name="20% - 輔色3 9 9 2 2" xfId="6600" xr:uid="{686DA0AC-6977-4AEA-878B-6F60C9EE729D}"/>
    <cellStyle name="20% - 輔色3 9 9 3" xfId="6601" xr:uid="{DCA2B54C-EF8C-4FF0-9CF3-0E06D1AD276D}"/>
    <cellStyle name="20% - 輔色4 10" xfId="6602" xr:uid="{4D83D40F-4179-420F-A208-E17C6B750959}"/>
    <cellStyle name="20% - 輔色4 10 2" xfId="6603" xr:uid="{4F0C0535-B399-4841-968F-7CC0E9E4B994}"/>
    <cellStyle name="20% - 輔色4 10 2 2" xfId="6604" xr:uid="{145C0A80-AEFF-4F64-96DD-AE65C6E1F1A4}"/>
    <cellStyle name="20% - 輔色4 10 2 2 2" xfId="6605" xr:uid="{2CE389C4-993A-4ADA-BA2D-DE9495AC7C93}"/>
    <cellStyle name="20% - 輔色4 10 2 3" xfId="6606" xr:uid="{B0FD7573-D671-4C11-9F52-7CE58A32E46B}"/>
    <cellStyle name="20% - 輔色4 10 3" xfId="6607" xr:uid="{7C98C0FE-5C76-42C4-AF56-67AA4E79AE79}"/>
    <cellStyle name="20% - 輔色4 10 3 2" xfId="6608" xr:uid="{9840B2DE-A9B2-4372-AC66-38AA1BFDCCC6}"/>
    <cellStyle name="20% - 輔色4 10 3 2 2" xfId="6609" xr:uid="{AF3A2BBA-50A2-45D3-A052-788B9B70F1B5}"/>
    <cellStyle name="20% - 輔色4 10 3 3" xfId="6610" xr:uid="{78C79178-615F-4C2F-8F0A-01AFC05DCB92}"/>
    <cellStyle name="20% - 輔色4 10 4" xfId="6611" xr:uid="{83E9E6E8-8946-42BB-9ECC-A27D30C21C31}"/>
    <cellStyle name="20% - 輔色4 10 4 2" xfId="6612" xr:uid="{AD12485A-1DE2-4278-ABA1-37386ED22E5B}"/>
    <cellStyle name="20% - 輔色4 10 4 2 2" xfId="6613" xr:uid="{2F1AF545-CA4E-415D-81ED-95A410AFE033}"/>
    <cellStyle name="20% - 輔色4 10 4 3" xfId="6614" xr:uid="{EB39DBE2-DA65-472A-9DCA-A6227AB0AA64}"/>
    <cellStyle name="20% - 輔色4 10 5" xfId="6615" xr:uid="{6C2E8A4E-56D5-4CAA-B253-0FD455C16371}"/>
    <cellStyle name="20% - 輔色4 10 5 2" xfId="6616" xr:uid="{EFAA43DD-6271-4F80-BA43-90B26FD6F183}"/>
    <cellStyle name="20% - 輔色4 10 6" xfId="6617" xr:uid="{2B7E1E2C-82EE-4A6F-8048-F68F5EBEE003}"/>
    <cellStyle name="20% - 輔色4 11" xfId="6618" xr:uid="{34F176F1-8564-4046-8FE0-AC5137655DA5}"/>
    <cellStyle name="20% - 輔色4 11 2" xfId="6619" xr:uid="{9AC28705-A56E-43EB-8941-DD935B68CD18}"/>
    <cellStyle name="20% - 輔色4 11 2 2" xfId="6620" xr:uid="{44E031F6-7E89-4FD4-BBC4-4B704E262BB7}"/>
    <cellStyle name="20% - 輔色4 11 2 2 2" xfId="6621" xr:uid="{44650EB6-AB9A-442F-A2AC-C12DD49F03B3}"/>
    <cellStyle name="20% - 輔色4 11 2 3" xfId="6622" xr:uid="{868C2EA6-08A1-4C91-A47D-CB4B29CF8958}"/>
    <cellStyle name="20% - 輔色4 11 3" xfId="6623" xr:uid="{B18CE53E-CBED-4E4C-B790-C110D5F199B1}"/>
    <cellStyle name="20% - 輔色4 11 3 2" xfId="6624" xr:uid="{A74E9713-E07A-40CA-BEAB-F8A2D92CED09}"/>
    <cellStyle name="20% - 輔色4 11 3 2 2" xfId="6625" xr:uid="{0F87AFDD-97C3-427E-97B9-5F4F7E43E67B}"/>
    <cellStyle name="20% - 輔色4 11 3 3" xfId="6626" xr:uid="{D5F95596-8D77-4CDC-BDA8-71A17DD296D1}"/>
    <cellStyle name="20% - 輔色4 11 4" xfId="6627" xr:uid="{09212551-00F0-4C86-9FFE-F7DEDE1B02BB}"/>
    <cellStyle name="20% - 輔色4 11 4 2" xfId="6628" xr:uid="{65B25D60-E58A-47FD-AC9A-BC912D1D7913}"/>
    <cellStyle name="20% - 輔色4 11 4 2 2" xfId="6629" xr:uid="{D0CD2E00-8E72-4F5A-9AD8-A75FBBA8FEAD}"/>
    <cellStyle name="20% - 輔色4 11 4 3" xfId="6630" xr:uid="{08A355B4-C30B-4D3C-804D-B99848806D08}"/>
    <cellStyle name="20% - 輔色4 11 5" xfId="6631" xr:uid="{991B5C6D-3F03-4676-B50D-737D6F8C2CB1}"/>
    <cellStyle name="20% - 輔色4 11 5 2" xfId="6632" xr:uid="{EB4478CB-FEE4-4D57-B613-4C412902238A}"/>
    <cellStyle name="20% - 輔色4 11 6" xfId="6633" xr:uid="{E4635603-FF00-42A8-B067-DC0087EFC170}"/>
    <cellStyle name="20% - 輔色4 12" xfId="6634" xr:uid="{91D64160-E4EA-4CA2-9FD4-7D949A04D2F1}"/>
    <cellStyle name="20% - 輔色4 12 2" xfId="6635" xr:uid="{B8EF767D-3705-45F1-BE07-111035394D24}"/>
    <cellStyle name="20% - 輔色4 12 2 2" xfId="6636" xr:uid="{D4D71A34-22D1-4EC9-A8D9-DCE465A510FF}"/>
    <cellStyle name="20% - 輔色4 12 2 2 2" xfId="6637" xr:uid="{44207297-A7CF-45B8-9FAC-D07E488AE9B7}"/>
    <cellStyle name="20% - 輔色4 12 2 3" xfId="6638" xr:uid="{5CF93935-348C-4517-9D26-239655DB607A}"/>
    <cellStyle name="20% - 輔色4 12 3" xfId="6639" xr:uid="{3A7FB52A-9A13-4788-A6BE-A4AD4C3AF821}"/>
    <cellStyle name="20% - 輔色4 12 3 2" xfId="6640" xr:uid="{CBDD4B6C-76F1-41F1-9E03-F1FC804C840B}"/>
    <cellStyle name="20% - 輔色4 12 4" xfId="6641" xr:uid="{514D78B5-22B4-4CD7-8D16-DBBA4E14C5F5}"/>
    <cellStyle name="20% - 輔色4 13" xfId="6642" xr:uid="{6AFD16FA-E4CA-4199-96D6-E212F13BD3DB}"/>
    <cellStyle name="20% - 輔色4 13 2" xfId="6643" xr:uid="{9CB471A7-6D1A-4BF2-B6F4-C960A331C3D6}"/>
    <cellStyle name="20% - 輔色4 13 2 2" xfId="6644" xr:uid="{957FBB1C-0E41-4C77-AAD7-D8F785BFF06F}"/>
    <cellStyle name="20% - 輔色4 13 2 2 2" xfId="6645" xr:uid="{7045B325-9601-4E2C-A6F0-25BF3864D32E}"/>
    <cellStyle name="20% - 輔色4 13 2 3" xfId="6646" xr:uid="{60B4168D-3F88-4C98-B9BD-A54B4E80353B}"/>
    <cellStyle name="20% - 輔色4 13 3" xfId="6647" xr:uid="{1B36DECB-9BFA-48F0-8EAC-9D4EFD157633}"/>
    <cellStyle name="20% - 輔色4 13 3 2" xfId="6648" xr:uid="{95524B8A-26D0-4CC0-B429-938FD91C067A}"/>
    <cellStyle name="20% - 輔色4 13 4" xfId="6649" xr:uid="{E8FEBF22-24D1-43FC-AFF3-95BCA9EAD5D3}"/>
    <cellStyle name="20% - 輔色4 14" xfId="6650" xr:uid="{B62F41B5-0C9E-44E0-871B-1D20205EA6C9}"/>
    <cellStyle name="20% - 輔色4 14 2" xfId="6651" xr:uid="{0B86FF6E-CA44-4429-82F1-2EC2EAE77BC2}"/>
    <cellStyle name="20% - 輔色4 14 2 2" xfId="6652" xr:uid="{4283D2E5-DF60-4199-9B1A-234D623090D1}"/>
    <cellStyle name="20% - 輔色4 14 2 2 2" xfId="6653" xr:uid="{865BE2D4-26AC-4AF9-B1DA-11B666A474EA}"/>
    <cellStyle name="20% - 輔色4 14 2 3" xfId="6654" xr:uid="{59949CAB-4479-4E62-AE10-A66B8DC06E8E}"/>
    <cellStyle name="20% - 輔色4 14 3" xfId="6655" xr:uid="{2F026B49-5E68-46F2-80D1-6727B74EE2F1}"/>
    <cellStyle name="20% - 輔色4 14 3 2" xfId="6656" xr:uid="{12CF3E4F-9D51-44B9-B4F1-E48A884D1121}"/>
    <cellStyle name="20% - 輔色4 14 4" xfId="6657" xr:uid="{6EE10EBE-C512-4D28-8813-0B7F4C0CF937}"/>
    <cellStyle name="20% - 輔色4 15" xfId="6658" xr:uid="{130062F3-78EF-4F8B-ACB4-35EF194DEF86}"/>
    <cellStyle name="20% - 輔色4 15 2" xfId="6659" xr:uid="{E953ACF9-EB97-4F85-B4B6-5931C5CAC162}"/>
    <cellStyle name="20% - 輔色4 15 2 2" xfId="6660" xr:uid="{FE28F5E0-AFC4-4F71-AFA1-F796288B122D}"/>
    <cellStyle name="20% - 輔色4 15 3" xfId="6661" xr:uid="{239E5E47-8A31-4000-AB33-85A2671E1609}"/>
    <cellStyle name="20% - 輔色4 16" xfId="6662" xr:uid="{6A82A4DC-52DE-4F3C-AE2C-C525F357CD6D}"/>
    <cellStyle name="20% - 輔色4 16 2" xfId="6663" xr:uid="{0B8613D9-A1A4-4ECD-A10C-83F9D38FEF37}"/>
    <cellStyle name="20% - 輔色4 16 2 2" xfId="6664" xr:uid="{24FEB94F-022D-4AEB-9127-56E725467184}"/>
    <cellStyle name="20% - 輔色4 16 3" xfId="6665" xr:uid="{CF52AA98-C859-4ED9-8786-9C72BE7B7437}"/>
    <cellStyle name="20% - 輔色4 17" xfId="6666" xr:uid="{905AA7F1-F647-4A8A-A211-956D003B7C42}"/>
    <cellStyle name="20% - 輔色4 17 2" xfId="6667" xr:uid="{F373A6E5-ED20-489A-BA2B-5F99E0050F59}"/>
    <cellStyle name="20% - 輔色4 18" xfId="6668" xr:uid="{88D20A0D-926A-4528-A663-24CCD13DCFED}"/>
    <cellStyle name="20% - 輔色4 2" xfId="6669" xr:uid="{267CBD0A-9725-4C7A-AAAF-A271BF3C3BDF}"/>
    <cellStyle name="20% - 輔色4 2 10" xfId="6670" xr:uid="{A9191ADF-8341-42B8-90CB-2371FA05752E}"/>
    <cellStyle name="20% - 輔色4 2 10 2" xfId="6671" xr:uid="{FA3C1A96-F8ED-4576-A5FB-5709C1BD1045}"/>
    <cellStyle name="20% - 輔色4 2 10 2 2" xfId="6672" xr:uid="{350932B9-426A-45C1-94B1-CDF317168EE5}"/>
    <cellStyle name="20% - 輔色4 2 10 2 2 2" xfId="6673" xr:uid="{D9E783B3-21D5-45E5-B9E5-A8EB62F53308}"/>
    <cellStyle name="20% - 輔色4 2 10 2 3" xfId="6674" xr:uid="{99BF83D3-5ACA-48E7-AC4E-CCB5AE4D12D9}"/>
    <cellStyle name="20% - 輔色4 2 10 3" xfId="6675" xr:uid="{807DC14E-C52C-40D4-965C-AAF229B5C4EE}"/>
    <cellStyle name="20% - 輔色4 2 10 3 2" xfId="6676" xr:uid="{CDDA0CBB-5045-4A0E-B7EB-3D2F5B7BB8D2}"/>
    <cellStyle name="20% - 輔色4 2 10 4" xfId="6677" xr:uid="{F03AC910-A41F-49D1-B20C-14FFF5E6B03F}"/>
    <cellStyle name="20% - 輔色4 2 11" xfId="6678" xr:uid="{B83BFEA6-5908-48FC-87C7-6FBA0A463365}"/>
    <cellStyle name="20% - 輔色4 2 11 2" xfId="6679" xr:uid="{433137AB-A94F-426B-BB9B-FFF991D6729F}"/>
    <cellStyle name="20% - 輔色4 2 11 2 2" xfId="6680" xr:uid="{4B7555D4-9CFB-488F-B229-77B0D802BEC1}"/>
    <cellStyle name="20% - 輔色4 2 11 2 2 2" xfId="6681" xr:uid="{A3259306-036C-43D4-B128-40091ACB78EF}"/>
    <cellStyle name="20% - 輔色4 2 11 2 3" xfId="6682" xr:uid="{7B8096CF-9DDD-46A0-919A-61EFAA1A3527}"/>
    <cellStyle name="20% - 輔色4 2 11 3" xfId="6683" xr:uid="{AE6069DA-1A58-4A2C-813F-3FFFD85924E5}"/>
    <cellStyle name="20% - 輔色4 2 11 3 2" xfId="6684" xr:uid="{6A334880-CA7E-4495-9D5A-189C28BFEC8C}"/>
    <cellStyle name="20% - 輔色4 2 11 4" xfId="6685" xr:uid="{A49D26D2-5D74-46A9-B063-6CBA38C80BE5}"/>
    <cellStyle name="20% - 輔色4 2 12" xfId="6686" xr:uid="{242BE4B3-E632-487A-BB16-37B79DFA34FA}"/>
    <cellStyle name="20% - 輔色4 2 12 2" xfId="6687" xr:uid="{B1BA3AA1-1E64-47F5-B93C-BF22B84388A6}"/>
    <cellStyle name="20% - 輔色4 2 12 2 2" xfId="6688" xr:uid="{673F19CF-FE88-41AC-ADDB-883171CEE452}"/>
    <cellStyle name="20% - 輔色4 2 12 2 2 2" xfId="6689" xr:uid="{1FE3CBD5-EE7D-4E87-AF90-A5F9B56A65FE}"/>
    <cellStyle name="20% - 輔色4 2 12 2 3" xfId="6690" xr:uid="{16ACDBB1-BCD6-46B1-8497-D438829073EB}"/>
    <cellStyle name="20% - 輔色4 2 12 3" xfId="6691" xr:uid="{ADD81CD6-A990-43C8-8800-8C04855E318D}"/>
    <cellStyle name="20% - 輔色4 2 12 3 2" xfId="6692" xr:uid="{DD288DA2-1160-4182-9FA6-EB0299F160D1}"/>
    <cellStyle name="20% - 輔色4 2 12 4" xfId="6693" xr:uid="{799F5E1A-09F1-49BE-AC35-16694B49A015}"/>
    <cellStyle name="20% - 輔色4 2 13" xfId="6694" xr:uid="{3F16E6A0-CE4D-4AEA-861A-50A726876A41}"/>
    <cellStyle name="20% - 輔色4 2 13 2" xfId="6695" xr:uid="{99B2EDE0-0054-40DA-904E-F91374A8A45F}"/>
    <cellStyle name="20% - 輔色4 2 13 2 2" xfId="6696" xr:uid="{DE6C4062-8C33-40A9-AC7F-7438658787D4}"/>
    <cellStyle name="20% - 輔色4 2 13 3" xfId="6697" xr:uid="{2EE7F393-1606-4729-BE39-9E4308AA94D0}"/>
    <cellStyle name="20% - 輔色4 2 14" xfId="6698" xr:uid="{83458753-8500-4F10-9CDE-10D2D61D0AE9}"/>
    <cellStyle name="20% - 輔色4 2 14 2" xfId="6699" xr:uid="{8061E6FA-0836-4E7C-B4EE-262470892F0B}"/>
    <cellStyle name="20% - 輔色4 2 14 2 2" xfId="6700" xr:uid="{8EEC8DFA-101E-4DC1-A03A-899E870E578B}"/>
    <cellStyle name="20% - 輔色4 2 14 3" xfId="6701" xr:uid="{EB05D99C-3D0D-49B8-88C4-EA59B6D8B5D8}"/>
    <cellStyle name="20% - 輔色4 2 15" xfId="6702" xr:uid="{88E49CD5-91CF-469C-8150-DD8867957F51}"/>
    <cellStyle name="20% - 輔色4 2 15 2" xfId="6703" xr:uid="{E4FEB5D8-4C7C-4CE8-AB95-9297107193D2}"/>
    <cellStyle name="20% - 輔色4 2 15 2 2" xfId="6704" xr:uid="{61CC2E57-7410-43C5-9DFC-C1B8DFAB88AE}"/>
    <cellStyle name="20% - 輔色4 2 15 3" xfId="6705" xr:uid="{59036163-7A56-4404-954E-6463F1689972}"/>
    <cellStyle name="20% - 輔色4 2 16" xfId="6706" xr:uid="{F6513ECB-47B4-4EDD-A9DE-3F7FC321EAC5}"/>
    <cellStyle name="20% - 輔色4 2 16 2" xfId="6707" xr:uid="{7EFFADC6-2FAB-425D-A2EE-FA21DA74D474}"/>
    <cellStyle name="20% - 輔色4 2 17" xfId="6708" xr:uid="{0AF818E2-734A-43B6-9DA4-1685A9BAF3D8}"/>
    <cellStyle name="20% - 輔色4 2 2" xfId="6709" xr:uid="{D50EE960-98A1-4482-9897-2B191CAF9C51}"/>
    <cellStyle name="20% - 輔色4 2 2 10" xfId="6710" xr:uid="{E4D02426-30D7-4B0E-9D10-DA0FC4ABBE14}"/>
    <cellStyle name="20% - 輔色4 2 2 10 2" xfId="6711" xr:uid="{94307F47-A2A1-47F8-A18F-C2323C3FECE9}"/>
    <cellStyle name="20% - 輔色4 2 2 10 2 2" xfId="6712" xr:uid="{BA5E782B-5543-4ACD-AAFB-0A19D7A951E7}"/>
    <cellStyle name="20% - 輔色4 2 2 10 3" xfId="6713" xr:uid="{D739E41E-E85F-4E49-AD97-226E6B1B57E8}"/>
    <cellStyle name="20% - 輔色4 2 2 11" xfId="6714" xr:uid="{8EAC380F-8B22-459D-9AB7-9FF49A96DDEC}"/>
    <cellStyle name="20% - 輔色4 2 2 11 2" xfId="6715" xr:uid="{45379DB9-A6EB-43AB-A83C-1F772C464575}"/>
    <cellStyle name="20% - 輔色4 2 2 11 2 2" xfId="6716" xr:uid="{692D3AC7-BA04-45EC-A135-6B55FA10E5E3}"/>
    <cellStyle name="20% - 輔色4 2 2 11 3" xfId="6717" xr:uid="{3D5AD6B9-C9CC-4C02-88B8-319E5220C332}"/>
    <cellStyle name="20% - 輔色4 2 2 12" xfId="6718" xr:uid="{DD9E0ADC-F914-451B-A6D1-F78341E6CC84}"/>
    <cellStyle name="20% - 輔色4 2 2 12 2" xfId="6719" xr:uid="{6E6F48EA-B126-4C56-95FD-14A3D3011253}"/>
    <cellStyle name="20% - 輔色4 2 2 13" xfId="6720" xr:uid="{480BEFC4-C6B9-4423-AF7E-FD835E19CA0A}"/>
    <cellStyle name="20% - 輔色4 2 2 2" xfId="6721" xr:uid="{834E004C-D0E0-42F0-A5EC-512E023AC638}"/>
    <cellStyle name="20% - 輔色4 2 2 2 10" xfId="6722" xr:uid="{BA4E3285-9EEB-452D-B70E-81D9A4DD787F}"/>
    <cellStyle name="20% - 輔色4 2 2 2 10 2" xfId="6723" xr:uid="{2E4982E1-DEB1-4426-A6F3-82FEC1A9528D}"/>
    <cellStyle name="20% - 輔色4 2 2 2 11" xfId="6724" xr:uid="{0E0DB98D-09D3-43ED-8CA7-BFCE33C4BE37}"/>
    <cellStyle name="20% - 輔色4 2 2 2 2" xfId="6725" xr:uid="{4A45121B-0C6D-4718-9CB1-1F3527419DA5}"/>
    <cellStyle name="20% - 輔色4 2 2 2 2 2" xfId="6726" xr:uid="{408C3C4F-B048-4B48-B11E-32680773C568}"/>
    <cellStyle name="20% - 輔色4 2 2 2 2 2 2" xfId="6727" xr:uid="{3439A341-A6FD-40BF-8C8B-B07E7BAEC49B}"/>
    <cellStyle name="20% - 輔色4 2 2 2 2 2 2 2" xfId="6728" xr:uid="{D584E5CE-1966-4AFC-BBED-F12CFA9A0527}"/>
    <cellStyle name="20% - 輔色4 2 2 2 2 2 3" xfId="6729" xr:uid="{E413401C-512A-4D1F-AFDC-5E874105BC7A}"/>
    <cellStyle name="20% - 輔色4 2 2 2 2 3" xfId="6730" xr:uid="{14871C25-2FC1-44E4-94DB-D004F03F1DBB}"/>
    <cellStyle name="20% - 輔色4 2 2 2 2 3 2" xfId="6731" xr:uid="{09A1B731-B443-4E79-BC93-98C382CD8770}"/>
    <cellStyle name="20% - 輔色4 2 2 2 2 3 2 2" xfId="6732" xr:uid="{AC895870-6EB6-4E9F-B15E-E8EFF529624C}"/>
    <cellStyle name="20% - 輔色4 2 2 2 2 3 3" xfId="6733" xr:uid="{F00625D2-FF47-4D71-83E7-5A81CF5529E0}"/>
    <cellStyle name="20% - 輔色4 2 2 2 2 4" xfId="6734" xr:uid="{1128C508-C86E-4354-9278-89AAD6F58AB3}"/>
    <cellStyle name="20% - 輔色4 2 2 2 2 4 2" xfId="6735" xr:uid="{47132F99-A9CD-4EAD-887E-9C65F8A5327A}"/>
    <cellStyle name="20% - 輔色4 2 2 2 2 5" xfId="6736" xr:uid="{FFB4A61E-BA77-425A-92EF-2B460CFC9B17}"/>
    <cellStyle name="20% - 輔色4 2 2 2 3" xfId="6737" xr:uid="{17E02147-0CB1-450E-BD44-13793C2F1EB1}"/>
    <cellStyle name="20% - 輔色4 2 2 2 3 2" xfId="6738" xr:uid="{EF51851C-37B1-4735-8619-F08A857ED696}"/>
    <cellStyle name="20% - 輔色4 2 2 2 3 2 2" xfId="6739" xr:uid="{01D88013-31BE-4A94-80CB-14C97B37EB36}"/>
    <cellStyle name="20% - 輔色4 2 2 2 3 2 2 2" xfId="6740" xr:uid="{8EA67D6C-4B26-4569-BDC4-E08799441DB6}"/>
    <cellStyle name="20% - 輔色4 2 2 2 3 2 3" xfId="6741" xr:uid="{B7F4F1C4-A00B-428D-8689-EBB1BA155269}"/>
    <cellStyle name="20% - 輔色4 2 2 2 3 3" xfId="6742" xr:uid="{E0738786-38B0-432C-93C8-D82DCAC57BD4}"/>
    <cellStyle name="20% - 輔色4 2 2 2 3 3 2" xfId="6743" xr:uid="{BACC8C41-9CB6-4C8E-AC3B-05F3BFB58E99}"/>
    <cellStyle name="20% - 輔色4 2 2 2 3 3 2 2" xfId="6744" xr:uid="{D2373F79-0A6B-4AED-BAE6-8DCB5B8F98BF}"/>
    <cellStyle name="20% - 輔色4 2 2 2 3 3 3" xfId="6745" xr:uid="{BA5C8B51-2B3E-4A54-9474-71E1CE34183D}"/>
    <cellStyle name="20% - 輔色4 2 2 2 3 4" xfId="6746" xr:uid="{FB2EDB94-3577-451D-8B2C-841C73E7DC15}"/>
    <cellStyle name="20% - 輔色4 2 2 2 3 4 2" xfId="6747" xr:uid="{01C66FB6-6076-44EA-B18C-CCEA6BAAA77C}"/>
    <cellStyle name="20% - 輔色4 2 2 2 3 5" xfId="6748" xr:uid="{6B7A9FF5-14EE-47A5-B106-048EFF84AB5E}"/>
    <cellStyle name="20% - 輔色4 2 2 2 4" xfId="6749" xr:uid="{5DC260C6-1B98-4173-9976-4F039EF5DD51}"/>
    <cellStyle name="20% - 輔色4 2 2 2 4 2" xfId="6750" xr:uid="{D68758BB-CBAF-4945-9839-AEDAC06D0DD5}"/>
    <cellStyle name="20% - 輔色4 2 2 2 4 2 2" xfId="6751" xr:uid="{358F9044-01B4-4EC7-B1DF-6E26FC60B2B4}"/>
    <cellStyle name="20% - 輔色4 2 2 2 4 2 2 2" xfId="6752" xr:uid="{9771704F-8DB3-4E6F-97FE-E2EA52CB5D75}"/>
    <cellStyle name="20% - 輔色4 2 2 2 4 2 3" xfId="6753" xr:uid="{F193E946-A384-4DC2-A13D-0AE7A5FB87EC}"/>
    <cellStyle name="20% - 輔色4 2 2 2 4 3" xfId="6754" xr:uid="{7C40C496-B951-4115-8DC1-99CBFA494D75}"/>
    <cellStyle name="20% - 輔色4 2 2 2 4 3 2" xfId="6755" xr:uid="{3D7E67D3-5F32-4BFC-84F3-CE5FD398F85E}"/>
    <cellStyle name="20% - 輔色4 2 2 2 4 4" xfId="6756" xr:uid="{8028BFFD-8802-4AD3-BCD5-01D5299993E0}"/>
    <cellStyle name="20% - 輔色4 2 2 2 5" xfId="6757" xr:uid="{46897838-6568-4269-9E96-FCEE712259A1}"/>
    <cellStyle name="20% - 輔色4 2 2 2 5 2" xfId="6758" xr:uid="{9E4C65C4-C33A-40AC-B0DD-8D49E678F251}"/>
    <cellStyle name="20% - 輔色4 2 2 2 5 2 2" xfId="6759" xr:uid="{7C3D3CCE-EAB4-4E5C-9A23-A3EA2B0C1689}"/>
    <cellStyle name="20% - 輔色4 2 2 2 5 2 2 2" xfId="6760" xr:uid="{932F1537-A390-411C-AA15-7EF5D6D4E7AA}"/>
    <cellStyle name="20% - 輔色4 2 2 2 5 2 3" xfId="6761" xr:uid="{B2271885-3232-4DFF-BAB0-F2BB62E6277D}"/>
    <cellStyle name="20% - 輔色4 2 2 2 5 3" xfId="6762" xr:uid="{E9AA8F8A-4863-4F9C-8AAE-0EC8B7ECEC1D}"/>
    <cellStyle name="20% - 輔色4 2 2 2 5 3 2" xfId="6763" xr:uid="{5F4E5385-1082-4DC8-9A40-09D38CEEC3D3}"/>
    <cellStyle name="20% - 輔色4 2 2 2 5 4" xfId="6764" xr:uid="{2F06F600-7ECD-41D5-80DD-029E0A43478F}"/>
    <cellStyle name="20% - 輔色4 2 2 2 6" xfId="6765" xr:uid="{101195F8-CD23-4791-87E3-6BE55A125EFA}"/>
    <cellStyle name="20% - 輔色4 2 2 2 6 2" xfId="6766" xr:uid="{EAB08140-3094-42EF-AB0C-5C517B16ED7D}"/>
    <cellStyle name="20% - 輔色4 2 2 2 6 2 2" xfId="6767" xr:uid="{5221850D-70F9-4516-BE53-B5C18E39F58B}"/>
    <cellStyle name="20% - 輔色4 2 2 2 6 3" xfId="6768" xr:uid="{E9AE9098-073B-4B28-B4AA-EC103CBE89D2}"/>
    <cellStyle name="20% - 輔色4 2 2 2 7" xfId="6769" xr:uid="{0770DC1B-1C04-4987-9E55-54A41A13D377}"/>
    <cellStyle name="20% - 輔色4 2 2 2 7 2" xfId="6770" xr:uid="{AD7D6F21-C735-4595-ABAF-3C98EB4B47F1}"/>
    <cellStyle name="20% - 輔色4 2 2 2 7 2 2" xfId="6771" xr:uid="{2F120220-3277-4644-996C-16B4972362A3}"/>
    <cellStyle name="20% - 輔色4 2 2 2 7 3" xfId="6772" xr:uid="{0654867A-0E72-42E0-8CC6-3E71BC845E4D}"/>
    <cellStyle name="20% - 輔色4 2 2 2 8" xfId="6773" xr:uid="{8DBE21B7-DF8C-465D-BD5B-A303BDB56949}"/>
    <cellStyle name="20% - 輔色4 2 2 2 8 2" xfId="6774" xr:uid="{3647D233-3C0C-44B0-B41C-6C0F60A265A6}"/>
    <cellStyle name="20% - 輔色4 2 2 2 8 2 2" xfId="6775" xr:uid="{E1AE667D-503D-4DA4-8CA7-2D61B093B797}"/>
    <cellStyle name="20% - 輔色4 2 2 2 8 3" xfId="6776" xr:uid="{A66E4D0B-D87C-4982-AE8E-4B49CAD4C896}"/>
    <cellStyle name="20% - 輔色4 2 2 2 9" xfId="6777" xr:uid="{AFBA54A2-3E82-4992-B135-7C932DDCD1E3}"/>
    <cellStyle name="20% - 輔色4 2 2 2 9 2" xfId="6778" xr:uid="{4B868CDE-A78B-4CBB-A6AF-1496B1086DE0}"/>
    <cellStyle name="20% - 輔色4 2 2 2 9 2 2" xfId="6779" xr:uid="{B7274D7D-E763-46F3-89D4-98F792809AED}"/>
    <cellStyle name="20% - 輔色4 2 2 2 9 3" xfId="6780" xr:uid="{2B9A89A8-6955-431E-B884-F3F04CD53484}"/>
    <cellStyle name="20% - 輔色4 2 2 3" xfId="6781" xr:uid="{DDD49FE5-0340-4364-94B4-34B68F107476}"/>
    <cellStyle name="20% - 輔色4 2 2 3 2" xfId="6782" xr:uid="{AFC28709-A3AD-4360-9239-4332227D66AA}"/>
    <cellStyle name="20% - 輔色4 2 2 3 2 2" xfId="6783" xr:uid="{8E14D200-7C2C-49C2-9573-2067BE25E043}"/>
    <cellStyle name="20% - 輔色4 2 2 3 2 2 2" xfId="6784" xr:uid="{5B23F4AE-FDC6-453C-AE72-181B8F88FE15}"/>
    <cellStyle name="20% - 輔色4 2 2 3 2 3" xfId="6785" xr:uid="{B13A0049-EFBB-48C5-8D58-35FA325130E5}"/>
    <cellStyle name="20% - 輔色4 2 2 3 3" xfId="6786" xr:uid="{CCED57DC-4A0D-49C7-8C8C-6CD88CC9B8E7}"/>
    <cellStyle name="20% - 輔色4 2 2 3 3 2" xfId="6787" xr:uid="{A3208D44-B6FF-40A7-BBCC-5EE772BEC6B8}"/>
    <cellStyle name="20% - 輔色4 2 2 3 3 2 2" xfId="6788" xr:uid="{B5C15506-F6B4-4579-8864-C6CCBE27BC16}"/>
    <cellStyle name="20% - 輔色4 2 2 3 3 3" xfId="6789" xr:uid="{1F25875A-7EA9-4F27-9A86-CF5701A69229}"/>
    <cellStyle name="20% - 輔色4 2 2 3 4" xfId="6790" xr:uid="{EBFEF84B-CF33-4F45-BAE1-0B4A51D13A02}"/>
    <cellStyle name="20% - 輔色4 2 2 3 4 2" xfId="6791" xr:uid="{5E665176-7EE9-4FA5-8C3E-BE1B7D5066F9}"/>
    <cellStyle name="20% - 輔色4 2 2 3 5" xfId="6792" xr:uid="{897D7806-4C8B-43E4-82F3-ADC3DDD90FA3}"/>
    <cellStyle name="20% - 輔色4 2 2 4" xfId="6793" xr:uid="{922A9AB6-4D9B-4817-B7EE-7FD9C69B8328}"/>
    <cellStyle name="20% - 輔色4 2 2 4 2" xfId="6794" xr:uid="{1F39EE35-6A82-44E0-9CF8-A10ACBD127E4}"/>
    <cellStyle name="20% - 輔色4 2 2 4 2 2" xfId="6795" xr:uid="{1241839A-7573-4C8F-BF30-F11AFA562367}"/>
    <cellStyle name="20% - 輔色4 2 2 4 2 2 2" xfId="6796" xr:uid="{6132AF3E-2114-485F-BFC7-CA55C86B7FCA}"/>
    <cellStyle name="20% - 輔色4 2 2 4 2 3" xfId="6797" xr:uid="{F3549153-ABE7-4EE1-8674-18A5840A0245}"/>
    <cellStyle name="20% - 輔色4 2 2 4 3" xfId="6798" xr:uid="{4FF3D6DA-90AE-412C-9CC5-53A62FFF69C2}"/>
    <cellStyle name="20% - 輔色4 2 2 4 3 2" xfId="6799" xr:uid="{4DBE4211-0DDA-42BC-BC1B-3B54100EB0DD}"/>
    <cellStyle name="20% - 輔色4 2 2 4 3 2 2" xfId="6800" xr:uid="{0F736149-4178-46FB-9484-D3EEFD9C587D}"/>
    <cellStyle name="20% - 輔色4 2 2 4 3 3" xfId="6801" xr:uid="{D304E60C-D823-4684-91E4-9E280982F4C1}"/>
    <cellStyle name="20% - 輔色4 2 2 4 4" xfId="6802" xr:uid="{1E9EB388-DF40-4E0B-A15C-613574E8E564}"/>
    <cellStyle name="20% - 輔色4 2 2 4 4 2" xfId="6803" xr:uid="{25C5667B-AB3F-4C13-B086-9ECE849E1346}"/>
    <cellStyle name="20% - 輔色4 2 2 4 5" xfId="6804" xr:uid="{8B17715A-D8A9-4334-AC75-1CBF0DA65F8E}"/>
    <cellStyle name="20% - 輔色4 2 2 5" xfId="6805" xr:uid="{A5540BCC-E9F5-44AD-8A41-3C0E7B945AA9}"/>
    <cellStyle name="20% - 輔色4 2 2 5 2" xfId="6806" xr:uid="{E2FAC769-8A51-479D-AAE1-FFDF4EAF4C19}"/>
    <cellStyle name="20% - 輔色4 2 2 5 2 2" xfId="6807" xr:uid="{771ADA53-08BF-45AC-83EA-C3D17C12CB26}"/>
    <cellStyle name="20% - 輔色4 2 2 5 2 2 2" xfId="6808" xr:uid="{E2F4E505-7E9C-437E-9BC8-0538EAE0BC3B}"/>
    <cellStyle name="20% - 輔色4 2 2 5 2 3" xfId="6809" xr:uid="{2E31DD11-1E22-4398-9DE7-87FCA2B580C8}"/>
    <cellStyle name="20% - 輔色4 2 2 5 3" xfId="6810" xr:uid="{EBCE0BD6-6048-40B7-9782-E02EA316E6F3}"/>
    <cellStyle name="20% - 輔色4 2 2 5 3 2" xfId="6811" xr:uid="{EBD33790-78D8-46AC-BB56-561D5AA564DA}"/>
    <cellStyle name="20% - 輔色4 2 2 5 4" xfId="6812" xr:uid="{04553EE7-0194-44FC-9A00-E89A8D5D9603}"/>
    <cellStyle name="20% - 輔色4 2 2 6" xfId="6813" xr:uid="{EBF670D3-0F98-4EAD-90D5-C155D6E1F797}"/>
    <cellStyle name="20% - 輔色4 2 2 6 2" xfId="6814" xr:uid="{DF18B77B-A890-48D4-8A4D-579D0CBB57D8}"/>
    <cellStyle name="20% - 輔色4 2 2 6 2 2" xfId="6815" xr:uid="{8BA99EFF-9EBE-49A0-95C4-EDA0506F1B54}"/>
    <cellStyle name="20% - 輔色4 2 2 6 2 2 2" xfId="6816" xr:uid="{89CE3C15-2488-48D4-BA02-A29EC5D4C8DA}"/>
    <cellStyle name="20% - 輔色4 2 2 6 2 3" xfId="6817" xr:uid="{6ABDC76F-94C4-46DB-B9AD-78E689A277DA}"/>
    <cellStyle name="20% - 輔色4 2 2 6 3" xfId="6818" xr:uid="{AA0EAB6A-9A34-4A4C-858B-B085A9DECAD0}"/>
    <cellStyle name="20% - 輔色4 2 2 6 3 2" xfId="6819" xr:uid="{8111D41A-7C00-45E8-A3CF-6E7D89A54283}"/>
    <cellStyle name="20% - 輔色4 2 2 6 4" xfId="6820" xr:uid="{7E611E35-E22C-4CF7-99A6-D3E492888595}"/>
    <cellStyle name="20% - 輔色4 2 2 7" xfId="6821" xr:uid="{E6FC4895-0C1E-4117-8A77-473B43084B6A}"/>
    <cellStyle name="20% - 輔色4 2 2 7 2" xfId="6822" xr:uid="{BE72BD04-5575-4726-BBDF-8C31E2671CB6}"/>
    <cellStyle name="20% - 輔色4 2 2 7 2 2" xfId="6823" xr:uid="{24C7B305-DF60-48E9-8176-FFACD8870723}"/>
    <cellStyle name="20% - 輔色4 2 2 7 2 2 2" xfId="6824" xr:uid="{465BBE3B-E057-4819-A069-575EDE3E721B}"/>
    <cellStyle name="20% - 輔色4 2 2 7 2 3" xfId="6825" xr:uid="{417C39B8-A028-4A12-8940-CFB6307DE4C7}"/>
    <cellStyle name="20% - 輔色4 2 2 7 3" xfId="6826" xr:uid="{841DCA81-3CDE-41AE-BC70-638EE78C28DD}"/>
    <cellStyle name="20% - 輔色4 2 2 7 3 2" xfId="6827" xr:uid="{91F5C778-3486-4448-AD4F-26C643211C62}"/>
    <cellStyle name="20% - 輔色4 2 2 7 4" xfId="6828" xr:uid="{EFD4FEFB-80E3-4137-866D-044DEDFA75B6}"/>
    <cellStyle name="20% - 輔色4 2 2 8" xfId="6829" xr:uid="{D5FF72CE-BAA4-4728-B22B-40DEF8D3D44F}"/>
    <cellStyle name="20% - 輔色4 2 2 8 2" xfId="6830" xr:uid="{AB443989-325D-491C-8873-2DB818D72E27}"/>
    <cellStyle name="20% - 輔色4 2 2 8 2 2" xfId="6831" xr:uid="{28DE5EB0-1E3E-443A-81CE-65AA3922FD56}"/>
    <cellStyle name="20% - 輔色4 2 2 8 3" xfId="6832" xr:uid="{4241A169-DAC1-4A13-A637-A33049A35546}"/>
    <cellStyle name="20% - 輔色4 2 2 9" xfId="6833" xr:uid="{594E0C00-457A-42DE-A7CE-F45E065C2627}"/>
    <cellStyle name="20% - 輔色4 2 2 9 2" xfId="6834" xr:uid="{CEE6FD8E-2D4D-438B-B11A-96C95BBC5239}"/>
    <cellStyle name="20% - 輔色4 2 2 9 2 2" xfId="6835" xr:uid="{26CCE3DA-8E31-454E-B677-E2A46D73461C}"/>
    <cellStyle name="20% - 輔色4 2 2 9 3" xfId="6836" xr:uid="{FE5E8F09-3F9E-4325-A622-39DA5B20B6F1}"/>
    <cellStyle name="20% - 輔色4 2 3" xfId="6837" xr:uid="{479BA2FE-0AE3-4323-8764-2AE961C37F4D}"/>
    <cellStyle name="20% - 輔色4 2 3 10" xfId="6838" xr:uid="{C50D6687-476D-4475-A7AB-0563811931D3}"/>
    <cellStyle name="20% - 輔色4 2 3 10 2" xfId="6839" xr:uid="{A07D6D1B-ACAC-4D8E-B706-A7BD0E0D372B}"/>
    <cellStyle name="20% - 輔色4 2 3 10 2 2" xfId="6840" xr:uid="{8F5A85A3-45FA-46FA-A563-4C1F1367D2D6}"/>
    <cellStyle name="20% - 輔色4 2 3 10 3" xfId="6841" xr:uid="{44AB8825-2DBC-40A5-A50C-09BB38AD13E2}"/>
    <cellStyle name="20% - 輔色4 2 3 11" xfId="6842" xr:uid="{DE70A848-C9BB-436E-BDD9-1A1B720EA45E}"/>
    <cellStyle name="20% - 輔色4 2 3 11 2" xfId="6843" xr:uid="{235C57FE-BCD8-4540-B845-57A4E6B366AB}"/>
    <cellStyle name="20% - 輔色4 2 3 11 2 2" xfId="6844" xr:uid="{229541AB-FA1D-489C-A447-66AAA13654DE}"/>
    <cellStyle name="20% - 輔色4 2 3 11 3" xfId="6845" xr:uid="{3A50ACBF-E783-4D80-BE33-0B5F93A86332}"/>
    <cellStyle name="20% - 輔色4 2 3 12" xfId="6846" xr:uid="{1FE29103-D13F-49AF-90A0-77F6A53BB1A2}"/>
    <cellStyle name="20% - 輔色4 2 3 12 2" xfId="6847" xr:uid="{BA660826-8855-4CB3-88A7-886B0E554B21}"/>
    <cellStyle name="20% - 輔色4 2 3 13" xfId="6848" xr:uid="{D8A52A41-AAE8-4346-997F-E7774E71E724}"/>
    <cellStyle name="20% - 輔色4 2 3 2" xfId="6849" xr:uid="{E580F91F-DDBB-4B7C-A680-1E097197CE35}"/>
    <cellStyle name="20% - 輔色4 2 3 2 10" xfId="6850" xr:uid="{EA9D2B8E-281F-406F-A4A5-885EAA844F67}"/>
    <cellStyle name="20% - 輔色4 2 3 2 10 2" xfId="6851" xr:uid="{74921394-E14B-4A01-A1D0-FF8CE4B61143}"/>
    <cellStyle name="20% - 輔色4 2 3 2 11" xfId="6852" xr:uid="{3C8B5D03-44E2-4AB4-85FF-0D8735073A58}"/>
    <cellStyle name="20% - 輔色4 2 3 2 2" xfId="6853" xr:uid="{AA71E7B9-3D79-4A09-AFAD-1568B7567554}"/>
    <cellStyle name="20% - 輔色4 2 3 2 2 2" xfId="6854" xr:uid="{204E5E24-7723-4083-86FA-1593DF19F1E3}"/>
    <cellStyle name="20% - 輔色4 2 3 2 2 2 2" xfId="6855" xr:uid="{007747A2-A372-4C33-B11B-75FFD2582AF2}"/>
    <cellStyle name="20% - 輔色4 2 3 2 2 2 2 2" xfId="6856" xr:uid="{CCAE48F2-3E35-4954-B004-AF40D538BFD8}"/>
    <cellStyle name="20% - 輔色4 2 3 2 2 2 3" xfId="6857" xr:uid="{8AD139AD-C33B-4129-9CA0-4A15A33C8D6C}"/>
    <cellStyle name="20% - 輔色4 2 3 2 2 3" xfId="6858" xr:uid="{F5082271-37E0-497D-8650-B89851E2241A}"/>
    <cellStyle name="20% - 輔色4 2 3 2 2 3 2" xfId="6859" xr:uid="{80959834-4B12-4030-B8D3-CF638B7F0A41}"/>
    <cellStyle name="20% - 輔色4 2 3 2 2 3 2 2" xfId="6860" xr:uid="{2271EADE-F21D-4C73-B333-F20591C78A2A}"/>
    <cellStyle name="20% - 輔色4 2 3 2 2 3 3" xfId="6861" xr:uid="{B00933BC-719A-4955-A5E1-A83C9F5771C5}"/>
    <cellStyle name="20% - 輔色4 2 3 2 2 4" xfId="6862" xr:uid="{BCC57AC2-3A0E-40AB-9201-F5564A6BE6F0}"/>
    <cellStyle name="20% - 輔色4 2 3 2 2 4 2" xfId="6863" xr:uid="{9A0F4D79-553A-471C-89C5-ED3400BA3218}"/>
    <cellStyle name="20% - 輔色4 2 3 2 2 5" xfId="6864" xr:uid="{D7149626-C4FF-4C4F-8F7E-4E84CDDCAEFD}"/>
    <cellStyle name="20% - 輔色4 2 3 2 3" xfId="6865" xr:uid="{61DFE854-5864-4D85-8347-3B66AE47B004}"/>
    <cellStyle name="20% - 輔色4 2 3 2 3 2" xfId="6866" xr:uid="{B61CC06F-51D9-4305-86D4-F71CC21AB66E}"/>
    <cellStyle name="20% - 輔色4 2 3 2 3 2 2" xfId="6867" xr:uid="{7431F128-A6FB-4D2A-BDE1-2EF2FEB08204}"/>
    <cellStyle name="20% - 輔色4 2 3 2 3 2 2 2" xfId="6868" xr:uid="{278D88D3-B9FF-4052-A708-191B6F026726}"/>
    <cellStyle name="20% - 輔色4 2 3 2 3 2 3" xfId="6869" xr:uid="{A4F3678C-E8E6-49AD-943F-68B8C336AB76}"/>
    <cellStyle name="20% - 輔色4 2 3 2 3 3" xfId="6870" xr:uid="{D3F33968-FF24-421C-8D6E-F3D31D0EAFBC}"/>
    <cellStyle name="20% - 輔色4 2 3 2 3 3 2" xfId="6871" xr:uid="{E10845E3-3C62-4958-8372-29C032D3E633}"/>
    <cellStyle name="20% - 輔色4 2 3 2 3 3 2 2" xfId="6872" xr:uid="{4B2645A9-8294-4BF1-8ED1-91A397453E12}"/>
    <cellStyle name="20% - 輔色4 2 3 2 3 3 3" xfId="6873" xr:uid="{4DD50600-2703-4162-BA69-452D784877F2}"/>
    <cellStyle name="20% - 輔色4 2 3 2 3 4" xfId="6874" xr:uid="{85132629-57EE-42C2-BA18-BFF06056DF19}"/>
    <cellStyle name="20% - 輔色4 2 3 2 3 4 2" xfId="6875" xr:uid="{EEF268F7-CEE3-439F-A35B-366FD00687E2}"/>
    <cellStyle name="20% - 輔色4 2 3 2 3 5" xfId="6876" xr:uid="{F5A576C1-CBA8-45A5-ADB7-8E2773FD2464}"/>
    <cellStyle name="20% - 輔色4 2 3 2 4" xfId="6877" xr:uid="{F2B260B7-2E47-4D27-B554-3657EC59B6CA}"/>
    <cellStyle name="20% - 輔色4 2 3 2 4 2" xfId="6878" xr:uid="{0618BB8A-E542-4AD9-ADC2-09A336A1368E}"/>
    <cellStyle name="20% - 輔色4 2 3 2 4 2 2" xfId="6879" xr:uid="{035C4F0A-2841-47E6-8642-270B3FFD195E}"/>
    <cellStyle name="20% - 輔色4 2 3 2 4 2 2 2" xfId="6880" xr:uid="{0FE237B1-EC80-4431-AE07-1B3D95242F63}"/>
    <cellStyle name="20% - 輔色4 2 3 2 4 2 3" xfId="6881" xr:uid="{B013F8BE-BEA5-4F03-8FF1-A913646EDBB4}"/>
    <cellStyle name="20% - 輔色4 2 3 2 4 3" xfId="6882" xr:uid="{465AC7C9-AD3D-4C34-89BD-7F08B1E47802}"/>
    <cellStyle name="20% - 輔色4 2 3 2 4 3 2" xfId="6883" xr:uid="{71613931-5D35-43EB-B1CB-9E1DE4B817BC}"/>
    <cellStyle name="20% - 輔色4 2 3 2 4 4" xfId="6884" xr:uid="{6FC23553-07E3-40CE-A365-78F3B985AE59}"/>
    <cellStyle name="20% - 輔色4 2 3 2 5" xfId="6885" xr:uid="{D449AE41-7CFF-4A84-A022-8A966D49D101}"/>
    <cellStyle name="20% - 輔色4 2 3 2 5 2" xfId="6886" xr:uid="{78589136-EE1C-412E-A257-B5BE4134D142}"/>
    <cellStyle name="20% - 輔色4 2 3 2 5 2 2" xfId="6887" xr:uid="{D1EE6DB7-868F-4D13-9FAB-C3622A96B74A}"/>
    <cellStyle name="20% - 輔色4 2 3 2 5 2 2 2" xfId="6888" xr:uid="{4ED8BC74-18F2-4320-B088-19E804A931CA}"/>
    <cellStyle name="20% - 輔色4 2 3 2 5 2 3" xfId="6889" xr:uid="{41A96A89-7588-4630-81EF-2581D1569D60}"/>
    <cellStyle name="20% - 輔色4 2 3 2 5 3" xfId="6890" xr:uid="{66E4081E-BD71-4472-B0F4-3E765CAE2A0A}"/>
    <cellStyle name="20% - 輔色4 2 3 2 5 3 2" xfId="6891" xr:uid="{955CFC8E-89A7-4B55-B253-21FF6CBC96F7}"/>
    <cellStyle name="20% - 輔色4 2 3 2 5 4" xfId="6892" xr:uid="{25BC6C1B-FDDE-4900-B121-50F27582DC62}"/>
    <cellStyle name="20% - 輔色4 2 3 2 6" xfId="6893" xr:uid="{6BA56A7A-A54C-41E6-B77D-666CF35318AF}"/>
    <cellStyle name="20% - 輔色4 2 3 2 6 2" xfId="6894" xr:uid="{24DCD0A1-8E8A-483F-96E3-3BCC0308D4CC}"/>
    <cellStyle name="20% - 輔色4 2 3 2 6 2 2" xfId="6895" xr:uid="{4A79C662-2B6E-4205-A3FE-F8BB68C53BC3}"/>
    <cellStyle name="20% - 輔色4 2 3 2 6 3" xfId="6896" xr:uid="{BD675A2A-0D5F-4976-8127-A6A305A45DE9}"/>
    <cellStyle name="20% - 輔色4 2 3 2 7" xfId="6897" xr:uid="{1B2C300F-B5AA-4586-8DBD-A47A2B8BFA63}"/>
    <cellStyle name="20% - 輔色4 2 3 2 7 2" xfId="6898" xr:uid="{2925C3FC-C77C-4898-B67A-8510A608B892}"/>
    <cellStyle name="20% - 輔色4 2 3 2 7 2 2" xfId="6899" xr:uid="{93D4CA26-2744-44BF-A91B-68FD4B124728}"/>
    <cellStyle name="20% - 輔色4 2 3 2 7 3" xfId="6900" xr:uid="{5150AD6D-F46B-478D-965C-B0F47103114C}"/>
    <cellStyle name="20% - 輔色4 2 3 2 8" xfId="6901" xr:uid="{8C0307B8-ED7A-4B50-8661-2703AF0B6F85}"/>
    <cellStyle name="20% - 輔色4 2 3 2 8 2" xfId="6902" xr:uid="{E778AC50-B479-47DB-933F-A7F77C1BB81A}"/>
    <cellStyle name="20% - 輔色4 2 3 2 8 2 2" xfId="6903" xr:uid="{BE7C26C7-A55A-443D-B90C-37A9BDB9E79C}"/>
    <cellStyle name="20% - 輔色4 2 3 2 8 3" xfId="6904" xr:uid="{7C15307E-2E7C-4F44-BEBC-7A59A2A16FD5}"/>
    <cellStyle name="20% - 輔色4 2 3 2 9" xfId="6905" xr:uid="{670C37B5-946F-4D33-ABFD-49F586FA3974}"/>
    <cellStyle name="20% - 輔色4 2 3 2 9 2" xfId="6906" xr:uid="{1A2A246D-D8D2-4960-8E11-F599611EBB51}"/>
    <cellStyle name="20% - 輔色4 2 3 2 9 2 2" xfId="6907" xr:uid="{6593E256-BFE0-4340-91A5-253108C076ED}"/>
    <cellStyle name="20% - 輔色4 2 3 2 9 3" xfId="6908" xr:uid="{4063BAB1-DA7C-4004-81B6-F926731053F1}"/>
    <cellStyle name="20% - 輔色4 2 3 3" xfId="6909" xr:uid="{762C591F-AEE7-4269-B28C-5795D038A194}"/>
    <cellStyle name="20% - 輔色4 2 3 3 2" xfId="6910" xr:uid="{E40161EB-D7CD-4F1A-877F-0E7FB65E116D}"/>
    <cellStyle name="20% - 輔色4 2 3 3 2 2" xfId="6911" xr:uid="{E74F7A4D-51E1-4067-9D9C-E842A615D349}"/>
    <cellStyle name="20% - 輔色4 2 3 3 2 2 2" xfId="6912" xr:uid="{49FC02AA-4397-44E2-8155-70D472C39066}"/>
    <cellStyle name="20% - 輔色4 2 3 3 2 3" xfId="6913" xr:uid="{AED774C2-1FEA-4202-B750-1B0823DC4442}"/>
    <cellStyle name="20% - 輔色4 2 3 3 3" xfId="6914" xr:uid="{C40EF928-1A0A-4C2C-91DD-F0C07CAD5E0C}"/>
    <cellStyle name="20% - 輔色4 2 3 3 3 2" xfId="6915" xr:uid="{1DCD3C49-4D0A-42F9-9AE2-49403C3524E0}"/>
    <cellStyle name="20% - 輔色4 2 3 3 3 2 2" xfId="6916" xr:uid="{509A3630-18FC-4524-BFFD-C6CF9B0C02D8}"/>
    <cellStyle name="20% - 輔色4 2 3 3 3 3" xfId="6917" xr:uid="{F146A0E9-14F3-4550-814F-7B4A0E3D5E00}"/>
    <cellStyle name="20% - 輔色4 2 3 3 4" xfId="6918" xr:uid="{68E7EF49-6677-4443-BD34-D9332F2B23AD}"/>
    <cellStyle name="20% - 輔色4 2 3 3 4 2" xfId="6919" xr:uid="{4B5B00EF-C626-493B-B0B9-8C524225C1EB}"/>
    <cellStyle name="20% - 輔色4 2 3 3 5" xfId="6920" xr:uid="{572229C9-F95D-4D97-80BB-C5AE6C89521B}"/>
    <cellStyle name="20% - 輔色4 2 3 4" xfId="6921" xr:uid="{A23E6759-24BE-41B2-B547-057A3C5F4E54}"/>
    <cellStyle name="20% - 輔色4 2 3 4 2" xfId="6922" xr:uid="{9C392568-4553-4625-9838-656FECED3387}"/>
    <cellStyle name="20% - 輔色4 2 3 4 2 2" xfId="6923" xr:uid="{13D6A97D-CD4A-4071-A124-ADD3A13D8BF2}"/>
    <cellStyle name="20% - 輔色4 2 3 4 2 2 2" xfId="6924" xr:uid="{53FF1E1C-05D9-465B-9322-67096F6EEAD1}"/>
    <cellStyle name="20% - 輔色4 2 3 4 2 3" xfId="6925" xr:uid="{80891556-297A-4FA9-9B8A-B9268E35E7A9}"/>
    <cellStyle name="20% - 輔色4 2 3 4 3" xfId="6926" xr:uid="{906E8463-BED1-4AD0-BEA8-78C65566FCEB}"/>
    <cellStyle name="20% - 輔色4 2 3 4 3 2" xfId="6927" xr:uid="{18096DAA-8C35-43EC-9648-53FB1CFB2E99}"/>
    <cellStyle name="20% - 輔色4 2 3 4 3 2 2" xfId="6928" xr:uid="{53E0B157-EB87-4636-A789-6018340224A5}"/>
    <cellStyle name="20% - 輔色4 2 3 4 3 3" xfId="6929" xr:uid="{24A3844C-5537-447A-81EB-2DF91B9B102C}"/>
    <cellStyle name="20% - 輔色4 2 3 4 4" xfId="6930" xr:uid="{2B1C417C-0B25-4FB5-882F-5C6696F6B92B}"/>
    <cellStyle name="20% - 輔色4 2 3 4 4 2" xfId="6931" xr:uid="{6B34F0D4-2EC2-439D-B262-4B15B90E8C09}"/>
    <cellStyle name="20% - 輔色4 2 3 4 5" xfId="6932" xr:uid="{268EEA26-BB62-404B-A2BD-22BEDC758FE0}"/>
    <cellStyle name="20% - 輔色4 2 3 5" xfId="6933" xr:uid="{95953529-CEFE-4657-87D1-588998E2917D}"/>
    <cellStyle name="20% - 輔色4 2 3 5 2" xfId="6934" xr:uid="{8F317B8A-5726-4E0C-B678-B0F9931D11A1}"/>
    <cellStyle name="20% - 輔色4 2 3 5 2 2" xfId="6935" xr:uid="{8BE31B06-704C-4B6E-A8CB-4A6418DAF6AC}"/>
    <cellStyle name="20% - 輔色4 2 3 5 2 2 2" xfId="6936" xr:uid="{20AF3EDA-AAFA-4F3D-804C-08C63C4B9836}"/>
    <cellStyle name="20% - 輔色4 2 3 5 2 3" xfId="6937" xr:uid="{07BC4361-A5D2-494D-AF94-A6BF69F455CA}"/>
    <cellStyle name="20% - 輔色4 2 3 5 3" xfId="6938" xr:uid="{56E68F6D-9963-454F-9F5F-00FF0096CBA6}"/>
    <cellStyle name="20% - 輔色4 2 3 5 3 2" xfId="6939" xr:uid="{FD383D83-A04D-4AE0-9B3C-65BBAF495D64}"/>
    <cellStyle name="20% - 輔色4 2 3 5 4" xfId="6940" xr:uid="{D6DFED68-D116-4AEE-8C29-2653E9A56CC7}"/>
    <cellStyle name="20% - 輔色4 2 3 6" xfId="6941" xr:uid="{1453437B-07FA-4A0E-99D5-8594E36FA665}"/>
    <cellStyle name="20% - 輔色4 2 3 6 2" xfId="6942" xr:uid="{7F8561E7-C331-4613-984D-94A1FE679934}"/>
    <cellStyle name="20% - 輔色4 2 3 6 2 2" xfId="6943" xr:uid="{24E82F9D-7A1C-45C6-8DF4-03218F03589C}"/>
    <cellStyle name="20% - 輔色4 2 3 6 2 2 2" xfId="6944" xr:uid="{669E12A8-2D73-44D7-9724-46A4D72D5B39}"/>
    <cellStyle name="20% - 輔色4 2 3 6 2 3" xfId="6945" xr:uid="{8CEC8E26-F93C-4DCD-8563-F157007E0575}"/>
    <cellStyle name="20% - 輔色4 2 3 6 3" xfId="6946" xr:uid="{CD24ECFD-23AA-4B99-8183-6213F0DE1C12}"/>
    <cellStyle name="20% - 輔色4 2 3 6 3 2" xfId="6947" xr:uid="{AFB13033-FB75-499C-B3FB-153FD67474C0}"/>
    <cellStyle name="20% - 輔色4 2 3 6 4" xfId="6948" xr:uid="{79BF2A8C-B366-483D-AB7F-1ADF6CF8E9A2}"/>
    <cellStyle name="20% - 輔色4 2 3 7" xfId="6949" xr:uid="{31AD387D-1BAE-4C6D-8B82-546756C1670E}"/>
    <cellStyle name="20% - 輔色4 2 3 7 2" xfId="6950" xr:uid="{D8582E55-02A8-4E0C-A83B-032A9F17CEC5}"/>
    <cellStyle name="20% - 輔色4 2 3 7 2 2" xfId="6951" xr:uid="{40E1A164-90FD-45CA-B941-2C28F693F2A1}"/>
    <cellStyle name="20% - 輔色4 2 3 7 2 2 2" xfId="6952" xr:uid="{BFA18779-EC75-4E1C-8255-D8E17FC09C00}"/>
    <cellStyle name="20% - 輔色4 2 3 7 2 3" xfId="6953" xr:uid="{150F44DF-DD74-40D8-93B8-2FCAD7D82B26}"/>
    <cellStyle name="20% - 輔色4 2 3 7 3" xfId="6954" xr:uid="{58482DA5-92B7-4779-94DE-4F41F263B9B2}"/>
    <cellStyle name="20% - 輔色4 2 3 7 3 2" xfId="6955" xr:uid="{CE8667B8-EB15-4952-9B34-B94D27B04016}"/>
    <cellStyle name="20% - 輔色4 2 3 7 4" xfId="6956" xr:uid="{422E5D45-F486-4FB3-BF1E-0080BA25C7B3}"/>
    <cellStyle name="20% - 輔色4 2 3 8" xfId="6957" xr:uid="{45D2B304-D63D-4C69-9CC2-EF9CE53451ED}"/>
    <cellStyle name="20% - 輔色4 2 3 8 2" xfId="6958" xr:uid="{560EE013-EFF6-425E-9A30-9A0DD3ECBD01}"/>
    <cellStyle name="20% - 輔色4 2 3 8 2 2" xfId="6959" xr:uid="{5E88664E-67B5-4ED2-96F5-2902ED0933B8}"/>
    <cellStyle name="20% - 輔色4 2 3 8 3" xfId="6960" xr:uid="{23422C93-E130-4359-9867-AF0F7F581FE7}"/>
    <cellStyle name="20% - 輔色4 2 3 9" xfId="6961" xr:uid="{B6A7023C-AADB-4351-9C1D-F2E39EE94187}"/>
    <cellStyle name="20% - 輔色4 2 3 9 2" xfId="6962" xr:uid="{EC9458B1-8526-479B-ACC9-D1AD66B75B4F}"/>
    <cellStyle name="20% - 輔色4 2 3 9 2 2" xfId="6963" xr:uid="{43839C97-3598-4B81-BF7C-0B45665D4A95}"/>
    <cellStyle name="20% - 輔色4 2 3 9 3" xfId="6964" xr:uid="{81780684-BFBE-478A-98D6-A7180D5F575A}"/>
    <cellStyle name="20% - 輔色4 2 4" xfId="6965" xr:uid="{3534C769-CA09-45DE-8227-5F564BDBF389}"/>
    <cellStyle name="20% - 輔色4 2 4 10" xfId="6966" xr:uid="{4E4CBB00-65A1-4A99-8470-2A0DA38C01B2}"/>
    <cellStyle name="20% - 輔色4 2 4 10 2" xfId="6967" xr:uid="{8D99FBB7-D1BC-48D0-BC79-E98F6D6AED24}"/>
    <cellStyle name="20% - 輔色4 2 4 10 2 2" xfId="6968" xr:uid="{2BD8927B-BCA6-4BEB-ADA4-20945085DF0A}"/>
    <cellStyle name="20% - 輔色4 2 4 10 3" xfId="6969" xr:uid="{54C314EC-32C3-4D17-A6A1-CB21D444E30B}"/>
    <cellStyle name="20% - 輔色4 2 4 11" xfId="6970" xr:uid="{ED34088B-055D-4DB4-8B5D-773A8D19C358}"/>
    <cellStyle name="20% - 輔色4 2 4 11 2" xfId="6971" xr:uid="{BA2FC21F-0EDF-479C-AB55-87031DBB448B}"/>
    <cellStyle name="20% - 輔色4 2 4 11 2 2" xfId="6972" xr:uid="{9E6F38CB-6192-4A63-9B8D-BF1388DBFC13}"/>
    <cellStyle name="20% - 輔色4 2 4 11 3" xfId="6973" xr:uid="{18065C86-D089-4AFC-BF51-6E1DF157D149}"/>
    <cellStyle name="20% - 輔色4 2 4 12" xfId="6974" xr:uid="{ABAECF71-119F-46F4-B119-2760F50AE3FC}"/>
    <cellStyle name="20% - 輔色4 2 4 12 2" xfId="6975" xr:uid="{E2B08A97-0A40-4117-84E7-7853E8078BBD}"/>
    <cellStyle name="20% - 輔色4 2 4 13" xfId="6976" xr:uid="{A5F1A9A1-0C8F-4C8A-8B78-D34D37434312}"/>
    <cellStyle name="20% - 輔色4 2 4 2" xfId="6977" xr:uid="{342A96EA-0308-4F46-9AFB-38570D8AB621}"/>
    <cellStyle name="20% - 輔色4 2 4 2 10" xfId="6978" xr:uid="{C9D6E0BB-8317-41FE-AB87-4472EB2943CB}"/>
    <cellStyle name="20% - 輔色4 2 4 2 10 2" xfId="6979" xr:uid="{3932875B-C3F2-4949-84B2-CA0DAF84CC0C}"/>
    <cellStyle name="20% - 輔色4 2 4 2 11" xfId="6980" xr:uid="{2EA92935-83C7-4277-A320-2561EB3C7B85}"/>
    <cellStyle name="20% - 輔色4 2 4 2 2" xfId="6981" xr:uid="{52388C8A-B4CF-4786-AD2C-BF3B12345AAA}"/>
    <cellStyle name="20% - 輔色4 2 4 2 2 2" xfId="6982" xr:uid="{1616EB13-BD1B-47EB-A254-AF47BF498B8A}"/>
    <cellStyle name="20% - 輔色4 2 4 2 2 2 2" xfId="6983" xr:uid="{425679BF-DE9D-48E0-9552-500DF5856056}"/>
    <cellStyle name="20% - 輔色4 2 4 2 2 2 2 2" xfId="6984" xr:uid="{43647C01-2FE3-42EB-B11C-C7962EB8E59D}"/>
    <cellStyle name="20% - 輔色4 2 4 2 2 2 3" xfId="6985" xr:uid="{E595C4AA-4019-4C95-9938-EA791F46841E}"/>
    <cellStyle name="20% - 輔色4 2 4 2 2 3" xfId="6986" xr:uid="{D2A28B05-5DA7-450C-9DFB-12CB35DF3A3F}"/>
    <cellStyle name="20% - 輔色4 2 4 2 2 3 2" xfId="6987" xr:uid="{C6CAF929-FC04-49C0-8FC9-1379DFCABBD9}"/>
    <cellStyle name="20% - 輔色4 2 4 2 2 3 2 2" xfId="6988" xr:uid="{7DBEB462-C850-4941-99FF-2837C6359C5D}"/>
    <cellStyle name="20% - 輔色4 2 4 2 2 3 3" xfId="6989" xr:uid="{56612398-2714-4222-B505-C06FF6CA2774}"/>
    <cellStyle name="20% - 輔色4 2 4 2 2 4" xfId="6990" xr:uid="{79748B5F-019D-41C1-972D-E517A4BEAE3F}"/>
    <cellStyle name="20% - 輔色4 2 4 2 2 4 2" xfId="6991" xr:uid="{A29EB099-0628-42C4-855B-4214686DB916}"/>
    <cellStyle name="20% - 輔色4 2 4 2 2 5" xfId="6992" xr:uid="{2529F3B2-2A50-48E2-A0B1-6D3DC04C7900}"/>
    <cellStyle name="20% - 輔色4 2 4 2 3" xfId="6993" xr:uid="{20C4023D-D640-46A7-BB45-69E752686CEB}"/>
    <cellStyle name="20% - 輔色4 2 4 2 3 2" xfId="6994" xr:uid="{581B5A68-87D7-45AE-B405-190DED41FFDB}"/>
    <cellStyle name="20% - 輔色4 2 4 2 3 2 2" xfId="6995" xr:uid="{C03E212A-FCF1-4BC5-BBEA-37D3C620BD78}"/>
    <cellStyle name="20% - 輔色4 2 4 2 3 2 2 2" xfId="6996" xr:uid="{89C8DF2D-5342-475B-9B29-BA35620251F7}"/>
    <cellStyle name="20% - 輔色4 2 4 2 3 2 3" xfId="6997" xr:uid="{19E07DB5-EE47-4851-B97A-BEA74AD909AC}"/>
    <cellStyle name="20% - 輔色4 2 4 2 3 3" xfId="6998" xr:uid="{844B828B-0B13-4B92-8E4B-35164AF7ECF6}"/>
    <cellStyle name="20% - 輔色4 2 4 2 3 3 2" xfId="6999" xr:uid="{3D0E2021-636A-4578-90E5-5ADFD9B3A3CF}"/>
    <cellStyle name="20% - 輔色4 2 4 2 3 3 2 2" xfId="7000" xr:uid="{9833B4F5-5349-42D1-BB6A-82EA131B6DE0}"/>
    <cellStyle name="20% - 輔色4 2 4 2 3 3 3" xfId="7001" xr:uid="{5C71E678-54D5-4608-8618-95500D4F12B5}"/>
    <cellStyle name="20% - 輔色4 2 4 2 3 4" xfId="7002" xr:uid="{227C4E2C-F274-4921-8C95-74959A8F33FF}"/>
    <cellStyle name="20% - 輔色4 2 4 2 3 4 2" xfId="7003" xr:uid="{C0D5B213-270C-4A6D-9748-5FE6F7FAC08B}"/>
    <cellStyle name="20% - 輔色4 2 4 2 3 5" xfId="7004" xr:uid="{9AF06340-ED85-4337-AD28-E56D3F72C75D}"/>
    <cellStyle name="20% - 輔色4 2 4 2 4" xfId="7005" xr:uid="{D7989470-912B-429F-8BAB-53A4891DC536}"/>
    <cellStyle name="20% - 輔色4 2 4 2 4 2" xfId="7006" xr:uid="{D06B0722-8EE2-4AD7-B1F2-FC55A564867E}"/>
    <cellStyle name="20% - 輔色4 2 4 2 4 2 2" xfId="7007" xr:uid="{BB5217AD-95B2-46B8-8ACC-C8C06561EC82}"/>
    <cellStyle name="20% - 輔色4 2 4 2 4 2 2 2" xfId="7008" xr:uid="{E655E961-DC67-4A37-B73C-8440AE52B866}"/>
    <cellStyle name="20% - 輔色4 2 4 2 4 2 3" xfId="7009" xr:uid="{A9E57BC0-823D-478C-BF42-91B541B32713}"/>
    <cellStyle name="20% - 輔色4 2 4 2 4 3" xfId="7010" xr:uid="{BA1A7279-ED1C-46C6-9DA4-6817F9E50EA5}"/>
    <cellStyle name="20% - 輔色4 2 4 2 4 3 2" xfId="7011" xr:uid="{4C8F3468-ADA7-4E67-A957-BD405E05B330}"/>
    <cellStyle name="20% - 輔色4 2 4 2 4 4" xfId="7012" xr:uid="{45A7978F-54FF-4F60-8570-9F2F2ADB5DE1}"/>
    <cellStyle name="20% - 輔色4 2 4 2 5" xfId="7013" xr:uid="{20DC2C5D-C68B-4BB2-8D1C-A902B3177691}"/>
    <cellStyle name="20% - 輔色4 2 4 2 5 2" xfId="7014" xr:uid="{4E1D2BC3-5285-4C50-9310-50B5C516BD54}"/>
    <cellStyle name="20% - 輔色4 2 4 2 5 2 2" xfId="7015" xr:uid="{BB66150E-D77C-4DBB-A6C3-41D0525C53D6}"/>
    <cellStyle name="20% - 輔色4 2 4 2 5 2 2 2" xfId="7016" xr:uid="{AD25797A-D854-46CC-8212-3FC70C5623F7}"/>
    <cellStyle name="20% - 輔色4 2 4 2 5 2 3" xfId="7017" xr:uid="{B6E65444-017F-4DD9-B5AE-7CCDE2966F06}"/>
    <cellStyle name="20% - 輔色4 2 4 2 5 3" xfId="7018" xr:uid="{E7FE84FB-476D-4B69-A7F0-976A5FEC4F2D}"/>
    <cellStyle name="20% - 輔色4 2 4 2 5 3 2" xfId="7019" xr:uid="{8CCFD16A-7E65-44F7-9CB2-6276CCDD6F31}"/>
    <cellStyle name="20% - 輔色4 2 4 2 5 4" xfId="7020" xr:uid="{B9F149D7-A4DE-47BC-AE93-77C6494F2560}"/>
    <cellStyle name="20% - 輔色4 2 4 2 6" xfId="7021" xr:uid="{CF6F8947-2FD7-44D9-B1C1-7389C92B52FD}"/>
    <cellStyle name="20% - 輔色4 2 4 2 6 2" xfId="7022" xr:uid="{289E4F86-5BBE-4C9D-9339-0ECEC9FBAB05}"/>
    <cellStyle name="20% - 輔色4 2 4 2 6 2 2" xfId="7023" xr:uid="{F55C6845-AFF3-481B-B84E-5B813FF7938F}"/>
    <cellStyle name="20% - 輔色4 2 4 2 6 3" xfId="7024" xr:uid="{76F8725E-D8EA-431B-9E90-2AD9E6EFF8C8}"/>
    <cellStyle name="20% - 輔色4 2 4 2 7" xfId="7025" xr:uid="{D905FCA8-E88B-4CCF-96A9-11C3C4905128}"/>
    <cellStyle name="20% - 輔色4 2 4 2 7 2" xfId="7026" xr:uid="{72C90740-AF2B-4CF0-AF58-3F0E46B02D81}"/>
    <cellStyle name="20% - 輔色4 2 4 2 7 2 2" xfId="7027" xr:uid="{7BE8382A-1894-46FF-9BA7-9B82EA13A443}"/>
    <cellStyle name="20% - 輔色4 2 4 2 7 3" xfId="7028" xr:uid="{0EB9BB5D-3894-4657-9311-83A023687B3F}"/>
    <cellStyle name="20% - 輔色4 2 4 2 8" xfId="7029" xr:uid="{E3F0AADF-35F3-44E8-99BD-7BA458585AD8}"/>
    <cellStyle name="20% - 輔色4 2 4 2 8 2" xfId="7030" xr:uid="{C2477A83-FAF3-45B9-97E8-81409A778A90}"/>
    <cellStyle name="20% - 輔色4 2 4 2 8 2 2" xfId="7031" xr:uid="{9402C4F9-029E-4698-95C1-61E28141FD07}"/>
    <cellStyle name="20% - 輔色4 2 4 2 8 3" xfId="7032" xr:uid="{7A5CA537-FB85-417F-880F-EE6F0F8DE211}"/>
    <cellStyle name="20% - 輔色4 2 4 2 9" xfId="7033" xr:uid="{75696C34-B4F4-4F28-B493-F7C08DF48767}"/>
    <cellStyle name="20% - 輔色4 2 4 2 9 2" xfId="7034" xr:uid="{27DEACE9-22CE-4D65-8024-FDFA47006947}"/>
    <cellStyle name="20% - 輔色4 2 4 2 9 2 2" xfId="7035" xr:uid="{926E7B4E-B404-4FA6-8480-F08D77314A72}"/>
    <cellStyle name="20% - 輔色4 2 4 2 9 3" xfId="7036" xr:uid="{EFDC5EE1-66BB-4214-BB21-0045371BE955}"/>
    <cellStyle name="20% - 輔色4 2 4 3" xfId="7037" xr:uid="{63DB28AC-799C-4EA3-9F23-6C0BB7B3353F}"/>
    <cellStyle name="20% - 輔色4 2 4 3 2" xfId="7038" xr:uid="{2D6AAAB5-57A3-43E1-A5E9-0C654628173C}"/>
    <cellStyle name="20% - 輔色4 2 4 3 2 2" xfId="7039" xr:uid="{9EB72BB4-37D9-4F62-ACF9-CCFB9EDB76AC}"/>
    <cellStyle name="20% - 輔色4 2 4 3 2 2 2" xfId="7040" xr:uid="{F1F58E7E-5374-424B-A2BC-02E3BA8F3B35}"/>
    <cellStyle name="20% - 輔色4 2 4 3 2 3" xfId="7041" xr:uid="{6251E5AB-7830-4075-94D5-A5F2FBC25A46}"/>
    <cellStyle name="20% - 輔色4 2 4 3 3" xfId="7042" xr:uid="{84BC9C50-E018-4B27-B49B-56B5A2B6871A}"/>
    <cellStyle name="20% - 輔色4 2 4 3 3 2" xfId="7043" xr:uid="{5EAAFB2D-F129-455C-B743-D7CFB9DD277B}"/>
    <cellStyle name="20% - 輔色4 2 4 3 3 2 2" xfId="7044" xr:uid="{A21F7BE0-B9CD-463F-9BD4-9ED1C3E46A16}"/>
    <cellStyle name="20% - 輔色4 2 4 3 3 3" xfId="7045" xr:uid="{63B09950-71E8-4A6C-BEDF-6576CF025501}"/>
    <cellStyle name="20% - 輔色4 2 4 3 4" xfId="7046" xr:uid="{3E5BB9E2-1818-455F-BA97-B2FB8DA8B804}"/>
    <cellStyle name="20% - 輔色4 2 4 3 4 2" xfId="7047" xr:uid="{70B57E9F-832B-4E0A-AC44-B38C2E74BCC7}"/>
    <cellStyle name="20% - 輔色4 2 4 3 5" xfId="7048" xr:uid="{17095277-2042-48CA-872A-2C5894C20A97}"/>
    <cellStyle name="20% - 輔色4 2 4 4" xfId="7049" xr:uid="{55D6A70E-898E-4808-9862-DCDB6400EB88}"/>
    <cellStyle name="20% - 輔色4 2 4 4 2" xfId="7050" xr:uid="{6E158B5F-C362-4761-A73B-DD5A35F45FDF}"/>
    <cellStyle name="20% - 輔色4 2 4 4 2 2" xfId="7051" xr:uid="{1321086D-C83F-485D-A849-79B963A468D1}"/>
    <cellStyle name="20% - 輔色4 2 4 4 2 2 2" xfId="7052" xr:uid="{A79A3E4E-6B3D-45C1-9960-D999F645BF7B}"/>
    <cellStyle name="20% - 輔色4 2 4 4 2 3" xfId="7053" xr:uid="{CA9BA8D9-F511-422F-AEDA-08229252CB51}"/>
    <cellStyle name="20% - 輔色4 2 4 4 3" xfId="7054" xr:uid="{5B3D0EC6-A051-47F4-ACA9-CDF6DFF3654A}"/>
    <cellStyle name="20% - 輔色4 2 4 4 3 2" xfId="7055" xr:uid="{6D75B74B-EE87-4A26-AE51-E9C164070B87}"/>
    <cellStyle name="20% - 輔色4 2 4 4 3 2 2" xfId="7056" xr:uid="{1C8FDB64-9E34-4BEB-93CB-6A3FB6B803FB}"/>
    <cellStyle name="20% - 輔色4 2 4 4 3 3" xfId="7057" xr:uid="{46C3AEE4-C22A-4A8F-8DFD-3EF3251583FE}"/>
    <cellStyle name="20% - 輔色4 2 4 4 4" xfId="7058" xr:uid="{3E1DD5BD-3C39-4CE4-B162-DEFA1E672C70}"/>
    <cellStyle name="20% - 輔色4 2 4 4 4 2" xfId="7059" xr:uid="{1C099CC1-2A9D-4924-84BC-6C6EB61F32D8}"/>
    <cellStyle name="20% - 輔色4 2 4 4 5" xfId="7060" xr:uid="{2528032A-6FD0-48C0-89CD-DEB4153EE662}"/>
    <cellStyle name="20% - 輔色4 2 4 5" xfId="7061" xr:uid="{AB4F24CA-1719-403E-92AF-6428C87B4084}"/>
    <cellStyle name="20% - 輔色4 2 4 5 2" xfId="7062" xr:uid="{83AC7158-301D-4ECE-806D-BE2E7BF220C4}"/>
    <cellStyle name="20% - 輔色4 2 4 5 2 2" xfId="7063" xr:uid="{43ACD4B9-CF7E-4586-BFA2-F051DFED78AB}"/>
    <cellStyle name="20% - 輔色4 2 4 5 2 2 2" xfId="7064" xr:uid="{17654C5E-BECE-457F-B924-A2FDC2A5A6B8}"/>
    <cellStyle name="20% - 輔色4 2 4 5 2 3" xfId="7065" xr:uid="{B4383578-AB79-4938-BB17-6C169F54E20A}"/>
    <cellStyle name="20% - 輔色4 2 4 5 3" xfId="7066" xr:uid="{68208F08-E063-455E-8E51-03FA6EE562FA}"/>
    <cellStyle name="20% - 輔色4 2 4 5 3 2" xfId="7067" xr:uid="{AB4DE3A7-86EF-4D6F-8105-B4B9BE097B1A}"/>
    <cellStyle name="20% - 輔色4 2 4 5 4" xfId="7068" xr:uid="{1ECF15E9-C2A0-47C3-9537-C763F5A6C126}"/>
    <cellStyle name="20% - 輔色4 2 4 6" xfId="7069" xr:uid="{64171416-D615-47A6-B57B-AC6B82A8AFC3}"/>
    <cellStyle name="20% - 輔色4 2 4 6 2" xfId="7070" xr:uid="{8A148945-2DBB-4CF7-9977-D98CB2F7AEA2}"/>
    <cellStyle name="20% - 輔色4 2 4 6 2 2" xfId="7071" xr:uid="{B1DBA0C7-AA41-4000-93F0-89471910A2C3}"/>
    <cellStyle name="20% - 輔色4 2 4 6 2 2 2" xfId="7072" xr:uid="{7A14C4DD-38FC-4593-90E0-F584264894C4}"/>
    <cellStyle name="20% - 輔色4 2 4 6 2 3" xfId="7073" xr:uid="{60138D4A-4844-4623-B7CC-A244DA5A5E3C}"/>
    <cellStyle name="20% - 輔色4 2 4 6 3" xfId="7074" xr:uid="{061CF2ED-405D-47FB-BD2D-C35FF474EC9E}"/>
    <cellStyle name="20% - 輔色4 2 4 6 3 2" xfId="7075" xr:uid="{50F29E51-79AB-4A54-BEE4-BF028D3A999E}"/>
    <cellStyle name="20% - 輔色4 2 4 6 4" xfId="7076" xr:uid="{92C44474-4790-4CC9-847E-59982AD5267A}"/>
    <cellStyle name="20% - 輔色4 2 4 7" xfId="7077" xr:uid="{E7B0CDFD-6770-47CD-A8E3-7921BE5E43A4}"/>
    <cellStyle name="20% - 輔色4 2 4 7 2" xfId="7078" xr:uid="{7396E798-186D-4E43-9E96-491588979149}"/>
    <cellStyle name="20% - 輔色4 2 4 7 2 2" xfId="7079" xr:uid="{DAD4DCFF-A444-4490-A44F-16E2A89613F6}"/>
    <cellStyle name="20% - 輔色4 2 4 7 2 2 2" xfId="7080" xr:uid="{455871DC-2AD8-445B-AC49-51C1AD5F82FF}"/>
    <cellStyle name="20% - 輔色4 2 4 7 2 3" xfId="7081" xr:uid="{0DACA0E9-FE10-41B7-9384-3231E7B2704F}"/>
    <cellStyle name="20% - 輔色4 2 4 7 3" xfId="7082" xr:uid="{2A1D93F1-F442-4BC8-84EB-0FDF095AA0CE}"/>
    <cellStyle name="20% - 輔色4 2 4 7 3 2" xfId="7083" xr:uid="{ED7FA235-47C0-48F2-AE4F-4EE17619411B}"/>
    <cellStyle name="20% - 輔色4 2 4 7 4" xfId="7084" xr:uid="{9DDEE16D-5F17-4264-BBDB-0210FE7B0F1C}"/>
    <cellStyle name="20% - 輔色4 2 4 8" xfId="7085" xr:uid="{229714F7-7989-4B26-9E28-9576D3482DCD}"/>
    <cellStyle name="20% - 輔色4 2 4 8 2" xfId="7086" xr:uid="{13CB16FC-71A1-499D-8C8B-8085A3F1215E}"/>
    <cellStyle name="20% - 輔色4 2 4 8 2 2" xfId="7087" xr:uid="{5BF2A879-BED2-4D98-960E-26298C973F6C}"/>
    <cellStyle name="20% - 輔色4 2 4 8 3" xfId="7088" xr:uid="{B6C3D962-B2E2-4906-8206-F2F65A845E7F}"/>
    <cellStyle name="20% - 輔色4 2 4 9" xfId="7089" xr:uid="{B1FBC534-EA68-49D3-8F2D-FB979C46AB42}"/>
    <cellStyle name="20% - 輔色4 2 4 9 2" xfId="7090" xr:uid="{841DD325-60F0-4156-966E-C9EA8565C890}"/>
    <cellStyle name="20% - 輔色4 2 4 9 2 2" xfId="7091" xr:uid="{7B52EE5E-5B0E-495D-8F82-05CBEC706752}"/>
    <cellStyle name="20% - 輔色4 2 4 9 3" xfId="7092" xr:uid="{C895472B-23D4-4657-9984-37871E166C2A}"/>
    <cellStyle name="20% - 輔色4 2 5" xfId="7093" xr:uid="{35FC5285-8B28-42DB-B17F-F8510D462A68}"/>
    <cellStyle name="20% - 輔色4 2 5 10" xfId="7094" xr:uid="{74ABD80D-508B-485C-807A-B6A4FAECF515}"/>
    <cellStyle name="20% - 輔色4 2 5 10 2" xfId="7095" xr:uid="{23003C39-BDE6-40C2-986A-F1320558F87D}"/>
    <cellStyle name="20% - 輔色4 2 5 10 2 2" xfId="7096" xr:uid="{8219B2AF-5B72-48AD-9F0A-6AB015BA92C7}"/>
    <cellStyle name="20% - 輔色4 2 5 10 3" xfId="7097" xr:uid="{5FC940E8-C0DC-4E3F-A045-479FFDD56D9E}"/>
    <cellStyle name="20% - 輔色4 2 5 11" xfId="7098" xr:uid="{AA9575CA-81B2-4507-868C-EB49954AB197}"/>
    <cellStyle name="20% - 輔色4 2 5 11 2" xfId="7099" xr:uid="{F779949E-24EA-4D94-916B-CF671D1ED581}"/>
    <cellStyle name="20% - 輔色4 2 5 11 2 2" xfId="7100" xr:uid="{98617CC5-FC1F-4BFA-8882-C1F4F2AA3777}"/>
    <cellStyle name="20% - 輔色4 2 5 11 3" xfId="7101" xr:uid="{0F12A516-7AB4-4532-826A-F2CCB62C40B9}"/>
    <cellStyle name="20% - 輔色4 2 5 12" xfId="7102" xr:uid="{E5711055-EEFB-42A3-B321-F6CA891314DF}"/>
    <cellStyle name="20% - 輔色4 2 5 12 2" xfId="7103" xr:uid="{22A17EF2-51D0-4994-BF99-6DEBEAFC8567}"/>
    <cellStyle name="20% - 輔色4 2 5 13" xfId="7104" xr:uid="{81C620A7-E737-4AF5-8DAA-1396DC787A02}"/>
    <cellStyle name="20% - 輔色4 2 5 2" xfId="7105" xr:uid="{EC7D5F44-49C7-4270-94EF-7B3EC7F809E5}"/>
    <cellStyle name="20% - 輔色4 2 5 2 10" xfId="7106" xr:uid="{6AB936CB-8C05-424C-8A9A-DA6C500C1674}"/>
    <cellStyle name="20% - 輔色4 2 5 2 10 2" xfId="7107" xr:uid="{5B79A520-AF82-4E57-9AF4-5DC121CC67D9}"/>
    <cellStyle name="20% - 輔色4 2 5 2 11" xfId="7108" xr:uid="{0F734755-26FE-4A75-8569-31399A952B58}"/>
    <cellStyle name="20% - 輔色4 2 5 2 2" xfId="7109" xr:uid="{D0CDB9E7-D7A7-49E0-8EF8-62C4671B7152}"/>
    <cellStyle name="20% - 輔色4 2 5 2 2 2" xfId="7110" xr:uid="{49C53933-D6F3-4C00-8534-EA336CD85CA7}"/>
    <cellStyle name="20% - 輔色4 2 5 2 2 2 2" xfId="7111" xr:uid="{36D39E54-6C7B-44AF-8A6C-7C06AE2495D6}"/>
    <cellStyle name="20% - 輔色4 2 5 2 2 2 2 2" xfId="7112" xr:uid="{46970B04-0133-4D86-8893-1373D5ABF5E6}"/>
    <cellStyle name="20% - 輔色4 2 5 2 2 2 3" xfId="7113" xr:uid="{DFFC9BF8-A5ED-49A7-A228-89B49CC790C2}"/>
    <cellStyle name="20% - 輔色4 2 5 2 2 3" xfId="7114" xr:uid="{4A8B73FF-1196-4C20-AA9D-E454DE8537B1}"/>
    <cellStyle name="20% - 輔色4 2 5 2 2 3 2" xfId="7115" xr:uid="{1AEF2C77-1C69-4C7F-831F-2978FCFEDC4E}"/>
    <cellStyle name="20% - 輔色4 2 5 2 2 3 2 2" xfId="7116" xr:uid="{58037B8D-46C8-4042-85C6-5AFCE5D3158B}"/>
    <cellStyle name="20% - 輔色4 2 5 2 2 3 3" xfId="7117" xr:uid="{6185B6EE-0E55-4632-8B28-41F4A1BDDD97}"/>
    <cellStyle name="20% - 輔色4 2 5 2 2 4" xfId="7118" xr:uid="{5F187899-9935-40D5-93E3-C2E78C32A05E}"/>
    <cellStyle name="20% - 輔色4 2 5 2 2 4 2" xfId="7119" xr:uid="{8E392413-C60C-42F3-80C3-62A3A33B5EF5}"/>
    <cellStyle name="20% - 輔色4 2 5 2 2 5" xfId="7120" xr:uid="{3F4116F3-50FC-4544-91B9-5ED3F76BD594}"/>
    <cellStyle name="20% - 輔色4 2 5 2 3" xfId="7121" xr:uid="{E75C04E7-5FBA-4B70-983F-F5328CE368EB}"/>
    <cellStyle name="20% - 輔色4 2 5 2 3 2" xfId="7122" xr:uid="{D25A8672-9E3B-4651-B5AB-F36C87AD7901}"/>
    <cellStyle name="20% - 輔色4 2 5 2 3 2 2" xfId="7123" xr:uid="{8369298F-5810-42E6-BAB0-207BEA0EE950}"/>
    <cellStyle name="20% - 輔色4 2 5 2 3 2 2 2" xfId="7124" xr:uid="{D6DD6554-87C4-440F-A01C-35EF49873F19}"/>
    <cellStyle name="20% - 輔色4 2 5 2 3 2 3" xfId="7125" xr:uid="{1E6618D8-011D-4852-BC20-5E1B600E2C48}"/>
    <cellStyle name="20% - 輔色4 2 5 2 3 3" xfId="7126" xr:uid="{6B06BA7B-F365-4C50-8975-D5103243000E}"/>
    <cellStyle name="20% - 輔色4 2 5 2 3 3 2" xfId="7127" xr:uid="{D7AD0DBF-A918-4930-BB49-C669A77A1B09}"/>
    <cellStyle name="20% - 輔色4 2 5 2 3 3 2 2" xfId="7128" xr:uid="{E5063275-B14B-44D2-AED2-45AED7AF5D52}"/>
    <cellStyle name="20% - 輔色4 2 5 2 3 3 3" xfId="7129" xr:uid="{E75C4E8A-9D73-4971-AC8F-CCF99A0648FD}"/>
    <cellStyle name="20% - 輔色4 2 5 2 3 4" xfId="7130" xr:uid="{5E1CF784-B691-48B2-A77B-264DB9007620}"/>
    <cellStyle name="20% - 輔色4 2 5 2 3 4 2" xfId="7131" xr:uid="{67B97C05-817C-4A03-8986-EC2FC7979EC4}"/>
    <cellStyle name="20% - 輔色4 2 5 2 3 5" xfId="7132" xr:uid="{90D3697D-417A-4A97-A597-1A188A57136F}"/>
    <cellStyle name="20% - 輔色4 2 5 2 4" xfId="7133" xr:uid="{EFF1B397-3AB7-4F2C-A9A1-8930E7AE8A29}"/>
    <cellStyle name="20% - 輔色4 2 5 2 4 2" xfId="7134" xr:uid="{A6F08E39-D906-41C9-9924-D491E4BE8DF0}"/>
    <cellStyle name="20% - 輔色4 2 5 2 4 2 2" xfId="7135" xr:uid="{BC343A94-A8AB-4C80-ACAE-ECCDBFE714AD}"/>
    <cellStyle name="20% - 輔色4 2 5 2 4 2 2 2" xfId="7136" xr:uid="{51609587-910E-41D5-9BF1-8B53B160F813}"/>
    <cellStyle name="20% - 輔色4 2 5 2 4 2 3" xfId="7137" xr:uid="{03D84247-A6BC-42EF-BFF8-0C0DEA2FC6FB}"/>
    <cellStyle name="20% - 輔色4 2 5 2 4 3" xfId="7138" xr:uid="{A98E483F-236F-4C7C-969B-64416B9F512C}"/>
    <cellStyle name="20% - 輔色4 2 5 2 4 3 2" xfId="7139" xr:uid="{6E50A8D0-005E-41A5-9991-53A58DD62870}"/>
    <cellStyle name="20% - 輔色4 2 5 2 4 4" xfId="7140" xr:uid="{F6922A15-EB80-4C2D-B1FA-CEF4E026FF99}"/>
    <cellStyle name="20% - 輔色4 2 5 2 5" xfId="7141" xr:uid="{C00A606C-6EF7-41D5-AED6-70A38B1B7869}"/>
    <cellStyle name="20% - 輔色4 2 5 2 5 2" xfId="7142" xr:uid="{202751F8-3E8C-43CD-887A-5FEF7021DAFA}"/>
    <cellStyle name="20% - 輔色4 2 5 2 5 2 2" xfId="7143" xr:uid="{0810423F-7884-445A-9F1F-D09278A89FE0}"/>
    <cellStyle name="20% - 輔色4 2 5 2 5 2 2 2" xfId="7144" xr:uid="{3EA1748E-E497-4ED0-8B03-EF918DA026E9}"/>
    <cellStyle name="20% - 輔色4 2 5 2 5 2 3" xfId="7145" xr:uid="{5C0FD560-DD1D-4841-9B20-DE95876B2A79}"/>
    <cellStyle name="20% - 輔色4 2 5 2 5 3" xfId="7146" xr:uid="{48190BAA-0781-4561-A81C-DF72F63DA071}"/>
    <cellStyle name="20% - 輔色4 2 5 2 5 3 2" xfId="7147" xr:uid="{AB0FAD54-2638-478C-AB40-6F1F8D27AA2E}"/>
    <cellStyle name="20% - 輔色4 2 5 2 5 4" xfId="7148" xr:uid="{B28E7E28-CBE6-42BA-9397-353627616BD8}"/>
    <cellStyle name="20% - 輔色4 2 5 2 6" xfId="7149" xr:uid="{63ECF4B4-D099-41B2-812B-1D01ADA126A7}"/>
    <cellStyle name="20% - 輔色4 2 5 2 6 2" xfId="7150" xr:uid="{E293EC81-5E86-463F-88AE-AC1E83B9675F}"/>
    <cellStyle name="20% - 輔色4 2 5 2 6 2 2" xfId="7151" xr:uid="{027A641F-B80F-4D62-B7EB-8800BCB561B0}"/>
    <cellStyle name="20% - 輔色4 2 5 2 6 3" xfId="7152" xr:uid="{642D29A3-A68E-416C-AA89-2127F78DF4CE}"/>
    <cellStyle name="20% - 輔色4 2 5 2 7" xfId="7153" xr:uid="{F113434C-CF1A-405F-83C9-97015077E647}"/>
    <cellStyle name="20% - 輔色4 2 5 2 7 2" xfId="7154" xr:uid="{65C75703-7FE2-464D-8081-4F3C92E3A588}"/>
    <cellStyle name="20% - 輔色4 2 5 2 7 2 2" xfId="7155" xr:uid="{7B6D93DB-CF14-475D-923C-55C702DBBF7C}"/>
    <cellStyle name="20% - 輔色4 2 5 2 7 3" xfId="7156" xr:uid="{74104F33-6D90-4EFA-9CF9-7F7929CDBA02}"/>
    <cellStyle name="20% - 輔色4 2 5 2 8" xfId="7157" xr:uid="{50000B3D-582B-4E3F-9CD2-FA25EEEC007B}"/>
    <cellStyle name="20% - 輔色4 2 5 2 8 2" xfId="7158" xr:uid="{85056B4C-B38F-47C1-88DE-5DDEAC3D4C78}"/>
    <cellStyle name="20% - 輔色4 2 5 2 8 2 2" xfId="7159" xr:uid="{A14DF9E2-18EB-449F-BA87-95BDAAB47F17}"/>
    <cellStyle name="20% - 輔色4 2 5 2 8 3" xfId="7160" xr:uid="{F89D9E3E-F198-4886-8C4B-A9B105222C9B}"/>
    <cellStyle name="20% - 輔色4 2 5 2 9" xfId="7161" xr:uid="{033A1865-E49F-4300-8FF9-88201240B4D1}"/>
    <cellStyle name="20% - 輔色4 2 5 2 9 2" xfId="7162" xr:uid="{576129E2-05DE-4939-ACA0-B94F16FEFFD7}"/>
    <cellStyle name="20% - 輔色4 2 5 2 9 2 2" xfId="7163" xr:uid="{C3CDA9E5-EE7A-41E0-8E71-BB655FA80260}"/>
    <cellStyle name="20% - 輔色4 2 5 2 9 3" xfId="7164" xr:uid="{E6AE26A9-5C1C-401B-B5E3-29B8FC9BA401}"/>
    <cellStyle name="20% - 輔色4 2 5 3" xfId="7165" xr:uid="{359D2CAF-2E7E-4856-8C45-B1B328F45C92}"/>
    <cellStyle name="20% - 輔色4 2 5 3 2" xfId="7166" xr:uid="{F3AC9E76-CCB0-478F-B6B3-1111C8C5867D}"/>
    <cellStyle name="20% - 輔色4 2 5 3 2 2" xfId="7167" xr:uid="{C9B9A94E-4057-46DB-9C59-C1F97CCFD227}"/>
    <cellStyle name="20% - 輔色4 2 5 3 2 2 2" xfId="7168" xr:uid="{7B5BC87E-9BB5-4B09-9A60-AB89E5DD63E8}"/>
    <cellStyle name="20% - 輔色4 2 5 3 2 3" xfId="7169" xr:uid="{CD534AAE-F17C-4CC3-A6A2-0B3C9C9C05EA}"/>
    <cellStyle name="20% - 輔色4 2 5 3 3" xfId="7170" xr:uid="{22A90ECA-D6B6-45C2-8439-16F00994EDDC}"/>
    <cellStyle name="20% - 輔色4 2 5 3 3 2" xfId="7171" xr:uid="{268FF772-B129-46DC-BBA7-34DF43B63692}"/>
    <cellStyle name="20% - 輔色4 2 5 3 3 2 2" xfId="7172" xr:uid="{4B121F30-0FED-4FBF-B3A9-645CA08F8789}"/>
    <cellStyle name="20% - 輔色4 2 5 3 3 3" xfId="7173" xr:uid="{CB9F0E82-0755-4E5C-920D-01F2815D2A22}"/>
    <cellStyle name="20% - 輔色4 2 5 3 4" xfId="7174" xr:uid="{BFEEEF17-F2BF-44A4-850D-3BAED71BA0A4}"/>
    <cellStyle name="20% - 輔色4 2 5 3 4 2" xfId="7175" xr:uid="{A5DEF129-BB59-4BED-BA32-D01F0CC196CB}"/>
    <cellStyle name="20% - 輔色4 2 5 3 5" xfId="7176" xr:uid="{998CB073-0707-4FFA-8D89-D5370ED7F778}"/>
    <cellStyle name="20% - 輔色4 2 5 4" xfId="7177" xr:uid="{E1B19FE6-8D68-4E5E-91D7-1A96B51FDB09}"/>
    <cellStyle name="20% - 輔色4 2 5 4 2" xfId="7178" xr:uid="{CF6E9B08-2896-43DD-9B2D-50A71E5FB8AF}"/>
    <cellStyle name="20% - 輔色4 2 5 4 2 2" xfId="7179" xr:uid="{22F92183-6941-435E-8702-D4E793F641E1}"/>
    <cellStyle name="20% - 輔色4 2 5 4 2 2 2" xfId="7180" xr:uid="{3D4D130C-5003-4D43-A66B-77AE6039CE6E}"/>
    <cellStyle name="20% - 輔色4 2 5 4 2 3" xfId="7181" xr:uid="{5640FDD7-A32B-462F-B442-A2B9BF0B5C01}"/>
    <cellStyle name="20% - 輔色4 2 5 4 3" xfId="7182" xr:uid="{903D6A39-CD27-4D15-823F-ECBA79BBA924}"/>
    <cellStyle name="20% - 輔色4 2 5 4 3 2" xfId="7183" xr:uid="{4BDF222A-631F-4CF8-99BF-41635EAF0C2B}"/>
    <cellStyle name="20% - 輔色4 2 5 4 3 2 2" xfId="7184" xr:uid="{25385264-37EF-467C-B767-E6D37B40FD18}"/>
    <cellStyle name="20% - 輔色4 2 5 4 3 3" xfId="7185" xr:uid="{2DAD1151-2BA9-46A0-8413-583141F47243}"/>
    <cellStyle name="20% - 輔色4 2 5 4 4" xfId="7186" xr:uid="{C9614267-7AF3-4FB8-A477-696BE9D6B955}"/>
    <cellStyle name="20% - 輔色4 2 5 4 4 2" xfId="7187" xr:uid="{6514FFE6-1CFC-4ADB-98E9-C36D29C08D58}"/>
    <cellStyle name="20% - 輔色4 2 5 4 5" xfId="7188" xr:uid="{833DF4DE-6C4D-4DDE-A7B5-3BB482153477}"/>
    <cellStyle name="20% - 輔色4 2 5 5" xfId="7189" xr:uid="{73BC0B1E-A39D-4E95-9E48-26EED4C25BC5}"/>
    <cellStyle name="20% - 輔色4 2 5 5 2" xfId="7190" xr:uid="{ED0BB1E6-62E9-466B-8AD3-1E7C4EDDA9B0}"/>
    <cellStyle name="20% - 輔色4 2 5 5 2 2" xfId="7191" xr:uid="{07A255A7-E7BB-4C89-B84E-84272F7639E7}"/>
    <cellStyle name="20% - 輔色4 2 5 5 2 2 2" xfId="7192" xr:uid="{A0CFF859-B1AC-4495-918D-590C4273B5C1}"/>
    <cellStyle name="20% - 輔色4 2 5 5 2 3" xfId="7193" xr:uid="{72237F99-E24B-4400-A34E-9257D4D59668}"/>
    <cellStyle name="20% - 輔色4 2 5 5 3" xfId="7194" xr:uid="{687DE248-4E7B-4F09-AE36-395BF5AEFF6A}"/>
    <cellStyle name="20% - 輔色4 2 5 5 3 2" xfId="7195" xr:uid="{0B5AB93D-50CD-4070-B8B9-E10F7BF8DFC6}"/>
    <cellStyle name="20% - 輔色4 2 5 5 4" xfId="7196" xr:uid="{FE467CB5-558D-4272-A275-C191CB0A2FA5}"/>
    <cellStyle name="20% - 輔色4 2 5 6" xfId="7197" xr:uid="{0DBE133E-3160-4A3B-84E5-52DA264CECE2}"/>
    <cellStyle name="20% - 輔色4 2 5 6 2" xfId="7198" xr:uid="{A407066C-9D8B-454E-B931-07BAC6D12DC8}"/>
    <cellStyle name="20% - 輔色4 2 5 6 2 2" xfId="7199" xr:uid="{74B45867-D7C9-4B6E-8287-4AF3604A351F}"/>
    <cellStyle name="20% - 輔色4 2 5 6 2 2 2" xfId="7200" xr:uid="{EB5F823B-8607-4B83-80B4-B1DC1FAF94A9}"/>
    <cellStyle name="20% - 輔色4 2 5 6 2 3" xfId="7201" xr:uid="{FC090659-94E4-4FED-B5BC-937D3926CF48}"/>
    <cellStyle name="20% - 輔色4 2 5 6 3" xfId="7202" xr:uid="{FF5DF78D-B09A-44F4-8B77-C8F72B6337D6}"/>
    <cellStyle name="20% - 輔色4 2 5 6 3 2" xfId="7203" xr:uid="{C43A5973-6483-4A72-BA0E-039F4B4547C3}"/>
    <cellStyle name="20% - 輔色4 2 5 6 4" xfId="7204" xr:uid="{CF8D1C62-DB6E-4316-92DD-2CFEA9096E22}"/>
    <cellStyle name="20% - 輔色4 2 5 7" xfId="7205" xr:uid="{9C5B3E4C-4376-44AC-A16B-500D0C2E78F0}"/>
    <cellStyle name="20% - 輔色4 2 5 7 2" xfId="7206" xr:uid="{C915D5E2-14CD-49DF-9F31-4DD05622E197}"/>
    <cellStyle name="20% - 輔色4 2 5 7 2 2" xfId="7207" xr:uid="{41BDE1B7-0037-4738-A722-1965FCB65BB2}"/>
    <cellStyle name="20% - 輔色4 2 5 7 2 2 2" xfId="7208" xr:uid="{69B7EE9A-4177-41D7-8BF4-A9AF59A495AC}"/>
    <cellStyle name="20% - 輔色4 2 5 7 2 3" xfId="7209" xr:uid="{F4B58FC2-AA5D-4D53-9055-70CB5D2154E5}"/>
    <cellStyle name="20% - 輔色4 2 5 7 3" xfId="7210" xr:uid="{4B2C1F87-0197-4180-8517-B20C5AAFD7E2}"/>
    <cellStyle name="20% - 輔色4 2 5 7 3 2" xfId="7211" xr:uid="{016CAC96-2F07-4CA2-989D-E032F8AA0850}"/>
    <cellStyle name="20% - 輔色4 2 5 7 4" xfId="7212" xr:uid="{8C5CDF78-3299-4AEE-B567-C75735FBF28F}"/>
    <cellStyle name="20% - 輔色4 2 5 8" xfId="7213" xr:uid="{586EF56B-B601-4ACD-AF04-5A76C74ED8C3}"/>
    <cellStyle name="20% - 輔色4 2 5 8 2" xfId="7214" xr:uid="{08333A7A-AF13-4E92-818D-B78D148F31B1}"/>
    <cellStyle name="20% - 輔色4 2 5 8 2 2" xfId="7215" xr:uid="{161804B7-66EC-4CF6-98C1-758C2F6077A2}"/>
    <cellStyle name="20% - 輔色4 2 5 8 3" xfId="7216" xr:uid="{FFB6496D-FDF0-4CDC-B89C-E2C27BB94885}"/>
    <cellStyle name="20% - 輔色4 2 5 9" xfId="7217" xr:uid="{505B4BA7-F63A-4130-B9DC-188D9823BE95}"/>
    <cellStyle name="20% - 輔色4 2 5 9 2" xfId="7218" xr:uid="{4201E9D7-508B-4FA1-B171-5813C788892D}"/>
    <cellStyle name="20% - 輔色4 2 5 9 2 2" xfId="7219" xr:uid="{624CD64A-8773-4FB2-B5F4-4870D8AAF54A}"/>
    <cellStyle name="20% - 輔色4 2 5 9 3" xfId="7220" xr:uid="{EEE7EEE1-E90E-4D86-B438-122F3ED67EC7}"/>
    <cellStyle name="20% - 輔色4 2 6" xfId="7221" xr:uid="{00FB1790-3794-4DBE-8DB3-E23491C2BECC}"/>
    <cellStyle name="20% - 輔色4 2 6 10" xfId="7222" xr:uid="{63C1E9C1-4ECE-4A57-AA4B-D338746C4B27}"/>
    <cellStyle name="20% - 輔色4 2 6 10 2" xfId="7223" xr:uid="{B82DB2E3-6446-4AE8-ADC8-434028433963}"/>
    <cellStyle name="20% - 輔色4 2 6 10 2 2" xfId="7224" xr:uid="{95D1B487-C2DD-44B4-B128-36CDB7D4BBF5}"/>
    <cellStyle name="20% - 輔色4 2 6 10 3" xfId="7225" xr:uid="{2BB02D8C-D4AE-4F7F-AB34-AC7A36AF25DF}"/>
    <cellStyle name="20% - 輔色4 2 6 11" xfId="7226" xr:uid="{741A66A6-CF8C-4A41-81C3-C951B8C4333E}"/>
    <cellStyle name="20% - 輔色4 2 6 11 2" xfId="7227" xr:uid="{E201B838-6DB6-431E-8302-91E33C61FECE}"/>
    <cellStyle name="20% - 輔色4 2 6 12" xfId="7228" xr:uid="{6E89A950-03E9-4EA7-ABDD-D8D2047F0121}"/>
    <cellStyle name="20% - 輔色4 2 6 2" xfId="7229" xr:uid="{5A155744-B4BC-485D-A8B9-4D0ED6BB717B}"/>
    <cellStyle name="20% - 輔色4 2 6 2 2" xfId="7230" xr:uid="{2BDFBA82-ECA8-4C3C-97E9-3B3E7ADF9904}"/>
    <cellStyle name="20% - 輔色4 2 6 2 2 2" xfId="7231" xr:uid="{C57286A0-314E-4F5D-B959-9478FF3D0290}"/>
    <cellStyle name="20% - 輔色4 2 6 2 2 2 2" xfId="7232" xr:uid="{217D813A-AD43-4E87-8337-C3B85F706942}"/>
    <cellStyle name="20% - 輔色4 2 6 2 2 2 2 2" xfId="7233" xr:uid="{91A956CA-BD71-455A-8461-EAC34534870A}"/>
    <cellStyle name="20% - 輔色4 2 6 2 2 2 3" xfId="7234" xr:uid="{37CE8A81-5244-4B0B-B54E-57040D89EEE1}"/>
    <cellStyle name="20% - 輔色4 2 6 2 2 3" xfId="7235" xr:uid="{DB5393DA-B269-43E4-89BB-9D19F50D8E4B}"/>
    <cellStyle name="20% - 輔色4 2 6 2 2 3 2" xfId="7236" xr:uid="{8223164B-2D9C-4E29-85F1-58CC9A1D331A}"/>
    <cellStyle name="20% - 輔色4 2 6 2 2 3 2 2" xfId="7237" xr:uid="{F35597BF-696D-4449-BAE7-996259D7D55D}"/>
    <cellStyle name="20% - 輔色4 2 6 2 2 3 3" xfId="7238" xr:uid="{42CC2851-4DE5-4278-9F36-D4A34889E2D7}"/>
    <cellStyle name="20% - 輔色4 2 6 2 2 4" xfId="7239" xr:uid="{76BA095F-92C6-4BF4-AF8C-41C5C1E3268C}"/>
    <cellStyle name="20% - 輔色4 2 6 2 2 4 2" xfId="7240" xr:uid="{062CEDE6-7C11-4D5E-9231-DCA50B2556F8}"/>
    <cellStyle name="20% - 輔色4 2 6 2 2 5" xfId="7241" xr:uid="{0469A3F4-ECE7-45F5-AB9B-FF57F7706201}"/>
    <cellStyle name="20% - 輔色4 2 6 2 3" xfId="7242" xr:uid="{0B601B9A-E354-4166-96B2-B419531A0024}"/>
    <cellStyle name="20% - 輔色4 2 6 2 3 2" xfId="7243" xr:uid="{503575E3-09F6-4CD4-9737-410D163B8E8E}"/>
    <cellStyle name="20% - 輔色4 2 6 2 3 2 2" xfId="7244" xr:uid="{FBDE727C-9F9C-4FC7-8FBB-EAF221B7FB97}"/>
    <cellStyle name="20% - 輔色4 2 6 2 3 2 2 2" xfId="7245" xr:uid="{DB729E51-9B38-4B49-B87D-B5A05B02F831}"/>
    <cellStyle name="20% - 輔色4 2 6 2 3 2 3" xfId="7246" xr:uid="{309A880C-D0E4-472C-8236-577C6DF58764}"/>
    <cellStyle name="20% - 輔色4 2 6 2 3 3" xfId="7247" xr:uid="{9CFD2DC2-D3D7-4A9F-836A-068FA486AD1E}"/>
    <cellStyle name="20% - 輔色4 2 6 2 3 3 2" xfId="7248" xr:uid="{E27860E0-D452-4CD3-9A08-2ACDF56356DC}"/>
    <cellStyle name="20% - 輔色4 2 6 2 3 3 2 2" xfId="7249" xr:uid="{A4D1EE86-CA46-4CA9-9CE5-9769F62AF1DC}"/>
    <cellStyle name="20% - 輔色4 2 6 2 3 3 3" xfId="7250" xr:uid="{CDF7EBFC-48CD-4649-837E-0B37BA32972A}"/>
    <cellStyle name="20% - 輔色4 2 6 2 3 4" xfId="7251" xr:uid="{C90D6049-34FA-40B3-BA44-1CC076A5C857}"/>
    <cellStyle name="20% - 輔色4 2 6 2 3 4 2" xfId="7252" xr:uid="{02513993-FB67-43A2-BB8A-5CA53D1914D7}"/>
    <cellStyle name="20% - 輔色4 2 6 2 3 5" xfId="7253" xr:uid="{6497394B-372B-4C69-8BAF-EA96178C6AA3}"/>
    <cellStyle name="20% - 輔色4 2 6 2 4" xfId="7254" xr:uid="{68E6CCDC-EA43-4CBA-9B5D-E5FB11D8F8D0}"/>
    <cellStyle name="20% - 輔色4 2 6 2 4 2" xfId="7255" xr:uid="{0B2305F0-7DDF-4BF7-993D-F9AC6496EC26}"/>
    <cellStyle name="20% - 輔色4 2 6 2 4 2 2" xfId="7256" xr:uid="{6130DED7-8C60-4575-AAC7-E39093167353}"/>
    <cellStyle name="20% - 輔色4 2 6 2 4 3" xfId="7257" xr:uid="{B253A2DF-97AF-4064-BFAB-88476BFC0531}"/>
    <cellStyle name="20% - 輔色4 2 6 2 5" xfId="7258" xr:uid="{76A3DC02-92B5-4AC1-BB61-515DE3BAE833}"/>
    <cellStyle name="20% - 輔色4 2 6 2 5 2" xfId="7259" xr:uid="{972935A1-B0A3-4A41-8541-98416096853F}"/>
    <cellStyle name="20% - 輔色4 2 6 2 5 2 2" xfId="7260" xr:uid="{7DD063BB-6D5C-4AD3-A6DA-E27973FC36E8}"/>
    <cellStyle name="20% - 輔色4 2 6 2 5 3" xfId="7261" xr:uid="{49F2CDD0-BEAB-4D7F-BDC1-2791B48C3BAF}"/>
    <cellStyle name="20% - 輔色4 2 6 2 6" xfId="7262" xr:uid="{DD385541-9A1F-42D4-9945-9B4CC0CAFCE5}"/>
    <cellStyle name="20% - 輔色4 2 6 2 6 2" xfId="7263" xr:uid="{5B4EA8F6-DEE7-4F80-83B2-68D93E400B8B}"/>
    <cellStyle name="20% - 輔色4 2 6 2 7" xfId="7264" xr:uid="{41FC688D-91B0-42B7-8342-9E4F8E996B7B}"/>
    <cellStyle name="20% - 輔色4 2 6 3" xfId="7265" xr:uid="{C9BCDEED-6472-4EAD-9B1C-ACBE05374DCD}"/>
    <cellStyle name="20% - 輔色4 2 6 3 2" xfId="7266" xr:uid="{5851A698-D700-470C-92C1-24F7AA095A52}"/>
    <cellStyle name="20% - 輔色4 2 6 3 2 2" xfId="7267" xr:uid="{4D160F5A-CB94-43FE-BC24-CADE25435DB4}"/>
    <cellStyle name="20% - 輔色4 2 6 3 2 2 2" xfId="7268" xr:uid="{06D6BDF1-6FF3-4839-9939-2DDFECE3D696}"/>
    <cellStyle name="20% - 輔色4 2 6 3 2 3" xfId="7269" xr:uid="{E7D3D729-07E5-4517-9A46-377D38DA7677}"/>
    <cellStyle name="20% - 輔色4 2 6 3 3" xfId="7270" xr:uid="{67BE1368-7A3F-45F8-A8C7-BA8F9EE7ABCC}"/>
    <cellStyle name="20% - 輔色4 2 6 3 3 2" xfId="7271" xr:uid="{CFC63E05-F047-46B3-9B12-20FADD61E34A}"/>
    <cellStyle name="20% - 輔色4 2 6 3 3 2 2" xfId="7272" xr:uid="{526EF6C1-A763-4472-AC7E-603EEC5E3821}"/>
    <cellStyle name="20% - 輔色4 2 6 3 3 3" xfId="7273" xr:uid="{F9DFCB50-51D3-4D8F-9E6E-CC231C07AA5E}"/>
    <cellStyle name="20% - 輔色4 2 6 3 4" xfId="7274" xr:uid="{BAB1FA2B-51C6-4BB7-AE9E-8B827BA7EA29}"/>
    <cellStyle name="20% - 輔色4 2 6 3 4 2" xfId="7275" xr:uid="{D19F7CF1-AB56-478F-A9F0-F3DA36D35FB3}"/>
    <cellStyle name="20% - 輔色4 2 6 3 5" xfId="7276" xr:uid="{58C24276-52F2-4264-B803-BF1ED1693B32}"/>
    <cellStyle name="20% - 輔色4 2 6 4" xfId="7277" xr:uid="{2AB0637B-1989-402F-875C-DB61F2AB0EB5}"/>
    <cellStyle name="20% - 輔色4 2 6 4 2" xfId="7278" xr:uid="{F3CE7DB4-2D32-4254-B6CB-D764A132C67C}"/>
    <cellStyle name="20% - 輔色4 2 6 4 2 2" xfId="7279" xr:uid="{D5E55A8D-2611-43DA-94DF-C0C35F13172D}"/>
    <cellStyle name="20% - 輔色4 2 6 4 2 2 2" xfId="7280" xr:uid="{97935F04-0532-4ADF-9D12-A51F18064CF1}"/>
    <cellStyle name="20% - 輔色4 2 6 4 2 3" xfId="7281" xr:uid="{F2979853-73DA-44C7-8EE2-0693DCFDDA78}"/>
    <cellStyle name="20% - 輔色4 2 6 4 3" xfId="7282" xr:uid="{D8312B33-9E48-49E5-BAE0-7A74A1CF34F5}"/>
    <cellStyle name="20% - 輔色4 2 6 4 3 2" xfId="7283" xr:uid="{A3BE08E1-8773-4A87-BF98-959625EAE2A5}"/>
    <cellStyle name="20% - 輔色4 2 6 4 3 2 2" xfId="7284" xr:uid="{CF74C3C5-B624-4F42-9EC6-D63B0FE913BC}"/>
    <cellStyle name="20% - 輔色4 2 6 4 3 3" xfId="7285" xr:uid="{82B3D48E-4D08-4ACC-8CD3-0A4ED8762C90}"/>
    <cellStyle name="20% - 輔色4 2 6 4 4" xfId="7286" xr:uid="{E09E62C3-0123-4F0F-9071-C9059F79546C}"/>
    <cellStyle name="20% - 輔色4 2 6 4 4 2" xfId="7287" xr:uid="{9455AF4A-DBA8-4D97-A5BD-0970E327FA7B}"/>
    <cellStyle name="20% - 輔色4 2 6 4 5" xfId="7288" xr:uid="{5C0A2C16-5C8F-4C5D-8164-7809369B0A82}"/>
    <cellStyle name="20% - 輔色4 2 6 5" xfId="7289" xr:uid="{E6FA6A26-01EB-4CA6-B0FA-59CD471487E3}"/>
    <cellStyle name="20% - 輔色4 2 6 5 2" xfId="7290" xr:uid="{78AB1D40-806F-4651-B05D-234574467654}"/>
    <cellStyle name="20% - 輔色4 2 6 5 2 2" xfId="7291" xr:uid="{ACBABE47-DE5E-4842-A5BF-E97A127B82C3}"/>
    <cellStyle name="20% - 輔色4 2 6 5 2 2 2" xfId="7292" xr:uid="{E27D4662-8B76-447F-978B-EF2FD2CC8C84}"/>
    <cellStyle name="20% - 輔色4 2 6 5 2 3" xfId="7293" xr:uid="{7D5CA385-4503-49D6-9F08-00367102803E}"/>
    <cellStyle name="20% - 輔色4 2 6 5 3" xfId="7294" xr:uid="{85C86B77-3BE5-456F-A214-4821F7BA1117}"/>
    <cellStyle name="20% - 輔色4 2 6 5 3 2" xfId="7295" xr:uid="{B0E49598-1CF2-4D6C-920D-F62424805DC4}"/>
    <cellStyle name="20% - 輔色4 2 6 5 4" xfId="7296" xr:uid="{6C9F033E-5C6F-4CB8-BBA3-2F831510C95C}"/>
    <cellStyle name="20% - 輔色4 2 6 6" xfId="7297" xr:uid="{3C5AF4F6-9042-4700-83F7-83296989F763}"/>
    <cellStyle name="20% - 輔色4 2 6 6 2" xfId="7298" xr:uid="{5D5D3152-07AF-4635-96E2-798B55411578}"/>
    <cellStyle name="20% - 輔色4 2 6 6 2 2" xfId="7299" xr:uid="{5D3E39F5-63C9-4A69-8390-E29DB515CA19}"/>
    <cellStyle name="20% - 輔色4 2 6 6 2 2 2" xfId="7300" xr:uid="{CD440AD6-CA15-4DD0-80C5-C922C12B3740}"/>
    <cellStyle name="20% - 輔色4 2 6 6 2 3" xfId="7301" xr:uid="{D70A560F-A16F-49C5-AC9D-9EC8AEBBE252}"/>
    <cellStyle name="20% - 輔色4 2 6 6 3" xfId="7302" xr:uid="{CB57815F-CE0B-47E7-962D-AE93D5D05AED}"/>
    <cellStyle name="20% - 輔色4 2 6 6 3 2" xfId="7303" xr:uid="{0CAECC65-D999-4B63-8939-357D6292E324}"/>
    <cellStyle name="20% - 輔色4 2 6 6 4" xfId="7304" xr:uid="{B13B7C99-1EEB-42CD-AE97-15BE2EDA393A}"/>
    <cellStyle name="20% - 輔色4 2 6 7" xfId="7305" xr:uid="{24F7089B-7FC7-4FF8-AD5B-4E50B31FA2FC}"/>
    <cellStyle name="20% - 輔色4 2 6 7 2" xfId="7306" xr:uid="{FB9D2395-52D6-464A-B8FD-4C94273FCC9F}"/>
    <cellStyle name="20% - 輔色4 2 6 7 2 2" xfId="7307" xr:uid="{1EC585CC-2766-4F2B-8650-A66FEB43766B}"/>
    <cellStyle name="20% - 輔色4 2 6 7 2 2 2" xfId="7308" xr:uid="{4A131320-FCDF-4466-8F75-F9D5C747C872}"/>
    <cellStyle name="20% - 輔色4 2 6 7 2 3" xfId="7309" xr:uid="{24D8C7C5-747A-462A-9B2D-44E6CB74745B}"/>
    <cellStyle name="20% - 輔色4 2 6 7 3" xfId="7310" xr:uid="{D5E41B97-2FDB-4C49-9AF6-695C2EADD968}"/>
    <cellStyle name="20% - 輔色4 2 6 7 3 2" xfId="7311" xr:uid="{B16F0D8B-9654-49F8-9319-AD807BA6595B}"/>
    <cellStyle name="20% - 輔色4 2 6 7 4" xfId="7312" xr:uid="{2863E907-2549-4319-95B5-9EA0A0F2B2F7}"/>
    <cellStyle name="20% - 輔色4 2 6 8" xfId="7313" xr:uid="{1AAC05EC-ECA9-4720-87C1-18AB03FD8DCB}"/>
    <cellStyle name="20% - 輔色4 2 6 8 2" xfId="7314" xr:uid="{F39988D8-ECE8-4F00-B11F-427FC3216B65}"/>
    <cellStyle name="20% - 輔色4 2 6 8 2 2" xfId="7315" xr:uid="{E1385EB8-69B2-4454-BD08-F62BE3F3E156}"/>
    <cellStyle name="20% - 輔色4 2 6 8 3" xfId="7316" xr:uid="{42562115-BF10-4498-9F9C-D8353D3A690A}"/>
    <cellStyle name="20% - 輔色4 2 6 9" xfId="7317" xr:uid="{9ACF3B09-EE90-431C-8EF0-91AF14B3BD03}"/>
    <cellStyle name="20% - 輔色4 2 6 9 2" xfId="7318" xr:uid="{84D4D7FC-A927-4A91-BCF8-8951B4550599}"/>
    <cellStyle name="20% - 輔色4 2 6 9 2 2" xfId="7319" xr:uid="{CAA7A864-9353-4860-8557-8D62E931319F}"/>
    <cellStyle name="20% - 輔色4 2 6 9 3" xfId="7320" xr:uid="{3805AF28-D463-4901-AB3C-5F5C68A99B26}"/>
    <cellStyle name="20% - 輔色4 2 7" xfId="7321" xr:uid="{9EA5F660-0598-4152-A9A5-039C94D0E22F}"/>
    <cellStyle name="20% - 輔色4 2 7 2" xfId="7322" xr:uid="{841B41FA-361E-4218-B676-D03A61F050DB}"/>
    <cellStyle name="20% - 輔色4 2 7 2 2" xfId="7323" xr:uid="{D31D47EE-C680-4616-8375-63E3169A2448}"/>
    <cellStyle name="20% - 輔色4 2 7 2 2 2" xfId="7324" xr:uid="{690A3D92-C373-4E5E-A284-0FAEF294FD2A}"/>
    <cellStyle name="20% - 輔色4 2 7 2 2 2 2" xfId="7325" xr:uid="{B17A8FDD-D5F4-4408-9DB8-22053ECCF110}"/>
    <cellStyle name="20% - 輔色4 2 7 2 2 3" xfId="7326" xr:uid="{F19858E2-98EF-49C8-B5B4-E397447FA283}"/>
    <cellStyle name="20% - 輔色4 2 7 2 3" xfId="7327" xr:uid="{D3F9681F-25D9-48CE-A5B9-3DB135776547}"/>
    <cellStyle name="20% - 輔色4 2 7 2 3 2" xfId="7328" xr:uid="{09D475AB-073A-4D7B-947B-FD485E69FE34}"/>
    <cellStyle name="20% - 輔色4 2 7 2 3 2 2" xfId="7329" xr:uid="{0695E8CB-C254-4844-B705-559BFFFA388D}"/>
    <cellStyle name="20% - 輔色4 2 7 2 3 3" xfId="7330" xr:uid="{0E999A95-9961-4D8E-AF4D-28C198886B5D}"/>
    <cellStyle name="20% - 輔色4 2 7 2 4" xfId="7331" xr:uid="{3C805CFE-3A9D-4756-8CE9-A313DCC9B030}"/>
    <cellStyle name="20% - 輔色4 2 7 2 4 2" xfId="7332" xr:uid="{3D59AA5D-A796-4EFD-8959-6432CE0B3B17}"/>
    <cellStyle name="20% - 輔色4 2 7 2 5" xfId="7333" xr:uid="{4A7605C3-3989-4F41-9D88-E60DBDCF4F50}"/>
    <cellStyle name="20% - 輔色4 2 7 3" xfId="7334" xr:uid="{97390635-7FA5-4344-A1FF-BA3612FD28F1}"/>
    <cellStyle name="20% - 輔色4 2 7 3 2" xfId="7335" xr:uid="{EA8BC20B-C0E6-4EDB-BE8B-4F05E7BC14C0}"/>
    <cellStyle name="20% - 輔色4 2 7 3 2 2" xfId="7336" xr:uid="{B64719B8-3D5A-4EEB-82AE-EFA367D33076}"/>
    <cellStyle name="20% - 輔色4 2 7 3 2 2 2" xfId="7337" xr:uid="{746BA693-2E72-4370-9489-17A9D0546516}"/>
    <cellStyle name="20% - 輔色4 2 7 3 2 3" xfId="7338" xr:uid="{45598309-DC78-420A-BA54-814B040C74DA}"/>
    <cellStyle name="20% - 輔色4 2 7 3 3" xfId="7339" xr:uid="{F0B61A5D-E476-4128-B239-3A4E19EAECA7}"/>
    <cellStyle name="20% - 輔色4 2 7 3 3 2" xfId="7340" xr:uid="{C84F3EA3-9BAB-4AF8-A4AB-29ABC2C3C4EF}"/>
    <cellStyle name="20% - 輔色4 2 7 3 3 2 2" xfId="7341" xr:uid="{1BB29960-DCC5-4DB1-9B37-B07AEB41E275}"/>
    <cellStyle name="20% - 輔色4 2 7 3 3 3" xfId="7342" xr:uid="{2A636883-3F04-4BF7-86ED-6D5887926BF0}"/>
    <cellStyle name="20% - 輔色4 2 7 3 4" xfId="7343" xr:uid="{18BF8543-10A8-427F-AB54-703927C2D959}"/>
    <cellStyle name="20% - 輔色4 2 7 3 4 2" xfId="7344" xr:uid="{67605412-9B71-4533-BBC6-6D811886C24C}"/>
    <cellStyle name="20% - 輔色4 2 7 3 5" xfId="7345" xr:uid="{AC31FF6A-C747-4D38-85FD-B3E65F8DD7EB}"/>
    <cellStyle name="20% - 輔色4 2 7 4" xfId="7346" xr:uid="{43BAE3F1-F100-4A60-9990-DF0516F05387}"/>
    <cellStyle name="20% - 輔色4 2 7 4 2" xfId="7347" xr:uid="{CF12D2EF-0CAE-4296-8DAB-C83C19754144}"/>
    <cellStyle name="20% - 輔色4 2 7 4 2 2" xfId="7348" xr:uid="{236DA10E-A3E8-4C8B-885A-60B766465A8B}"/>
    <cellStyle name="20% - 輔色4 2 7 4 3" xfId="7349" xr:uid="{056980A1-CE8B-4EB8-B471-4B710E4DF473}"/>
    <cellStyle name="20% - 輔色4 2 7 5" xfId="7350" xr:uid="{F06EC9CD-5648-4732-8972-9721FFC9E122}"/>
    <cellStyle name="20% - 輔色4 2 7 5 2" xfId="7351" xr:uid="{FB86CFB4-7ADC-4DBE-89B1-8173D8B61DE9}"/>
    <cellStyle name="20% - 輔色4 2 7 5 2 2" xfId="7352" xr:uid="{9CDCF981-768B-4FCE-8205-3B825859EB5E}"/>
    <cellStyle name="20% - 輔色4 2 7 5 3" xfId="7353" xr:uid="{36299045-58AC-45CD-9A83-01EF71405AB8}"/>
    <cellStyle name="20% - 輔色4 2 7 6" xfId="7354" xr:uid="{F838601C-94A6-41EF-8184-C69C5D30F177}"/>
    <cellStyle name="20% - 輔色4 2 7 6 2" xfId="7355" xr:uid="{6837D604-B689-4C56-B20B-DBB1E0095305}"/>
    <cellStyle name="20% - 輔色4 2 7 6 2 2" xfId="7356" xr:uid="{4AAAC2DB-9D59-4965-AFBD-E1B8C32ECFB1}"/>
    <cellStyle name="20% - 輔色4 2 7 6 3" xfId="7357" xr:uid="{93AF984E-1E39-4B6E-AB01-811879DD89B1}"/>
    <cellStyle name="20% - 輔色4 2 7 7" xfId="7358" xr:uid="{75D95DD9-99F2-489C-86F9-FBFAF7258AA4}"/>
    <cellStyle name="20% - 輔色4 2 7 7 2" xfId="7359" xr:uid="{8F073433-9ED3-4B3B-ADB1-77D982D4B87C}"/>
    <cellStyle name="20% - 輔色4 2 7 7 2 2" xfId="7360" xr:uid="{BCC875E1-ACE9-47CC-8CD8-15B6E0B44930}"/>
    <cellStyle name="20% - 輔色4 2 7 7 3" xfId="7361" xr:uid="{66A54BE1-5BDD-42E7-86DC-B49E9B6AD38D}"/>
    <cellStyle name="20% - 輔色4 2 7 8" xfId="7362" xr:uid="{43F1B526-F02C-4E5E-9C53-FFE530FFC11A}"/>
    <cellStyle name="20% - 輔色4 2 7 8 2" xfId="7363" xr:uid="{E57CED44-0AE6-4B3C-90CB-7FA8F05AE89D}"/>
    <cellStyle name="20% - 輔色4 2 7 9" xfId="7364" xr:uid="{A6828357-60FC-4E90-A5D4-FBD9764B8D6A}"/>
    <cellStyle name="20% - 輔色4 2 8" xfId="7365" xr:uid="{44B8607B-85D5-4BBE-872B-0583840EB0FE}"/>
    <cellStyle name="20% - 輔色4 2 8 2" xfId="7366" xr:uid="{9EFA6AE2-2C34-4C72-9314-82034FF6EDE1}"/>
    <cellStyle name="20% - 輔色4 2 8 2 2" xfId="7367" xr:uid="{798B26BA-93CC-4F9B-8421-D2C7B1B97FF9}"/>
    <cellStyle name="20% - 輔色4 2 8 2 2 2" xfId="7368" xr:uid="{37A667C1-C14C-40BD-B64A-BF9D2B5AF510}"/>
    <cellStyle name="20% - 輔色4 2 8 2 3" xfId="7369" xr:uid="{E2BE9775-1C9F-40FA-ADBA-B35C8394AA29}"/>
    <cellStyle name="20% - 輔色4 2 8 3" xfId="7370" xr:uid="{13EB8861-A7F7-43F9-91BD-02A8F996CDEB}"/>
    <cellStyle name="20% - 輔色4 2 8 3 2" xfId="7371" xr:uid="{976CBF98-2312-4281-8555-739551614C7C}"/>
    <cellStyle name="20% - 輔色4 2 8 3 2 2" xfId="7372" xr:uid="{362E03B8-C4E7-4144-B9B3-B4D5CF20E742}"/>
    <cellStyle name="20% - 輔色4 2 8 3 3" xfId="7373" xr:uid="{55096903-F5C3-4FF0-9135-C6A1DED37EEC}"/>
    <cellStyle name="20% - 輔色4 2 8 4" xfId="7374" xr:uid="{4B9EA7A7-A8A0-4DED-87FB-4376E29C4389}"/>
    <cellStyle name="20% - 輔色4 2 8 4 2" xfId="7375" xr:uid="{75DC80D2-E349-4B92-852C-0B32558C28EE}"/>
    <cellStyle name="20% - 輔色4 2 8 4 2 2" xfId="7376" xr:uid="{15923DBB-0AD1-40E1-9476-CF547C6D08A3}"/>
    <cellStyle name="20% - 輔色4 2 8 4 3" xfId="7377" xr:uid="{E2A2D6AA-F163-4449-B08F-18825EC5E3D5}"/>
    <cellStyle name="20% - 輔色4 2 8 5" xfId="7378" xr:uid="{96F33E3D-FB12-400E-A383-8E64C2F617C9}"/>
    <cellStyle name="20% - 輔色4 2 8 5 2" xfId="7379" xr:uid="{C64CF17D-2130-4586-94C5-AE8D80FF940D}"/>
    <cellStyle name="20% - 輔色4 2 8 6" xfId="7380" xr:uid="{04FB77AF-4B29-4C08-A47F-0DD30DF1EAD0}"/>
    <cellStyle name="20% - 輔色4 2 9" xfId="7381" xr:uid="{C0C5F8BA-E88C-4442-9D39-3FD36CDFAC51}"/>
    <cellStyle name="20% - 輔色4 2 9 2" xfId="7382" xr:uid="{98B78570-2756-4463-A178-8F3E9FDB0085}"/>
    <cellStyle name="20% - 輔色4 2 9 2 2" xfId="7383" xr:uid="{CCFAE491-9234-4331-A1F4-4645DC132033}"/>
    <cellStyle name="20% - 輔色4 2 9 2 2 2" xfId="7384" xr:uid="{C81755EB-3107-4E8F-B07C-129C224D698D}"/>
    <cellStyle name="20% - 輔色4 2 9 2 3" xfId="7385" xr:uid="{623EB8E2-AEF4-413E-B9C0-4C454D74BEFA}"/>
    <cellStyle name="20% - 輔色4 2 9 3" xfId="7386" xr:uid="{BD806A40-836A-4596-8672-D3BE39A78EC8}"/>
    <cellStyle name="20% - 輔色4 2 9 3 2" xfId="7387" xr:uid="{6AC721CF-06C6-4C15-B216-E8D84FBD0CD3}"/>
    <cellStyle name="20% - 輔色4 2 9 3 2 2" xfId="7388" xr:uid="{21F0498F-EE82-4BE3-A2CD-50C3E8F6BF04}"/>
    <cellStyle name="20% - 輔色4 2 9 3 3" xfId="7389" xr:uid="{D4441DEB-81A8-495D-9DE9-B3071DA3FB7B}"/>
    <cellStyle name="20% - 輔色4 2 9 4" xfId="7390" xr:uid="{85469FCE-10DC-4F92-8D9E-2C79874691E4}"/>
    <cellStyle name="20% - 輔色4 2 9 4 2" xfId="7391" xr:uid="{57297175-B18A-4C7E-B23D-BDF0EC32C0C9}"/>
    <cellStyle name="20% - 輔色4 2 9 4 2 2" xfId="7392" xr:uid="{E947683E-3A5C-4080-B9B1-8BBF807F7CA2}"/>
    <cellStyle name="20% - 輔色4 2 9 4 3" xfId="7393" xr:uid="{51409FA3-D1E1-4B83-A94C-244AFE76BED7}"/>
    <cellStyle name="20% - 輔色4 2 9 5" xfId="7394" xr:uid="{DBF0FF20-1E18-4DBD-8BF7-7EB796A640A7}"/>
    <cellStyle name="20% - 輔色4 2 9 5 2" xfId="7395" xr:uid="{833097D2-272E-49DF-AB76-1EC460F0D2A1}"/>
    <cellStyle name="20% - 輔色4 2 9 6" xfId="7396" xr:uid="{03C7C4DB-69C5-466A-94F2-2FD9F2C5A65B}"/>
    <cellStyle name="20% - 輔色4 3" xfId="7397" xr:uid="{26ED7557-C549-4648-98AD-1F2BFD8501F5}"/>
    <cellStyle name="20% - 輔色4 3 10" xfId="7398" xr:uid="{ED03A13E-08E4-4D07-AA3D-C8F5FA81BBE1}"/>
    <cellStyle name="20% - 輔色4 3 10 2" xfId="7399" xr:uid="{8DC307BF-8705-4F5E-B9EA-BF3B271302A3}"/>
    <cellStyle name="20% - 輔色4 3 10 2 2" xfId="7400" xr:uid="{A8BC4CC8-F816-468F-BFD8-57A49B6912BB}"/>
    <cellStyle name="20% - 輔色4 3 10 2 2 2" xfId="7401" xr:uid="{60FDB601-186D-4437-8D73-21F9B6F4BCB1}"/>
    <cellStyle name="20% - 輔色4 3 10 2 3" xfId="7402" xr:uid="{9BD1F95A-D828-4B91-A4C1-E4AFFFC54B7F}"/>
    <cellStyle name="20% - 輔色4 3 10 3" xfId="7403" xr:uid="{16057050-4009-4147-B0E7-395BDB8D2D64}"/>
    <cellStyle name="20% - 輔色4 3 10 3 2" xfId="7404" xr:uid="{3679A523-3B7F-4D73-AE57-F13606AA3718}"/>
    <cellStyle name="20% - 輔色4 3 10 4" xfId="7405" xr:uid="{42322962-1CB7-4545-AB09-A2A4867E7414}"/>
    <cellStyle name="20% - 輔色4 3 11" xfId="7406" xr:uid="{03E9DE7E-2E15-43FE-A4D0-848235F5E26E}"/>
    <cellStyle name="20% - 輔色4 3 11 2" xfId="7407" xr:uid="{33111A81-A8D6-4D04-B294-AACEC3A2405F}"/>
    <cellStyle name="20% - 輔色4 3 11 2 2" xfId="7408" xr:uid="{14883314-9381-4625-B8BF-0F3D2D8AAF7D}"/>
    <cellStyle name="20% - 輔色4 3 11 2 2 2" xfId="7409" xr:uid="{4B4EC043-7CE7-40B9-BB1E-E8775C0AC038}"/>
    <cellStyle name="20% - 輔色4 3 11 2 3" xfId="7410" xr:uid="{02980D5F-6681-42F9-8A89-E8A906CA5855}"/>
    <cellStyle name="20% - 輔色4 3 11 3" xfId="7411" xr:uid="{4D3CB27D-61D0-42AC-9A97-F335DE3BEF8F}"/>
    <cellStyle name="20% - 輔色4 3 11 3 2" xfId="7412" xr:uid="{B9E01DCA-31B5-4B47-8F6A-B936962880FA}"/>
    <cellStyle name="20% - 輔色4 3 11 4" xfId="7413" xr:uid="{96CA5919-B8E6-46AD-9ECC-FC181176CE1F}"/>
    <cellStyle name="20% - 輔色4 3 12" xfId="7414" xr:uid="{9068E0D0-60F0-40B0-A5A2-D8548910CAB9}"/>
    <cellStyle name="20% - 輔色4 3 12 2" xfId="7415" xr:uid="{D855D0BF-D6FD-406C-9859-A87B8B3FC778}"/>
    <cellStyle name="20% - 輔色4 3 12 2 2" xfId="7416" xr:uid="{31455185-C95F-4BD4-A369-ED5056DB4E7D}"/>
    <cellStyle name="20% - 輔色4 3 12 2 2 2" xfId="7417" xr:uid="{9A6611D7-AFDC-4431-AF3B-40AEABCC770B}"/>
    <cellStyle name="20% - 輔色4 3 12 2 3" xfId="7418" xr:uid="{C872519A-92D1-45E1-B944-356C35F32463}"/>
    <cellStyle name="20% - 輔色4 3 12 3" xfId="7419" xr:uid="{6D2844A6-009C-4ECB-8AA7-805F48E9D4ED}"/>
    <cellStyle name="20% - 輔色4 3 12 3 2" xfId="7420" xr:uid="{7DCAFE73-1867-4E5A-8414-7677543E8F07}"/>
    <cellStyle name="20% - 輔色4 3 12 4" xfId="7421" xr:uid="{3CCABC45-F1C7-4489-B0F1-399DBA517B8E}"/>
    <cellStyle name="20% - 輔色4 3 13" xfId="7422" xr:uid="{0356F38F-D9D3-4386-8BBB-9BBE16D1F956}"/>
    <cellStyle name="20% - 輔色4 3 13 2" xfId="7423" xr:uid="{7F66FCCD-7D2E-4BF4-B968-28DCBD0BEB24}"/>
    <cellStyle name="20% - 輔色4 3 13 2 2" xfId="7424" xr:uid="{8089EE29-EC62-4B23-A8B5-FA5D70F6B829}"/>
    <cellStyle name="20% - 輔色4 3 13 3" xfId="7425" xr:uid="{F7429FF0-E9DB-4A3C-BCF0-3BCFA21586AB}"/>
    <cellStyle name="20% - 輔色4 3 14" xfId="7426" xr:uid="{F1802F9F-00DF-49A3-8432-926C6F1A19D3}"/>
    <cellStyle name="20% - 輔色4 3 14 2" xfId="7427" xr:uid="{990CA77E-1C09-4885-BB6E-85101EF27908}"/>
    <cellStyle name="20% - 輔色4 3 14 2 2" xfId="7428" xr:uid="{51249315-068D-4014-8FDA-03244298BCE5}"/>
    <cellStyle name="20% - 輔色4 3 14 3" xfId="7429" xr:uid="{57EC4E76-39A9-4D8C-80B4-AC9F71D1BD60}"/>
    <cellStyle name="20% - 輔色4 3 15" xfId="7430" xr:uid="{B667E70C-7E81-4CBC-884C-5FC3CC53FE7A}"/>
    <cellStyle name="20% - 輔色4 3 15 2" xfId="7431" xr:uid="{FAAA60D9-EEBF-4387-A043-A0AD6115E641}"/>
    <cellStyle name="20% - 輔色4 3 15 2 2" xfId="7432" xr:uid="{523EDBC5-963F-402F-B280-3654F9F858CF}"/>
    <cellStyle name="20% - 輔色4 3 15 3" xfId="7433" xr:uid="{D59506F2-3239-41D1-8112-6F53EDA11C61}"/>
    <cellStyle name="20% - 輔色4 3 16" xfId="7434" xr:uid="{62A834F0-C7E9-4493-8FE5-A5E4E0D54F74}"/>
    <cellStyle name="20% - 輔色4 3 16 2" xfId="7435" xr:uid="{1812B6A4-771A-4A29-BFA3-CEAFD3FAEC81}"/>
    <cellStyle name="20% - 輔色4 3 17" xfId="7436" xr:uid="{D42D7741-72A4-4355-B4D3-5B87D0D3F76D}"/>
    <cellStyle name="20% - 輔色4 3 2" xfId="7437" xr:uid="{1B96CE5B-DFBF-4ECA-BF78-349719573730}"/>
    <cellStyle name="20% - 輔色4 3 2 10" xfId="7438" xr:uid="{059D7CDD-5D07-4953-BAE5-A414DB613A95}"/>
    <cellStyle name="20% - 輔色4 3 2 10 2" xfId="7439" xr:uid="{2082BE4B-E37D-4D66-8C98-5C3ED3047F62}"/>
    <cellStyle name="20% - 輔色4 3 2 10 2 2" xfId="7440" xr:uid="{EDDF0227-ED65-48A8-B4A4-E3A296975884}"/>
    <cellStyle name="20% - 輔色4 3 2 10 3" xfId="7441" xr:uid="{AA222D5F-7273-4B05-92AA-AFAE4517CBAB}"/>
    <cellStyle name="20% - 輔色4 3 2 11" xfId="7442" xr:uid="{9435B8D3-DF10-4852-BCCE-E66C432B99BA}"/>
    <cellStyle name="20% - 輔色4 3 2 11 2" xfId="7443" xr:uid="{C1065C40-960C-4BF4-B655-CE08E7049A45}"/>
    <cellStyle name="20% - 輔色4 3 2 11 2 2" xfId="7444" xr:uid="{7ACD9B96-26F0-4BC5-8DE6-B24311CEFD42}"/>
    <cellStyle name="20% - 輔色4 3 2 11 3" xfId="7445" xr:uid="{898F7326-9F45-488A-950C-7989554A082B}"/>
    <cellStyle name="20% - 輔色4 3 2 12" xfId="7446" xr:uid="{812A292B-FB89-441C-8E1E-C4F6AE20C8C6}"/>
    <cellStyle name="20% - 輔色4 3 2 12 2" xfId="7447" xr:uid="{5CEF145D-7DCD-4986-A698-4ADE198A4626}"/>
    <cellStyle name="20% - 輔色4 3 2 13" xfId="7448" xr:uid="{5F53BEE6-E10D-49B0-8DFC-A78BDBAA7E43}"/>
    <cellStyle name="20% - 輔色4 3 2 2" xfId="7449" xr:uid="{81EAB2E3-ED97-4B7D-84CC-220E925D285D}"/>
    <cellStyle name="20% - 輔色4 3 2 2 10" xfId="7450" xr:uid="{615D0951-FF83-4A6A-BBD8-BF5BDBF839E2}"/>
    <cellStyle name="20% - 輔色4 3 2 2 10 2" xfId="7451" xr:uid="{84AD9C9D-E37A-4714-8D99-0CEABD1E3CC7}"/>
    <cellStyle name="20% - 輔色4 3 2 2 11" xfId="7452" xr:uid="{04E7B21B-5295-4F3F-896F-3EF82BEA6534}"/>
    <cellStyle name="20% - 輔色4 3 2 2 2" xfId="7453" xr:uid="{3A6DB530-7C5A-490A-A504-9131203AA975}"/>
    <cellStyle name="20% - 輔色4 3 2 2 2 2" xfId="7454" xr:uid="{F41563B9-D2E6-40DA-816A-2A6125EB90C0}"/>
    <cellStyle name="20% - 輔色4 3 2 2 2 2 2" xfId="7455" xr:uid="{6171ED44-0966-4ECA-AC7D-D3033550619F}"/>
    <cellStyle name="20% - 輔色4 3 2 2 2 2 2 2" xfId="7456" xr:uid="{3AB01B8D-D289-40D6-95D8-159CA52971B3}"/>
    <cellStyle name="20% - 輔色4 3 2 2 2 2 3" xfId="7457" xr:uid="{ACC0FBCC-73E1-4307-97B5-AFAFC9E09943}"/>
    <cellStyle name="20% - 輔色4 3 2 2 2 3" xfId="7458" xr:uid="{65D8ABD0-2C17-4EC8-A7FE-1E939165DD24}"/>
    <cellStyle name="20% - 輔色4 3 2 2 2 3 2" xfId="7459" xr:uid="{6201A02C-40D7-433E-8F0C-8AEE573D02BA}"/>
    <cellStyle name="20% - 輔色4 3 2 2 2 3 2 2" xfId="7460" xr:uid="{10F7189E-F37A-4F13-8A23-F2DF0292EE6A}"/>
    <cellStyle name="20% - 輔色4 3 2 2 2 3 3" xfId="7461" xr:uid="{552577DE-B1E7-4BC2-A806-AF4E7B793C24}"/>
    <cellStyle name="20% - 輔色4 3 2 2 2 4" xfId="7462" xr:uid="{67783C46-4787-4B2A-A01B-4461179161F6}"/>
    <cellStyle name="20% - 輔色4 3 2 2 2 4 2" xfId="7463" xr:uid="{FE2164AD-E21B-4A83-A6A6-ED9DDF474BDE}"/>
    <cellStyle name="20% - 輔色4 3 2 2 2 5" xfId="7464" xr:uid="{78D8000C-0A05-47C9-94B4-7BF80FBC6B84}"/>
    <cellStyle name="20% - 輔色4 3 2 2 3" xfId="7465" xr:uid="{F6FBC8E7-E9D1-4434-B916-83E2FA683202}"/>
    <cellStyle name="20% - 輔色4 3 2 2 3 2" xfId="7466" xr:uid="{4790D360-73CD-4B58-8727-0CD2CFD78862}"/>
    <cellStyle name="20% - 輔色4 3 2 2 3 2 2" xfId="7467" xr:uid="{E658D1E8-B79A-438B-9ACC-E57FF53B7812}"/>
    <cellStyle name="20% - 輔色4 3 2 2 3 2 2 2" xfId="7468" xr:uid="{70218042-38B5-48A4-ACF0-A54E2B32E346}"/>
    <cellStyle name="20% - 輔色4 3 2 2 3 2 3" xfId="7469" xr:uid="{121288BA-6EE2-46C3-B666-9F0CD952F973}"/>
    <cellStyle name="20% - 輔色4 3 2 2 3 3" xfId="7470" xr:uid="{69D1DBB4-D431-4DA1-AFF0-A1FA2009C337}"/>
    <cellStyle name="20% - 輔色4 3 2 2 3 3 2" xfId="7471" xr:uid="{C449EB06-7B79-4BE7-A057-59D32F565C78}"/>
    <cellStyle name="20% - 輔色4 3 2 2 3 3 2 2" xfId="7472" xr:uid="{3619FF85-D3B0-4471-80BB-BC5D317F978B}"/>
    <cellStyle name="20% - 輔色4 3 2 2 3 3 3" xfId="7473" xr:uid="{334D23BE-D24B-4CE0-8C56-7FB05C186616}"/>
    <cellStyle name="20% - 輔色4 3 2 2 3 4" xfId="7474" xr:uid="{9CA54E94-45B0-4650-8F95-3B730F27BB66}"/>
    <cellStyle name="20% - 輔色4 3 2 2 3 4 2" xfId="7475" xr:uid="{A46D90D7-BAE0-4019-9289-ECC269EF0A2B}"/>
    <cellStyle name="20% - 輔色4 3 2 2 3 5" xfId="7476" xr:uid="{59F59795-447D-4B76-B550-A91528FFFE62}"/>
    <cellStyle name="20% - 輔色4 3 2 2 4" xfId="7477" xr:uid="{4A783596-ABA3-4E23-A159-35E33F746D77}"/>
    <cellStyle name="20% - 輔色4 3 2 2 4 2" xfId="7478" xr:uid="{3ED9C726-A97A-499A-BA5E-784AF25B2C50}"/>
    <cellStyle name="20% - 輔色4 3 2 2 4 2 2" xfId="7479" xr:uid="{9131FEAA-03BD-4E0F-8A27-66550171BA60}"/>
    <cellStyle name="20% - 輔色4 3 2 2 4 2 2 2" xfId="7480" xr:uid="{FA00886A-FA4C-4770-ADD8-4A6E757CB2C8}"/>
    <cellStyle name="20% - 輔色4 3 2 2 4 2 3" xfId="7481" xr:uid="{FBBC84E0-6B37-4E73-B072-C0459BCCB161}"/>
    <cellStyle name="20% - 輔色4 3 2 2 4 3" xfId="7482" xr:uid="{20B83630-97D1-4AB6-9C34-9C45AB2D7B74}"/>
    <cellStyle name="20% - 輔色4 3 2 2 4 3 2" xfId="7483" xr:uid="{F32C9B51-A66C-4898-8F75-40E3EBA6C6F4}"/>
    <cellStyle name="20% - 輔色4 3 2 2 4 4" xfId="7484" xr:uid="{8FC0CEDE-5B69-43ED-878F-26B68FDDDD2E}"/>
    <cellStyle name="20% - 輔色4 3 2 2 5" xfId="7485" xr:uid="{B02C21BF-8E25-465C-849A-170A72319DC6}"/>
    <cellStyle name="20% - 輔色4 3 2 2 5 2" xfId="7486" xr:uid="{E9E0B6EC-20F5-4834-88F4-7F748DDA4616}"/>
    <cellStyle name="20% - 輔色4 3 2 2 5 2 2" xfId="7487" xr:uid="{E023D758-8B71-43A2-B6AC-5D032B880FEF}"/>
    <cellStyle name="20% - 輔色4 3 2 2 5 2 2 2" xfId="7488" xr:uid="{97AA2457-B5DB-4514-A07A-93E7B5A2E948}"/>
    <cellStyle name="20% - 輔色4 3 2 2 5 2 3" xfId="7489" xr:uid="{3F7F6E7E-8A7B-4D25-9672-7028B3012C93}"/>
    <cellStyle name="20% - 輔色4 3 2 2 5 3" xfId="7490" xr:uid="{F19F6233-E977-4057-B71A-274733EE6372}"/>
    <cellStyle name="20% - 輔色4 3 2 2 5 3 2" xfId="7491" xr:uid="{032AC43C-DDF5-49EC-BA98-D06F091EAC16}"/>
    <cellStyle name="20% - 輔色4 3 2 2 5 4" xfId="7492" xr:uid="{8E6F45D2-76C7-4B92-83EA-E74F5F35C4E3}"/>
    <cellStyle name="20% - 輔色4 3 2 2 6" xfId="7493" xr:uid="{1FA435CD-1CC7-49FC-B8B5-E924D074CE2E}"/>
    <cellStyle name="20% - 輔色4 3 2 2 6 2" xfId="7494" xr:uid="{33E348F9-1C85-492E-B282-1394A73E693A}"/>
    <cellStyle name="20% - 輔色4 3 2 2 6 2 2" xfId="7495" xr:uid="{4D4BBB7D-7239-43F5-92E7-9E48B5AD4E92}"/>
    <cellStyle name="20% - 輔色4 3 2 2 6 3" xfId="7496" xr:uid="{A17B54B6-7256-4C77-8EFA-698176A95EB4}"/>
    <cellStyle name="20% - 輔色4 3 2 2 7" xfId="7497" xr:uid="{CBA3F09E-A639-4AF6-A41F-19AF6D3CECCE}"/>
    <cellStyle name="20% - 輔色4 3 2 2 7 2" xfId="7498" xr:uid="{85729746-A012-4B04-B22C-86EAFE8EDE8C}"/>
    <cellStyle name="20% - 輔色4 3 2 2 7 2 2" xfId="7499" xr:uid="{ED2D45AB-7CCD-460A-8EF1-DA6F3B5BC930}"/>
    <cellStyle name="20% - 輔色4 3 2 2 7 3" xfId="7500" xr:uid="{A5F955C9-E221-464A-A814-6D81246D1E05}"/>
    <cellStyle name="20% - 輔色4 3 2 2 8" xfId="7501" xr:uid="{B0F7BB51-8DC4-4F50-BF3D-B889511012B7}"/>
    <cellStyle name="20% - 輔色4 3 2 2 8 2" xfId="7502" xr:uid="{62D6873D-815A-468E-BF17-84274131FF9D}"/>
    <cellStyle name="20% - 輔色4 3 2 2 8 2 2" xfId="7503" xr:uid="{93827AAB-7FAB-45DE-913B-46B62C4E3D89}"/>
    <cellStyle name="20% - 輔色4 3 2 2 8 3" xfId="7504" xr:uid="{7D93DF12-72E6-493F-AE89-F060A9E5D69B}"/>
    <cellStyle name="20% - 輔色4 3 2 2 9" xfId="7505" xr:uid="{F14D2574-4458-4F8F-9C42-300B9A723CC9}"/>
    <cellStyle name="20% - 輔色4 3 2 2 9 2" xfId="7506" xr:uid="{D348D186-2528-4D39-BAFE-1AE8802C460B}"/>
    <cellStyle name="20% - 輔色4 3 2 2 9 2 2" xfId="7507" xr:uid="{F12054A8-D51B-4511-B95C-D82562EABD46}"/>
    <cellStyle name="20% - 輔色4 3 2 2 9 3" xfId="7508" xr:uid="{C7AA340A-B8A1-446E-A004-470F4FB9C591}"/>
    <cellStyle name="20% - 輔色4 3 2 3" xfId="7509" xr:uid="{85234FC9-C20F-429A-B161-4902D9C98FED}"/>
    <cellStyle name="20% - 輔色4 3 2 3 2" xfId="7510" xr:uid="{B72C652A-86DB-4A6F-AA52-EF5BE073C9D8}"/>
    <cellStyle name="20% - 輔色4 3 2 3 2 2" xfId="7511" xr:uid="{F7FCC213-354D-49D3-9489-88A1CDD453AC}"/>
    <cellStyle name="20% - 輔色4 3 2 3 2 2 2" xfId="7512" xr:uid="{D49A6B5D-7B6C-4ABC-8F8E-F68E3642D815}"/>
    <cellStyle name="20% - 輔色4 3 2 3 2 3" xfId="7513" xr:uid="{7AFEC75A-E778-42C8-8B22-0DE61F98F4FA}"/>
    <cellStyle name="20% - 輔色4 3 2 3 3" xfId="7514" xr:uid="{2103EF32-858F-4B72-8199-D65F623B2C06}"/>
    <cellStyle name="20% - 輔色4 3 2 3 3 2" xfId="7515" xr:uid="{A912A0A9-F374-4D7A-9D5A-746DBE0ADC7B}"/>
    <cellStyle name="20% - 輔色4 3 2 3 3 2 2" xfId="7516" xr:uid="{167C9549-ED78-428A-98A2-A909CE186A64}"/>
    <cellStyle name="20% - 輔色4 3 2 3 3 3" xfId="7517" xr:uid="{B5723233-A706-4B86-B04F-010FC60E1AA0}"/>
    <cellStyle name="20% - 輔色4 3 2 3 4" xfId="7518" xr:uid="{21C5EA29-1236-4C6B-9EB9-2C478BAFD2FA}"/>
    <cellStyle name="20% - 輔色4 3 2 3 4 2" xfId="7519" xr:uid="{A7B52340-F029-4E3C-96A6-F50190BFE9FE}"/>
    <cellStyle name="20% - 輔色4 3 2 3 5" xfId="7520" xr:uid="{31CCDCAD-008E-4C18-B092-350197B0EC9B}"/>
    <cellStyle name="20% - 輔色4 3 2 4" xfId="7521" xr:uid="{6CD86B1A-2F09-447F-9E2B-6D396DAF215E}"/>
    <cellStyle name="20% - 輔色4 3 2 4 2" xfId="7522" xr:uid="{2B325C38-1078-4186-B8EF-1EDC17A02FD3}"/>
    <cellStyle name="20% - 輔色4 3 2 4 2 2" xfId="7523" xr:uid="{EA5B1A8E-B66E-4802-AA2D-776F4178F4AD}"/>
    <cellStyle name="20% - 輔色4 3 2 4 2 2 2" xfId="7524" xr:uid="{141AD192-CA9A-40CA-9AB3-5F4A1F79E093}"/>
    <cellStyle name="20% - 輔色4 3 2 4 2 3" xfId="7525" xr:uid="{5448CDE8-1049-4963-B0D3-C7D495F6987C}"/>
    <cellStyle name="20% - 輔色4 3 2 4 3" xfId="7526" xr:uid="{C90CF435-B8E3-4122-A51A-EC422393D53B}"/>
    <cellStyle name="20% - 輔色4 3 2 4 3 2" xfId="7527" xr:uid="{CB004526-02E7-4C15-8C76-3DA41374D75A}"/>
    <cellStyle name="20% - 輔色4 3 2 4 3 2 2" xfId="7528" xr:uid="{AFAB01E9-6658-4E72-8E73-6EAE4D50AAA3}"/>
    <cellStyle name="20% - 輔色4 3 2 4 3 3" xfId="7529" xr:uid="{53CB5F7C-088E-4B72-B5D5-8E19A7C6C5DE}"/>
    <cellStyle name="20% - 輔色4 3 2 4 4" xfId="7530" xr:uid="{E6ED78C7-B457-4BF8-B37D-D92CBD4885D3}"/>
    <cellStyle name="20% - 輔色4 3 2 4 4 2" xfId="7531" xr:uid="{43B19373-5CA2-4952-BA6D-A651505DA8B4}"/>
    <cellStyle name="20% - 輔色4 3 2 4 5" xfId="7532" xr:uid="{9AD42B86-B921-4DE6-A317-6D6B7E8E1C6D}"/>
    <cellStyle name="20% - 輔色4 3 2 5" xfId="7533" xr:uid="{E4B69A4C-08CE-47B7-918E-175D592FE250}"/>
    <cellStyle name="20% - 輔色4 3 2 5 2" xfId="7534" xr:uid="{357CD5CB-F91D-4E95-BF24-C51D2DE2C994}"/>
    <cellStyle name="20% - 輔色4 3 2 5 2 2" xfId="7535" xr:uid="{12D45046-57BE-4D67-B8AA-31B0A0D22BCA}"/>
    <cellStyle name="20% - 輔色4 3 2 5 2 2 2" xfId="7536" xr:uid="{D72DB9D5-91D2-4858-A362-323DCB1C0D95}"/>
    <cellStyle name="20% - 輔色4 3 2 5 2 3" xfId="7537" xr:uid="{E5BE6477-3A62-4821-BFAB-79DF76F5EB24}"/>
    <cellStyle name="20% - 輔色4 3 2 5 3" xfId="7538" xr:uid="{56B13FDA-6B1E-40C7-8AEE-A9791824CA00}"/>
    <cellStyle name="20% - 輔色4 3 2 5 3 2" xfId="7539" xr:uid="{B9846CEE-E7FB-49A8-834D-7FF2AE67A732}"/>
    <cellStyle name="20% - 輔色4 3 2 5 4" xfId="7540" xr:uid="{F12993EB-C1B9-42ED-AE98-645A00726F2C}"/>
    <cellStyle name="20% - 輔色4 3 2 6" xfId="7541" xr:uid="{BCD97BDC-14F4-42B1-8E25-4A3CB744B3F2}"/>
    <cellStyle name="20% - 輔色4 3 2 6 2" xfId="7542" xr:uid="{DAA8C853-F0C2-46C5-A335-0259C9BF6DB9}"/>
    <cellStyle name="20% - 輔色4 3 2 6 2 2" xfId="7543" xr:uid="{B8D75AAC-A3DD-45A6-89EC-20E888533819}"/>
    <cellStyle name="20% - 輔色4 3 2 6 2 2 2" xfId="7544" xr:uid="{732EB832-0B79-4258-B360-036479189006}"/>
    <cellStyle name="20% - 輔色4 3 2 6 2 3" xfId="7545" xr:uid="{ADFF40DF-5289-494E-B634-981AEA46C57C}"/>
    <cellStyle name="20% - 輔色4 3 2 6 3" xfId="7546" xr:uid="{6063C4B6-1222-4920-AD7A-265E745AA436}"/>
    <cellStyle name="20% - 輔色4 3 2 6 3 2" xfId="7547" xr:uid="{801B0DE3-F750-492F-A0B5-F52933355985}"/>
    <cellStyle name="20% - 輔色4 3 2 6 4" xfId="7548" xr:uid="{C7A4867F-409D-4EFE-AB91-8B3D8280B1AB}"/>
    <cellStyle name="20% - 輔色4 3 2 7" xfId="7549" xr:uid="{C0A99DF4-9151-45B9-A592-FC22B940D7D3}"/>
    <cellStyle name="20% - 輔色4 3 2 7 2" xfId="7550" xr:uid="{68B859C4-0EDB-4045-822F-C98D67881A3B}"/>
    <cellStyle name="20% - 輔色4 3 2 7 2 2" xfId="7551" xr:uid="{324C74EA-F2B6-4848-9653-165AE3D4866B}"/>
    <cellStyle name="20% - 輔色4 3 2 7 2 2 2" xfId="7552" xr:uid="{0FFB184B-F13E-4905-994D-7FAD942A9AE1}"/>
    <cellStyle name="20% - 輔色4 3 2 7 2 3" xfId="7553" xr:uid="{959F7520-E179-4B48-8517-8D4921E96308}"/>
    <cellStyle name="20% - 輔色4 3 2 7 3" xfId="7554" xr:uid="{7E01B76A-E74E-4693-9627-ECCD830C2614}"/>
    <cellStyle name="20% - 輔色4 3 2 7 3 2" xfId="7555" xr:uid="{7B03B02F-FF87-4D01-AB38-02A2561DBD20}"/>
    <cellStyle name="20% - 輔色4 3 2 7 4" xfId="7556" xr:uid="{C83CCDE7-27FB-4C97-8DD6-0A9DC6779B06}"/>
    <cellStyle name="20% - 輔色4 3 2 8" xfId="7557" xr:uid="{10B80BBC-B5A9-47AD-A9B5-F5109CAA7BDE}"/>
    <cellStyle name="20% - 輔色4 3 2 8 2" xfId="7558" xr:uid="{D02618B5-C5FA-4790-B618-D6076113ACCD}"/>
    <cellStyle name="20% - 輔色4 3 2 8 2 2" xfId="7559" xr:uid="{FF148E91-97F6-46F7-A12E-9D1E39EC97F5}"/>
    <cellStyle name="20% - 輔色4 3 2 8 3" xfId="7560" xr:uid="{12120E14-BC72-4CEC-961F-F498DAE5391B}"/>
    <cellStyle name="20% - 輔色4 3 2 9" xfId="7561" xr:uid="{F5D65992-E5CD-4046-A0FC-690A327974E7}"/>
    <cellStyle name="20% - 輔色4 3 2 9 2" xfId="7562" xr:uid="{8C14A3D8-3E4C-46E2-918E-6E1B6255E775}"/>
    <cellStyle name="20% - 輔色4 3 2 9 2 2" xfId="7563" xr:uid="{6B2A84B4-8DAF-4C05-8ACA-A79BC57780EC}"/>
    <cellStyle name="20% - 輔色4 3 2 9 3" xfId="7564" xr:uid="{2BD75A81-3966-4AEA-A972-21EF4A3E4041}"/>
    <cellStyle name="20% - 輔色4 3 3" xfId="7565" xr:uid="{4A881160-2AE7-4B44-94A6-EFDE4FF116DB}"/>
    <cellStyle name="20% - 輔色4 3 3 10" xfId="7566" xr:uid="{1AB75DCF-7BAC-415F-922E-D615FBDD490E}"/>
    <cellStyle name="20% - 輔色4 3 3 10 2" xfId="7567" xr:uid="{31452480-AE98-40B0-BEF6-5238FC6A1F83}"/>
    <cellStyle name="20% - 輔色4 3 3 10 2 2" xfId="7568" xr:uid="{9E5E9878-105C-43D7-A659-607DF13063B7}"/>
    <cellStyle name="20% - 輔色4 3 3 10 3" xfId="7569" xr:uid="{F8418D3A-6141-4F49-953E-8279B772D75B}"/>
    <cellStyle name="20% - 輔色4 3 3 11" xfId="7570" xr:uid="{8CF8728F-E801-48E9-8DE2-0442047C5B90}"/>
    <cellStyle name="20% - 輔色4 3 3 11 2" xfId="7571" xr:uid="{8A96E504-3C2E-43C4-943B-33D1FA896148}"/>
    <cellStyle name="20% - 輔色4 3 3 11 2 2" xfId="7572" xr:uid="{9692239D-BD38-46DD-AF58-999A80533E6C}"/>
    <cellStyle name="20% - 輔色4 3 3 11 3" xfId="7573" xr:uid="{0A4D8DDC-F2FE-4BB7-893F-C134306C3196}"/>
    <cellStyle name="20% - 輔色4 3 3 12" xfId="7574" xr:uid="{2360FC82-F101-48D7-AFBE-2BC13AB9DD23}"/>
    <cellStyle name="20% - 輔色4 3 3 12 2" xfId="7575" xr:uid="{A0847339-86CB-4C3C-B930-7D88809F1770}"/>
    <cellStyle name="20% - 輔色4 3 3 13" xfId="7576" xr:uid="{0F111239-44DC-406B-BF53-22577D56454D}"/>
    <cellStyle name="20% - 輔色4 3 3 2" xfId="7577" xr:uid="{8C4AE6B8-5B48-43E6-A4C7-369F66F5AD60}"/>
    <cellStyle name="20% - 輔色4 3 3 2 10" xfId="7578" xr:uid="{36759A8A-E701-4A3C-92EB-021D881CF678}"/>
    <cellStyle name="20% - 輔色4 3 3 2 10 2" xfId="7579" xr:uid="{1B2662DD-F3D1-40D5-BC1E-329BBD7F66BC}"/>
    <cellStyle name="20% - 輔色4 3 3 2 11" xfId="7580" xr:uid="{11D7723B-134E-442E-B0DC-B954E0B9E772}"/>
    <cellStyle name="20% - 輔色4 3 3 2 2" xfId="7581" xr:uid="{9B52DA86-C11F-474D-A3B8-F25A1BEC93CD}"/>
    <cellStyle name="20% - 輔色4 3 3 2 2 2" xfId="7582" xr:uid="{EB1B8882-338E-4A56-94F3-90C4946BFEBC}"/>
    <cellStyle name="20% - 輔色4 3 3 2 2 2 2" xfId="7583" xr:uid="{0925C61A-E216-48B2-9D33-51472FE64EE2}"/>
    <cellStyle name="20% - 輔色4 3 3 2 2 2 2 2" xfId="7584" xr:uid="{5B7C147D-2C7A-4616-A5C9-284A713D04EF}"/>
    <cellStyle name="20% - 輔色4 3 3 2 2 2 3" xfId="7585" xr:uid="{65DB0D5A-43FE-4330-A171-B9B7CBA959C8}"/>
    <cellStyle name="20% - 輔色4 3 3 2 2 3" xfId="7586" xr:uid="{499622AF-18B1-4150-9CC5-B3740C351284}"/>
    <cellStyle name="20% - 輔色4 3 3 2 2 3 2" xfId="7587" xr:uid="{23C8CF6D-2167-4E33-8306-0936DACA3737}"/>
    <cellStyle name="20% - 輔色4 3 3 2 2 3 2 2" xfId="7588" xr:uid="{84B3D428-E4B7-40FF-A218-6274482E756E}"/>
    <cellStyle name="20% - 輔色4 3 3 2 2 3 3" xfId="7589" xr:uid="{E4C99F8E-A78D-4CC4-AA63-E6B5057E5BB3}"/>
    <cellStyle name="20% - 輔色4 3 3 2 2 4" xfId="7590" xr:uid="{E76A2884-4287-481D-9933-41A36AF7E0DF}"/>
    <cellStyle name="20% - 輔色4 3 3 2 2 4 2" xfId="7591" xr:uid="{B035CE84-9D0F-4825-BD1D-5AB42F441E96}"/>
    <cellStyle name="20% - 輔色4 3 3 2 2 5" xfId="7592" xr:uid="{46D9D709-989B-447F-9B6E-712CE68E1F58}"/>
    <cellStyle name="20% - 輔色4 3 3 2 3" xfId="7593" xr:uid="{6684B6C7-CB7B-4AD6-8FA5-8091EB98AEFC}"/>
    <cellStyle name="20% - 輔色4 3 3 2 3 2" xfId="7594" xr:uid="{59C271AF-1C7E-4E25-B812-29E1E97D8311}"/>
    <cellStyle name="20% - 輔色4 3 3 2 3 2 2" xfId="7595" xr:uid="{7AAC23A0-6894-48B7-87D3-F810FD08DD47}"/>
    <cellStyle name="20% - 輔色4 3 3 2 3 2 2 2" xfId="7596" xr:uid="{DD1E7616-47A6-4185-A66A-EC065CD4BA9E}"/>
    <cellStyle name="20% - 輔色4 3 3 2 3 2 3" xfId="7597" xr:uid="{846684AD-EE26-465D-ADA5-A4ADB381C6F9}"/>
    <cellStyle name="20% - 輔色4 3 3 2 3 3" xfId="7598" xr:uid="{6E0E765D-7C9B-483A-92E7-1A9671780454}"/>
    <cellStyle name="20% - 輔色4 3 3 2 3 3 2" xfId="7599" xr:uid="{F3CBE9B5-6AC4-4447-AF26-1ABEA9C69229}"/>
    <cellStyle name="20% - 輔色4 3 3 2 3 3 2 2" xfId="7600" xr:uid="{1F56399D-5A74-4DA8-A1FD-85FFBF71D303}"/>
    <cellStyle name="20% - 輔色4 3 3 2 3 3 3" xfId="7601" xr:uid="{A7E1AFE2-09DA-46F9-9E63-7E6BD98387CC}"/>
    <cellStyle name="20% - 輔色4 3 3 2 3 4" xfId="7602" xr:uid="{01CC0CE6-6AF4-418B-84CB-E245E2C4E419}"/>
    <cellStyle name="20% - 輔色4 3 3 2 3 4 2" xfId="7603" xr:uid="{8FAD6458-1FE4-4D5C-9B80-63FC41FF7CCA}"/>
    <cellStyle name="20% - 輔色4 3 3 2 3 5" xfId="7604" xr:uid="{944F4E10-0309-40B7-B6AB-761CC1C740CC}"/>
    <cellStyle name="20% - 輔色4 3 3 2 4" xfId="7605" xr:uid="{679FCA0A-686B-4C0E-81D0-8E7270BE5200}"/>
    <cellStyle name="20% - 輔色4 3 3 2 4 2" xfId="7606" xr:uid="{E7201921-B5DA-407F-AD0F-DA6488CB859B}"/>
    <cellStyle name="20% - 輔色4 3 3 2 4 2 2" xfId="7607" xr:uid="{8ED32283-D826-4D1B-BBB2-844431F5CFEC}"/>
    <cellStyle name="20% - 輔色4 3 3 2 4 2 2 2" xfId="7608" xr:uid="{8CD3D071-EF01-429D-A0EA-D109BE9D056E}"/>
    <cellStyle name="20% - 輔色4 3 3 2 4 2 3" xfId="7609" xr:uid="{D04356F6-6281-44AF-BF6B-974A2C0C5C1A}"/>
    <cellStyle name="20% - 輔色4 3 3 2 4 3" xfId="7610" xr:uid="{ED6CD39E-E9EF-4C51-8369-E607C275CFB0}"/>
    <cellStyle name="20% - 輔色4 3 3 2 4 3 2" xfId="7611" xr:uid="{30A91BD4-B8E7-4C32-8B5F-13E5844ADE4D}"/>
    <cellStyle name="20% - 輔色4 3 3 2 4 4" xfId="7612" xr:uid="{DCBA1AD5-B3D6-4849-B1D9-8A855C7960EE}"/>
    <cellStyle name="20% - 輔色4 3 3 2 5" xfId="7613" xr:uid="{B0C460AC-62F3-48ED-B890-3FDCAFCB5EA3}"/>
    <cellStyle name="20% - 輔色4 3 3 2 5 2" xfId="7614" xr:uid="{8832B1B8-297A-4673-82B8-AA75B59803B2}"/>
    <cellStyle name="20% - 輔色4 3 3 2 5 2 2" xfId="7615" xr:uid="{D7108C0F-2AEB-4DD2-B520-BF478A1C77E6}"/>
    <cellStyle name="20% - 輔色4 3 3 2 5 2 2 2" xfId="7616" xr:uid="{FC33B8E2-EA6F-43E0-A03F-2383A8AFBDFA}"/>
    <cellStyle name="20% - 輔色4 3 3 2 5 2 3" xfId="7617" xr:uid="{151FA22D-324A-4CC5-AFF6-21B1227B66CD}"/>
    <cellStyle name="20% - 輔色4 3 3 2 5 3" xfId="7618" xr:uid="{CB5B1503-5B79-42FC-991E-5BD702EE538E}"/>
    <cellStyle name="20% - 輔色4 3 3 2 5 3 2" xfId="7619" xr:uid="{08D4A9C4-D331-47BA-BE7A-4677FAB4F0FD}"/>
    <cellStyle name="20% - 輔色4 3 3 2 5 4" xfId="7620" xr:uid="{4CB9C458-A254-46FC-B602-BB11E245D3F3}"/>
    <cellStyle name="20% - 輔色4 3 3 2 6" xfId="7621" xr:uid="{394DD617-305B-4E0C-80B2-B1C15F83F9E5}"/>
    <cellStyle name="20% - 輔色4 3 3 2 6 2" xfId="7622" xr:uid="{F4FC706D-EBF7-4D1B-9AE0-CD567D1EA003}"/>
    <cellStyle name="20% - 輔色4 3 3 2 6 2 2" xfId="7623" xr:uid="{D1D7C517-6CDF-4B2B-A619-32C98C1BF3DD}"/>
    <cellStyle name="20% - 輔色4 3 3 2 6 3" xfId="7624" xr:uid="{D8668EE2-929D-4068-9D83-7A7004C45F16}"/>
    <cellStyle name="20% - 輔色4 3 3 2 7" xfId="7625" xr:uid="{457A24B0-2AFC-418E-8B52-16D7B52F2888}"/>
    <cellStyle name="20% - 輔色4 3 3 2 7 2" xfId="7626" xr:uid="{DCF46B48-6296-48F7-AF33-92B94783E336}"/>
    <cellStyle name="20% - 輔色4 3 3 2 7 2 2" xfId="7627" xr:uid="{7BC1F4D2-0A9D-48B0-9D44-DDB4E2E7B980}"/>
    <cellStyle name="20% - 輔色4 3 3 2 7 3" xfId="7628" xr:uid="{08172FE5-6156-4ECC-9424-231D141B88E1}"/>
    <cellStyle name="20% - 輔色4 3 3 2 8" xfId="7629" xr:uid="{1DDC6E2A-069C-45EF-95B3-9A3670C36B78}"/>
    <cellStyle name="20% - 輔色4 3 3 2 8 2" xfId="7630" xr:uid="{A8A32513-FBFC-4CA7-907B-A8C3FF21FCC0}"/>
    <cellStyle name="20% - 輔色4 3 3 2 8 2 2" xfId="7631" xr:uid="{571E99A1-1FE1-4CCA-A198-0B0E4F309979}"/>
    <cellStyle name="20% - 輔色4 3 3 2 8 3" xfId="7632" xr:uid="{4A0348FE-B9DA-4D39-8371-647FCE9C2F16}"/>
    <cellStyle name="20% - 輔色4 3 3 2 9" xfId="7633" xr:uid="{EAD8962F-A90E-45C6-9E58-F425EC02D304}"/>
    <cellStyle name="20% - 輔色4 3 3 2 9 2" xfId="7634" xr:uid="{744CF47A-248F-4951-88DE-979BF1E21FC9}"/>
    <cellStyle name="20% - 輔色4 3 3 2 9 2 2" xfId="7635" xr:uid="{A660752C-0B8E-4CF5-BF08-9D0FE27EEAD5}"/>
    <cellStyle name="20% - 輔色4 3 3 2 9 3" xfId="7636" xr:uid="{2AE6DF37-26F3-46A9-B0CE-44E00344CF03}"/>
    <cellStyle name="20% - 輔色4 3 3 3" xfId="7637" xr:uid="{0E15DC82-828B-48D0-8DDE-9A4BC92BE523}"/>
    <cellStyle name="20% - 輔色4 3 3 3 2" xfId="7638" xr:uid="{65D884C5-242D-4D95-97B6-13CEEF05BB9C}"/>
    <cellStyle name="20% - 輔色4 3 3 3 2 2" xfId="7639" xr:uid="{AFC6AC9A-286E-4ADE-A248-4BFC9EAFC105}"/>
    <cellStyle name="20% - 輔色4 3 3 3 2 2 2" xfId="7640" xr:uid="{10A5DC6E-D5A9-4639-BD16-DC536A359C97}"/>
    <cellStyle name="20% - 輔色4 3 3 3 2 3" xfId="7641" xr:uid="{2A78A5C8-51EE-40DF-86DB-521FF16334BE}"/>
    <cellStyle name="20% - 輔色4 3 3 3 3" xfId="7642" xr:uid="{27A80FB1-617F-4CEB-A6A9-3F4807DD8F2E}"/>
    <cellStyle name="20% - 輔色4 3 3 3 3 2" xfId="7643" xr:uid="{D3259CA1-3EBE-4A1E-BC66-2C1B575A52D9}"/>
    <cellStyle name="20% - 輔色4 3 3 3 3 2 2" xfId="7644" xr:uid="{85F5EC8B-7C13-4564-A18F-18DCD5E0A1F5}"/>
    <cellStyle name="20% - 輔色4 3 3 3 3 3" xfId="7645" xr:uid="{C1BFF081-2794-4390-BAB7-E652BB7D2618}"/>
    <cellStyle name="20% - 輔色4 3 3 3 4" xfId="7646" xr:uid="{552CF8D7-4C7B-495F-96B3-635CF54650EA}"/>
    <cellStyle name="20% - 輔色4 3 3 3 4 2" xfId="7647" xr:uid="{22892973-E926-41EE-9D37-0CE632AB9967}"/>
    <cellStyle name="20% - 輔色4 3 3 3 5" xfId="7648" xr:uid="{6642B505-2B4C-4681-91B6-8D2566E68B83}"/>
    <cellStyle name="20% - 輔色4 3 3 4" xfId="7649" xr:uid="{8F73982E-8957-4B56-9C90-F4BE2E62E92F}"/>
    <cellStyle name="20% - 輔色4 3 3 4 2" xfId="7650" xr:uid="{B5E39CFB-0E4F-4BED-A990-E062131BD342}"/>
    <cellStyle name="20% - 輔色4 3 3 4 2 2" xfId="7651" xr:uid="{49B43C1D-02E5-4C2B-B91D-7295A14BD688}"/>
    <cellStyle name="20% - 輔色4 3 3 4 2 2 2" xfId="7652" xr:uid="{98A40771-DB10-4306-B174-0018942A28A1}"/>
    <cellStyle name="20% - 輔色4 3 3 4 2 3" xfId="7653" xr:uid="{2FDCCE22-99B2-4A5A-841F-D0F4B02A4A7C}"/>
    <cellStyle name="20% - 輔色4 3 3 4 3" xfId="7654" xr:uid="{90AD232B-8D93-4E7E-ACD8-A80A131309E6}"/>
    <cellStyle name="20% - 輔色4 3 3 4 3 2" xfId="7655" xr:uid="{39AFA44F-3B3D-4A56-9172-85D02B7C0AA3}"/>
    <cellStyle name="20% - 輔色4 3 3 4 3 2 2" xfId="7656" xr:uid="{09700F33-EEB8-43AE-A193-2A8BA1251B3D}"/>
    <cellStyle name="20% - 輔色4 3 3 4 3 3" xfId="7657" xr:uid="{3FA27103-A7A1-4588-8EA7-88180BD65345}"/>
    <cellStyle name="20% - 輔色4 3 3 4 4" xfId="7658" xr:uid="{51A03A5E-3A1E-4350-B073-0F985ED0C538}"/>
    <cellStyle name="20% - 輔色4 3 3 4 4 2" xfId="7659" xr:uid="{58EC4923-C8ED-4811-84A2-E30B9880A7FF}"/>
    <cellStyle name="20% - 輔色4 3 3 4 5" xfId="7660" xr:uid="{328E6529-6283-4AF9-84A7-CFF8CDEDB7EB}"/>
    <cellStyle name="20% - 輔色4 3 3 5" xfId="7661" xr:uid="{07291E8E-22E8-4706-B14A-3B1A223FDEB6}"/>
    <cellStyle name="20% - 輔色4 3 3 5 2" xfId="7662" xr:uid="{E2C4D32A-A872-405B-AB9A-FA095084E18B}"/>
    <cellStyle name="20% - 輔色4 3 3 5 2 2" xfId="7663" xr:uid="{F455EBE0-2FC0-4265-A9DE-E6A3DC3D32CA}"/>
    <cellStyle name="20% - 輔色4 3 3 5 2 2 2" xfId="7664" xr:uid="{F7589B50-CCA9-452A-8E02-94CA408962D3}"/>
    <cellStyle name="20% - 輔色4 3 3 5 2 3" xfId="7665" xr:uid="{8EF189C3-E585-4F03-AB14-F4166BAB52E4}"/>
    <cellStyle name="20% - 輔色4 3 3 5 3" xfId="7666" xr:uid="{5F5605B1-E453-41A9-9160-EFFBC7301307}"/>
    <cellStyle name="20% - 輔色4 3 3 5 3 2" xfId="7667" xr:uid="{7A04DFB9-B9E2-4B0C-8280-31B527A27400}"/>
    <cellStyle name="20% - 輔色4 3 3 5 4" xfId="7668" xr:uid="{C18AAA5C-FAB7-4A1C-B98B-34F5E9EF2751}"/>
    <cellStyle name="20% - 輔色4 3 3 6" xfId="7669" xr:uid="{BB2FD2B6-F207-42FA-83CE-ADF66197ECCA}"/>
    <cellStyle name="20% - 輔色4 3 3 6 2" xfId="7670" xr:uid="{26E95CC8-7837-42F1-95FD-DB7B6166A7F4}"/>
    <cellStyle name="20% - 輔色4 3 3 6 2 2" xfId="7671" xr:uid="{D8C2B89C-961D-4739-BBCB-B32D5AF15E05}"/>
    <cellStyle name="20% - 輔色4 3 3 6 2 2 2" xfId="7672" xr:uid="{835291AA-2E2F-46FF-8906-B2090690EFBC}"/>
    <cellStyle name="20% - 輔色4 3 3 6 2 3" xfId="7673" xr:uid="{79F410B0-4B8C-4550-9CFD-FC973B32F8BA}"/>
    <cellStyle name="20% - 輔色4 3 3 6 3" xfId="7674" xr:uid="{3FA8E18C-4F2E-4585-9605-31F196872F25}"/>
    <cellStyle name="20% - 輔色4 3 3 6 3 2" xfId="7675" xr:uid="{8FD49BD6-AADB-4C64-94EA-8EFF07CEBA5B}"/>
    <cellStyle name="20% - 輔色4 3 3 6 4" xfId="7676" xr:uid="{4F2E5AE2-10BE-48A1-809F-EFF00244A784}"/>
    <cellStyle name="20% - 輔色4 3 3 7" xfId="7677" xr:uid="{402DEC79-A635-4657-A372-0D14C4D6CB3C}"/>
    <cellStyle name="20% - 輔色4 3 3 7 2" xfId="7678" xr:uid="{2446FE58-D85A-42AA-BE1A-7B2BBF5B91B2}"/>
    <cellStyle name="20% - 輔色4 3 3 7 2 2" xfId="7679" xr:uid="{8434F605-187C-474E-9677-747490B376E5}"/>
    <cellStyle name="20% - 輔色4 3 3 7 2 2 2" xfId="7680" xr:uid="{32F8E37D-60BC-446A-AB7D-4A983002A626}"/>
    <cellStyle name="20% - 輔色4 3 3 7 2 3" xfId="7681" xr:uid="{DF4FA547-C7D1-4A05-9B74-EDAA6745E8F7}"/>
    <cellStyle name="20% - 輔色4 3 3 7 3" xfId="7682" xr:uid="{99A80BC2-63FC-4AA0-A517-48832621EDB4}"/>
    <cellStyle name="20% - 輔色4 3 3 7 3 2" xfId="7683" xr:uid="{F460E09F-7C5A-428B-990B-57A5524120DB}"/>
    <cellStyle name="20% - 輔色4 3 3 7 4" xfId="7684" xr:uid="{DB22CFF5-6772-4918-ABE9-6CBFF9C6EF41}"/>
    <cellStyle name="20% - 輔色4 3 3 8" xfId="7685" xr:uid="{EE5B3B3F-679D-45FF-83F0-D809042A5103}"/>
    <cellStyle name="20% - 輔色4 3 3 8 2" xfId="7686" xr:uid="{CFE1F8D6-6AAE-4661-998E-7FEE81ABDFA7}"/>
    <cellStyle name="20% - 輔色4 3 3 8 2 2" xfId="7687" xr:uid="{A128F4EF-8DF3-436F-AD83-AFD54FB24C43}"/>
    <cellStyle name="20% - 輔色4 3 3 8 3" xfId="7688" xr:uid="{A1BCA332-D678-4E8B-ABE7-704E273DDDC1}"/>
    <cellStyle name="20% - 輔色4 3 3 9" xfId="7689" xr:uid="{56A4CBA8-DADC-41A7-BDEF-9D98C101817E}"/>
    <cellStyle name="20% - 輔色4 3 3 9 2" xfId="7690" xr:uid="{E8AF7A1C-394D-494D-8D6F-854F62E56310}"/>
    <cellStyle name="20% - 輔色4 3 3 9 2 2" xfId="7691" xr:uid="{CB17CFEA-2963-4A77-A681-33726BEA2784}"/>
    <cellStyle name="20% - 輔色4 3 3 9 3" xfId="7692" xr:uid="{C77316F2-6D39-4D63-9E17-FA0710998CD9}"/>
    <cellStyle name="20% - 輔色4 3 4" xfId="7693" xr:uid="{A9C39832-38BE-44C2-BFFA-EED7A98481E9}"/>
    <cellStyle name="20% - 輔色4 3 4 10" xfId="7694" xr:uid="{C77B39DC-E1BF-4EE1-98B5-C69865A5A190}"/>
    <cellStyle name="20% - 輔色4 3 4 10 2" xfId="7695" xr:uid="{CDE6DA8B-615E-4652-A009-4909A7B171B8}"/>
    <cellStyle name="20% - 輔色4 3 4 10 2 2" xfId="7696" xr:uid="{A4BB79D1-2572-4CC4-BB5A-CB5DB6B09472}"/>
    <cellStyle name="20% - 輔色4 3 4 10 3" xfId="7697" xr:uid="{0404B740-895C-4D34-A185-DA743C1A1283}"/>
    <cellStyle name="20% - 輔色4 3 4 11" xfId="7698" xr:uid="{CBFCA95F-B70E-4FB3-8BF5-D8A620E86B93}"/>
    <cellStyle name="20% - 輔色4 3 4 11 2" xfId="7699" xr:uid="{27116865-5210-4513-A066-26656288F453}"/>
    <cellStyle name="20% - 輔色4 3 4 11 2 2" xfId="7700" xr:uid="{E2B69411-FC4E-423E-BDC3-D63C36624C0B}"/>
    <cellStyle name="20% - 輔色4 3 4 11 3" xfId="7701" xr:uid="{1C479570-81F6-4822-864E-8357DA5B6D58}"/>
    <cellStyle name="20% - 輔色4 3 4 12" xfId="7702" xr:uid="{D5EE3143-3A8C-4BD2-8177-694266B43DA5}"/>
    <cellStyle name="20% - 輔色4 3 4 12 2" xfId="7703" xr:uid="{F2671A2C-55CC-46F9-92CF-7B8AECF5DF8D}"/>
    <cellStyle name="20% - 輔色4 3 4 13" xfId="7704" xr:uid="{1A31D801-9C8C-4479-AFAB-9D1C29F5F79F}"/>
    <cellStyle name="20% - 輔色4 3 4 2" xfId="7705" xr:uid="{96513A3D-EC8A-4FBA-BDB3-F2690918914B}"/>
    <cellStyle name="20% - 輔色4 3 4 2 10" xfId="7706" xr:uid="{48FED7B4-4A9F-4642-B8B9-1B7549CB1F84}"/>
    <cellStyle name="20% - 輔色4 3 4 2 10 2" xfId="7707" xr:uid="{5CA8F658-C0FA-4D41-9C21-EC872C99CF0E}"/>
    <cellStyle name="20% - 輔色4 3 4 2 11" xfId="7708" xr:uid="{62A15584-35C0-4071-AEE4-FE25A6B43072}"/>
    <cellStyle name="20% - 輔色4 3 4 2 2" xfId="7709" xr:uid="{5C31649D-4034-43D6-A4C1-DEFB8021E971}"/>
    <cellStyle name="20% - 輔色4 3 4 2 2 2" xfId="7710" xr:uid="{E657E5D8-AAFE-4D58-8737-7B3EE87CAE61}"/>
    <cellStyle name="20% - 輔色4 3 4 2 2 2 2" xfId="7711" xr:uid="{26721553-9E22-4C2E-A79E-D211127739DB}"/>
    <cellStyle name="20% - 輔色4 3 4 2 2 2 2 2" xfId="7712" xr:uid="{920184CC-2724-409D-9C79-97218701DC18}"/>
    <cellStyle name="20% - 輔色4 3 4 2 2 2 3" xfId="7713" xr:uid="{EC3FD743-5B18-4C6C-B3A4-0F397FE75B9A}"/>
    <cellStyle name="20% - 輔色4 3 4 2 2 3" xfId="7714" xr:uid="{4CEC3851-34EA-4E74-88DE-7F2387839B33}"/>
    <cellStyle name="20% - 輔色4 3 4 2 2 3 2" xfId="7715" xr:uid="{70BE6AFF-E521-4A79-A025-154E5241D767}"/>
    <cellStyle name="20% - 輔色4 3 4 2 2 3 2 2" xfId="7716" xr:uid="{1DE1D507-2792-4148-B490-E84B5A216451}"/>
    <cellStyle name="20% - 輔色4 3 4 2 2 3 3" xfId="7717" xr:uid="{446B6B87-858D-42ED-AA29-BBABD5FEC10B}"/>
    <cellStyle name="20% - 輔色4 3 4 2 2 4" xfId="7718" xr:uid="{CC63B06B-6589-458D-9E13-2EA7AF36C185}"/>
    <cellStyle name="20% - 輔色4 3 4 2 2 4 2" xfId="7719" xr:uid="{8D1B8437-5127-4192-9AA7-35E7CF569910}"/>
    <cellStyle name="20% - 輔色4 3 4 2 2 5" xfId="7720" xr:uid="{2298E6FF-8F49-4312-AB55-7F43BD958AF4}"/>
    <cellStyle name="20% - 輔色4 3 4 2 3" xfId="7721" xr:uid="{E0944EB4-FEF8-4EA5-B948-2C16B4E634FA}"/>
    <cellStyle name="20% - 輔色4 3 4 2 3 2" xfId="7722" xr:uid="{E723694B-68AD-4626-BD1E-C032DD49F323}"/>
    <cellStyle name="20% - 輔色4 3 4 2 3 2 2" xfId="7723" xr:uid="{3DB66164-BA36-43AF-AD50-9D1A9CB86387}"/>
    <cellStyle name="20% - 輔色4 3 4 2 3 2 2 2" xfId="7724" xr:uid="{6A59B86C-27AE-4915-ADF4-4E84C17D5EF3}"/>
    <cellStyle name="20% - 輔色4 3 4 2 3 2 3" xfId="7725" xr:uid="{312690E3-8292-4917-8A8A-6190095AC5BD}"/>
    <cellStyle name="20% - 輔色4 3 4 2 3 3" xfId="7726" xr:uid="{1D9B3E8E-4E52-433A-B02D-DC218321A2F0}"/>
    <cellStyle name="20% - 輔色4 3 4 2 3 3 2" xfId="7727" xr:uid="{D4100F59-8040-493D-9E83-63D871814A02}"/>
    <cellStyle name="20% - 輔色4 3 4 2 3 3 2 2" xfId="7728" xr:uid="{AF42514B-56A1-4469-9E07-769F469D5158}"/>
    <cellStyle name="20% - 輔色4 3 4 2 3 3 3" xfId="7729" xr:uid="{0E37EE3F-C2E7-4676-9A5F-D5233275054B}"/>
    <cellStyle name="20% - 輔色4 3 4 2 3 4" xfId="7730" xr:uid="{6623A377-740C-47D3-9986-5079BE2C1B65}"/>
    <cellStyle name="20% - 輔色4 3 4 2 3 4 2" xfId="7731" xr:uid="{25CDFF64-E185-4AEC-AA41-918212DFC7BE}"/>
    <cellStyle name="20% - 輔色4 3 4 2 3 5" xfId="7732" xr:uid="{A3DDC97B-CF3E-42D2-A0F1-26D9CC205AE0}"/>
    <cellStyle name="20% - 輔色4 3 4 2 4" xfId="7733" xr:uid="{48B8DE99-EE53-4378-B154-DB36EACB3AD9}"/>
    <cellStyle name="20% - 輔色4 3 4 2 4 2" xfId="7734" xr:uid="{F51F7EAF-63E4-415B-9C57-12D81518579D}"/>
    <cellStyle name="20% - 輔色4 3 4 2 4 2 2" xfId="7735" xr:uid="{5A69766B-4040-44A8-8A72-AAA2F363EC3E}"/>
    <cellStyle name="20% - 輔色4 3 4 2 4 2 2 2" xfId="7736" xr:uid="{F647DA5C-9694-4A82-89CF-46054EEDFA25}"/>
    <cellStyle name="20% - 輔色4 3 4 2 4 2 3" xfId="7737" xr:uid="{808023D3-6BE9-45B6-A844-B916F3497D0E}"/>
    <cellStyle name="20% - 輔色4 3 4 2 4 3" xfId="7738" xr:uid="{80F5E541-EEB5-4F86-81BB-C4BAB05DD6A8}"/>
    <cellStyle name="20% - 輔色4 3 4 2 4 3 2" xfId="7739" xr:uid="{3E18DFEB-95A1-4218-8347-D8A99CB88C91}"/>
    <cellStyle name="20% - 輔色4 3 4 2 4 4" xfId="7740" xr:uid="{708B773D-E695-428E-A52A-06A39FCB48EA}"/>
    <cellStyle name="20% - 輔色4 3 4 2 5" xfId="7741" xr:uid="{C709651A-9803-4064-8AF9-9A19FB741E11}"/>
    <cellStyle name="20% - 輔色4 3 4 2 5 2" xfId="7742" xr:uid="{898D7A9D-E122-4FE1-84B4-9A0CFC971FFE}"/>
    <cellStyle name="20% - 輔色4 3 4 2 5 2 2" xfId="7743" xr:uid="{8B19F324-6B3B-48F3-B259-73615C6CF21C}"/>
    <cellStyle name="20% - 輔色4 3 4 2 5 2 2 2" xfId="7744" xr:uid="{3D29A566-7C86-4285-8D19-724F47ABC71C}"/>
    <cellStyle name="20% - 輔色4 3 4 2 5 2 3" xfId="7745" xr:uid="{AAD2F0A9-1BEA-4219-9510-2161812480BB}"/>
    <cellStyle name="20% - 輔色4 3 4 2 5 3" xfId="7746" xr:uid="{097926E0-A5EC-49F8-AB1E-673AD9FCCAEF}"/>
    <cellStyle name="20% - 輔色4 3 4 2 5 3 2" xfId="7747" xr:uid="{FEA95B69-ED78-48C2-8331-49A8157E737C}"/>
    <cellStyle name="20% - 輔色4 3 4 2 5 4" xfId="7748" xr:uid="{A66FA877-1692-4BF2-99B8-C5D2BBF89776}"/>
    <cellStyle name="20% - 輔色4 3 4 2 6" xfId="7749" xr:uid="{8BD81B63-B62D-4EFE-A2F1-D2CDC1BAA2CE}"/>
    <cellStyle name="20% - 輔色4 3 4 2 6 2" xfId="7750" xr:uid="{683D52DF-A9ED-4CFE-8710-FBFB10A8843E}"/>
    <cellStyle name="20% - 輔色4 3 4 2 6 2 2" xfId="7751" xr:uid="{23C0890D-3FEB-4B7A-9FDF-792A52B4931C}"/>
    <cellStyle name="20% - 輔色4 3 4 2 6 3" xfId="7752" xr:uid="{EB8195BD-E896-41A6-9FFE-472CAF9C1AB3}"/>
    <cellStyle name="20% - 輔色4 3 4 2 7" xfId="7753" xr:uid="{F93D6AAB-D759-4AD2-860B-0669B7526106}"/>
    <cellStyle name="20% - 輔色4 3 4 2 7 2" xfId="7754" xr:uid="{5BFE5E16-0783-441C-9722-713D203F5D3C}"/>
    <cellStyle name="20% - 輔色4 3 4 2 7 2 2" xfId="7755" xr:uid="{67E1E153-AA94-4FE2-8B6E-1F7B5CC73BF1}"/>
    <cellStyle name="20% - 輔色4 3 4 2 7 3" xfId="7756" xr:uid="{3E68C494-7415-4210-9ADE-83F8DD6ADE8B}"/>
    <cellStyle name="20% - 輔色4 3 4 2 8" xfId="7757" xr:uid="{FA29A686-4986-47EB-8CE4-3462280F2E13}"/>
    <cellStyle name="20% - 輔色4 3 4 2 8 2" xfId="7758" xr:uid="{52BEF9F0-8016-4BBD-9CF6-EB4937475DD9}"/>
    <cellStyle name="20% - 輔色4 3 4 2 8 2 2" xfId="7759" xr:uid="{75E7DCAA-6E84-4644-95B8-256A5F7E23F9}"/>
    <cellStyle name="20% - 輔色4 3 4 2 8 3" xfId="7760" xr:uid="{EBD72D2B-8300-4C2D-AAF0-2A18FDB0C875}"/>
    <cellStyle name="20% - 輔色4 3 4 2 9" xfId="7761" xr:uid="{BDEECD7C-2A58-4363-A382-E488090942D0}"/>
    <cellStyle name="20% - 輔色4 3 4 2 9 2" xfId="7762" xr:uid="{F3103CC1-4060-4827-B1DF-923A6676F378}"/>
    <cellStyle name="20% - 輔色4 3 4 2 9 2 2" xfId="7763" xr:uid="{FF0B1A12-E85D-4394-96C1-141E01A0DCAE}"/>
    <cellStyle name="20% - 輔色4 3 4 2 9 3" xfId="7764" xr:uid="{312FB7B9-D560-4575-9795-C922E6777C4A}"/>
    <cellStyle name="20% - 輔色4 3 4 3" xfId="7765" xr:uid="{0F042171-FC31-4831-8419-0A464A062BFA}"/>
    <cellStyle name="20% - 輔色4 3 4 3 2" xfId="7766" xr:uid="{8D730681-E9B4-44F3-9852-36C9E00DB0CE}"/>
    <cellStyle name="20% - 輔色4 3 4 3 2 2" xfId="7767" xr:uid="{612C1378-CC55-4C84-9DDF-9ED7CDC3B538}"/>
    <cellStyle name="20% - 輔色4 3 4 3 2 2 2" xfId="7768" xr:uid="{3C337A8E-EFCD-4ACF-97BB-FEEDBB368ED0}"/>
    <cellStyle name="20% - 輔色4 3 4 3 2 3" xfId="7769" xr:uid="{BDA8D370-B890-4AB5-8B29-8AAB5C566578}"/>
    <cellStyle name="20% - 輔色4 3 4 3 3" xfId="7770" xr:uid="{00D23DC8-955B-4D14-BE6F-CD3BC57F4987}"/>
    <cellStyle name="20% - 輔色4 3 4 3 3 2" xfId="7771" xr:uid="{227FA432-A55B-4316-BA14-8FBA5537B389}"/>
    <cellStyle name="20% - 輔色4 3 4 3 3 2 2" xfId="7772" xr:uid="{C38914AD-DB7B-40AA-AB7B-E28E985AB959}"/>
    <cellStyle name="20% - 輔色4 3 4 3 3 3" xfId="7773" xr:uid="{A44F1602-43CE-4DA0-A7F0-71EC1B09F75C}"/>
    <cellStyle name="20% - 輔色4 3 4 3 4" xfId="7774" xr:uid="{372B090F-A879-4C06-8F1A-0EE638360DCC}"/>
    <cellStyle name="20% - 輔色4 3 4 3 4 2" xfId="7775" xr:uid="{8E6D45E4-6E9D-45EE-930C-54CF2DCCB3F6}"/>
    <cellStyle name="20% - 輔色4 3 4 3 5" xfId="7776" xr:uid="{A4A8FC29-ECD0-4052-9791-EB699F5BAF18}"/>
    <cellStyle name="20% - 輔色4 3 4 4" xfId="7777" xr:uid="{C7D83061-0A53-4793-ADC1-8731ECFB2AC1}"/>
    <cellStyle name="20% - 輔色4 3 4 4 2" xfId="7778" xr:uid="{E84AB95D-4113-4EC0-8140-F627C76DD995}"/>
    <cellStyle name="20% - 輔色4 3 4 4 2 2" xfId="7779" xr:uid="{B2EF4B19-36D1-44ED-85DC-74A994293F12}"/>
    <cellStyle name="20% - 輔色4 3 4 4 2 2 2" xfId="7780" xr:uid="{6D73E079-BCF7-493E-BB8C-A5099C8B775A}"/>
    <cellStyle name="20% - 輔色4 3 4 4 2 3" xfId="7781" xr:uid="{563702BE-E76B-43E5-855B-979146EF9771}"/>
    <cellStyle name="20% - 輔色4 3 4 4 3" xfId="7782" xr:uid="{4B117EFB-EEF9-48DC-90DD-125A52CC9164}"/>
    <cellStyle name="20% - 輔色4 3 4 4 3 2" xfId="7783" xr:uid="{1CE06148-6E14-4C58-9C25-99A94D4A17B6}"/>
    <cellStyle name="20% - 輔色4 3 4 4 3 2 2" xfId="7784" xr:uid="{25A77C92-2D80-438A-A9E7-45CC9A9EF2EB}"/>
    <cellStyle name="20% - 輔色4 3 4 4 3 3" xfId="7785" xr:uid="{58635067-C9B7-44B4-8179-33A24BD06264}"/>
    <cellStyle name="20% - 輔色4 3 4 4 4" xfId="7786" xr:uid="{73181EDB-4176-4D6A-85EC-F7D04205857F}"/>
    <cellStyle name="20% - 輔色4 3 4 4 4 2" xfId="7787" xr:uid="{E1319E6F-727A-4C20-9FE3-D68EF85BD2CB}"/>
    <cellStyle name="20% - 輔色4 3 4 4 5" xfId="7788" xr:uid="{026455F0-8B23-40C4-837C-069E73652504}"/>
    <cellStyle name="20% - 輔色4 3 4 5" xfId="7789" xr:uid="{8984222E-BBD1-45A1-BE6C-2778F17572E0}"/>
    <cellStyle name="20% - 輔色4 3 4 5 2" xfId="7790" xr:uid="{E900CF37-8706-41A7-BD19-28609FCD1F98}"/>
    <cellStyle name="20% - 輔色4 3 4 5 2 2" xfId="7791" xr:uid="{EA8CEE32-6748-43DF-B32E-3698A6F01840}"/>
    <cellStyle name="20% - 輔色4 3 4 5 2 2 2" xfId="7792" xr:uid="{587AAD04-F139-448E-B6D7-808EA2014C20}"/>
    <cellStyle name="20% - 輔色4 3 4 5 2 3" xfId="7793" xr:uid="{6F9825BD-41A5-494B-BC0C-F895189842F1}"/>
    <cellStyle name="20% - 輔色4 3 4 5 3" xfId="7794" xr:uid="{6DEF1E87-5B8E-4681-9F9D-31F03547680E}"/>
    <cellStyle name="20% - 輔色4 3 4 5 3 2" xfId="7795" xr:uid="{C5FBE5F0-C4BE-45D5-AC0B-C1443D22EEFD}"/>
    <cellStyle name="20% - 輔色4 3 4 5 4" xfId="7796" xr:uid="{C953F6DA-7554-4A68-99BE-2154368684FB}"/>
    <cellStyle name="20% - 輔色4 3 4 6" xfId="7797" xr:uid="{B30BB45B-46A2-4BB6-9513-33AF4EB31222}"/>
    <cellStyle name="20% - 輔色4 3 4 6 2" xfId="7798" xr:uid="{368F6659-6DED-4ACA-AC0F-10E454322D0D}"/>
    <cellStyle name="20% - 輔色4 3 4 6 2 2" xfId="7799" xr:uid="{BBFC87B0-AAC4-4456-8F10-68D310BB292A}"/>
    <cellStyle name="20% - 輔色4 3 4 6 2 2 2" xfId="7800" xr:uid="{B03A4F8C-F15C-4E6C-BB78-2992448F85E5}"/>
    <cellStyle name="20% - 輔色4 3 4 6 2 3" xfId="7801" xr:uid="{6564B9B8-B335-4EB3-9E23-8038771DA534}"/>
    <cellStyle name="20% - 輔色4 3 4 6 3" xfId="7802" xr:uid="{67E642D2-FD5F-420E-A011-27011CFDE7AF}"/>
    <cellStyle name="20% - 輔色4 3 4 6 3 2" xfId="7803" xr:uid="{453E94A0-75DC-4F07-BC6F-4F7478DAB2C7}"/>
    <cellStyle name="20% - 輔色4 3 4 6 4" xfId="7804" xr:uid="{8CA402C3-9B54-4BA0-B899-A91151D03C28}"/>
    <cellStyle name="20% - 輔色4 3 4 7" xfId="7805" xr:uid="{584BCAE2-D55B-434A-AEC4-DF6078A853BA}"/>
    <cellStyle name="20% - 輔色4 3 4 7 2" xfId="7806" xr:uid="{A337D423-1581-4E76-801F-5B507FC4DC4A}"/>
    <cellStyle name="20% - 輔色4 3 4 7 2 2" xfId="7807" xr:uid="{AD35A3DF-9EE4-407B-8F84-B06B085E7E58}"/>
    <cellStyle name="20% - 輔色4 3 4 7 2 2 2" xfId="7808" xr:uid="{D949A628-8FC9-45C8-8AB7-711ED3ACFF75}"/>
    <cellStyle name="20% - 輔色4 3 4 7 2 3" xfId="7809" xr:uid="{AFF81BD4-0FA2-4DFD-8B46-F4A234989841}"/>
    <cellStyle name="20% - 輔色4 3 4 7 3" xfId="7810" xr:uid="{8FBB8348-8BFD-49BD-A778-678461A5D8E7}"/>
    <cellStyle name="20% - 輔色4 3 4 7 3 2" xfId="7811" xr:uid="{FFF6ED72-78BA-45EF-887D-8F5B9D7A1B63}"/>
    <cellStyle name="20% - 輔色4 3 4 7 4" xfId="7812" xr:uid="{53E59F38-FCB1-4B0E-B80B-5A24967A1CD2}"/>
    <cellStyle name="20% - 輔色4 3 4 8" xfId="7813" xr:uid="{0DD382CE-BCBD-45EF-A93D-5CE120EEF57A}"/>
    <cellStyle name="20% - 輔色4 3 4 8 2" xfId="7814" xr:uid="{A061E729-F100-4A14-9BF7-5E16DA3FC64B}"/>
    <cellStyle name="20% - 輔色4 3 4 8 2 2" xfId="7815" xr:uid="{4D522EF6-A1D9-4AE6-BBE5-EB3B4E22FD56}"/>
    <cellStyle name="20% - 輔色4 3 4 8 3" xfId="7816" xr:uid="{57C2A698-64FB-4C9B-AC06-699B1AD62D6A}"/>
    <cellStyle name="20% - 輔色4 3 4 9" xfId="7817" xr:uid="{8A614D3D-16F7-4C34-BF1F-A3956A15B4BE}"/>
    <cellStyle name="20% - 輔色4 3 4 9 2" xfId="7818" xr:uid="{DBA7B271-BC5B-423B-811A-A57CC43DABC9}"/>
    <cellStyle name="20% - 輔色4 3 4 9 2 2" xfId="7819" xr:uid="{639AFE07-9FC4-4D6B-A5F3-2B70AC96F6B6}"/>
    <cellStyle name="20% - 輔色4 3 4 9 3" xfId="7820" xr:uid="{0B003CDC-EE7E-4796-8CCD-1BEB7226F7C1}"/>
    <cellStyle name="20% - 輔色4 3 5" xfId="7821" xr:uid="{616EA1CA-ADDB-4867-BAC3-EC83876210A9}"/>
    <cellStyle name="20% - 輔色4 3 5 10" xfId="7822" xr:uid="{4F83FE1F-0AFA-4A43-9788-FDE081CFFD93}"/>
    <cellStyle name="20% - 輔色4 3 5 10 2" xfId="7823" xr:uid="{C071FC72-7DEB-4832-BF3E-C244CC877CE4}"/>
    <cellStyle name="20% - 輔色4 3 5 10 2 2" xfId="7824" xr:uid="{78772026-19CC-43B2-A14F-4077A3B7E839}"/>
    <cellStyle name="20% - 輔色4 3 5 10 3" xfId="7825" xr:uid="{1753611D-D8CF-4AF7-BE18-B7C3180C2BD8}"/>
    <cellStyle name="20% - 輔色4 3 5 11" xfId="7826" xr:uid="{8DFEE4CE-C83E-4C99-9BD4-5E5FCBBC59C8}"/>
    <cellStyle name="20% - 輔色4 3 5 11 2" xfId="7827" xr:uid="{51DEBBD9-FF6A-4DE8-90AE-F8926112E8A3}"/>
    <cellStyle name="20% - 輔色4 3 5 11 2 2" xfId="7828" xr:uid="{DB0FB1D1-EE34-4363-AFE4-347B1C37185E}"/>
    <cellStyle name="20% - 輔色4 3 5 11 3" xfId="7829" xr:uid="{68CF4150-FFA4-48F7-8626-3E6FAC704385}"/>
    <cellStyle name="20% - 輔色4 3 5 12" xfId="7830" xr:uid="{07F9FE44-536B-48A2-A276-2D74EF008E16}"/>
    <cellStyle name="20% - 輔色4 3 5 12 2" xfId="7831" xr:uid="{D17E4FD5-D704-4C75-BE0A-9675411CD4FD}"/>
    <cellStyle name="20% - 輔色4 3 5 13" xfId="7832" xr:uid="{9C3F55F2-E7B8-41A8-8C15-12957AAF969A}"/>
    <cellStyle name="20% - 輔色4 3 5 2" xfId="7833" xr:uid="{3210EDB2-A69F-4654-BF77-B1DDDB1B73E4}"/>
    <cellStyle name="20% - 輔色4 3 5 2 10" xfId="7834" xr:uid="{1EBF702A-4B66-4141-A4A8-10CB6B2BA2AA}"/>
    <cellStyle name="20% - 輔色4 3 5 2 10 2" xfId="7835" xr:uid="{4A9C72AC-7543-4B9A-97ED-1BDF7F4DD618}"/>
    <cellStyle name="20% - 輔色4 3 5 2 11" xfId="7836" xr:uid="{D5071D0B-F1D1-48A0-9C9F-675B99652269}"/>
    <cellStyle name="20% - 輔色4 3 5 2 2" xfId="7837" xr:uid="{2E6120D3-ADFA-4716-A01D-32F2776216F4}"/>
    <cellStyle name="20% - 輔色4 3 5 2 2 2" xfId="7838" xr:uid="{ED2E0E2A-5904-4A63-8E42-ECE8C53FE6F1}"/>
    <cellStyle name="20% - 輔色4 3 5 2 2 2 2" xfId="7839" xr:uid="{BA417CBC-6B7D-4E1B-910A-65B6D0A0F6D6}"/>
    <cellStyle name="20% - 輔色4 3 5 2 2 2 2 2" xfId="7840" xr:uid="{0E3DBEC3-4930-4F8A-B72C-D42B6A47F266}"/>
    <cellStyle name="20% - 輔色4 3 5 2 2 2 3" xfId="7841" xr:uid="{4330FE26-729E-4DB5-A1A9-BB8B118BA325}"/>
    <cellStyle name="20% - 輔色4 3 5 2 2 3" xfId="7842" xr:uid="{0DD7CA46-2558-4122-88A4-5B755B59F48D}"/>
    <cellStyle name="20% - 輔色4 3 5 2 2 3 2" xfId="7843" xr:uid="{AADD0627-9EF6-48D7-8E5D-BFC85AFBE109}"/>
    <cellStyle name="20% - 輔色4 3 5 2 2 3 2 2" xfId="7844" xr:uid="{96A0AD44-047C-449D-9014-D437CE2219DC}"/>
    <cellStyle name="20% - 輔色4 3 5 2 2 3 3" xfId="7845" xr:uid="{93DF2443-2C50-4D94-8639-766FB3B3388D}"/>
    <cellStyle name="20% - 輔色4 3 5 2 2 4" xfId="7846" xr:uid="{FFE9052E-53FC-4E3F-AE34-FF381555EFA0}"/>
    <cellStyle name="20% - 輔色4 3 5 2 2 4 2" xfId="7847" xr:uid="{20BC00CE-3BD4-4582-9BDD-B7FF3B04DD8B}"/>
    <cellStyle name="20% - 輔色4 3 5 2 2 5" xfId="7848" xr:uid="{874097AC-CE22-43CF-BC09-8F85E2EC8658}"/>
    <cellStyle name="20% - 輔色4 3 5 2 3" xfId="7849" xr:uid="{8621C1FF-8610-4AEB-83CD-6B59F53BB1A7}"/>
    <cellStyle name="20% - 輔色4 3 5 2 3 2" xfId="7850" xr:uid="{B183F650-7716-465A-A128-1E1490C9DCC7}"/>
    <cellStyle name="20% - 輔色4 3 5 2 3 2 2" xfId="7851" xr:uid="{703D090D-E3D8-4996-A6DA-610E6F1C720A}"/>
    <cellStyle name="20% - 輔色4 3 5 2 3 2 2 2" xfId="7852" xr:uid="{13DA4CE8-58A4-4D02-B14D-8AFD43A773C2}"/>
    <cellStyle name="20% - 輔色4 3 5 2 3 2 3" xfId="7853" xr:uid="{1AE41ED8-CEB0-4BC9-8395-11767B13F420}"/>
    <cellStyle name="20% - 輔色4 3 5 2 3 3" xfId="7854" xr:uid="{69DCFB1D-F8CE-420A-B5C0-2C5A9031B28E}"/>
    <cellStyle name="20% - 輔色4 3 5 2 3 3 2" xfId="7855" xr:uid="{C8318F59-9A69-4DFD-B20A-E37BE9CDE232}"/>
    <cellStyle name="20% - 輔色4 3 5 2 3 3 2 2" xfId="7856" xr:uid="{8129B837-9632-4735-A8CC-D9C0B82A21F2}"/>
    <cellStyle name="20% - 輔色4 3 5 2 3 3 3" xfId="7857" xr:uid="{B2D12E39-A67C-4A49-95A0-D7441F3E2FB9}"/>
    <cellStyle name="20% - 輔色4 3 5 2 3 4" xfId="7858" xr:uid="{AD5EDFE2-F036-4C17-AD12-9B20E82E72DE}"/>
    <cellStyle name="20% - 輔色4 3 5 2 3 4 2" xfId="7859" xr:uid="{5B613C94-50E1-4674-BC20-C9BC728BFDC1}"/>
    <cellStyle name="20% - 輔色4 3 5 2 3 5" xfId="7860" xr:uid="{5159BB71-C32B-400F-B81E-34294EFB4813}"/>
    <cellStyle name="20% - 輔色4 3 5 2 4" xfId="7861" xr:uid="{9ADD4F76-1972-4475-ADD0-2A6AC468FC81}"/>
    <cellStyle name="20% - 輔色4 3 5 2 4 2" xfId="7862" xr:uid="{239ECE11-0074-442C-B6F1-D969E941BBE6}"/>
    <cellStyle name="20% - 輔色4 3 5 2 4 2 2" xfId="7863" xr:uid="{55732B24-D08D-49A0-A543-D3A9440E0960}"/>
    <cellStyle name="20% - 輔色4 3 5 2 4 2 2 2" xfId="7864" xr:uid="{06DCCC8C-2C81-41B9-95B2-468FE52CE4DB}"/>
    <cellStyle name="20% - 輔色4 3 5 2 4 2 3" xfId="7865" xr:uid="{67DC9DCF-6CED-4CC4-97D9-0EB279671166}"/>
    <cellStyle name="20% - 輔色4 3 5 2 4 3" xfId="7866" xr:uid="{E4F33402-5007-492B-AFF0-C7D391545B77}"/>
    <cellStyle name="20% - 輔色4 3 5 2 4 3 2" xfId="7867" xr:uid="{4FF0205D-8FDF-4ED0-9030-F64F37AC8BE7}"/>
    <cellStyle name="20% - 輔色4 3 5 2 4 4" xfId="7868" xr:uid="{7608EC54-8DF6-412B-8B5D-2AB390AE4130}"/>
    <cellStyle name="20% - 輔色4 3 5 2 5" xfId="7869" xr:uid="{E5C3A124-38E7-46F2-9DF8-FD0D7AB1A9B5}"/>
    <cellStyle name="20% - 輔色4 3 5 2 5 2" xfId="7870" xr:uid="{A45328E3-C5EC-4D6D-BFD0-326B08F07215}"/>
    <cellStyle name="20% - 輔色4 3 5 2 5 2 2" xfId="7871" xr:uid="{F4E4DDCB-C839-4A4E-9B15-541B42884CD1}"/>
    <cellStyle name="20% - 輔色4 3 5 2 5 2 2 2" xfId="7872" xr:uid="{5E32FF75-5DE7-4B41-BB40-D5D903E9A46B}"/>
    <cellStyle name="20% - 輔色4 3 5 2 5 2 3" xfId="7873" xr:uid="{83A5076C-7F54-4D09-8596-C591C06BEFE2}"/>
    <cellStyle name="20% - 輔色4 3 5 2 5 3" xfId="7874" xr:uid="{F40A81A2-6AF8-41B5-9029-73D752DB5983}"/>
    <cellStyle name="20% - 輔色4 3 5 2 5 3 2" xfId="7875" xr:uid="{613B63ED-BA95-4698-97A3-6A2C9DDAEFFD}"/>
    <cellStyle name="20% - 輔色4 3 5 2 5 4" xfId="7876" xr:uid="{12572B46-D8AE-4A0B-AA2F-C5503E5B64E2}"/>
    <cellStyle name="20% - 輔色4 3 5 2 6" xfId="7877" xr:uid="{5F4FA364-C013-4918-8CDB-97EC467E3C52}"/>
    <cellStyle name="20% - 輔色4 3 5 2 6 2" xfId="7878" xr:uid="{DD3323EC-02BE-4669-B409-6A13DA61791D}"/>
    <cellStyle name="20% - 輔色4 3 5 2 6 2 2" xfId="7879" xr:uid="{15236B4F-2F4B-4B10-8667-4EAFC6B378A9}"/>
    <cellStyle name="20% - 輔色4 3 5 2 6 3" xfId="7880" xr:uid="{2D1C014D-7F96-4A6F-91DF-A38F4BD93F9E}"/>
    <cellStyle name="20% - 輔色4 3 5 2 7" xfId="7881" xr:uid="{6B7345D6-2C78-4C91-BF12-1F7A26895C1C}"/>
    <cellStyle name="20% - 輔色4 3 5 2 7 2" xfId="7882" xr:uid="{A7C86CCC-8BA8-4062-9687-9A811583A1AB}"/>
    <cellStyle name="20% - 輔色4 3 5 2 7 2 2" xfId="7883" xr:uid="{FC7730A9-B4A9-46AE-B9E3-FCCA73D3CBB6}"/>
    <cellStyle name="20% - 輔色4 3 5 2 7 3" xfId="7884" xr:uid="{A123D844-6FE9-4E9A-8CAE-56A506901269}"/>
    <cellStyle name="20% - 輔色4 3 5 2 8" xfId="7885" xr:uid="{C450358B-9910-4800-8457-69E2A0551F24}"/>
    <cellStyle name="20% - 輔色4 3 5 2 8 2" xfId="7886" xr:uid="{23781D30-79A8-49DC-8C18-404236F5DCC1}"/>
    <cellStyle name="20% - 輔色4 3 5 2 8 2 2" xfId="7887" xr:uid="{B8159351-82AF-4709-907F-C74994864392}"/>
    <cellStyle name="20% - 輔色4 3 5 2 8 3" xfId="7888" xr:uid="{156B336C-E323-409F-8D0A-004B485F10CA}"/>
    <cellStyle name="20% - 輔色4 3 5 2 9" xfId="7889" xr:uid="{B99CEEF9-4716-44FA-AE08-DD70CFD700DF}"/>
    <cellStyle name="20% - 輔色4 3 5 2 9 2" xfId="7890" xr:uid="{9712A4B1-F849-431C-8A66-FBBCA9498FA1}"/>
    <cellStyle name="20% - 輔色4 3 5 2 9 2 2" xfId="7891" xr:uid="{D9025778-2520-40BF-A4B3-DDD5A48685C7}"/>
    <cellStyle name="20% - 輔色4 3 5 2 9 3" xfId="7892" xr:uid="{D476A88A-0596-4229-BC68-3FD389050B49}"/>
    <cellStyle name="20% - 輔色4 3 5 3" xfId="7893" xr:uid="{3ECAFEBB-973C-4A4A-8B7B-6C44D73A672A}"/>
    <cellStyle name="20% - 輔色4 3 5 3 2" xfId="7894" xr:uid="{D243D9DE-DDF7-4DF3-8573-1EBE61F4B8BF}"/>
    <cellStyle name="20% - 輔色4 3 5 3 2 2" xfId="7895" xr:uid="{B19FA96E-90BD-4621-A2D8-F0BA8EB44975}"/>
    <cellStyle name="20% - 輔色4 3 5 3 2 2 2" xfId="7896" xr:uid="{D7EC382B-97B9-4ABE-9EA3-C3F92E94E432}"/>
    <cellStyle name="20% - 輔色4 3 5 3 2 3" xfId="7897" xr:uid="{8A1C72B2-39A6-41A5-806A-926730EC74DD}"/>
    <cellStyle name="20% - 輔色4 3 5 3 3" xfId="7898" xr:uid="{2D09939B-08E9-4C20-8260-623612FCE168}"/>
    <cellStyle name="20% - 輔色4 3 5 3 3 2" xfId="7899" xr:uid="{DA209408-CEC5-42D7-84DF-377B52DA4ADC}"/>
    <cellStyle name="20% - 輔色4 3 5 3 3 2 2" xfId="7900" xr:uid="{AF89D927-ECC5-4EB4-B376-949220B095D4}"/>
    <cellStyle name="20% - 輔色4 3 5 3 3 3" xfId="7901" xr:uid="{AD1578AC-0585-4351-A3E3-719ADE2AD379}"/>
    <cellStyle name="20% - 輔色4 3 5 3 4" xfId="7902" xr:uid="{87E9F40C-DF5F-443E-BF4E-8226F09408E1}"/>
    <cellStyle name="20% - 輔色4 3 5 3 4 2" xfId="7903" xr:uid="{854966F5-EF47-4AC7-8148-69FB725443BA}"/>
    <cellStyle name="20% - 輔色4 3 5 3 5" xfId="7904" xr:uid="{48E6D8CC-5175-4620-AEAD-2D1AB799E626}"/>
    <cellStyle name="20% - 輔色4 3 5 4" xfId="7905" xr:uid="{76CDDA28-2DCA-4451-B0C3-2CFE74B71A0B}"/>
    <cellStyle name="20% - 輔色4 3 5 4 2" xfId="7906" xr:uid="{B51AFF64-A2F0-4633-B58E-12F0E532E1AA}"/>
    <cellStyle name="20% - 輔色4 3 5 4 2 2" xfId="7907" xr:uid="{10709F29-CA81-4A86-B9E8-447BC8AE60A0}"/>
    <cellStyle name="20% - 輔色4 3 5 4 2 2 2" xfId="7908" xr:uid="{9571A7A1-0B22-4234-836D-FC382FD19ECD}"/>
    <cellStyle name="20% - 輔色4 3 5 4 2 3" xfId="7909" xr:uid="{9D275771-C785-45B8-B001-285A7B0B0665}"/>
    <cellStyle name="20% - 輔色4 3 5 4 3" xfId="7910" xr:uid="{AF1F487E-026F-4AC8-A578-85BCF4E79073}"/>
    <cellStyle name="20% - 輔色4 3 5 4 3 2" xfId="7911" xr:uid="{E496413B-8640-44A9-A0E9-129BA0B04838}"/>
    <cellStyle name="20% - 輔色4 3 5 4 3 2 2" xfId="7912" xr:uid="{4978DA9C-CBF3-4C01-938B-A1F7C7F25647}"/>
    <cellStyle name="20% - 輔色4 3 5 4 3 3" xfId="7913" xr:uid="{CB7727A2-25EB-4CDD-B8C1-E9A20B063DE4}"/>
    <cellStyle name="20% - 輔色4 3 5 4 4" xfId="7914" xr:uid="{BA094E12-BCBB-480A-BEC1-D3709FB5DEDE}"/>
    <cellStyle name="20% - 輔色4 3 5 4 4 2" xfId="7915" xr:uid="{655B8828-8D15-4958-A8D4-DAE39FE8BFF7}"/>
    <cellStyle name="20% - 輔色4 3 5 4 5" xfId="7916" xr:uid="{E8439E97-8EEA-4DFE-B89C-5C4454A7A827}"/>
    <cellStyle name="20% - 輔色4 3 5 5" xfId="7917" xr:uid="{BA22534E-4727-46AA-9BD0-3FDCA2FB993C}"/>
    <cellStyle name="20% - 輔色4 3 5 5 2" xfId="7918" xr:uid="{DA1766DA-E83F-4B04-BE26-A6EC690BA2BE}"/>
    <cellStyle name="20% - 輔色4 3 5 5 2 2" xfId="7919" xr:uid="{745D2C9E-40BB-42BB-B27E-4E8DF22B72C1}"/>
    <cellStyle name="20% - 輔色4 3 5 5 2 2 2" xfId="7920" xr:uid="{4203B221-5B64-4C3C-8A91-17071967F83F}"/>
    <cellStyle name="20% - 輔色4 3 5 5 2 3" xfId="7921" xr:uid="{7E480DE3-B51E-4698-BB81-A70DBBC99ACC}"/>
    <cellStyle name="20% - 輔色4 3 5 5 3" xfId="7922" xr:uid="{9EBB82E3-2FAD-499C-88FD-19FAC63FA39E}"/>
    <cellStyle name="20% - 輔色4 3 5 5 3 2" xfId="7923" xr:uid="{8C10C0C9-67E8-44B0-847E-410FBE05A2F3}"/>
    <cellStyle name="20% - 輔色4 3 5 5 4" xfId="7924" xr:uid="{402E5CE6-F2C9-456F-B3B1-F60D97387AF3}"/>
    <cellStyle name="20% - 輔色4 3 5 6" xfId="7925" xr:uid="{27EF17B7-E9D9-419F-82F0-F9CE780D012C}"/>
    <cellStyle name="20% - 輔色4 3 5 6 2" xfId="7926" xr:uid="{5AFEFD1F-9CB4-4270-9BDC-6CC3595B3D57}"/>
    <cellStyle name="20% - 輔色4 3 5 6 2 2" xfId="7927" xr:uid="{8403557E-CF74-4FB4-990A-CC367C289D54}"/>
    <cellStyle name="20% - 輔色4 3 5 6 2 2 2" xfId="7928" xr:uid="{55244B70-F2B3-4890-82C2-2DC16AD94E24}"/>
    <cellStyle name="20% - 輔色4 3 5 6 2 3" xfId="7929" xr:uid="{1BC2C8F3-5D59-4556-8067-97729909AF93}"/>
    <cellStyle name="20% - 輔色4 3 5 6 3" xfId="7930" xr:uid="{FC804756-63FA-4787-A8AD-B6319C192966}"/>
    <cellStyle name="20% - 輔色4 3 5 6 3 2" xfId="7931" xr:uid="{41C02F8E-4FD2-47BC-AC30-D5A37EBE2E33}"/>
    <cellStyle name="20% - 輔色4 3 5 6 4" xfId="7932" xr:uid="{F3FA5746-7089-4A7B-B0AB-E8827BFA9250}"/>
    <cellStyle name="20% - 輔色4 3 5 7" xfId="7933" xr:uid="{5C442B04-2441-4AAF-926E-C10FC8BFAF4B}"/>
    <cellStyle name="20% - 輔色4 3 5 7 2" xfId="7934" xr:uid="{6671DED4-13CF-454E-92E9-354183CDD170}"/>
    <cellStyle name="20% - 輔色4 3 5 7 2 2" xfId="7935" xr:uid="{DC79DB76-2640-4438-8400-947D7564C9FB}"/>
    <cellStyle name="20% - 輔色4 3 5 7 2 2 2" xfId="7936" xr:uid="{86B202BA-6BA8-4ED4-AD8B-B84CEDAE3F2F}"/>
    <cellStyle name="20% - 輔色4 3 5 7 2 3" xfId="7937" xr:uid="{7DA27CAB-3EC0-4065-8D91-E58F1701E63B}"/>
    <cellStyle name="20% - 輔色4 3 5 7 3" xfId="7938" xr:uid="{F5740F0D-F4E7-4327-9BC4-28D66F2CE88E}"/>
    <cellStyle name="20% - 輔色4 3 5 7 3 2" xfId="7939" xr:uid="{4E836B4D-371F-4F0F-9A55-8DCD02511146}"/>
    <cellStyle name="20% - 輔色4 3 5 7 4" xfId="7940" xr:uid="{666EA9CF-C096-4ACE-A3BB-D1A736470B6F}"/>
    <cellStyle name="20% - 輔色4 3 5 8" xfId="7941" xr:uid="{20879CB1-71F1-49A4-B3CE-7C07B1BEF7BB}"/>
    <cellStyle name="20% - 輔色4 3 5 8 2" xfId="7942" xr:uid="{0A267143-6A34-4940-AB8F-3EEEF6FEA229}"/>
    <cellStyle name="20% - 輔色4 3 5 8 2 2" xfId="7943" xr:uid="{8F4521FE-7A57-46A8-972A-70A3670E90CF}"/>
    <cellStyle name="20% - 輔色4 3 5 8 3" xfId="7944" xr:uid="{C8BAA393-A801-4E36-8329-2C42549416E9}"/>
    <cellStyle name="20% - 輔色4 3 5 9" xfId="7945" xr:uid="{79D6A00D-CA6D-457F-B922-953B66880927}"/>
    <cellStyle name="20% - 輔色4 3 5 9 2" xfId="7946" xr:uid="{5E59AE3B-FB1A-41D7-B47B-9E10B6BF00FE}"/>
    <cellStyle name="20% - 輔色4 3 5 9 2 2" xfId="7947" xr:uid="{74FC8E7F-2528-4282-9234-5A92D69318F1}"/>
    <cellStyle name="20% - 輔色4 3 5 9 3" xfId="7948" xr:uid="{F93F86DC-A704-42BA-810D-746B8EAEE0A7}"/>
    <cellStyle name="20% - 輔色4 3 6" xfId="7949" xr:uid="{D84A7443-D923-4188-B3B1-042A50B6F8F4}"/>
    <cellStyle name="20% - 輔色4 3 6 10" xfId="7950" xr:uid="{13B8226A-4F4D-473F-9B61-E0E576A83922}"/>
    <cellStyle name="20% - 輔色4 3 6 10 2" xfId="7951" xr:uid="{88285CA2-AEF5-4D17-AC00-4708B98AA5EE}"/>
    <cellStyle name="20% - 輔色4 3 6 10 2 2" xfId="7952" xr:uid="{5863AC24-3B6C-40B5-BECE-43FEDD006267}"/>
    <cellStyle name="20% - 輔色4 3 6 10 3" xfId="7953" xr:uid="{6D836A1E-049C-4DC9-AD1C-CF56B0CB8BBD}"/>
    <cellStyle name="20% - 輔色4 3 6 11" xfId="7954" xr:uid="{2C332974-087F-4AEE-B77C-FA024E5B21F2}"/>
    <cellStyle name="20% - 輔色4 3 6 11 2" xfId="7955" xr:uid="{FE3B737D-2EB1-4481-A902-1662BA5DC543}"/>
    <cellStyle name="20% - 輔色4 3 6 12" xfId="7956" xr:uid="{F829AE3F-ADC7-4E5E-9F76-617FC74FA1B7}"/>
    <cellStyle name="20% - 輔色4 3 6 2" xfId="7957" xr:uid="{09EE2CFB-AD49-4554-B558-6B4F7F78824D}"/>
    <cellStyle name="20% - 輔色4 3 6 2 2" xfId="7958" xr:uid="{3CFF4FE5-57C9-405C-BA21-042C707B83B6}"/>
    <cellStyle name="20% - 輔色4 3 6 2 2 2" xfId="7959" xr:uid="{B4EE4305-8A17-418A-A617-23CC0C1C9441}"/>
    <cellStyle name="20% - 輔色4 3 6 2 2 2 2" xfId="7960" xr:uid="{0B8D1474-5C76-4B86-B22B-CF6326F67946}"/>
    <cellStyle name="20% - 輔色4 3 6 2 2 2 2 2" xfId="7961" xr:uid="{3C631D9D-70CC-45F5-BDF8-15CD954A9AD7}"/>
    <cellStyle name="20% - 輔色4 3 6 2 2 2 3" xfId="7962" xr:uid="{264B6134-F913-478B-8B13-2ACE73E26918}"/>
    <cellStyle name="20% - 輔色4 3 6 2 2 3" xfId="7963" xr:uid="{A4121456-30F1-4B87-B45F-784345BFC22A}"/>
    <cellStyle name="20% - 輔色4 3 6 2 2 3 2" xfId="7964" xr:uid="{B3B8643C-6061-4728-95B3-AC5E741381F1}"/>
    <cellStyle name="20% - 輔色4 3 6 2 2 3 2 2" xfId="7965" xr:uid="{2CDA9918-87CB-403C-9C9B-358B73939502}"/>
    <cellStyle name="20% - 輔色4 3 6 2 2 3 3" xfId="7966" xr:uid="{41AB8371-7972-4A9B-9282-921C13640095}"/>
    <cellStyle name="20% - 輔色4 3 6 2 2 4" xfId="7967" xr:uid="{E3734485-9A58-4C52-AC05-754D8E7097EB}"/>
    <cellStyle name="20% - 輔色4 3 6 2 2 4 2" xfId="7968" xr:uid="{C4D05E78-0E8C-4250-8196-B52EF44A2B1D}"/>
    <cellStyle name="20% - 輔色4 3 6 2 2 5" xfId="7969" xr:uid="{A34740BB-14F3-47CC-B5AB-9B5D9A157D84}"/>
    <cellStyle name="20% - 輔色4 3 6 2 3" xfId="7970" xr:uid="{BEDB96FA-966F-4225-99F7-8393F2D69081}"/>
    <cellStyle name="20% - 輔色4 3 6 2 3 2" xfId="7971" xr:uid="{3EEAD686-8CE8-4235-A5A0-EA1BAA0958A4}"/>
    <cellStyle name="20% - 輔色4 3 6 2 3 2 2" xfId="7972" xr:uid="{5FA93F9A-7B5F-410B-9244-4AE2D2B3CB63}"/>
    <cellStyle name="20% - 輔色4 3 6 2 3 2 2 2" xfId="7973" xr:uid="{B988AEB7-E1C7-437C-AF17-DB436C027FB8}"/>
    <cellStyle name="20% - 輔色4 3 6 2 3 2 3" xfId="7974" xr:uid="{ADFD609C-0E79-432F-81B6-CC497C8793C6}"/>
    <cellStyle name="20% - 輔色4 3 6 2 3 3" xfId="7975" xr:uid="{8906AB04-682E-4CC1-A473-D7859F9D0B89}"/>
    <cellStyle name="20% - 輔色4 3 6 2 3 3 2" xfId="7976" xr:uid="{F0EDBE58-ED11-4F36-B6A5-72C1026B16D7}"/>
    <cellStyle name="20% - 輔色4 3 6 2 3 3 2 2" xfId="7977" xr:uid="{4975DD63-BD12-43CD-ACF2-0B6BBB0DCF89}"/>
    <cellStyle name="20% - 輔色4 3 6 2 3 3 3" xfId="7978" xr:uid="{EFDDAF0F-A05A-45A6-8F64-505CF5EE24B7}"/>
    <cellStyle name="20% - 輔色4 3 6 2 3 4" xfId="7979" xr:uid="{F90B518A-F38F-47C3-8A92-D8371EF77B01}"/>
    <cellStyle name="20% - 輔色4 3 6 2 3 4 2" xfId="7980" xr:uid="{1EB5BA93-EB32-4A76-B602-82EDB2A82514}"/>
    <cellStyle name="20% - 輔色4 3 6 2 3 5" xfId="7981" xr:uid="{6CC9D2D2-845F-4F09-9745-495233E3903E}"/>
    <cellStyle name="20% - 輔色4 3 6 2 4" xfId="7982" xr:uid="{44CE9F7D-1294-4164-AACB-482A8960C2BC}"/>
    <cellStyle name="20% - 輔色4 3 6 2 4 2" xfId="7983" xr:uid="{19B52BF8-0686-409D-B6F3-F6E8C374333F}"/>
    <cellStyle name="20% - 輔色4 3 6 2 4 2 2" xfId="7984" xr:uid="{E7E6D39E-245A-4CE5-9580-76CC87DE69FE}"/>
    <cellStyle name="20% - 輔色4 3 6 2 4 3" xfId="7985" xr:uid="{9460F69B-432E-4BE5-B690-65510CA97074}"/>
    <cellStyle name="20% - 輔色4 3 6 2 5" xfId="7986" xr:uid="{4717F072-AACB-4A39-A7F0-E020DD85ABE4}"/>
    <cellStyle name="20% - 輔色4 3 6 2 5 2" xfId="7987" xr:uid="{9EE5B05A-1D63-4392-A049-75DD8AADCFDF}"/>
    <cellStyle name="20% - 輔色4 3 6 2 5 2 2" xfId="7988" xr:uid="{F3CA16FA-5941-4ED5-BC6E-73218ACCE798}"/>
    <cellStyle name="20% - 輔色4 3 6 2 5 3" xfId="7989" xr:uid="{BCD0DB27-B1C9-4ADB-99A2-D57B910B786E}"/>
    <cellStyle name="20% - 輔色4 3 6 2 6" xfId="7990" xr:uid="{7DF2E9C8-A4D2-46EC-846A-CD6F759AB160}"/>
    <cellStyle name="20% - 輔色4 3 6 2 6 2" xfId="7991" xr:uid="{5490F653-E8C7-4C16-BA1A-FE50C358E66F}"/>
    <cellStyle name="20% - 輔色4 3 6 2 7" xfId="7992" xr:uid="{80F7CEBD-FFEF-4A2B-81DA-B692D6591981}"/>
    <cellStyle name="20% - 輔色4 3 6 3" xfId="7993" xr:uid="{F8FDCD73-64E8-4607-BD65-2A3EC0DC6E94}"/>
    <cellStyle name="20% - 輔色4 3 6 3 2" xfId="7994" xr:uid="{E56C6FDD-3D48-4AE2-9081-D4C80662A747}"/>
    <cellStyle name="20% - 輔色4 3 6 3 2 2" xfId="7995" xr:uid="{1B1AED6D-DED5-4780-AFE8-9E8F2CE09F1D}"/>
    <cellStyle name="20% - 輔色4 3 6 3 2 2 2" xfId="7996" xr:uid="{5FF4D37A-C302-4AB7-8113-E9220258848A}"/>
    <cellStyle name="20% - 輔色4 3 6 3 2 3" xfId="7997" xr:uid="{57C7D998-AE89-4197-8738-CE88E6232969}"/>
    <cellStyle name="20% - 輔色4 3 6 3 3" xfId="7998" xr:uid="{7942D958-E08A-4203-8BAC-3DDF5037C48B}"/>
    <cellStyle name="20% - 輔色4 3 6 3 3 2" xfId="7999" xr:uid="{514CEC20-2B1A-4958-86B3-C6641D438887}"/>
    <cellStyle name="20% - 輔色4 3 6 3 3 2 2" xfId="8000" xr:uid="{F7A8EEF9-4C48-4FA5-B306-5D95B3A835A3}"/>
    <cellStyle name="20% - 輔色4 3 6 3 3 3" xfId="8001" xr:uid="{D370ACB7-2AC5-44D6-BE4E-56288353E2C3}"/>
    <cellStyle name="20% - 輔色4 3 6 3 4" xfId="8002" xr:uid="{7F5ED899-4DA9-45E0-82C6-2BA5480A16B5}"/>
    <cellStyle name="20% - 輔色4 3 6 3 4 2" xfId="8003" xr:uid="{9B247AD6-D915-45E0-A320-D2DD1DEFDC12}"/>
    <cellStyle name="20% - 輔色4 3 6 3 5" xfId="8004" xr:uid="{7E6E4F7F-C8B8-4287-8774-7C690A9AFD77}"/>
    <cellStyle name="20% - 輔色4 3 6 4" xfId="8005" xr:uid="{E973EA87-16BC-4181-8166-E5D7B5BE341D}"/>
    <cellStyle name="20% - 輔色4 3 6 4 2" xfId="8006" xr:uid="{DBB8A02F-AD8E-4AC6-960C-0FA93348F8E5}"/>
    <cellStyle name="20% - 輔色4 3 6 4 2 2" xfId="8007" xr:uid="{DE831743-B042-467F-9752-0F73422F7689}"/>
    <cellStyle name="20% - 輔色4 3 6 4 2 2 2" xfId="8008" xr:uid="{6312D9B9-14FE-4857-B452-E8D280F1DB9C}"/>
    <cellStyle name="20% - 輔色4 3 6 4 2 3" xfId="8009" xr:uid="{B9730106-35C1-4C4B-B4C4-0205D2DD3266}"/>
    <cellStyle name="20% - 輔色4 3 6 4 3" xfId="8010" xr:uid="{7E56590B-B821-423B-9FE6-FE4F848A1A3D}"/>
    <cellStyle name="20% - 輔色4 3 6 4 3 2" xfId="8011" xr:uid="{EEB1BCF1-4A0E-499D-8ABD-9F5006FCADC9}"/>
    <cellStyle name="20% - 輔色4 3 6 4 3 2 2" xfId="8012" xr:uid="{DBC1A360-2656-4614-A490-DBC01755DBA0}"/>
    <cellStyle name="20% - 輔色4 3 6 4 3 3" xfId="8013" xr:uid="{79B999D1-8CF5-4A76-A79B-6AB9424C4FCD}"/>
    <cellStyle name="20% - 輔色4 3 6 4 4" xfId="8014" xr:uid="{18F887AB-FDA4-4752-8ACF-DA83DF0F3794}"/>
    <cellStyle name="20% - 輔色4 3 6 4 4 2" xfId="8015" xr:uid="{9F209060-8F02-4102-85D0-CA5F8C6EC8CB}"/>
    <cellStyle name="20% - 輔色4 3 6 4 5" xfId="8016" xr:uid="{BD6FE419-B65F-44F3-84B6-3F25551A1211}"/>
    <cellStyle name="20% - 輔色4 3 6 5" xfId="8017" xr:uid="{0A3D2D71-B38F-4D01-8E80-994E80450642}"/>
    <cellStyle name="20% - 輔色4 3 6 5 2" xfId="8018" xr:uid="{836EA1CC-1BC4-4E4C-80CB-4091D3B76F1B}"/>
    <cellStyle name="20% - 輔色4 3 6 5 2 2" xfId="8019" xr:uid="{023E6824-6836-4992-809F-3C9C0A17F0BD}"/>
    <cellStyle name="20% - 輔色4 3 6 5 2 2 2" xfId="8020" xr:uid="{E1AA9E8D-A23A-489D-9AA5-E65435556000}"/>
    <cellStyle name="20% - 輔色4 3 6 5 2 3" xfId="8021" xr:uid="{6FE00F2D-E1AE-4F79-AEC4-2490E2064F02}"/>
    <cellStyle name="20% - 輔色4 3 6 5 3" xfId="8022" xr:uid="{421E73EA-8749-415D-BE07-E246B21C68C1}"/>
    <cellStyle name="20% - 輔色4 3 6 5 3 2" xfId="8023" xr:uid="{53663BCD-E6D0-4D22-9F79-AE08DD60A71A}"/>
    <cellStyle name="20% - 輔色4 3 6 5 4" xfId="8024" xr:uid="{E18B3336-F10C-49E6-8661-44C74B60B8A0}"/>
    <cellStyle name="20% - 輔色4 3 6 6" xfId="8025" xr:uid="{7205443B-4EC1-45A6-BD62-94D11C0BDE20}"/>
    <cellStyle name="20% - 輔色4 3 6 6 2" xfId="8026" xr:uid="{C8198C86-306F-460B-AB86-96F909CC80A0}"/>
    <cellStyle name="20% - 輔色4 3 6 6 2 2" xfId="8027" xr:uid="{F1040D1A-1DD2-4917-B306-64C416F12C31}"/>
    <cellStyle name="20% - 輔色4 3 6 6 2 2 2" xfId="8028" xr:uid="{2305EB14-1445-453B-BC3C-55AAC5EB41CD}"/>
    <cellStyle name="20% - 輔色4 3 6 6 2 3" xfId="8029" xr:uid="{1E8A4ABD-50E7-4F58-81AE-5DF1F9261807}"/>
    <cellStyle name="20% - 輔色4 3 6 6 3" xfId="8030" xr:uid="{6A7D950D-BAAB-4AB5-8390-F4C52F9DBA7A}"/>
    <cellStyle name="20% - 輔色4 3 6 6 3 2" xfId="8031" xr:uid="{4CC4F0A2-EFC8-4AAD-8686-DE43A44697B7}"/>
    <cellStyle name="20% - 輔色4 3 6 6 4" xfId="8032" xr:uid="{D52B2B44-6AE3-494C-A142-2DCF59C3E85E}"/>
    <cellStyle name="20% - 輔色4 3 6 7" xfId="8033" xr:uid="{66B50BBB-2E59-466A-A5A0-F29FF5306FA8}"/>
    <cellStyle name="20% - 輔色4 3 6 7 2" xfId="8034" xr:uid="{56D36CD0-AFC7-4F03-BD93-4749CB233FD1}"/>
    <cellStyle name="20% - 輔色4 3 6 7 2 2" xfId="8035" xr:uid="{88D2FADB-B39F-47D2-B2B9-EC06742C7059}"/>
    <cellStyle name="20% - 輔色4 3 6 7 2 2 2" xfId="8036" xr:uid="{663E29BF-7D69-4341-9CF8-5E24D5FB0D45}"/>
    <cellStyle name="20% - 輔色4 3 6 7 2 3" xfId="8037" xr:uid="{B3E8EF94-864F-4BE8-B286-AEF3128AE5A6}"/>
    <cellStyle name="20% - 輔色4 3 6 7 3" xfId="8038" xr:uid="{C244E662-6FD7-4758-B416-363BC35FE20E}"/>
    <cellStyle name="20% - 輔色4 3 6 7 3 2" xfId="8039" xr:uid="{8F3085FD-5E7E-47BA-9128-2526BFAB60D9}"/>
    <cellStyle name="20% - 輔色4 3 6 7 4" xfId="8040" xr:uid="{2AE17DEB-D487-4703-9213-BACD5BD8EC43}"/>
    <cellStyle name="20% - 輔色4 3 6 8" xfId="8041" xr:uid="{9698A04E-A230-4FBD-BDF7-1CE280D729AE}"/>
    <cellStyle name="20% - 輔色4 3 6 8 2" xfId="8042" xr:uid="{82A464D1-2534-4F69-AFDB-CF50E8B8F356}"/>
    <cellStyle name="20% - 輔色4 3 6 8 2 2" xfId="8043" xr:uid="{B9A2E006-B703-40D2-B956-2C0EE0C70BAB}"/>
    <cellStyle name="20% - 輔色4 3 6 8 3" xfId="8044" xr:uid="{4B4EF7DE-7591-4EF1-99CC-DFDD9BBBE074}"/>
    <cellStyle name="20% - 輔色4 3 6 9" xfId="8045" xr:uid="{BEE1CAA6-5F51-4FB7-AE6E-2D92BEA1A008}"/>
    <cellStyle name="20% - 輔色4 3 6 9 2" xfId="8046" xr:uid="{A98FADDC-ED4D-42C4-88BF-59AEF0044751}"/>
    <cellStyle name="20% - 輔色4 3 6 9 2 2" xfId="8047" xr:uid="{F3D32E49-7927-4457-BC0A-6E5C5B36182F}"/>
    <cellStyle name="20% - 輔色4 3 6 9 3" xfId="8048" xr:uid="{071B1DFD-B6BD-45AE-A3C9-DF731AE9E615}"/>
    <cellStyle name="20% - 輔色4 3 7" xfId="8049" xr:uid="{59139A77-AFBE-403E-BCFA-510DC08F9859}"/>
    <cellStyle name="20% - 輔色4 3 7 2" xfId="8050" xr:uid="{7A53C25B-7A71-4DED-B621-A76748034B66}"/>
    <cellStyle name="20% - 輔色4 3 7 2 2" xfId="8051" xr:uid="{245479E5-6F5F-419E-B667-1E5E76EA1ADA}"/>
    <cellStyle name="20% - 輔色4 3 7 2 2 2" xfId="8052" xr:uid="{5A7B3B50-54B0-4901-81F5-FE963CA1F071}"/>
    <cellStyle name="20% - 輔色4 3 7 2 2 2 2" xfId="8053" xr:uid="{83A41A43-C774-4129-BC0C-1382AAE306CE}"/>
    <cellStyle name="20% - 輔色4 3 7 2 2 3" xfId="8054" xr:uid="{F5575FD4-7E47-42DB-AF46-C3DDFDACA3E7}"/>
    <cellStyle name="20% - 輔色4 3 7 2 3" xfId="8055" xr:uid="{379210D9-FD4C-48C2-9240-399E23BD861D}"/>
    <cellStyle name="20% - 輔色4 3 7 2 3 2" xfId="8056" xr:uid="{693FC1CE-92DF-4CBB-905B-CF1E75D5CBE0}"/>
    <cellStyle name="20% - 輔色4 3 7 2 3 2 2" xfId="8057" xr:uid="{A0B29242-74C3-46C3-9D6F-765CCF27AF73}"/>
    <cellStyle name="20% - 輔色4 3 7 2 3 3" xfId="8058" xr:uid="{4C095142-C46D-487F-A040-F912F4EF2877}"/>
    <cellStyle name="20% - 輔色4 3 7 2 4" xfId="8059" xr:uid="{E28D75E1-6C53-4EA4-8929-A2845808C667}"/>
    <cellStyle name="20% - 輔色4 3 7 2 4 2" xfId="8060" xr:uid="{885EE7FC-A973-4B10-B0BB-23545A648C8F}"/>
    <cellStyle name="20% - 輔色4 3 7 2 5" xfId="8061" xr:uid="{FC6DE544-BEA2-4161-9D42-229BD96F48B5}"/>
    <cellStyle name="20% - 輔色4 3 7 3" xfId="8062" xr:uid="{D210FFC3-7FAD-4A86-B1DA-40D9841C0E8E}"/>
    <cellStyle name="20% - 輔色4 3 7 3 2" xfId="8063" xr:uid="{EC86822A-23AB-4AF2-8F11-0049298C8DD5}"/>
    <cellStyle name="20% - 輔色4 3 7 3 2 2" xfId="8064" xr:uid="{55E96446-72BB-450A-B8DB-140D3016448F}"/>
    <cellStyle name="20% - 輔色4 3 7 3 2 2 2" xfId="8065" xr:uid="{1CB60D7C-D585-4DA0-87E6-ADC59882ECFC}"/>
    <cellStyle name="20% - 輔色4 3 7 3 2 3" xfId="8066" xr:uid="{8500BBD6-CFBB-416B-8125-2D420E3E33A1}"/>
    <cellStyle name="20% - 輔色4 3 7 3 3" xfId="8067" xr:uid="{0F8C5731-A2F4-4293-8EBF-49BEA646BF7E}"/>
    <cellStyle name="20% - 輔色4 3 7 3 3 2" xfId="8068" xr:uid="{92D62823-BB2C-42CF-8D5E-5B1591704BA3}"/>
    <cellStyle name="20% - 輔色4 3 7 3 3 2 2" xfId="8069" xr:uid="{8F01D879-EC28-45FE-89AE-A632C4CC326C}"/>
    <cellStyle name="20% - 輔色4 3 7 3 3 3" xfId="8070" xr:uid="{B69BAA95-35A3-437B-8B08-A62508E1856E}"/>
    <cellStyle name="20% - 輔色4 3 7 3 4" xfId="8071" xr:uid="{5B776A3F-9283-4B97-85EE-5C8F7B59E4EF}"/>
    <cellStyle name="20% - 輔色4 3 7 3 4 2" xfId="8072" xr:uid="{8390C446-3AC4-4EB0-A13D-C4361CA2AE0C}"/>
    <cellStyle name="20% - 輔色4 3 7 3 5" xfId="8073" xr:uid="{FC163194-89BE-41BD-9903-0D0F4ACB4C88}"/>
    <cellStyle name="20% - 輔色4 3 7 4" xfId="8074" xr:uid="{D26DC926-3397-48EF-80D8-09D24E191D6C}"/>
    <cellStyle name="20% - 輔色4 3 7 4 2" xfId="8075" xr:uid="{9E071C58-0880-45BA-AC9B-D67A98DFA6DB}"/>
    <cellStyle name="20% - 輔色4 3 7 4 2 2" xfId="8076" xr:uid="{7DA637FE-CE89-46A2-AEEF-AF6594DFC956}"/>
    <cellStyle name="20% - 輔色4 3 7 4 3" xfId="8077" xr:uid="{3068D5A9-85E8-47E0-A9AF-BC12E6620C29}"/>
    <cellStyle name="20% - 輔色4 3 7 5" xfId="8078" xr:uid="{255E1D58-81FC-426F-8A6B-D62AC50FF8C7}"/>
    <cellStyle name="20% - 輔色4 3 7 5 2" xfId="8079" xr:uid="{904E8CBD-5EC9-4AFA-A188-52643BB7562F}"/>
    <cellStyle name="20% - 輔色4 3 7 5 2 2" xfId="8080" xr:uid="{B35C612D-EE46-45F3-B89D-C3ACC027AA6D}"/>
    <cellStyle name="20% - 輔色4 3 7 5 3" xfId="8081" xr:uid="{A085FB45-14AD-4CCD-858E-7C0F03880780}"/>
    <cellStyle name="20% - 輔色4 3 7 6" xfId="8082" xr:uid="{69EABFE3-AB03-498E-9F63-C25BBE75739C}"/>
    <cellStyle name="20% - 輔色4 3 7 6 2" xfId="8083" xr:uid="{8C3B04C9-1FA0-45F4-B590-DB250A5C00A0}"/>
    <cellStyle name="20% - 輔色4 3 7 6 2 2" xfId="8084" xr:uid="{0AA0F1C8-0C61-434A-9C4D-918071868A8E}"/>
    <cellStyle name="20% - 輔色4 3 7 6 3" xfId="8085" xr:uid="{4E2C4CF4-E244-4FC3-8BB6-CC7D7FDDFDFC}"/>
    <cellStyle name="20% - 輔色4 3 7 7" xfId="8086" xr:uid="{6EC5A3F4-16ED-4378-8D4B-4EEDF5DA741D}"/>
    <cellStyle name="20% - 輔色4 3 7 7 2" xfId="8087" xr:uid="{FD9AA0EB-48A5-4169-B6B6-0DF2C9ECB9F5}"/>
    <cellStyle name="20% - 輔色4 3 7 7 2 2" xfId="8088" xr:uid="{404CDF7B-FD3D-4F8A-8D32-7F7B1F5B45EB}"/>
    <cellStyle name="20% - 輔色4 3 7 7 3" xfId="8089" xr:uid="{5EDED30B-832D-4535-9DA7-EEB7EF0D3A7E}"/>
    <cellStyle name="20% - 輔色4 3 7 8" xfId="8090" xr:uid="{94AB0319-2C73-4CAB-9197-159B10E41F6B}"/>
    <cellStyle name="20% - 輔色4 3 7 8 2" xfId="8091" xr:uid="{C4C3DA61-2E90-463C-90F6-DF594A423DAA}"/>
    <cellStyle name="20% - 輔色4 3 7 9" xfId="8092" xr:uid="{CC44619B-6BF4-413A-95E4-047C89022CBC}"/>
    <cellStyle name="20% - 輔色4 3 8" xfId="8093" xr:uid="{0310572F-D129-400B-83FB-2374383A3604}"/>
    <cellStyle name="20% - 輔色4 3 8 2" xfId="8094" xr:uid="{AEEB1E45-476A-40F3-860A-031A3088BA25}"/>
    <cellStyle name="20% - 輔色4 3 8 2 2" xfId="8095" xr:uid="{28978800-5661-41D8-9B4D-5AAF7ADE37EF}"/>
    <cellStyle name="20% - 輔色4 3 8 2 2 2" xfId="8096" xr:uid="{60BC76E5-1865-4F7A-A6BB-BF6D6C65AF39}"/>
    <cellStyle name="20% - 輔色4 3 8 2 3" xfId="8097" xr:uid="{FAAC019F-A6FC-41B9-AB18-B534B5185665}"/>
    <cellStyle name="20% - 輔色4 3 8 3" xfId="8098" xr:uid="{D956886C-6EF6-4A3C-8FF8-A25C8FF4E8AC}"/>
    <cellStyle name="20% - 輔色4 3 8 3 2" xfId="8099" xr:uid="{BA690B47-4ED2-47E4-8BFF-306E77B51435}"/>
    <cellStyle name="20% - 輔色4 3 8 3 2 2" xfId="8100" xr:uid="{02C5D094-77FA-4872-87AC-2A3A6D8ABA27}"/>
    <cellStyle name="20% - 輔色4 3 8 3 3" xfId="8101" xr:uid="{12AB6C79-4FEE-459A-896C-8AF7B241C232}"/>
    <cellStyle name="20% - 輔色4 3 8 4" xfId="8102" xr:uid="{15E87F00-1986-4DF7-A99D-7CF3FF3CC185}"/>
    <cellStyle name="20% - 輔色4 3 8 4 2" xfId="8103" xr:uid="{C21C64D2-D6F7-43CF-AFFB-E7E8D4F34E32}"/>
    <cellStyle name="20% - 輔色4 3 8 4 2 2" xfId="8104" xr:uid="{A05CBCB4-21FE-4BB6-B30A-8B986C315268}"/>
    <cellStyle name="20% - 輔色4 3 8 4 3" xfId="8105" xr:uid="{22A5E56A-EFD3-4B11-9771-F085F43F322E}"/>
    <cellStyle name="20% - 輔色4 3 8 5" xfId="8106" xr:uid="{8F3F438D-4A73-492C-B726-8916CED263C3}"/>
    <cellStyle name="20% - 輔色4 3 8 5 2" xfId="8107" xr:uid="{0035E405-1977-4690-B821-74407C5CAC1B}"/>
    <cellStyle name="20% - 輔色4 3 8 6" xfId="8108" xr:uid="{2132EF64-5C5E-4518-BEB3-BA9D6BFA3FB8}"/>
    <cellStyle name="20% - 輔色4 3 9" xfId="8109" xr:uid="{2D6C7FD0-D107-483A-8024-2FBD6AB74054}"/>
    <cellStyle name="20% - 輔色4 3 9 2" xfId="8110" xr:uid="{D158E717-2D77-4E67-A164-C0B1F325F070}"/>
    <cellStyle name="20% - 輔色4 3 9 2 2" xfId="8111" xr:uid="{3FC5A5F4-D4E4-4C20-9E7A-ABF0F6783CA4}"/>
    <cellStyle name="20% - 輔色4 3 9 2 2 2" xfId="8112" xr:uid="{488700E4-0F96-4547-BD59-54165CEE95F5}"/>
    <cellStyle name="20% - 輔色4 3 9 2 3" xfId="8113" xr:uid="{2A115CC1-D17A-4C3D-9B8C-B2BCC91D1316}"/>
    <cellStyle name="20% - 輔色4 3 9 3" xfId="8114" xr:uid="{1027ABB4-5225-4AAA-A7D1-A97D783D420E}"/>
    <cellStyle name="20% - 輔色4 3 9 3 2" xfId="8115" xr:uid="{A01895F3-7DA4-46CC-8D3B-36F294CB3901}"/>
    <cellStyle name="20% - 輔色4 3 9 3 2 2" xfId="8116" xr:uid="{DE760345-74AA-477A-946D-EF5A2C3FCA53}"/>
    <cellStyle name="20% - 輔色4 3 9 3 3" xfId="8117" xr:uid="{925151B6-241A-47F1-8B13-7EB816834A6B}"/>
    <cellStyle name="20% - 輔色4 3 9 4" xfId="8118" xr:uid="{70AF6B8E-5196-45B7-9B5D-214AAB6A19B8}"/>
    <cellStyle name="20% - 輔色4 3 9 4 2" xfId="8119" xr:uid="{5F1EC0A0-6445-4EDF-AA05-9B5FD46A1C90}"/>
    <cellStyle name="20% - 輔色4 3 9 4 2 2" xfId="8120" xr:uid="{CB95738E-C9EC-4A7C-A27D-DD4D87CCFD1A}"/>
    <cellStyle name="20% - 輔色4 3 9 4 3" xfId="8121" xr:uid="{48DC8C66-8413-44B8-9811-EB1F69E0B70E}"/>
    <cellStyle name="20% - 輔色4 3 9 5" xfId="8122" xr:uid="{73F85ECE-5536-41B1-8C4C-A188EE497568}"/>
    <cellStyle name="20% - 輔色4 3 9 5 2" xfId="8123" xr:uid="{6EC98A16-B27B-4879-920E-F74C30541A84}"/>
    <cellStyle name="20% - 輔色4 3 9 6" xfId="8124" xr:uid="{BCEAC7DC-6190-4844-B47A-7B835B60E95F}"/>
    <cellStyle name="20% - 輔色4 4" xfId="8125" xr:uid="{ED53C72B-2324-430D-ACBA-D3A835F4D97C}"/>
    <cellStyle name="20% - 輔色4 4 10" xfId="8126" xr:uid="{42BB8A5D-98EE-40F8-B150-7AE31879F057}"/>
    <cellStyle name="20% - 輔色4 4 10 2" xfId="8127" xr:uid="{76C4CA3F-AFC5-4BAE-9E4A-38D8FF62BAFF}"/>
    <cellStyle name="20% - 輔色4 4 10 2 2" xfId="8128" xr:uid="{02660CEE-77FE-448A-A468-04C16E0E7B35}"/>
    <cellStyle name="20% - 輔色4 4 10 3" xfId="8129" xr:uid="{4177AE90-4CDE-44A7-B129-DE87222B10B6}"/>
    <cellStyle name="20% - 輔色4 4 11" xfId="8130" xr:uid="{4F8E5AB4-2100-4A38-AF37-67F66C381976}"/>
    <cellStyle name="20% - 輔色4 4 11 2" xfId="8131" xr:uid="{65BB2F8C-57B1-48B0-9A73-2252C5AE4D25}"/>
    <cellStyle name="20% - 輔色4 4 11 2 2" xfId="8132" xr:uid="{AA2A8311-0533-4CDE-8CA0-BDA98AA9404B}"/>
    <cellStyle name="20% - 輔色4 4 11 3" xfId="8133" xr:uid="{F55C34BF-E36E-4176-B6E0-CEECFB0B1C4F}"/>
    <cellStyle name="20% - 輔色4 4 12" xfId="8134" xr:uid="{153B01AC-7D88-40E0-864E-4241F95A024F}"/>
    <cellStyle name="20% - 輔色4 4 12 2" xfId="8135" xr:uid="{736C7B66-8F75-4A2A-9A05-1055B6618497}"/>
    <cellStyle name="20% - 輔色4 4 13" xfId="8136" xr:uid="{1004F6F4-DD00-4454-B94B-B75C07AA7BE3}"/>
    <cellStyle name="20% - 輔色4 4 2" xfId="8137" xr:uid="{4F3BABB2-44EA-4F6A-824E-20C21DFB64E7}"/>
    <cellStyle name="20% - 輔色4 4 2 10" xfId="8138" xr:uid="{DB184FDB-0FE7-49BC-A46A-2CB41AD5E17F}"/>
    <cellStyle name="20% - 輔色4 4 2 10 2" xfId="8139" xr:uid="{F741203F-5D68-444F-B759-BA90E91AC493}"/>
    <cellStyle name="20% - 輔色4 4 2 11" xfId="8140" xr:uid="{F7FFAC80-9507-443B-9DEF-A05F90FE1CF1}"/>
    <cellStyle name="20% - 輔色4 4 2 2" xfId="8141" xr:uid="{2860E7DB-6B1E-4889-89B9-0BFD371094D0}"/>
    <cellStyle name="20% - 輔色4 4 2 2 2" xfId="8142" xr:uid="{7FED4EBA-7FDA-42BD-9C8D-7F0E8068E323}"/>
    <cellStyle name="20% - 輔色4 4 2 2 2 2" xfId="8143" xr:uid="{D6A6EC22-B182-4C48-A480-980042E74332}"/>
    <cellStyle name="20% - 輔色4 4 2 2 2 2 2" xfId="8144" xr:uid="{BBF5F48F-F111-4C16-B66C-B2AC7DD81987}"/>
    <cellStyle name="20% - 輔色4 4 2 2 2 3" xfId="8145" xr:uid="{8F2151AC-628E-4A63-9FD8-48AFD9B0ADB8}"/>
    <cellStyle name="20% - 輔色4 4 2 2 3" xfId="8146" xr:uid="{0AD058C7-9751-4982-8A75-50CE5DA305BE}"/>
    <cellStyle name="20% - 輔色4 4 2 2 3 2" xfId="8147" xr:uid="{4CB3C543-DC91-4256-9FAC-1DD1AD4B71D6}"/>
    <cellStyle name="20% - 輔色4 4 2 2 3 2 2" xfId="8148" xr:uid="{C15B0CFE-D567-465E-96B7-90613CB1D0DA}"/>
    <cellStyle name="20% - 輔色4 4 2 2 3 3" xfId="8149" xr:uid="{C8B27193-9AFA-426A-8F47-F3F643BC1675}"/>
    <cellStyle name="20% - 輔色4 4 2 2 4" xfId="8150" xr:uid="{231EDCAA-7332-46F3-B168-9C670A977435}"/>
    <cellStyle name="20% - 輔色4 4 2 2 4 2" xfId="8151" xr:uid="{16D4BC9F-7614-4F9B-95F0-CE4A10BF26B1}"/>
    <cellStyle name="20% - 輔色4 4 2 2 5" xfId="8152" xr:uid="{3EEAB2CD-96E0-4321-B64B-6F5B25F6AF81}"/>
    <cellStyle name="20% - 輔色4 4 2 3" xfId="8153" xr:uid="{77E6D611-373A-4052-ACAD-AF79F58BF283}"/>
    <cellStyle name="20% - 輔色4 4 2 3 2" xfId="8154" xr:uid="{48AE989F-A632-4ED8-8EC8-F700AD7B1933}"/>
    <cellStyle name="20% - 輔色4 4 2 3 2 2" xfId="8155" xr:uid="{58615DAC-A912-4C9C-8E43-C4624F8CACD0}"/>
    <cellStyle name="20% - 輔色4 4 2 3 2 2 2" xfId="8156" xr:uid="{1D8B81C8-38D2-45C9-9BDB-069C0595DC79}"/>
    <cellStyle name="20% - 輔色4 4 2 3 2 3" xfId="8157" xr:uid="{FD3E0D9C-9463-4038-A1DD-C547A470E663}"/>
    <cellStyle name="20% - 輔色4 4 2 3 3" xfId="8158" xr:uid="{6A18BEC4-CB65-47AF-B65D-D5ADCD61BB10}"/>
    <cellStyle name="20% - 輔色4 4 2 3 3 2" xfId="8159" xr:uid="{9EABBB8B-DF69-4AE4-9931-B741F954862A}"/>
    <cellStyle name="20% - 輔色4 4 2 3 3 2 2" xfId="8160" xr:uid="{0BBB5B39-B359-4851-91D4-03D6EB84B63A}"/>
    <cellStyle name="20% - 輔色4 4 2 3 3 3" xfId="8161" xr:uid="{08119EC8-CFAA-4465-8298-4CBB2C7BFFE4}"/>
    <cellStyle name="20% - 輔色4 4 2 3 4" xfId="8162" xr:uid="{7FDCF5F6-8732-4510-9B05-C71530EBC898}"/>
    <cellStyle name="20% - 輔色4 4 2 3 4 2" xfId="8163" xr:uid="{06C7A61A-84E2-46AA-BBEF-F8F0EA55155F}"/>
    <cellStyle name="20% - 輔色4 4 2 3 5" xfId="8164" xr:uid="{1F565D17-187E-47DC-95C3-E31AE9C2B168}"/>
    <cellStyle name="20% - 輔色4 4 2 4" xfId="8165" xr:uid="{14175724-F002-4867-BFCF-A105D44DCA67}"/>
    <cellStyle name="20% - 輔色4 4 2 4 2" xfId="8166" xr:uid="{73C40651-6D26-4850-B4F4-120DBD98F097}"/>
    <cellStyle name="20% - 輔色4 4 2 4 2 2" xfId="8167" xr:uid="{0F828470-84F9-4643-A897-BB405838D7EE}"/>
    <cellStyle name="20% - 輔色4 4 2 4 2 2 2" xfId="8168" xr:uid="{BF4AD4CD-CC8C-4A0D-AC57-67795758674B}"/>
    <cellStyle name="20% - 輔色4 4 2 4 2 3" xfId="8169" xr:uid="{C6EF6AAC-5247-4AF2-BA78-2B3C56DC9739}"/>
    <cellStyle name="20% - 輔色4 4 2 4 3" xfId="8170" xr:uid="{5CA02B9A-DC3B-4AE9-9B5A-7F816B4D5A03}"/>
    <cellStyle name="20% - 輔色4 4 2 4 3 2" xfId="8171" xr:uid="{49F4E862-2943-4081-B429-6226ED5D1798}"/>
    <cellStyle name="20% - 輔色4 4 2 4 4" xfId="8172" xr:uid="{F6642A74-086B-4007-BAE8-70958030E2ED}"/>
    <cellStyle name="20% - 輔色4 4 2 5" xfId="8173" xr:uid="{9A83F595-7214-4285-851F-111000099A77}"/>
    <cellStyle name="20% - 輔色4 4 2 5 2" xfId="8174" xr:uid="{F01820AB-643E-48FB-8E70-DB1297E981E9}"/>
    <cellStyle name="20% - 輔色4 4 2 5 2 2" xfId="8175" xr:uid="{A73C1002-B2B2-4C7C-8855-E3E26B506744}"/>
    <cellStyle name="20% - 輔色4 4 2 5 2 2 2" xfId="8176" xr:uid="{739D867B-71F9-4ECF-BE87-3E1E71AE363A}"/>
    <cellStyle name="20% - 輔色4 4 2 5 2 3" xfId="8177" xr:uid="{A712B958-FB8A-4895-8C1C-0D15075526C3}"/>
    <cellStyle name="20% - 輔色4 4 2 5 3" xfId="8178" xr:uid="{296D9C32-C81C-4704-8CC2-A4A3066FE89E}"/>
    <cellStyle name="20% - 輔色4 4 2 5 3 2" xfId="8179" xr:uid="{A574BC47-1F69-44CB-9F2B-5CC923E8E9E4}"/>
    <cellStyle name="20% - 輔色4 4 2 5 4" xfId="8180" xr:uid="{A6FFCD5C-C427-476B-9320-0AE176FAAC66}"/>
    <cellStyle name="20% - 輔色4 4 2 6" xfId="8181" xr:uid="{8CB8BF45-5564-4860-90A3-4A88766CD669}"/>
    <cellStyle name="20% - 輔色4 4 2 6 2" xfId="8182" xr:uid="{279BDECA-1DAF-4EEC-9F57-3C20A0DDC378}"/>
    <cellStyle name="20% - 輔色4 4 2 6 2 2" xfId="8183" xr:uid="{827A1659-196F-4A31-9017-BF2152244D8E}"/>
    <cellStyle name="20% - 輔色4 4 2 6 3" xfId="8184" xr:uid="{41BB55AA-41ED-4655-A5C9-8E06A01FA3FE}"/>
    <cellStyle name="20% - 輔色4 4 2 7" xfId="8185" xr:uid="{93907703-5066-4965-B319-448777987A2E}"/>
    <cellStyle name="20% - 輔色4 4 2 7 2" xfId="8186" xr:uid="{01BF36FE-A8F1-49A0-8503-C873E58982C1}"/>
    <cellStyle name="20% - 輔色4 4 2 7 2 2" xfId="8187" xr:uid="{E7A18CAC-A7F4-485C-BF83-D1D3A3A82E15}"/>
    <cellStyle name="20% - 輔色4 4 2 7 3" xfId="8188" xr:uid="{51530288-1F08-471C-B69A-2431F8114AEA}"/>
    <cellStyle name="20% - 輔色4 4 2 8" xfId="8189" xr:uid="{CA32414E-8D32-4362-A0EE-C6310BAD0B68}"/>
    <cellStyle name="20% - 輔色4 4 2 8 2" xfId="8190" xr:uid="{034E6ACA-3029-4F2B-A574-1DAEF5C0AD4B}"/>
    <cellStyle name="20% - 輔色4 4 2 8 2 2" xfId="8191" xr:uid="{B8614794-13DD-4B87-8C8A-F041A960F415}"/>
    <cellStyle name="20% - 輔色4 4 2 8 3" xfId="8192" xr:uid="{DF697473-4C31-4C8C-A0DB-EBFBCFEAEF5A}"/>
    <cellStyle name="20% - 輔色4 4 2 9" xfId="8193" xr:uid="{62D9C1DC-E35A-402C-A231-9C4AD919E917}"/>
    <cellStyle name="20% - 輔色4 4 2 9 2" xfId="8194" xr:uid="{100AADA7-1842-4894-9575-058D4549E12A}"/>
    <cellStyle name="20% - 輔色4 4 2 9 2 2" xfId="8195" xr:uid="{9DA45652-8249-4F60-A321-4B35602CDB9F}"/>
    <cellStyle name="20% - 輔色4 4 2 9 3" xfId="8196" xr:uid="{FA89A45D-39B0-4509-85EC-84B8B4FA038B}"/>
    <cellStyle name="20% - 輔色4 4 3" xfId="8197" xr:uid="{975CBEE3-C25D-4642-B355-1E62C1AC4310}"/>
    <cellStyle name="20% - 輔色4 4 3 2" xfId="8198" xr:uid="{F2E02BB6-4800-42D9-833C-DFBFB58EF65D}"/>
    <cellStyle name="20% - 輔色4 4 3 2 2" xfId="8199" xr:uid="{A28C7FE7-55DD-4ABD-8ED2-250686A720F4}"/>
    <cellStyle name="20% - 輔色4 4 3 2 2 2" xfId="8200" xr:uid="{5FF67BFB-3F22-40FB-9297-273B753E95D1}"/>
    <cellStyle name="20% - 輔色4 4 3 2 3" xfId="8201" xr:uid="{AD6A6C1F-13AE-41A6-8489-00D76341F846}"/>
    <cellStyle name="20% - 輔色4 4 3 3" xfId="8202" xr:uid="{7074D16E-D62D-4FF3-8C06-FAD2F740FBE7}"/>
    <cellStyle name="20% - 輔色4 4 3 3 2" xfId="8203" xr:uid="{1FEA2B37-4258-408C-8365-F73C01969FEB}"/>
    <cellStyle name="20% - 輔色4 4 3 3 2 2" xfId="8204" xr:uid="{A95DADEF-9063-46A2-870B-40E3FCC3140B}"/>
    <cellStyle name="20% - 輔色4 4 3 3 3" xfId="8205" xr:uid="{19B51771-5EFE-46F6-A0C3-A1AC281E7730}"/>
    <cellStyle name="20% - 輔色4 4 3 4" xfId="8206" xr:uid="{53D350DC-174D-4453-95AD-65D706F9CB7E}"/>
    <cellStyle name="20% - 輔色4 4 3 4 2" xfId="8207" xr:uid="{96AB5FAB-60A5-4DCB-A1BF-AA366738EBA2}"/>
    <cellStyle name="20% - 輔色4 4 3 5" xfId="8208" xr:uid="{CB26F5A7-A201-46B6-9EAD-E5518F4AAD5A}"/>
    <cellStyle name="20% - 輔色4 4 4" xfId="8209" xr:uid="{07EBE89A-0EF1-4549-80E0-292343330458}"/>
    <cellStyle name="20% - 輔色4 4 4 2" xfId="8210" xr:uid="{4850020A-437D-4A54-B387-B06066DF761E}"/>
    <cellStyle name="20% - 輔色4 4 4 2 2" xfId="8211" xr:uid="{0D58A07D-7AEA-4FC1-93C4-BD54AF99989F}"/>
    <cellStyle name="20% - 輔色4 4 4 2 2 2" xfId="8212" xr:uid="{6F7E1946-1594-4598-8DE9-9ADCF4711201}"/>
    <cellStyle name="20% - 輔色4 4 4 2 3" xfId="8213" xr:uid="{CD77EA42-70CB-4C78-AC08-3D714A2401AA}"/>
    <cellStyle name="20% - 輔色4 4 4 3" xfId="8214" xr:uid="{6BA9811F-CD65-44AD-913E-16EF4C3B36F5}"/>
    <cellStyle name="20% - 輔色4 4 4 3 2" xfId="8215" xr:uid="{FA025FC9-CCEB-4140-8686-C651E443FC97}"/>
    <cellStyle name="20% - 輔色4 4 4 3 2 2" xfId="8216" xr:uid="{26F1B9E9-C172-47B3-82F5-63332F733AD2}"/>
    <cellStyle name="20% - 輔色4 4 4 3 3" xfId="8217" xr:uid="{1CB830AF-D733-4C7C-8DBD-ECD0A39F5EA2}"/>
    <cellStyle name="20% - 輔色4 4 4 4" xfId="8218" xr:uid="{DAA4E32D-EE1E-4832-9D09-5ED02BA317AF}"/>
    <cellStyle name="20% - 輔色4 4 4 4 2" xfId="8219" xr:uid="{2413A9C3-ECF5-4E7A-BAC1-BCE26E753B28}"/>
    <cellStyle name="20% - 輔色4 4 4 5" xfId="8220" xr:uid="{EABB67FB-3B4C-4FAA-B2BB-25A7EB09CDEA}"/>
    <cellStyle name="20% - 輔色4 4 5" xfId="8221" xr:uid="{0230CE5A-2C19-428E-BABA-049567045966}"/>
    <cellStyle name="20% - 輔色4 4 5 2" xfId="8222" xr:uid="{507043E9-8CDD-4EE8-9E21-96094C69071D}"/>
    <cellStyle name="20% - 輔色4 4 5 2 2" xfId="8223" xr:uid="{B7D41C5E-9E67-4C75-8891-FFC9B648ABFC}"/>
    <cellStyle name="20% - 輔色4 4 5 2 2 2" xfId="8224" xr:uid="{B0590236-A5F9-40BB-AF39-292784C399A5}"/>
    <cellStyle name="20% - 輔色4 4 5 2 3" xfId="8225" xr:uid="{1252DDFA-D8DD-478A-A937-7539570D699B}"/>
    <cellStyle name="20% - 輔色4 4 5 3" xfId="8226" xr:uid="{6B9EC4FC-F1EA-47C8-BA9A-54B19509E032}"/>
    <cellStyle name="20% - 輔色4 4 5 3 2" xfId="8227" xr:uid="{90581327-48C9-4F97-8EE1-0DF7F9CD3425}"/>
    <cellStyle name="20% - 輔色4 4 5 4" xfId="8228" xr:uid="{86F95885-E48E-43FC-A0D8-45FA1611C37A}"/>
    <cellStyle name="20% - 輔色4 4 6" xfId="8229" xr:uid="{D3D32F42-16F7-4111-8C58-3E9C00F6B811}"/>
    <cellStyle name="20% - 輔色4 4 6 2" xfId="8230" xr:uid="{00B72BAD-2757-43C0-867F-FFA2D644AB4D}"/>
    <cellStyle name="20% - 輔色4 4 6 2 2" xfId="8231" xr:uid="{09A44720-F42B-498E-88DC-9336C5311D67}"/>
    <cellStyle name="20% - 輔色4 4 6 2 2 2" xfId="8232" xr:uid="{F1D99671-23FB-4481-80F3-AD79FCC25152}"/>
    <cellStyle name="20% - 輔色4 4 6 2 3" xfId="8233" xr:uid="{8D2129AD-96D5-44D6-80CE-339AD545CCC3}"/>
    <cellStyle name="20% - 輔色4 4 6 3" xfId="8234" xr:uid="{F7601E97-593A-41EA-ACB3-FA9E9FF37C73}"/>
    <cellStyle name="20% - 輔色4 4 6 3 2" xfId="8235" xr:uid="{CB4967F5-9C76-4409-AA1D-FFC3C4E4F43C}"/>
    <cellStyle name="20% - 輔色4 4 6 4" xfId="8236" xr:uid="{5C801206-B8BC-4CD4-BB76-0E751143AA3C}"/>
    <cellStyle name="20% - 輔色4 4 7" xfId="8237" xr:uid="{1D0E27DE-A122-4C4B-BC48-376239C3A525}"/>
    <cellStyle name="20% - 輔色4 4 7 2" xfId="8238" xr:uid="{ECBDDDF9-6BB6-4C1C-9DCC-34C5B67844B7}"/>
    <cellStyle name="20% - 輔色4 4 7 2 2" xfId="8239" xr:uid="{6486D884-BC8C-4E68-981E-1972F1CDC21E}"/>
    <cellStyle name="20% - 輔色4 4 7 2 2 2" xfId="8240" xr:uid="{493E55C8-A381-4080-B247-B59BFAF37519}"/>
    <cellStyle name="20% - 輔色4 4 7 2 3" xfId="8241" xr:uid="{D0F9571E-3823-45D6-9F00-DC85E4CAB960}"/>
    <cellStyle name="20% - 輔色4 4 7 3" xfId="8242" xr:uid="{3698B7EE-534B-4155-88CC-4267AEC38AFB}"/>
    <cellStyle name="20% - 輔色4 4 7 3 2" xfId="8243" xr:uid="{7525F3D7-0237-4ACB-8DAA-CA97E612F21C}"/>
    <cellStyle name="20% - 輔色4 4 7 4" xfId="8244" xr:uid="{E6ABEB82-2554-4801-B800-D9B7B9949DB8}"/>
    <cellStyle name="20% - 輔色4 4 8" xfId="8245" xr:uid="{C9B21008-70F1-41D9-A47C-0A433AEEBD9A}"/>
    <cellStyle name="20% - 輔色4 4 8 2" xfId="8246" xr:uid="{594591EC-5F48-4818-93AC-5EE75AD29BDE}"/>
    <cellStyle name="20% - 輔色4 4 8 2 2" xfId="8247" xr:uid="{161E1D52-7DDF-4B8D-8249-B779EB8B1C73}"/>
    <cellStyle name="20% - 輔色4 4 8 3" xfId="8248" xr:uid="{09418C34-ED61-4772-AE66-47395556501C}"/>
    <cellStyle name="20% - 輔色4 4 9" xfId="8249" xr:uid="{7F5146E9-D9A5-4274-8E01-D93BDDC71152}"/>
    <cellStyle name="20% - 輔色4 4 9 2" xfId="8250" xr:uid="{8004FFA7-9EF1-4F2C-9BCB-744D69EEF8C6}"/>
    <cellStyle name="20% - 輔色4 4 9 2 2" xfId="8251" xr:uid="{B5C94531-DD51-4478-9686-6B964FCDF979}"/>
    <cellStyle name="20% - 輔色4 4 9 3" xfId="8252" xr:uid="{31C9583D-B2F0-4A14-84FC-BFCD15F75056}"/>
    <cellStyle name="20% - 輔色4 5" xfId="8253" xr:uid="{BC3858A5-6BBB-4143-9215-369EDCA47E05}"/>
    <cellStyle name="20% - 輔色4 5 10" xfId="8254" xr:uid="{A066F1D7-218F-47F4-B28A-74DD6E0933AB}"/>
    <cellStyle name="20% - 輔色4 5 10 2" xfId="8255" xr:uid="{5DC3BE1B-6BB8-4CBC-B17E-4AF6A019EAB3}"/>
    <cellStyle name="20% - 輔色4 5 10 2 2" xfId="8256" xr:uid="{60A17937-D3B4-4449-9EF4-5BDCA11452D5}"/>
    <cellStyle name="20% - 輔色4 5 10 3" xfId="8257" xr:uid="{93686E26-82C1-4183-8603-F9C33A6A3402}"/>
    <cellStyle name="20% - 輔色4 5 11" xfId="8258" xr:uid="{EAD36402-371B-4822-98F8-8826C78637AD}"/>
    <cellStyle name="20% - 輔色4 5 11 2" xfId="8259" xr:uid="{9DCE3125-34C9-4CC0-9A35-10B98483F19B}"/>
    <cellStyle name="20% - 輔色4 5 11 2 2" xfId="8260" xr:uid="{15D3FD64-26F0-441B-8868-0ED327CD81D4}"/>
    <cellStyle name="20% - 輔色4 5 11 3" xfId="8261" xr:uid="{E5B61270-F927-48D4-B70F-718221C3DB2E}"/>
    <cellStyle name="20% - 輔色4 5 12" xfId="8262" xr:uid="{974B97B4-BC25-4060-BB27-F1FC79675442}"/>
    <cellStyle name="20% - 輔色4 5 12 2" xfId="8263" xr:uid="{75B01E52-A9CE-46A7-AF07-1F30C60EF5C1}"/>
    <cellStyle name="20% - 輔色4 5 13" xfId="8264" xr:uid="{1A9106F0-2EA7-47AF-BD48-F683ADF46765}"/>
    <cellStyle name="20% - 輔色4 5 2" xfId="8265" xr:uid="{D5AC3271-0025-4194-880D-F3493F195A06}"/>
    <cellStyle name="20% - 輔色4 5 2 10" xfId="8266" xr:uid="{41046B6C-AC8D-4FEB-A083-BCEFC3AE9873}"/>
    <cellStyle name="20% - 輔色4 5 2 10 2" xfId="8267" xr:uid="{142B89BB-E06C-4111-957B-EAEF2979F2C9}"/>
    <cellStyle name="20% - 輔色4 5 2 11" xfId="8268" xr:uid="{90620649-EB91-4900-A14F-4D29F785736C}"/>
    <cellStyle name="20% - 輔色4 5 2 2" xfId="8269" xr:uid="{36A0AD57-14B4-4242-B0E4-2D78277F4BCF}"/>
    <cellStyle name="20% - 輔色4 5 2 2 2" xfId="8270" xr:uid="{54CB7C1C-F2A7-473C-8AB3-9F1497310200}"/>
    <cellStyle name="20% - 輔色4 5 2 2 2 2" xfId="8271" xr:uid="{57AF7CF3-5D26-49CF-9642-7D86BCC6E1D9}"/>
    <cellStyle name="20% - 輔色4 5 2 2 2 2 2" xfId="8272" xr:uid="{1212F632-7B10-4D44-BFF8-1B30B5785DD0}"/>
    <cellStyle name="20% - 輔色4 5 2 2 2 3" xfId="8273" xr:uid="{E510279D-8A83-47D4-88E4-025A124B00FB}"/>
    <cellStyle name="20% - 輔色4 5 2 2 3" xfId="8274" xr:uid="{AB9CCAC8-91E1-43E6-9AB2-3DF5554D9C85}"/>
    <cellStyle name="20% - 輔色4 5 2 2 3 2" xfId="8275" xr:uid="{A379A168-8BA7-47C2-91D7-37C7BAF27CD9}"/>
    <cellStyle name="20% - 輔色4 5 2 2 3 2 2" xfId="8276" xr:uid="{C9A6633C-6EBC-41FE-A814-4B6F0BFD412C}"/>
    <cellStyle name="20% - 輔色4 5 2 2 3 3" xfId="8277" xr:uid="{8E94EECC-9E8F-477C-B834-3193FD99D5EB}"/>
    <cellStyle name="20% - 輔色4 5 2 2 4" xfId="8278" xr:uid="{F119A369-B79B-423A-A098-907328CBF44D}"/>
    <cellStyle name="20% - 輔色4 5 2 2 4 2" xfId="8279" xr:uid="{6ACC0734-631B-41AF-B639-6C6DC02A42BA}"/>
    <cellStyle name="20% - 輔色4 5 2 2 5" xfId="8280" xr:uid="{865B595D-4F93-4584-8E7E-27002660C478}"/>
    <cellStyle name="20% - 輔色4 5 2 3" xfId="8281" xr:uid="{C2FBF7CA-2E4E-47DF-AACE-2A6271766264}"/>
    <cellStyle name="20% - 輔色4 5 2 3 2" xfId="8282" xr:uid="{E3ED3AF2-AC65-48F8-8A72-180367B8407E}"/>
    <cellStyle name="20% - 輔色4 5 2 3 2 2" xfId="8283" xr:uid="{D0F8D4D2-574D-4797-A41D-CEC3737579A4}"/>
    <cellStyle name="20% - 輔色4 5 2 3 2 2 2" xfId="8284" xr:uid="{3D308FAA-AC3B-454E-A540-C5902B3070C0}"/>
    <cellStyle name="20% - 輔色4 5 2 3 2 3" xfId="8285" xr:uid="{CBCB40B0-E33C-40B8-A3E3-8D03AA11A056}"/>
    <cellStyle name="20% - 輔色4 5 2 3 3" xfId="8286" xr:uid="{47E7F3F7-FDAB-4F01-AB89-96518BBB4028}"/>
    <cellStyle name="20% - 輔色4 5 2 3 3 2" xfId="8287" xr:uid="{ED17803C-86C1-4C98-8D37-9D7BE3CA8994}"/>
    <cellStyle name="20% - 輔色4 5 2 3 3 2 2" xfId="8288" xr:uid="{EC44F6A5-5602-4799-90EF-C334C42675E5}"/>
    <cellStyle name="20% - 輔色4 5 2 3 3 3" xfId="8289" xr:uid="{32410D1A-958B-4B43-9D5A-74670ADE551A}"/>
    <cellStyle name="20% - 輔色4 5 2 3 4" xfId="8290" xr:uid="{B409BD54-C3D6-42EF-B585-B43115A204BC}"/>
    <cellStyle name="20% - 輔色4 5 2 3 4 2" xfId="8291" xr:uid="{4C708CFA-09DC-4AE2-90A4-7B8889205CFE}"/>
    <cellStyle name="20% - 輔色4 5 2 3 5" xfId="8292" xr:uid="{471C60CE-F50B-4534-970D-550556863E26}"/>
    <cellStyle name="20% - 輔色4 5 2 4" xfId="8293" xr:uid="{97FFF2A2-C217-4183-963A-3659BEC43438}"/>
    <cellStyle name="20% - 輔色4 5 2 4 2" xfId="8294" xr:uid="{33B5C013-AD1B-47C2-BE07-2C107A9C1406}"/>
    <cellStyle name="20% - 輔色4 5 2 4 2 2" xfId="8295" xr:uid="{35E72F21-7F20-4EFD-9F06-0EF701E0CED3}"/>
    <cellStyle name="20% - 輔色4 5 2 4 2 2 2" xfId="8296" xr:uid="{D91821BB-6FBF-4E65-9291-18A255F4DA9B}"/>
    <cellStyle name="20% - 輔色4 5 2 4 2 3" xfId="8297" xr:uid="{7B553F90-CA06-44DD-8020-E0731FE71A81}"/>
    <cellStyle name="20% - 輔色4 5 2 4 3" xfId="8298" xr:uid="{9BAD1233-B7E0-4044-8CED-FA3DEB009458}"/>
    <cellStyle name="20% - 輔色4 5 2 4 3 2" xfId="8299" xr:uid="{B8D6AD5F-4403-41F9-A753-B4E1712D4236}"/>
    <cellStyle name="20% - 輔色4 5 2 4 4" xfId="8300" xr:uid="{EAFCEB56-1731-4BD7-88BE-AF00ABB7ACD2}"/>
    <cellStyle name="20% - 輔色4 5 2 5" xfId="8301" xr:uid="{6822CE82-6237-404B-AA29-41D1E2A55A23}"/>
    <cellStyle name="20% - 輔色4 5 2 5 2" xfId="8302" xr:uid="{6E7A3C07-D110-4C79-8BD7-98C0B778D5D6}"/>
    <cellStyle name="20% - 輔色4 5 2 5 2 2" xfId="8303" xr:uid="{658396C6-172C-4E56-AB79-5E4625E46C67}"/>
    <cellStyle name="20% - 輔色4 5 2 5 2 2 2" xfId="8304" xr:uid="{CFE09A7C-E407-4047-B67E-5DB3045310EC}"/>
    <cellStyle name="20% - 輔色4 5 2 5 2 3" xfId="8305" xr:uid="{051BAAEB-BA24-4B5C-9C3B-BB75283DF890}"/>
    <cellStyle name="20% - 輔色4 5 2 5 3" xfId="8306" xr:uid="{1230EDAD-6028-46FB-A53B-BF3E0E8E903F}"/>
    <cellStyle name="20% - 輔色4 5 2 5 3 2" xfId="8307" xr:uid="{2B8F22C6-495E-4ADE-B581-EFDA5A3E8405}"/>
    <cellStyle name="20% - 輔色4 5 2 5 4" xfId="8308" xr:uid="{674E9FB8-BF06-46CE-9DFE-1D11AFF6752D}"/>
    <cellStyle name="20% - 輔色4 5 2 6" xfId="8309" xr:uid="{02881630-FDB6-4110-9260-8CC14F0D7804}"/>
    <cellStyle name="20% - 輔色4 5 2 6 2" xfId="8310" xr:uid="{2D34753E-DC88-4FFE-B38B-01E4E2DFCE17}"/>
    <cellStyle name="20% - 輔色4 5 2 6 2 2" xfId="8311" xr:uid="{26E8AFA1-A286-4B08-898D-BE152D46356C}"/>
    <cellStyle name="20% - 輔色4 5 2 6 3" xfId="8312" xr:uid="{69C94CC9-B927-4ABB-8F9F-96D1A5727839}"/>
    <cellStyle name="20% - 輔色4 5 2 7" xfId="8313" xr:uid="{836A85EA-51EC-4197-8263-09F68D017C37}"/>
    <cellStyle name="20% - 輔色4 5 2 7 2" xfId="8314" xr:uid="{945D4C51-F29C-417D-B351-E28267A7DE1D}"/>
    <cellStyle name="20% - 輔色4 5 2 7 2 2" xfId="8315" xr:uid="{922045D2-35B3-4627-9CD0-DE3542E47B73}"/>
    <cellStyle name="20% - 輔色4 5 2 7 3" xfId="8316" xr:uid="{58389E1D-C3A7-49D9-B72B-0EB3410BFF88}"/>
    <cellStyle name="20% - 輔色4 5 2 8" xfId="8317" xr:uid="{46EF3391-D88A-4FFC-979F-72DAA477727D}"/>
    <cellStyle name="20% - 輔色4 5 2 8 2" xfId="8318" xr:uid="{2002B4BC-C7E1-4FCA-B18A-98280458E66A}"/>
    <cellStyle name="20% - 輔色4 5 2 8 2 2" xfId="8319" xr:uid="{9F933831-FE7E-4D35-A20D-05155A8B0D78}"/>
    <cellStyle name="20% - 輔色4 5 2 8 3" xfId="8320" xr:uid="{385008FF-4970-4133-B593-E578741746AB}"/>
    <cellStyle name="20% - 輔色4 5 2 9" xfId="8321" xr:uid="{27B5D3CE-3E54-443E-A9CD-7F35FB8564C3}"/>
    <cellStyle name="20% - 輔色4 5 2 9 2" xfId="8322" xr:uid="{A517A058-DE20-4DB7-8416-B781B140F38A}"/>
    <cellStyle name="20% - 輔色4 5 2 9 2 2" xfId="8323" xr:uid="{EA13817C-046C-4BB0-AED1-B2A5B7723598}"/>
    <cellStyle name="20% - 輔色4 5 2 9 3" xfId="8324" xr:uid="{825B963B-CCA6-4167-A4A2-CD6D9AF8A5D9}"/>
    <cellStyle name="20% - 輔色4 5 3" xfId="8325" xr:uid="{95B39D9E-A325-4BD0-B83C-4332C9F9A7AC}"/>
    <cellStyle name="20% - 輔色4 5 3 2" xfId="8326" xr:uid="{4D3164B7-D1B4-403F-B323-8ACF9BF29631}"/>
    <cellStyle name="20% - 輔色4 5 3 2 2" xfId="8327" xr:uid="{43A8BCB1-E6D8-4D4C-BD79-F04BD7044038}"/>
    <cellStyle name="20% - 輔色4 5 3 2 2 2" xfId="8328" xr:uid="{A152EB34-3B90-43C7-B722-3D3A019BDCB4}"/>
    <cellStyle name="20% - 輔色4 5 3 2 3" xfId="8329" xr:uid="{59A124F4-9DBB-4C46-B0D4-44F98802BBC3}"/>
    <cellStyle name="20% - 輔色4 5 3 3" xfId="8330" xr:uid="{AB28E8EB-5E94-423D-A3D7-BA1520D33B84}"/>
    <cellStyle name="20% - 輔色4 5 3 3 2" xfId="8331" xr:uid="{FDD1CED1-1AB3-466E-8F2C-04C53B288D03}"/>
    <cellStyle name="20% - 輔色4 5 3 3 2 2" xfId="8332" xr:uid="{ECE8BFE8-52A6-448A-AD04-38CAEF60B2BB}"/>
    <cellStyle name="20% - 輔色4 5 3 3 3" xfId="8333" xr:uid="{8890C66D-F4C1-4B04-8E47-2D59475BE7F0}"/>
    <cellStyle name="20% - 輔色4 5 3 4" xfId="8334" xr:uid="{17CA708D-82A5-4699-AA4C-4D287E634BD8}"/>
    <cellStyle name="20% - 輔色4 5 3 4 2" xfId="8335" xr:uid="{7F3FF8F4-4EA3-486F-9088-8F9C023E909A}"/>
    <cellStyle name="20% - 輔色4 5 3 5" xfId="8336" xr:uid="{F8DCE7E0-FE66-47BF-ACC6-1D011C5E6E85}"/>
    <cellStyle name="20% - 輔色4 5 4" xfId="8337" xr:uid="{F302F1C6-2F34-4D36-89CE-0D1450AD0A9E}"/>
    <cellStyle name="20% - 輔色4 5 4 2" xfId="8338" xr:uid="{1F88E532-EA88-4005-839C-8F0D26111918}"/>
    <cellStyle name="20% - 輔色4 5 4 2 2" xfId="8339" xr:uid="{F3076D8D-9681-43A1-8EF6-9ED864BDE057}"/>
    <cellStyle name="20% - 輔色4 5 4 2 2 2" xfId="8340" xr:uid="{CE4C59E1-D48D-44E4-9877-2C8EA5C4296C}"/>
    <cellStyle name="20% - 輔色4 5 4 2 3" xfId="8341" xr:uid="{12055372-BB18-42C7-AA89-04CECE24BB9B}"/>
    <cellStyle name="20% - 輔色4 5 4 3" xfId="8342" xr:uid="{A019FA16-6343-46C9-94DD-92805DE1BCE6}"/>
    <cellStyle name="20% - 輔色4 5 4 3 2" xfId="8343" xr:uid="{EFF1DFB9-993F-4E33-9627-5BD893D33AD7}"/>
    <cellStyle name="20% - 輔色4 5 4 3 2 2" xfId="8344" xr:uid="{A0BCB535-4315-4DC0-9FA6-47029716457F}"/>
    <cellStyle name="20% - 輔色4 5 4 3 3" xfId="8345" xr:uid="{C8949378-9C91-4F2C-99B8-4DF1FDFB3538}"/>
    <cellStyle name="20% - 輔色4 5 4 4" xfId="8346" xr:uid="{71B8A118-3E50-4D67-ACE9-BA3AD335B700}"/>
    <cellStyle name="20% - 輔色4 5 4 4 2" xfId="8347" xr:uid="{89DC98C2-B132-405E-B28D-614E0DCD4469}"/>
    <cellStyle name="20% - 輔色4 5 4 5" xfId="8348" xr:uid="{1E77A7BF-1E8C-4968-A6D3-5A5A34C5015C}"/>
    <cellStyle name="20% - 輔色4 5 5" xfId="8349" xr:uid="{8A5A3CDD-9474-450C-AEDD-E20D5622DCEC}"/>
    <cellStyle name="20% - 輔色4 5 5 2" xfId="8350" xr:uid="{BB6F8C77-5839-47ED-89CA-B098AD7FC04F}"/>
    <cellStyle name="20% - 輔色4 5 5 2 2" xfId="8351" xr:uid="{5391A577-7D24-4160-9908-CE4C74FCD24D}"/>
    <cellStyle name="20% - 輔色4 5 5 2 2 2" xfId="8352" xr:uid="{9C59186E-5C74-4ADD-A6B6-A0EFF1893667}"/>
    <cellStyle name="20% - 輔色4 5 5 2 3" xfId="8353" xr:uid="{ADFA56F0-1E98-4DC1-8E60-AC3D2D232336}"/>
    <cellStyle name="20% - 輔色4 5 5 3" xfId="8354" xr:uid="{3971415B-B169-4F91-86D7-9AA771841C13}"/>
    <cellStyle name="20% - 輔色4 5 5 3 2" xfId="8355" xr:uid="{8762B50B-0E31-4DC0-8FC1-B99E9C5C3A32}"/>
    <cellStyle name="20% - 輔色4 5 5 4" xfId="8356" xr:uid="{75996944-10E8-4F6B-A212-92052764034F}"/>
    <cellStyle name="20% - 輔色4 5 6" xfId="8357" xr:uid="{F682D003-27C9-42A6-AF1C-44B5B2CE11FE}"/>
    <cellStyle name="20% - 輔色4 5 6 2" xfId="8358" xr:uid="{3BDE2C0F-5874-4F9E-A3DD-FEFC6BBBC862}"/>
    <cellStyle name="20% - 輔色4 5 6 2 2" xfId="8359" xr:uid="{E93AD354-FB30-4F6A-99EE-9893B43492A7}"/>
    <cellStyle name="20% - 輔色4 5 6 2 2 2" xfId="8360" xr:uid="{3347FE39-1464-43F0-A1DA-21BBDD749640}"/>
    <cellStyle name="20% - 輔色4 5 6 2 3" xfId="8361" xr:uid="{9EDF427E-4508-427C-838E-23ADAA08E23F}"/>
    <cellStyle name="20% - 輔色4 5 6 3" xfId="8362" xr:uid="{B66B029C-4924-46BC-BA7A-9A5D5CA662D6}"/>
    <cellStyle name="20% - 輔色4 5 6 3 2" xfId="8363" xr:uid="{A82E3EC1-2D56-46C8-84AC-7C347F39A729}"/>
    <cellStyle name="20% - 輔色4 5 6 4" xfId="8364" xr:uid="{4A1B381F-DFF2-4EEC-AE38-67A4079AEBF0}"/>
    <cellStyle name="20% - 輔色4 5 7" xfId="8365" xr:uid="{04E2B741-E881-4647-80D2-59AB9DBDC91F}"/>
    <cellStyle name="20% - 輔色4 5 7 2" xfId="8366" xr:uid="{CB362BB7-F686-422E-855C-80AEDDABEF00}"/>
    <cellStyle name="20% - 輔色4 5 7 2 2" xfId="8367" xr:uid="{A1077F4B-7E32-4DA1-A0B3-BAC1384A1670}"/>
    <cellStyle name="20% - 輔色4 5 7 2 2 2" xfId="8368" xr:uid="{EBDF17FB-6710-4144-9FB4-C4EE15E51FA3}"/>
    <cellStyle name="20% - 輔色4 5 7 2 3" xfId="8369" xr:uid="{9C9A680F-30AE-48A1-BAFA-2FFA24DD12F4}"/>
    <cellStyle name="20% - 輔色4 5 7 3" xfId="8370" xr:uid="{8BCC7634-4A20-4F0D-AE42-588AB9FD8188}"/>
    <cellStyle name="20% - 輔色4 5 7 3 2" xfId="8371" xr:uid="{7FC1F249-E7F3-4012-97C0-3AE8AF9F30D8}"/>
    <cellStyle name="20% - 輔色4 5 7 4" xfId="8372" xr:uid="{918B2F02-8580-4BD3-BC87-D1DA82889A38}"/>
    <cellStyle name="20% - 輔色4 5 8" xfId="8373" xr:uid="{D7427343-9C3D-4B65-989C-E674B2C90D15}"/>
    <cellStyle name="20% - 輔色4 5 8 2" xfId="8374" xr:uid="{AFA5A911-8152-4E41-B927-A1EE3579F9DD}"/>
    <cellStyle name="20% - 輔色4 5 8 2 2" xfId="8375" xr:uid="{8DA833E1-552F-4C41-9CB6-E6C59EECEB1A}"/>
    <cellStyle name="20% - 輔色4 5 8 3" xfId="8376" xr:uid="{0034A487-0CCE-4B57-81BB-83D727FA1938}"/>
    <cellStyle name="20% - 輔色4 5 9" xfId="8377" xr:uid="{538B0335-2EB1-4AA2-B9AB-332409D8173C}"/>
    <cellStyle name="20% - 輔色4 5 9 2" xfId="8378" xr:uid="{902FB97C-5A71-4D0B-BE50-1E75F57F41B2}"/>
    <cellStyle name="20% - 輔色4 5 9 2 2" xfId="8379" xr:uid="{620459A6-5520-4C8F-A5BF-54B49CC0723F}"/>
    <cellStyle name="20% - 輔色4 5 9 3" xfId="8380" xr:uid="{0B5E7CE0-1A2F-48F1-9AFA-9394F2CB55D6}"/>
    <cellStyle name="20% - 輔色4 6" xfId="8381" xr:uid="{18F8B34C-6E83-497D-BE1E-16EED0635163}"/>
    <cellStyle name="20% - 輔色4 6 10" xfId="8382" xr:uid="{9F70BD14-79A0-4BAC-A493-0651172E42D8}"/>
    <cellStyle name="20% - 輔色4 6 10 2" xfId="8383" xr:uid="{8C9D2CD0-6346-4863-9527-800D2A7D1E80}"/>
    <cellStyle name="20% - 輔色4 6 10 2 2" xfId="8384" xr:uid="{763C00BA-2284-4E63-9F07-3C916AAAABA4}"/>
    <cellStyle name="20% - 輔色4 6 10 3" xfId="8385" xr:uid="{07693353-EDAF-4E15-BFC0-C13F6AB656E1}"/>
    <cellStyle name="20% - 輔色4 6 11" xfId="8386" xr:uid="{F94AAF9E-363A-42EE-B0A1-5A14B49F9141}"/>
    <cellStyle name="20% - 輔色4 6 11 2" xfId="8387" xr:uid="{91D17166-CED0-4AB1-A2B1-E5F99DA254C4}"/>
    <cellStyle name="20% - 輔色4 6 11 2 2" xfId="8388" xr:uid="{38D2279F-4862-430C-BF92-EA41BF1ED881}"/>
    <cellStyle name="20% - 輔色4 6 11 3" xfId="8389" xr:uid="{F928A776-D208-4F15-9AD1-82EB3DA14571}"/>
    <cellStyle name="20% - 輔色4 6 12" xfId="8390" xr:uid="{E8AF9E9D-04C4-4D19-A195-3BE33E1330FA}"/>
    <cellStyle name="20% - 輔色4 6 12 2" xfId="8391" xr:uid="{187B2BCC-6FC1-4604-97DA-9DF79020522C}"/>
    <cellStyle name="20% - 輔色4 6 13" xfId="8392" xr:uid="{2BA1DA32-FC20-4D7B-AFD0-82C71C28A14A}"/>
    <cellStyle name="20% - 輔色4 6 2" xfId="8393" xr:uid="{E21D774A-9E15-4E66-A5EF-50CFD4FF68F6}"/>
    <cellStyle name="20% - 輔色4 6 2 10" xfId="8394" xr:uid="{126730E6-A789-40DA-9B00-84A4907C0143}"/>
    <cellStyle name="20% - 輔色4 6 2 10 2" xfId="8395" xr:uid="{7F8EA0E1-9D36-471D-B66B-A1B7AA14FC10}"/>
    <cellStyle name="20% - 輔色4 6 2 11" xfId="8396" xr:uid="{AAE544E2-8AAD-42A4-8775-721C5C2DC259}"/>
    <cellStyle name="20% - 輔色4 6 2 2" xfId="8397" xr:uid="{BB7B0A6A-7BEA-4512-A526-D53073B2F721}"/>
    <cellStyle name="20% - 輔色4 6 2 2 2" xfId="8398" xr:uid="{63DDF0CB-E70E-40E3-AC6C-551E6F5B56CE}"/>
    <cellStyle name="20% - 輔色4 6 2 2 2 2" xfId="8399" xr:uid="{1FACA72C-52D6-4484-9569-B0772CB4E6C7}"/>
    <cellStyle name="20% - 輔色4 6 2 2 2 2 2" xfId="8400" xr:uid="{6A4F80A1-92E5-4022-8C26-3979824FEBD9}"/>
    <cellStyle name="20% - 輔色4 6 2 2 2 3" xfId="8401" xr:uid="{DF0FA7B7-8F5D-4AF4-AA27-26C1A514EA6A}"/>
    <cellStyle name="20% - 輔色4 6 2 2 3" xfId="8402" xr:uid="{D61B0280-3569-4B0E-A7C7-E8EEC4AA0EF3}"/>
    <cellStyle name="20% - 輔色4 6 2 2 3 2" xfId="8403" xr:uid="{F9881710-DB0B-4629-B5CE-5F47838028E1}"/>
    <cellStyle name="20% - 輔色4 6 2 2 3 2 2" xfId="8404" xr:uid="{91A3F6E1-5488-4430-98FF-2DCCE2F761AF}"/>
    <cellStyle name="20% - 輔色4 6 2 2 3 3" xfId="8405" xr:uid="{02521009-9E7F-4488-906A-577BD183019B}"/>
    <cellStyle name="20% - 輔色4 6 2 2 4" xfId="8406" xr:uid="{0160E127-CECE-42E5-95D9-EBFB52EBB9BA}"/>
    <cellStyle name="20% - 輔色4 6 2 2 4 2" xfId="8407" xr:uid="{79183105-B01D-4B96-A3F7-6AFBDC4C5276}"/>
    <cellStyle name="20% - 輔色4 6 2 2 5" xfId="8408" xr:uid="{8F69C4F1-FB90-473A-B341-1F4EE19F6DF9}"/>
    <cellStyle name="20% - 輔色4 6 2 3" xfId="8409" xr:uid="{49DF65DC-CDF5-47D2-BEC0-29D69F5AB250}"/>
    <cellStyle name="20% - 輔色4 6 2 3 2" xfId="8410" xr:uid="{A9BD631F-CA86-457C-BEF8-D7DB85DA58B6}"/>
    <cellStyle name="20% - 輔色4 6 2 3 2 2" xfId="8411" xr:uid="{EBD953C9-E7A2-4118-B5C1-5C2C6F6677A8}"/>
    <cellStyle name="20% - 輔色4 6 2 3 2 2 2" xfId="8412" xr:uid="{6AF48BA6-7576-4F70-8403-125D9DDF08F5}"/>
    <cellStyle name="20% - 輔色4 6 2 3 2 3" xfId="8413" xr:uid="{6EC47E1A-0790-451D-9803-14CB45952AD9}"/>
    <cellStyle name="20% - 輔色4 6 2 3 3" xfId="8414" xr:uid="{8539C03F-0ABA-4662-B95D-8FDEE9D17C56}"/>
    <cellStyle name="20% - 輔色4 6 2 3 3 2" xfId="8415" xr:uid="{2E50DD7D-FCB2-493E-9250-268FE2ECB1F1}"/>
    <cellStyle name="20% - 輔色4 6 2 3 3 2 2" xfId="8416" xr:uid="{2A47702B-DA4E-4960-9324-D2FCDECF9ECB}"/>
    <cellStyle name="20% - 輔色4 6 2 3 3 3" xfId="8417" xr:uid="{21597773-FFDD-419D-8A6F-53B9DD85A2E6}"/>
    <cellStyle name="20% - 輔色4 6 2 3 4" xfId="8418" xr:uid="{3DA25A14-FEBC-45EA-910C-CD6A3D059713}"/>
    <cellStyle name="20% - 輔色4 6 2 3 4 2" xfId="8419" xr:uid="{FDE1A4D1-4B62-4E20-B204-CA7F2B5F95C3}"/>
    <cellStyle name="20% - 輔色4 6 2 3 5" xfId="8420" xr:uid="{45CCFD47-54FD-4A54-88A4-E732E4490CD2}"/>
    <cellStyle name="20% - 輔色4 6 2 4" xfId="8421" xr:uid="{10B28489-87D2-46B3-B6C4-A74A9F2082DB}"/>
    <cellStyle name="20% - 輔色4 6 2 4 2" xfId="8422" xr:uid="{65B11779-5ABC-4F1A-B1F7-05D34A208B23}"/>
    <cellStyle name="20% - 輔色4 6 2 4 2 2" xfId="8423" xr:uid="{04C11953-79BD-4701-8636-6E9D52C732E3}"/>
    <cellStyle name="20% - 輔色4 6 2 4 2 2 2" xfId="8424" xr:uid="{995A5E49-A1AA-4986-9E59-C697A5311040}"/>
    <cellStyle name="20% - 輔色4 6 2 4 2 3" xfId="8425" xr:uid="{09FB877C-177D-4B2D-AECC-A515435BB7EA}"/>
    <cellStyle name="20% - 輔色4 6 2 4 3" xfId="8426" xr:uid="{8019C4F9-2D73-431B-9391-677A400BB6E2}"/>
    <cellStyle name="20% - 輔色4 6 2 4 3 2" xfId="8427" xr:uid="{8FDDE803-9DD0-4F6A-AD06-A589930320B2}"/>
    <cellStyle name="20% - 輔色4 6 2 4 4" xfId="8428" xr:uid="{9F12ECBA-9454-4B97-8B92-A2A7E4C8309F}"/>
    <cellStyle name="20% - 輔色4 6 2 5" xfId="8429" xr:uid="{2A951754-5E46-419D-9E0A-DF9117143890}"/>
    <cellStyle name="20% - 輔色4 6 2 5 2" xfId="8430" xr:uid="{4E50FC47-5C5D-4622-9491-35F44C144484}"/>
    <cellStyle name="20% - 輔色4 6 2 5 2 2" xfId="8431" xr:uid="{4DBDE9EA-E6A0-41DD-8A72-F2AADBADF239}"/>
    <cellStyle name="20% - 輔色4 6 2 5 2 2 2" xfId="8432" xr:uid="{B0256A8A-D04D-4D82-AE3C-1F6F467B66E1}"/>
    <cellStyle name="20% - 輔色4 6 2 5 2 3" xfId="8433" xr:uid="{515B2AC0-472B-4FCD-8343-EBF04B81FB80}"/>
    <cellStyle name="20% - 輔色4 6 2 5 3" xfId="8434" xr:uid="{E90C96AA-B4F3-49CB-9BBD-F98E9C1C21F8}"/>
    <cellStyle name="20% - 輔色4 6 2 5 3 2" xfId="8435" xr:uid="{EDF56E46-BC23-4F2F-BB7A-924BCFAFBB26}"/>
    <cellStyle name="20% - 輔色4 6 2 5 4" xfId="8436" xr:uid="{314D5BD1-CD52-4B37-8E7A-D4925F7999DC}"/>
    <cellStyle name="20% - 輔色4 6 2 6" xfId="8437" xr:uid="{9D54B425-C6CB-480C-ACA2-65661B83A490}"/>
    <cellStyle name="20% - 輔色4 6 2 6 2" xfId="8438" xr:uid="{07CE0A97-9AE4-4B65-AD9E-741F34A3BFAF}"/>
    <cellStyle name="20% - 輔色4 6 2 6 2 2" xfId="8439" xr:uid="{775F8C04-E00F-4C69-995F-352F2030949D}"/>
    <cellStyle name="20% - 輔色4 6 2 6 3" xfId="8440" xr:uid="{FFDF9773-9814-4F54-9680-262675109C08}"/>
    <cellStyle name="20% - 輔色4 6 2 7" xfId="8441" xr:uid="{817E08B4-ED91-47DB-9A81-594516E3003C}"/>
    <cellStyle name="20% - 輔色4 6 2 7 2" xfId="8442" xr:uid="{1AC57EBC-CFFB-4EB9-BA14-1E66EC0AD3F8}"/>
    <cellStyle name="20% - 輔色4 6 2 7 2 2" xfId="8443" xr:uid="{75953FF9-9C60-46BA-80D3-7073E2466AE3}"/>
    <cellStyle name="20% - 輔色4 6 2 7 3" xfId="8444" xr:uid="{F53984EB-C30E-4951-8F86-560E70C974CB}"/>
    <cellStyle name="20% - 輔色4 6 2 8" xfId="8445" xr:uid="{6271C45B-91CE-47DD-B352-A47A8E7DE673}"/>
    <cellStyle name="20% - 輔色4 6 2 8 2" xfId="8446" xr:uid="{FFA7240C-593F-4B6F-A61C-30DB089A69BE}"/>
    <cellStyle name="20% - 輔色4 6 2 8 2 2" xfId="8447" xr:uid="{CDEAF3AA-50AD-48BD-84B6-5A177E055372}"/>
    <cellStyle name="20% - 輔色4 6 2 8 3" xfId="8448" xr:uid="{5A2EF523-219F-4656-80B5-38310BB0802E}"/>
    <cellStyle name="20% - 輔色4 6 2 9" xfId="8449" xr:uid="{76EEBA93-8245-4FA6-BB4C-BC6BE26AFC32}"/>
    <cellStyle name="20% - 輔色4 6 2 9 2" xfId="8450" xr:uid="{EEDFA889-B39A-4AA6-AC1F-D38EB4A37936}"/>
    <cellStyle name="20% - 輔色4 6 2 9 2 2" xfId="8451" xr:uid="{5FEE54E4-701B-4DED-92FB-468CDCE2595E}"/>
    <cellStyle name="20% - 輔色4 6 2 9 3" xfId="8452" xr:uid="{BC18400E-701A-416E-90A0-9A5FFBCA9A92}"/>
    <cellStyle name="20% - 輔色4 6 3" xfId="8453" xr:uid="{36ED7E3D-D969-43E9-A7D5-D99D1410008D}"/>
    <cellStyle name="20% - 輔色4 6 3 2" xfId="8454" xr:uid="{BE7E6E35-F9AE-4F7E-8A48-5FFA352C1809}"/>
    <cellStyle name="20% - 輔色4 6 3 2 2" xfId="8455" xr:uid="{441DFD09-1D79-4323-8A49-C0CB0C4813D0}"/>
    <cellStyle name="20% - 輔色4 6 3 2 2 2" xfId="8456" xr:uid="{F2D59678-5C5E-4FBB-8BED-E5F2A9D36E48}"/>
    <cellStyle name="20% - 輔色4 6 3 2 3" xfId="8457" xr:uid="{8AC92550-C731-4B22-8E30-1330CB053C45}"/>
    <cellStyle name="20% - 輔色4 6 3 3" xfId="8458" xr:uid="{3A3BF490-9C90-46F7-BAC3-001C2F133524}"/>
    <cellStyle name="20% - 輔色4 6 3 3 2" xfId="8459" xr:uid="{CEF6BCB8-B367-430A-807A-2966C4CD0082}"/>
    <cellStyle name="20% - 輔色4 6 3 3 2 2" xfId="8460" xr:uid="{110CAB68-41CC-456B-A5F0-EAED4605CE88}"/>
    <cellStyle name="20% - 輔色4 6 3 3 3" xfId="8461" xr:uid="{4012F9F7-237A-4BE5-B7A7-A4DDA26B1704}"/>
    <cellStyle name="20% - 輔色4 6 3 4" xfId="8462" xr:uid="{9CC5CB4F-1FB9-48A8-83EF-AA5CA6B75848}"/>
    <cellStyle name="20% - 輔色4 6 3 4 2" xfId="8463" xr:uid="{F30DD4A3-3B3E-46BE-B60F-831212A1E78C}"/>
    <cellStyle name="20% - 輔色4 6 3 5" xfId="8464" xr:uid="{9F500098-D4F1-4C73-9051-E8547ADA4CA8}"/>
    <cellStyle name="20% - 輔色4 6 4" xfId="8465" xr:uid="{CF8F14BE-DA9B-43B7-ACC2-2A27666CDCA5}"/>
    <cellStyle name="20% - 輔色4 6 4 2" xfId="8466" xr:uid="{60C17E54-9E7C-4D44-95AB-86F26BADA579}"/>
    <cellStyle name="20% - 輔色4 6 4 2 2" xfId="8467" xr:uid="{F7089CA3-6BF3-4E7F-A376-A08840CC0CD1}"/>
    <cellStyle name="20% - 輔色4 6 4 2 2 2" xfId="8468" xr:uid="{36DE743F-61C7-4514-BF6B-08D387D29CAC}"/>
    <cellStyle name="20% - 輔色4 6 4 2 3" xfId="8469" xr:uid="{6AD37465-F91F-4536-90DB-EE7F599272F5}"/>
    <cellStyle name="20% - 輔色4 6 4 3" xfId="8470" xr:uid="{48D513A5-EC57-4F26-83E7-EB41A61B8A34}"/>
    <cellStyle name="20% - 輔色4 6 4 3 2" xfId="8471" xr:uid="{E900DD06-522A-403C-B932-91F347825E39}"/>
    <cellStyle name="20% - 輔色4 6 4 3 2 2" xfId="8472" xr:uid="{45BAF1C0-880F-4E6A-8129-0D5EDA00F47F}"/>
    <cellStyle name="20% - 輔色4 6 4 3 3" xfId="8473" xr:uid="{32930B6D-21F8-401E-ADAF-A39C288C63E2}"/>
    <cellStyle name="20% - 輔色4 6 4 4" xfId="8474" xr:uid="{C2066AD6-9864-4815-83E6-D7316BCA1D3E}"/>
    <cellStyle name="20% - 輔色4 6 4 4 2" xfId="8475" xr:uid="{CB67745E-87DF-4182-B545-6EB7BDD3BB8D}"/>
    <cellStyle name="20% - 輔色4 6 4 5" xfId="8476" xr:uid="{87EC25DB-5F90-484C-AD30-BC2809CCA408}"/>
    <cellStyle name="20% - 輔色4 6 5" xfId="8477" xr:uid="{451EE3FB-42F1-4001-9150-69680474D5C9}"/>
    <cellStyle name="20% - 輔色4 6 5 2" xfId="8478" xr:uid="{D527CBE9-5A58-48D7-8268-543D00318C83}"/>
    <cellStyle name="20% - 輔色4 6 5 2 2" xfId="8479" xr:uid="{ACC9CADD-AAEA-4394-9BBE-C5FBFD474482}"/>
    <cellStyle name="20% - 輔色4 6 5 2 2 2" xfId="8480" xr:uid="{88A6CB59-F05C-4721-A4E6-86DBEB634EBA}"/>
    <cellStyle name="20% - 輔色4 6 5 2 3" xfId="8481" xr:uid="{76AEE2BE-177E-4B6E-873A-C1A74E76093E}"/>
    <cellStyle name="20% - 輔色4 6 5 3" xfId="8482" xr:uid="{0110F660-1EE6-487C-9EB9-0219A060D1CA}"/>
    <cellStyle name="20% - 輔色4 6 5 3 2" xfId="8483" xr:uid="{2CF31709-65ED-45DF-88FA-36F6C3C176E0}"/>
    <cellStyle name="20% - 輔色4 6 5 4" xfId="8484" xr:uid="{F04B9623-7857-4623-9BA3-45BE0A4979B1}"/>
    <cellStyle name="20% - 輔色4 6 6" xfId="8485" xr:uid="{29777861-431F-4320-A857-7F6E44C08C64}"/>
    <cellStyle name="20% - 輔色4 6 6 2" xfId="8486" xr:uid="{AD3681A0-31E5-4920-AE72-CE3D2F1640DD}"/>
    <cellStyle name="20% - 輔色4 6 6 2 2" xfId="8487" xr:uid="{B843B0C1-6C3B-4AF5-BFE5-09A90E320654}"/>
    <cellStyle name="20% - 輔色4 6 6 2 2 2" xfId="8488" xr:uid="{48D1C456-6317-422C-A5AB-8DD9741915A7}"/>
    <cellStyle name="20% - 輔色4 6 6 2 3" xfId="8489" xr:uid="{72B41B10-DE12-47AF-9A30-E144780BF5C7}"/>
    <cellStyle name="20% - 輔色4 6 6 3" xfId="8490" xr:uid="{843C397C-8504-430E-82D1-2CF910D2D9DF}"/>
    <cellStyle name="20% - 輔色4 6 6 3 2" xfId="8491" xr:uid="{5C07C4E3-A30B-44E6-B15F-CFBE5A0BE2BA}"/>
    <cellStyle name="20% - 輔色4 6 6 4" xfId="8492" xr:uid="{F589CE91-0EF3-4CBA-A1F7-1F3544AD24A6}"/>
    <cellStyle name="20% - 輔色4 6 7" xfId="8493" xr:uid="{1317D92E-332E-4C53-BE2B-FB5CB203D346}"/>
    <cellStyle name="20% - 輔色4 6 7 2" xfId="8494" xr:uid="{CF76D86B-FE11-4191-8636-3121EB4EF9C6}"/>
    <cellStyle name="20% - 輔色4 6 7 2 2" xfId="8495" xr:uid="{3D09D746-B7BA-434B-A86E-D14F7B1B1426}"/>
    <cellStyle name="20% - 輔色4 6 7 2 2 2" xfId="8496" xr:uid="{B1C1C945-7D37-440F-9981-B3F1D3CBE3B5}"/>
    <cellStyle name="20% - 輔色4 6 7 2 3" xfId="8497" xr:uid="{5D7017D5-22AC-4EEA-BD11-FD2F1D8322B4}"/>
    <cellStyle name="20% - 輔色4 6 7 3" xfId="8498" xr:uid="{299676E2-FD29-4367-B75F-157D09328D25}"/>
    <cellStyle name="20% - 輔色4 6 7 3 2" xfId="8499" xr:uid="{AFEF0DCD-DF28-4C49-951F-6E3B32D070E1}"/>
    <cellStyle name="20% - 輔色4 6 7 4" xfId="8500" xr:uid="{C085BE63-6AB8-4AF0-A9E0-AF46B51AF436}"/>
    <cellStyle name="20% - 輔色4 6 8" xfId="8501" xr:uid="{3BF500A6-325F-4C06-8F52-C52AAE6747B7}"/>
    <cellStyle name="20% - 輔色4 6 8 2" xfId="8502" xr:uid="{FF14CE7E-051B-4CF6-B143-0BC84C96D470}"/>
    <cellStyle name="20% - 輔色4 6 8 2 2" xfId="8503" xr:uid="{765A15CF-B054-4314-B6CD-E10D85BFD1CF}"/>
    <cellStyle name="20% - 輔色4 6 8 3" xfId="8504" xr:uid="{2599C9FE-20EB-4C14-BFAE-0C06621418BE}"/>
    <cellStyle name="20% - 輔色4 6 9" xfId="8505" xr:uid="{EF25F797-9B12-42D4-BB5B-F97EF444C695}"/>
    <cellStyle name="20% - 輔色4 6 9 2" xfId="8506" xr:uid="{456B3469-B24D-4982-BCB0-44F87D098BAC}"/>
    <cellStyle name="20% - 輔色4 6 9 2 2" xfId="8507" xr:uid="{DA668E4F-47F4-4933-B3CC-6C7D2E39B943}"/>
    <cellStyle name="20% - 輔色4 6 9 3" xfId="8508" xr:uid="{397E16B6-EE25-4745-800B-5AF400F14014}"/>
    <cellStyle name="20% - 輔色4 7" xfId="8509" xr:uid="{218B6D17-1821-4556-8DF1-BE6CC075DCB4}"/>
    <cellStyle name="20% - 輔色4 7 10" xfId="8510" xr:uid="{1E05EB79-AB27-4F12-B446-A2001D6B22DF}"/>
    <cellStyle name="20% - 輔色4 7 10 2" xfId="8511" xr:uid="{2AC89378-7457-49FA-B086-CB11603F0A6E}"/>
    <cellStyle name="20% - 輔色4 7 10 2 2" xfId="8512" xr:uid="{E889E693-8D80-4ED1-8ECF-64E0EBA7A1CB}"/>
    <cellStyle name="20% - 輔色4 7 10 3" xfId="8513" xr:uid="{B21C64F6-E2A5-476A-9A84-DE063F25AA81}"/>
    <cellStyle name="20% - 輔色4 7 11" xfId="8514" xr:uid="{3B884B2F-316E-4F86-803C-F75B1EF46BF7}"/>
    <cellStyle name="20% - 輔色4 7 11 2" xfId="8515" xr:uid="{C9521C16-3C20-43EB-9AE8-036E2875A92F}"/>
    <cellStyle name="20% - 輔色4 7 11 2 2" xfId="8516" xr:uid="{8F3A5095-6212-4B93-934A-8A803EA3BF18}"/>
    <cellStyle name="20% - 輔色4 7 11 3" xfId="8517" xr:uid="{4D965626-0B1E-4E49-B616-C44AE3F124FE}"/>
    <cellStyle name="20% - 輔色4 7 12" xfId="8518" xr:uid="{1B7673C8-D17F-4F2B-87B9-839E702AD027}"/>
    <cellStyle name="20% - 輔色4 7 12 2" xfId="8519" xr:uid="{55D8DFBB-94E6-4CB0-9CB9-72034C588FD7}"/>
    <cellStyle name="20% - 輔色4 7 13" xfId="8520" xr:uid="{E5B26665-E348-40F7-AD62-617B7AC3C9D5}"/>
    <cellStyle name="20% - 輔色4 7 2" xfId="8521" xr:uid="{63ECF4BD-4F48-427F-B245-EB92ADDD591A}"/>
    <cellStyle name="20% - 輔色4 7 2 10" xfId="8522" xr:uid="{69AAA2EC-8B12-4C23-8395-4D4149CB7AC8}"/>
    <cellStyle name="20% - 輔色4 7 2 10 2" xfId="8523" xr:uid="{67C0E69A-C58B-4611-8218-D695AFF42D98}"/>
    <cellStyle name="20% - 輔色4 7 2 11" xfId="8524" xr:uid="{4033501E-A3C5-44AB-B272-120F31D0ACCA}"/>
    <cellStyle name="20% - 輔色4 7 2 2" xfId="8525" xr:uid="{A98FB07B-A5CA-45DB-9F6E-B9BB245612C5}"/>
    <cellStyle name="20% - 輔色4 7 2 2 2" xfId="8526" xr:uid="{2ABC1217-BFB5-43A6-9935-442DFC2026AF}"/>
    <cellStyle name="20% - 輔色4 7 2 2 2 2" xfId="8527" xr:uid="{70E491B7-8421-488B-A86D-5EFE437DF269}"/>
    <cellStyle name="20% - 輔色4 7 2 2 2 2 2" xfId="8528" xr:uid="{7D51FCFD-E3D4-47F4-89BA-7EBA89D297A7}"/>
    <cellStyle name="20% - 輔色4 7 2 2 2 3" xfId="8529" xr:uid="{89D90C4A-5B78-4394-9ACF-50F5BBA66356}"/>
    <cellStyle name="20% - 輔色4 7 2 2 3" xfId="8530" xr:uid="{EBDAF395-1F3E-4284-B4D6-4CEDB3DAD276}"/>
    <cellStyle name="20% - 輔色4 7 2 2 3 2" xfId="8531" xr:uid="{88C6AF34-A453-462D-81C8-5D72BCA7D62A}"/>
    <cellStyle name="20% - 輔色4 7 2 2 3 2 2" xfId="8532" xr:uid="{761F4F3E-0D24-4B3C-9C6C-C36663053E7E}"/>
    <cellStyle name="20% - 輔色4 7 2 2 3 3" xfId="8533" xr:uid="{959F69C9-6CC1-4E63-81EA-C6B0208FA496}"/>
    <cellStyle name="20% - 輔色4 7 2 2 4" xfId="8534" xr:uid="{CF921592-FB2C-4480-B86B-080455DBF23E}"/>
    <cellStyle name="20% - 輔色4 7 2 2 4 2" xfId="8535" xr:uid="{0EAC3317-8B99-4CF0-934A-342F0FAF6BCA}"/>
    <cellStyle name="20% - 輔色4 7 2 2 5" xfId="8536" xr:uid="{3AA6B554-D19D-4B5F-A01E-BE805D3962B4}"/>
    <cellStyle name="20% - 輔色4 7 2 3" xfId="8537" xr:uid="{0581B94C-EA53-444A-A218-C707263A7023}"/>
    <cellStyle name="20% - 輔色4 7 2 3 2" xfId="8538" xr:uid="{B323868C-9D4F-4FA9-8211-F54165C56869}"/>
    <cellStyle name="20% - 輔色4 7 2 3 2 2" xfId="8539" xr:uid="{5454B929-C5F9-426E-A9DE-221DD70A9F03}"/>
    <cellStyle name="20% - 輔色4 7 2 3 2 2 2" xfId="8540" xr:uid="{348D85EA-646B-4156-AD2B-97C8DA7AC56B}"/>
    <cellStyle name="20% - 輔色4 7 2 3 2 3" xfId="8541" xr:uid="{73A4859F-26F0-4D31-890F-A2D60F0EC45A}"/>
    <cellStyle name="20% - 輔色4 7 2 3 3" xfId="8542" xr:uid="{66DE278D-A4B6-4CA1-953E-BA4B5E957888}"/>
    <cellStyle name="20% - 輔色4 7 2 3 3 2" xfId="8543" xr:uid="{22096A21-CE02-4410-9580-DEE7A9E89400}"/>
    <cellStyle name="20% - 輔色4 7 2 3 3 2 2" xfId="8544" xr:uid="{0F0D1CE0-0B4C-4215-93C2-D644DF875604}"/>
    <cellStyle name="20% - 輔色4 7 2 3 3 3" xfId="8545" xr:uid="{6D3CB19B-07AA-4D19-8D6A-49BD9BF41088}"/>
    <cellStyle name="20% - 輔色4 7 2 3 4" xfId="8546" xr:uid="{72053218-6D5D-4CB4-AAE1-3213914B412B}"/>
    <cellStyle name="20% - 輔色4 7 2 3 4 2" xfId="8547" xr:uid="{28341DE2-136D-4099-B068-219524B8F04A}"/>
    <cellStyle name="20% - 輔色4 7 2 3 5" xfId="8548" xr:uid="{8B16A952-06A1-46B1-A020-9BC8CACD020B}"/>
    <cellStyle name="20% - 輔色4 7 2 4" xfId="8549" xr:uid="{A4062BD4-775A-4987-97CC-B8F9C56C59F8}"/>
    <cellStyle name="20% - 輔色4 7 2 4 2" xfId="8550" xr:uid="{80D85DA0-2B0E-406C-B8FE-29A38DAEB755}"/>
    <cellStyle name="20% - 輔色4 7 2 4 2 2" xfId="8551" xr:uid="{D3E52D87-97AA-4427-AAC8-2ACA4EC47808}"/>
    <cellStyle name="20% - 輔色4 7 2 4 2 2 2" xfId="8552" xr:uid="{A020D626-C102-497B-A938-FD60B480DF02}"/>
    <cellStyle name="20% - 輔色4 7 2 4 2 3" xfId="8553" xr:uid="{8EA151CB-C9D3-4C68-AB37-3A219923065F}"/>
    <cellStyle name="20% - 輔色4 7 2 4 3" xfId="8554" xr:uid="{30589238-73C3-4B61-A4EC-E1D5FE2F9071}"/>
    <cellStyle name="20% - 輔色4 7 2 4 3 2" xfId="8555" xr:uid="{1F54B75B-545D-401F-8AD4-14B3A98D338A}"/>
    <cellStyle name="20% - 輔色4 7 2 4 4" xfId="8556" xr:uid="{EF2109E7-B955-418C-8D34-B538DFD8DDAB}"/>
    <cellStyle name="20% - 輔色4 7 2 5" xfId="8557" xr:uid="{B7DAFA69-E7FB-4331-A63A-F29302AFAA3E}"/>
    <cellStyle name="20% - 輔色4 7 2 5 2" xfId="8558" xr:uid="{488F779E-74DD-4B92-A28C-1131565D7C39}"/>
    <cellStyle name="20% - 輔色4 7 2 5 2 2" xfId="8559" xr:uid="{CB00D978-636F-4FC9-B3A0-0A5EB0D79CEF}"/>
    <cellStyle name="20% - 輔色4 7 2 5 2 2 2" xfId="8560" xr:uid="{E7038B10-6DE3-436C-BB06-C28DCF3EA767}"/>
    <cellStyle name="20% - 輔色4 7 2 5 2 3" xfId="8561" xr:uid="{C26ED07E-972F-44E9-B129-6CB7D18DD819}"/>
    <cellStyle name="20% - 輔色4 7 2 5 3" xfId="8562" xr:uid="{99050952-B8C3-4B71-BE8A-E8FA41D9D5DA}"/>
    <cellStyle name="20% - 輔色4 7 2 5 3 2" xfId="8563" xr:uid="{943E8D9D-A803-4A50-99B8-961088DD05A7}"/>
    <cellStyle name="20% - 輔色4 7 2 5 4" xfId="8564" xr:uid="{BD6EAF49-FB4B-486F-9452-49F5D63A2549}"/>
    <cellStyle name="20% - 輔色4 7 2 6" xfId="8565" xr:uid="{C5150F10-D794-425A-8AFC-0A34AD6A66E5}"/>
    <cellStyle name="20% - 輔色4 7 2 6 2" xfId="8566" xr:uid="{A6054974-703C-4434-A2D1-45CC98189019}"/>
    <cellStyle name="20% - 輔色4 7 2 6 2 2" xfId="8567" xr:uid="{FFDF8137-38B7-4188-9675-04A0568E58E6}"/>
    <cellStyle name="20% - 輔色4 7 2 6 3" xfId="8568" xr:uid="{CED8BB97-F572-4DB3-89B7-9315DF76BE91}"/>
    <cellStyle name="20% - 輔色4 7 2 7" xfId="8569" xr:uid="{F6CC5453-99EB-48E3-B327-0A91528A2BDC}"/>
    <cellStyle name="20% - 輔色4 7 2 7 2" xfId="8570" xr:uid="{CA6C9D79-7FE5-4669-86BB-DA2CE8619480}"/>
    <cellStyle name="20% - 輔色4 7 2 7 2 2" xfId="8571" xr:uid="{F4D309EE-965D-48B5-AD5E-597FDE314DB8}"/>
    <cellStyle name="20% - 輔色4 7 2 7 3" xfId="8572" xr:uid="{B87000FA-E553-45B4-8E1E-418E27010D01}"/>
    <cellStyle name="20% - 輔色4 7 2 8" xfId="8573" xr:uid="{C88BFCD6-113F-4F61-B63D-B5123D5A7987}"/>
    <cellStyle name="20% - 輔色4 7 2 8 2" xfId="8574" xr:uid="{14BD357D-9F04-401F-996E-B4C0621F56C3}"/>
    <cellStyle name="20% - 輔色4 7 2 8 2 2" xfId="8575" xr:uid="{6E22A59F-624B-491C-8062-AD9BCC184E17}"/>
    <cellStyle name="20% - 輔色4 7 2 8 3" xfId="8576" xr:uid="{AA05B432-F6A9-4085-9A83-8E818FA44326}"/>
    <cellStyle name="20% - 輔色4 7 2 9" xfId="8577" xr:uid="{8BE119D5-E4D5-4790-B04D-C5DF92ECDB36}"/>
    <cellStyle name="20% - 輔色4 7 2 9 2" xfId="8578" xr:uid="{67F2E396-23F3-48B7-ACAB-8558EF3AEDDC}"/>
    <cellStyle name="20% - 輔色4 7 2 9 2 2" xfId="8579" xr:uid="{CC2CB266-10FF-48BD-AC83-88015DDDA398}"/>
    <cellStyle name="20% - 輔色4 7 2 9 3" xfId="8580" xr:uid="{F1B1F830-A21C-46FD-A972-D43EA3B422D4}"/>
    <cellStyle name="20% - 輔色4 7 3" xfId="8581" xr:uid="{7CDCF4F3-6E15-4AA3-B1B7-14DB272AFB27}"/>
    <cellStyle name="20% - 輔色4 7 3 2" xfId="8582" xr:uid="{DEAE84F0-5EAD-415C-9770-4BFDA08D8037}"/>
    <cellStyle name="20% - 輔色4 7 3 2 2" xfId="8583" xr:uid="{5E0BFA92-31F9-434F-B634-A10F060785E5}"/>
    <cellStyle name="20% - 輔色4 7 3 2 2 2" xfId="8584" xr:uid="{8896B67A-AB93-4AAE-BDE4-4DFDEB9568A1}"/>
    <cellStyle name="20% - 輔色4 7 3 2 3" xfId="8585" xr:uid="{826F1ADE-A520-40BB-9572-9E47EC65F198}"/>
    <cellStyle name="20% - 輔色4 7 3 3" xfId="8586" xr:uid="{F83E2D22-6B21-4E10-BBF0-A216F2B8C451}"/>
    <cellStyle name="20% - 輔色4 7 3 3 2" xfId="8587" xr:uid="{419D6D0B-1345-4AC1-BEC8-2B4DBAE87F9F}"/>
    <cellStyle name="20% - 輔色4 7 3 3 2 2" xfId="8588" xr:uid="{FD545622-15C7-49D2-9A1C-D16A6E669B96}"/>
    <cellStyle name="20% - 輔色4 7 3 3 3" xfId="8589" xr:uid="{4D0BD80E-9D0E-49BB-B483-01E2BAFD4E11}"/>
    <cellStyle name="20% - 輔色4 7 3 4" xfId="8590" xr:uid="{55A0B59C-FB03-4BB1-9EAF-6911937732AD}"/>
    <cellStyle name="20% - 輔色4 7 3 4 2" xfId="8591" xr:uid="{E4E0CEBF-951C-4A3E-86B7-76AFBC5263E2}"/>
    <cellStyle name="20% - 輔色4 7 3 5" xfId="8592" xr:uid="{1B8CE577-75CF-458D-9ACB-858E0378A236}"/>
    <cellStyle name="20% - 輔色4 7 4" xfId="8593" xr:uid="{0304D756-BF5D-45A0-9579-C09719F21F6C}"/>
    <cellStyle name="20% - 輔色4 7 4 2" xfId="8594" xr:uid="{92563A62-93F8-481F-BB41-CBAD0F3739DC}"/>
    <cellStyle name="20% - 輔色4 7 4 2 2" xfId="8595" xr:uid="{8E8E38FE-7A47-4911-8CDB-F96838A3DBDB}"/>
    <cellStyle name="20% - 輔色4 7 4 2 2 2" xfId="8596" xr:uid="{435A91C1-5475-4936-8F9E-9DB339C8426B}"/>
    <cellStyle name="20% - 輔色4 7 4 2 3" xfId="8597" xr:uid="{DBFA72D6-3047-4F7D-AE6C-E2E327C4F312}"/>
    <cellStyle name="20% - 輔色4 7 4 3" xfId="8598" xr:uid="{A2BAE063-107E-4F39-800A-2E9A70F94F29}"/>
    <cellStyle name="20% - 輔色4 7 4 3 2" xfId="8599" xr:uid="{EDEEA176-CF30-4E7B-99C6-50570074B8DB}"/>
    <cellStyle name="20% - 輔色4 7 4 3 2 2" xfId="8600" xr:uid="{66FF726C-452D-4BD0-A0AB-6EE8B7031BED}"/>
    <cellStyle name="20% - 輔色4 7 4 3 3" xfId="8601" xr:uid="{079A16BA-7044-4285-982D-9562F4388708}"/>
    <cellStyle name="20% - 輔色4 7 4 4" xfId="8602" xr:uid="{A9DD5450-8DF0-4AEB-AF9D-9A4C54393AE1}"/>
    <cellStyle name="20% - 輔色4 7 4 4 2" xfId="8603" xr:uid="{D76E7CC8-CAEC-46E9-8614-BE8B5FBB71F1}"/>
    <cellStyle name="20% - 輔色4 7 4 5" xfId="8604" xr:uid="{7722142F-91E3-495B-850F-745B675CCDC6}"/>
    <cellStyle name="20% - 輔色4 7 5" xfId="8605" xr:uid="{EB2C7A2C-D87D-4823-8F11-52317CDDC8F8}"/>
    <cellStyle name="20% - 輔色4 7 5 2" xfId="8606" xr:uid="{5B4301CC-49B6-4152-B822-7E743E0A8531}"/>
    <cellStyle name="20% - 輔色4 7 5 2 2" xfId="8607" xr:uid="{EECD989C-9565-4427-81D1-06C9B6D3E553}"/>
    <cellStyle name="20% - 輔色4 7 5 2 2 2" xfId="8608" xr:uid="{ACBC0B33-7F8C-4CF2-B4A6-260B1E596ED6}"/>
    <cellStyle name="20% - 輔色4 7 5 2 3" xfId="8609" xr:uid="{AAA7C359-253E-49B1-9E94-4296726EA3ED}"/>
    <cellStyle name="20% - 輔色4 7 5 3" xfId="8610" xr:uid="{1917CBCB-76B9-4E6E-B412-007381B8AECD}"/>
    <cellStyle name="20% - 輔色4 7 5 3 2" xfId="8611" xr:uid="{16276964-3CFF-4EF2-B260-FD82F20FB02F}"/>
    <cellStyle name="20% - 輔色4 7 5 4" xfId="8612" xr:uid="{46483FAD-9F7B-4402-967B-2CD841804B66}"/>
    <cellStyle name="20% - 輔色4 7 6" xfId="8613" xr:uid="{EF8D8FA7-40FA-4AEF-AB58-44CF510F0BC6}"/>
    <cellStyle name="20% - 輔色4 7 6 2" xfId="8614" xr:uid="{994240D4-9E54-4F5C-B00B-5DA76C9739AB}"/>
    <cellStyle name="20% - 輔色4 7 6 2 2" xfId="8615" xr:uid="{3FE414C7-E947-4837-943B-0790D9847EDC}"/>
    <cellStyle name="20% - 輔色4 7 6 2 2 2" xfId="8616" xr:uid="{EE9D3378-0FE7-4DA1-AF43-C030EB7394A1}"/>
    <cellStyle name="20% - 輔色4 7 6 2 3" xfId="8617" xr:uid="{855C234B-85AE-4C80-89DF-48C8476EA911}"/>
    <cellStyle name="20% - 輔色4 7 6 3" xfId="8618" xr:uid="{E856E84B-1A49-4380-BCDE-F6CCDA7D6092}"/>
    <cellStyle name="20% - 輔色4 7 6 3 2" xfId="8619" xr:uid="{31523AAB-77A7-4BF7-8A37-FF3510ADB36D}"/>
    <cellStyle name="20% - 輔色4 7 6 4" xfId="8620" xr:uid="{EB1EDF38-A2F7-411E-8B26-0EE22460C4FE}"/>
    <cellStyle name="20% - 輔色4 7 7" xfId="8621" xr:uid="{4ED52B65-8EC1-43A2-8F77-CDE7F026B644}"/>
    <cellStyle name="20% - 輔色4 7 7 2" xfId="8622" xr:uid="{EF9BD81B-AEE7-409A-ABE3-3B5CDFBE911A}"/>
    <cellStyle name="20% - 輔色4 7 7 2 2" xfId="8623" xr:uid="{E2A28D4C-D45D-4F61-8A42-E259120104E0}"/>
    <cellStyle name="20% - 輔色4 7 7 2 2 2" xfId="8624" xr:uid="{DBB59813-4F3E-4503-B6B2-D0476933BC64}"/>
    <cellStyle name="20% - 輔色4 7 7 2 3" xfId="8625" xr:uid="{7E5BA7F0-74C1-45FF-9B53-8E57FA71884F}"/>
    <cellStyle name="20% - 輔色4 7 7 3" xfId="8626" xr:uid="{C7DA397C-C6A2-4B06-BDF1-AD1ED8EE4A13}"/>
    <cellStyle name="20% - 輔色4 7 7 3 2" xfId="8627" xr:uid="{DA6F508C-8BA3-44F8-83DD-0701DBD8B5CE}"/>
    <cellStyle name="20% - 輔色4 7 7 4" xfId="8628" xr:uid="{E0832C3E-6F46-44F9-9E12-BD88A26344FA}"/>
    <cellStyle name="20% - 輔色4 7 8" xfId="8629" xr:uid="{354811AF-A3B3-46B5-8C7E-839BD71C735B}"/>
    <cellStyle name="20% - 輔色4 7 8 2" xfId="8630" xr:uid="{CE306E26-D1E9-454C-BB97-1C7CEED95FF4}"/>
    <cellStyle name="20% - 輔色4 7 8 2 2" xfId="8631" xr:uid="{14BFCEAF-D619-4AF8-A8B9-6E7353821AF1}"/>
    <cellStyle name="20% - 輔色4 7 8 3" xfId="8632" xr:uid="{7D4D91AD-601A-48B6-8B92-71B2575D2BBE}"/>
    <cellStyle name="20% - 輔色4 7 9" xfId="8633" xr:uid="{45AFF9CB-EDDD-43DA-A159-ACB86B46E9C5}"/>
    <cellStyle name="20% - 輔色4 7 9 2" xfId="8634" xr:uid="{BB48C855-616B-4EF9-A882-A44991BB6FE5}"/>
    <cellStyle name="20% - 輔色4 7 9 2 2" xfId="8635" xr:uid="{77AA5138-96E9-42CE-B665-AE6396492498}"/>
    <cellStyle name="20% - 輔色4 7 9 3" xfId="8636" xr:uid="{85544E84-F984-4BB7-BEA4-CFF124EB8410}"/>
    <cellStyle name="20% - 輔色4 8" xfId="8637" xr:uid="{98FA9BF1-B084-4835-9731-444F33848452}"/>
    <cellStyle name="20% - 輔色4 8 10" xfId="8638" xr:uid="{23D68449-7A35-4E53-A4D2-E90216B9F8FF}"/>
    <cellStyle name="20% - 輔色4 8 10 2" xfId="8639" xr:uid="{20FF2F51-AAA9-4BA2-AF46-A37FB0893702}"/>
    <cellStyle name="20% - 輔色4 8 10 2 2" xfId="8640" xr:uid="{2F42160D-19E9-44C9-A747-6E8F9162A399}"/>
    <cellStyle name="20% - 輔色4 8 10 3" xfId="8641" xr:uid="{E2F298DB-72BD-41DA-A202-C37751BACE46}"/>
    <cellStyle name="20% - 輔色4 8 11" xfId="8642" xr:uid="{AA23D441-B6C9-45D4-A1D2-B48D62FB2F39}"/>
    <cellStyle name="20% - 輔色4 8 11 2" xfId="8643" xr:uid="{7E54055A-2822-4363-9C91-52460BC18F9F}"/>
    <cellStyle name="20% - 輔色4 8 12" xfId="8644" xr:uid="{762E2F54-7C00-4909-9AA5-741241504557}"/>
    <cellStyle name="20% - 輔色4 8 2" xfId="8645" xr:uid="{9FC99003-D3C5-481D-9C1C-8868229A02C2}"/>
    <cellStyle name="20% - 輔色4 8 2 2" xfId="8646" xr:uid="{8A737BAC-A671-40A6-9FA1-64C3054DFB15}"/>
    <cellStyle name="20% - 輔色4 8 2 2 2" xfId="8647" xr:uid="{58FB026D-C8DC-4F65-9B08-F9948AF39D48}"/>
    <cellStyle name="20% - 輔色4 8 2 2 2 2" xfId="8648" xr:uid="{182A0F38-18F4-442E-B5DD-755884D4181D}"/>
    <cellStyle name="20% - 輔色4 8 2 2 2 2 2" xfId="8649" xr:uid="{DB0891C6-2B13-4BED-A043-3607567DE711}"/>
    <cellStyle name="20% - 輔色4 8 2 2 2 3" xfId="8650" xr:uid="{883180D1-F09D-491C-BFFF-B03D6FFE307F}"/>
    <cellStyle name="20% - 輔色4 8 2 2 3" xfId="8651" xr:uid="{BDE9C219-98C0-4D87-8BF4-194DEBBB9F33}"/>
    <cellStyle name="20% - 輔色4 8 2 2 3 2" xfId="8652" xr:uid="{AF7A0D0A-9F5B-4A85-BFCF-F7AB80B42985}"/>
    <cellStyle name="20% - 輔色4 8 2 2 3 2 2" xfId="8653" xr:uid="{3CE9455E-FF56-4381-9171-F2C6D264F888}"/>
    <cellStyle name="20% - 輔色4 8 2 2 3 3" xfId="8654" xr:uid="{209B22EF-0293-475E-AA70-EB721ECAE193}"/>
    <cellStyle name="20% - 輔色4 8 2 2 4" xfId="8655" xr:uid="{9EF0D533-9212-4494-B1AF-C810DCD217E4}"/>
    <cellStyle name="20% - 輔色4 8 2 2 4 2" xfId="8656" xr:uid="{F0EAA469-3EEA-4A61-BFDE-DB629A37733F}"/>
    <cellStyle name="20% - 輔色4 8 2 2 5" xfId="8657" xr:uid="{0A63409E-CFA5-4FED-BF0F-B09F4DF3B996}"/>
    <cellStyle name="20% - 輔色4 8 2 3" xfId="8658" xr:uid="{38D94E86-20D4-4159-A4D2-59E2CA4ACE61}"/>
    <cellStyle name="20% - 輔色4 8 2 3 2" xfId="8659" xr:uid="{A1BBE5B1-D496-45EA-AE07-E72FF476D784}"/>
    <cellStyle name="20% - 輔色4 8 2 3 2 2" xfId="8660" xr:uid="{614DD74B-F426-4F94-A62D-35B505EC2512}"/>
    <cellStyle name="20% - 輔色4 8 2 3 2 2 2" xfId="8661" xr:uid="{E37F1F7B-368E-4A2C-9DED-4164FC377085}"/>
    <cellStyle name="20% - 輔色4 8 2 3 2 3" xfId="8662" xr:uid="{E467EA37-530E-4354-BDCE-7A758771F8FE}"/>
    <cellStyle name="20% - 輔色4 8 2 3 3" xfId="8663" xr:uid="{5E8028E7-8A89-45D8-8FDE-863274114DFD}"/>
    <cellStyle name="20% - 輔色4 8 2 3 3 2" xfId="8664" xr:uid="{D4637998-5F75-4022-8A9B-9143B964939C}"/>
    <cellStyle name="20% - 輔色4 8 2 3 3 2 2" xfId="8665" xr:uid="{CE1E2854-66C6-4F35-9A87-30F8338663CE}"/>
    <cellStyle name="20% - 輔色4 8 2 3 3 3" xfId="8666" xr:uid="{65158156-8BE2-48D6-A244-B25DAA4669C0}"/>
    <cellStyle name="20% - 輔色4 8 2 3 4" xfId="8667" xr:uid="{0667C965-E97C-4801-B8A5-CB33FCDB3F4B}"/>
    <cellStyle name="20% - 輔色4 8 2 3 4 2" xfId="8668" xr:uid="{0194F3CE-0714-4E8C-9FBC-5AF7C7B4EA14}"/>
    <cellStyle name="20% - 輔色4 8 2 3 5" xfId="8669" xr:uid="{B75F4744-E1DA-4579-A651-E84021F650C5}"/>
    <cellStyle name="20% - 輔色4 8 2 4" xfId="8670" xr:uid="{58633F34-F469-4BA0-B032-0632BE78FD6B}"/>
    <cellStyle name="20% - 輔色4 8 2 4 2" xfId="8671" xr:uid="{1DB89409-6A97-4411-95E9-F9BE77DAE1D7}"/>
    <cellStyle name="20% - 輔色4 8 2 4 2 2" xfId="8672" xr:uid="{EB488333-A62E-4036-AE0B-0805B7608513}"/>
    <cellStyle name="20% - 輔色4 8 2 4 3" xfId="8673" xr:uid="{6539DA96-7D9D-41F7-82E4-9A0EB924B46D}"/>
    <cellStyle name="20% - 輔色4 8 2 5" xfId="8674" xr:uid="{FC9AC20C-6723-44C3-A561-BBBC2440F3A9}"/>
    <cellStyle name="20% - 輔色4 8 2 5 2" xfId="8675" xr:uid="{D2DC97D6-B56F-47BA-BC6C-75F56124940D}"/>
    <cellStyle name="20% - 輔色4 8 2 5 2 2" xfId="8676" xr:uid="{1C916767-B878-4E6A-9E21-39DFB1E321CF}"/>
    <cellStyle name="20% - 輔色4 8 2 5 3" xfId="8677" xr:uid="{95CAFF77-5B22-411E-8199-F5910673BF9D}"/>
    <cellStyle name="20% - 輔色4 8 2 6" xfId="8678" xr:uid="{40F6014D-B04B-4C7B-91D5-1135F82D4CDE}"/>
    <cellStyle name="20% - 輔色4 8 2 6 2" xfId="8679" xr:uid="{90289CF3-B418-447F-AB19-DD6E8FCAC045}"/>
    <cellStyle name="20% - 輔色4 8 2 7" xfId="8680" xr:uid="{36C406C8-D1BB-499A-BA53-4B5639481632}"/>
    <cellStyle name="20% - 輔色4 8 3" xfId="8681" xr:uid="{13D10A86-6948-4F9F-B315-5C85D8404042}"/>
    <cellStyle name="20% - 輔色4 8 3 2" xfId="8682" xr:uid="{62941141-C9B3-456F-8FEE-CB0F017212B5}"/>
    <cellStyle name="20% - 輔色4 8 3 2 2" xfId="8683" xr:uid="{53A5448A-5F70-4B4F-A5EC-E062E3F602A1}"/>
    <cellStyle name="20% - 輔色4 8 3 2 2 2" xfId="8684" xr:uid="{6B5F2A65-065C-46F9-86DF-21AA8D799AA9}"/>
    <cellStyle name="20% - 輔色4 8 3 2 3" xfId="8685" xr:uid="{8F256B4C-0FE0-44B6-B073-F3251828069D}"/>
    <cellStyle name="20% - 輔色4 8 3 3" xfId="8686" xr:uid="{A5917F4D-54C6-4F6B-8FD1-0C04EE74918B}"/>
    <cellStyle name="20% - 輔色4 8 3 3 2" xfId="8687" xr:uid="{09FD4EC1-5051-4D27-9084-B89C91E48099}"/>
    <cellStyle name="20% - 輔色4 8 3 3 2 2" xfId="8688" xr:uid="{B370C75F-1B79-409A-A802-17A2F02DEF54}"/>
    <cellStyle name="20% - 輔色4 8 3 3 3" xfId="8689" xr:uid="{7A2C81AF-EAE2-4BDE-B327-6CA67AB3EBE3}"/>
    <cellStyle name="20% - 輔色4 8 3 4" xfId="8690" xr:uid="{94E81A9C-4C2A-49B1-830C-7D5B2523F620}"/>
    <cellStyle name="20% - 輔色4 8 3 4 2" xfId="8691" xr:uid="{CD109DA6-CC4C-40BF-82BF-ECDA67BD3856}"/>
    <cellStyle name="20% - 輔色4 8 3 5" xfId="8692" xr:uid="{2AE9BF04-57D8-421B-A420-A31BEBF614D6}"/>
    <cellStyle name="20% - 輔色4 8 4" xfId="8693" xr:uid="{39686A27-5AC2-4480-9CDD-64FDDB3990EA}"/>
    <cellStyle name="20% - 輔色4 8 4 2" xfId="8694" xr:uid="{B21E1511-4FE0-4FF5-B8AE-1DB803F71B83}"/>
    <cellStyle name="20% - 輔色4 8 4 2 2" xfId="8695" xr:uid="{307F37B2-8D9C-4CFC-9131-AB777CC38697}"/>
    <cellStyle name="20% - 輔色4 8 4 2 2 2" xfId="8696" xr:uid="{BDFBD586-2EC3-4B83-B0B5-DE3AEEAC181C}"/>
    <cellStyle name="20% - 輔色4 8 4 2 3" xfId="8697" xr:uid="{11442F02-2D22-4760-9B3C-3E170CD84087}"/>
    <cellStyle name="20% - 輔色4 8 4 3" xfId="8698" xr:uid="{D85A0242-F596-4242-9922-C4F51FD350BA}"/>
    <cellStyle name="20% - 輔色4 8 4 3 2" xfId="8699" xr:uid="{D2A7DC14-871C-4BC4-A6D8-8A89C638958B}"/>
    <cellStyle name="20% - 輔色4 8 4 3 2 2" xfId="8700" xr:uid="{896B2FB5-5FE6-4B67-B5BD-4D27CED931AD}"/>
    <cellStyle name="20% - 輔色4 8 4 3 3" xfId="8701" xr:uid="{F7636667-45C7-4666-A226-CEADA65885C0}"/>
    <cellStyle name="20% - 輔色4 8 4 4" xfId="8702" xr:uid="{6EA2E5AD-E868-4BFD-B292-071FD4044D20}"/>
    <cellStyle name="20% - 輔色4 8 4 4 2" xfId="8703" xr:uid="{7013F7DE-AEF5-4CDB-B978-32823F0ED5ED}"/>
    <cellStyle name="20% - 輔色4 8 4 5" xfId="8704" xr:uid="{898229B7-5912-4093-A672-D02468666A8E}"/>
    <cellStyle name="20% - 輔色4 8 5" xfId="8705" xr:uid="{DDA67AA4-1916-4F94-8A96-EEEEE38B3BB9}"/>
    <cellStyle name="20% - 輔色4 8 5 2" xfId="8706" xr:uid="{061D7EE0-0ADB-4896-93BC-CFEA84EBDB6F}"/>
    <cellStyle name="20% - 輔色4 8 5 2 2" xfId="8707" xr:uid="{1B52E18E-C29F-4FB6-B9A2-DE5121367CCA}"/>
    <cellStyle name="20% - 輔色4 8 5 2 2 2" xfId="8708" xr:uid="{E4A6199D-0781-4E33-B69A-585D4DE031DA}"/>
    <cellStyle name="20% - 輔色4 8 5 2 3" xfId="8709" xr:uid="{6E913B87-641D-49C3-87B8-79F09227095D}"/>
    <cellStyle name="20% - 輔色4 8 5 3" xfId="8710" xr:uid="{8D626E4C-7E9B-4FEC-AC32-7259B616AD9F}"/>
    <cellStyle name="20% - 輔色4 8 5 3 2" xfId="8711" xr:uid="{EDA12A16-74C6-45B4-8BEB-3A6169713BE5}"/>
    <cellStyle name="20% - 輔色4 8 5 4" xfId="8712" xr:uid="{562A0B57-CBD2-4E0B-8323-0CD93EBB7E83}"/>
    <cellStyle name="20% - 輔色4 8 6" xfId="8713" xr:uid="{3C1E2F01-C4B3-4113-BA5F-D2FFD09CA81E}"/>
    <cellStyle name="20% - 輔色4 8 6 2" xfId="8714" xr:uid="{D962E95B-7428-4F04-B160-EC3F624E1568}"/>
    <cellStyle name="20% - 輔色4 8 6 2 2" xfId="8715" xr:uid="{22F12C6E-3375-44A0-8094-499858A56C31}"/>
    <cellStyle name="20% - 輔色4 8 6 2 2 2" xfId="8716" xr:uid="{99C6968C-930A-4A69-8BF6-D1E9229E2D22}"/>
    <cellStyle name="20% - 輔色4 8 6 2 3" xfId="8717" xr:uid="{6A38F220-7491-4DCE-A25A-B1B3C968CEC6}"/>
    <cellStyle name="20% - 輔色4 8 6 3" xfId="8718" xr:uid="{8ED5267D-ACD1-441E-8C66-E8022AEC86A8}"/>
    <cellStyle name="20% - 輔色4 8 6 3 2" xfId="8719" xr:uid="{3C293251-65EA-43FD-AB1D-33385B69BB00}"/>
    <cellStyle name="20% - 輔色4 8 6 4" xfId="8720" xr:uid="{984D5FC0-60A9-4EC4-8374-F48CED905556}"/>
    <cellStyle name="20% - 輔色4 8 7" xfId="8721" xr:uid="{A5B02441-8462-452E-98DA-B4C0F503A472}"/>
    <cellStyle name="20% - 輔色4 8 7 2" xfId="8722" xr:uid="{5AFCDBAE-9A30-4227-A14A-5A977C651580}"/>
    <cellStyle name="20% - 輔色4 8 7 2 2" xfId="8723" xr:uid="{3DF5C70F-38D5-4082-AB0C-0D77CA75870D}"/>
    <cellStyle name="20% - 輔色4 8 7 2 2 2" xfId="8724" xr:uid="{6BB00AED-6214-4376-BD62-0180DC232700}"/>
    <cellStyle name="20% - 輔色4 8 7 2 3" xfId="8725" xr:uid="{72AD60BA-B89A-4E8D-BBF9-0C1D1F4A582C}"/>
    <cellStyle name="20% - 輔色4 8 7 3" xfId="8726" xr:uid="{0FFDCE28-16CE-426C-B17C-2F037A4B5B5B}"/>
    <cellStyle name="20% - 輔色4 8 7 3 2" xfId="8727" xr:uid="{2964A1DA-B6A9-4A7C-BA19-B36CFE74AD6B}"/>
    <cellStyle name="20% - 輔色4 8 7 4" xfId="8728" xr:uid="{5BA8AEE7-5174-47E1-BF4E-B4E15C702558}"/>
    <cellStyle name="20% - 輔色4 8 8" xfId="8729" xr:uid="{5CEE2D6E-96EA-4238-91E6-B37491C28100}"/>
    <cellStyle name="20% - 輔色4 8 8 2" xfId="8730" xr:uid="{EAD1D84E-5D3E-42B3-B99C-D6E0C3AFAD6B}"/>
    <cellStyle name="20% - 輔色4 8 8 2 2" xfId="8731" xr:uid="{92413A20-D0E3-412E-92AD-8E74E2537ADA}"/>
    <cellStyle name="20% - 輔色4 8 8 3" xfId="8732" xr:uid="{F44215B4-CBFA-43F0-BFFC-B96845724BF0}"/>
    <cellStyle name="20% - 輔色4 8 9" xfId="8733" xr:uid="{9127CB51-3396-480B-9573-2DAD4615AC2C}"/>
    <cellStyle name="20% - 輔色4 8 9 2" xfId="8734" xr:uid="{C66C228C-8BBF-4E4A-9952-EEB9E4453202}"/>
    <cellStyle name="20% - 輔色4 8 9 2 2" xfId="8735" xr:uid="{98FED7B9-068C-4696-B9D3-9CDB1910D6CC}"/>
    <cellStyle name="20% - 輔色4 8 9 3" xfId="8736" xr:uid="{9EA535AD-CCD3-4D5B-9C1E-3E842EB43048}"/>
    <cellStyle name="20% - 輔色4 9" xfId="8737" xr:uid="{FCC90B61-8B53-4E83-832E-E9BAE0364649}"/>
    <cellStyle name="20% - 輔色4 9 10" xfId="8738" xr:uid="{21356417-490B-4E8B-997F-7E0FAAB91A5C}"/>
    <cellStyle name="20% - 輔色4 9 10 2" xfId="8739" xr:uid="{32CD74BC-CE6E-43EC-B0FA-5EB8E51EE029}"/>
    <cellStyle name="20% - 輔色4 9 11" xfId="8740" xr:uid="{1952EF8D-30E5-469A-A78E-5795F6A94D25}"/>
    <cellStyle name="20% - 輔色4 9 2" xfId="8741" xr:uid="{077DA9F5-883C-401F-B9A5-B482C3EB47CE}"/>
    <cellStyle name="20% - 輔色4 9 2 2" xfId="8742" xr:uid="{94E5EEA3-A109-46DD-9349-6E1B8F5D35B8}"/>
    <cellStyle name="20% - 輔色4 9 2 2 2" xfId="8743" xr:uid="{ECB94759-0878-4238-BAC6-040CD984ACEF}"/>
    <cellStyle name="20% - 輔色4 9 2 2 2 2" xfId="8744" xr:uid="{F9A78106-BF17-4DA6-8F9C-AA5C2D08E66B}"/>
    <cellStyle name="20% - 輔色4 9 2 2 3" xfId="8745" xr:uid="{1D1B96A7-71C9-4E09-88F7-D214FC34E21D}"/>
    <cellStyle name="20% - 輔色4 9 2 3" xfId="8746" xr:uid="{3188B3C6-7AD0-4354-842A-CDE7124C2CB5}"/>
    <cellStyle name="20% - 輔色4 9 2 3 2" xfId="8747" xr:uid="{C1D28E04-E805-44E0-BFF4-C5D90424B9BB}"/>
    <cellStyle name="20% - 輔色4 9 2 3 2 2" xfId="8748" xr:uid="{39DEF08B-38AC-427A-92E9-6DD725DA50F0}"/>
    <cellStyle name="20% - 輔色4 9 2 3 3" xfId="8749" xr:uid="{2B7A0DA2-4CF5-4968-9E2D-6C297B65242A}"/>
    <cellStyle name="20% - 輔色4 9 2 4" xfId="8750" xr:uid="{899FCA3E-6E3B-4918-A31D-9ED18D643DE2}"/>
    <cellStyle name="20% - 輔色4 9 2 4 2" xfId="8751" xr:uid="{65DDF9C0-0052-45A7-94F4-5761AE0DD362}"/>
    <cellStyle name="20% - 輔色4 9 2 5" xfId="8752" xr:uid="{B01D1F65-4C7A-4E46-AE8F-CC0969B1E0DD}"/>
    <cellStyle name="20% - 輔色4 9 3" xfId="8753" xr:uid="{EEBAAE96-BE7A-4A90-B1C7-7A2AC15A315C}"/>
    <cellStyle name="20% - 輔色4 9 3 2" xfId="8754" xr:uid="{7D7C54D5-0CA6-4FDB-9FD6-4A7299806E2F}"/>
    <cellStyle name="20% - 輔色4 9 3 2 2" xfId="8755" xr:uid="{F6A5BBF6-78C3-4AF3-AAF7-D873463A552A}"/>
    <cellStyle name="20% - 輔色4 9 3 2 2 2" xfId="8756" xr:uid="{8C2E6F30-B32C-4720-9519-40FDC60EECD4}"/>
    <cellStyle name="20% - 輔色4 9 3 2 3" xfId="8757" xr:uid="{97356B08-8122-478E-BBDE-5A9ACA8CB714}"/>
    <cellStyle name="20% - 輔色4 9 3 3" xfId="8758" xr:uid="{7DC3B3B0-1F53-4F1B-B49A-409AABE92EBC}"/>
    <cellStyle name="20% - 輔色4 9 3 3 2" xfId="8759" xr:uid="{55C5B10B-6EDC-418C-A527-1F92A1E63422}"/>
    <cellStyle name="20% - 輔色4 9 3 3 2 2" xfId="8760" xr:uid="{0424C06B-3391-43DE-8D0E-9DD50B75D061}"/>
    <cellStyle name="20% - 輔色4 9 3 3 3" xfId="8761" xr:uid="{9E9917BE-B8E0-4113-96D5-37B8568C0AAA}"/>
    <cellStyle name="20% - 輔色4 9 3 4" xfId="8762" xr:uid="{48B2B11E-B9E4-4908-B9DE-3259BA9D6A68}"/>
    <cellStyle name="20% - 輔色4 9 3 4 2" xfId="8763" xr:uid="{31F77DF7-7902-4C16-92CD-BE8289BDA4E4}"/>
    <cellStyle name="20% - 輔色4 9 3 5" xfId="8764" xr:uid="{BB08469C-31BA-463A-BF6E-F4A7794441BF}"/>
    <cellStyle name="20% - 輔色4 9 4" xfId="8765" xr:uid="{A51063CB-0476-4026-A1FF-08DB7009AF60}"/>
    <cellStyle name="20% - 輔色4 9 4 2" xfId="8766" xr:uid="{DDF373B0-69EE-4A9C-9C49-F681DDA0B060}"/>
    <cellStyle name="20% - 輔色4 9 4 2 2" xfId="8767" xr:uid="{546E7AF9-29EA-4F44-B016-C3BE5C9B7815}"/>
    <cellStyle name="20% - 輔色4 9 4 2 2 2" xfId="8768" xr:uid="{6CE678FA-994D-4E7C-88CB-5DE5337CDE4B}"/>
    <cellStyle name="20% - 輔色4 9 4 2 3" xfId="8769" xr:uid="{36B1FA50-6077-4A1C-8C1A-08884A12D34C}"/>
    <cellStyle name="20% - 輔色4 9 4 3" xfId="8770" xr:uid="{6EF2BB19-18D4-47DD-A1DB-76F56AD93665}"/>
    <cellStyle name="20% - 輔色4 9 4 3 2" xfId="8771" xr:uid="{2294C7A4-944E-4048-BE87-F9272A2EA7DF}"/>
    <cellStyle name="20% - 輔色4 9 4 4" xfId="8772" xr:uid="{0BF4DC77-4889-4294-9506-C1D7ABD2DC73}"/>
    <cellStyle name="20% - 輔色4 9 5" xfId="8773" xr:uid="{0E0FC8FD-D19B-4416-BA42-0F9DCF83FFB4}"/>
    <cellStyle name="20% - 輔色4 9 5 2" xfId="8774" xr:uid="{540ADDAE-DE49-47A2-9B5A-68F30461FB6A}"/>
    <cellStyle name="20% - 輔色4 9 5 2 2" xfId="8775" xr:uid="{557D3ACD-9ADD-49E3-8A2E-729244C8CC64}"/>
    <cellStyle name="20% - 輔色4 9 5 2 2 2" xfId="8776" xr:uid="{210F6296-83C8-4BAF-9660-94CB5671486E}"/>
    <cellStyle name="20% - 輔色4 9 5 2 3" xfId="8777" xr:uid="{9609C672-8051-48E0-BF40-CFD384465EBA}"/>
    <cellStyle name="20% - 輔色4 9 5 3" xfId="8778" xr:uid="{E7A9A353-C074-42B7-AD5B-E93BDE9C8AA1}"/>
    <cellStyle name="20% - 輔色4 9 5 3 2" xfId="8779" xr:uid="{1727E1DC-7C5D-4460-83C2-665EA2C8403A}"/>
    <cellStyle name="20% - 輔色4 9 5 4" xfId="8780" xr:uid="{221C8FA4-2AA6-4623-8137-499D8965CAAA}"/>
    <cellStyle name="20% - 輔色4 9 6" xfId="8781" xr:uid="{6912919A-797D-4AD5-BD28-E66E9E3266CA}"/>
    <cellStyle name="20% - 輔色4 9 6 2" xfId="8782" xr:uid="{0DE29DA6-BBD9-4E5F-9EFD-2278DC289EFE}"/>
    <cellStyle name="20% - 輔色4 9 6 2 2" xfId="8783" xr:uid="{BA37477C-CC9C-43FA-B7C4-691804135C5C}"/>
    <cellStyle name="20% - 輔色4 9 6 2 2 2" xfId="8784" xr:uid="{B3779B73-C28C-4657-B99F-2EFE25DFD2E8}"/>
    <cellStyle name="20% - 輔色4 9 6 2 3" xfId="8785" xr:uid="{2F49C4CB-ABDE-4AA3-8FC8-35B6D303DF47}"/>
    <cellStyle name="20% - 輔色4 9 6 3" xfId="8786" xr:uid="{DBF24632-8152-4FDF-A4F2-7FD8A760730B}"/>
    <cellStyle name="20% - 輔色4 9 6 3 2" xfId="8787" xr:uid="{69F55C27-B362-46DB-ADC4-AE0FEBCBA04F}"/>
    <cellStyle name="20% - 輔色4 9 6 4" xfId="8788" xr:uid="{78EE677A-578C-4C37-9247-16BFC0FE2939}"/>
    <cellStyle name="20% - 輔色4 9 7" xfId="8789" xr:uid="{760AD182-DA31-4AAC-AEFB-4BC80E40F944}"/>
    <cellStyle name="20% - 輔色4 9 7 2" xfId="8790" xr:uid="{8074C19C-7787-4418-A2F2-09605845545D}"/>
    <cellStyle name="20% - 輔色4 9 7 2 2" xfId="8791" xr:uid="{041B9EF3-8767-4222-862F-884C7A90C0E3}"/>
    <cellStyle name="20% - 輔色4 9 7 3" xfId="8792" xr:uid="{CDEF58A7-35F7-496B-824C-EEA5D1767AA2}"/>
    <cellStyle name="20% - 輔色4 9 8" xfId="8793" xr:uid="{0D079F9A-DD1A-45E2-8E5C-1C557DD9A180}"/>
    <cellStyle name="20% - 輔色4 9 8 2" xfId="8794" xr:uid="{84C48AD9-4FA9-480C-8FAA-540DE6FE2E43}"/>
    <cellStyle name="20% - 輔色4 9 8 2 2" xfId="8795" xr:uid="{F5908291-6808-488F-9A1D-DA3D1AD47195}"/>
    <cellStyle name="20% - 輔色4 9 8 3" xfId="8796" xr:uid="{0C7686FB-2361-4663-977B-8D8478052227}"/>
    <cellStyle name="20% - 輔色4 9 9" xfId="8797" xr:uid="{64866F65-1EC8-435F-BDD8-BBA4001B1B5C}"/>
    <cellStyle name="20% - 輔色4 9 9 2" xfId="8798" xr:uid="{CED0030E-9E8F-40E9-B1D2-D862068F22DD}"/>
    <cellStyle name="20% - 輔色4 9 9 2 2" xfId="8799" xr:uid="{59C323A4-EF4F-4B02-BE44-C7C91294EF16}"/>
    <cellStyle name="20% - 輔色4 9 9 3" xfId="8800" xr:uid="{04E9A9FB-86E8-4EF1-90D4-3E1AEA52405C}"/>
    <cellStyle name="20% - 輔色5 10" xfId="8801" xr:uid="{511A0601-5137-4AA5-866E-5B9A8F0AC294}"/>
    <cellStyle name="20% - 輔色5 10 2" xfId="8802" xr:uid="{AC6BDF11-08E1-41D1-9135-04C135D0E5E4}"/>
    <cellStyle name="20% - 輔色5 10 2 2" xfId="8803" xr:uid="{4D5F0DDD-BF10-4493-A1E4-D0B09A22F2C7}"/>
    <cellStyle name="20% - 輔色5 10 2 2 2" xfId="8804" xr:uid="{DECEA862-72D8-4C5A-BB8E-45FA14462786}"/>
    <cellStyle name="20% - 輔色5 10 2 3" xfId="8805" xr:uid="{50903797-8186-43DE-A82E-49576521518F}"/>
    <cellStyle name="20% - 輔色5 10 3" xfId="8806" xr:uid="{68DEBC66-D69F-43CC-AEE7-56430F2C41E7}"/>
    <cellStyle name="20% - 輔色5 10 3 2" xfId="8807" xr:uid="{5DBABAD9-5342-4B13-A650-82320F8C75C1}"/>
    <cellStyle name="20% - 輔色5 10 3 2 2" xfId="8808" xr:uid="{6B3D4A53-DE3D-4D17-B82D-9D691B412C0D}"/>
    <cellStyle name="20% - 輔色5 10 3 3" xfId="8809" xr:uid="{38A8FB6F-FC49-4F48-BE1F-169F0E355A6F}"/>
    <cellStyle name="20% - 輔色5 10 4" xfId="8810" xr:uid="{9475E2CB-F015-4303-BAD3-C3065B502685}"/>
    <cellStyle name="20% - 輔色5 10 4 2" xfId="8811" xr:uid="{CE2D3EE1-B70D-411E-A162-BF86BA25923E}"/>
    <cellStyle name="20% - 輔色5 10 4 2 2" xfId="8812" xr:uid="{C32FE591-5C9A-4E5D-9C41-52B222957F8E}"/>
    <cellStyle name="20% - 輔色5 10 4 3" xfId="8813" xr:uid="{CF56C237-84E2-482B-973C-4158EEB896FF}"/>
    <cellStyle name="20% - 輔色5 10 5" xfId="8814" xr:uid="{5E0BE988-6494-4A00-BD3F-4C62B480EB36}"/>
    <cellStyle name="20% - 輔色5 10 5 2" xfId="8815" xr:uid="{468F9A9B-E157-469C-9849-213F3E669737}"/>
    <cellStyle name="20% - 輔色5 10 6" xfId="8816" xr:uid="{B54B6A42-CD5F-4995-AC1D-44C81AD60BF2}"/>
    <cellStyle name="20% - 輔色5 11" xfId="8817" xr:uid="{08520DE5-022E-4C13-8089-721376DF279C}"/>
    <cellStyle name="20% - 輔色5 11 2" xfId="8818" xr:uid="{9EBDC026-3343-4069-ABD1-60F472EC2045}"/>
    <cellStyle name="20% - 輔色5 11 2 2" xfId="8819" xr:uid="{C834AFD3-9202-4EC4-B5E1-065FCD48C2EC}"/>
    <cellStyle name="20% - 輔色5 11 2 2 2" xfId="8820" xr:uid="{7F806054-276B-4D01-B725-B5E43D119EEE}"/>
    <cellStyle name="20% - 輔色5 11 2 3" xfId="8821" xr:uid="{60463474-B178-4AD4-B44E-970DE9C8F486}"/>
    <cellStyle name="20% - 輔色5 11 3" xfId="8822" xr:uid="{F89B80D1-7E8B-40BA-BC30-AB9C5EF96224}"/>
    <cellStyle name="20% - 輔色5 11 3 2" xfId="8823" xr:uid="{603ABDFC-A648-4ECF-B007-244F7F8B6866}"/>
    <cellStyle name="20% - 輔色5 11 3 2 2" xfId="8824" xr:uid="{EC235FB7-69E1-476E-A3C0-B2AE570CD97D}"/>
    <cellStyle name="20% - 輔色5 11 3 3" xfId="8825" xr:uid="{58E689AC-B939-4C65-A210-125EC1298DA2}"/>
    <cellStyle name="20% - 輔色5 11 4" xfId="8826" xr:uid="{42B7CF03-BBAC-4C59-AC0C-EB8F615CC650}"/>
    <cellStyle name="20% - 輔色5 11 4 2" xfId="8827" xr:uid="{EE97CCF7-FC36-4BA7-B1F3-233186683851}"/>
    <cellStyle name="20% - 輔色5 11 4 2 2" xfId="8828" xr:uid="{6F5F6B75-B3CB-4AE0-8B18-A7B34D9A04F4}"/>
    <cellStyle name="20% - 輔色5 11 4 3" xfId="8829" xr:uid="{6FA3113B-B7F6-4510-B171-B7A547B328D1}"/>
    <cellStyle name="20% - 輔色5 11 5" xfId="8830" xr:uid="{6391D8BC-3CF6-4795-AD1A-021C4C6BF826}"/>
    <cellStyle name="20% - 輔色5 11 5 2" xfId="8831" xr:uid="{56910938-C703-4A4B-BCEF-DFD873A27846}"/>
    <cellStyle name="20% - 輔色5 11 6" xfId="8832" xr:uid="{449C3C0F-9AA1-4001-9C0D-8ACA4C7879F6}"/>
    <cellStyle name="20% - 輔色5 12" xfId="8833" xr:uid="{2A0AF15E-3BA8-4C85-ACAA-95B759BB9755}"/>
    <cellStyle name="20% - 輔色5 12 2" xfId="8834" xr:uid="{7AE889AC-C924-45CD-BD6B-BD3286D472D5}"/>
    <cellStyle name="20% - 輔色5 12 2 2" xfId="8835" xr:uid="{92CD2EC3-39CD-4D57-B6E8-80635BB44124}"/>
    <cellStyle name="20% - 輔色5 12 2 2 2" xfId="8836" xr:uid="{D50D9512-CFC6-4ADB-ACD0-91F2BBE1E8B8}"/>
    <cellStyle name="20% - 輔色5 12 2 3" xfId="8837" xr:uid="{6CD724EB-F907-4EC1-AC62-BC3758100BFA}"/>
    <cellStyle name="20% - 輔色5 12 3" xfId="8838" xr:uid="{4FCE408B-753E-4063-8E20-671B1BDFCB0C}"/>
    <cellStyle name="20% - 輔色5 12 3 2" xfId="8839" xr:uid="{E9CFAD8B-4196-4AA4-AB35-BCAE4159E1BE}"/>
    <cellStyle name="20% - 輔色5 12 4" xfId="8840" xr:uid="{AB1BFE39-924E-4653-B92C-BA6B341D89D5}"/>
    <cellStyle name="20% - 輔色5 13" xfId="8841" xr:uid="{931C66BE-D78D-45FE-AA3E-5DE9699EE961}"/>
    <cellStyle name="20% - 輔色5 13 2" xfId="8842" xr:uid="{2D15C9C6-82BA-4230-8BDB-C331A9858390}"/>
    <cellStyle name="20% - 輔色5 13 2 2" xfId="8843" xr:uid="{30192402-6817-4D56-A996-A4AA4B83A3B0}"/>
    <cellStyle name="20% - 輔色5 13 2 2 2" xfId="8844" xr:uid="{6DF7078D-F132-47C8-B4DD-2A4964BC5267}"/>
    <cellStyle name="20% - 輔色5 13 2 3" xfId="8845" xr:uid="{84E88615-AD8C-4D2C-928F-B228A2BE9B6C}"/>
    <cellStyle name="20% - 輔色5 13 3" xfId="8846" xr:uid="{F80F5494-39BC-458C-9D2E-CB79768BBDA4}"/>
    <cellStyle name="20% - 輔色5 13 3 2" xfId="8847" xr:uid="{733AA7EB-BE20-4BEA-ABBB-2614572417DC}"/>
    <cellStyle name="20% - 輔色5 13 4" xfId="8848" xr:uid="{F03C8C82-6A19-429E-B79F-B662D4288CB7}"/>
    <cellStyle name="20% - 輔色5 14" xfId="8849" xr:uid="{AD24A599-5420-4809-9CFA-28A1C4104EAF}"/>
    <cellStyle name="20% - 輔色5 14 2" xfId="8850" xr:uid="{0565E940-85A2-4665-BB48-B2F510097052}"/>
    <cellStyle name="20% - 輔色5 14 2 2" xfId="8851" xr:uid="{3BA15F32-BD31-473B-A32E-88CD25531525}"/>
    <cellStyle name="20% - 輔色5 14 2 2 2" xfId="8852" xr:uid="{ED5946A1-E5F9-45EC-824A-1B5A981B01E6}"/>
    <cellStyle name="20% - 輔色5 14 2 3" xfId="8853" xr:uid="{4180625C-87DB-463E-B356-410172869AEB}"/>
    <cellStyle name="20% - 輔色5 14 3" xfId="8854" xr:uid="{72818D7D-7C77-4B24-87E8-112ADABFA1CA}"/>
    <cellStyle name="20% - 輔色5 14 3 2" xfId="8855" xr:uid="{80B7293A-B7D0-43AB-ACF0-B85CACAD8A0F}"/>
    <cellStyle name="20% - 輔色5 14 4" xfId="8856" xr:uid="{9184E80F-328B-4E1F-94C4-D54581EA954A}"/>
    <cellStyle name="20% - 輔色5 15" xfId="8857" xr:uid="{4319C907-6DDC-4B01-8C1E-58D052A531F5}"/>
    <cellStyle name="20% - 輔色5 15 2" xfId="8858" xr:uid="{6D1F2F3D-4AFD-4632-B8FE-2565C9232900}"/>
    <cellStyle name="20% - 輔色5 15 2 2" xfId="8859" xr:uid="{6F688D44-D3B9-42AF-97EB-A71E2CBEF155}"/>
    <cellStyle name="20% - 輔色5 15 3" xfId="8860" xr:uid="{53367D50-7088-429C-A638-2FB326729BF6}"/>
    <cellStyle name="20% - 輔色5 16" xfId="8861" xr:uid="{9902AA79-DFC9-4A18-BCF8-B16B368BCE13}"/>
    <cellStyle name="20% - 輔色5 16 2" xfId="8862" xr:uid="{3E43ECE8-4CDD-469E-8E19-B0CAB1820AD5}"/>
    <cellStyle name="20% - 輔色5 16 2 2" xfId="8863" xr:uid="{8C69DD52-661C-4FD3-BF3D-D04A4BC63B30}"/>
    <cellStyle name="20% - 輔色5 16 3" xfId="8864" xr:uid="{10404C36-7098-406E-A899-D13A1599E243}"/>
    <cellStyle name="20% - 輔色5 17" xfId="8865" xr:uid="{6CAA6243-AA66-4DBB-B353-99730396CE09}"/>
    <cellStyle name="20% - 輔色5 17 2" xfId="8866" xr:uid="{A5A577A9-71DC-45C6-BBC6-AAC7F69D7EFF}"/>
    <cellStyle name="20% - 輔色5 18" xfId="8867" xr:uid="{7B507A0B-3014-4A8F-8895-87EA74694BA1}"/>
    <cellStyle name="20% - 輔色5 2" xfId="8868" xr:uid="{9E340A57-A136-4A70-996F-8B36FC77DBEF}"/>
    <cellStyle name="20% - 輔色5 2 10" xfId="8869" xr:uid="{09B22CF7-0FB5-4B0D-81CD-FDAC9A466C6C}"/>
    <cellStyle name="20% - 輔色5 2 10 2" xfId="8870" xr:uid="{613311AD-2976-4615-9092-6B2ABA94D732}"/>
    <cellStyle name="20% - 輔色5 2 10 2 2" xfId="8871" xr:uid="{273A821F-28FB-4697-82D1-951E83DF4B2A}"/>
    <cellStyle name="20% - 輔色5 2 10 2 2 2" xfId="8872" xr:uid="{DED20E48-9C0B-4885-801D-291E93B543C6}"/>
    <cellStyle name="20% - 輔色5 2 10 2 3" xfId="8873" xr:uid="{C0527406-98D1-4B0B-A243-8E857DB9EBB7}"/>
    <cellStyle name="20% - 輔色5 2 10 3" xfId="8874" xr:uid="{454B30A9-A7A8-4324-8083-24D67BC6F897}"/>
    <cellStyle name="20% - 輔色5 2 10 3 2" xfId="8875" xr:uid="{738434ED-36CD-4C93-B77B-F6A28D3D7C5A}"/>
    <cellStyle name="20% - 輔色5 2 10 4" xfId="8876" xr:uid="{0E679FED-2FB4-4EDF-B086-8F05E183270E}"/>
    <cellStyle name="20% - 輔色5 2 11" xfId="8877" xr:uid="{04674E58-5EC1-4102-A29C-DB3277A9BE9D}"/>
    <cellStyle name="20% - 輔色5 2 11 2" xfId="8878" xr:uid="{E3C87EC1-A146-49CC-9B1E-F3D9CC33249D}"/>
    <cellStyle name="20% - 輔色5 2 11 2 2" xfId="8879" xr:uid="{365086C0-6715-42B6-A75E-22196498DD84}"/>
    <cellStyle name="20% - 輔色5 2 11 2 2 2" xfId="8880" xr:uid="{A89BCCCF-46FD-4256-995E-9467261B0193}"/>
    <cellStyle name="20% - 輔色5 2 11 2 3" xfId="8881" xr:uid="{79C97D93-E807-4434-8379-F099F1D6E883}"/>
    <cellStyle name="20% - 輔色5 2 11 3" xfId="8882" xr:uid="{4BBBC551-55B1-441F-AF62-24983F3666D8}"/>
    <cellStyle name="20% - 輔色5 2 11 3 2" xfId="8883" xr:uid="{ACF398F3-83F5-436C-B871-12653BAC8050}"/>
    <cellStyle name="20% - 輔色5 2 11 4" xfId="8884" xr:uid="{EAB825C5-5939-491D-9EC2-66B5E6DD08DD}"/>
    <cellStyle name="20% - 輔色5 2 12" xfId="8885" xr:uid="{7571B9AF-D78A-486E-8C5C-B54C7870B8C7}"/>
    <cellStyle name="20% - 輔色5 2 12 2" xfId="8886" xr:uid="{6539419B-01FE-4268-83A1-C0DF00A5A2A1}"/>
    <cellStyle name="20% - 輔色5 2 12 2 2" xfId="8887" xr:uid="{69A68D69-1FB9-4EA3-A8AD-F35DA619EC29}"/>
    <cellStyle name="20% - 輔色5 2 12 2 2 2" xfId="8888" xr:uid="{AB9EF8C4-31EE-4BEF-A07C-E6DCBD48DBD2}"/>
    <cellStyle name="20% - 輔色5 2 12 2 3" xfId="8889" xr:uid="{9919B272-815D-4328-8F9D-13077FFA7E3E}"/>
    <cellStyle name="20% - 輔色5 2 12 3" xfId="8890" xr:uid="{6C268F8E-9AAE-4C72-B37D-61D351D8003E}"/>
    <cellStyle name="20% - 輔色5 2 12 3 2" xfId="8891" xr:uid="{790DF4CC-68A4-4BE9-90BA-D7ABDF265D33}"/>
    <cellStyle name="20% - 輔色5 2 12 4" xfId="8892" xr:uid="{7A235D18-79AB-4592-986C-2A2CD277A322}"/>
    <cellStyle name="20% - 輔色5 2 13" xfId="8893" xr:uid="{47DC7B71-B5C4-453D-B445-5F1E149556D2}"/>
    <cellStyle name="20% - 輔色5 2 13 2" xfId="8894" xr:uid="{B7333D3F-1107-4AE8-8695-C077A0C4D44E}"/>
    <cellStyle name="20% - 輔色5 2 13 2 2" xfId="8895" xr:uid="{DACD2927-C797-448B-ADD6-5C8113CC5017}"/>
    <cellStyle name="20% - 輔色5 2 13 3" xfId="8896" xr:uid="{B37F6738-4FFA-4687-A87F-35CD1E5DBD32}"/>
    <cellStyle name="20% - 輔色5 2 14" xfId="8897" xr:uid="{052464DC-AB0E-4BED-AE68-2C49B18F0B02}"/>
    <cellStyle name="20% - 輔色5 2 14 2" xfId="8898" xr:uid="{AA0C926F-11E0-4627-A74A-14A8D5100FAF}"/>
    <cellStyle name="20% - 輔色5 2 14 2 2" xfId="8899" xr:uid="{3ED29253-BCD5-4EAC-A22D-A28837C53744}"/>
    <cellStyle name="20% - 輔色5 2 14 3" xfId="8900" xr:uid="{A2C17457-629C-4C2A-AEED-253EAE778E97}"/>
    <cellStyle name="20% - 輔色5 2 15" xfId="8901" xr:uid="{E3497A24-B8FA-42C5-A2E2-B0D9A59809DE}"/>
    <cellStyle name="20% - 輔色5 2 15 2" xfId="8902" xr:uid="{D37C4DEE-5567-4E72-9B3F-4A221C9CACBB}"/>
    <cellStyle name="20% - 輔色5 2 15 2 2" xfId="8903" xr:uid="{42895CCF-1C42-460B-BF03-18BE2F4C8916}"/>
    <cellStyle name="20% - 輔色5 2 15 3" xfId="8904" xr:uid="{EC8A26D0-099D-4082-84DE-10A7D4403939}"/>
    <cellStyle name="20% - 輔色5 2 16" xfId="8905" xr:uid="{DEAA0612-4C45-4CE8-B405-CDA39672AA4E}"/>
    <cellStyle name="20% - 輔色5 2 16 2" xfId="8906" xr:uid="{0E481942-6057-44A8-8F79-AC9A02D5F581}"/>
    <cellStyle name="20% - 輔色5 2 17" xfId="8907" xr:uid="{5067B140-2BF5-4DA6-8AA8-FF57109B1FD2}"/>
    <cellStyle name="20% - 輔色5 2 2" xfId="8908" xr:uid="{D99F881C-8CB2-47E1-86A8-3C36D89F1EFB}"/>
    <cellStyle name="20% - 輔色5 2 2 10" xfId="8909" xr:uid="{634D95C0-9119-41F7-8C3C-E12E89AF995F}"/>
    <cellStyle name="20% - 輔色5 2 2 10 2" xfId="8910" xr:uid="{E401BD4E-B3D3-447A-B3C1-8B2454EE6C25}"/>
    <cellStyle name="20% - 輔色5 2 2 10 2 2" xfId="8911" xr:uid="{06756695-D848-48BB-9F90-C05F6B03DFF6}"/>
    <cellStyle name="20% - 輔色5 2 2 10 3" xfId="8912" xr:uid="{8373C468-9256-4B49-808F-9BA6F78462DE}"/>
    <cellStyle name="20% - 輔色5 2 2 11" xfId="8913" xr:uid="{80412824-68C4-44FE-951C-92FA59EDEC6C}"/>
    <cellStyle name="20% - 輔色5 2 2 11 2" xfId="8914" xr:uid="{E00ECAC7-35EE-45B6-AE1A-ADB954444FCD}"/>
    <cellStyle name="20% - 輔色5 2 2 11 2 2" xfId="8915" xr:uid="{0519ECA2-7325-46A1-B1DE-7C3E93DB1A79}"/>
    <cellStyle name="20% - 輔色5 2 2 11 3" xfId="8916" xr:uid="{9AC794EC-D37D-4C2C-B60F-CE942398BB64}"/>
    <cellStyle name="20% - 輔色5 2 2 12" xfId="8917" xr:uid="{BF219AEC-1AC6-4B5C-A25F-95CC000D5AD9}"/>
    <cellStyle name="20% - 輔色5 2 2 12 2" xfId="8918" xr:uid="{A064B954-34AE-46CD-8C76-BA3215FCC3E1}"/>
    <cellStyle name="20% - 輔色5 2 2 13" xfId="8919" xr:uid="{6748370E-EE86-430C-8AAB-CDC5E392E70B}"/>
    <cellStyle name="20% - 輔色5 2 2 2" xfId="8920" xr:uid="{29D03D99-6EA0-4EDC-9C92-09D7C3D7DC75}"/>
    <cellStyle name="20% - 輔色5 2 2 2 10" xfId="8921" xr:uid="{37995820-D467-4F39-B897-5B4CB0ABC96D}"/>
    <cellStyle name="20% - 輔色5 2 2 2 10 2" xfId="8922" xr:uid="{2B7045E4-B90D-49EF-8F8C-3026E9B8DA98}"/>
    <cellStyle name="20% - 輔色5 2 2 2 11" xfId="8923" xr:uid="{BFD4FFD1-2C98-4D64-BCF8-F11873B0FC61}"/>
    <cellStyle name="20% - 輔色5 2 2 2 2" xfId="8924" xr:uid="{5B836309-72F4-4C3E-96B6-A76BDFDE0AF9}"/>
    <cellStyle name="20% - 輔色5 2 2 2 2 2" xfId="8925" xr:uid="{0ED59276-CB3C-4087-9251-C47E8CD1B9D2}"/>
    <cellStyle name="20% - 輔色5 2 2 2 2 2 2" xfId="8926" xr:uid="{13D45D28-1FC5-4012-8D4A-8DD7673AA0B6}"/>
    <cellStyle name="20% - 輔色5 2 2 2 2 2 2 2" xfId="8927" xr:uid="{6C76A3C5-FA35-4F13-9E68-D8674A4452E1}"/>
    <cellStyle name="20% - 輔色5 2 2 2 2 2 3" xfId="8928" xr:uid="{348ECCC1-CB47-492A-96AA-ADD36ABAC475}"/>
    <cellStyle name="20% - 輔色5 2 2 2 2 3" xfId="8929" xr:uid="{7AA5E7C6-A7B7-40D4-AEC0-EC28237C1ED2}"/>
    <cellStyle name="20% - 輔色5 2 2 2 2 3 2" xfId="8930" xr:uid="{6E65F711-7806-4D69-9423-A877182283BE}"/>
    <cellStyle name="20% - 輔色5 2 2 2 2 3 2 2" xfId="8931" xr:uid="{BE1A1474-093A-4534-9A96-274DCFC8DA62}"/>
    <cellStyle name="20% - 輔色5 2 2 2 2 3 3" xfId="8932" xr:uid="{B8CCE627-F91B-48F6-B5E4-21DA2D2B1BBB}"/>
    <cellStyle name="20% - 輔色5 2 2 2 2 4" xfId="8933" xr:uid="{A0476826-5256-4EFB-A2E9-26A27B164194}"/>
    <cellStyle name="20% - 輔色5 2 2 2 2 4 2" xfId="8934" xr:uid="{401B7D67-911C-4E22-8BDC-15ECE15E82AC}"/>
    <cellStyle name="20% - 輔色5 2 2 2 2 5" xfId="8935" xr:uid="{53359671-DBC2-4172-96CA-0817B8F1C9D5}"/>
    <cellStyle name="20% - 輔色5 2 2 2 3" xfId="8936" xr:uid="{D44B2994-BD44-4072-8FEC-F1EBB0EB2061}"/>
    <cellStyle name="20% - 輔色5 2 2 2 3 2" xfId="8937" xr:uid="{EFCFB662-A9B5-4F79-B3B6-0AFBBA7930D6}"/>
    <cellStyle name="20% - 輔色5 2 2 2 3 2 2" xfId="8938" xr:uid="{E05FB154-BAC9-40E6-9804-519DBCC562FF}"/>
    <cellStyle name="20% - 輔色5 2 2 2 3 2 2 2" xfId="8939" xr:uid="{530B3736-A08C-47F3-B002-8C2705394896}"/>
    <cellStyle name="20% - 輔色5 2 2 2 3 2 3" xfId="8940" xr:uid="{F97F5E3D-72F9-438C-B14C-C2817598895F}"/>
    <cellStyle name="20% - 輔色5 2 2 2 3 3" xfId="8941" xr:uid="{4A97CCCB-67EB-463F-88BB-85AA3EC45546}"/>
    <cellStyle name="20% - 輔色5 2 2 2 3 3 2" xfId="8942" xr:uid="{38B60AD0-4FD0-47E7-8ED0-98F7E35B3B14}"/>
    <cellStyle name="20% - 輔色5 2 2 2 3 3 2 2" xfId="8943" xr:uid="{5A3A8B74-6C41-48AD-A8C7-9BD1BC0D83F4}"/>
    <cellStyle name="20% - 輔色5 2 2 2 3 3 3" xfId="8944" xr:uid="{333C7EE4-F189-4C29-B4DD-E56010367E7F}"/>
    <cellStyle name="20% - 輔色5 2 2 2 3 4" xfId="8945" xr:uid="{CAD345BE-6595-41F1-9CB5-4CD2A3E40B62}"/>
    <cellStyle name="20% - 輔色5 2 2 2 3 4 2" xfId="8946" xr:uid="{5214A7D1-1121-4950-98DD-44CBB81E67E8}"/>
    <cellStyle name="20% - 輔色5 2 2 2 3 5" xfId="8947" xr:uid="{ADFC115E-DCC8-483E-8636-4EFC2AA81AC4}"/>
    <cellStyle name="20% - 輔色5 2 2 2 4" xfId="8948" xr:uid="{BF6E4D25-EEC1-425C-81CD-70A36188F6BF}"/>
    <cellStyle name="20% - 輔色5 2 2 2 4 2" xfId="8949" xr:uid="{26A1AA1C-FCB9-459D-881E-7141E48DF6E3}"/>
    <cellStyle name="20% - 輔色5 2 2 2 4 2 2" xfId="8950" xr:uid="{C12BE945-FBD4-4FBE-A457-90223DDB65ED}"/>
    <cellStyle name="20% - 輔色5 2 2 2 4 2 2 2" xfId="8951" xr:uid="{6406A26D-9240-4613-AB93-0861734D5ECD}"/>
    <cellStyle name="20% - 輔色5 2 2 2 4 2 3" xfId="8952" xr:uid="{27E60401-C3ED-4E64-A804-68D8F1899782}"/>
    <cellStyle name="20% - 輔色5 2 2 2 4 3" xfId="8953" xr:uid="{BA17FFCF-4408-4B53-BBE7-051DC327D839}"/>
    <cellStyle name="20% - 輔色5 2 2 2 4 3 2" xfId="8954" xr:uid="{39F59716-F0F7-444E-9671-63EDA0DDE65D}"/>
    <cellStyle name="20% - 輔色5 2 2 2 4 4" xfId="8955" xr:uid="{C90CB389-1A72-4F0B-AE38-A8763C903E1B}"/>
    <cellStyle name="20% - 輔色5 2 2 2 5" xfId="8956" xr:uid="{D19403AA-0733-4640-A10D-2675F4F827CF}"/>
    <cellStyle name="20% - 輔色5 2 2 2 5 2" xfId="8957" xr:uid="{C70D4321-5CA8-4115-91FA-8E022F380B84}"/>
    <cellStyle name="20% - 輔色5 2 2 2 5 2 2" xfId="8958" xr:uid="{F7B43B0F-D2F9-49C2-9395-9E0E54AF0AF9}"/>
    <cellStyle name="20% - 輔色5 2 2 2 5 2 2 2" xfId="8959" xr:uid="{C54DAEAA-B62C-499B-AA0C-0683C7598D70}"/>
    <cellStyle name="20% - 輔色5 2 2 2 5 2 3" xfId="8960" xr:uid="{BFC00807-A6BF-4B11-B563-59E88EFFB03D}"/>
    <cellStyle name="20% - 輔色5 2 2 2 5 3" xfId="8961" xr:uid="{C1D3DDEC-560C-466D-82BD-E9E2C6E53B4A}"/>
    <cellStyle name="20% - 輔色5 2 2 2 5 3 2" xfId="8962" xr:uid="{CFB7EEAA-0BD7-4C38-96B5-46F87D310A20}"/>
    <cellStyle name="20% - 輔色5 2 2 2 5 4" xfId="8963" xr:uid="{DF8FBA53-193C-45E7-B906-76C1A4C21755}"/>
    <cellStyle name="20% - 輔色5 2 2 2 6" xfId="8964" xr:uid="{F1D8811A-EAB3-4625-A2ED-D409149F6751}"/>
    <cellStyle name="20% - 輔色5 2 2 2 6 2" xfId="8965" xr:uid="{9EA367C4-2D36-42BE-9B43-C71AE4846F2C}"/>
    <cellStyle name="20% - 輔色5 2 2 2 6 2 2" xfId="8966" xr:uid="{30AB3DF6-8309-4A4D-9FE5-82E52DC013AD}"/>
    <cellStyle name="20% - 輔色5 2 2 2 6 3" xfId="8967" xr:uid="{1DF5DAFD-2BF1-4838-9F55-A099865E887A}"/>
    <cellStyle name="20% - 輔色5 2 2 2 7" xfId="8968" xr:uid="{231CC05E-CC44-4F12-A8C5-B5D67965FFCF}"/>
    <cellStyle name="20% - 輔色5 2 2 2 7 2" xfId="8969" xr:uid="{E64DD836-D3E0-4833-9461-339CE684C66B}"/>
    <cellStyle name="20% - 輔色5 2 2 2 7 2 2" xfId="8970" xr:uid="{E1CC2F9F-2CF6-4D96-80C5-C589D38D3F6D}"/>
    <cellStyle name="20% - 輔色5 2 2 2 7 3" xfId="8971" xr:uid="{10C27676-45C7-43F5-999C-FB27B46C7A4A}"/>
    <cellStyle name="20% - 輔色5 2 2 2 8" xfId="8972" xr:uid="{320D0F55-0A6F-4F0C-ACFD-B4AB1847E964}"/>
    <cellStyle name="20% - 輔色5 2 2 2 8 2" xfId="8973" xr:uid="{8471C6AB-EF2A-473C-B101-FEB0E2A8D4A5}"/>
    <cellStyle name="20% - 輔色5 2 2 2 8 2 2" xfId="8974" xr:uid="{E4E86D65-706A-44D9-8B50-09CB250BE5C4}"/>
    <cellStyle name="20% - 輔色5 2 2 2 8 3" xfId="8975" xr:uid="{5829A04B-CE78-45B8-8713-74EA8B3BB1C2}"/>
    <cellStyle name="20% - 輔色5 2 2 2 9" xfId="8976" xr:uid="{D03044C7-29C0-4828-BE39-6C8847107CB2}"/>
    <cellStyle name="20% - 輔色5 2 2 2 9 2" xfId="8977" xr:uid="{4DC1DF8D-C98A-46D3-A8AE-7E8B62D53F18}"/>
    <cellStyle name="20% - 輔色5 2 2 2 9 2 2" xfId="8978" xr:uid="{2B53C6AE-E5A8-437C-BC5E-0CDDE32F4322}"/>
    <cellStyle name="20% - 輔色5 2 2 2 9 3" xfId="8979" xr:uid="{14E28A0F-7FBD-4D0F-A505-0B10F002EFB2}"/>
    <cellStyle name="20% - 輔色5 2 2 3" xfId="8980" xr:uid="{3C0CA7EB-FD19-457C-B29A-1031D9D9D030}"/>
    <cellStyle name="20% - 輔色5 2 2 3 2" xfId="8981" xr:uid="{52A2268E-FB9E-4D58-90D8-25672B8D5387}"/>
    <cellStyle name="20% - 輔色5 2 2 3 2 2" xfId="8982" xr:uid="{8658643B-5F3B-486F-9A5E-5BA332DB939F}"/>
    <cellStyle name="20% - 輔色5 2 2 3 2 2 2" xfId="8983" xr:uid="{ACDCE65A-D7A2-45EA-B658-A731914F9F10}"/>
    <cellStyle name="20% - 輔色5 2 2 3 2 3" xfId="8984" xr:uid="{CC682E30-6D1B-4DD0-AC42-94218427EA51}"/>
    <cellStyle name="20% - 輔色5 2 2 3 3" xfId="8985" xr:uid="{79411357-AE89-4481-A484-A96856269A0D}"/>
    <cellStyle name="20% - 輔色5 2 2 3 3 2" xfId="8986" xr:uid="{5F4921D5-62BE-40C8-AF11-853E8003A607}"/>
    <cellStyle name="20% - 輔色5 2 2 3 3 2 2" xfId="8987" xr:uid="{405D91D0-92A6-49DD-BEDE-E1DD5B70762A}"/>
    <cellStyle name="20% - 輔色5 2 2 3 3 3" xfId="8988" xr:uid="{2644F7FB-2AE7-4B20-8CC1-A0A70483D5B4}"/>
    <cellStyle name="20% - 輔色5 2 2 3 4" xfId="8989" xr:uid="{19AC47C4-BE4F-4EE5-B4C0-6C159AE469FA}"/>
    <cellStyle name="20% - 輔色5 2 2 3 4 2" xfId="8990" xr:uid="{69A1C619-1303-45A4-98AD-AA030651FA9E}"/>
    <cellStyle name="20% - 輔色5 2 2 3 5" xfId="8991" xr:uid="{6508A2E8-C07B-4810-AC79-AF75E906E183}"/>
    <cellStyle name="20% - 輔色5 2 2 4" xfId="8992" xr:uid="{CAB88A63-A407-4AF7-ACD3-1E8C52A641E0}"/>
    <cellStyle name="20% - 輔色5 2 2 4 2" xfId="8993" xr:uid="{4E3942DE-90EA-4295-94D5-76B4FBECFF3A}"/>
    <cellStyle name="20% - 輔色5 2 2 4 2 2" xfId="8994" xr:uid="{542A620B-C353-4790-B895-779835305285}"/>
    <cellStyle name="20% - 輔色5 2 2 4 2 2 2" xfId="8995" xr:uid="{436354B7-97AD-48B8-A808-0BF983DA3389}"/>
    <cellStyle name="20% - 輔色5 2 2 4 2 3" xfId="8996" xr:uid="{6C817946-5D02-45D7-BC39-E8E2431EB81D}"/>
    <cellStyle name="20% - 輔色5 2 2 4 3" xfId="8997" xr:uid="{2658C2AC-B760-4781-ABAD-F3521DF229A0}"/>
    <cellStyle name="20% - 輔色5 2 2 4 3 2" xfId="8998" xr:uid="{03801C23-3C37-4B6E-BCD7-6B0EEC0FD898}"/>
    <cellStyle name="20% - 輔色5 2 2 4 3 2 2" xfId="8999" xr:uid="{6CF05C37-3212-432A-BD01-5BBB2F581F62}"/>
    <cellStyle name="20% - 輔色5 2 2 4 3 3" xfId="9000" xr:uid="{0D02E8A9-DC17-463B-B4E8-AE365607451A}"/>
    <cellStyle name="20% - 輔色5 2 2 4 4" xfId="9001" xr:uid="{21C92D3B-7963-4A2B-9598-6D2C283C7783}"/>
    <cellStyle name="20% - 輔色5 2 2 4 4 2" xfId="9002" xr:uid="{DE289A7B-D84A-43B5-88B1-9C3E13FB69CB}"/>
    <cellStyle name="20% - 輔色5 2 2 4 5" xfId="9003" xr:uid="{99631895-80B7-4054-8832-5DE6C6640F9A}"/>
    <cellStyle name="20% - 輔色5 2 2 5" xfId="9004" xr:uid="{35420059-7632-4584-BA86-66CD2DE6554A}"/>
    <cellStyle name="20% - 輔色5 2 2 5 2" xfId="9005" xr:uid="{34A91793-D9A2-44E2-A3DE-D8E010E400EE}"/>
    <cellStyle name="20% - 輔色5 2 2 5 2 2" xfId="9006" xr:uid="{C2595AA8-46D6-4861-A754-07FBE0A40032}"/>
    <cellStyle name="20% - 輔色5 2 2 5 2 2 2" xfId="9007" xr:uid="{CA26B0D2-5DF6-464E-A009-F21A37D7D945}"/>
    <cellStyle name="20% - 輔色5 2 2 5 2 3" xfId="9008" xr:uid="{DB7EABDA-0F7E-4001-88BD-3013479DA17F}"/>
    <cellStyle name="20% - 輔色5 2 2 5 3" xfId="9009" xr:uid="{697C7E24-0819-44BB-A4E2-B0BB457F1953}"/>
    <cellStyle name="20% - 輔色5 2 2 5 3 2" xfId="9010" xr:uid="{3670C967-661B-42C5-8B88-4A4B3CFDD41C}"/>
    <cellStyle name="20% - 輔色5 2 2 5 4" xfId="9011" xr:uid="{01BDA48F-84DD-4514-B0E3-E63A388D612C}"/>
    <cellStyle name="20% - 輔色5 2 2 6" xfId="9012" xr:uid="{8A95F79A-DD7B-4306-A95F-BA8251380401}"/>
    <cellStyle name="20% - 輔色5 2 2 6 2" xfId="9013" xr:uid="{4F84BE4F-BDCA-4E22-9634-D92F5958E17A}"/>
    <cellStyle name="20% - 輔色5 2 2 6 2 2" xfId="9014" xr:uid="{504918CE-4060-4088-A20C-CB2F2127EADF}"/>
    <cellStyle name="20% - 輔色5 2 2 6 2 2 2" xfId="9015" xr:uid="{EAF15704-82BC-4FC8-B752-C0E3DA231F49}"/>
    <cellStyle name="20% - 輔色5 2 2 6 2 3" xfId="9016" xr:uid="{5BF90C3E-2D96-4F0D-9043-2AEEA3107E58}"/>
    <cellStyle name="20% - 輔色5 2 2 6 3" xfId="9017" xr:uid="{076F115E-25A0-4D19-840F-303A861FCB84}"/>
    <cellStyle name="20% - 輔色5 2 2 6 3 2" xfId="9018" xr:uid="{06EDC43E-DBE3-438C-8ACB-283FB4769305}"/>
    <cellStyle name="20% - 輔色5 2 2 6 4" xfId="9019" xr:uid="{844D05C1-97E4-436A-8C8E-E96BB1021E69}"/>
    <cellStyle name="20% - 輔色5 2 2 7" xfId="9020" xr:uid="{DC5CA4FF-DDA0-43B8-B32F-17400D426566}"/>
    <cellStyle name="20% - 輔色5 2 2 7 2" xfId="9021" xr:uid="{577AFB1F-EC07-4C87-9F71-63D133B18EB8}"/>
    <cellStyle name="20% - 輔色5 2 2 7 2 2" xfId="9022" xr:uid="{AF141282-C848-4F6B-BC69-2F1B770AF88C}"/>
    <cellStyle name="20% - 輔色5 2 2 7 2 2 2" xfId="9023" xr:uid="{B1CA7E54-E777-4E42-AEA1-7DC1B32828AF}"/>
    <cellStyle name="20% - 輔色5 2 2 7 2 3" xfId="9024" xr:uid="{36BAD15A-0AAA-4454-A039-0CD9F8570DDB}"/>
    <cellStyle name="20% - 輔色5 2 2 7 3" xfId="9025" xr:uid="{1E505FCF-048A-4610-84CD-B5EFFD329E3D}"/>
    <cellStyle name="20% - 輔色5 2 2 7 3 2" xfId="9026" xr:uid="{04B9A7C5-4603-497A-84CF-17471697302F}"/>
    <cellStyle name="20% - 輔色5 2 2 7 4" xfId="9027" xr:uid="{1344B676-15D7-4231-A1B3-0331B169AFEF}"/>
    <cellStyle name="20% - 輔色5 2 2 8" xfId="9028" xr:uid="{81AB0749-332C-446B-8255-539BF2814F10}"/>
    <cellStyle name="20% - 輔色5 2 2 8 2" xfId="9029" xr:uid="{94E96C2B-3902-4064-8B62-2C0AC97A6B58}"/>
    <cellStyle name="20% - 輔色5 2 2 8 2 2" xfId="9030" xr:uid="{320A146E-E997-485F-A96D-6913D21535DC}"/>
    <cellStyle name="20% - 輔色5 2 2 8 3" xfId="9031" xr:uid="{77E1E032-140A-4001-90D5-CF8A02C33E71}"/>
    <cellStyle name="20% - 輔色5 2 2 9" xfId="9032" xr:uid="{6C82D15C-85C0-4144-9FC7-3C08776FA43B}"/>
    <cellStyle name="20% - 輔色5 2 2 9 2" xfId="9033" xr:uid="{0525B760-4A44-4B72-BFFF-81877E6AF62F}"/>
    <cellStyle name="20% - 輔色5 2 2 9 2 2" xfId="9034" xr:uid="{11B1FDD7-51A4-449B-8955-74DCB451D16A}"/>
    <cellStyle name="20% - 輔色5 2 2 9 3" xfId="9035" xr:uid="{401AC54E-99F8-4FAD-91D6-CFDD84E5563F}"/>
    <cellStyle name="20% - 輔色5 2 3" xfId="9036" xr:uid="{FD1083CF-D98A-4067-99C0-5B8F2EEF14EC}"/>
    <cellStyle name="20% - 輔色5 2 3 10" xfId="9037" xr:uid="{AAA30B77-3AB9-4122-B6B3-115619B06DBA}"/>
    <cellStyle name="20% - 輔色5 2 3 10 2" xfId="9038" xr:uid="{39D1BC4F-F875-486A-9047-7E87ECDC254D}"/>
    <cellStyle name="20% - 輔色5 2 3 10 2 2" xfId="9039" xr:uid="{DE4BEF6D-5A64-4493-8CB6-35A3402CD2EF}"/>
    <cellStyle name="20% - 輔色5 2 3 10 3" xfId="9040" xr:uid="{E7CC9AA6-A792-4DFA-B014-D21DDF3B805A}"/>
    <cellStyle name="20% - 輔色5 2 3 11" xfId="9041" xr:uid="{8D7D17C6-1FAD-40A8-A7CA-E27A5127512D}"/>
    <cellStyle name="20% - 輔色5 2 3 11 2" xfId="9042" xr:uid="{BE879E58-E383-467A-BB7D-8C10038F4440}"/>
    <cellStyle name="20% - 輔色5 2 3 11 2 2" xfId="9043" xr:uid="{F72BF9C3-FB4C-4305-A4B5-EC686B363C47}"/>
    <cellStyle name="20% - 輔色5 2 3 11 3" xfId="9044" xr:uid="{14765115-3D23-4173-823D-31338FC8C3D6}"/>
    <cellStyle name="20% - 輔色5 2 3 12" xfId="9045" xr:uid="{06512B88-0D58-459E-AC8F-2D62CA36982C}"/>
    <cellStyle name="20% - 輔色5 2 3 12 2" xfId="9046" xr:uid="{FAB9A6C1-8770-44F1-B6E2-433F93589B8F}"/>
    <cellStyle name="20% - 輔色5 2 3 13" xfId="9047" xr:uid="{802563B3-F92C-4A11-8B0A-B4E90FFEDF28}"/>
    <cellStyle name="20% - 輔色5 2 3 2" xfId="9048" xr:uid="{C5791E37-6831-4915-8386-0DBB1D5B6BE7}"/>
    <cellStyle name="20% - 輔色5 2 3 2 10" xfId="9049" xr:uid="{7C4A58C8-B6D8-4494-9954-A06440E3FBAF}"/>
    <cellStyle name="20% - 輔色5 2 3 2 10 2" xfId="9050" xr:uid="{7A90E4CE-0767-4AB4-96ED-1A703E2AE02D}"/>
    <cellStyle name="20% - 輔色5 2 3 2 11" xfId="9051" xr:uid="{C1BE0C8B-E840-4C4E-A12C-7DA22ECEE1A9}"/>
    <cellStyle name="20% - 輔色5 2 3 2 2" xfId="9052" xr:uid="{7839FEE2-B019-4AFA-9D5C-18CD93C70BDA}"/>
    <cellStyle name="20% - 輔色5 2 3 2 2 2" xfId="9053" xr:uid="{D53E7EC5-C3BC-4A5E-872F-AEBD9DF59055}"/>
    <cellStyle name="20% - 輔色5 2 3 2 2 2 2" xfId="9054" xr:uid="{7C35B617-CFF7-46F2-85E5-E078544A4658}"/>
    <cellStyle name="20% - 輔色5 2 3 2 2 2 2 2" xfId="9055" xr:uid="{A9155209-B54C-468A-B767-47D29E45BAC5}"/>
    <cellStyle name="20% - 輔色5 2 3 2 2 2 3" xfId="9056" xr:uid="{F9330712-D03F-41CC-8E88-EED3863DDAAE}"/>
    <cellStyle name="20% - 輔色5 2 3 2 2 3" xfId="9057" xr:uid="{833F51B3-5279-4408-9438-DCD4567F25FE}"/>
    <cellStyle name="20% - 輔色5 2 3 2 2 3 2" xfId="9058" xr:uid="{EE54573B-D4A6-4CD9-9D5A-9D482A46FCD1}"/>
    <cellStyle name="20% - 輔色5 2 3 2 2 3 2 2" xfId="9059" xr:uid="{0F0AB49E-2A79-4EAD-ACA4-A074935F10ED}"/>
    <cellStyle name="20% - 輔色5 2 3 2 2 3 3" xfId="9060" xr:uid="{29149FAC-BACC-491D-900A-B14077A4DBB4}"/>
    <cellStyle name="20% - 輔色5 2 3 2 2 4" xfId="9061" xr:uid="{2561F5ED-63E7-49FB-9DDB-DD1444DC6626}"/>
    <cellStyle name="20% - 輔色5 2 3 2 2 4 2" xfId="9062" xr:uid="{30C7A764-842C-48B5-BE37-A55185B291DE}"/>
    <cellStyle name="20% - 輔色5 2 3 2 2 5" xfId="9063" xr:uid="{BB7566FA-8972-4B35-AC08-75CC2E5CAB15}"/>
    <cellStyle name="20% - 輔色5 2 3 2 3" xfId="9064" xr:uid="{AE6E5D16-949D-459A-9138-0061F732B0EC}"/>
    <cellStyle name="20% - 輔色5 2 3 2 3 2" xfId="9065" xr:uid="{84D202D7-7953-4452-94F5-344A7D9959E8}"/>
    <cellStyle name="20% - 輔色5 2 3 2 3 2 2" xfId="9066" xr:uid="{1FFA45B0-BDC6-4F8B-83DA-D5D132E34E47}"/>
    <cellStyle name="20% - 輔色5 2 3 2 3 2 2 2" xfId="9067" xr:uid="{EACFF3C6-02BA-4DD1-BC68-C1F8B3D1A2FE}"/>
    <cellStyle name="20% - 輔色5 2 3 2 3 2 3" xfId="9068" xr:uid="{33B80D97-8E11-4DD5-8893-F311F0FEB8AB}"/>
    <cellStyle name="20% - 輔色5 2 3 2 3 3" xfId="9069" xr:uid="{573D9539-A0E4-4139-8B17-CAC13CA88E9D}"/>
    <cellStyle name="20% - 輔色5 2 3 2 3 3 2" xfId="9070" xr:uid="{8D715D40-FBCA-4038-9011-07D5AE151060}"/>
    <cellStyle name="20% - 輔色5 2 3 2 3 3 2 2" xfId="9071" xr:uid="{E86A2F71-86A9-4C31-B11C-4B6065A1870F}"/>
    <cellStyle name="20% - 輔色5 2 3 2 3 3 3" xfId="9072" xr:uid="{033A5503-9E03-4B0A-8FFC-D0BB7D0F9536}"/>
    <cellStyle name="20% - 輔色5 2 3 2 3 4" xfId="9073" xr:uid="{918D5DE6-F105-42B9-9539-EBBF8AFE4B75}"/>
    <cellStyle name="20% - 輔色5 2 3 2 3 4 2" xfId="9074" xr:uid="{27997645-6091-4520-A6C0-0A85C530E921}"/>
    <cellStyle name="20% - 輔色5 2 3 2 3 5" xfId="9075" xr:uid="{670D6844-5D9C-4249-A909-38815C18502E}"/>
    <cellStyle name="20% - 輔色5 2 3 2 4" xfId="9076" xr:uid="{CE4CF173-6669-456B-8FC6-F55CBB54AA58}"/>
    <cellStyle name="20% - 輔色5 2 3 2 4 2" xfId="9077" xr:uid="{CDB7A2C4-48F5-486C-81BB-0E12AAEF4338}"/>
    <cellStyle name="20% - 輔色5 2 3 2 4 2 2" xfId="9078" xr:uid="{0BFB22B4-2D24-425E-95BF-8FCF4545369A}"/>
    <cellStyle name="20% - 輔色5 2 3 2 4 2 2 2" xfId="9079" xr:uid="{8BC5297A-960F-4E0B-AF79-DD881395F647}"/>
    <cellStyle name="20% - 輔色5 2 3 2 4 2 3" xfId="9080" xr:uid="{9C3D21CC-473D-441E-81E2-437653F7BF23}"/>
    <cellStyle name="20% - 輔色5 2 3 2 4 3" xfId="9081" xr:uid="{B3E207A7-3BEC-4924-AF8A-A139C394FE66}"/>
    <cellStyle name="20% - 輔色5 2 3 2 4 3 2" xfId="9082" xr:uid="{1DEC3007-B808-4065-B57E-C45D935C588D}"/>
    <cellStyle name="20% - 輔色5 2 3 2 4 4" xfId="9083" xr:uid="{35699284-2C72-40CC-9CA3-62A6155F4C86}"/>
    <cellStyle name="20% - 輔色5 2 3 2 5" xfId="9084" xr:uid="{0B31B2EF-7A25-418B-A83A-765D24A7E390}"/>
    <cellStyle name="20% - 輔色5 2 3 2 5 2" xfId="9085" xr:uid="{0A6739F6-6BC6-4DAB-9234-C9B7DCA8BA5B}"/>
    <cellStyle name="20% - 輔色5 2 3 2 5 2 2" xfId="9086" xr:uid="{4576005E-50ED-4623-A673-20A5D34ED710}"/>
    <cellStyle name="20% - 輔色5 2 3 2 5 2 2 2" xfId="9087" xr:uid="{13C86DAB-4DB9-4D32-BCE1-499E8C35291C}"/>
    <cellStyle name="20% - 輔色5 2 3 2 5 2 3" xfId="9088" xr:uid="{4C27100D-6785-4641-B212-3FC85C89FF2E}"/>
    <cellStyle name="20% - 輔色5 2 3 2 5 3" xfId="9089" xr:uid="{26063014-C669-4659-B0C3-8E6F1D0AB8DF}"/>
    <cellStyle name="20% - 輔色5 2 3 2 5 3 2" xfId="9090" xr:uid="{E2BA0D16-EC26-4998-88FA-63288DE200D9}"/>
    <cellStyle name="20% - 輔色5 2 3 2 5 4" xfId="9091" xr:uid="{D33B962A-A39A-4EE4-83FF-4D13C973A6E1}"/>
    <cellStyle name="20% - 輔色5 2 3 2 6" xfId="9092" xr:uid="{F30B2E11-AC46-4B74-8F1D-880273C74C49}"/>
    <cellStyle name="20% - 輔色5 2 3 2 6 2" xfId="9093" xr:uid="{67B83580-2786-4D8D-AA12-7FB07E1E95D0}"/>
    <cellStyle name="20% - 輔色5 2 3 2 6 2 2" xfId="9094" xr:uid="{F89C4DED-C488-4B18-A348-5527C58E75C2}"/>
    <cellStyle name="20% - 輔色5 2 3 2 6 3" xfId="9095" xr:uid="{8BF83AA3-ABAE-4BDE-9654-6A4CD884C5BA}"/>
    <cellStyle name="20% - 輔色5 2 3 2 7" xfId="9096" xr:uid="{7534B3EC-A21E-487B-8758-BF402931C1DF}"/>
    <cellStyle name="20% - 輔色5 2 3 2 7 2" xfId="9097" xr:uid="{C21B6216-4038-44EA-B669-CC500F8D65B3}"/>
    <cellStyle name="20% - 輔色5 2 3 2 7 2 2" xfId="9098" xr:uid="{5276DB84-256A-491B-ADA3-FFC9C21BFF8D}"/>
    <cellStyle name="20% - 輔色5 2 3 2 7 3" xfId="9099" xr:uid="{AF071978-5111-452E-8E32-4309A2D84C16}"/>
    <cellStyle name="20% - 輔色5 2 3 2 8" xfId="9100" xr:uid="{2A0880C0-5D3B-4D33-9445-7790F9A7BF33}"/>
    <cellStyle name="20% - 輔色5 2 3 2 8 2" xfId="9101" xr:uid="{9408A3BA-1CC3-4783-B22E-38D1C8C76B8A}"/>
    <cellStyle name="20% - 輔色5 2 3 2 8 2 2" xfId="9102" xr:uid="{E0AB81B8-9DE0-4308-8E6A-10C9441F378E}"/>
    <cellStyle name="20% - 輔色5 2 3 2 8 3" xfId="9103" xr:uid="{E3859E82-C3B6-497D-B8D4-65602BD8CF57}"/>
    <cellStyle name="20% - 輔色5 2 3 2 9" xfId="9104" xr:uid="{6EF611EB-DCEF-40A7-8FD0-15277B458624}"/>
    <cellStyle name="20% - 輔色5 2 3 2 9 2" xfId="9105" xr:uid="{1E362851-FE43-4D2E-B7A7-843DF86082F5}"/>
    <cellStyle name="20% - 輔色5 2 3 2 9 2 2" xfId="9106" xr:uid="{312484B8-BF5F-4A48-B281-07DEDE7C9407}"/>
    <cellStyle name="20% - 輔色5 2 3 2 9 3" xfId="9107" xr:uid="{12E5ADA7-5EFC-4DA6-BAC9-53FC72AB9C9C}"/>
    <cellStyle name="20% - 輔色5 2 3 3" xfId="9108" xr:uid="{E7C6848C-3DB6-431B-A429-5B6971455E64}"/>
    <cellStyle name="20% - 輔色5 2 3 3 2" xfId="9109" xr:uid="{BEBD659E-3693-4715-BF54-8EEE38B8BCB5}"/>
    <cellStyle name="20% - 輔色5 2 3 3 2 2" xfId="9110" xr:uid="{2CF6F904-7697-4645-9D81-EBA95B70669E}"/>
    <cellStyle name="20% - 輔色5 2 3 3 2 2 2" xfId="9111" xr:uid="{682EFB9D-FACB-430E-A2F6-5B4A18384B14}"/>
    <cellStyle name="20% - 輔色5 2 3 3 2 3" xfId="9112" xr:uid="{70C229D0-684F-461C-93EC-34848FC02775}"/>
    <cellStyle name="20% - 輔色5 2 3 3 3" xfId="9113" xr:uid="{164F1850-30D8-4297-86AF-8641B86A515D}"/>
    <cellStyle name="20% - 輔色5 2 3 3 3 2" xfId="9114" xr:uid="{FD98EC89-BC29-4AAE-8AB2-FF857761F39E}"/>
    <cellStyle name="20% - 輔色5 2 3 3 3 2 2" xfId="9115" xr:uid="{7DD0E17F-39EC-4323-9AF0-BA7F379797E7}"/>
    <cellStyle name="20% - 輔色5 2 3 3 3 3" xfId="9116" xr:uid="{2A1E59B8-A589-40F5-A8B9-612D6085F72A}"/>
    <cellStyle name="20% - 輔色5 2 3 3 4" xfId="9117" xr:uid="{9D1582CF-F155-4E5E-831D-A2E1BEB66188}"/>
    <cellStyle name="20% - 輔色5 2 3 3 4 2" xfId="9118" xr:uid="{C2D7BCD5-ADE5-441D-B55A-5620DA684131}"/>
    <cellStyle name="20% - 輔色5 2 3 3 5" xfId="9119" xr:uid="{6BA381E8-1132-4EB1-87D6-B52A8633CFAC}"/>
    <cellStyle name="20% - 輔色5 2 3 4" xfId="9120" xr:uid="{CAF72D80-FC4E-4200-BA30-F404E58F1782}"/>
    <cellStyle name="20% - 輔色5 2 3 4 2" xfId="9121" xr:uid="{7FDAF933-0F16-4869-B5FF-42678B71F044}"/>
    <cellStyle name="20% - 輔色5 2 3 4 2 2" xfId="9122" xr:uid="{E9FF633D-13B0-43B0-887F-251BF02946B6}"/>
    <cellStyle name="20% - 輔色5 2 3 4 2 2 2" xfId="9123" xr:uid="{42922767-B7DC-4069-9D58-C1B068EF0321}"/>
    <cellStyle name="20% - 輔色5 2 3 4 2 3" xfId="9124" xr:uid="{2D676CF3-C36A-4684-A31A-4855EDB7E9ED}"/>
    <cellStyle name="20% - 輔色5 2 3 4 3" xfId="9125" xr:uid="{F47639CB-A43D-4752-978D-E3D35BCED29E}"/>
    <cellStyle name="20% - 輔色5 2 3 4 3 2" xfId="9126" xr:uid="{3AFF03B5-1CBB-4D3A-93B3-E7713F22884B}"/>
    <cellStyle name="20% - 輔色5 2 3 4 3 2 2" xfId="9127" xr:uid="{D2BD18DB-1020-453F-823F-416B6A80C9A9}"/>
    <cellStyle name="20% - 輔色5 2 3 4 3 3" xfId="9128" xr:uid="{178C2970-4D56-432A-B059-21CB88FE1436}"/>
    <cellStyle name="20% - 輔色5 2 3 4 4" xfId="9129" xr:uid="{3C9E1E16-8D0D-414D-82A3-86B423B52710}"/>
    <cellStyle name="20% - 輔色5 2 3 4 4 2" xfId="9130" xr:uid="{D42C8BB9-5DFC-4F98-A7CA-94C36E65E1EF}"/>
    <cellStyle name="20% - 輔色5 2 3 4 5" xfId="9131" xr:uid="{BB86BF1C-42C7-42BD-9B2F-98C7637BAB12}"/>
    <cellStyle name="20% - 輔色5 2 3 5" xfId="9132" xr:uid="{B31FB1A1-AA12-4CFA-BB92-74C1B0D78DC4}"/>
    <cellStyle name="20% - 輔色5 2 3 5 2" xfId="9133" xr:uid="{E0FC2C28-3F33-46E9-BF5F-0CD2EF535590}"/>
    <cellStyle name="20% - 輔色5 2 3 5 2 2" xfId="9134" xr:uid="{E46691FF-6AA6-4046-85D5-7517100542DE}"/>
    <cellStyle name="20% - 輔色5 2 3 5 2 2 2" xfId="9135" xr:uid="{1EEF3061-FDEC-4AA0-A618-D7E05CD24A0A}"/>
    <cellStyle name="20% - 輔色5 2 3 5 2 3" xfId="9136" xr:uid="{65957238-EF08-4AEC-8891-1B6764321078}"/>
    <cellStyle name="20% - 輔色5 2 3 5 3" xfId="9137" xr:uid="{C9D6D9AA-AB9C-4DF8-92A0-4490CA6CCFA5}"/>
    <cellStyle name="20% - 輔色5 2 3 5 3 2" xfId="9138" xr:uid="{2C4EB58E-EA3F-441C-8C06-92B1B6B2EBF8}"/>
    <cellStyle name="20% - 輔色5 2 3 5 4" xfId="9139" xr:uid="{E708A1D0-807A-4564-886B-71FF5F98DE47}"/>
    <cellStyle name="20% - 輔色5 2 3 6" xfId="9140" xr:uid="{7FF84E53-A91D-400A-AA00-A9937D6EE76E}"/>
    <cellStyle name="20% - 輔色5 2 3 6 2" xfId="9141" xr:uid="{1A82DA5D-18C6-4FF7-9B80-22697ED65C57}"/>
    <cellStyle name="20% - 輔色5 2 3 6 2 2" xfId="9142" xr:uid="{F59DA33B-3D00-47E9-8C57-D57978986988}"/>
    <cellStyle name="20% - 輔色5 2 3 6 2 2 2" xfId="9143" xr:uid="{1AFBA926-43B0-4D00-BA4C-CBF8A57A0890}"/>
    <cellStyle name="20% - 輔色5 2 3 6 2 3" xfId="9144" xr:uid="{62476171-F9B3-45D8-9812-345D3C5EF47E}"/>
    <cellStyle name="20% - 輔色5 2 3 6 3" xfId="9145" xr:uid="{38C0648A-6566-4720-B0DC-18EB1A1B1CC4}"/>
    <cellStyle name="20% - 輔色5 2 3 6 3 2" xfId="9146" xr:uid="{049AA891-6BCC-411B-91CE-36238A0D2100}"/>
    <cellStyle name="20% - 輔色5 2 3 6 4" xfId="9147" xr:uid="{74BC7814-AA56-42A9-95CF-F3406088A453}"/>
    <cellStyle name="20% - 輔色5 2 3 7" xfId="9148" xr:uid="{076AF6FF-7703-4DEE-A8F8-F2849D77E0D4}"/>
    <cellStyle name="20% - 輔色5 2 3 7 2" xfId="9149" xr:uid="{A2EEA780-95E9-4B9B-88FE-557F3708E1E5}"/>
    <cellStyle name="20% - 輔色5 2 3 7 2 2" xfId="9150" xr:uid="{BF21C29A-8D00-411B-AFDC-0061189AFD34}"/>
    <cellStyle name="20% - 輔色5 2 3 7 2 2 2" xfId="9151" xr:uid="{46C3C51B-E97C-4F45-8A78-512E1F753ECD}"/>
    <cellStyle name="20% - 輔色5 2 3 7 2 3" xfId="9152" xr:uid="{C91065DD-E24B-490E-B0AC-53A94C5CDF12}"/>
    <cellStyle name="20% - 輔色5 2 3 7 3" xfId="9153" xr:uid="{2DF1CE3B-19BF-4B00-ACCE-9EE4D9483293}"/>
    <cellStyle name="20% - 輔色5 2 3 7 3 2" xfId="9154" xr:uid="{818AB163-7D64-4409-840D-102B5F968330}"/>
    <cellStyle name="20% - 輔色5 2 3 7 4" xfId="9155" xr:uid="{DA1F49C5-9DE4-4F0C-BCA7-8C8A0BFC651A}"/>
    <cellStyle name="20% - 輔色5 2 3 8" xfId="9156" xr:uid="{EB628362-D340-4DFF-9971-9CA20CBAE747}"/>
    <cellStyle name="20% - 輔色5 2 3 8 2" xfId="9157" xr:uid="{7F68DE62-5961-4F82-949F-858DC820E75A}"/>
    <cellStyle name="20% - 輔色5 2 3 8 2 2" xfId="9158" xr:uid="{F57E2861-634E-40AA-B9B2-7E44A60F2B8A}"/>
    <cellStyle name="20% - 輔色5 2 3 8 3" xfId="9159" xr:uid="{C335B8D3-9867-4949-B5E4-3600578015C1}"/>
    <cellStyle name="20% - 輔色5 2 3 9" xfId="9160" xr:uid="{C20A69EB-D617-4BA5-8AA1-2FABBBDF2657}"/>
    <cellStyle name="20% - 輔色5 2 3 9 2" xfId="9161" xr:uid="{6BE9DBEB-6459-45A1-8EF9-E334DA33EE55}"/>
    <cellStyle name="20% - 輔色5 2 3 9 2 2" xfId="9162" xr:uid="{0FC569F6-89EF-4463-A6F3-6167D414A154}"/>
    <cellStyle name="20% - 輔色5 2 3 9 3" xfId="9163" xr:uid="{F581BEB2-E650-4410-AB85-8541299334BE}"/>
    <cellStyle name="20% - 輔色5 2 4" xfId="9164" xr:uid="{89474D3B-8480-4AF3-8677-78CB1A46C4E7}"/>
    <cellStyle name="20% - 輔色5 2 4 10" xfId="9165" xr:uid="{B47110F9-1BB6-49DD-8F28-2C050E95CD6E}"/>
    <cellStyle name="20% - 輔色5 2 4 10 2" xfId="9166" xr:uid="{D7B72DFE-A358-4F0C-9B34-92D8EE5E70BE}"/>
    <cellStyle name="20% - 輔色5 2 4 10 2 2" xfId="9167" xr:uid="{E25BCAC4-97DA-4CCC-A307-EAADAC3F8337}"/>
    <cellStyle name="20% - 輔色5 2 4 10 3" xfId="9168" xr:uid="{64BCA0EB-32CC-485A-9838-FE17E658052F}"/>
    <cellStyle name="20% - 輔色5 2 4 11" xfId="9169" xr:uid="{C2BE4ED8-F3D7-4B7F-8403-C90AE72551D0}"/>
    <cellStyle name="20% - 輔色5 2 4 11 2" xfId="9170" xr:uid="{B5E50323-7355-4D83-9C74-3E63778EA10E}"/>
    <cellStyle name="20% - 輔色5 2 4 11 2 2" xfId="9171" xr:uid="{05F8AE4F-EB4A-4FAD-9888-37724CD827E7}"/>
    <cellStyle name="20% - 輔色5 2 4 11 3" xfId="9172" xr:uid="{E69E1038-3734-4C95-9A6A-D63A325BA59F}"/>
    <cellStyle name="20% - 輔色5 2 4 12" xfId="9173" xr:uid="{FAC1C888-402B-4460-B7D8-96ADE5BD0277}"/>
    <cellStyle name="20% - 輔色5 2 4 12 2" xfId="9174" xr:uid="{0596BA85-D593-4A69-BA86-8D6858E60F26}"/>
    <cellStyle name="20% - 輔色5 2 4 13" xfId="9175" xr:uid="{A8F00CAC-ABD9-44FA-8617-FDBD29A31E1C}"/>
    <cellStyle name="20% - 輔色5 2 4 2" xfId="9176" xr:uid="{332A8029-460E-4AE7-8993-AF386C1A391A}"/>
    <cellStyle name="20% - 輔色5 2 4 2 10" xfId="9177" xr:uid="{968A6DC3-C3D8-46E1-848F-B4E45051405B}"/>
    <cellStyle name="20% - 輔色5 2 4 2 10 2" xfId="9178" xr:uid="{4BB79FA5-0DAE-4163-A280-A3E50B78A154}"/>
    <cellStyle name="20% - 輔色5 2 4 2 11" xfId="9179" xr:uid="{60A6DCA8-A167-478A-8FB3-F9D475225BC5}"/>
    <cellStyle name="20% - 輔色5 2 4 2 2" xfId="9180" xr:uid="{42BDB17D-75EB-4AF8-9351-6955E3049A1E}"/>
    <cellStyle name="20% - 輔色5 2 4 2 2 2" xfId="9181" xr:uid="{0A7B6DA7-D719-40C6-87A7-FF053F027A32}"/>
    <cellStyle name="20% - 輔色5 2 4 2 2 2 2" xfId="9182" xr:uid="{9DC962B8-D50C-4EB7-814E-4D12E3DD1AD9}"/>
    <cellStyle name="20% - 輔色5 2 4 2 2 2 2 2" xfId="9183" xr:uid="{08F01550-DF9B-424C-AA24-CDFA9EA31131}"/>
    <cellStyle name="20% - 輔色5 2 4 2 2 2 3" xfId="9184" xr:uid="{8D3984A5-9054-4700-AF02-18E8DF7E1BF3}"/>
    <cellStyle name="20% - 輔色5 2 4 2 2 3" xfId="9185" xr:uid="{3C62DFD0-1848-465C-9C51-21A3CBD5E012}"/>
    <cellStyle name="20% - 輔色5 2 4 2 2 3 2" xfId="9186" xr:uid="{59797E3C-4E6B-48E4-984A-89C0AF159CA2}"/>
    <cellStyle name="20% - 輔色5 2 4 2 2 3 2 2" xfId="9187" xr:uid="{ACE00E5D-C244-4922-B64F-BE239AD3F6EB}"/>
    <cellStyle name="20% - 輔色5 2 4 2 2 3 3" xfId="9188" xr:uid="{69FDF261-210B-4A6A-A01A-7A832B1956FE}"/>
    <cellStyle name="20% - 輔色5 2 4 2 2 4" xfId="9189" xr:uid="{13F4B82F-7E47-4146-9DBD-CC29F964BF82}"/>
    <cellStyle name="20% - 輔色5 2 4 2 2 4 2" xfId="9190" xr:uid="{BC45317C-6D94-479D-B330-B60C4E8B0A1C}"/>
    <cellStyle name="20% - 輔色5 2 4 2 2 5" xfId="9191" xr:uid="{82490372-E64E-498D-953C-A5A5403CE587}"/>
    <cellStyle name="20% - 輔色5 2 4 2 3" xfId="9192" xr:uid="{D0D76C12-F8D3-4503-A3B4-E79803F6D224}"/>
    <cellStyle name="20% - 輔色5 2 4 2 3 2" xfId="9193" xr:uid="{A4D73D4A-ECCF-4E3D-8099-E9CAD3409A63}"/>
    <cellStyle name="20% - 輔色5 2 4 2 3 2 2" xfId="9194" xr:uid="{FE79F8EB-AEB1-4690-9535-FA25F8B586FD}"/>
    <cellStyle name="20% - 輔色5 2 4 2 3 2 2 2" xfId="9195" xr:uid="{4DE157BA-0170-417C-A95E-A96D9F008833}"/>
    <cellStyle name="20% - 輔色5 2 4 2 3 2 3" xfId="9196" xr:uid="{F91C73F7-D2AC-45ED-8651-0A876011ADC1}"/>
    <cellStyle name="20% - 輔色5 2 4 2 3 3" xfId="9197" xr:uid="{723A9EB6-C809-4590-A55B-77FC262B77E4}"/>
    <cellStyle name="20% - 輔色5 2 4 2 3 3 2" xfId="9198" xr:uid="{F7FEC9D5-3D2D-4B98-9CBE-EAA600C31634}"/>
    <cellStyle name="20% - 輔色5 2 4 2 3 3 2 2" xfId="9199" xr:uid="{77A78D35-BEC3-4F8E-8FBE-B13B0CA23DF6}"/>
    <cellStyle name="20% - 輔色5 2 4 2 3 3 3" xfId="9200" xr:uid="{EF67F525-6F14-4AD6-9A38-A732C1A243D5}"/>
    <cellStyle name="20% - 輔色5 2 4 2 3 4" xfId="9201" xr:uid="{4D51D38E-86A5-48A3-A352-C4A35730A01F}"/>
    <cellStyle name="20% - 輔色5 2 4 2 3 4 2" xfId="9202" xr:uid="{604F9DF3-5EFC-4333-8AFE-04E5C28DA334}"/>
    <cellStyle name="20% - 輔色5 2 4 2 3 5" xfId="9203" xr:uid="{D0B8A3A7-8339-4687-91A7-5601C838864E}"/>
    <cellStyle name="20% - 輔色5 2 4 2 4" xfId="9204" xr:uid="{D7405CBA-6D71-473D-B133-56E1DFA6DD42}"/>
    <cellStyle name="20% - 輔色5 2 4 2 4 2" xfId="9205" xr:uid="{19DA8714-ED38-471D-B835-1B86A956A9CA}"/>
    <cellStyle name="20% - 輔色5 2 4 2 4 2 2" xfId="9206" xr:uid="{62BBBE58-B63E-4ABF-96D3-87D270183114}"/>
    <cellStyle name="20% - 輔色5 2 4 2 4 2 2 2" xfId="9207" xr:uid="{8F658C0A-EC57-4455-9570-F4B9AA6DD047}"/>
    <cellStyle name="20% - 輔色5 2 4 2 4 2 3" xfId="9208" xr:uid="{2CEEB6A6-9493-4C80-A157-01F26AB47AD4}"/>
    <cellStyle name="20% - 輔色5 2 4 2 4 3" xfId="9209" xr:uid="{0FE663A8-6AD1-4EBB-983A-FA3B5D20BB15}"/>
    <cellStyle name="20% - 輔色5 2 4 2 4 3 2" xfId="9210" xr:uid="{EBA576B5-84EC-4442-8242-52C0480F7F20}"/>
    <cellStyle name="20% - 輔色5 2 4 2 4 4" xfId="9211" xr:uid="{1671791C-31ED-41AD-A244-2D5E2B5AC3D8}"/>
    <cellStyle name="20% - 輔色5 2 4 2 5" xfId="9212" xr:uid="{0004ACF4-65DC-4C5D-8E8D-1AB949538D86}"/>
    <cellStyle name="20% - 輔色5 2 4 2 5 2" xfId="9213" xr:uid="{A5C47B21-D45A-4E31-B474-5CEC69898FE9}"/>
    <cellStyle name="20% - 輔色5 2 4 2 5 2 2" xfId="9214" xr:uid="{F9FE074E-E71C-43B6-8F32-02118088388F}"/>
    <cellStyle name="20% - 輔色5 2 4 2 5 2 2 2" xfId="9215" xr:uid="{69E38FB0-0172-4DA6-87EB-8200A1E362F0}"/>
    <cellStyle name="20% - 輔色5 2 4 2 5 2 3" xfId="9216" xr:uid="{0C46B758-9FE5-4288-AE32-D644ACF1EBD5}"/>
    <cellStyle name="20% - 輔色5 2 4 2 5 3" xfId="9217" xr:uid="{0E4F2F4F-2299-4725-8F11-B28EEDE0EAC3}"/>
    <cellStyle name="20% - 輔色5 2 4 2 5 3 2" xfId="9218" xr:uid="{7729D0C7-F0EE-4F50-B29D-343E1A8C115B}"/>
    <cellStyle name="20% - 輔色5 2 4 2 5 4" xfId="9219" xr:uid="{CD8E2493-33CE-43AF-A3B3-6480820DCC72}"/>
    <cellStyle name="20% - 輔色5 2 4 2 6" xfId="9220" xr:uid="{C4C703AB-4415-4F96-B50E-1C0F7676B636}"/>
    <cellStyle name="20% - 輔色5 2 4 2 6 2" xfId="9221" xr:uid="{0A450741-0E52-43FE-94FA-55CBEA099747}"/>
    <cellStyle name="20% - 輔色5 2 4 2 6 2 2" xfId="9222" xr:uid="{66A2BCD5-29DC-4E20-B5DF-F481DF646B22}"/>
    <cellStyle name="20% - 輔色5 2 4 2 6 3" xfId="9223" xr:uid="{654C6C84-79D8-4F78-A7EE-79A71F9CAD73}"/>
    <cellStyle name="20% - 輔色5 2 4 2 7" xfId="9224" xr:uid="{ED514994-ACC9-4F30-A8F0-697DC6A28387}"/>
    <cellStyle name="20% - 輔色5 2 4 2 7 2" xfId="9225" xr:uid="{AEE84546-A7BD-439D-B41E-06B5ABCF4661}"/>
    <cellStyle name="20% - 輔色5 2 4 2 7 2 2" xfId="9226" xr:uid="{8633DB85-FC53-4BF3-B4EC-BE50AD2180BF}"/>
    <cellStyle name="20% - 輔色5 2 4 2 7 3" xfId="9227" xr:uid="{5A1727DB-6A1A-4B4D-962B-5089E2B75633}"/>
    <cellStyle name="20% - 輔色5 2 4 2 8" xfId="9228" xr:uid="{3D21C648-9356-4DCC-8600-DFA4344B206C}"/>
    <cellStyle name="20% - 輔色5 2 4 2 8 2" xfId="9229" xr:uid="{0A74D6EA-4412-4398-98F8-0EDC864C6CDF}"/>
    <cellStyle name="20% - 輔色5 2 4 2 8 2 2" xfId="9230" xr:uid="{0B07D411-18AB-4E9B-A871-38B68C48B62E}"/>
    <cellStyle name="20% - 輔色5 2 4 2 8 3" xfId="9231" xr:uid="{CD8E4482-3CE9-4ABB-AA80-31CA4876E7C0}"/>
    <cellStyle name="20% - 輔色5 2 4 2 9" xfId="9232" xr:uid="{D32D0DA6-0D33-41F5-BCBC-247FF2F83549}"/>
    <cellStyle name="20% - 輔色5 2 4 2 9 2" xfId="9233" xr:uid="{B504E08F-FF1A-42BC-A80B-751CC9C5DB69}"/>
    <cellStyle name="20% - 輔色5 2 4 2 9 2 2" xfId="9234" xr:uid="{83C5DE94-C310-427C-83A1-FA8EDC068971}"/>
    <cellStyle name="20% - 輔色5 2 4 2 9 3" xfId="9235" xr:uid="{CE172E91-E82C-4096-A175-C744E5E72049}"/>
    <cellStyle name="20% - 輔色5 2 4 3" xfId="9236" xr:uid="{B4C52E1E-708F-48AD-A257-B12D7C64968D}"/>
    <cellStyle name="20% - 輔色5 2 4 3 2" xfId="9237" xr:uid="{8780E490-E566-41A0-B4BC-A878254EE3C7}"/>
    <cellStyle name="20% - 輔色5 2 4 3 2 2" xfId="9238" xr:uid="{AEE5ADBF-5D9B-4845-9292-E0FFF75CC42A}"/>
    <cellStyle name="20% - 輔色5 2 4 3 2 2 2" xfId="9239" xr:uid="{5C35733C-BAED-413E-A7C8-5D63A32C171A}"/>
    <cellStyle name="20% - 輔色5 2 4 3 2 3" xfId="9240" xr:uid="{6E63598C-9CE5-451C-9A46-B654139CCB3B}"/>
    <cellStyle name="20% - 輔色5 2 4 3 3" xfId="9241" xr:uid="{A5D2B6B5-A1C2-45F2-BFF2-14026E995CDF}"/>
    <cellStyle name="20% - 輔色5 2 4 3 3 2" xfId="9242" xr:uid="{38C402FA-3929-49FD-890C-FFC9084331AC}"/>
    <cellStyle name="20% - 輔色5 2 4 3 3 2 2" xfId="9243" xr:uid="{77231DB0-A77A-42A7-81C4-2093CA29ACEA}"/>
    <cellStyle name="20% - 輔色5 2 4 3 3 3" xfId="9244" xr:uid="{79538213-5503-49A3-86E4-DECA46338656}"/>
    <cellStyle name="20% - 輔色5 2 4 3 4" xfId="9245" xr:uid="{A19FC1E6-B002-4C2C-BFE2-64277180B351}"/>
    <cellStyle name="20% - 輔色5 2 4 3 4 2" xfId="9246" xr:uid="{3F9C5F1A-8DEC-4FED-9E12-E3F8D47D22A7}"/>
    <cellStyle name="20% - 輔色5 2 4 3 5" xfId="9247" xr:uid="{F990E797-C92E-465D-97E6-3F5BE8C9A67B}"/>
    <cellStyle name="20% - 輔色5 2 4 4" xfId="9248" xr:uid="{96DA44AF-CE81-4007-B62B-1834B1690448}"/>
    <cellStyle name="20% - 輔色5 2 4 4 2" xfId="9249" xr:uid="{6FCD3668-A98A-42E3-927A-750284EBA4CE}"/>
    <cellStyle name="20% - 輔色5 2 4 4 2 2" xfId="9250" xr:uid="{EAD4F4F5-7982-41F8-AC97-D3A109D3BCD6}"/>
    <cellStyle name="20% - 輔色5 2 4 4 2 2 2" xfId="9251" xr:uid="{CAF56C72-DBE0-4DFA-8A28-FEBAE6DEB0F7}"/>
    <cellStyle name="20% - 輔色5 2 4 4 2 3" xfId="9252" xr:uid="{B6AC69CA-7EBA-4295-B7E2-9C7007DEF534}"/>
    <cellStyle name="20% - 輔色5 2 4 4 3" xfId="9253" xr:uid="{DF295B6E-4039-49D4-8F2D-4CF1999D8BD8}"/>
    <cellStyle name="20% - 輔色5 2 4 4 3 2" xfId="9254" xr:uid="{50B3B974-8C86-42FE-BF73-5F5664D50380}"/>
    <cellStyle name="20% - 輔色5 2 4 4 3 2 2" xfId="9255" xr:uid="{D12D1975-C79E-41E0-8335-46FA8510C0BF}"/>
    <cellStyle name="20% - 輔色5 2 4 4 3 3" xfId="9256" xr:uid="{45811706-D347-4998-BEDB-B9060D27B6BC}"/>
    <cellStyle name="20% - 輔色5 2 4 4 4" xfId="9257" xr:uid="{7635543D-BAEB-4922-A8FB-2DE0FAE51EEE}"/>
    <cellStyle name="20% - 輔色5 2 4 4 4 2" xfId="9258" xr:uid="{097A783B-1A19-45C2-A1E5-221B66EAA05D}"/>
    <cellStyle name="20% - 輔色5 2 4 4 5" xfId="9259" xr:uid="{4EE2FD58-4579-4B2E-8243-470609E0FAF4}"/>
    <cellStyle name="20% - 輔色5 2 4 5" xfId="9260" xr:uid="{150B151B-C276-4D3F-9657-3E052629E435}"/>
    <cellStyle name="20% - 輔色5 2 4 5 2" xfId="9261" xr:uid="{438D244B-67DA-4EB6-9523-CB12E075B045}"/>
    <cellStyle name="20% - 輔色5 2 4 5 2 2" xfId="9262" xr:uid="{77B6A666-3B67-4F08-9872-C9EDA8239A81}"/>
    <cellStyle name="20% - 輔色5 2 4 5 2 2 2" xfId="9263" xr:uid="{0C786532-FECF-49AC-B58F-9C940BA9F4B8}"/>
    <cellStyle name="20% - 輔色5 2 4 5 2 3" xfId="9264" xr:uid="{A6D752D9-7AAC-4D71-B02E-C9EC2DD99DF0}"/>
    <cellStyle name="20% - 輔色5 2 4 5 3" xfId="9265" xr:uid="{D0EAEFD2-B220-4AF3-8477-105F392DF36D}"/>
    <cellStyle name="20% - 輔色5 2 4 5 3 2" xfId="9266" xr:uid="{D5B396C3-873A-4E81-B38B-29C26F7F0BBB}"/>
    <cellStyle name="20% - 輔色5 2 4 5 4" xfId="9267" xr:uid="{E86D11BA-B77F-4AFD-AFE0-BAF3125D1C1B}"/>
    <cellStyle name="20% - 輔色5 2 4 6" xfId="9268" xr:uid="{8B385029-F078-42B1-976C-DDC61781C123}"/>
    <cellStyle name="20% - 輔色5 2 4 6 2" xfId="9269" xr:uid="{11C18BEC-0BAC-4A5C-A6C2-FFECFCA5BA8A}"/>
    <cellStyle name="20% - 輔色5 2 4 6 2 2" xfId="9270" xr:uid="{C5AD1518-ECED-413E-A33E-8E079DE6D81B}"/>
    <cellStyle name="20% - 輔色5 2 4 6 2 2 2" xfId="9271" xr:uid="{03B1337B-5BAB-421D-B968-E0FC2BBC308F}"/>
    <cellStyle name="20% - 輔色5 2 4 6 2 3" xfId="9272" xr:uid="{5276AD1A-F422-4548-BCC7-E650BD019551}"/>
    <cellStyle name="20% - 輔色5 2 4 6 3" xfId="9273" xr:uid="{C0B16E9D-C06D-412D-8D28-94B36393E713}"/>
    <cellStyle name="20% - 輔色5 2 4 6 3 2" xfId="9274" xr:uid="{50B64BB4-C402-48B2-ABEE-3EC185A13B0F}"/>
    <cellStyle name="20% - 輔色5 2 4 6 4" xfId="9275" xr:uid="{D3498D02-91A7-4189-B69C-F042D84E32F1}"/>
    <cellStyle name="20% - 輔色5 2 4 7" xfId="9276" xr:uid="{715AD1DC-399C-4501-9CBD-045E908053C4}"/>
    <cellStyle name="20% - 輔色5 2 4 7 2" xfId="9277" xr:uid="{572AE2A2-D02C-4EF3-B948-3EA3D88F438D}"/>
    <cellStyle name="20% - 輔色5 2 4 7 2 2" xfId="9278" xr:uid="{947D26CE-9E9D-40D0-BB81-816741A504FF}"/>
    <cellStyle name="20% - 輔色5 2 4 7 2 2 2" xfId="9279" xr:uid="{A5B6734A-C8C3-42F6-8546-9C0ABB855FD2}"/>
    <cellStyle name="20% - 輔色5 2 4 7 2 3" xfId="9280" xr:uid="{99517B6A-6378-4281-B657-56501D0BB4AE}"/>
    <cellStyle name="20% - 輔色5 2 4 7 3" xfId="9281" xr:uid="{01772F97-810C-4C8E-B9CC-DC716F6BB8C2}"/>
    <cellStyle name="20% - 輔色5 2 4 7 3 2" xfId="9282" xr:uid="{3BC08B08-0F58-4922-81E6-92970801CDF0}"/>
    <cellStyle name="20% - 輔色5 2 4 7 4" xfId="9283" xr:uid="{BEFC2EF9-1055-4205-9231-407DF837B6FC}"/>
    <cellStyle name="20% - 輔色5 2 4 8" xfId="9284" xr:uid="{C51486F2-27D9-4613-92EB-29C9360A48F8}"/>
    <cellStyle name="20% - 輔色5 2 4 8 2" xfId="9285" xr:uid="{B94BEE13-F2E6-4CE1-AA55-6DBB5149ABE6}"/>
    <cellStyle name="20% - 輔色5 2 4 8 2 2" xfId="9286" xr:uid="{C467AD96-36EC-4D58-ACA1-11C92FA837E3}"/>
    <cellStyle name="20% - 輔色5 2 4 8 3" xfId="9287" xr:uid="{D2CBAAF5-4D86-43C2-8B87-2CFF65DA4247}"/>
    <cellStyle name="20% - 輔色5 2 4 9" xfId="9288" xr:uid="{30C6B53D-B75B-4E50-8E31-E7E524E490A3}"/>
    <cellStyle name="20% - 輔色5 2 4 9 2" xfId="9289" xr:uid="{24845938-F2F9-416B-ADAD-3D1436039706}"/>
    <cellStyle name="20% - 輔色5 2 4 9 2 2" xfId="9290" xr:uid="{7FCCA4C5-D212-4381-AFCD-EF1E7C19BC5C}"/>
    <cellStyle name="20% - 輔色5 2 4 9 3" xfId="9291" xr:uid="{0CAB2972-648D-44F2-B44D-E2D25CE40444}"/>
    <cellStyle name="20% - 輔色5 2 5" xfId="9292" xr:uid="{1AA9198E-9544-43A4-BD67-AD7C12682FC1}"/>
    <cellStyle name="20% - 輔色5 2 5 10" xfId="9293" xr:uid="{D9D28D32-8951-4348-B3E6-D5918FB0803F}"/>
    <cellStyle name="20% - 輔色5 2 5 10 2" xfId="9294" xr:uid="{AD02EA74-14BF-4B7B-962C-13ED3E6F182D}"/>
    <cellStyle name="20% - 輔色5 2 5 10 2 2" xfId="9295" xr:uid="{AFCE5CE0-6D47-4CE7-A1A8-5BEFA4D8E08B}"/>
    <cellStyle name="20% - 輔色5 2 5 10 3" xfId="9296" xr:uid="{7E1D9F0C-072A-484C-8B9D-068662F7FE75}"/>
    <cellStyle name="20% - 輔色5 2 5 11" xfId="9297" xr:uid="{7B537947-E191-4B89-B9C6-5215843AAA04}"/>
    <cellStyle name="20% - 輔色5 2 5 11 2" xfId="9298" xr:uid="{7772C177-83C2-40E9-B933-459ACD50044C}"/>
    <cellStyle name="20% - 輔色5 2 5 11 2 2" xfId="9299" xr:uid="{92426733-DD05-4C1B-8222-72E7DCD7ED0E}"/>
    <cellStyle name="20% - 輔色5 2 5 11 3" xfId="9300" xr:uid="{98BB4468-3393-4E12-B0B4-356524C88B54}"/>
    <cellStyle name="20% - 輔色5 2 5 12" xfId="9301" xr:uid="{434E0917-4203-4F70-96E5-C5853F956D36}"/>
    <cellStyle name="20% - 輔色5 2 5 12 2" xfId="9302" xr:uid="{D9B46556-18FB-4A97-A655-D1F8B2C3F0A2}"/>
    <cellStyle name="20% - 輔色5 2 5 13" xfId="9303" xr:uid="{49ED2705-3DE0-44F9-9A06-7DC01D652143}"/>
    <cellStyle name="20% - 輔色5 2 5 2" xfId="9304" xr:uid="{AD5BED01-9515-4711-96F3-823AD8355FD2}"/>
    <cellStyle name="20% - 輔色5 2 5 2 10" xfId="9305" xr:uid="{9F1B8D46-1E31-487F-8599-01EAFFE7A960}"/>
    <cellStyle name="20% - 輔色5 2 5 2 10 2" xfId="9306" xr:uid="{5490663A-CA94-4223-9A0B-59374D17D2A4}"/>
    <cellStyle name="20% - 輔色5 2 5 2 11" xfId="9307" xr:uid="{5059DA58-4D7F-4306-AA28-EFE73059142B}"/>
    <cellStyle name="20% - 輔色5 2 5 2 2" xfId="9308" xr:uid="{BDBBF79F-B381-4E8C-BDB9-62DA0FBE39A3}"/>
    <cellStyle name="20% - 輔色5 2 5 2 2 2" xfId="9309" xr:uid="{A181F229-110C-44E7-854D-E6B16265EF1D}"/>
    <cellStyle name="20% - 輔色5 2 5 2 2 2 2" xfId="9310" xr:uid="{2E361F6B-E606-44FA-B07A-1DA256569085}"/>
    <cellStyle name="20% - 輔色5 2 5 2 2 2 2 2" xfId="9311" xr:uid="{F9B4BBDA-2A9D-4F9D-B400-137438680DF9}"/>
    <cellStyle name="20% - 輔色5 2 5 2 2 2 3" xfId="9312" xr:uid="{E22A0E5E-D2B0-400F-A24F-615FB5705658}"/>
    <cellStyle name="20% - 輔色5 2 5 2 2 3" xfId="9313" xr:uid="{59808399-D9BA-47CF-A4C3-38AA65D87C9C}"/>
    <cellStyle name="20% - 輔色5 2 5 2 2 3 2" xfId="9314" xr:uid="{20D5EA8E-DE94-465A-BC7E-E8425FAEA640}"/>
    <cellStyle name="20% - 輔色5 2 5 2 2 3 2 2" xfId="9315" xr:uid="{889C4B3D-5D02-45CD-9AFD-531B28B59ACD}"/>
    <cellStyle name="20% - 輔色5 2 5 2 2 3 3" xfId="9316" xr:uid="{6BE5E7A0-7C29-4406-A285-4C636FE1996D}"/>
    <cellStyle name="20% - 輔色5 2 5 2 2 4" xfId="9317" xr:uid="{0BFB01D4-0A3D-4E46-96DE-3F2912E5F370}"/>
    <cellStyle name="20% - 輔色5 2 5 2 2 4 2" xfId="9318" xr:uid="{40E3150A-ADB8-4C40-9912-30BDFE04D565}"/>
    <cellStyle name="20% - 輔色5 2 5 2 2 5" xfId="9319" xr:uid="{2912EBE9-DC29-480B-B37A-842AA93390A7}"/>
    <cellStyle name="20% - 輔色5 2 5 2 3" xfId="9320" xr:uid="{CD070A7B-FC0B-4243-92FF-123761D48B26}"/>
    <cellStyle name="20% - 輔色5 2 5 2 3 2" xfId="9321" xr:uid="{114422FE-DEEF-45CB-961E-DB027F83903E}"/>
    <cellStyle name="20% - 輔色5 2 5 2 3 2 2" xfId="9322" xr:uid="{66CCC3A3-4F7A-4CA8-9341-4B80D06C39E3}"/>
    <cellStyle name="20% - 輔色5 2 5 2 3 2 2 2" xfId="9323" xr:uid="{1A9706A2-AAB3-408F-9367-F3487EE44D5F}"/>
    <cellStyle name="20% - 輔色5 2 5 2 3 2 3" xfId="9324" xr:uid="{5188C1D9-5B4D-4543-BA31-1F442B6D4497}"/>
    <cellStyle name="20% - 輔色5 2 5 2 3 3" xfId="9325" xr:uid="{398243BA-89E1-43F6-A648-B41455DEE4E3}"/>
    <cellStyle name="20% - 輔色5 2 5 2 3 3 2" xfId="9326" xr:uid="{42E6E7DA-839B-4512-9040-7CD1DA8D805B}"/>
    <cellStyle name="20% - 輔色5 2 5 2 3 3 2 2" xfId="9327" xr:uid="{0082358B-0A20-46DF-8C4A-62E514DA7C9B}"/>
    <cellStyle name="20% - 輔色5 2 5 2 3 3 3" xfId="9328" xr:uid="{124C67BE-EDF3-4C83-8D1C-114F1F4FBA1A}"/>
    <cellStyle name="20% - 輔色5 2 5 2 3 4" xfId="9329" xr:uid="{4FEF6D18-47F2-490C-8BBC-600538F70349}"/>
    <cellStyle name="20% - 輔色5 2 5 2 3 4 2" xfId="9330" xr:uid="{8F6598A0-A773-41C0-B7D0-CDA3AA206F97}"/>
    <cellStyle name="20% - 輔色5 2 5 2 3 5" xfId="9331" xr:uid="{E5118E6C-64C7-456E-99D2-2D342CCE5732}"/>
    <cellStyle name="20% - 輔色5 2 5 2 4" xfId="9332" xr:uid="{85A8C740-619F-45C6-AD77-4B287A902E22}"/>
    <cellStyle name="20% - 輔色5 2 5 2 4 2" xfId="9333" xr:uid="{B0B78B09-B513-4B55-BDB6-B9261DA45E85}"/>
    <cellStyle name="20% - 輔色5 2 5 2 4 2 2" xfId="9334" xr:uid="{0D9873F7-D292-4F2C-A7D6-BAD5FAFAF147}"/>
    <cellStyle name="20% - 輔色5 2 5 2 4 2 2 2" xfId="9335" xr:uid="{DF898A56-3463-41CA-8CCE-3934D164A115}"/>
    <cellStyle name="20% - 輔色5 2 5 2 4 2 3" xfId="9336" xr:uid="{37BDF693-3956-466C-973D-5CC2DB4425F3}"/>
    <cellStyle name="20% - 輔色5 2 5 2 4 3" xfId="9337" xr:uid="{4DC1B056-1CED-4C18-B9B6-AABF02EF97BA}"/>
    <cellStyle name="20% - 輔色5 2 5 2 4 3 2" xfId="9338" xr:uid="{504A9A2E-BADA-4978-8B06-36D14DD77DC4}"/>
    <cellStyle name="20% - 輔色5 2 5 2 4 4" xfId="9339" xr:uid="{7DDAA8C2-2882-423B-99AF-E7AE6A7B24E0}"/>
    <cellStyle name="20% - 輔色5 2 5 2 5" xfId="9340" xr:uid="{3FD67ECB-5666-4593-9B2E-0CC9D57C46E1}"/>
    <cellStyle name="20% - 輔色5 2 5 2 5 2" xfId="9341" xr:uid="{9D01782D-EE79-40B8-8B5B-AC0C8272AD4A}"/>
    <cellStyle name="20% - 輔色5 2 5 2 5 2 2" xfId="9342" xr:uid="{6D0318CD-DAD5-409D-B993-EBA3A98DFE4F}"/>
    <cellStyle name="20% - 輔色5 2 5 2 5 2 2 2" xfId="9343" xr:uid="{53B25C8A-7B4A-42D4-A655-4146B180D6CC}"/>
    <cellStyle name="20% - 輔色5 2 5 2 5 2 3" xfId="9344" xr:uid="{47CB1263-9997-4983-B638-DF2E0B27930E}"/>
    <cellStyle name="20% - 輔色5 2 5 2 5 3" xfId="9345" xr:uid="{FFC4D7FD-1974-4B66-A9ED-91C23BE65742}"/>
    <cellStyle name="20% - 輔色5 2 5 2 5 3 2" xfId="9346" xr:uid="{5446C99F-2A5D-40DC-87C7-61A9961F044E}"/>
    <cellStyle name="20% - 輔色5 2 5 2 5 4" xfId="9347" xr:uid="{67D546D1-ABA7-49FD-BEBF-D42A2E4D6122}"/>
    <cellStyle name="20% - 輔色5 2 5 2 6" xfId="9348" xr:uid="{B6046076-E6A1-4438-B66A-05E4E95BDBB7}"/>
    <cellStyle name="20% - 輔色5 2 5 2 6 2" xfId="9349" xr:uid="{3022681C-D967-481D-AE26-EFECFADC2701}"/>
    <cellStyle name="20% - 輔色5 2 5 2 6 2 2" xfId="9350" xr:uid="{B27EE107-6AD3-4615-A9F1-88D10879925C}"/>
    <cellStyle name="20% - 輔色5 2 5 2 6 3" xfId="9351" xr:uid="{0FC7CD87-68B7-4F05-AC3F-548AF9CA1C60}"/>
    <cellStyle name="20% - 輔色5 2 5 2 7" xfId="9352" xr:uid="{23124BBA-0F61-4D33-9934-8AAD3EB73CDA}"/>
    <cellStyle name="20% - 輔色5 2 5 2 7 2" xfId="9353" xr:uid="{559A3CB0-9EE8-4AC3-BF3A-F73828D68CA8}"/>
    <cellStyle name="20% - 輔色5 2 5 2 7 2 2" xfId="9354" xr:uid="{E3D6C481-2403-4FAE-82E3-66104D311D03}"/>
    <cellStyle name="20% - 輔色5 2 5 2 7 3" xfId="9355" xr:uid="{4513F7AB-4CA8-4DA1-8EF3-48032F8C09CD}"/>
    <cellStyle name="20% - 輔色5 2 5 2 8" xfId="9356" xr:uid="{1C45F775-C1A3-43DD-9E77-42B884C6A3CD}"/>
    <cellStyle name="20% - 輔色5 2 5 2 8 2" xfId="9357" xr:uid="{8359B2BA-4BAD-4641-A0BD-AF91CF99A1F7}"/>
    <cellStyle name="20% - 輔色5 2 5 2 8 2 2" xfId="9358" xr:uid="{304DA38F-4AD8-41C0-AB78-F7F08910DC25}"/>
    <cellStyle name="20% - 輔色5 2 5 2 8 3" xfId="9359" xr:uid="{943EC330-65CE-4B87-884E-0FBA1771EE4C}"/>
    <cellStyle name="20% - 輔色5 2 5 2 9" xfId="9360" xr:uid="{1B66A602-B175-4692-89BA-98C670D52CDB}"/>
    <cellStyle name="20% - 輔色5 2 5 2 9 2" xfId="9361" xr:uid="{A82D0D2B-C00D-4118-9754-74661AE81C02}"/>
    <cellStyle name="20% - 輔色5 2 5 2 9 2 2" xfId="9362" xr:uid="{A90E7709-87F6-4883-8C78-78C5FDFCFA62}"/>
    <cellStyle name="20% - 輔色5 2 5 2 9 3" xfId="9363" xr:uid="{0E440863-B0FD-4E23-A9D0-4108DFEEDA16}"/>
    <cellStyle name="20% - 輔色5 2 5 3" xfId="9364" xr:uid="{8EC7A7B2-871E-411E-9CD3-8810EC93713A}"/>
    <cellStyle name="20% - 輔色5 2 5 3 2" xfId="9365" xr:uid="{4770DE6D-27C4-4FF8-B1C4-CB6BC0E50C86}"/>
    <cellStyle name="20% - 輔色5 2 5 3 2 2" xfId="9366" xr:uid="{1C5CADCC-EDBE-485C-B34B-9F4EB12BBE8C}"/>
    <cellStyle name="20% - 輔色5 2 5 3 2 2 2" xfId="9367" xr:uid="{2CDD570C-D7CB-49A5-B4F1-17E14ACDDFD3}"/>
    <cellStyle name="20% - 輔色5 2 5 3 2 3" xfId="9368" xr:uid="{87878D51-B348-4C23-AD67-339196A7C9F0}"/>
    <cellStyle name="20% - 輔色5 2 5 3 3" xfId="9369" xr:uid="{02D4CE51-8ED8-40A6-B9A5-D3E14DC2EF10}"/>
    <cellStyle name="20% - 輔色5 2 5 3 3 2" xfId="9370" xr:uid="{C0D5296F-ACD8-427D-A97D-1722BA0F124F}"/>
    <cellStyle name="20% - 輔色5 2 5 3 3 2 2" xfId="9371" xr:uid="{6DD47E0F-7BB6-40F4-A9A6-320077D8E05B}"/>
    <cellStyle name="20% - 輔色5 2 5 3 3 3" xfId="9372" xr:uid="{297E3D3C-D8CA-476B-A90D-D212ED92BC93}"/>
    <cellStyle name="20% - 輔色5 2 5 3 4" xfId="9373" xr:uid="{43EBE545-5A5A-4D32-9E9A-671A52EFFAF0}"/>
    <cellStyle name="20% - 輔色5 2 5 3 4 2" xfId="9374" xr:uid="{20CF815A-2A61-4C95-9AE7-B55AD579C1BB}"/>
    <cellStyle name="20% - 輔色5 2 5 3 5" xfId="9375" xr:uid="{54313214-2D0B-4FC8-8BE9-5F7878FDD148}"/>
    <cellStyle name="20% - 輔色5 2 5 4" xfId="9376" xr:uid="{5A74CEF4-E537-46A7-920E-39BF82DE2F21}"/>
    <cellStyle name="20% - 輔色5 2 5 4 2" xfId="9377" xr:uid="{65F537DA-DD0D-4ABC-A7F8-65B7382A0A34}"/>
    <cellStyle name="20% - 輔色5 2 5 4 2 2" xfId="9378" xr:uid="{48EEF0F2-88A0-4F14-81BE-4321B7FE737A}"/>
    <cellStyle name="20% - 輔色5 2 5 4 2 2 2" xfId="9379" xr:uid="{444BC468-8B76-463A-8E80-6150BB85DD67}"/>
    <cellStyle name="20% - 輔色5 2 5 4 2 3" xfId="9380" xr:uid="{A0EBF829-F91C-45C1-915F-C97E33A339F0}"/>
    <cellStyle name="20% - 輔色5 2 5 4 3" xfId="9381" xr:uid="{DC677AB3-56B3-4630-9633-C394C676616C}"/>
    <cellStyle name="20% - 輔色5 2 5 4 3 2" xfId="9382" xr:uid="{919C4DC2-DDEE-4BA4-B658-9BDECCB2FD11}"/>
    <cellStyle name="20% - 輔色5 2 5 4 3 2 2" xfId="9383" xr:uid="{6FDB6505-A5CD-4626-B9FF-B0A5F8BC2CE6}"/>
    <cellStyle name="20% - 輔色5 2 5 4 3 3" xfId="9384" xr:uid="{C10ADC86-C2C8-4A41-9061-EAF103F30A7C}"/>
    <cellStyle name="20% - 輔色5 2 5 4 4" xfId="9385" xr:uid="{21C9DDCC-8088-4235-9104-E3F8B05CE7E3}"/>
    <cellStyle name="20% - 輔色5 2 5 4 4 2" xfId="9386" xr:uid="{70E78C27-02E2-4DF5-9D41-A1E6A598CCC4}"/>
    <cellStyle name="20% - 輔色5 2 5 4 5" xfId="9387" xr:uid="{89419DC6-1D88-4959-A4CA-3F7F07CFED16}"/>
    <cellStyle name="20% - 輔色5 2 5 5" xfId="9388" xr:uid="{9516D082-6715-4EAD-9B80-0B56919B20EE}"/>
    <cellStyle name="20% - 輔色5 2 5 5 2" xfId="9389" xr:uid="{EFFC0E59-0FBC-4E08-886A-5A28B21D638F}"/>
    <cellStyle name="20% - 輔色5 2 5 5 2 2" xfId="9390" xr:uid="{3159EAEC-C2A1-4910-910C-AB5C96ABA63E}"/>
    <cellStyle name="20% - 輔色5 2 5 5 2 2 2" xfId="9391" xr:uid="{832A8919-0A4B-45E7-A2FA-ACB6D11BF5A0}"/>
    <cellStyle name="20% - 輔色5 2 5 5 2 3" xfId="9392" xr:uid="{461D3261-734B-4F3B-B17A-052B07EAE040}"/>
    <cellStyle name="20% - 輔色5 2 5 5 3" xfId="9393" xr:uid="{E2416CB3-3F0E-4444-B68B-DD1A47A4F085}"/>
    <cellStyle name="20% - 輔色5 2 5 5 3 2" xfId="9394" xr:uid="{E163E627-3030-4C69-8861-6C7B6D5C0016}"/>
    <cellStyle name="20% - 輔色5 2 5 5 4" xfId="9395" xr:uid="{18AFFB2A-8DAB-4FF5-8345-681E47A1FC27}"/>
    <cellStyle name="20% - 輔色5 2 5 6" xfId="9396" xr:uid="{8BB3586E-12BB-4B48-AB9C-2E4AEB14E7BB}"/>
    <cellStyle name="20% - 輔色5 2 5 6 2" xfId="9397" xr:uid="{5FB2AF9D-FF62-4C2A-9A47-1A323F4F06FC}"/>
    <cellStyle name="20% - 輔色5 2 5 6 2 2" xfId="9398" xr:uid="{69649CD4-0EA3-4C34-8C35-70A351BE8E26}"/>
    <cellStyle name="20% - 輔色5 2 5 6 2 2 2" xfId="9399" xr:uid="{5DD0062B-1BD1-4D33-ADEC-539E2848423F}"/>
    <cellStyle name="20% - 輔色5 2 5 6 2 3" xfId="9400" xr:uid="{C08C6431-E951-4201-93F5-83FDBB949945}"/>
    <cellStyle name="20% - 輔色5 2 5 6 3" xfId="9401" xr:uid="{1777D86B-1FCE-4067-9794-BE5C044046C4}"/>
    <cellStyle name="20% - 輔色5 2 5 6 3 2" xfId="9402" xr:uid="{FF7356D1-361B-4D39-945E-A5D0ADE31839}"/>
    <cellStyle name="20% - 輔色5 2 5 6 4" xfId="9403" xr:uid="{C30F472C-7809-400E-A0B3-1E271267EF0D}"/>
    <cellStyle name="20% - 輔色5 2 5 7" xfId="9404" xr:uid="{6C012328-B1F0-4D50-865D-565B97945C63}"/>
    <cellStyle name="20% - 輔色5 2 5 7 2" xfId="9405" xr:uid="{A1A91577-62BA-4FB2-9CCF-3AF17A473E3F}"/>
    <cellStyle name="20% - 輔色5 2 5 7 2 2" xfId="9406" xr:uid="{6ECC3846-1FEE-4B1A-8DCE-01499BF81982}"/>
    <cellStyle name="20% - 輔色5 2 5 7 2 2 2" xfId="9407" xr:uid="{B80D5977-A440-44A9-9502-8FFC2C8B0D90}"/>
    <cellStyle name="20% - 輔色5 2 5 7 2 3" xfId="9408" xr:uid="{61F5DD2F-5E82-4AEC-A197-84BA4789AA90}"/>
    <cellStyle name="20% - 輔色5 2 5 7 3" xfId="9409" xr:uid="{6CEC9340-BCE7-4295-9D04-80A9D15F3C46}"/>
    <cellStyle name="20% - 輔色5 2 5 7 3 2" xfId="9410" xr:uid="{F4663D16-8D7C-4F15-AC64-47BFB23EDE58}"/>
    <cellStyle name="20% - 輔色5 2 5 7 4" xfId="9411" xr:uid="{373BCBB2-2E8F-489B-940A-EE3DDFDFB628}"/>
    <cellStyle name="20% - 輔色5 2 5 8" xfId="9412" xr:uid="{40B49917-06FC-467F-A936-A818C4E6B0F5}"/>
    <cellStyle name="20% - 輔色5 2 5 8 2" xfId="9413" xr:uid="{E1E6B5A6-5379-442D-A05E-5847DBDF7000}"/>
    <cellStyle name="20% - 輔色5 2 5 8 2 2" xfId="9414" xr:uid="{5FE13F48-8E71-470B-B79E-C5458CED89C3}"/>
    <cellStyle name="20% - 輔色5 2 5 8 3" xfId="9415" xr:uid="{14990E9A-2D1F-46B8-94FB-109F8A82AD9B}"/>
    <cellStyle name="20% - 輔色5 2 5 9" xfId="9416" xr:uid="{E0D1BB3C-C447-4952-A4AE-5EB9F1F2EAFD}"/>
    <cellStyle name="20% - 輔色5 2 5 9 2" xfId="9417" xr:uid="{4426772A-FBEA-45CE-921F-F224452C8DE4}"/>
    <cellStyle name="20% - 輔色5 2 5 9 2 2" xfId="9418" xr:uid="{0D9A9A4F-97F0-4736-8ABB-F046E8C9CC07}"/>
    <cellStyle name="20% - 輔色5 2 5 9 3" xfId="9419" xr:uid="{C0C9C112-3950-4565-BA36-B2CF56172113}"/>
    <cellStyle name="20% - 輔色5 2 6" xfId="9420" xr:uid="{3DBA195D-3D6B-465F-984B-CC7B8250B1DD}"/>
    <cellStyle name="20% - 輔色5 2 6 10" xfId="9421" xr:uid="{22A67DCD-A05A-40F3-8A40-246426FC27F2}"/>
    <cellStyle name="20% - 輔色5 2 6 10 2" xfId="9422" xr:uid="{90DAC615-24DC-4C42-B454-0C7730FE70B6}"/>
    <cellStyle name="20% - 輔色5 2 6 10 2 2" xfId="9423" xr:uid="{5BF8862D-F348-4695-9399-B411CBAA68B6}"/>
    <cellStyle name="20% - 輔色5 2 6 10 3" xfId="9424" xr:uid="{E8F4D0A8-7AC9-4D02-9E9B-6B83998F1433}"/>
    <cellStyle name="20% - 輔色5 2 6 11" xfId="9425" xr:uid="{9F27A960-80C7-4491-8AB9-F036E4385459}"/>
    <cellStyle name="20% - 輔色5 2 6 11 2" xfId="9426" xr:uid="{DF0700D9-17A5-4818-942B-159A7D0F58F1}"/>
    <cellStyle name="20% - 輔色5 2 6 12" xfId="9427" xr:uid="{B5E017C5-AC92-40FF-9D50-4EF8EE58F1CD}"/>
    <cellStyle name="20% - 輔色5 2 6 2" xfId="9428" xr:uid="{92933C08-7861-4FCA-B53A-54AAF259B1F6}"/>
    <cellStyle name="20% - 輔色5 2 6 2 2" xfId="9429" xr:uid="{58582963-7237-4CEB-89C2-B41CA0FD6D8A}"/>
    <cellStyle name="20% - 輔色5 2 6 2 2 2" xfId="9430" xr:uid="{4A98E7DD-3C1D-446C-8DE3-3CA85BDE14F6}"/>
    <cellStyle name="20% - 輔色5 2 6 2 2 2 2" xfId="9431" xr:uid="{677523EB-1820-40EB-B46D-AE75DB86732F}"/>
    <cellStyle name="20% - 輔色5 2 6 2 2 2 2 2" xfId="9432" xr:uid="{059AED2C-8062-43E1-9DB6-6AF8F01F9FCA}"/>
    <cellStyle name="20% - 輔色5 2 6 2 2 2 3" xfId="9433" xr:uid="{AA17925B-0596-4BCB-9714-64C993E599CE}"/>
    <cellStyle name="20% - 輔色5 2 6 2 2 3" xfId="9434" xr:uid="{38D133C0-27E7-4CEE-8604-171434E72E48}"/>
    <cellStyle name="20% - 輔色5 2 6 2 2 3 2" xfId="9435" xr:uid="{53BE1474-D0E6-4D0F-B321-576CE58E34C0}"/>
    <cellStyle name="20% - 輔色5 2 6 2 2 3 2 2" xfId="9436" xr:uid="{C7348E1C-7857-4C73-B8EB-81CC8DBAF281}"/>
    <cellStyle name="20% - 輔色5 2 6 2 2 3 3" xfId="9437" xr:uid="{2F2FE4A6-9DAF-411B-9C8E-1154211FA313}"/>
    <cellStyle name="20% - 輔色5 2 6 2 2 4" xfId="9438" xr:uid="{7EA6400C-713A-4DB1-8E0C-FC9F47A7E757}"/>
    <cellStyle name="20% - 輔色5 2 6 2 2 4 2" xfId="9439" xr:uid="{A389074B-CB4C-45F0-8C09-F92FF7E53E37}"/>
    <cellStyle name="20% - 輔色5 2 6 2 2 5" xfId="9440" xr:uid="{BF0093BD-0247-4490-916A-9E8C126E0C26}"/>
    <cellStyle name="20% - 輔色5 2 6 2 3" xfId="9441" xr:uid="{419F415C-B026-4064-9CA0-D396AE0DED5A}"/>
    <cellStyle name="20% - 輔色5 2 6 2 3 2" xfId="9442" xr:uid="{4C0102FA-F6E5-4AAE-AA6F-A27BC2C966D9}"/>
    <cellStyle name="20% - 輔色5 2 6 2 3 2 2" xfId="9443" xr:uid="{D7C65E13-9F33-41A5-98B4-2B79AF85E347}"/>
    <cellStyle name="20% - 輔色5 2 6 2 3 2 2 2" xfId="9444" xr:uid="{1261D141-7CB1-41C7-A052-7FE9161FEDFA}"/>
    <cellStyle name="20% - 輔色5 2 6 2 3 2 3" xfId="9445" xr:uid="{59F59F15-0E3D-4E06-9ACE-6F0CE4E1B344}"/>
    <cellStyle name="20% - 輔色5 2 6 2 3 3" xfId="9446" xr:uid="{F444FCB6-7A9B-4E69-89FE-B4485276E545}"/>
    <cellStyle name="20% - 輔色5 2 6 2 3 3 2" xfId="9447" xr:uid="{6CA5163E-778D-4DD3-B507-E334B91D0261}"/>
    <cellStyle name="20% - 輔色5 2 6 2 3 3 2 2" xfId="9448" xr:uid="{59F0C555-7179-48B9-A9F2-E2D66899969D}"/>
    <cellStyle name="20% - 輔色5 2 6 2 3 3 3" xfId="9449" xr:uid="{DC47817F-F20A-4C6C-B770-64480D2AC2F2}"/>
    <cellStyle name="20% - 輔色5 2 6 2 3 4" xfId="9450" xr:uid="{CF72A993-1D89-47ED-9DA5-705EB836F26D}"/>
    <cellStyle name="20% - 輔色5 2 6 2 3 4 2" xfId="9451" xr:uid="{5087DF10-57B1-4283-8D32-91F5F91F33D9}"/>
    <cellStyle name="20% - 輔色5 2 6 2 3 5" xfId="9452" xr:uid="{17E84763-F2C8-40A5-A4E1-FE662B98AE46}"/>
    <cellStyle name="20% - 輔色5 2 6 2 4" xfId="9453" xr:uid="{55E574C4-613B-4A0E-9D39-1DB36B86336B}"/>
    <cellStyle name="20% - 輔色5 2 6 2 4 2" xfId="9454" xr:uid="{0B466DD9-0F99-4CCC-9BB1-E4658EDEEE62}"/>
    <cellStyle name="20% - 輔色5 2 6 2 4 2 2" xfId="9455" xr:uid="{EF9C5AB8-E032-4C24-A20A-AFBA57BEE47E}"/>
    <cellStyle name="20% - 輔色5 2 6 2 4 3" xfId="9456" xr:uid="{F65D8E11-297E-4F3E-A87E-FB7687255FAD}"/>
    <cellStyle name="20% - 輔色5 2 6 2 5" xfId="9457" xr:uid="{C8B1A559-D250-4F66-824E-C3BD2A4C1067}"/>
    <cellStyle name="20% - 輔色5 2 6 2 5 2" xfId="9458" xr:uid="{4B9E11BC-E999-442D-8BEB-A2183A6CE163}"/>
    <cellStyle name="20% - 輔色5 2 6 2 5 2 2" xfId="9459" xr:uid="{049A30C3-1595-4590-B4E5-C67AFF5901FD}"/>
    <cellStyle name="20% - 輔色5 2 6 2 5 3" xfId="9460" xr:uid="{E3329B3D-FCF7-4DFE-AABA-BF67C52F25D2}"/>
    <cellStyle name="20% - 輔色5 2 6 2 6" xfId="9461" xr:uid="{2185C74C-EF59-4FBE-94B4-12EC77DCB871}"/>
    <cellStyle name="20% - 輔色5 2 6 2 6 2" xfId="9462" xr:uid="{3999169C-AFBE-4561-988D-24C35949877C}"/>
    <cellStyle name="20% - 輔色5 2 6 2 7" xfId="9463" xr:uid="{0A88A92A-0EFB-42DF-93B3-EB8A020AF951}"/>
    <cellStyle name="20% - 輔色5 2 6 3" xfId="9464" xr:uid="{0C23272D-3BBE-4EF6-86F6-CF08AE1DF2AB}"/>
    <cellStyle name="20% - 輔色5 2 6 3 2" xfId="9465" xr:uid="{14A9068F-2082-48E6-B23B-743643362430}"/>
    <cellStyle name="20% - 輔色5 2 6 3 2 2" xfId="9466" xr:uid="{D6681D53-4C36-4C75-A1DE-BBA6ECFD5A66}"/>
    <cellStyle name="20% - 輔色5 2 6 3 2 2 2" xfId="9467" xr:uid="{34FFDB54-578D-4BE1-B3D7-E38256E52AC7}"/>
    <cellStyle name="20% - 輔色5 2 6 3 2 3" xfId="9468" xr:uid="{9ACB7DA2-D291-44E6-8152-4C2D5A3EE771}"/>
    <cellStyle name="20% - 輔色5 2 6 3 3" xfId="9469" xr:uid="{6139F2A5-B99A-4657-BDC4-93A2ACF501F0}"/>
    <cellStyle name="20% - 輔色5 2 6 3 3 2" xfId="9470" xr:uid="{184CC2B2-3BD0-4DAE-9FC5-FD0EC336C923}"/>
    <cellStyle name="20% - 輔色5 2 6 3 3 2 2" xfId="9471" xr:uid="{4503F5C0-FE13-4FAC-82D1-CA10E1FBB12E}"/>
    <cellStyle name="20% - 輔色5 2 6 3 3 3" xfId="9472" xr:uid="{588E0CA5-4321-4693-A540-C7186998B485}"/>
    <cellStyle name="20% - 輔色5 2 6 3 4" xfId="9473" xr:uid="{61D14065-ED7B-40DF-BE92-392A8F88CA47}"/>
    <cellStyle name="20% - 輔色5 2 6 3 4 2" xfId="9474" xr:uid="{5527D3B9-5265-4AE0-BF77-2121DE648184}"/>
    <cellStyle name="20% - 輔色5 2 6 3 5" xfId="9475" xr:uid="{6BDFBC4D-B944-4DE9-9E8A-EE6387BD0ECC}"/>
    <cellStyle name="20% - 輔色5 2 6 4" xfId="9476" xr:uid="{593D858C-C23C-4086-BB50-5E7B4F0B68B7}"/>
    <cellStyle name="20% - 輔色5 2 6 4 2" xfId="9477" xr:uid="{1C0FE80E-18BD-47E9-A3E2-9B3FBF807FBF}"/>
    <cellStyle name="20% - 輔色5 2 6 4 2 2" xfId="9478" xr:uid="{308FA2D8-1E96-4F66-85C0-6CF405BF606B}"/>
    <cellStyle name="20% - 輔色5 2 6 4 2 2 2" xfId="9479" xr:uid="{B74D588B-BC1B-40FC-A281-20846F3A9C16}"/>
    <cellStyle name="20% - 輔色5 2 6 4 2 3" xfId="9480" xr:uid="{04C50634-FD89-4412-B57C-5E2705E9AAA8}"/>
    <cellStyle name="20% - 輔色5 2 6 4 3" xfId="9481" xr:uid="{B35B45CC-9BE5-4F89-9276-3DE211E5E801}"/>
    <cellStyle name="20% - 輔色5 2 6 4 3 2" xfId="9482" xr:uid="{8F243AC1-FF00-45A3-B8B0-EDA7AF6FC934}"/>
    <cellStyle name="20% - 輔色5 2 6 4 3 2 2" xfId="9483" xr:uid="{74A00829-9DCD-4429-A1A1-5312F6806550}"/>
    <cellStyle name="20% - 輔色5 2 6 4 3 3" xfId="9484" xr:uid="{3264C3A3-4765-4AFB-B562-5D320A707C75}"/>
    <cellStyle name="20% - 輔色5 2 6 4 4" xfId="9485" xr:uid="{FFD637C0-021E-4E22-AE5C-0A1B5B61CD3A}"/>
    <cellStyle name="20% - 輔色5 2 6 4 4 2" xfId="9486" xr:uid="{F04A00CF-3E06-407C-9A60-7B744FC23E9A}"/>
    <cellStyle name="20% - 輔色5 2 6 4 5" xfId="9487" xr:uid="{F9EA6A50-5B94-4DD8-AE69-3654C8B6CA20}"/>
    <cellStyle name="20% - 輔色5 2 6 5" xfId="9488" xr:uid="{4FA3C87B-1AA3-48A6-AEF2-FBAF83088BEA}"/>
    <cellStyle name="20% - 輔色5 2 6 5 2" xfId="9489" xr:uid="{473FE339-6DA1-478E-A1D9-C53D3D3ABB54}"/>
    <cellStyle name="20% - 輔色5 2 6 5 2 2" xfId="9490" xr:uid="{C2A579C8-917C-403B-94A4-D05DCB85AF64}"/>
    <cellStyle name="20% - 輔色5 2 6 5 2 2 2" xfId="9491" xr:uid="{058E7993-C292-41BA-A069-C593E3DE61EE}"/>
    <cellStyle name="20% - 輔色5 2 6 5 2 3" xfId="9492" xr:uid="{E038FFF2-4372-4150-81A9-6750D1D9A025}"/>
    <cellStyle name="20% - 輔色5 2 6 5 3" xfId="9493" xr:uid="{6706BCCF-1A80-4701-8051-F37C37E76F39}"/>
    <cellStyle name="20% - 輔色5 2 6 5 3 2" xfId="9494" xr:uid="{D69F5AA7-E78A-4E11-8BD2-5881FBC8046C}"/>
    <cellStyle name="20% - 輔色5 2 6 5 4" xfId="9495" xr:uid="{C25E2D06-D81D-42FA-BB5B-0067F66A35E4}"/>
    <cellStyle name="20% - 輔色5 2 6 6" xfId="9496" xr:uid="{A02A3ED0-A93F-443B-8B3B-B9887156338D}"/>
    <cellStyle name="20% - 輔色5 2 6 6 2" xfId="9497" xr:uid="{D9212391-E4C8-48D3-A89E-307FBB9C3B2B}"/>
    <cellStyle name="20% - 輔色5 2 6 6 2 2" xfId="9498" xr:uid="{6BE809C5-E2FD-49C4-BE03-C3BA6FF5E69A}"/>
    <cellStyle name="20% - 輔色5 2 6 6 2 2 2" xfId="9499" xr:uid="{1D32853C-43EA-4138-83B8-DE6D8D8802DA}"/>
    <cellStyle name="20% - 輔色5 2 6 6 2 3" xfId="9500" xr:uid="{B6726693-3E76-4518-BF40-5DA093FF8EEA}"/>
    <cellStyle name="20% - 輔色5 2 6 6 3" xfId="9501" xr:uid="{E98C7D45-1BE6-4B7C-9E54-C0782E5DA7A8}"/>
    <cellStyle name="20% - 輔色5 2 6 6 3 2" xfId="9502" xr:uid="{4D168766-3526-4D67-92DF-9422804DD6AE}"/>
    <cellStyle name="20% - 輔色5 2 6 6 4" xfId="9503" xr:uid="{4A8D3935-4D36-4AEC-8344-F30CA0FA7265}"/>
    <cellStyle name="20% - 輔色5 2 6 7" xfId="9504" xr:uid="{1BA61A2D-0668-4763-93BD-CEE0FBC0902E}"/>
    <cellStyle name="20% - 輔色5 2 6 7 2" xfId="9505" xr:uid="{BBBC62DF-752E-4545-81F9-773019317A9C}"/>
    <cellStyle name="20% - 輔色5 2 6 7 2 2" xfId="9506" xr:uid="{FBA60E7A-2B5E-47C1-B5BB-E77C5434D4EC}"/>
    <cellStyle name="20% - 輔色5 2 6 7 2 2 2" xfId="9507" xr:uid="{20E59D25-3A2B-462E-95D7-12CF53A00381}"/>
    <cellStyle name="20% - 輔色5 2 6 7 2 3" xfId="9508" xr:uid="{390561C8-CC64-46FF-AD94-321100CACF0A}"/>
    <cellStyle name="20% - 輔色5 2 6 7 3" xfId="9509" xr:uid="{1291D095-E504-4C07-9D20-5F4485CB3D0D}"/>
    <cellStyle name="20% - 輔色5 2 6 7 3 2" xfId="9510" xr:uid="{9E8C90EB-71AA-472C-802B-CA61C66E793F}"/>
    <cellStyle name="20% - 輔色5 2 6 7 4" xfId="9511" xr:uid="{B5C4E982-AE7E-4CE9-BAF8-A77BB2B92A76}"/>
    <cellStyle name="20% - 輔色5 2 6 8" xfId="9512" xr:uid="{7FFAC987-F1DE-440B-8B52-0E5C0CDCABAA}"/>
    <cellStyle name="20% - 輔色5 2 6 8 2" xfId="9513" xr:uid="{BC1B3D23-ED6A-4A79-8AE1-2953CCD62AF9}"/>
    <cellStyle name="20% - 輔色5 2 6 8 2 2" xfId="9514" xr:uid="{93B9FBFB-8180-4898-A08C-5830FFB0FF8C}"/>
    <cellStyle name="20% - 輔色5 2 6 8 3" xfId="9515" xr:uid="{0C887415-32F3-4149-8478-9B1C638CF7A0}"/>
    <cellStyle name="20% - 輔色5 2 6 9" xfId="9516" xr:uid="{771809B9-BB95-47C6-ACD9-0534D9E2C5DC}"/>
    <cellStyle name="20% - 輔色5 2 6 9 2" xfId="9517" xr:uid="{3425B4FE-7231-4B75-9551-B00FC7348080}"/>
    <cellStyle name="20% - 輔色5 2 6 9 2 2" xfId="9518" xr:uid="{3A60C128-680E-4098-83B6-DC1E82F2DFCA}"/>
    <cellStyle name="20% - 輔色5 2 6 9 3" xfId="9519" xr:uid="{A73DD003-F22B-4EDB-AF55-31A7726B96D7}"/>
    <cellStyle name="20% - 輔色5 2 7" xfId="9520" xr:uid="{2E894B49-5181-476F-A44A-2D6E58592B57}"/>
    <cellStyle name="20% - 輔色5 2 7 2" xfId="9521" xr:uid="{93060AFE-04B8-4794-A297-1B72AE189568}"/>
    <cellStyle name="20% - 輔色5 2 7 2 2" xfId="9522" xr:uid="{D9B0331C-80A7-49E7-9F99-F82674E2EB77}"/>
    <cellStyle name="20% - 輔色5 2 7 2 2 2" xfId="9523" xr:uid="{E5BCB457-EC78-419F-B078-A43EDE73999A}"/>
    <cellStyle name="20% - 輔色5 2 7 2 2 2 2" xfId="9524" xr:uid="{19B95A51-2EBE-4B60-B4D2-BDF2A76D7D14}"/>
    <cellStyle name="20% - 輔色5 2 7 2 2 3" xfId="9525" xr:uid="{47B7D399-97D4-459E-AB43-60FBF6745B1B}"/>
    <cellStyle name="20% - 輔色5 2 7 2 3" xfId="9526" xr:uid="{39F3BC7D-AFEE-47CE-9870-713FA411F4D3}"/>
    <cellStyle name="20% - 輔色5 2 7 2 3 2" xfId="9527" xr:uid="{11658591-DEC2-47D7-BAB7-E65124CA70C6}"/>
    <cellStyle name="20% - 輔色5 2 7 2 3 2 2" xfId="9528" xr:uid="{880134EE-5921-4229-AED6-56678657A228}"/>
    <cellStyle name="20% - 輔色5 2 7 2 3 3" xfId="9529" xr:uid="{86193BB3-7419-4832-BD53-AECAD3DE8D92}"/>
    <cellStyle name="20% - 輔色5 2 7 2 4" xfId="9530" xr:uid="{B5796074-FF96-4578-A761-3682381C164A}"/>
    <cellStyle name="20% - 輔色5 2 7 2 4 2" xfId="9531" xr:uid="{CEB63788-1B0B-4AB6-969A-DA54AB49A122}"/>
    <cellStyle name="20% - 輔色5 2 7 2 5" xfId="9532" xr:uid="{6834C3EF-55C9-4991-9242-FB4F6FAC35C1}"/>
    <cellStyle name="20% - 輔色5 2 7 3" xfId="9533" xr:uid="{EC760CA2-4C0C-4687-BE28-14AEA3302C3E}"/>
    <cellStyle name="20% - 輔色5 2 7 3 2" xfId="9534" xr:uid="{0C48C845-BAD6-4789-A993-ADD4AC9B7F8C}"/>
    <cellStyle name="20% - 輔色5 2 7 3 2 2" xfId="9535" xr:uid="{EBD33496-D87E-4C0F-8980-B716F8CFB179}"/>
    <cellStyle name="20% - 輔色5 2 7 3 2 2 2" xfId="9536" xr:uid="{5D617BDD-1534-48CE-9092-D33F8CD6AEC5}"/>
    <cellStyle name="20% - 輔色5 2 7 3 2 3" xfId="9537" xr:uid="{88787A38-212C-43FD-8484-B41B2503D455}"/>
    <cellStyle name="20% - 輔色5 2 7 3 3" xfId="9538" xr:uid="{2C07D7D6-F31F-4C1C-8C63-A3363D58C8E6}"/>
    <cellStyle name="20% - 輔色5 2 7 3 3 2" xfId="9539" xr:uid="{77F43524-6B3C-4521-A0DE-7ACC57D64903}"/>
    <cellStyle name="20% - 輔色5 2 7 3 3 2 2" xfId="9540" xr:uid="{BA7ACEBC-DEAC-4370-B0EB-96F5DB3252A0}"/>
    <cellStyle name="20% - 輔色5 2 7 3 3 3" xfId="9541" xr:uid="{E973A66A-03FA-48AA-9C3F-258B487321E4}"/>
    <cellStyle name="20% - 輔色5 2 7 3 4" xfId="9542" xr:uid="{FE60C2AA-93BB-43E3-8401-137889A9368D}"/>
    <cellStyle name="20% - 輔色5 2 7 3 4 2" xfId="9543" xr:uid="{710FA4D4-2855-459F-9575-B0526E0F7DE7}"/>
    <cellStyle name="20% - 輔色5 2 7 3 5" xfId="9544" xr:uid="{5072A0CE-BD9B-4FC1-8390-C566D7D2BDBC}"/>
    <cellStyle name="20% - 輔色5 2 7 4" xfId="9545" xr:uid="{32C6F39E-26F0-4EB8-BD96-2FC5FA366F63}"/>
    <cellStyle name="20% - 輔色5 2 7 4 2" xfId="9546" xr:uid="{493886D0-EAC9-448B-8009-50D8DF01EDE6}"/>
    <cellStyle name="20% - 輔色5 2 7 4 2 2" xfId="9547" xr:uid="{93F7713A-DB4F-4507-9D31-056715DC5D5B}"/>
    <cellStyle name="20% - 輔色5 2 7 4 3" xfId="9548" xr:uid="{DDA1635E-307B-4211-9E37-59B159A2F56E}"/>
    <cellStyle name="20% - 輔色5 2 7 5" xfId="9549" xr:uid="{2C43EEBD-4995-4C1A-A286-63914D833AE4}"/>
    <cellStyle name="20% - 輔色5 2 7 5 2" xfId="9550" xr:uid="{FA38A3E5-4B0F-42BC-9F56-1EE746084EFF}"/>
    <cellStyle name="20% - 輔色5 2 7 5 2 2" xfId="9551" xr:uid="{CD6EDBFF-AD12-4A67-8126-945C7097305C}"/>
    <cellStyle name="20% - 輔色5 2 7 5 3" xfId="9552" xr:uid="{EC63BD25-F72A-450E-A160-B7E433747547}"/>
    <cellStyle name="20% - 輔色5 2 7 6" xfId="9553" xr:uid="{23C66603-355B-48AC-B442-61AAF1E4204D}"/>
    <cellStyle name="20% - 輔色5 2 7 6 2" xfId="9554" xr:uid="{D7317F9D-1169-42BB-B33A-4CDDBF090275}"/>
    <cellStyle name="20% - 輔色5 2 7 6 2 2" xfId="9555" xr:uid="{A475F38A-490B-492F-B10E-D8FAFAEB8068}"/>
    <cellStyle name="20% - 輔色5 2 7 6 3" xfId="9556" xr:uid="{D7DE5AC9-FE10-49D2-BF8A-5A9124FE5C6F}"/>
    <cellStyle name="20% - 輔色5 2 7 7" xfId="9557" xr:uid="{53CA42B4-9BE7-49A8-BF10-D183DB8CFC16}"/>
    <cellStyle name="20% - 輔色5 2 7 7 2" xfId="9558" xr:uid="{659FD585-7E59-43E5-9BED-EC8702C15F97}"/>
    <cellStyle name="20% - 輔色5 2 7 7 2 2" xfId="9559" xr:uid="{91D06DEB-5A7C-4736-8C84-44483BD029C7}"/>
    <cellStyle name="20% - 輔色5 2 7 7 3" xfId="9560" xr:uid="{1CE6A528-361F-40E4-95D5-337E498158CC}"/>
    <cellStyle name="20% - 輔色5 2 7 8" xfId="9561" xr:uid="{71C27142-10EA-4B31-833D-59756973F282}"/>
    <cellStyle name="20% - 輔色5 2 7 8 2" xfId="9562" xr:uid="{3D9B5D04-D259-404D-B315-F12E45FA3DBE}"/>
    <cellStyle name="20% - 輔色5 2 7 9" xfId="9563" xr:uid="{BB770D95-2583-4654-A3F3-B24AEC36EE62}"/>
    <cellStyle name="20% - 輔色5 2 8" xfId="9564" xr:uid="{7B011294-FA11-4943-8E8B-48C3A9DF5D15}"/>
    <cellStyle name="20% - 輔色5 2 8 2" xfId="9565" xr:uid="{C3E0B20A-762E-4E78-86E6-A04BB05830E6}"/>
    <cellStyle name="20% - 輔色5 2 8 2 2" xfId="9566" xr:uid="{CC2D4D7F-E7F2-447B-AF5E-7CF7A0A58402}"/>
    <cellStyle name="20% - 輔色5 2 8 2 2 2" xfId="9567" xr:uid="{B60608E6-FCF4-40D8-A6CD-B202565D5908}"/>
    <cellStyle name="20% - 輔色5 2 8 2 3" xfId="9568" xr:uid="{333537CC-F732-4F39-A8D5-2226492A3BEE}"/>
    <cellStyle name="20% - 輔色5 2 8 3" xfId="9569" xr:uid="{52210B11-AFBE-49B8-BE61-F3D621F3DA93}"/>
    <cellStyle name="20% - 輔色5 2 8 3 2" xfId="9570" xr:uid="{F2B24F3B-4C0E-4EF6-B131-058FC92D2C6D}"/>
    <cellStyle name="20% - 輔色5 2 8 3 2 2" xfId="9571" xr:uid="{7E050416-9D64-4C72-B4DE-92AB55E43019}"/>
    <cellStyle name="20% - 輔色5 2 8 3 3" xfId="9572" xr:uid="{60E2D4E5-1B8B-480C-A74C-F07B8AD28762}"/>
    <cellStyle name="20% - 輔色5 2 8 4" xfId="9573" xr:uid="{C468F69B-D68E-48CC-8E19-CA67AB262A4F}"/>
    <cellStyle name="20% - 輔色5 2 8 4 2" xfId="9574" xr:uid="{2DBF795F-9F74-4AD1-8FCC-DDC4C9F18DD0}"/>
    <cellStyle name="20% - 輔色5 2 8 4 2 2" xfId="9575" xr:uid="{13D23A62-1152-416F-B59F-069B8D54E490}"/>
    <cellStyle name="20% - 輔色5 2 8 4 3" xfId="9576" xr:uid="{C170F95E-CBBB-4ADD-A60D-34F020C7D8D1}"/>
    <cellStyle name="20% - 輔色5 2 8 5" xfId="9577" xr:uid="{AD53BB5B-07EC-4715-A6C8-06312EB946F5}"/>
    <cellStyle name="20% - 輔色5 2 8 5 2" xfId="9578" xr:uid="{6BE40A8D-2C97-4C4C-8042-96122F3A626D}"/>
    <cellStyle name="20% - 輔色5 2 8 6" xfId="9579" xr:uid="{0ED66565-C333-4D21-A079-D652FEA65387}"/>
    <cellStyle name="20% - 輔色5 2 9" xfId="9580" xr:uid="{DD9C1019-4CAB-43AE-A15A-B9C39D0FF5ED}"/>
    <cellStyle name="20% - 輔色5 2 9 2" xfId="9581" xr:uid="{CBD9B06D-C880-47A2-BB4E-17D5A86B0370}"/>
    <cellStyle name="20% - 輔色5 2 9 2 2" xfId="9582" xr:uid="{12462F94-2463-4EB8-ADC5-C6F5D801AE14}"/>
    <cellStyle name="20% - 輔色5 2 9 2 2 2" xfId="9583" xr:uid="{EE0381EF-25A2-482E-9196-EF077C7BB387}"/>
    <cellStyle name="20% - 輔色5 2 9 2 3" xfId="9584" xr:uid="{15363D3B-5C09-45B6-8093-A5DE1231A157}"/>
    <cellStyle name="20% - 輔色5 2 9 3" xfId="9585" xr:uid="{3B44F705-415C-43EA-8EF4-5C8D83D0785C}"/>
    <cellStyle name="20% - 輔色5 2 9 3 2" xfId="9586" xr:uid="{CE69D159-B4B2-4E54-BF97-724EA55F175D}"/>
    <cellStyle name="20% - 輔色5 2 9 3 2 2" xfId="9587" xr:uid="{DA5A344E-5A36-4A06-990E-9B68DF6DC379}"/>
    <cellStyle name="20% - 輔色5 2 9 3 3" xfId="9588" xr:uid="{A19FF669-423A-4CE2-9D31-11D7849C6492}"/>
    <cellStyle name="20% - 輔色5 2 9 4" xfId="9589" xr:uid="{F7A3D1B5-9695-455D-BFB6-B57639F0019C}"/>
    <cellStyle name="20% - 輔色5 2 9 4 2" xfId="9590" xr:uid="{93BF32C5-75A6-46C4-AAEF-5B403BED5BD8}"/>
    <cellStyle name="20% - 輔色5 2 9 4 2 2" xfId="9591" xr:uid="{824C7CD8-EF97-4AC5-9AB5-88E1E7169C45}"/>
    <cellStyle name="20% - 輔色5 2 9 4 3" xfId="9592" xr:uid="{F87732E7-678B-42C1-9D02-3C241F016E3D}"/>
    <cellStyle name="20% - 輔色5 2 9 5" xfId="9593" xr:uid="{3FF29002-29D6-404D-9D21-DF305112BD3C}"/>
    <cellStyle name="20% - 輔色5 2 9 5 2" xfId="9594" xr:uid="{8F25D498-90CE-4735-89D1-A91931A1E273}"/>
    <cellStyle name="20% - 輔色5 2 9 6" xfId="9595" xr:uid="{F2D9E66E-F299-4ED0-8EBA-3322521FFBC8}"/>
    <cellStyle name="20% - 輔色5 3" xfId="9596" xr:uid="{8332A402-D235-47F8-BF56-3E01E06B44F0}"/>
    <cellStyle name="20% - 輔色5 3 10" xfId="9597" xr:uid="{AC32D415-DCEB-43A9-A6FC-83986D266607}"/>
    <cellStyle name="20% - 輔色5 3 10 2" xfId="9598" xr:uid="{14A8A8E4-4BB4-4485-92BF-A3E2B1A06A48}"/>
    <cellStyle name="20% - 輔色5 3 10 2 2" xfId="9599" xr:uid="{84ABD9CD-292C-449E-8695-A2D4186692DF}"/>
    <cellStyle name="20% - 輔色5 3 10 2 2 2" xfId="9600" xr:uid="{36FB6100-69A6-490D-AE89-23BA77E28EC9}"/>
    <cellStyle name="20% - 輔色5 3 10 2 3" xfId="9601" xr:uid="{B7B02082-CB56-42D9-B2F8-1C31723A9185}"/>
    <cellStyle name="20% - 輔色5 3 10 3" xfId="9602" xr:uid="{07A7241F-E3F6-413A-9881-B8BF4DC1CEB7}"/>
    <cellStyle name="20% - 輔色5 3 10 3 2" xfId="9603" xr:uid="{BA2BF7CD-E0CD-46CB-8BE9-8215694C05FF}"/>
    <cellStyle name="20% - 輔色5 3 10 4" xfId="9604" xr:uid="{F895AFAB-F528-4D40-9A67-1C35B46D866A}"/>
    <cellStyle name="20% - 輔色5 3 11" xfId="9605" xr:uid="{C2BDC196-3A51-47CC-8969-9BFA1FB68C64}"/>
    <cellStyle name="20% - 輔色5 3 11 2" xfId="9606" xr:uid="{7339B411-A104-428A-AEC3-CC5DD98E31A8}"/>
    <cellStyle name="20% - 輔色5 3 11 2 2" xfId="9607" xr:uid="{F77A320C-DD01-4E7B-9D5D-C6659E87DB03}"/>
    <cellStyle name="20% - 輔色5 3 11 2 2 2" xfId="9608" xr:uid="{3A2C98AD-CE85-4E50-9480-D0EE5980A407}"/>
    <cellStyle name="20% - 輔色5 3 11 2 3" xfId="9609" xr:uid="{A006E854-9ACC-4E71-929C-74B73A7578F3}"/>
    <cellStyle name="20% - 輔色5 3 11 3" xfId="9610" xr:uid="{9861AC80-B607-4C60-9064-D7BCF92ADB5B}"/>
    <cellStyle name="20% - 輔色5 3 11 3 2" xfId="9611" xr:uid="{9F4CA081-0E3C-4B1D-A191-35B3D912D02D}"/>
    <cellStyle name="20% - 輔色5 3 11 4" xfId="9612" xr:uid="{56916A7F-C4B9-4EA5-B227-4964C7919275}"/>
    <cellStyle name="20% - 輔色5 3 12" xfId="9613" xr:uid="{DD6D79AA-F8FA-42FC-B520-94F80F9F2C9C}"/>
    <cellStyle name="20% - 輔色5 3 12 2" xfId="9614" xr:uid="{6542D18F-DFC4-4D19-9559-75134B69F659}"/>
    <cellStyle name="20% - 輔色5 3 12 2 2" xfId="9615" xr:uid="{52AAA2F2-EEC5-41CE-BDA0-D3F804075C72}"/>
    <cellStyle name="20% - 輔色5 3 12 2 2 2" xfId="9616" xr:uid="{3166D5AC-56BC-4367-9CD7-EC55B56ED00F}"/>
    <cellStyle name="20% - 輔色5 3 12 2 3" xfId="9617" xr:uid="{6FF0EFB0-6B5E-413B-A38C-FB14A7DA41A7}"/>
    <cellStyle name="20% - 輔色5 3 12 3" xfId="9618" xr:uid="{C882100B-758F-4D32-81C7-61ECA0ADEF8F}"/>
    <cellStyle name="20% - 輔色5 3 12 3 2" xfId="9619" xr:uid="{2E3CDDAE-78D3-41E9-AF6B-D2E04FBEB1BC}"/>
    <cellStyle name="20% - 輔色5 3 12 4" xfId="9620" xr:uid="{D0DDD03B-25DC-4CFC-AC0B-0DFE0DA22176}"/>
    <cellStyle name="20% - 輔色5 3 13" xfId="9621" xr:uid="{E25A1C16-2B6F-489E-BFE4-C425B60B7BA1}"/>
    <cellStyle name="20% - 輔色5 3 13 2" xfId="9622" xr:uid="{C2169ECC-5B4E-4256-A5ED-93936E694D50}"/>
    <cellStyle name="20% - 輔色5 3 13 2 2" xfId="9623" xr:uid="{7D9F0DE9-B2B7-4848-92C2-D4E04BC73B40}"/>
    <cellStyle name="20% - 輔色5 3 13 3" xfId="9624" xr:uid="{EAE9D1EC-402D-46AA-BA27-58CA5FB1662A}"/>
    <cellStyle name="20% - 輔色5 3 14" xfId="9625" xr:uid="{03504BB7-61EB-4AAE-AC07-B4A116E49894}"/>
    <cellStyle name="20% - 輔色5 3 14 2" xfId="9626" xr:uid="{55F6D7E8-F00F-4F9A-A00D-9A242423D0A3}"/>
    <cellStyle name="20% - 輔色5 3 14 2 2" xfId="9627" xr:uid="{FC6E10C5-EDF7-4D47-BF00-210261FFEB42}"/>
    <cellStyle name="20% - 輔色5 3 14 3" xfId="9628" xr:uid="{66E0FC1C-3B1B-491D-A8AF-68C787FAB18A}"/>
    <cellStyle name="20% - 輔色5 3 15" xfId="9629" xr:uid="{867D4738-319E-4E7E-95C0-ACE92DA6B509}"/>
    <cellStyle name="20% - 輔色5 3 15 2" xfId="9630" xr:uid="{D225B747-30AB-49DF-8753-63E3B2255DFE}"/>
    <cellStyle name="20% - 輔色5 3 15 2 2" xfId="9631" xr:uid="{FE40BD05-8940-4958-BA6E-C7A71B5FDC40}"/>
    <cellStyle name="20% - 輔色5 3 15 3" xfId="9632" xr:uid="{4BFF61A2-0810-46FF-B563-EF83CE39B5F0}"/>
    <cellStyle name="20% - 輔色5 3 16" xfId="9633" xr:uid="{C379FED5-D906-4D62-84E0-343CA389ABB2}"/>
    <cellStyle name="20% - 輔色5 3 16 2" xfId="9634" xr:uid="{69D4D02F-EC1C-4DAE-A62A-3ABC8A061AD5}"/>
    <cellStyle name="20% - 輔色5 3 17" xfId="9635" xr:uid="{39B60677-78B7-48F5-9AF0-47FBF0E3D6D1}"/>
    <cellStyle name="20% - 輔色5 3 2" xfId="9636" xr:uid="{C513FAEF-1C12-48CE-AC5B-739A0B8B0574}"/>
    <cellStyle name="20% - 輔色5 3 2 10" xfId="9637" xr:uid="{38C5387D-3F54-4322-931C-73015D7F0958}"/>
    <cellStyle name="20% - 輔色5 3 2 10 2" xfId="9638" xr:uid="{F56A8FE1-FEB7-42ED-80B8-7C56A7A2CF80}"/>
    <cellStyle name="20% - 輔色5 3 2 10 2 2" xfId="9639" xr:uid="{4D79AEF8-1394-4ACC-8FEC-A264C8C1115F}"/>
    <cellStyle name="20% - 輔色5 3 2 10 3" xfId="9640" xr:uid="{05F1E557-698B-4A80-8F99-C4E0B741B873}"/>
    <cellStyle name="20% - 輔色5 3 2 11" xfId="9641" xr:uid="{721D711E-661F-44D0-8F1E-67B17F9F3ECE}"/>
    <cellStyle name="20% - 輔色5 3 2 11 2" xfId="9642" xr:uid="{949DFD9B-6188-455F-A30F-78AFB43B8564}"/>
    <cellStyle name="20% - 輔色5 3 2 11 2 2" xfId="9643" xr:uid="{EE687478-7E77-495B-88C9-E3E017A9A5DB}"/>
    <cellStyle name="20% - 輔色5 3 2 11 3" xfId="9644" xr:uid="{183E51FC-5295-4B79-A0FB-058336026E46}"/>
    <cellStyle name="20% - 輔色5 3 2 12" xfId="9645" xr:uid="{E358BFB3-7CBC-4947-8382-2B013E127241}"/>
    <cellStyle name="20% - 輔色5 3 2 12 2" xfId="9646" xr:uid="{1C830E42-9E7A-4BB6-A2FA-6F503F7B9986}"/>
    <cellStyle name="20% - 輔色5 3 2 13" xfId="9647" xr:uid="{867A3EC5-C107-4586-8EC1-98C271163270}"/>
    <cellStyle name="20% - 輔色5 3 2 2" xfId="9648" xr:uid="{B645CD55-0701-4445-B3F2-92F91325820E}"/>
    <cellStyle name="20% - 輔色5 3 2 2 10" xfId="9649" xr:uid="{FC1C62E0-CB75-4935-B247-229FF18C7E2C}"/>
    <cellStyle name="20% - 輔色5 3 2 2 10 2" xfId="9650" xr:uid="{AE394AFD-8FFA-4BFB-B209-287EF247688F}"/>
    <cellStyle name="20% - 輔色5 3 2 2 11" xfId="9651" xr:uid="{FF428F89-C62B-4171-9219-DD4E10D7678B}"/>
    <cellStyle name="20% - 輔色5 3 2 2 2" xfId="9652" xr:uid="{920F3ED0-526B-4BEF-9D68-A1A76CD8A0B2}"/>
    <cellStyle name="20% - 輔色5 3 2 2 2 2" xfId="9653" xr:uid="{754C8244-524A-436B-AB01-8D9EE9DAE1F0}"/>
    <cellStyle name="20% - 輔色5 3 2 2 2 2 2" xfId="9654" xr:uid="{335CBC1A-B5FA-4D2C-B1FA-5B33A39622E8}"/>
    <cellStyle name="20% - 輔色5 3 2 2 2 2 2 2" xfId="9655" xr:uid="{93EA347A-9653-471A-8DB8-AB61DEEF33A4}"/>
    <cellStyle name="20% - 輔色5 3 2 2 2 2 3" xfId="9656" xr:uid="{D09F9163-0D91-4A2B-9B5D-62796429A7C6}"/>
    <cellStyle name="20% - 輔色5 3 2 2 2 3" xfId="9657" xr:uid="{A859E539-2D5D-4610-BE3E-CF88F306DD4D}"/>
    <cellStyle name="20% - 輔色5 3 2 2 2 3 2" xfId="9658" xr:uid="{3A3057C0-7637-457C-8406-F7FCBB4E0687}"/>
    <cellStyle name="20% - 輔色5 3 2 2 2 3 2 2" xfId="9659" xr:uid="{30F3E55B-2F9F-4FFC-B5BD-90B58F083E56}"/>
    <cellStyle name="20% - 輔色5 3 2 2 2 3 3" xfId="9660" xr:uid="{CE21D8A8-89A8-46BA-86DA-A22BC345A2A3}"/>
    <cellStyle name="20% - 輔色5 3 2 2 2 4" xfId="9661" xr:uid="{0AB9BB77-4F9A-4B92-9545-088E15A6DF0B}"/>
    <cellStyle name="20% - 輔色5 3 2 2 2 4 2" xfId="9662" xr:uid="{A35F647B-6636-4B69-924D-747470149ED1}"/>
    <cellStyle name="20% - 輔色5 3 2 2 2 5" xfId="9663" xr:uid="{7A08BD9D-414F-4461-8413-04060B4967E3}"/>
    <cellStyle name="20% - 輔色5 3 2 2 3" xfId="9664" xr:uid="{4B4BC0F9-E99C-41BB-8C89-AFAC7AAFB807}"/>
    <cellStyle name="20% - 輔色5 3 2 2 3 2" xfId="9665" xr:uid="{557A28F9-3463-4EBE-B58A-3140D83FB27B}"/>
    <cellStyle name="20% - 輔色5 3 2 2 3 2 2" xfId="9666" xr:uid="{5D0841ED-D92F-446D-B995-2EBE597C7207}"/>
    <cellStyle name="20% - 輔色5 3 2 2 3 2 2 2" xfId="9667" xr:uid="{6B0708DF-35DD-4C5D-B4C7-0466BD0E2B4F}"/>
    <cellStyle name="20% - 輔色5 3 2 2 3 2 3" xfId="9668" xr:uid="{866B6DEE-58E5-4F3E-9394-251525617FF2}"/>
    <cellStyle name="20% - 輔色5 3 2 2 3 3" xfId="9669" xr:uid="{81F3EC94-5194-4697-B80C-E7119D47721B}"/>
    <cellStyle name="20% - 輔色5 3 2 2 3 3 2" xfId="9670" xr:uid="{A064A239-F0A7-44DB-99C6-BDEE366EDECC}"/>
    <cellStyle name="20% - 輔色5 3 2 2 3 3 2 2" xfId="9671" xr:uid="{8E6C090C-CC77-496B-A4FB-2C5B5EE42C7E}"/>
    <cellStyle name="20% - 輔色5 3 2 2 3 3 3" xfId="9672" xr:uid="{BC9ED045-2664-400D-8CBE-F7A1BE7F9250}"/>
    <cellStyle name="20% - 輔色5 3 2 2 3 4" xfId="9673" xr:uid="{04D1084F-5C0F-4883-B757-97CE1214ECA2}"/>
    <cellStyle name="20% - 輔色5 3 2 2 3 4 2" xfId="9674" xr:uid="{654A67A4-6A81-4B51-8061-3A322DD4C9CC}"/>
    <cellStyle name="20% - 輔色5 3 2 2 3 5" xfId="9675" xr:uid="{104A0488-E9BF-4F28-935F-35BAED0C1872}"/>
    <cellStyle name="20% - 輔色5 3 2 2 4" xfId="9676" xr:uid="{E48A84FA-5946-4A89-96FD-050C2EA0D9FF}"/>
    <cellStyle name="20% - 輔色5 3 2 2 4 2" xfId="9677" xr:uid="{1D5BDE6E-2060-49FF-8BB9-30197B5FE923}"/>
    <cellStyle name="20% - 輔色5 3 2 2 4 2 2" xfId="9678" xr:uid="{BAA8BF57-57FD-4AEB-94F3-C628BFEFA349}"/>
    <cellStyle name="20% - 輔色5 3 2 2 4 2 2 2" xfId="9679" xr:uid="{DEC97A21-33FA-4FE1-AB89-664F5C033944}"/>
    <cellStyle name="20% - 輔色5 3 2 2 4 2 3" xfId="9680" xr:uid="{9E8A27F6-FD9B-4B1C-A1E5-7A6D179B7DCC}"/>
    <cellStyle name="20% - 輔色5 3 2 2 4 3" xfId="9681" xr:uid="{DED6ABDF-C4A5-4371-8A6D-ECE9F0053F61}"/>
    <cellStyle name="20% - 輔色5 3 2 2 4 3 2" xfId="9682" xr:uid="{AEAADA4E-3377-40DF-95BC-A00B4E6DC314}"/>
    <cellStyle name="20% - 輔色5 3 2 2 4 4" xfId="9683" xr:uid="{6A2D0D17-A922-4F16-9D67-0292ADC3EED1}"/>
    <cellStyle name="20% - 輔色5 3 2 2 5" xfId="9684" xr:uid="{169E61D6-59D0-4A4C-B302-D2768FBB5240}"/>
    <cellStyle name="20% - 輔色5 3 2 2 5 2" xfId="9685" xr:uid="{9D79DD8E-9E0C-459E-B988-D6C6EE31FA35}"/>
    <cellStyle name="20% - 輔色5 3 2 2 5 2 2" xfId="9686" xr:uid="{C6731DE7-CC76-48EF-8376-758A87BF2C51}"/>
    <cellStyle name="20% - 輔色5 3 2 2 5 2 2 2" xfId="9687" xr:uid="{E03EFD1D-8320-4238-BF49-B97BF4CCF45D}"/>
    <cellStyle name="20% - 輔色5 3 2 2 5 2 3" xfId="9688" xr:uid="{7B12130F-6A88-45EA-8062-3B32B2E0CF2B}"/>
    <cellStyle name="20% - 輔色5 3 2 2 5 3" xfId="9689" xr:uid="{8BF6A652-1B50-45D0-9D20-153FD25424D3}"/>
    <cellStyle name="20% - 輔色5 3 2 2 5 3 2" xfId="9690" xr:uid="{239AE5E2-B5B1-4C61-A502-AC773334A089}"/>
    <cellStyle name="20% - 輔色5 3 2 2 5 4" xfId="9691" xr:uid="{8BA36981-BBE1-42BD-80AE-5DA5B4D1B1BF}"/>
    <cellStyle name="20% - 輔色5 3 2 2 6" xfId="9692" xr:uid="{5837369E-CB76-4D28-8AB6-D10868143228}"/>
    <cellStyle name="20% - 輔色5 3 2 2 6 2" xfId="9693" xr:uid="{1FB2A014-42EB-432C-992F-F0830B843519}"/>
    <cellStyle name="20% - 輔色5 3 2 2 6 2 2" xfId="9694" xr:uid="{85538D08-FE02-4FE1-8B97-820E33FC829D}"/>
    <cellStyle name="20% - 輔色5 3 2 2 6 3" xfId="9695" xr:uid="{04882233-AC55-469B-A363-3149AE044D7B}"/>
    <cellStyle name="20% - 輔色5 3 2 2 7" xfId="9696" xr:uid="{55F298E2-62DF-42C9-A656-A69CA5605DDF}"/>
    <cellStyle name="20% - 輔色5 3 2 2 7 2" xfId="9697" xr:uid="{3E59C039-8EA2-404C-8723-C26378272AA2}"/>
    <cellStyle name="20% - 輔色5 3 2 2 7 2 2" xfId="9698" xr:uid="{0BF9C7C6-AD0E-4419-8B0E-9415E9D1CE5D}"/>
    <cellStyle name="20% - 輔色5 3 2 2 7 3" xfId="9699" xr:uid="{E56FDA7C-92E6-486D-A0DE-373E55F4EC8C}"/>
    <cellStyle name="20% - 輔色5 3 2 2 8" xfId="9700" xr:uid="{6517FDF5-046C-4DB4-8551-2969D00AB0D8}"/>
    <cellStyle name="20% - 輔色5 3 2 2 8 2" xfId="9701" xr:uid="{387FAC90-5940-4836-A433-9EB691FCE8C2}"/>
    <cellStyle name="20% - 輔色5 3 2 2 8 2 2" xfId="9702" xr:uid="{301A6FBB-E140-4046-A505-8A1D8D94B48D}"/>
    <cellStyle name="20% - 輔色5 3 2 2 8 3" xfId="9703" xr:uid="{A92DB862-924F-4B3A-B255-3971A2641410}"/>
    <cellStyle name="20% - 輔色5 3 2 2 9" xfId="9704" xr:uid="{700E5133-A91D-459D-AD79-60B16999EF5E}"/>
    <cellStyle name="20% - 輔色5 3 2 2 9 2" xfId="9705" xr:uid="{53EF5118-1946-4532-8CB9-D50EE4FADA90}"/>
    <cellStyle name="20% - 輔色5 3 2 2 9 2 2" xfId="9706" xr:uid="{3BF331D6-6B8F-4FB8-AA1E-001F71397855}"/>
    <cellStyle name="20% - 輔色5 3 2 2 9 3" xfId="9707" xr:uid="{0BE2585A-F0CC-4B17-98E5-98F00109B81D}"/>
    <cellStyle name="20% - 輔色5 3 2 3" xfId="9708" xr:uid="{B2614528-254A-4F4C-9E54-C43011892CAC}"/>
    <cellStyle name="20% - 輔色5 3 2 3 2" xfId="9709" xr:uid="{0B93BE90-06A5-4B94-BD8B-438D845E2C22}"/>
    <cellStyle name="20% - 輔色5 3 2 3 2 2" xfId="9710" xr:uid="{77C2F1C2-E4A5-4241-AABF-DE0F0B46B4EC}"/>
    <cellStyle name="20% - 輔色5 3 2 3 2 2 2" xfId="9711" xr:uid="{2C49B7B0-17DB-4D61-AF11-1B2F874EB969}"/>
    <cellStyle name="20% - 輔色5 3 2 3 2 3" xfId="9712" xr:uid="{C7A3ED60-1BFD-472F-A31D-FDAEFD28AABD}"/>
    <cellStyle name="20% - 輔色5 3 2 3 3" xfId="9713" xr:uid="{0C3C4A05-1FB6-4B28-AD2B-950896A34852}"/>
    <cellStyle name="20% - 輔色5 3 2 3 3 2" xfId="9714" xr:uid="{9D3DC30B-85DF-4A68-9B13-95FEB88AD85B}"/>
    <cellStyle name="20% - 輔色5 3 2 3 3 2 2" xfId="9715" xr:uid="{3D00F8D6-425F-4415-91F6-0CBAD25DD18A}"/>
    <cellStyle name="20% - 輔色5 3 2 3 3 3" xfId="9716" xr:uid="{356C22CA-6780-4697-AEAF-BB875E1D3412}"/>
    <cellStyle name="20% - 輔色5 3 2 3 4" xfId="9717" xr:uid="{0BA748AB-38F0-4754-8F4C-E3AE4CA2F0D0}"/>
    <cellStyle name="20% - 輔色5 3 2 3 4 2" xfId="9718" xr:uid="{A6D8C4BF-3AE5-4C16-BF06-90D86B112DC7}"/>
    <cellStyle name="20% - 輔色5 3 2 3 5" xfId="9719" xr:uid="{1709BBD3-CFD0-4C9F-8E2F-8B2B5ECFCD15}"/>
    <cellStyle name="20% - 輔色5 3 2 4" xfId="9720" xr:uid="{986D0358-792D-48E9-AF2A-B3A4C2AF4E8F}"/>
    <cellStyle name="20% - 輔色5 3 2 4 2" xfId="9721" xr:uid="{7CBC1E94-7FA0-42E1-AE62-74B7DC2B47EA}"/>
    <cellStyle name="20% - 輔色5 3 2 4 2 2" xfId="9722" xr:uid="{57C1DB2E-84F1-4923-AE0E-6074369A6AD9}"/>
    <cellStyle name="20% - 輔色5 3 2 4 2 2 2" xfId="9723" xr:uid="{63014904-16BC-4744-BA65-F0EE3384AB5F}"/>
    <cellStyle name="20% - 輔色5 3 2 4 2 3" xfId="9724" xr:uid="{AB3D3342-9C1D-41A0-8565-68B4C33EC4FF}"/>
    <cellStyle name="20% - 輔色5 3 2 4 3" xfId="9725" xr:uid="{9C37276B-B194-4117-910D-3017E0107489}"/>
    <cellStyle name="20% - 輔色5 3 2 4 3 2" xfId="9726" xr:uid="{D921FA4E-66FF-4A30-A32D-4A9C740C91FC}"/>
    <cellStyle name="20% - 輔色5 3 2 4 3 2 2" xfId="9727" xr:uid="{B182768B-E9A4-4060-ACA7-888D03665CD0}"/>
    <cellStyle name="20% - 輔色5 3 2 4 3 3" xfId="9728" xr:uid="{570E6120-A9ED-4B81-BB55-1EBDE84D7277}"/>
    <cellStyle name="20% - 輔色5 3 2 4 4" xfId="9729" xr:uid="{E4DEAE50-0A60-41AB-8803-5EC31842EBC8}"/>
    <cellStyle name="20% - 輔色5 3 2 4 4 2" xfId="9730" xr:uid="{2A22A43F-E422-40C2-8120-B67E327609E1}"/>
    <cellStyle name="20% - 輔色5 3 2 4 5" xfId="9731" xr:uid="{44F2AABE-DE63-450D-BB5F-F3DFFF69FFD6}"/>
    <cellStyle name="20% - 輔色5 3 2 5" xfId="9732" xr:uid="{39F3C215-A155-44B7-B7A0-B4B064A10F79}"/>
    <cellStyle name="20% - 輔色5 3 2 5 2" xfId="9733" xr:uid="{78F4E751-E371-4011-ADBB-42D871EAC266}"/>
    <cellStyle name="20% - 輔色5 3 2 5 2 2" xfId="9734" xr:uid="{D3C5F2B1-B259-45C5-9A15-75459837089D}"/>
    <cellStyle name="20% - 輔色5 3 2 5 2 2 2" xfId="9735" xr:uid="{ED3D78EE-6879-469E-BF19-4E4A341C0EF3}"/>
    <cellStyle name="20% - 輔色5 3 2 5 2 3" xfId="9736" xr:uid="{65761BEE-0ABF-47DB-90C8-B9C59C3DFF7C}"/>
    <cellStyle name="20% - 輔色5 3 2 5 3" xfId="9737" xr:uid="{B5297F03-981F-4C22-94C2-4A8D0E1F3127}"/>
    <cellStyle name="20% - 輔色5 3 2 5 3 2" xfId="9738" xr:uid="{5610D189-D7E3-41C7-8A7A-56856B3CD006}"/>
    <cellStyle name="20% - 輔色5 3 2 5 4" xfId="9739" xr:uid="{3BE30741-126F-44BC-9A7A-F6A6825EF292}"/>
    <cellStyle name="20% - 輔色5 3 2 6" xfId="9740" xr:uid="{A986D7FF-7401-44BD-82B0-10205303DADA}"/>
    <cellStyle name="20% - 輔色5 3 2 6 2" xfId="9741" xr:uid="{DE7681FF-4DAE-498E-AD73-1C9CF1EFE70C}"/>
    <cellStyle name="20% - 輔色5 3 2 6 2 2" xfId="9742" xr:uid="{F176E4D0-0FAC-4A69-8495-5B9B2E874935}"/>
    <cellStyle name="20% - 輔色5 3 2 6 2 2 2" xfId="9743" xr:uid="{E8ADD04C-2E2C-420C-8381-B835A071F154}"/>
    <cellStyle name="20% - 輔色5 3 2 6 2 3" xfId="9744" xr:uid="{CCF64010-661B-48A3-B539-F9EC2F3E8585}"/>
    <cellStyle name="20% - 輔色5 3 2 6 3" xfId="9745" xr:uid="{2C0032C3-A447-4652-B7BD-29F9CA57A0FB}"/>
    <cellStyle name="20% - 輔色5 3 2 6 3 2" xfId="9746" xr:uid="{E69F5ACF-2F69-462F-8295-6741B7C11C63}"/>
    <cellStyle name="20% - 輔色5 3 2 6 4" xfId="9747" xr:uid="{DE2D0EAD-67B2-449B-ABA0-2A4DF0250D3B}"/>
    <cellStyle name="20% - 輔色5 3 2 7" xfId="9748" xr:uid="{9D164435-3BB4-4B9E-959F-1BA3BDD5791D}"/>
    <cellStyle name="20% - 輔色5 3 2 7 2" xfId="9749" xr:uid="{8E3B3B51-4787-426E-9DA5-C8C35494BAB4}"/>
    <cellStyle name="20% - 輔色5 3 2 7 2 2" xfId="9750" xr:uid="{64150DDE-BBFD-4CF5-8DF0-E50EC4DB5EAE}"/>
    <cellStyle name="20% - 輔色5 3 2 7 2 2 2" xfId="9751" xr:uid="{7D765A0A-848C-49FB-89F9-CD42C1DEAE5E}"/>
    <cellStyle name="20% - 輔色5 3 2 7 2 3" xfId="9752" xr:uid="{38F378CB-6A96-4B40-B704-A40B99D7ECED}"/>
    <cellStyle name="20% - 輔色5 3 2 7 3" xfId="9753" xr:uid="{D4DFA279-84B0-4C99-BFAC-148D767A89A4}"/>
    <cellStyle name="20% - 輔色5 3 2 7 3 2" xfId="9754" xr:uid="{0C240AA2-F799-4C28-8E5F-3348730FB60D}"/>
    <cellStyle name="20% - 輔色5 3 2 7 4" xfId="9755" xr:uid="{383D5685-5558-485E-B62D-125FC83CE1FE}"/>
    <cellStyle name="20% - 輔色5 3 2 8" xfId="9756" xr:uid="{8518F513-C119-4997-B7F1-2CB65C3460FA}"/>
    <cellStyle name="20% - 輔色5 3 2 8 2" xfId="9757" xr:uid="{D1A0876E-23E9-470B-B786-4F84DD974717}"/>
    <cellStyle name="20% - 輔色5 3 2 8 2 2" xfId="9758" xr:uid="{89F9AB3D-EFB0-48A0-851C-FB863C7D56C9}"/>
    <cellStyle name="20% - 輔色5 3 2 8 3" xfId="9759" xr:uid="{F3A82887-A6AF-475B-9C85-124569FA7675}"/>
    <cellStyle name="20% - 輔色5 3 2 9" xfId="9760" xr:uid="{30FFA852-AA0E-4019-AD36-26615640ABDE}"/>
    <cellStyle name="20% - 輔色5 3 2 9 2" xfId="9761" xr:uid="{76E376FC-4A41-4D55-9353-8B41D32BC170}"/>
    <cellStyle name="20% - 輔色5 3 2 9 2 2" xfId="9762" xr:uid="{9A6B0D46-29B3-4A91-9BDE-8B5A380C25E9}"/>
    <cellStyle name="20% - 輔色5 3 2 9 3" xfId="9763" xr:uid="{90637E74-8165-4691-9013-C950C027F57E}"/>
    <cellStyle name="20% - 輔色5 3 3" xfId="9764" xr:uid="{CC2A8341-1AE1-41B8-BD20-049D21533316}"/>
    <cellStyle name="20% - 輔色5 3 3 10" xfId="9765" xr:uid="{E6A653D5-1423-43C6-8921-25EAB224098F}"/>
    <cellStyle name="20% - 輔色5 3 3 10 2" xfId="9766" xr:uid="{529DDE46-6D1C-4B69-B639-8C349516DA49}"/>
    <cellStyle name="20% - 輔色5 3 3 10 2 2" xfId="9767" xr:uid="{E49E59EC-3FDF-4D3B-9981-32EFC1998E99}"/>
    <cellStyle name="20% - 輔色5 3 3 10 3" xfId="9768" xr:uid="{81DC6CC1-3427-49D1-A1B7-1003C86BCB13}"/>
    <cellStyle name="20% - 輔色5 3 3 11" xfId="9769" xr:uid="{A317CC84-ACEA-420F-BF32-AF7C39CDB012}"/>
    <cellStyle name="20% - 輔色5 3 3 11 2" xfId="9770" xr:uid="{3EBCBE6B-33A2-4261-B5CF-2FA411DA9C4B}"/>
    <cellStyle name="20% - 輔色5 3 3 11 2 2" xfId="9771" xr:uid="{EC82E0C6-A869-4F01-B3D2-CE9A70EFE7D3}"/>
    <cellStyle name="20% - 輔色5 3 3 11 3" xfId="9772" xr:uid="{C22E5910-1F33-4664-845E-535156353399}"/>
    <cellStyle name="20% - 輔色5 3 3 12" xfId="9773" xr:uid="{149FFFEA-5892-4C82-AD14-D8C46309EFA1}"/>
    <cellStyle name="20% - 輔色5 3 3 12 2" xfId="9774" xr:uid="{02233127-099A-4755-B6F8-89562EC4C3EE}"/>
    <cellStyle name="20% - 輔色5 3 3 13" xfId="9775" xr:uid="{436AA33B-DA51-4A20-BC17-D1149F69478F}"/>
    <cellStyle name="20% - 輔色5 3 3 2" xfId="9776" xr:uid="{49FE0027-6831-4D7D-B320-2F9DBD220318}"/>
    <cellStyle name="20% - 輔色5 3 3 2 10" xfId="9777" xr:uid="{ED8B4864-E893-46B1-9BD4-35A2F882965A}"/>
    <cellStyle name="20% - 輔色5 3 3 2 10 2" xfId="9778" xr:uid="{22E8D7AB-871A-4277-A89E-4564ABB9B7C0}"/>
    <cellStyle name="20% - 輔色5 3 3 2 11" xfId="9779" xr:uid="{1458DA9C-EDB7-4C9E-AE5D-C71315CEBB6A}"/>
    <cellStyle name="20% - 輔色5 3 3 2 2" xfId="9780" xr:uid="{C8C2C87D-7073-4058-B920-73ACEA75944D}"/>
    <cellStyle name="20% - 輔色5 3 3 2 2 2" xfId="9781" xr:uid="{1BB1FEAB-EE5F-415A-A8F6-4A6E740C6942}"/>
    <cellStyle name="20% - 輔色5 3 3 2 2 2 2" xfId="9782" xr:uid="{7F68337A-8FF3-4312-9132-A9E76490A3DF}"/>
    <cellStyle name="20% - 輔色5 3 3 2 2 2 2 2" xfId="9783" xr:uid="{E00080CE-B055-40A6-B28D-3CA59BFEA2C7}"/>
    <cellStyle name="20% - 輔色5 3 3 2 2 2 3" xfId="9784" xr:uid="{55A9B412-DF81-473A-B0AE-BD2045A92533}"/>
    <cellStyle name="20% - 輔色5 3 3 2 2 3" xfId="9785" xr:uid="{D9EE4572-8904-43A7-B0B8-3EA33D071820}"/>
    <cellStyle name="20% - 輔色5 3 3 2 2 3 2" xfId="9786" xr:uid="{0F279568-AA5D-459B-A84E-BB163DA34953}"/>
    <cellStyle name="20% - 輔色5 3 3 2 2 3 2 2" xfId="9787" xr:uid="{9CFD4BDA-F063-4700-B2C4-0563F9A0E00D}"/>
    <cellStyle name="20% - 輔色5 3 3 2 2 3 3" xfId="9788" xr:uid="{EC3FEECE-BB3E-4E7C-B6E6-6DEDACB1DACC}"/>
    <cellStyle name="20% - 輔色5 3 3 2 2 4" xfId="9789" xr:uid="{8B6F3909-4118-4D6C-8071-511727DF2832}"/>
    <cellStyle name="20% - 輔色5 3 3 2 2 4 2" xfId="9790" xr:uid="{E5E27590-87A7-497E-9AB2-ACE6AF0561F2}"/>
    <cellStyle name="20% - 輔色5 3 3 2 2 5" xfId="9791" xr:uid="{9DFE2CC0-C2A5-4078-8A55-3CA8CD96FD13}"/>
    <cellStyle name="20% - 輔色5 3 3 2 3" xfId="9792" xr:uid="{03A95867-5E1B-4B6C-971D-02BC9D3AB9B2}"/>
    <cellStyle name="20% - 輔色5 3 3 2 3 2" xfId="9793" xr:uid="{106D4ECC-3406-4A2B-A8D3-1454B585E88B}"/>
    <cellStyle name="20% - 輔色5 3 3 2 3 2 2" xfId="9794" xr:uid="{055B4ECB-EBD5-4C6C-8D5B-D64D13A0636E}"/>
    <cellStyle name="20% - 輔色5 3 3 2 3 2 2 2" xfId="9795" xr:uid="{94802645-F4C1-4349-8792-F556EF64ADCF}"/>
    <cellStyle name="20% - 輔色5 3 3 2 3 2 3" xfId="9796" xr:uid="{4E44E343-E384-4627-9849-602920C05CD5}"/>
    <cellStyle name="20% - 輔色5 3 3 2 3 3" xfId="9797" xr:uid="{C59D7C71-7287-40CC-8FE0-F320C17D9A0C}"/>
    <cellStyle name="20% - 輔色5 3 3 2 3 3 2" xfId="9798" xr:uid="{E6A1F16C-5E7E-495A-A817-FD880634B5CA}"/>
    <cellStyle name="20% - 輔色5 3 3 2 3 3 2 2" xfId="9799" xr:uid="{AE183EC7-8E84-41B5-9C49-49B7B7AA672F}"/>
    <cellStyle name="20% - 輔色5 3 3 2 3 3 3" xfId="9800" xr:uid="{60957EC4-B5E3-4CF5-876F-50137C5EF1DE}"/>
    <cellStyle name="20% - 輔色5 3 3 2 3 4" xfId="9801" xr:uid="{8E23340E-E90E-4C79-BC82-781AB8C84CA3}"/>
    <cellStyle name="20% - 輔色5 3 3 2 3 4 2" xfId="9802" xr:uid="{F27DAE52-ABD0-42CE-AB9F-897AA8F39365}"/>
    <cellStyle name="20% - 輔色5 3 3 2 3 5" xfId="9803" xr:uid="{4B00C8FC-BA9F-45F7-8B83-A78872365091}"/>
    <cellStyle name="20% - 輔色5 3 3 2 4" xfId="9804" xr:uid="{D60083B3-F588-4120-A01A-A30947FE0AD9}"/>
    <cellStyle name="20% - 輔色5 3 3 2 4 2" xfId="9805" xr:uid="{0BBADED9-59A3-497C-8AD1-DC8C80297AB3}"/>
    <cellStyle name="20% - 輔色5 3 3 2 4 2 2" xfId="9806" xr:uid="{DC685EF8-B098-4636-9669-E323B3F5BC29}"/>
    <cellStyle name="20% - 輔色5 3 3 2 4 2 2 2" xfId="9807" xr:uid="{AD8B5C17-9BCD-48F0-8B52-2154B9CA6DA9}"/>
    <cellStyle name="20% - 輔色5 3 3 2 4 2 3" xfId="9808" xr:uid="{8D093806-5F24-4F9F-B59C-A6A1ABB48B70}"/>
    <cellStyle name="20% - 輔色5 3 3 2 4 3" xfId="9809" xr:uid="{5691BB3C-E1E2-4AF0-9F04-9DD5AD388D26}"/>
    <cellStyle name="20% - 輔色5 3 3 2 4 3 2" xfId="9810" xr:uid="{7E57AE32-1571-4DB1-9D23-B2F73AE6A186}"/>
    <cellStyle name="20% - 輔色5 3 3 2 4 4" xfId="9811" xr:uid="{28A9733D-B97E-4B5A-88A5-F6F74BCDFC16}"/>
    <cellStyle name="20% - 輔色5 3 3 2 5" xfId="9812" xr:uid="{84337294-6BE5-4EB7-957B-894527A152EA}"/>
    <cellStyle name="20% - 輔色5 3 3 2 5 2" xfId="9813" xr:uid="{4858906A-A0DF-4EBB-8444-68692DEE4068}"/>
    <cellStyle name="20% - 輔色5 3 3 2 5 2 2" xfId="9814" xr:uid="{F0BCCD2F-D92B-404C-ABB9-0643192CE5E8}"/>
    <cellStyle name="20% - 輔色5 3 3 2 5 2 2 2" xfId="9815" xr:uid="{2E72FC78-EFF3-4D0B-AE04-7861C7E17486}"/>
    <cellStyle name="20% - 輔色5 3 3 2 5 2 3" xfId="9816" xr:uid="{1BC25221-EC4F-4F92-8A57-882FEA2FF4AB}"/>
    <cellStyle name="20% - 輔色5 3 3 2 5 3" xfId="9817" xr:uid="{E2AFEEDF-19CE-41A8-BAE6-0D8E7DE72CBA}"/>
    <cellStyle name="20% - 輔色5 3 3 2 5 3 2" xfId="9818" xr:uid="{1FA11E6C-6FEF-4ECA-941D-28E70A3FD221}"/>
    <cellStyle name="20% - 輔色5 3 3 2 5 4" xfId="9819" xr:uid="{DED6D969-0328-4823-9C8F-9659A5A11B31}"/>
    <cellStyle name="20% - 輔色5 3 3 2 6" xfId="9820" xr:uid="{942AC4F1-C58F-4EA0-9911-CEEE52E8E1CF}"/>
    <cellStyle name="20% - 輔色5 3 3 2 6 2" xfId="9821" xr:uid="{7BA2476F-5022-41D7-8E4D-AD2A48F6964C}"/>
    <cellStyle name="20% - 輔色5 3 3 2 6 2 2" xfId="9822" xr:uid="{0729F4AE-5581-4AC6-8D3E-B23A30D601F2}"/>
    <cellStyle name="20% - 輔色5 3 3 2 6 3" xfId="9823" xr:uid="{D6682C64-3BBF-4D37-B47F-377B11B769B7}"/>
    <cellStyle name="20% - 輔色5 3 3 2 7" xfId="9824" xr:uid="{3F08F891-8557-440D-A6C7-4B256C8AD6A3}"/>
    <cellStyle name="20% - 輔色5 3 3 2 7 2" xfId="9825" xr:uid="{12156774-F27F-4AC3-B6EE-FB56D1FEDE66}"/>
    <cellStyle name="20% - 輔色5 3 3 2 7 2 2" xfId="9826" xr:uid="{85345159-FAE5-4154-BC5C-5FA492EA061E}"/>
    <cellStyle name="20% - 輔色5 3 3 2 7 3" xfId="9827" xr:uid="{E5D0EECE-3157-420E-9F7F-D1B5B3DDD91B}"/>
    <cellStyle name="20% - 輔色5 3 3 2 8" xfId="9828" xr:uid="{7CAE99EA-265D-4236-B740-CAEBF49B09EA}"/>
    <cellStyle name="20% - 輔色5 3 3 2 8 2" xfId="9829" xr:uid="{DEB9730A-4E05-4FCB-ADBD-EE9DAB353988}"/>
    <cellStyle name="20% - 輔色5 3 3 2 8 2 2" xfId="9830" xr:uid="{213EE22A-2631-48D6-AC4C-B73A2E4B6093}"/>
    <cellStyle name="20% - 輔色5 3 3 2 8 3" xfId="9831" xr:uid="{EF87F028-120B-47D2-B7E7-52D60EC9EF81}"/>
    <cellStyle name="20% - 輔色5 3 3 2 9" xfId="9832" xr:uid="{01E126C5-A992-40B1-9E9B-F330DD2F1F29}"/>
    <cellStyle name="20% - 輔色5 3 3 2 9 2" xfId="9833" xr:uid="{E9FF3556-0000-4E9A-A038-66606E34AF42}"/>
    <cellStyle name="20% - 輔色5 3 3 2 9 2 2" xfId="9834" xr:uid="{901804BD-642C-44C5-BF93-D1DE2168A25A}"/>
    <cellStyle name="20% - 輔色5 3 3 2 9 3" xfId="9835" xr:uid="{9FC8F0AC-0DD9-4921-9538-27FAEC0693BD}"/>
    <cellStyle name="20% - 輔色5 3 3 3" xfId="9836" xr:uid="{D2E9C603-6A43-45FC-90A4-72BB516F686B}"/>
    <cellStyle name="20% - 輔色5 3 3 3 2" xfId="9837" xr:uid="{13B44028-8C82-4CB8-B675-0F429E8FE42D}"/>
    <cellStyle name="20% - 輔色5 3 3 3 2 2" xfId="9838" xr:uid="{8BEA6C29-8FB9-4370-917B-3211DBDDE5F2}"/>
    <cellStyle name="20% - 輔色5 3 3 3 2 2 2" xfId="9839" xr:uid="{A6141C58-2C25-4CD8-99D7-AD401B2ACB96}"/>
    <cellStyle name="20% - 輔色5 3 3 3 2 3" xfId="9840" xr:uid="{ED6E40D2-1BA9-4BE0-BE82-A37A7D26D3AA}"/>
    <cellStyle name="20% - 輔色5 3 3 3 3" xfId="9841" xr:uid="{6C1E6621-A584-433B-93F7-E5353F227033}"/>
    <cellStyle name="20% - 輔色5 3 3 3 3 2" xfId="9842" xr:uid="{5E128C00-C77C-4F21-B6A1-24796D7C0F66}"/>
    <cellStyle name="20% - 輔色5 3 3 3 3 2 2" xfId="9843" xr:uid="{6FAF1F36-8AD8-42DF-96FD-FBFC61284292}"/>
    <cellStyle name="20% - 輔色5 3 3 3 3 3" xfId="9844" xr:uid="{F891E1FC-F827-45CE-B0CA-D7A8D5D6C6EF}"/>
    <cellStyle name="20% - 輔色5 3 3 3 4" xfId="9845" xr:uid="{4493DE3B-2252-442D-85E3-958AED1F1056}"/>
    <cellStyle name="20% - 輔色5 3 3 3 4 2" xfId="9846" xr:uid="{B93516E7-0CD4-4804-97E4-40695C80BD7B}"/>
    <cellStyle name="20% - 輔色5 3 3 3 5" xfId="9847" xr:uid="{36A6AC1C-11D4-48E5-80BC-48D537150EE0}"/>
    <cellStyle name="20% - 輔色5 3 3 4" xfId="9848" xr:uid="{D41153D1-5282-49D7-962D-CB22BC8A8A99}"/>
    <cellStyle name="20% - 輔色5 3 3 4 2" xfId="9849" xr:uid="{A24E29EE-396F-47D2-8798-B24E30CFAB7C}"/>
    <cellStyle name="20% - 輔色5 3 3 4 2 2" xfId="9850" xr:uid="{DAA4E037-1C28-43A0-B243-17057D83BB36}"/>
    <cellStyle name="20% - 輔色5 3 3 4 2 2 2" xfId="9851" xr:uid="{0353DEE7-BA7C-4E82-9365-BADBFCF158A8}"/>
    <cellStyle name="20% - 輔色5 3 3 4 2 3" xfId="9852" xr:uid="{EAE0B293-45A1-46CD-94B1-98E81277B7C4}"/>
    <cellStyle name="20% - 輔色5 3 3 4 3" xfId="9853" xr:uid="{6B98950E-A744-449C-B1BE-D803836C254E}"/>
    <cellStyle name="20% - 輔色5 3 3 4 3 2" xfId="9854" xr:uid="{81EF21C3-0268-436D-871C-0839351CE0BE}"/>
    <cellStyle name="20% - 輔色5 3 3 4 3 2 2" xfId="9855" xr:uid="{8018B3E5-0141-488F-9F54-BA3A015BAEAB}"/>
    <cellStyle name="20% - 輔色5 3 3 4 3 3" xfId="9856" xr:uid="{0661588A-2084-4895-BD53-926E687B7B92}"/>
    <cellStyle name="20% - 輔色5 3 3 4 4" xfId="9857" xr:uid="{EC4389B5-23B7-459A-9114-0BB4141F2A97}"/>
    <cellStyle name="20% - 輔色5 3 3 4 4 2" xfId="9858" xr:uid="{3AC42F7E-FBE7-406B-AEDA-E98799A017A5}"/>
    <cellStyle name="20% - 輔色5 3 3 4 5" xfId="9859" xr:uid="{61782F45-5B05-4969-825E-32E4FEC48547}"/>
    <cellStyle name="20% - 輔色5 3 3 5" xfId="9860" xr:uid="{C102CC32-7985-4096-9117-F101572CD5EB}"/>
    <cellStyle name="20% - 輔色5 3 3 5 2" xfId="9861" xr:uid="{5AA23F70-EF21-402A-9C2E-FD2D0C4A2086}"/>
    <cellStyle name="20% - 輔色5 3 3 5 2 2" xfId="9862" xr:uid="{7AF2D4EC-DBDB-4C6C-BA9B-633A2AC1FD2C}"/>
    <cellStyle name="20% - 輔色5 3 3 5 2 2 2" xfId="9863" xr:uid="{81E019E1-4739-4717-930F-BD128C1D8A47}"/>
    <cellStyle name="20% - 輔色5 3 3 5 2 3" xfId="9864" xr:uid="{672BE384-AD96-44E8-902D-D3B89F523968}"/>
    <cellStyle name="20% - 輔色5 3 3 5 3" xfId="9865" xr:uid="{DF480764-02B3-4CC6-99B7-1C97CFA631A3}"/>
    <cellStyle name="20% - 輔色5 3 3 5 3 2" xfId="9866" xr:uid="{6FAC0F9A-A61F-4451-A247-E0528FE6107E}"/>
    <cellStyle name="20% - 輔色5 3 3 5 4" xfId="9867" xr:uid="{A0509441-56BB-4970-95D1-94D283D45AAE}"/>
    <cellStyle name="20% - 輔色5 3 3 6" xfId="9868" xr:uid="{F0148EF9-693E-4A73-97E7-54135249D1CF}"/>
    <cellStyle name="20% - 輔色5 3 3 6 2" xfId="9869" xr:uid="{54A3905C-2D85-4FDF-8606-5765CEE75030}"/>
    <cellStyle name="20% - 輔色5 3 3 6 2 2" xfId="9870" xr:uid="{704E1249-E5FB-48BB-8290-A40EA7594B12}"/>
    <cellStyle name="20% - 輔色5 3 3 6 2 2 2" xfId="9871" xr:uid="{B9AAF8EE-313A-44B6-A325-6B3517425FF1}"/>
    <cellStyle name="20% - 輔色5 3 3 6 2 3" xfId="9872" xr:uid="{BDCCF116-32C4-46EB-B38D-0E9C25677D5F}"/>
    <cellStyle name="20% - 輔色5 3 3 6 3" xfId="9873" xr:uid="{C3913B19-EA92-4D66-8547-E2DB6B59C0F2}"/>
    <cellStyle name="20% - 輔色5 3 3 6 3 2" xfId="9874" xr:uid="{538F74FF-8EEC-4EE6-9A0A-9528A00401E1}"/>
    <cellStyle name="20% - 輔色5 3 3 6 4" xfId="9875" xr:uid="{8364FE2F-DF06-47A1-8BE0-ECED81800403}"/>
    <cellStyle name="20% - 輔色5 3 3 7" xfId="9876" xr:uid="{63D4B85B-E48C-4F33-9CE2-08BDCC5230D4}"/>
    <cellStyle name="20% - 輔色5 3 3 7 2" xfId="9877" xr:uid="{CAC3EA97-0533-45DD-ADED-8FABB572430C}"/>
    <cellStyle name="20% - 輔色5 3 3 7 2 2" xfId="9878" xr:uid="{D1CCB9FB-EA0F-4E6C-B809-01224A525BB0}"/>
    <cellStyle name="20% - 輔色5 3 3 7 2 2 2" xfId="9879" xr:uid="{F10CC872-9CE5-419C-B741-15575331B789}"/>
    <cellStyle name="20% - 輔色5 3 3 7 2 3" xfId="9880" xr:uid="{925B5948-0588-4DBB-AB0F-C62893594772}"/>
    <cellStyle name="20% - 輔色5 3 3 7 3" xfId="9881" xr:uid="{C686C1E9-4241-4E16-AB8D-E069F89454AE}"/>
    <cellStyle name="20% - 輔色5 3 3 7 3 2" xfId="9882" xr:uid="{1223E3BD-6EF6-4D58-83D1-FCE4C5036404}"/>
    <cellStyle name="20% - 輔色5 3 3 7 4" xfId="9883" xr:uid="{048788E9-A042-4000-930D-0D801914F93D}"/>
    <cellStyle name="20% - 輔色5 3 3 8" xfId="9884" xr:uid="{3CD667F4-AD09-4DA2-B640-2C8A17C4163B}"/>
    <cellStyle name="20% - 輔色5 3 3 8 2" xfId="9885" xr:uid="{E67EF9E9-6EC8-4014-87C2-98E5410930BF}"/>
    <cellStyle name="20% - 輔色5 3 3 8 2 2" xfId="9886" xr:uid="{A091F7FF-1F97-4743-99E9-18273330DB18}"/>
    <cellStyle name="20% - 輔色5 3 3 8 3" xfId="9887" xr:uid="{8C6386FE-C6A5-4DA8-993C-703F0098FB3E}"/>
    <cellStyle name="20% - 輔色5 3 3 9" xfId="9888" xr:uid="{7F5782DC-3309-49E1-91AB-654C8236F7E0}"/>
    <cellStyle name="20% - 輔色5 3 3 9 2" xfId="9889" xr:uid="{69E8AC63-4E39-4AF4-8689-AFFDECAD27C5}"/>
    <cellStyle name="20% - 輔色5 3 3 9 2 2" xfId="9890" xr:uid="{3888CBD9-A928-4AF3-B532-4CDB80407CDB}"/>
    <cellStyle name="20% - 輔色5 3 3 9 3" xfId="9891" xr:uid="{515EA693-CCE7-4C53-B267-51CAAF0B428E}"/>
    <cellStyle name="20% - 輔色5 3 4" xfId="9892" xr:uid="{3FB11DC0-7838-49B3-A47A-C69A3F170D5D}"/>
    <cellStyle name="20% - 輔色5 3 4 10" xfId="9893" xr:uid="{3C38715A-3B77-4B2E-AC5B-216C467F0FE6}"/>
    <cellStyle name="20% - 輔色5 3 4 10 2" xfId="9894" xr:uid="{A89428F7-C942-4499-AD82-7E18F1F8D3AD}"/>
    <cellStyle name="20% - 輔色5 3 4 10 2 2" xfId="9895" xr:uid="{4F45C7F3-14E6-4D11-B6B0-04AB523683FA}"/>
    <cellStyle name="20% - 輔色5 3 4 10 3" xfId="9896" xr:uid="{0B358ED8-B328-44EE-9EBC-975A00B5E411}"/>
    <cellStyle name="20% - 輔色5 3 4 11" xfId="9897" xr:uid="{6E4DA3EE-439E-4C92-B2EE-1FCC7CE9A8B5}"/>
    <cellStyle name="20% - 輔色5 3 4 11 2" xfId="9898" xr:uid="{DE1D4355-0A86-46B9-8EA0-5BB506910F76}"/>
    <cellStyle name="20% - 輔色5 3 4 11 2 2" xfId="9899" xr:uid="{4FE55DE1-3500-444A-A3A4-F79F34A5F0FA}"/>
    <cellStyle name="20% - 輔色5 3 4 11 3" xfId="9900" xr:uid="{4F8172FF-B1F6-4B4A-9988-82B1DE917676}"/>
    <cellStyle name="20% - 輔色5 3 4 12" xfId="9901" xr:uid="{499943DB-FFE6-4900-B608-03F506F01B63}"/>
    <cellStyle name="20% - 輔色5 3 4 12 2" xfId="9902" xr:uid="{6A13C020-A187-4C79-8300-ED81F071A07D}"/>
    <cellStyle name="20% - 輔色5 3 4 13" xfId="9903" xr:uid="{79B4A6A3-A012-4C71-B388-DC27E97FA735}"/>
    <cellStyle name="20% - 輔色5 3 4 2" xfId="9904" xr:uid="{3152999B-47F6-4D8C-ACBD-3483952730D9}"/>
    <cellStyle name="20% - 輔色5 3 4 2 10" xfId="9905" xr:uid="{40124E36-53DC-4F65-9914-10A96A0B9713}"/>
    <cellStyle name="20% - 輔色5 3 4 2 10 2" xfId="9906" xr:uid="{59900B68-19AC-44F0-8DED-05FA9822B421}"/>
    <cellStyle name="20% - 輔色5 3 4 2 11" xfId="9907" xr:uid="{768F6D41-4D94-4A84-836B-3C2A900993D8}"/>
    <cellStyle name="20% - 輔色5 3 4 2 2" xfId="9908" xr:uid="{3A1253AA-74F8-4F9A-9E5A-21082467ABB4}"/>
    <cellStyle name="20% - 輔色5 3 4 2 2 2" xfId="9909" xr:uid="{2AB0F81E-18D9-41AA-9ACD-86A8185362A7}"/>
    <cellStyle name="20% - 輔色5 3 4 2 2 2 2" xfId="9910" xr:uid="{63C0A3B9-9AC4-4D4B-BE18-C49F013A4B73}"/>
    <cellStyle name="20% - 輔色5 3 4 2 2 2 2 2" xfId="9911" xr:uid="{E39767C3-D17A-4A66-8C69-5B8B844A3780}"/>
    <cellStyle name="20% - 輔色5 3 4 2 2 2 3" xfId="9912" xr:uid="{FA88053D-6872-4F61-B1B0-F0FFF42A566B}"/>
    <cellStyle name="20% - 輔色5 3 4 2 2 3" xfId="9913" xr:uid="{7B620B96-A542-48E4-AD54-FCEC1514A8B5}"/>
    <cellStyle name="20% - 輔色5 3 4 2 2 3 2" xfId="9914" xr:uid="{01409A8E-C67B-497A-897D-52410064B4B2}"/>
    <cellStyle name="20% - 輔色5 3 4 2 2 3 2 2" xfId="9915" xr:uid="{63F64352-37EF-4D1A-8DC8-9294A70CDDE1}"/>
    <cellStyle name="20% - 輔色5 3 4 2 2 3 3" xfId="9916" xr:uid="{5C02968E-9658-4D66-BB43-EA627B47C336}"/>
    <cellStyle name="20% - 輔色5 3 4 2 2 4" xfId="9917" xr:uid="{C5800C96-1834-45C2-8E11-E99EDA6C3629}"/>
    <cellStyle name="20% - 輔色5 3 4 2 2 4 2" xfId="9918" xr:uid="{FC4ED65A-7C85-4D26-8704-5CDD4AFC3E3A}"/>
    <cellStyle name="20% - 輔色5 3 4 2 2 5" xfId="9919" xr:uid="{CE0D151C-FB5D-483E-BE6B-0D2C7EA1C354}"/>
    <cellStyle name="20% - 輔色5 3 4 2 3" xfId="9920" xr:uid="{0ACA33C8-B75F-4343-96DA-F1F6B68A669D}"/>
    <cellStyle name="20% - 輔色5 3 4 2 3 2" xfId="9921" xr:uid="{A2F52658-EB44-4E10-A8C3-2C5A2C4447DB}"/>
    <cellStyle name="20% - 輔色5 3 4 2 3 2 2" xfId="9922" xr:uid="{F04B842B-9193-41A2-BBB6-C941485B8AD2}"/>
    <cellStyle name="20% - 輔色5 3 4 2 3 2 2 2" xfId="9923" xr:uid="{6D94D122-9E20-48C6-BECF-DB5F690EDF78}"/>
    <cellStyle name="20% - 輔色5 3 4 2 3 2 3" xfId="9924" xr:uid="{D9D5E959-B989-485B-92FD-C45754B0CEEE}"/>
    <cellStyle name="20% - 輔色5 3 4 2 3 3" xfId="9925" xr:uid="{E6F0516C-8DE0-4701-AF98-6717D8297079}"/>
    <cellStyle name="20% - 輔色5 3 4 2 3 3 2" xfId="9926" xr:uid="{165E3948-82A0-4F2C-A52D-EF139C20268D}"/>
    <cellStyle name="20% - 輔色5 3 4 2 3 3 2 2" xfId="9927" xr:uid="{7E2B38C9-F33B-4F1A-A6A9-A436116E3EEE}"/>
    <cellStyle name="20% - 輔色5 3 4 2 3 3 3" xfId="9928" xr:uid="{A9206DF3-B8CB-40BE-AB12-6B3B9129EE1D}"/>
    <cellStyle name="20% - 輔色5 3 4 2 3 4" xfId="9929" xr:uid="{104B68C4-ABD2-4BE8-B188-62D887721F97}"/>
    <cellStyle name="20% - 輔色5 3 4 2 3 4 2" xfId="9930" xr:uid="{0B382997-4C95-4BF0-9475-78574D3B2EE2}"/>
    <cellStyle name="20% - 輔色5 3 4 2 3 5" xfId="9931" xr:uid="{F9827C7A-C94A-4BE5-8B63-6516BF158CA5}"/>
    <cellStyle name="20% - 輔色5 3 4 2 4" xfId="9932" xr:uid="{FBFFA68C-53BA-45C3-B4DB-F81FF10B5632}"/>
    <cellStyle name="20% - 輔色5 3 4 2 4 2" xfId="9933" xr:uid="{7DDF3F57-02EC-4EA3-89DD-BE2AF031AA24}"/>
    <cellStyle name="20% - 輔色5 3 4 2 4 2 2" xfId="9934" xr:uid="{1B5C4BBE-873B-4CE7-93D3-06C7621BD350}"/>
    <cellStyle name="20% - 輔色5 3 4 2 4 2 2 2" xfId="9935" xr:uid="{55E6B71F-044C-4932-AC7D-86B0C1B525CF}"/>
    <cellStyle name="20% - 輔色5 3 4 2 4 2 3" xfId="9936" xr:uid="{2DB98BC1-11A1-455D-BC3B-3CFD73E5A302}"/>
    <cellStyle name="20% - 輔色5 3 4 2 4 3" xfId="9937" xr:uid="{54EC0D78-CB1F-4E93-8F65-64B054245B66}"/>
    <cellStyle name="20% - 輔色5 3 4 2 4 3 2" xfId="9938" xr:uid="{511C1AE2-398E-44A8-837C-B85522670DBA}"/>
    <cellStyle name="20% - 輔色5 3 4 2 4 4" xfId="9939" xr:uid="{9D11C0E2-8FC3-4B66-BA1D-CF311576C414}"/>
    <cellStyle name="20% - 輔色5 3 4 2 5" xfId="9940" xr:uid="{079D7B4B-8489-409F-99C0-0450F52E6272}"/>
    <cellStyle name="20% - 輔色5 3 4 2 5 2" xfId="9941" xr:uid="{DD5E91E2-BA72-4679-8E7E-0CC9BE3155FB}"/>
    <cellStyle name="20% - 輔色5 3 4 2 5 2 2" xfId="9942" xr:uid="{823B060D-6E01-4258-BACB-824461684DF8}"/>
    <cellStyle name="20% - 輔色5 3 4 2 5 2 2 2" xfId="9943" xr:uid="{C6CEC36A-7178-4FF7-9CDB-0A574A920321}"/>
    <cellStyle name="20% - 輔色5 3 4 2 5 2 3" xfId="9944" xr:uid="{DFA6CCA2-E184-41B8-AF8D-EB61092D2084}"/>
    <cellStyle name="20% - 輔色5 3 4 2 5 3" xfId="9945" xr:uid="{04CD528A-AE48-4B23-9ABA-773F253557A8}"/>
    <cellStyle name="20% - 輔色5 3 4 2 5 3 2" xfId="9946" xr:uid="{745149C8-1C5F-46D0-9227-A074D3340E7D}"/>
    <cellStyle name="20% - 輔色5 3 4 2 5 4" xfId="9947" xr:uid="{8F7B7E76-B7D2-4822-849B-60A371639DA7}"/>
    <cellStyle name="20% - 輔色5 3 4 2 6" xfId="9948" xr:uid="{4B59CA19-9AB9-4951-A12A-2C1722F3C6B7}"/>
    <cellStyle name="20% - 輔色5 3 4 2 6 2" xfId="9949" xr:uid="{96F53C94-C7A1-4F8C-9658-2A467C736E79}"/>
    <cellStyle name="20% - 輔色5 3 4 2 6 2 2" xfId="9950" xr:uid="{0405B7B9-9388-4FEF-B146-220F14F39EF4}"/>
    <cellStyle name="20% - 輔色5 3 4 2 6 3" xfId="9951" xr:uid="{4A38D0B8-EC31-4289-8C31-8FBCF99260FC}"/>
    <cellStyle name="20% - 輔色5 3 4 2 7" xfId="9952" xr:uid="{C03A6C94-D1C2-498F-B1C3-7D4211777D6D}"/>
    <cellStyle name="20% - 輔色5 3 4 2 7 2" xfId="9953" xr:uid="{31675137-C402-4BC8-B311-00A3736FE508}"/>
    <cellStyle name="20% - 輔色5 3 4 2 7 2 2" xfId="9954" xr:uid="{B9C5F192-7887-46AA-907E-4014FC5C3A42}"/>
    <cellStyle name="20% - 輔色5 3 4 2 7 3" xfId="9955" xr:uid="{98F9F353-7193-4EC4-97B8-448A38E30EEE}"/>
    <cellStyle name="20% - 輔色5 3 4 2 8" xfId="9956" xr:uid="{CCC8AE9E-F88F-402F-BAA3-BB5B69C20880}"/>
    <cellStyle name="20% - 輔色5 3 4 2 8 2" xfId="9957" xr:uid="{E2E2064A-DB08-41EC-8C8A-6F3465CDD78A}"/>
    <cellStyle name="20% - 輔色5 3 4 2 8 2 2" xfId="9958" xr:uid="{C1DE61D2-7ECB-48E8-AAFA-8CBA4A66B4D3}"/>
    <cellStyle name="20% - 輔色5 3 4 2 8 3" xfId="9959" xr:uid="{BAA5FF17-84C9-483C-A45C-5F6E956A0B34}"/>
    <cellStyle name="20% - 輔色5 3 4 2 9" xfId="9960" xr:uid="{BD3F5159-6711-4790-99BA-6968B488628F}"/>
    <cellStyle name="20% - 輔色5 3 4 2 9 2" xfId="9961" xr:uid="{CE2D8E4F-B6C8-4FE6-8F03-E672C69EBFA7}"/>
    <cellStyle name="20% - 輔色5 3 4 2 9 2 2" xfId="9962" xr:uid="{9F903878-D561-444B-A40D-D454870D480B}"/>
    <cellStyle name="20% - 輔色5 3 4 2 9 3" xfId="9963" xr:uid="{BF3647AD-694A-4304-ABBC-8BE69CD525DC}"/>
    <cellStyle name="20% - 輔色5 3 4 3" xfId="9964" xr:uid="{38EE50A6-9463-4256-825B-C1339A93B68E}"/>
    <cellStyle name="20% - 輔色5 3 4 3 2" xfId="9965" xr:uid="{A8E92FEA-C077-40A7-B6BB-226E24C549FC}"/>
    <cellStyle name="20% - 輔色5 3 4 3 2 2" xfId="9966" xr:uid="{985A9ABF-2974-4532-91A2-FAEAC30760DD}"/>
    <cellStyle name="20% - 輔色5 3 4 3 2 2 2" xfId="9967" xr:uid="{02DB43B4-80CE-49C9-9881-81F7DAFAA366}"/>
    <cellStyle name="20% - 輔色5 3 4 3 2 3" xfId="9968" xr:uid="{DB244ECA-2653-46AC-B1AE-0C0F08B523F2}"/>
    <cellStyle name="20% - 輔色5 3 4 3 3" xfId="9969" xr:uid="{AC783761-D517-4216-AA02-436E0B70A4A1}"/>
    <cellStyle name="20% - 輔色5 3 4 3 3 2" xfId="9970" xr:uid="{B52C4F8A-9878-41BB-B322-E7455748DF1B}"/>
    <cellStyle name="20% - 輔色5 3 4 3 3 2 2" xfId="9971" xr:uid="{A53D59DC-6DB7-4077-88BD-EB3FCC2065F4}"/>
    <cellStyle name="20% - 輔色5 3 4 3 3 3" xfId="9972" xr:uid="{78BBAEA6-0D9A-4B50-A78B-F86A935A870C}"/>
    <cellStyle name="20% - 輔色5 3 4 3 4" xfId="9973" xr:uid="{D7F39199-E4C8-4121-A892-5A5A36D4C5C9}"/>
    <cellStyle name="20% - 輔色5 3 4 3 4 2" xfId="9974" xr:uid="{46FBD717-DEDF-4852-8A08-0FFE9AA625C4}"/>
    <cellStyle name="20% - 輔色5 3 4 3 5" xfId="9975" xr:uid="{FCADDE14-0EAF-4411-81F7-9841300C59FA}"/>
    <cellStyle name="20% - 輔色5 3 4 4" xfId="9976" xr:uid="{C40D18C1-667E-4419-B213-B4299DDAAEE9}"/>
    <cellStyle name="20% - 輔色5 3 4 4 2" xfId="9977" xr:uid="{75235A3F-F9EE-4856-A847-8E77D345F5F8}"/>
    <cellStyle name="20% - 輔色5 3 4 4 2 2" xfId="9978" xr:uid="{3EC7BFEF-F8B9-49D0-9EBC-C4C2BAC79FA9}"/>
    <cellStyle name="20% - 輔色5 3 4 4 2 2 2" xfId="9979" xr:uid="{BA37EF02-0BA7-4235-A615-F40813471D44}"/>
    <cellStyle name="20% - 輔色5 3 4 4 2 3" xfId="9980" xr:uid="{C6BAB507-369B-46B8-8ED9-1CA02131A5A7}"/>
    <cellStyle name="20% - 輔色5 3 4 4 3" xfId="9981" xr:uid="{0EFFDDA7-6A86-460F-8659-C3EEAA1D5286}"/>
    <cellStyle name="20% - 輔色5 3 4 4 3 2" xfId="9982" xr:uid="{18DD760A-F4B3-4493-ABA9-D9C6FBF0C56B}"/>
    <cellStyle name="20% - 輔色5 3 4 4 3 2 2" xfId="9983" xr:uid="{DDC22216-A31F-444A-9C42-358F14B54314}"/>
    <cellStyle name="20% - 輔色5 3 4 4 3 3" xfId="9984" xr:uid="{4BDD7C63-4A51-43F8-A894-731038038D7B}"/>
    <cellStyle name="20% - 輔色5 3 4 4 4" xfId="9985" xr:uid="{8FCAA430-DCD5-40EF-BDF9-922A0E479632}"/>
    <cellStyle name="20% - 輔色5 3 4 4 4 2" xfId="9986" xr:uid="{E4DAA6EB-F688-4D14-9FBE-22B6DB2BC7CF}"/>
    <cellStyle name="20% - 輔色5 3 4 4 5" xfId="9987" xr:uid="{958B2081-1AA3-4662-9F11-F8BC6A94E92F}"/>
    <cellStyle name="20% - 輔色5 3 4 5" xfId="9988" xr:uid="{8E5A68E2-4063-4E38-80F2-D4603C3C1250}"/>
    <cellStyle name="20% - 輔色5 3 4 5 2" xfId="9989" xr:uid="{ECFDA238-C97F-4940-917B-9D91C7699A13}"/>
    <cellStyle name="20% - 輔色5 3 4 5 2 2" xfId="9990" xr:uid="{618E192D-F7F3-43C8-9429-FC1CB3055512}"/>
    <cellStyle name="20% - 輔色5 3 4 5 2 2 2" xfId="9991" xr:uid="{8066B5D9-85AC-4770-818D-48454FFB23ED}"/>
    <cellStyle name="20% - 輔色5 3 4 5 2 3" xfId="9992" xr:uid="{5D0C0354-00D4-4A0F-A95F-7F3FDF8B5427}"/>
    <cellStyle name="20% - 輔色5 3 4 5 3" xfId="9993" xr:uid="{07BFFF01-C754-4796-888C-46664FB8B38B}"/>
    <cellStyle name="20% - 輔色5 3 4 5 3 2" xfId="9994" xr:uid="{F975F143-6000-438C-98C1-E0F0139347D7}"/>
    <cellStyle name="20% - 輔色5 3 4 5 4" xfId="9995" xr:uid="{23401645-B3AC-434C-A8D3-78A8D56D3C53}"/>
    <cellStyle name="20% - 輔色5 3 4 6" xfId="9996" xr:uid="{3D27E796-9CD4-4553-B1D9-235E1F9D974E}"/>
    <cellStyle name="20% - 輔色5 3 4 6 2" xfId="9997" xr:uid="{59067460-F5CF-4565-95A9-047A1EE39935}"/>
    <cellStyle name="20% - 輔色5 3 4 6 2 2" xfId="9998" xr:uid="{D0899C8C-F238-4EDE-8CE4-1B4915966D0D}"/>
    <cellStyle name="20% - 輔色5 3 4 6 2 2 2" xfId="9999" xr:uid="{0A5B3C56-3668-4195-ABBE-58D577A48699}"/>
    <cellStyle name="20% - 輔色5 3 4 6 2 3" xfId="10000" xr:uid="{05F0F1EC-91EB-4BC6-B060-8DA6F26AC978}"/>
    <cellStyle name="20% - 輔色5 3 4 6 3" xfId="10001" xr:uid="{069408D1-C3EE-4840-9AAA-162ED9604119}"/>
    <cellStyle name="20% - 輔色5 3 4 6 3 2" xfId="10002" xr:uid="{4A3B35E0-2788-4058-822D-EA0D8ACFF268}"/>
    <cellStyle name="20% - 輔色5 3 4 6 4" xfId="10003" xr:uid="{793B4F4C-6023-481F-BEC0-755026F79F2E}"/>
    <cellStyle name="20% - 輔色5 3 4 7" xfId="10004" xr:uid="{FA40D5A9-AF7B-4CD6-A11F-DFFEBD5E4620}"/>
    <cellStyle name="20% - 輔色5 3 4 7 2" xfId="10005" xr:uid="{4B889A2A-A82E-4FC5-AEE6-84341DB11E18}"/>
    <cellStyle name="20% - 輔色5 3 4 7 2 2" xfId="10006" xr:uid="{54EEBCA1-9F88-4BF3-AEA9-FFB5CA4727AB}"/>
    <cellStyle name="20% - 輔色5 3 4 7 2 2 2" xfId="10007" xr:uid="{FB565C47-F403-4E5C-BB38-8859D14DD9E5}"/>
    <cellStyle name="20% - 輔色5 3 4 7 2 3" xfId="10008" xr:uid="{8D285369-88C1-4F26-B8AD-75A17C0C6343}"/>
    <cellStyle name="20% - 輔色5 3 4 7 3" xfId="10009" xr:uid="{16A832AA-C806-417D-880B-2DEDC7221917}"/>
    <cellStyle name="20% - 輔色5 3 4 7 3 2" xfId="10010" xr:uid="{739357A0-7431-4F67-A33B-A6FAE0360F44}"/>
    <cellStyle name="20% - 輔色5 3 4 7 4" xfId="10011" xr:uid="{4B070CFE-6571-4020-B9A8-5E8C7A9B6575}"/>
    <cellStyle name="20% - 輔色5 3 4 8" xfId="10012" xr:uid="{9C3BF535-A118-409B-B617-4172B65DE545}"/>
    <cellStyle name="20% - 輔色5 3 4 8 2" xfId="10013" xr:uid="{D497B015-8F39-4EE2-A7AD-7B19B99C7BF0}"/>
    <cellStyle name="20% - 輔色5 3 4 8 2 2" xfId="10014" xr:uid="{3BFE11A0-2434-4E4C-A277-403C4A076185}"/>
    <cellStyle name="20% - 輔色5 3 4 8 3" xfId="10015" xr:uid="{9A4555AA-397A-4FFE-9955-C72AF1AFD942}"/>
    <cellStyle name="20% - 輔色5 3 4 9" xfId="10016" xr:uid="{EBAEE369-2AF2-4954-AE0C-AAB55A5F876D}"/>
    <cellStyle name="20% - 輔色5 3 4 9 2" xfId="10017" xr:uid="{30316DD6-5F0C-4C3D-A64E-B2DD8E20120F}"/>
    <cellStyle name="20% - 輔色5 3 4 9 2 2" xfId="10018" xr:uid="{A8A71DEC-82BF-43D6-9739-3D7C5AF83F8C}"/>
    <cellStyle name="20% - 輔色5 3 4 9 3" xfId="10019" xr:uid="{FE8F51AB-2601-4BFD-A6EE-D153D4BA3B4E}"/>
    <cellStyle name="20% - 輔色5 3 5" xfId="10020" xr:uid="{50979895-0F89-4235-840A-B94E85C922FF}"/>
    <cellStyle name="20% - 輔色5 3 5 10" xfId="10021" xr:uid="{17CA53B0-3BC7-4F0C-ADC7-4449E6DC0959}"/>
    <cellStyle name="20% - 輔色5 3 5 10 2" xfId="10022" xr:uid="{CE0F9E47-900D-44C1-B0B6-5540E0CF58B0}"/>
    <cellStyle name="20% - 輔色5 3 5 10 2 2" xfId="10023" xr:uid="{0EB497AE-352B-44B3-9B39-34909217EA0E}"/>
    <cellStyle name="20% - 輔色5 3 5 10 3" xfId="10024" xr:uid="{F515F335-C5F1-41B0-B43D-3895295F73E1}"/>
    <cellStyle name="20% - 輔色5 3 5 11" xfId="10025" xr:uid="{4FBC3674-7217-4F48-8A66-3946D254CDBF}"/>
    <cellStyle name="20% - 輔色5 3 5 11 2" xfId="10026" xr:uid="{8554037B-8D95-4F4D-BA1B-7ED9CFD43BCB}"/>
    <cellStyle name="20% - 輔色5 3 5 11 2 2" xfId="10027" xr:uid="{F6FA8115-474D-46CC-9CAB-2584E3B209CE}"/>
    <cellStyle name="20% - 輔色5 3 5 11 3" xfId="10028" xr:uid="{B4AFDFF5-F591-4820-8989-0EFACCA9C580}"/>
    <cellStyle name="20% - 輔色5 3 5 12" xfId="10029" xr:uid="{75AB091E-25DD-4CB3-B7C8-4FE438FE814E}"/>
    <cellStyle name="20% - 輔色5 3 5 12 2" xfId="10030" xr:uid="{C8F83FD4-85BC-4016-B31A-6CA46F98FE58}"/>
    <cellStyle name="20% - 輔色5 3 5 13" xfId="10031" xr:uid="{5BEC46BC-1E6B-4A87-908E-B56A37B4063D}"/>
    <cellStyle name="20% - 輔色5 3 5 2" xfId="10032" xr:uid="{EA0DFBEC-41A6-41E9-911E-A4AA22E876A3}"/>
    <cellStyle name="20% - 輔色5 3 5 2 10" xfId="10033" xr:uid="{C2C2588A-DEB3-44CD-803D-6A18BC9B8F29}"/>
    <cellStyle name="20% - 輔色5 3 5 2 10 2" xfId="10034" xr:uid="{54B428DF-E73A-4F74-823C-E777481031B6}"/>
    <cellStyle name="20% - 輔色5 3 5 2 11" xfId="10035" xr:uid="{F8072337-C2C9-44A7-9299-D801EC1055BD}"/>
    <cellStyle name="20% - 輔色5 3 5 2 2" xfId="10036" xr:uid="{0B7EC52E-E656-4F52-B184-E809EEC2DFAA}"/>
    <cellStyle name="20% - 輔色5 3 5 2 2 2" xfId="10037" xr:uid="{24D874CF-9138-4F1E-851C-7FBD1A2BF2AF}"/>
    <cellStyle name="20% - 輔色5 3 5 2 2 2 2" xfId="10038" xr:uid="{55546D2E-7F32-47C0-B03A-A5334AEB82BF}"/>
    <cellStyle name="20% - 輔色5 3 5 2 2 2 2 2" xfId="10039" xr:uid="{D732E98A-E9F1-4BB8-82C6-E5F2F479BD9C}"/>
    <cellStyle name="20% - 輔色5 3 5 2 2 2 3" xfId="10040" xr:uid="{2A9DC43F-D54F-4172-AFA9-D47DEE84E85B}"/>
    <cellStyle name="20% - 輔色5 3 5 2 2 3" xfId="10041" xr:uid="{C47CCB89-0CD1-4791-8232-246F765EF751}"/>
    <cellStyle name="20% - 輔色5 3 5 2 2 3 2" xfId="10042" xr:uid="{3687C66C-D4EB-4FB1-B5BB-25AEB6D09EC1}"/>
    <cellStyle name="20% - 輔色5 3 5 2 2 3 2 2" xfId="10043" xr:uid="{481A9418-28AA-42A2-B8E3-FBE9116539C6}"/>
    <cellStyle name="20% - 輔色5 3 5 2 2 3 3" xfId="10044" xr:uid="{25EDE440-22DF-4BEB-B40E-2C0F2EA49924}"/>
    <cellStyle name="20% - 輔色5 3 5 2 2 4" xfId="10045" xr:uid="{9FC0817B-26B2-4740-B516-45D6D8D85611}"/>
    <cellStyle name="20% - 輔色5 3 5 2 2 4 2" xfId="10046" xr:uid="{F01573AF-2097-4A34-9526-827AB0FBAF44}"/>
    <cellStyle name="20% - 輔色5 3 5 2 2 5" xfId="10047" xr:uid="{877680E5-6408-4BA4-871C-05AB3DECE47F}"/>
    <cellStyle name="20% - 輔色5 3 5 2 3" xfId="10048" xr:uid="{25C6518B-6380-4B52-A5D8-4323520332F4}"/>
    <cellStyle name="20% - 輔色5 3 5 2 3 2" xfId="10049" xr:uid="{2B52C954-4583-40E0-B2BD-A9987FD2A578}"/>
    <cellStyle name="20% - 輔色5 3 5 2 3 2 2" xfId="10050" xr:uid="{D66900AB-3756-4B81-A49D-087BD1DF254D}"/>
    <cellStyle name="20% - 輔色5 3 5 2 3 2 2 2" xfId="10051" xr:uid="{BFD003F6-85EF-4616-9595-8BECB7A6C21C}"/>
    <cellStyle name="20% - 輔色5 3 5 2 3 2 3" xfId="10052" xr:uid="{562C3526-9C85-4BEA-A527-9A0E457011FC}"/>
    <cellStyle name="20% - 輔色5 3 5 2 3 3" xfId="10053" xr:uid="{C39B52BA-9B80-4F94-967D-35B880C9F0A9}"/>
    <cellStyle name="20% - 輔色5 3 5 2 3 3 2" xfId="10054" xr:uid="{32029BD8-6728-40BE-820F-29C06D99D71E}"/>
    <cellStyle name="20% - 輔色5 3 5 2 3 3 2 2" xfId="10055" xr:uid="{A10B686D-E382-45B3-BB54-97479A3AA2B5}"/>
    <cellStyle name="20% - 輔色5 3 5 2 3 3 3" xfId="10056" xr:uid="{E644ACDE-DC05-45FD-A86E-12D869424B0E}"/>
    <cellStyle name="20% - 輔色5 3 5 2 3 4" xfId="10057" xr:uid="{EDBAFB88-BABC-493E-9832-1389B8634DD0}"/>
    <cellStyle name="20% - 輔色5 3 5 2 3 4 2" xfId="10058" xr:uid="{8B9DCFFD-563C-487A-9A65-090161D81116}"/>
    <cellStyle name="20% - 輔色5 3 5 2 3 5" xfId="10059" xr:uid="{C6275911-A6FD-4488-9D2E-C4C189D992E6}"/>
    <cellStyle name="20% - 輔色5 3 5 2 4" xfId="10060" xr:uid="{CA5CF783-8AB5-49D9-8732-9A03E40F9E3B}"/>
    <cellStyle name="20% - 輔色5 3 5 2 4 2" xfId="10061" xr:uid="{9775EEB1-6C1B-49E5-B20D-704B7FF8CBC4}"/>
    <cellStyle name="20% - 輔色5 3 5 2 4 2 2" xfId="10062" xr:uid="{83371A2A-2C7B-429B-AA69-373F75E75D2E}"/>
    <cellStyle name="20% - 輔色5 3 5 2 4 2 2 2" xfId="10063" xr:uid="{BB2B4DBF-11CD-4287-A5E4-0FCB026105B6}"/>
    <cellStyle name="20% - 輔色5 3 5 2 4 2 3" xfId="10064" xr:uid="{A6335F00-617E-45E2-9EBB-7D7E0D8263A0}"/>
    <cellStyle name="20% - 輔色5 3 5 2 4 3" xfId="10065" xr:uid="{2433915A-6F18-450E-B804-A65B6478C37B}"/>
    <cellStyle name="20% - 輔色5 3 5 2 4 3 2" xfId="10066" xr:uid="{B2B0AD42-B042-4E81-99B3-5671EC05BC25}"/>
    <cellStyle name="20% - 輔色5 3 5 2 4 4" xfId="10067" xr:uid="{E53E11A8-5150-437E-932C-40CD9C228E57}"/>
    <cellStyle name="20% - 輔色5 3 5 2 5" xfId="10068" xr:uid="{05545BDF-35C3-4A02-8EAF-0AF88A04AE63}"/>
    <cellStyle name="20% - 輔色5 3 5 2 5 2" xfId="10069" xr:uid="{7B5F38AA-91DD-427C-B82A-CB6687D68735}"/>
    <cellStyle name="20% - 輔色5 3 5 2 5 2 2" xfId="10070" xr:uid="{7C55B36C-14E8-47C2-9EB3-4D7CD01539DB}"/>
    <cellStyle name="20% - 輔色5 3 5 2 5 2 2 2" xfId="10071" xr:uid="{1AD6B607-443F-41B1-8F06-A38A2978967F}"/>
    <cellStyle name="20% - 輔色5 3 5 2 5 2 3" xfId="10072" xr:uid="{16C53817-F8D7-4F99-9ECE-EFF5FB92E8CB}"/>
    <cellStyle name="20% - 輔色5 3 5 2 5 3" xfId="10073" xr:uid="{C5E549ED-5F20-44D7-8A5C-E3F5F3448C1E}"/>
    <cellStyle name="20% - 輔色5 3 5 2 5 3 2" xfId="10074" xr:uid="{DAFA993B-E763-42D6-BCE6-1B95779E8A05}"/>
    <cellStyle name="20% - 輔色5 3 5 2 5 4" xfId="10075" xr:uid="{3B3E535A-536D-41EE-857B-4A3A715ECAE0}"/>
    <cellStyle name="20% - 輔色5 3 5 2 6" xfId="10076" xr:uid="{854525FF-3594-4605-921F-932BB2C6DE0F}"/>
    <cellStyle name="20% - 輔色5 3 5 2 6 2" xfId="10077" xr:uid="{DFFDF825-61EE-477F-9F90-F846F909EC27}"/>
    <cellStyle name="20% - 輔色5 3 5 2 6 2 2" xfId="10078" xr:uid="{BB28215B-A54B-422B-8042-3E2FFD06647D}"/>
    <cellStyle name="20% - 輔色5 3 5 2 6 3" xfId="10079" xr:uid="{15441947-33DC-44B4-83CE-AD0605237426}"/>
    <cellStyle name="20% - 輔色5 3 5 2 7" xfId="10080" xr:uid="{FDC2D002-ADF9-4E52-9578-9F7502546270}"/>
    <cellStyle name="20% - 輔色5 3 5 2 7 2" xfId="10081" xr:uid="{E1B3EBA7-225B-4AE9-8A85-69B5E496E92B}"/>
    <cellStyle name="20% - 輔色5 3 5 2 7 2 2" xfId="10082" xr:uid="{6DD50B3A-6CF7-4662-B3D5-4E2F8BF4BD1B}"/>
    <cellStyle name="20% - 輔色5 3 5 2 7 3" xfId="10083" xr:uid="{3BFAA0A7-5197-4B56-806A-FDCF3075B569}"/>
    <cellStyle name="20% - 輔色5 3 5 2 8" xfId="10084" xr:uid="{AC12B13A-C611-4FB8-8D01-72147C6A648B}"/>
    <cellStyle name="20% - 輔色5 3 5 2 8 2" xfId="10085" xr:uid="{EBA90CD6-F3E4-43FE-BDBC-E6697EA2974B}"/>
    <cellStyle name="20% - 輔色5 3 5 2 8 2 2" xfId="10086" xr:uid="{AE469D56-F5FA-4A06-A86A-D3FD22F62F49}"/>
    <cellStyle name="20% - 輔色5 3 5 2 8 3" xfId="10087" xr:uid="{439EA4C9-D500-45D2-98ED-1BDA39BF3078}"/>
    <cellStyle name="20% - 輔色5 3 5 2 9" xfId="10088" xr:uid="{DC32CD11-8AF8-4563-8278-5259A24779AD}"/>
    <cellStyle name="20% - 輔色5 3 5 2 9 2" xfId="10089" xr:uid="{CFE37231-0F5E-4638-A636-9A595BB10497}"/>
    <cellStyle name="20% - 輔色5 3 5 2 9 2 2" xfId="10090" xr:uid="{B3E657DD-63F9-453A-8229-49A2B05EFAF8}"/>
    <cellStyle name="20% - 輔色5 3 5 2 9 3" xfId="10091" xr:uid="{EE1B315A-26B0-42F2-900F-3E9BFDC1EE77}"/>
    <cellStyle name="20% - 輔色5 3 5 3" xfId="10092" xr:uid="{D29C02EA-C5EE-443E-9D82-DD4FD4F5DE3A}"/>
    <cellStyle name="20% - 輔色5 3 5 3 2" xfId="10093" xr:uid="{D5F01A45-CFC9-47DC-99D9-9F56FABAA158}"/>
    <cellStyle name="20% - 輔色5 3 5 3 2 2" xfId="10094" xr:uid="{E6230D19-A488-49F7-A236-9027745A0FE1}"/>
    <cellStyle name="20% - 輔色5 3 5 3 2 2 2" xfId="10095" xr:uid="{CE540F52-0389-459C-BCBD-D7BA37A6983A}"/>
    <cellStyle name="20% - 輔色5 3 5 3 2 3" xfId="10096" xr:uid="{1B72F3D3-6434-407F-A53D-508F21353025}"/>
    <cellStyle name="20% - 輔色5 3 5 3 3" xfId="10097" xr:uid="{A74ED128-6C58-41AC-ACF4-91FF5C81B83A}"/>
    <cellStyle name="20% - 輔色5 3 5 3 3 2" xfId="10098" xr:uid="{EA1F2C76-4AA6-4033-A2B0-00A43B627798}"/>
    <cellStyle name="20% - 輔色5 3 5 3 3 2 2" xfId="10099" xr:uid="{2822DD91-D7A0-4408-A789-9F0B7801487E}"/>
    <cellStyle name="20% - 輔色5 3 5 3 3 3" xfId="10100" xr:uid="{2ACBED1C-29AE-44F9-AE42-9D110C11D053}"/>
    <cellStyle name="20% - 輔色5 3 5 3 4" xfId="10101" xr:uid="{4B2A5665-DE8E-42A8-8C9C-90637AC1F450}"/>
    <cellStyle name="20% - 輔色5 3 5 3 4 2" xfId="10102" xr:uid="{BAA72777-A864-4E69-9DF2-E53FB70E8072}"/>
    <cellStyle name="20% - 輔色5 3 5 3 5" xfId="10103" xr:uid="{9DB02E78-B9CC-4AF3-B818-F1392B3A58DB}"/>
    <cellStyle name="20% - 輔色5 3 5 4" xfId="10104" xr:uid="{99897FF4-6F6F-472C-A504-4C434CFD592D}"/>
    <cellStyle name="20% - 輔色5 3 5 4 2" xfId="10105" xr:uid="{7FE6208C-AD7B-4FBC-B30C-1C941A9F46DB}"/>
    <cellStyle name="20% - 輔色5 3 5 4 2 2" xfId="10106" xr:uid="{716243C9-C8A3-470D-9722-427E803D8F74}"/>
    <cellStyle name="20% - 輔色5 3 5 4 2 2 2" xfId="10107" xr:uid="{BC26584F-55A5-4A75-893C-223A61935165}"/>
    <cellStyle name="20% - 輔色5 3 5 4 2 3" xfId="10108" xr:uid="{9F204897-28E6-44FF-93BA-5DA631BD7BB8}"/>
    <cellStyle name="20% - 輔色5 3 5 4 3" xfId="10109" xr:uid="{13EE002A-BAE4-4202-AAE8-9C75FA156541}"/>
    <cellStyle name="20% - 輔色5 3 5 4 3 2" xfId="10110" xr:uid="{5852D59A-7691-4BF5-8FC8-EB084C306876}"/>
    <cellStyle name="20% - 輔色5 3 5 4 3 2 2" xfId="10111" xr:uid="{90F51F21-C145-4B31-AFB1-1952842C6816}"/>
    <cellStyle name="20% - 輔色5 3 5 4 3 3" xfId="10112" xr:uid="{7E0137DC-6505-4270-ABC1-4DDB95C4238A}"/>
    <cellStyle name="20% - 輔色5 3 5 4 4" xfId="10113" xr:uid="{78F52321-411F-4C83-9672-A80CAF24AB1D}"/>
    <cellStyle name="20% - 輔色5 3 5 4 4 2" xfId="10114" xr:uid="{9C780960-9083-445A-B33D-F9EBD63B5EFF}"/>
    <cellStyle name="20% - 輔色5 3 5 4 5" xfId="10115" xr:uid="{808CDC3B-11B0-4054-A031-F9D86DE9FA67}"/>
    <cellStyle name="20% - 輔色5 3 5 5" xfId="10116" xr:uid="{1E9DA990-149F-4268-AE94-212369B28BB0}"/>
    <cellStyle name="20% - 輔色5 3 5 5 2" xfId="10117" xr:uid="{E43733A6-BEA1-40D4-A2A8-F428A24771A1}"/>
    <cellStyle name="20% - 輔色5 3 5 5 2 2" xfId="10118" xr:uid="{EBB50C59-B406-48C0-9D32-6E580BC280B8}"/>
    <cellStyle name="20% - 輔色5 3 5 5 2 2 2" xfId="10119" xr:uid="{61717C68-F3EC-4667-85BC-5A5F2AB8860B}"/>
    <cellStyle name="20% - 輔色5 3 5 5 2 3" xfId="10120" xr:uid="{BBAF652E-8E60-4C45-9960-A4F36ED96692}"/>
    <cellStyle name="20% - 輔色5 3 5 5 3" xfId="10121" xr:uid="{2C3AD4C5-578D-4D4C-A5D4-F233DADB66E2}"/>
    <cellStyle name="20% - 輔色5 3 5 5 3 2" xfId="10122" xr:uid="{F982F28B-91D2-40CD-B964-18CB1CF1DA12}"/>
    <cellStyle name="20% - 輔色5 3 5 5 4" xfId="10123" xr:uid="{65C086C4-1A62-4317-92E9-F4CB722DB048}"/>
    <cellStyle name="20% - 輔色5 3 5 6" xfId="10124" xr:uid="{07D334A1-FD11-4750-BAA0-7A3F3B3FF9CF}"/>
    <cellStyle name="20% - 輔色5 3 5 6 2" xfId="10125" xr:uid="{BBFE4AF3-042C-49D9-A83E-7A8C89EC8AFB}"/>
    <cellStyle name="20% - 輔色5 3 5 6 2 2" xfId="10126" xr:uid="{B1D5388A-7230-4A82-B7BB-2BCCCBD4D8A9}"/>
    <cellStyle name="20% - 輔色5 3 5 6 2 2 2" xfId="10127" xr:uid="{DCAFD4E1-D2FF-4C3A-8A10-FF0E3CD8F92F}"/>
    <cellStyle name="20% - 輔色5 3 5 6 2 3" xfId="10128" xr:uid="{71B7F543-316C-4A9A-A84A-510F70168C77}"/>
    <cellStyle name="20% - 輔色5 3 5 6 3" xfId="10129" xr:uid="{648FE967-EEF8-49F4-B69B-51CE6025B711}"/>
    <cellStyle name="20% - 輔色5 3 5 6 3 2" xfId="10130" xr:uid="{585AB205-5B36-400D-9AB8-39626AEB344B}"/>
    <cellStyle name="20% - 輔色5 3 5 6 4" xfId="10131" xr:uid="{5A06777A-AEA4-4D52-8C1A-6986E7277F17}"/>
    <cellStyle name="20% - 輔色5 3 5 7" xfId="10132" xr:uid="{C361074D-253B-485A-9ED8-3D9D28130665}"/>
    <cellStyle name="20% - 輔色5 3 5 7 2" xfId="10133" xr:uid="{FB8D85E0-C2A8-4088-928C-4268D3D64D92}"/>
    <cellStyle name="20% - 輔色5 3 5 7 2 2" xfId="10134" xr:uid="{871D2F34-4CA4-4DBB-B233-FE1157A4C9F8}"/>
    <cellStyle name="20% - 輔色5 3 5 7 2 2 2" xfId="10135" xr:uid="{A2DE40FD-0B8E-4B3B-8361-8071EF7A1B3A}"/>
    <cellStyle name="20% - 輔色5 3 5 7 2 3" xfId="10136" xr:uid="{F49F924C-85F4-41BB-87A5-3AF739E29EEF}"/>
    <cellStyle name="20% - 輔色5 3 5 7 3" xfId="10137" xr:uid="{1CB9C0C4-6C02-4AE3-B67E-AAE186F0926F}"/>
    <cellStyle name="20% - 輔色5 3 5 7 3 2" xfId="10138" xr:uid="{BC1BF8F0-36B3-4531-800A-E57AC5A06322}"/>
    <cellStyle name="20% - 輔色5 3 5 7 4" xfId="10139" xr:uid="{69969830-67FE-4CD3-BCCB-2953C3EA69ED}"/>
    <cellStyle name="20% - 輔色5 3 5 8" xfId="10140" xr:uid="{CF69C625-BEC7-4C08-B5F5-46D400F176E3}"/>
    <cellStyle name="20% - 輔色5 3 5 8 2" xfId="10141" xr:uid="{E1C31BEA-A77D-4F22-8A49-6CFBB03D3A98}"/>
    <cellStyle name="20% - 輔色5 3 5 8 2 2" xfId="10142" xr:uid="{43F65B6B-779B-43F3-8D1F-3CC2D6BF9B81}"/>
    <cellStyle name="20% - 輔色5 3 5 8 3" xfId="10143" xr:uid="{1274D45D-717C-4E0D-960B-63AB329B09DA}"/>
    <cellStyle name="20% - 輔色5 3 5 9" xfId="10144" xr:uid="{0161A6D7-89F7-497E-A38D-5B0425736AE7}"/>
    <cellStyle name="20% - 輔色5 3 5 9 2" xfId="10145" xr:uid="{DCADDC54-6C57-4B2E-9276-9529091F4F8C}"/>
    <cellStyle name="20% - 輔色5 3 5 9 2 2" xfId="10146" xr:uid="{BD5B13AA-C7E0-4D2A-ACE6-94874E2921A0}"/>
    <cellStyle name="20% - 輔色5 3 5 9 3" xfId="10147" xr:uid="{224F9490-90EC-46AB-9A3F-FA06D49C9E6B}"/>
    <cellStyle name="20% - 輔色5 3 6" xfId="10148" xr:uid="{E9DAC43B-58C3-4BB8-9A92-A51047923A9B}"/>
    <cellStyle name="20% - 輔色5 3 6 10" xfId="10149" xr:uid="{0B2F9F5C-5FAB-4137-A144-D5B6AFC24E73}"/>
    <cellStyle name="20% - 輔色5 3 6 10 2" xfId="10150" xr:uid="{20D81322-BADC-4E12-A658-D2E16F4E7861}"/>
    <cellStyle name="20% - 輔色5 3 6 10 2 2" xfId="10151" xr:uid="{21B303AB-7A64-4706-9E6D-1BABA3BE5559}"/>
    <cellStyle name="20% - 輔色5 3 6 10 3" xfId="10152" xr:uid="{549738BA-CB07-42FE-9C57-98EABE0ACDC5}"/>
    <cellStyle name="20% - 輔色5 3 6 11" xfId="10153" xr:uid="{194BE985-E946-4A13-B87F-2F73B0ED1EB0}"/>
    <cellStyle name="20% - 輔色5 3 6 11 2" xfId="10154" xr:uid="{5B7A7DC8-AA1C-46EE-94C6-3A8383B76199}"/>
    <cellStyle name="20% - 輔色5 3 6 12" xfId="10155" xr:uid="{02174965-6E2B-46E1-95B3-9563B35017B9}"/>
    <cellStyle name="20% - 輔色5 3 6 2" xfId="10156" xr:uid="{C23EE6A1-831A-4CFA-B7EE-CE25FB03CBD4}"/>
    <cellStyle name="20% - 輔色5 3 6 2 2" xfId="10157" xr:uid="{43A9734B-2B7B-4033-9D7B-C0F1DBDA609D}"/>
    <cellStyle name="20% - 輔色5 3 6 2 2 2" xfId="10158" xr:uid="{9FFBF165-912A-4D51-9E74-A5E2AFDFCEE7}"/>
    <cellStyle name="20% - 輔色5 3 6 2 2 2 2" xfId="10159" xr:uid="{FDF450D3-2573-41A4-B38B-6F40D5517988}"/>
    <cellStyle name="20% - 輔色5 3 6 2 2 2 2 2" xfId="10160" xr:uid="{75EBD1AE-1285-40A1-98C7-8267BECA6F14}"/>
    <cellStyle name="20% - 輔色5 3 6 2 2 2 3" xfId="10161" xr:uid="{BD51CBA7-E802-4D13-9A01-603AA8B90373}"/>
    <cellStyle name="20% - 輔色5 3 6 2 2 3" xfId="10162" xr:uid="{664EAB91-D399-42AE-869E-94B5D05794BE}"/>
    <cellStyle name="20% - 輔色5 3 6 2 2 3 2" xfId="10163" xr:uid="{F7F7EA3B-4E5C-44CC-841E-5D94B814EA0B}"/>
    <cellStyle name="20% - 輔色5 3 6 2 2 3 2 2" xfId="10164" xr:uid="{BFB18B2F-6AFF-48C6-B3B9-C324404638D8}"/>
    <cellStyle name="20% - 輔色5 3 6 2 2 3 3" xfId="10165" xr:uid="{E8FBC026-EBEB-492E-8812-1B6FE3CC4D40}"/>
    <cellStyle name="20% - 輔色5 3 6 2 2 4" xfId="10166" xr:uid="{E3B51AD1-ABD6-4EB2-ACCC-8FD444119A3B}"/>
    <cellStyle name="20% - 輔色5 3 6 2 2 4 2" xfId="10167" xr:uid="{DD377FC9-5CAA-48F1-8064-18742D1E438B}"/>
    <cellStyle name="20% - 輔色5 3 6 2 2 5" xfId="10168" xr:uid="{8C9BEAAD-AFDD-416F-83EE-213E4EB6E95E}"/>
    <cellStyle name="20% - 輔色5 3 6 2 3" xfId="10169" xr:uid="{5ED51845-7682-44B4-A6E3-461834350C8F}"/>
    <cellStyle name="20% - 輔色5 3 6 2 3 2" xfId="10170" xr:uid="{380F3BF0-9D4E-4CB0-B98B-61F87A514193}"/>
    <cellStyle name="20% - 輔色5 3 6 2 3 2 2" xfId="10171" xr:uid="{0A147C89-14CC-42E7-A98F-793BAB7FEECF}"/>
    <cellStyle name="20% - 輔色5 3 6 2 3 2 2 2" xfId="10172" xr:uid="{AE6CB16A-FF61-4BEA-AC69-B38EAB6BCE47}"/>
    <cellStyle name="20% - 輔色5 3 6 2 3 2 3" xfId="10173" xr:uid="{082A7860-9EAA-43B6-B4EF-CEE84418E91A}"/>
    <cellStyle name="20% - 輔色5 3 6 2 3 3" xfId="10174" xr:uid="{D361558F-A467-431C-A738-B2B476480E47}"/>
    <cellStyle name="20% - 輔色5 3 6 2 3 3 2" xfId="10175" xr:uid="{D53DDCF3-D34F-42F0-88D8-B218DB9A156E}"/>
    <cellStyle name="20% - 輔色5 3 6 2 3 3 2 2" xfId="10176" xr:uid="{922F6F51-4F53-4BDA-9B63-7AD79874BB19}"/>
    <cellStyle name="20% - 輔色5 3 6 2 3 3 3" xfId="10177" xr:uid="{F9172906-DCEE-4ED6-939B-0C1F4F0D6C63}"/>
    <cellStyle name="20% - 輔色5 3 6 2 3 4" xfId="10178" xr:uid="{E285A813-79A1-44CF-9833-495B26D19337}"/>
    <cellStyle name="20% - 輔色5 3 6 2 3 4 2" xfId="10179" xr:uid="{A6D0FDF9-A9A0-4A9D-8BFF-72BBC32C964D}"/>
    <cellStyle name="20% - 輔色5 3 6 2 3 5" xfId="10180" xr:uid="{73F90D84-3D6C-487D-8FC6-11E8F3FC136D}"/>
    <cellStyle name="20% - 輔色5 3 6 2 4" xfId="10181" xr:uid="{292CEDA3-DC3D-4A73-B3FA-41BB6433BC77}"/>
    <cellStyle name="20% - 輔色5 3 6 2 4 2" xfId="10182" xr:uid="{A8D523DF-8065-46AB-8F3D-47A49B34CAEA}"/>
    <cellStyle name="20% - 輔色5 3 6 2 4 2 2" xfId="10183" xr:uid="{9A8CA5B9-0B93-43E6-9FAB-4CC687D2E8B5}"/>
    <cellStyle name="20% - 輔色5 3 6 2 4 3" xfId="10184" xr:uid="{824E131B-2A0D-4D20-B488-4C0A85E0D88C}"/>
    <cellStyle name="20% - 輔色5 3 6 2 5" xfId="10185" xr:uid="{CBCC6705-6832-47CE-8071-FCB27BFA62E6}"/>
    <cellStyle name="20% - 輔色5 3 6 2 5 2" xfId="10186" xr:uid="{380CA545-27FF-48F1-B3D6-44FE1D50F168}"/>
    <cellStyle name="20% - 輔色5 3 6 2 5 2 2" xfId="10187" xr:uid="{9A042930-509C-47F9-A74F-AA9645395B64}"/>
    <cellStyle name="20% - 輔色5 3 6 2 5 3" xfId="10188" xr:uid="{EB22C3BA-12F5-4283-BD12-A312154A65B5}"/>
    <cellStyle name="20% - 輔色5 3 6 2 6" xfId="10189" xr:uid="{08701E20-2F8D-4E80-A3E7-60E997BE1186}"/>
    <cellStyle name="20% - 輔色5 3 6 2 6 2" xfId="10190" xr:uid="{25A0A723-182E-43BA-A3EB-E369B7B50EF6}"/>
    <cellStyle name="20% - 輔色5 3 6 2 7" xfId="10191" xr:uid="{BEBE7346-9415-4B9C-99E0-8A64D50891A4}"/>
    <cellStyle name="20% - 輔色5 3 6 3" xfId="10192" xr:uid="{A1A1A4DA-C05C-48BD-8057-E49F54137E65}"/>
    <cellStyle name="20% - 輔色5 3 6 3 2" xfId="10193" xr:uid="{21C1C18C-E395-4B75-8C8B-5AF5E43B0E7F}"/>
    <cellStyle name="20% - 輔色5 3 6 3 2 2" xfId="10194" xr:uid="{88CA9F91-6F95-42A2-8A9A-D89AE2B89AA1}"/>
    <cellStyle name="20% - 輔色5 3 6 3 2 2 2" xfId="10195" xr:uid="{982AC16D-CBE7-4668-86E7-3D82F15C6F11}"/>
    <cellStyle name="20% - 輔色5 3 6 3 2 3" xfId="10196" xr:uid="{4705500B-220D-4FB9-A546-3DB7B80EF808}"/>
    <cellStyle name="20% - 輔色5 3 6 3 3" xfId="10197" xr:uid="{983EF849-DCEB-4300-8B5C-54AD74B45A3C}"/>
    <cellStyle name="20% - 輔色5 3 6 3 3 2" xfId="10198" xr:uid="{C3ADE665-0107-40DA-AF5C-423A8BCA57D7}"/>
    <cellStyle name="20% - 輔色5 3 6 3 3 2 2" xfId="10199" xr:uid="{00642919-CFB2-482C-A052-D5667D0A96CE}"/>
    <cellStyle name="20% - 輔色5 3 6 3 3 3" xfId="10200" xr:uid="{A9B70480-27A3-4295-8AA8-570C872EA832}"/>
    <cellStyle name="20% - 輔色5 3 6 3 4" xfId="10201" xr:uid="{769EC895-5DD1-4F15-91FE-31052C3E77B9}"/>
    <cellStyle name="20% - 輔色5 3 6 3 4 2" xfId="10202" xr:uid="{F57B2985-CD2B-4939-B9C5-7D0649719E77}"/>
    <cellStyle name="20% - 輔色5 3 6 3 5" xfId="10203" xr:uid="{C3C7B1BE-2388-46C8-B8E4-7C632552C03C}"/>
    <cellStyle name="20% - 輔色5 3 6 4" xfId="10204" xr:uid="{7790394D-FAB9-4C68-AD54-0E5630079E8C}"/>
    <cellStyle name="20% - 輔色5 3 6 4 2" xfId="10205" xr:uid="{BFB06479-33FF-4229-8C62-B7E121C09F3A}"/>
    <cellStyle name="20% - 輔色5 3 6 4 2 2" xfId="10206" xr:uid="{35F293F0-0630-4E09-805B-5716EAFFEFE0}"/>
    <cellStyle name="20% - 輔色5 3 6 4 2 2 2" xfId="10207" xr:uid="{C1BDBD90-09F0-400A-B207-A9F5C59A6F06}"/>
    <cellStyle name="20% - 輔色5 3 6 4 2 3" xfId="10208" xr:uid="{C308D94F-71ED-4945-841F-64CDC48422A7}"/>
    <cellStyle name="20% - 輔色5 3 6 4 3" xfId="10209" xr:uid="{BBF81880-D36A-4C5A-9FBD-7AE3D1E8E3D7}"/>
    <cellStyle name="20% - 輔色5 3 6 4 3 2" xfId="10210" xr:uid="{7B13AE37-078C-4E36-AB79-86D336B238B5}"/>
    <cellStyle name="20% - 輔色5 3 6 4 3 2 2" xfId="10211" xr:uid="{C585081D-6390-4B7C-A88C-B15208E42C1A}"/>
    <cellStyle name="20% - 輔色5 3 6 4 3 3" xfId="10212" xr:uid="{1B51F795-F8AA-46C7-942A-2E55989C1982}"/>
    <cellStyle name="20% - 輔色5 3 6 4 4" xfId="10213" xr:uid="{0A7B0DA6-1352-4DA1-89A8-C512E83A1915}"/>
    <cellStyle name="20% - 輔色5 3 6 4 4 2" xfId="10214" xr:uid="{31C58237-235D-4961-B540-47D773637E8F}"/>
    <cellStyle name="20% - 輔色5 3 6 4 5" xfId="10215" xr:uid="{4CA299D6-FD48-4363-9E20-4AC343EAEDB2}"/>
    <cellStyle name="20% - 輔色5 3 6 5" xfId="10216" xr:uid="{4C04C54D-47CE-49DD-85AA-AD22BE65073A}"/>
    <cellStyle name="20% - 輔色5 3 6 5 2" xfId="10217" xr:uid="{7B9E947C-6525-4F73-B491-8BBA408A6C59}"/>
    <cellStyle name="20% - 輔色5 3 6 5 2 2" xfId="10218" xr:uid="{A59E54B6-8E01-487B-A495-B4D825B4F3A4}"/>
    <cellStyle name="20% - 輔色5 3 6 5 2 2 2" xfId="10219" xr:uid="{B84C99F1-FF57-4276-A635-DA9F159479D1}"/>
    <cellStyle name="20% - 輔色5 3 6 5 2 3" xfId="10220" xr:uid="{143ACFC8-3165-4942-B79C-54353EDD5096}"/>
    <cellStyle name="20% - 輔色5 3 6 5 3" xfId="10221" xr:uid="{7472B50C-1FAD-4D7B-9E27-29F1F0D7BCB2}"/>
    <cellStyle name="20% - 輔色5 3 6 5 3 2" xfId="10222" xr:uid="{761CF76F-9A8E-4EB1-992E-7D4606CC99D8}"/>
    <cellStyle name="20% - 輔色5 3 6 5 4" xfId="10223" xr:uid="{F91735C4-FC2C-442B-B752-ED50FE0C2525}"/>
    <cellStyle name="20% - 輔色5 3 6 6" xfId="10224" xr:uid="{EC8FA64B-F730-4195-8179-127F2AE3EE8E}"/>
    <cellStyle name="20% - 輔色5 3 6 6 2" xfId="10225" xr:uid="{27F231A9-A6B3-4E96-9FE8-18AE25AB9BCC}"/>
    <cellStyle name="20% - 輔色5 3 6 6 2 2" xfId="10226" xr:uid="{B578B978-4301-45BE-8CAA-93B7BCE40592}"/>
    <cellStyle name="20% - 輔色5 3 6 6 2 2 2" xfId="10227" xr:uid="{8B2B23C1-6D18-4628-A4B6-FE80D7E850B4}"/>
    <cellStyle name="20% - 輔色5 3 6 6 2 3" xfId="10228" xr:uid="{E414C93A-9370-44F9-9C7E-F716BE39E366}"/>
    <cellStyle name="20% - 輔色5 3 6 6 3" xfId="10229" xr:uid="{A2D0DF42-BF6F-44D3-96FA-638A52900A76}"/>
    <cellStyle name="20% - 輔色5 3 6 6 3 2" xfId="10230" xr:uid="{876AB8B2-0037-48C1-B860-6446B1E48CA7}"/>
    <cellStyle name="20% - 輔色5 3 6 6 4" xfId="10231" xr:uid="{10BBD314-FA19-46DD-A9FD-3D14F3502F3C}"/>
    <cellStyle name="20% - 輔色5 3 6 7" xfId="10232" xr:uid="{574CDC6F-0A22-4C7C-B79B-488F408B143A}"/>
    <cellStyle name="20% - 輔色5 3 6 7 2" xfId="10233" xr:uid="{E8670FEE-315B-4C8F-98F6-0885C88EA43D}"/>
    <cellStyle name="20% - 輔色5 3 6 7 2 2" xfId="10234" xr:uid="{3DDF31CC-B49E-4C93-9976-5C216B038A88}"/>
    <cellStyle name="20% - 輔色5 3 6 7 2 2 2" xfId="10235" xr:uid="{5A4CC10F-7BAB-4EBB-A34F-BADCC8996AD4}"/>
    <cellStyle name="20% - 輔色5 3 6 7 2 3" xfId="10236" xr:uid="{57F79ACE-128E-4923-B591-BDFA5F6F95D1}"/>
    <cellStyle name="20% - 輔色5 3 6 7 3" xfId="10237" xr:uid="{80A9D1E2-D943-44D5-BF40-1BFCF38324B9}"/>
    <cellStyle name="20% - 輔色5 3 6 7 3 2" xfId="10238" xr:uid="{E3696DA6-3209-481E-96E6-500270A2FD75}"/>
    <cellStyle name="20% - 輔色5 3 6 7 4" xfId="10239" xr:uid="{13FD0A86-A59B-4A0A-BBFF-0737BE0AAB27}"/>
    <cellStyle name="20% - 輔色5 3 6 8" xfId="10240" xr:uid="{7467F64F-2A1C-462D-B9CA-C7B142C969F4}"/>
    <cellStyle name="20% - 輔色5 3 6 8 2" xfId="10241" xr:uid="{780711E0-B046-45EA-BF4B-3835E5932F35}"/>
    <cellStyle name="20% - 輔色5 3 6 8 2 2" xfId="10242" xr:uid="{AC38BAA6-8D88-4683-AEDB-567015D2D50E}"/>
    <cellStyle name="20% - 輔色5 3 6 8 3" xfId="10243" xr:uid="{1414A5A3-18ED-4011-9F29-ED7C9BD0C266}"/>
    <cellStyle name="20% - 輔色5 3 6 9" xfId="10244" xr:uid="{0488B798-1816-4169-A8BA-644667D3C7F0}"/>
    <cellStyle name="20% - 輔色5 3 6 9 2" xfId="10245" xr:uid="{8E25DA75-4FF9-432E-96C6-AE9F54A3F787}"/>
    <cellStyle name="20% - 輔色5 3 6 9 2 2" xfId="10246" xr:uid="{FB2F2FB3-B395-495E-800A-BDCDCCA1E9F2}"/>
    <cellStyle name="20% - 輔色5 3 6 9 3" xfId="10247" xr:uid="{67F2AE2A-CE95-4B5B-BE2E-1CA6D2EBC734}"/>
    <cellStyle name="20% - 輔色5 3 7" xfId="10248" xr:uid="{14F7252C-131C-4CFD-A5A3-AF753C1FDB95}"/>
    <cellStyle name="20% - 輔色5 3 7 2" xfId="10249" xr:uid="{FFC7C82D-7557-4355-BD65-B83BD9A91EFA}"/>
    <cellStyle name="20% - 輔色5 3 7 2 2" xfId="10250" xr:uid="{08548FBC-AB5E-4EE3-846B-DC9704F35330}"/>
    <cellStyle name="20% - 輔色5 3 7 2 2 2" xfId="10251" xr:uid="{7B62226A-F3A1-4472-9C46-0D6E00174109}"/>
    <cellStyle name="20% - 輔色5 3 7 2 2 2 2" xfId="10252" xr:uid="{C1BCED12-1635-4423-90EC-8A8A007CA1E8}"/>
    <cellStyle name="20% - 輔色5 3 7 2 2 3" xfId="10253" xr:uid="{69A5B060-8E8F-41CF-B837-C0444C57C6C7}"/>
    <cellStyle name="20% - 輔色5 3 7 2 3" xfId="10254" xr:uid="{6597D02B-47EE-47B3-A100-97A809AEBC8F}"/>
    <cellStyle name="20% - 輔色5 3 7 2 3 2" xfId="10255" xr:uid="{933E9F7D-613C-4DBD-910C-844E8EBB833F}"/>
    <cellStyle name="20% - 輔色5 3 7 2 3 2 2" xfId="10256" xr:uid="{D60A891E-751A-4498-8859-8E173E42DB8A}"/>
    <cellStyle name="20% - 輔色5 3 7 2 3 3" xfId="10257" xr:uid="{65575B27-FD0D-4701-A46D-2843EB42E8C7}"/>
    <cellStyle name="20% - 輔色5 3 7 2 4" xfId="10258" xr:uid="{E41E381E-7563-4CAF-98ED-343CEF8C6C8F}"/>
    <cellStyle name="20% - 輔色5 3 7 2 4 2" xfId="10259" xr:uid="{F3ADA8FD-FE83-469D-AD26-A456893C0501}"/>
    <cellStyle name="20% - 輔色5 3 7 2 5" xfId="10260" xr:uid="{425949B4-7E14-48ED-88AF-1C37823C08EB}"/>
    <cellStyle name="20% - 輔色5 3 7 3" xfId="10261" xr:uid="{AE7D53B3-E3A3-4B18-B15A-5ED7DB6C10B0}"/>
    <cellStyle name="20% - 輔色5 3 7 3 2" xfId="10262" xr:uid="{3AC97FEF-89D1-49C6-8FDB-3DCD2613132D}"/>
    <cellStyle name="20% - 輔色5 3 7 3 2 2" xfId="10263" xr:uid="{DBDAC4FE-E59A-4D4C-B4BD-3ECF2DB9A482}"/>
    <cellStyle name="20% - 輔色5 3 7 3 2 2 2" xfId="10264" xr:uid="{634AE2DB-F8D0-40A9-8E7F-A0C56A7C7EC6}"/>
    <cellStyle name="20% - 輔色5 3 7 3 2 3" xfId="10265" xr:uid="{7B1B70C8-BC1B-4CE3-A32E-EE3D69E8F0D4}"/>
    <cellStyle name="20% - 輔色5 3 7 3 3" xfId="10266" xr:uid="{77404BBC-7BBB-4AE1-B843-A1EF5DF759A0}"/>
    <cellStyle name="20% - 輔色5 3 7 3 3 2" xfId="10267" xr:uid="{3C99E267-DC6B-45D4-9033-081763B8BD62}"/>
    <cellStyle name="20% - 輔色5 3 7 3 3 2 2" xfId="10268" xr:uid="{9C993E61-ACF2-41F1-A611-5C510B9F20F8}"/>
    <cellStyle name="20% - 輔色5 3 7 3 3 3" xfId="10269" xr:uid="{315EE2D9-D90B-445D-AB67-5623CB0F90FA}"/>
    <cellStyle name="20% - 輔色5 3 7 3 4" xfId="10270" xr:uid="{AB69C0EF-307F-452F-9217-EB5F8C921F5F}"/>
    <cellStyle name="20% - 輔色5 3 7 3 4 2" xfId="10271" xr:uid="{AAA517AD-1315-4009-87C0-F53BBFC83408}"/>
    <cellStyle name="20% - 輔色5 3 7 3 5" xfId="10272" xr:uid="{5349932D-F664-49E8-A379-E84EE107418E}"/>
    <cellStyle name="20% - 輔色5 3 7 4" xfId="10273" xr:uid="{3D32E6F3-4F66-4C28-8CF0-F67487E9CE02}"/>
    <cellStyle name="20% - 輔色5 3 7 4 2" xfId="10274" xr:uid="{9D10D05D-E455-4765-88F7-613175B5400D}"/>
    <cellStyle name="20% - 輔色5 3 7 4 2 2" xfId="10275" xr:uid="{E208C66D-07A0-4C71-9EC2-8F0B21D44CB9}"/>
    <cellStyle name="20% - 輔色5 3 7 4 3" xfId="10276" xr:uid="{995DFFC9-05C5-4CFB-AAD3-4067DFDED790}"/>
    <cellStyle name="20% - 輔色5 3 7 5" xfId="10277" xr:uid="{95D38870-9190-48B6-ABF4-D96CA8063040}"/>
    <cellStyle name="20% - 輔色5 3 7 5 2" xfId="10278" xr:uid="{F9074EE8-D69D-4D0D-8B19-E76AF110F00A}"/>
    <cellStyle name="20% - 輔色5 3 7 5 2 2" xfId="10279" xr:uid="{DDC52075-9744-4F8A-A00D-642A7CC69EC2}"/>
    <cellStyle name="20% - 輔色5 3 7 5 3" xfId="10280" xr:uid="{EF35F5F0-D2EB-4BB5-995D-B9AC2FD56F31}"/>
    <cellStyle name="20% - 輔色5 3 7 6" xfId="10281" xr:uid="{D423CEF2-D21D-4EBF-A9DC-645D43AFBCC0}"/>
    <cellStyle name="20% - 輔色5 3 7 6 2" xfId="10282" xr:uid="{A050F013-286D-4B8D-868A-96A478230171}"/>
    <cellStyle name="20% - 輔色5 3 7 6 2 2" xfId="10283" xr:uid="{EF7559D8-AFAC-4ABC-B4EB-7F665DFFC535}"/>
    <cellStyle name="20% - 輔色5 3 7 6 3" xfId="10284" xr:uid="{5757CFC6-E190-4472-815E-1B9FD8F93224}"/>
    <cellStyle name="20% - 輔色5 3 7 7" xfId="10285" xr:uid="{AA18077A-4BCE-40A8-B13D-C874414A9983}"/>
    <cellStyle name="20% - 輔色5 3 7 7 2" xfId="10286" xr:uid="{1FDD099F-8EAC-4589-9B80-9AD10E2F36AE}"/>
    <cellStyle name="20% - 輔色5 3 7 7 2 2" xfId="10287" xr:uid="{B28FB56C-6624-4FBD-8624-25588A432F5A}"/>
    <cellStyle name="20% - 輔色5 3 7 7 3" xfId="10288" xr:uid="{92CCA7FC-9727-425F-BD46-26D163BA792F}"/>
    <cellStyle name="20% - 輔色5 3 7 8" xfId="10289" xr:uid="{EE76FF14-B6A7-4CA5-A9FB-8DB06833EDE4}"/>
    <cellStyle name="20% - 輔色5 3 7 8 2" xfId="10290" xr:uid="{0C42B3CA-563F-4AD1-8D84-394B7E44239B}"/>
    <cellStyle name="20% - 輔色5 3 7 9" xfId="10291" xr:uid="{113E2790-8DFE-40E5-80C0-977272A093AF}"/>
    <cellStyle name="20% - 輔色5 3 8" xfId="10292" xr:uid="{D1B34B11-4325-4A5E-93A5-CA776435F3A6}"/>
    <cellStyle name="20% - 輔色5 3 8 2" xfId="10293" xr:uid="{128E0FC9-8C3E-4370-B5D4-2FFE7AA3D3B8}"/>
    <cellStyle name="20% - 輔色5 3 8 2 2" xfId="10294" xr:uid="{BC2DFA6E-A396-407A-BF20-E0D08F8231A4}"/>
    <cellStyle name="20% - 輔色5 3 8 2 2 2" xfId="10295" xr:uid="{7F8DA1C2-3E62-4C49-8AE2-80FDF15CF520}"/>
    <cellStyle name="20% - 輔色5 3 8 2 3" xfId="10296" xr:uid="{8A684928-3E49-42F9-9AB5-D4C5C078D352}"/>
    <cellStyle name="20% - 輔色5 3 8 3" xfId="10297" xr:uid="{2ED48082-3675-42CB-B7AE-3D64EDAD515D}"/>
    <cellStyle name="20% - 輔色5 3 8 3 2" xfId="10298" xr:uid="{FB3B1EDF-5B62-4308-B1EC-2B6CCFBB8885}"/>
    <cellStyle name="20% - 輔色5 3 8 3 2 2" xfId="10299" xr:uid="{2B283B70-195B-4D3C-9645-04AB398CE9B9}"/>
    <cellStyle name="20% - 輔色5 3 8 3 3" xfId="10300" xr:uid="{AEED7902-3240-4147-A299-9FD2281B3DF3}"/>
    <cellStyle name="20% - 輔色5 3 8 4" xfId="10301" xr:uid="{7CE8A181-800D-46D3-B2DA-9206118B153C}"/>
    <cellStyle name="20% - 輔色5 3 8 4 2" xfId="10302" xr:uid="{03E86281-18FC-46E0-9444-1D5B91FE28D4}"/>
    <cellStyle name="20% - 輔色5 3 8 4 2 2" xfId="10303" xr:uid="{3406F2D5-0AC3-4C51-B701-EE6276B722DB}"/>
    <cellStyle name="20% - 輔色5 3 8 4 3" xfId="10304" xr:uid="{01AF9931-852E-4EFB-929A-7F13ABF70B92}"/>
    <cellStyle name="20% - 輔色5 3 8 5" xfId="10305" xr:uid="{1588196F-1021-4BC7-9179-2A80053E3C85}"/>
    <cellStyle name="20% - 輔色5 3 8 5 2" xfId="10306" xr:uid="{6DA166FC-6E67-465A-B346-7C28374CD327}"/>
    <cellStyle name="20% - 輔色5 3 8 6" xfId="10307" xr:uid="{84BC2B1E-473D-4BCF-9F30-07CAA38370CD}"/>
    <cellStyle name="20% - 輔色5 3 9" xfId="10308" xr:uid="{6CCB4BB5-8B61-4BBE-9526-7921021D1408}"/>
    <cellStyle name="20% - 輔色5 3 9 2" xfId="10309" xr:uid="{63347FF7-5C8F-4086-97C6-18A768E6D198}"/>
    <cellStyle name="20% - 輔色5 3 9 2 2" xfId="10310" xr:uid="{6E65BF47-3BFB-4379-A913-154BB714BFE3}"/>
    <cellStyle name="20% - 輔色5 3 9 2 2 2" xfId="10311" xr:uid="{E8F2FB4E-FBE9-4CE0-B3B4-7747930E4FA4}"/>
    <cellStyle name="20% - 輔色5 3 9 2 3" xfId="10312" xr:uid="{E4863B62-0367-47E7-A1BA-EBC0485D5AE0}"/>
    <cellStyle name="20% - 輔色5 3 9 3" xfId="10313" xr:uid="{782BD46A-501B-40E4-A6FD-6E8CC7E9637E}"/>
    <cellStyle name="20% - 輔色5 3 9 3 2" xfId="10314" xr:uid="{2342D485-113A-40D3-8093-B1FAB307176D}"/>
    <cellStyle name="20% - 輔色5 3 9 3 2 2" xfId="10315" xr:uid="{68D0AB9E-4867-4D36-A1F9-E914870B217C}"/>
    <cellStyle name="20% - 輔色5 3 9 3 3" xfId="10316" xr:uid="{5C36CF03-315E-4E8F-A6A7-ACE8CEC3D119}"/>
    <cellStyle name="20% - 輔色5 3 9 4" xfId="10317" xr:uid="{38EAE26B-9429-4B8B-B5E3-F9F5F74DA59D}"/>
    <cellStyle name="20% - 輔色5 3 9 4 2" xfId="10318" xr:uid="{1DA99987-1231-43FB-A366-2502B9303FA4}"/>
    <cellStyle name="20% - 輔色5 3 9 4 2 2" xfId="10319" xr:uid="{AF5D6AD3-3B6E-4D16-8D5D-52DEE8BCE13B}"/>
    <cellStyle name="20% - 輔色5 3 9 4 3" xfId="10320" xr:uid="{D30E276A-3585-4E8C-B45C-8DFE35CA4699}"/>
    <cellStyle name="20% - 輔色5 3 9 5" xfId="10321" xr:uid="{24942423-F3D3-4FA5-AC59-32A52228CB87}"/>
    <cellStyle name="20% - 輔色5 3 9 5 2" xfId="10322" xr:uid="{C356169E-F2A7-4A74-9E7C-1C88C421BBE4}"/>
    <cellStyle name="20% - 輔色5 3 9 6" xfId="10323" xr:uid="{5A1191F4-8193-4C5D-8A6A-3C1663E8DDD2}"/>
    <cellStyle name="20% - 輔色5 4" xfId="10324" xr:uid="{F55EAD5D-9BCE-4DEA-9DC8-2ED9809A9188}"/>
    <cellStyle name="20% - 輔色5 4 10" xfId="10325" xr:uid="{05B092C4-3FCB-468C-A311-154BC07F864D}"/>
    <cellStyle name="20% - 輔色5 4 10 2" xfId="10326" xr:uid="{BD572C3A-8D99-4697-AB8D-901740BDCAEB}"/>
    <cellStyle name="20% - 輔色5 4 10 2 2" xfId="10327" xr:uid="{09F58A12-D93F-4C5D-8982-D84C52719AEF}"/>
    <cellStyle name="20% - 輔色5 4 10 3" xfId="10328" xr:uid="{0AC039DE-CD34-4E1D-9ED7-C9C8244530AB}"/>
    <cellStyle name="20% - 輔色5 4 11" xfId="10329" xr:uid="{CCDE9B39-D6C8-4AAC-95DB-8507D2384D69}"/>
    <cellStyle name="20% - 輔色5 4 11 2" xfId="10330" xr:uid="{56FD93CA-F0C2-423A-A1EF-E063BDC2A4FE}"/>
    <cellStyle name="20% - 輔色5 4 11 2 2" xfId="10331" xr:uid="{E1609483-EA17-45EB-80FB-FD48D87593E4}"/>
    <cellStyle name="20% - 輔色5 4 11 3" xfId="10332" xr:uid="{114EC516-43BA-476B-938D-EBA6E66E2FBF}"/>
    <cellStyle name="20% - 輔色5 4 12" xfId="10333" xr:uid="{B8225D4D-5653-440A-9B06-1C184C7D36CA}"/>
    <cellStyle name="20% - 輔色5 4 12 2" xfId="10334" xr:uid="{7AC55FC6-4525-4920-A5E7-3B9F6F4980D4}"/>
    <cellStyle name="20% - 輔色5 4 13" xfId="10335" xr:uid="{435FB942-C238-4E52-9AE4-062A0EFB0EDA}"/>
    <cellStyle name="20% - 輔色5 4 2" xfId="10336" xr:uid="{0CC5B1EB-3682-4CC7-87BC-4534BB00E178}"/>
    <cellStyle name="20% - 輔色5 4 2 10" xfId="10337" xr:uid="{95CB4579-BF54-4BC7-9F9E-7145BA9C9370}"/>
    <cellStyle name="20% - 輔色5 4 2 10 2" xfId="10338" xr:uid="{A0207255-CE34-4525-8C81-D7611158AFF8}"/>
    <cellStyle name="20% - 輔色5 4 2 11" xfId="10339" xr:uid="{6046A4D0-E77D-4404-944B-6410AE907B54}"/>
    <cellStyle name="20% - 輔色5 4 2 2" xfId="10340" xr:uid="{CA336D82-54DA-462C-9954-F461D038E33C}"/>
    <cellStyle name="20% - 輔色5 4 2 2 2" xfId="10341" xr:uid="{369F3B24-1F48-47CC-BD5A-78EE55977417}"/>
    <cellStyle name="20% - 輔色5 4 2 2 2 2" xfId="10342" xr:uid="{30FC75D7-0A84-4926-B677-84F83E6020D5}"/>
    <cellStyle name="20% - 輔色5 4 2 2 2 2 2" xfId="10343" xr:uid="{2637089E-079A-4D6C-B3C8-ABDCB8EDD38E}"/>
    <cellStyle name="20% - 輔色5 4 2 2 2 3" xfId="10344" xr:uid="{A00C699E-40F0-460A-B95F-9725C6CC536E}"/>
    <cellStyle name="20% - 輔色5 4 2 2 3" xfId="10345" xr:uid="{D8048CE8-84C7-4F81-AA9E-63E35E3BB599}"/>
    <cellStyle name="20% - 輔色5 4 2 2 3 2" xfId="10346" xr:uid="{B499573D-E1E3-4356-8006-773B655D5374}"/>
    <cellStyle name="20% - 輔色5 4 2 2 3 2 2" xfId="10347" xr:uid="{334F373E-AD81-47D3-B046-13CF01BE5ADE}"/>
    <cellStyle name="20% - 輔色5 4 2 2 3 3" xfId="10348" xr:uid="{E68AFCB2-11C0-4DDF-9C13-07EFC48B88E4}"/>
    <cellStyle name="20% - 輔色5 4 2 2 4" xfId="10349" xr:uid="{783C160D-85AB-43FB-A08B-9FDDCDD77613}"/>
    <cellStyle name="20% - 輔色5 4 2 2 4 2" xfId="10350" xr:uid="{B15AF6AE-9CA9-483A-8743-23307FB04009}"/>
    <cellStyle name="20% - 輔色5 4 2 2 5" xfId="10351" xr:uid="{1418E304-3C94-4539-A93A-3A54BA12F82C}"/>
    <cellStyle name="20% - 輔色5 4 2 3" xfId="10352" xr:uid="{D00D9757-780B-4C19-A7B9-E1CE0C0F6C04}"/>
    <cellStyle name="20% - 輔色5 4 2 3 2" xfId="10353" xr:uid="{023CEB21-A5DA-4A91-9D70-6E088A3EE891}"/>
    <cellStyle name="20% - 輔色5 4 2 3 2 2" xfId="10354" xr:uid="{16439B81-C5D6-4DEE-86F6-A609B8B5A970}"/>
    <cellStyle name="20% - 輔色5 4 2 3 2 2 2" xfId="10355" xr:uid="{8252367D-1AA3-447A-B953-6FDB000579E3}"/>
    <cellStyle name="20% - 輔色5 4 2 3 2 3" xfId="10356" xr:uid="{EEDC423B-6B24-4CFD-9742-718F24A4AF6B}"/>
    <cellStyle name="20% - 輔色5 4 2 3 3" xfId="10357" xr:uid="{71D5121F-E300-41E5-A05C-F711264E12EF}"/>
    <cellStyle name="20% - 輔色5 4 2 3 3 2" xfId="10358" xr:uid="{045A1CBD-B771-4480-8BBB-60EEBA909A7D}"/>
    <cellStyle name="20% - 輔色5 4 2 3 3 2 2" xfId="10359" xr:uid="{C1AFAF55-D812-4D85-B6B4-A41C0D041586}"/>
    <cellStyle name="20% - 輔色5 4 2 3 3 3" xfId="10360" xr:uid="{57CB223E-2146-481A-80A2-1408BE120D19}"/>
    <cellStyle name="20% - 輔色5 4 2 3 4" xfId="10361" xr:uid="{344AC8A5-116B-4154-9DF9-1F23CDED794F}"/>
    <cellStyle name="20% - 輔色5 4 2 3 4 2" xfId="10362" xr:uid="{F1C31E9A-D437-4BB3-8FC7-F9337C6F6C74}"/>
    <cellStyle name="20% - 輔色5 4 2 3 5" xfId="10363" xr:uid="{2B68DF7A-B0DF-4A22-9BA4-F1B8299A3650}"/>
    <cellStyle name="20% - 輔色5 4 2 4" xfId="10364" xr:uid="{54F7062B-AA42-42CD-AC0C-5FA182563876}"/>
    <cellStyle name="20% - 輔色5 4 2 4 2" xfId="10365" xr:uid="{EE25B97C-0FCF-472E-91AD-6CDC768C7924}"/>
    <cellStyle name="20% - 輔色5 4 2 4 2 2" xfId="10366" xr:uid="{CC5079D4-95F1-4BE2-9E74-4F038FBD5B59}"/>
    <cellStyle name="20% - 輔色5 4 2 4 2 2 2" xfId="10367" xr:uid="{301C0F51-0AD3-4344-B772-BCCA4418A698}"/>
    <cellStyle name="20% - 輔色5 4 2 4 2 3" xfId="10368" xr:uid="{F0BD62B6-9582-4BF5-94D4-E53B62606F73}"/>
    <cellStyle name="20% - 輔色5 4 2 4 3" xfId="10369" xr:uid="{640516B5-9E6F-4B52-BD7D-2AC759D8328B}"/>
    <cellStyle name="20% - 輔色5 4 2 4 3 2" xfId="10370" xr:uid="{85EDB760-2DD3-4606-814D-64EC8FA3A68E}"/>
    <cellStyle name="20% - 輔色5 4 2 4 4" xfId="10371" xr:uid="{7913442A-6387-4742-BCBB-62E019B2DB61}"/>
    <cellStyle name="20% - 輔色5 4 2 5" xfId="10372" xr:uid="{C7689EE2-4D97-485A-BDBC-B142C06CFF07}"/>
    <cellStyle name="20% - 輔色5 4 2 5 2" xfId="10373" xr:uid="{9AF4F7F9-D94B-40DC-A0C4-0832E7F20176}"/>
    <cellStyle name="20% - 輔色5 4 2 5 2 2" xfId="10374" xr:uid="{99C5A386-C3F8-4A02-B4FC-093647A7F2BA}"/>
    <cellStyle name="20% - 輔色5 4 2 5 2 2 2" xfId="10375" xr:uid="{28DD47BA-5904-480B-B4C1-AB51413374ED}"/>
    <cellStyle name="20% - 輔色5 4 2 5 2 3" xfId="10376" xr:uid="{34EA39F2-3670-431C-A54C-4C6646E353B6}"/>
    <cellStyle name="20% - 輔色5 4 2 5 3" xfId="10377" xr:uid="{824AE564-D510-4AED-B4D5-09273F7648AC}"/>
    <cellStyle name="20% - 輔色5 4 2 5 3 2" xfId="10378" xr:uid="{F730FA1E-D31C-4D85-BE02-C49BDB724298}"/>
    <cellStyle name="20% - 輔色5 4 2 5 4" xfId="10379" xr:uid="{F2384D95-DD97-4A9E-A0FF-910596BE9E14}"/>
    <cellStyle name="20% - 輔色5 4 2 6" xfId="10380" xr:uid="{8C1BC1DA-C255-4DE0-BF7A-E4099F752A6A}"/>
    <cellStyle name="20% - 輔色5 4 2 6 2" xfId="10381" xr:uid="{0BC5F3C0-0D69-442F-BBA2-816CF2E3B3BF}"/>
    <cellStyle name="20% - 輔色5 4 2 6 2 2" xfId="10382" xr:uid="{AB700FB5-8B00-4B30-915A-750A1939B8D1}"/>
    <cellStyle name="20% - 輔色5 4 2 6 3" xfId="10383" xr:uid="{49D49F83-AAAC-4D85-82D1-F5684A3FE4F7}"/>
    <cellStyle name="20% - 輔色5 4 2 7" xfId="10384" xr:uid="{5D3F8169-D8C6-4FC8-A59D-0C597AD40998}"/>
    <cellStyle name="20% - 輔色5 4 2 7 2" xfId="10385" xr:uid="{1A725B9D-DA2B-40ED-8250-72A86336522C}"/>
    <cellStyle name="20% - 輔色5 4 2 7 2 2" xfId="10386" xr:uid="{363AE141-D593-4050-90D5-7CE0E298D82C}"/>
    <cellStyle name="20% - 輔色5 4 2 7 3" xfId="10387" xr:uid="{0DC50EFB-7E96-4DA8-8B0D-52FF8F163B9B}"/>
    <cellStyle name="20% - 輔色5 4 2 8" xfId="10388" xr:uid="{5A48A421-4CEC-4774-A572-958FFAC6F8D3}"/>
    <cellStyle name="20% - 輔色5 4 2 8 2" xfId="10389" xr:uid="{E202F9A7-212C-428F-B948-825FE54ECF45}"/>
    <cellStyle name="20% - 輔色5 4 2 8 2 2" xfId="10390" xr:uid="{36096C79-1435-4DA4-8880-3128E3655F04}"/>
    <cellStyle name="20% - 輔色5 4 2 8 3" xfId="10391" xr:uid="{54D3B609-A0E8-4D1E-AAE6-8403AC33C46D}"/>
    <cellStyle name="20% - 輔色5 4 2 9" xfId="10392" xr:uid="{73C37FE3-3274-4F00-9528-79C3B4CBA7D3}"/>
    <cellStyle name="20% - 輔色5 4 2 9 2" xfId="10393" xr:uid="{495E38AB-AA42-4751-A840-2532AD1C91B5}"/>
    <cellStyle name="20% - 輔色5 4 2 9 2 2" xfId="10394" xr:uid="{CE5E85CE-099D-4AE8-BCE6-1F5074122A74}"/>
    <cellStyle name="20% - 輔色5 4 2 9 3" xfId="10395" xr:uid="{2A327137-841E-4B5C-A32D-003978311EB6}"/>
    <cellStyle name="20% - 輔色5 4 3" xfId="10396" xr:uid="{9FF6CAC5-4696-4C18-97E6-E2A2C64A9F35}"/>
    <cellStyle name="20% - 輔色5 4 3 2" xfId="10397" xr:uid="{D49C227B-421C-4BE5-9EF7-725D282AA24C}"/>
    <cellStyle name="20% - 輔色5 4 3 2 2" xfId="10398" xr:uid="{93446ADB-3F8D-49F2-8DB2-FFA74AC43678}"/>
    <cellStyle name="20% - 輔色5 4 3 2 2 2" xfId="10399" xr:uid="{2BE62EAC-A623-4083-92CD-EE253057AD19}"/>
    <cellStyle name="20% - 輔色5 4 3 2 3" xfId="10400" xr:uid="{C897F8AD-5A5C-4D82-BC88-36BCFFA9B686}"/>
    <cellStyle name="20% - 輔色5 4 3 3" xfId="10401" xr:uid="{951A7081-D68E-4740-8233-4944858A3458}"/>
    <cellStyle name="20% - 輔色5 4 3 3 2" xfId="10402" xr:uid="{2186A56E-6CD2-46D2-BFCF-E1C8A130C774}"/>
    <cellStyle name="20% - 輔色5 4 3 3 2 2" xfId="10403" xr:uid="{CE80BFFB-E179-46F8-B12C-9915F40CC756}"/>
    <cellStyle name="20% - 輔色5 4 3 3 3" xfId="10404" xr:uid="{A7B02ACC-3324-4881-9FAA-1FBC81916376}"/>
    <cellStyle name="20% - 輔色5 4 3 4" xfId="10405" xr:uid="{CB831727-2108-42D5-8101-FB1BF0E589F5}"/>
    <cellStyle name="20% - 輔色5 4 3 4 2" xfId="10406" xr:uid="{2EFFF49E-76DB-4467-ACF8-07318980B11A}"/>
    <cellStyle name="20% - 輔色5 4 3 5" xfId="10407" xr:uid="{2DC72906-CD12-4D0A-AD8C-22B99083BF5B}"/>
    <cellStyle name="20% - 輔色5 4 4" xfId="10408" xr:uid="{6413AC7C-F3A0-4C2D-A764-15A4DE14DF7D}"/>
    <cellStyle name="20% - 輔色5 4 4 2" xfId="10409" xr:uid="{31393734-4399-448C-9A80-3A480F0D5DAE}"/>
    <cellStyle name="20% - 輔色5 4 4 2 2" xfId="10410" xr:uid="{41B94C38-2210-4373-97FD-5F4034886045}"/>
    <cellStyle name="20% - 輔色5 4 4 2 2 2" xfId="10411" xr:uid="{6860006D-9464-4B59-AFB1-11D8CAB68BBF}"/>
    <cellStyle name="20% - 輔色5 4 4 2 3" xfId="10412" xr:uid="{A13CD33C-369E-4A45-94CA-FF862246DE6A}"/>
    <cellStyle name="20% - 輔色5 4 4 3" xfId="10413" xr:uid="{0C5CD9B5-75ED-4A1D-A366-03EC2C2B47B1}"/>
    <cellStyle name="20% - 輔色5 4 4 3 2" xfId="10414" xr:uid="{96F59AE1-6B83-4CA6-92C6-4C99DD772D3E}"/>
    <cellStyle name="20% - 輔色5 4 4 3 2 2" xfId="10415" xr:uid="{0AC08547-3041-4070-A477-3C38AD98A4C1}"/>
    <cellStyle name="20% - 輔色5 4 4 3 3" xfId="10416" xr:uid="{D1A9DC84-60E6-4308-8342-1756A50E95A9}"/>
    <cellStyle name="20% - 輔色5 4 4 4" xfId="10417" xr:uid="{E5630092-D1E1-4F79-9D66-D35D49E03A1D}"/>
    <cellStyle name="20% - 輔色5 4 4 4 2" xfId="10418" xr:uid="{0E4F4177-5EB0-4E1C-89A9-21683045ED32}"/>
    <cellStyle name="20% - 輔色5 4 4 5" xfId="10419" xr:uid="{25101F25-14BA-4900-A466-13A939672D4D}"/>
    <cellStyle name="20% - 輔色5 4 5" xfId="10420" xr:uid="{3E5A8E6A-5330-4C8A-A91F-BD1F42D6F89D}"/>
    <cellStyle name="20% - 輔色5 4 5 2" xfId="10421" xr:uid="{D6E43689-5E21-426E-AA79-8EEFB53B8CE2}"/>
    <cellStyle name="20% - 輔色5 4 5 2 2" xfId="10422" xr:uid="{77D8F775-9DA1-4F25-A9BA-BAF813C83C88}"/>
    <cellStyle name="20% - 輔色5 4 5 2 2 2" xfId="10423" xr:uid="{68980486-8ED6-4512-B8B8-F03C56EB7EC1}"/>
    <cellStyle name="20% - 輔色5 4 5 2 3" xfId="10424" xr:uid="{03DB49F2-00AD-43F8-82AF-DD7CBE7307CF}"/>
    <cellStyle name="20% - 輔色5 4 5 3" xfId="10425" xr:uid="{9C5654F9-E818-4CAF-9661-66BE95ACF5E5}"/>
    <cellStyle name="20% - 輔色5 4 5 3 2" xfId="10426" xr:uid="{DAA8B461-70A6-426D-958C-1E71BE7443E1}"/>
    <cellStyle name="20% - 輔色5 4 5 4" xfId="10427" xr:uid="{6F8D28D8-228D-411C-9F41-EA1E2926DA11}"/>
    <cellStyle name="20% - 輔色5 4 6" xfId="10428" xr:uid="{B8E17F5D-0A2C-4345-B898-E4624CCD70F1}"/>
    <cellStyle name="20% - 輔色5 4 6 2" xfId="10429" xr:uid="{D8BA1DBA-404F-4066-AA29-88409FD7C45E}"/>
    <cellStyle name="20% - 輔色5 4 6 2 2" xfId="10430" xr:uid="{C446712F-69CA-4774-9D32-DD18DD7034A3}"/>
    <cellStyle name="20% - 輔色5 4 6 2 2 2" xfId="10431" xr:uid="{BD712857-D2D5-4FDD-A1B2-08C74466998E}"/>
    <cellStyle name="20% - 輔色5 4 6 2 3" xfId="10432" xr:uid="{212D1C42-1D9E-436F-A9EA-A1B2E5917063}"/>
    <cellStyle name="20% - 輔色5 4 6 3" xfId="10433" xr:uid="{2944D421-015C-4ECB-864D-8F8FA7581D5D}"/>
    <cellStyle name="20% - 輔色5 4 6 3 2" xfId="10434" xr:uid="{A3A826A8-552F-4F55-B6EB-6626C620541A}"/>
    <cellStyle name="20% - 輔色5 4 6 4" xfId="10435" xr:uid="{8C789B2B-83BF-432D-90A0-A78E8DC3856D}"/>
    <cellStyle name="20% - 輔色5 4 7" xfId="10436" xr:uid="{2F10B86B-8129-49BD-9908-A1BF668B6EDE}"/>
    <cellStyle name="20% - 輔色5 4 7 2" xfId="10437" xr:uid="{D92DA31D-0745-4A27-863C-7C34F2548F00}"/>
    <cellStyle name="20% - 輔色5 4 7 2 2" xfId="10438" xr:uid="{B9E0ECF3-B497-4017-8B4C-844593A3EAC4}"/>
    <cellStyle name="20% - 輔色5 4 7 2 2 2" xfId="10439" xr:uid="{5D460603-B51C-487F-9165-F29B8D4191E8}"/>
    <cellStyle name="20% - 輔色5 4 7 2 3" xfId="10440" xr:uid="{D0B06CAE-CA27-49E9-878D-A23A7B7FD21D}"/>
    <cellStyle name="20% - 輔色5 4 7 3" xfId="10441" xr:uid="{6C670011-BDEB-462A-8BC1-7EBDCAED5215}"/>
    <cellStyle name="20% - 輔色5 4 7 3 2" xfId="10442" xr:uid="{597C4DE4-912D-40B1-A88F-C683E6888E8B}"/>
    <cellStyle name="20% - 輔色5 4 7 4" xfId="10443" xr:uid="{550BE83C-56BD-4F84-B07F-41458B3DF481}"/>
    <cellStyle name="20% - 輔色5 4 8" xfId="10444" xr:uid="{4E0CED1C-423E-4DFB-A7B4-0E058A4D7FE0}"/>
    <cellStyle name="20% - 輔色5 4 8 2" xfId="10445" xr:uid="{89D2492C-1C9D-442A-A9B9-D9EE288C6E11}"/>
    <cellStyle name="20% - 輔色5 4 8 2 2" xfId="10446" xr:uid="{8FEB9B49-5B88-4903-A736-C3E39B981BB1}"/>
    <cellStyle name="20% - 輔色5 4 8 3" xfId="10447" xr:uid="{06F56580-33B3-4042-B388-EB1D670393F1}"/>
    <cellStyle name="20% - 輔色5 4 9" xfId="10448" xr:uid="{9666703C-49CA-433A-A2F8-78EFC12EB722}"/>
    <cellStyle name="20% - 輔色5 4 9 2" xfId="10449" xr:uid="{5C9DD6D8-7E71-49EA-B433-44A345CF6178}"/>
    <cellStyle name="20% - 輔色5 4 9 2 2" xfId="10450" xr:uid="{B8A9DF8E-DBB1-4600-A100-FABCDB098CB9}"/>
    <cellStyle name="20% - 輔色5 4 9 3" xfId="10451" xr:uid="{C8761064-309C-4104-AEA9-22B44D2FDACA}"/>
    <cellStyle name="20% - 輔色5 5" xfId="10452" xr:uid="{B3006C91-9F60-43B4-AB0D-544F6DACD5BA}"/>
    <cellStyle name="20% - 輔色5 5 10" xfId="10453" xr:uid="{DA1A80C3-3CBE-4FFC-BCAF-4415954CF101}"/>
    <cellStyle name="20% - 輔色5 5 10 2" xfId="10454" xr:uid="{360EFB92-D0D6-4AEB-91D0-B07C069ACEBD}"/>
    <cellStyle name="20% - 輔色5 5 10 2 2" xfId="10455" xr:uid="{FF05E2E6-B531-44B0-A03B-4D69F5F62F41}"/>
    <cellStyle name="20% - 輔色5 5 10 3" xfId="10456" xr:uid="{0EF89136-EC01-4E9B-A97F-3A19B7D30DEC}"/>
    <cellStyle name="20% - 輔色5 5 11" xfId="10457" xr:uid="{879271E3-8841-43E1-B12B-30DFFED2C659}"/>
    <cellStyle name="20% - 輔色5 5 11 2" xfId="10458" xr:uid="{F65EDEF4-B155-41BF-AA38-62011D4D0458}"/>
    <cellStyle name="20% - 輔色5 5 11 2 2" xfId="10459" xr:uid="{FA5AD3BE-369F-42D2-9930-BFFEBE33AC6C}"/>
    <cellStyle name="20% - 輔色5 5 11 3" xfId="10460" xr:uid="{6978179F-0E58-4AA0-8D64-9E0917FFB7EC}"/>
    <cellStyle name="20% - 輔色5 5 12" xfId="10461" xr:uid="{1EA3256B-2EA9-4DFB-B1C6-F3146BA1C887}"/>
    <cellStyle name="20% - 輔色5 5 12 2" xfId="10462" xr:uid="{36D8662C-9E06-4D0B-A144-D758377A8E95}"/>
    <cellStyle name="20% - 輔色5 5 13" xfId="10463" xr:uid="{89060865-3423-4FC2-A912-E5A98C2093E7}"/>
    <cellStyle name="20% - 輔色5 5 2" xfId="10464" xr:uid="{BED91AF1-008B-4A61-8B6A-67EFE2A8FC3B}"/>
    <cellStyle name="20% - 輔色5 5 2 10" xfId="10465" xr:uid="{454B102B-8139-4F9A-8E68-6DD1F2557F4C}"/>
    <cellStyle name="20% - 輔色5 5 2 10 2" xfId="10466" xr:uid="{FF02638E-098F-4CE6-9D79-83A7263E32C0}"/>
    <cellStyle name="20% - 輔色5 5 2 11" xfId="10467" xr:uid="{416EF983-0E88-4E67-B432-CECF9DACEAE0}"/>
    <cellStyle name="20% - 輔色5 5 2 2" xfId="10468" xr:uid="{C298A3EF-D1EC-40E4-AF40-15E79790DCB4}"/>
    <cellStyle name="20% - 輔色5 5 2 2 2" xfId="10469" xr:uid="{7066BAA6-AA87-4393-AB11-FC171A67BA99}"/>
    <cellStyle name="20% - 輔色5 5 2 2 2 2" xfId="10470" xr:uid="{C0196778-3E14-4036-A0F2-17B5EFA565F5}"/>
    <cellStyle name="20% - 輔色5 5 2 2 2 2 2" xfId="10471" xr:uid="{426B38E4-F67E-499F-9757-EB54F6F78CAA}"/>
    <cellStyle name="20% - 輔色5 5 2 2 2 3" xfId="10472" xr:uid="{C711F1BC-02A7-4B29-BA8C-50A08297F497}"/>
    <cellStyle name="20% - 輔色5 5 2 2 3" xfId="10473" xr:uid="{488FFCCC-8613-4EA7-9806-4ED016D17A6F}"/>
    <cellStyle name="20% - 輔色5 5 2 2 3 2" xfId="10474" xr:uid="{70388801-3FC2-455C-BDED-9A4AD0FABA6F}"/>
    <cellStyle name="20% - 輔色5 5 2 2 3 2 2" xfId="10475" xr:uid="{F6FE1382-5E83-4A71-BA40-62C200838049}"/>
    <cellStyle name="20% - 輔色5 5 2 2 3 3" xfId="10476" xr:uid="{D0B9D40E-BF6B-4BD5-8C3B-6E5E0893773C}"/>
    <cellStyle name="20% - 輔色5 5 2 2 4" xfId="10477" xr:uid="{9951255E-D780-43A5-A4C1-51678546E3B7}"/>
    <cellStyle name="20% - 輔色5 5 2 2 4 2" xfId="10478" xr:uid="{D115336E-3D33-49B7-8894-1214793719BD}"/>
    <cellStyle name="20% - 輔色5 5 2 2 5" xfId="10479" xr:uid="{0BA7132C-F341-4972-A0F0-2360A38FB805}"/>
    <cellStyle name="20% - 輔色5 5 2 3" xfId="10480" xr:uid="{05BA4B12-3539-450F-A5E3-0398676F4346}"/>
    <cellStyle name="20% - 輔色5 5 2 3 2" xfId="10481" xr:uid="{F81F8362-2AAA-4229-8DA9-6E51A8034075}"/>
    <cellStyle name="20% - 輔色5 5 2 3 2 2" xfId="10482" xr:uid="{C06AC885-3C8B-4530-9104-721969AB91EF}"/>
    <cellStyle name="20% - 輔色5 5 2 3 2 2 2" xfId="10483" xr:uid="{FEF65C2C-DBFD-47F4-98CE-99F8FA35FF5B}"/>
    <cellStyle name="20% - 輔色5 5 2 3 2 3" xfId="10484" xr:uid="{3330FCF1-F608-4EF8-BE16-101E4436B87E}"/>
    <cellStyle name="20% - 輔色5 5 2 3 3" xfId="10485" xr:uid="{564B8407-6814-42DC-9A85-B01931448267}"/>
    <cellStyle name="20% - 輔色5 5 2 3 3 2" xfId="10486" xr:uid="{29827C84-1E48-4DE9-86B9-8016AE39D7B2}"/>
    <cellStyle name="20% - 輔色5 5 2 3 3 2 2" xfId="10487" xr:uid="{B52995BC-3004-418E-A0DF-480EEC2B6252}"/>
    <cellStyle name="20% - 輔色5 5 2 3 3 3" xfId="10488" xr:uid="{41B0B004-D06F-447F-A420-38BBB15F8FF0}"/>
    <cellStyle name="20% - 輔色5 5 2 3 4" xfId="10489" xr:uid="{D4313B91-4E6D-41E9-8E80-337D605E2581}"/>
    <cellStyle name="20% - 輔色5 5 2 3 4 2" xfId="10490" xr:uid="{64F5C9E9-8DD6-48A0-8B9D-832288270964}"/>
    <cellStyle name="20% - 輔色5 5 2 3 5" xfId="10491" xr:uid="{A4658A6B-B344-4D04-A541-875A639A06EC}"/>
    <cellStyle name="20% - 輔色5 5 2 4" xfId="10492" xr:uid="{7AF02ABF-83F1-4067-AC8E-4436879DDF40}"/>
    <cellStyle name="20% - 輔色5 5 2 4 2" xfId="10493" xr:uid="{A7C4BBF3-7002-43CB-8015-4A2621DA7CCE}"/>
    <cellStyle name="20% - 輔色5 5 2 4 2 2" xfId="10494" xr:uid="{063CC908-F3DE-459F-B97F-F3A1AFB7C63C}"/>
    <cellStyle name="20% - 輔色5 5 2 4 2 2 2" xfId="10495" xr:uid="{E2FFAFB3-417E-4B6C-8767-8D7798FA556C}"/>
    <cellStyle name="20% - 輔色5 5 2 4 2 3" xfId="10496" xr:uid="{2EA0BE2C-8711-4A2E-8CC8-D0F51728940C}"/>
    <cellStyle name="20% - 輔色5 5 2 4 3" xfId="10497" xr:uid="{2DA00785-CDA2-48EA-9F95-5C63EFC998C4}"/>
    <cellStyle name="20% - 輔色5 5 2 4 3 2" xfId="10498" xr:uid="{B8C72CAC-CEA0-42C2-9ADA-9D25EE52D094}"/>
    <cellStyle name="20% - 輔色5 5 2 4 4" xfId="10499" xr:uid="{372CCED1-A2A0-4EB5-93D0-DDC9A2300705}"/>
    <cellStyle name="20% - 輔色5 5 2 5" xfId="10500" xr:uid="{0D9BB7DD-3F91-4EB2-86AF-C174C9F25562}"/>
    <cellStyle name="20% - 輔色5 5 2 5 2" xfId="10501" xr:uid="{047AB9E4-64D3-43E7-852A-CC5669B0B3E4}"/>
    <cellStyle name="20% - 輔色5 5 2 5 2 2" xfId="10502" xr:uid="{BB9ADCBE-CF9A-46ED-8973-E49A5A6DC513}"/>
    <cellStyle name="20% - 輔色5 5 2 5 2 2 2" xfId="10503" xr:uid="{53636D64-2F69-48E2-B4B4-6EEDC357C41D}"/>
    <cellStyle name="20% - 輔色5 5 2 5 2 3" xfId="10504" xr:uid="{70F5D8E0-0645-4DB6-A7AA-226CDEE4D924}"/>
    <cellStyle name="20% - 輔色5 5 2 5 3" xfId="10505" xr:uid="{DD65E9E3-6BD6-480F-8CFC-EC401E6AD3CB}"/>
    <cellStyle name="20% - 輔色5 5 2 5 3 2" xfId="10506" xr:uid="{344F7715-F344-4197-BE0F-191D9469DFC6}"/>
    <cellStyle name="20% - 輔色5 5 2 5 4" xfId="10507" xr:uid="{6B1A0CC6-7212-4C49-AFBE-6A93037F9BA0}"/>
    <cellStyle name="20% - 輔色5 5 2 6" xfId="10508" xr:uid="{63ED504D-3D4C-4E02-8F18-F477406CD3D4}"/>
    <cellStyle name="20% - 輔色5 5 2 6 2" xfId="10509" xr:uid="{C26346B6-C6CE-439A-8792-B38F48EC6A25}"/>
    <cellStyle name="20% - 輔色5 5 2 6 2 2" xfId="10510" xr:uid="{7F770C75-DCE9-48B1-AEDF-562115C8D14C}"/>
    <cellStyle name="20% - 輔色5 5 2 6 3" xfId="10511" xr:uid="{7A9B99C2-6EEB-4582-9585-C6B10EF61989}"/>
    <cellStyle name="20% - 輔色5 5 2 7" xfId="10512" xr:uid="{F553E782-054D-43FA-9A89-35AEA0D2077E}"/>
    <cellStyle name="20% - 輔色5 5 2 7 2" xfId="10513" xr:uid="{8299A68C-4FD8-4A15-BA2C-D1ED3EC27AA2}"/>
    <cellStyle name="20% - 輔色5 5 2 7 2 2" xfId="10514" xr:uid="{F8700202-6875-4D20-A1C1-BF873E378BEF}"/>
    <cellStyle name="20% - 輔色5 5 2 7 3" xfId="10515" xr:uid="{BB89673F-9569-4604-8752-AFB2CCC269B1}"/>
    <cellStyle name="20% - 輔色5 5 2 8" xfId="10516" xr:uid="{C5F76D64-1B21-49D3-8497-2B51D08C3051}"/>
    <cellStyle name="20% - 輔色5 5 2 8 2" xfId="10517" xr:uid="{FE621F33-B07D-4E88-BD77-69404B69486F}"/>
    <cellStyle name="20% - 輔色5 5 2 8 2 2" xfId="10518" xr:uid="{2211AD9F-1932-498D-89A1-B80CA8F50EDE}"/>
    <cellStyle name="20% - 輔色5 5 2 8 3" xfId="10519" xr:uid="{51AA4322-441D-450B-9A89-7141E7F15E5F}"/>
    <cellStyle name="20% - 輔色5 5 2 9" xfId="10520" xr:uid="{DBDD3139-9E11-4409-B13A-2682DD35AD98}"/>
    <cellStyle name="20% - 輔色5 5 2 9 2" xfId="10521" xr:uid="{9F32F9B5-7415-4E81-9CFD-747FBEA7C7D7}"/>
    <cellStyle name="20% - 輔色5 5 2 9 2 2" xfId="10522" xr:uid="{7ACAEFB4-8C34-4ADD-B5D2-3AC0201143DE}"/>
    <cellStyle name="20% - 輔色5 5 2 9 3" xfId="10523" xr:uid="{DB952ADC-2249-4A00-927C-082966FE13FD}"/>
    <cellStyle name="20% - 輔色5 5 3" xfId="10524" xr:uid="{CB503DD2-58FF-45A9-9BD0-B8915C72B356}"/>
    <cellStyle name="20% - 輔色5 5 3 2" xfId="10525" xr:uid="{10B74986-6A5C-4939-B6F2-7D55FCF3093B}"/>
    <cellStyle name="20% - 輔色5 5 3 2 2" xfId="10526" xr:uid="{86720FFD-3FE2-43A7-9B0E-FCFE0AE56D71}"/>
    <cellStyle name="20% - 輔色5 5 3 2 2 2" xfId="10527" xr:uid="{F6023AD6-1893-48FF-B0DC-5AD6E83F06C9}"/>
    <cellStyle name="20% - 輔色5 5 3 2 3" xfId="10528" xr:uid="{17411200-B8AA-48EE-B256-838BC6F38E37}"/>
    <cellStyle name="20% - 輔色5 5 3 3" xfId="10529" xr:uid="{92508223-E44A-4F55-AC0C-4DEDF45FB5F9}"/>
    <cellStyle name="20% - 輔色5 5 3 3 2" xfId="10530" xr:uid="{313FB9AC-BDD1-4526-B656-3DDEA499DC34}"/>
    <cellStyle name="20% - 輔色5 5 3 3 2 2" xfId="10531" xr:uid="{D5ABA2C1-1211-4E83-B23F-3B52346FDE02}"/>
    <cellStyle name="20% - 輔色5 5 3 3 3" xfId="10532" xr:uid="{879A020B-F50B-4D49-86CD-62AABAD16550}"/>
    <cellStyle name="20% - 輔色5 5 3 4" xfId="10533" xr:uid="{49756673-D239-4D70-ACFB-7A6E6EFB55C5}"/>
    <cellStyle name="20% - 輔色5 5 3 4 2" xfId="10534" xr:uid="{D032A3DD-2A81-4668-913C-9FFFD2D8630F}"/>
    <cellStyle name="20% - 輔色5 5 3 5" xfId="10535" xr:uid="{A05066E5-7D32-462B-9F89-1A394344E4E4}"/>
    <cellStyle name="20% - 輔色5 5 4" xfId="10536" xr:uid="{9A88EF8C-C3DF-47D9-AA85-8FBB539D5C91}"/>
    <cellStyle name="20% - 輔色5 5 4 2" xfId="10537" xr:uid="{7AE64C81-4C02-4317-B5E3-E02D3C0C6E82}"/>
    <cellStyle name="20% - 輔色5 5 4 2 2" xfId="10538" xr:uid="{DBD4CE93-D0A9-4A6C-904D-4B57A135B441}"/>
    <cellStyle name="20% - 輔色5 5 4 2 2 2" xfId="10539" xr:uid="{508FF0D7-2720-45C3-AC9C-238A31B54E01}"/>
    <cellStyle name="20% - 輔色5 5 4 2 3" xfId="10540" xr:uid="{73B7E85C-3DEA-4276-83B6-A7A284B8394D}"/>
    <cellStyle name="20% - 輔色5 5 4 3" xfId="10541" xr:uid="{6CEF0092-E2B4-4D22-89BC-E4B2E24E1F59}"/>
    <cellStyle name="20% - 輔色5 5 4 3 2" xfId="10542" xr:uid="{3C2B3B91-6D24-4AD7-97BB-EE0AC0909314}"/>
    <cellStyle name="20% - 輔色5 5 4 3 2 2" xfId="10543" xr:uid="{664FD789-72B6-4F68-A38C-C03F9EF45A6A}"/>
    <cellStyle name="20% - 輔色5 5 4 3 3" xfId="10544" xr:uid="{81FC8087-2CAC-49B2-8CE9-9350E6B2F4E8}"/>
    <cellStyle name="20% - 輔色5 5 4 4" xfId="10545" xr:uid="{120FF9E9-5699-4A08-B2E1-80F006E48BC6}"/>
    <cellStyle name="20% - 輔色5 5 4 4 2" xfId="10546" xr:uid="{C2934CAA-C22C-4CF2-A692-8B649A0BAA6A}"/>
    <cellStyle name="20% - 輔色5 5 4 5" xfId="10547" xr:uid="{9BFBA3AD-CF8F-4928-B559-4F0F8ECF2F75}"/>
    <cellStyle name="20% - 輔色5 5 5" xfId="10548" xr:uid="{C8A545BC-B964-4314-98BD-A8825E803678}"/>
    <cellStyle name="20% - 輔色5 5 5 2" xfId="10549" xr:uid="{AEDEC404-FD65-470C-BE62-0DE4A9F3EA6E}"/>
    <cellStyle name="20% - 輔色5 5 5 2 2" xfId="10550" xr:uid="{3B62ADE9-7DF7-4EEA-8090-DEE23603B444}"/>
    <cellStyle name="20% - 輔色5 5 5 2 2 2" xfId="10551" xr:uid="{C83A5527-969A-43C0-B580-7BB152296AC0}"/>
    <cellStyle name="20% - 輔色5 5 5 2 3" xfId="10552" xr:uid="{7D096B50-3803-413A-8E8E-069319E0DC53}"/>
    <cellStyle name="20% - 輔色5 5 5 3" xfId="10553" xr:uid="{5952245F-66C2-490C-BC63-8F4FA319AB62}"/>
    <cellStyle name="20% - 輔色5 5 5 3 2" xfId="10554" xr:uid="{16A38576-F38A-4FB7-A0EC-68293837C4B1}"/>
    <cellStyle name="20% - 輔色5 5 5 4" xfId="10555" xr:uid="{2C37852E-E0A2-4B75-9C60-A361C6ADB641}"/>
    <cellStyle name="20% - 輔色5 5 6" xfId="10556" xr:uid="{0BE86C5C-9857-44DD-92B5-21C8B5D934B7}"/>
    <cellStyle name="20% - 輔色5 5 6 2" xfId="10557" xr:uid="{AEEE312B-B19F-4A54-91F5-1F1492CC5997}"/>
    <cellStyle name="20% - 輔色5 5 6 2 2" xfId="10558" xr:uid="{0D16B4F5-99C6-40E9-9784-EF921C3758F4}"/>
    <cellStyle name="20% - 輔色5 5 6 2 2 2" xfId="10559" xr:uid="{DEA7ABA0-BA8C-4A73-A48D-6E975435C905}"/>
    <cellStyle name="20% - 輔色5 5 6 2 3" xfId="10560" xr:uid="{10E66944-D98D-4203-B0F9-0484A3166F79}"/>
    <cellStyle name="20% - 輔色5 5 6 3" xfId="10561" xr:uid="{2FC34ECE-6732-4ADC-8F2D-CC15D778F0E4}"/>
    <cellStyle name="20% - 輔色5 5 6 3 2" xfId="10562" xr:uid="{169F25E5-911D-44BF-BEA5-5D7E27D3930A}"/>
    <cellStyle name="20% - 輔色5 5 6 4" xfId="10563" xr:uid="{E3CC2C8D-7CF8-4C6B-BFFE-7576753AC661}"/>
    <cellStyle name="20% - 輔色5 5 7" xfId="10564" xr:uid="{14C0DDD1-FF48-445C-A31C-3BE5A6A15694}"/>
    <cellStyle name="20% - 輔色5 5 7 2" xfId="10565" xr:uid="{9C661DEA-9650-45FA-B9D0-D08FF1100BA1}"/>
    <cellStyle name="20% - 輔色5 5 7 2 2" xfId="10566" xr:uid="{B746A481-1671-424A-9C1C-30C98A7F042F}"/>
    <cellStyle name="20% - 輔色5 5 7 2 2 2" xfId="10567" xr:uid="{B61C1300-513C-4592-82FB-DFE607BA25B8}"/>
    <cellStyle name="20% - 輔色5 5 7 2 3" xfId="10568" xr:uid="{18E032C3-0870-4366-A707-BD01B006BD73}"/>
    <cellStyle name="20% - 輔色5 5 7 3" xfId="10569" xr:uid="{977B88A2-9768-417E-BA79-4A64AC981451}"/>
    <cellStyle name="20% - 輔色5 5 7 3 2" xfId="10570" xr:uid="{F40DE08B-F6BF-436B-8F93-35AF2C796385}"/>
    <cellStyle name="20% - 輔色5 5 7 4" xfId="10571" xr:uid="{797C526C-D850-4354-A599-1F902D63FFBE}"/>
    <cellStyle name="20% - 輔色5 5 8" xfId="10572" xr:uid="{21EC483B-EEE3-4E75-94F7-9161480A8078}"/>
    <cellStyle name="20% - 輔色5 5 8 2" xfId="10573" xr:uid="{8A4FBB78-E8B8-41A2-9E31-BBED3EE7D138}"/>
    <cellStyle name="20% - 輔色5 5 8 2 2" xfId="10574" xr:uid="{5802FD98-B89E-41E6-8345-35B89AFACA35}"/>
    <cellStyle name="20% - 輔色5 5 8 3" xfId="10575" xr:uid="{5CAAC681-4FA2-4F3A-8EA6-332940C25CAE}"/>
    <cellStyle name="20% - 輔色5 5 9" xfId="10576" xr:uid="{27CED7B1-3588-464C-BA81-7D075BB4D268}"/>
    <cellStyle name="20% - 輔色5 5 9 2" xfId="10577" xr:uid="{F3BE8C57-E3DC-48CD-985A-8094677646CB}"/>
    <cellStyle name="20% - 輔色5 5 9 2 2" xfId="10578" xr:uid="{2DC0225A-C904-47C4-B5AA-B68D789ACB77}"/>
    <cellStyle name="20% - 輔色5 5 9 3" xfId="10579" xr:uid="{9B6AA39D-688B-4A92-8565-398EEE4B9986}"/>
    <cellStyle name="20% - 輔色5 6" xfId="10580" xr:uid="{A950F5DD-38AC-4CA0-8344-C5B8CB4FC47C}"/>
    <cellStyle name="20% - 輔色5 6 10" xfId="10581" xr:uid="{99953CE0-3221-47E2-9471-61DE7C490ABA}"/>
    <cellStyle name="20% - 輔色5 6 10 2" xfId="10582" xr:uid="{F4BEBFEC-4571-4D62-A3A0-D2AA25A10C48}"/>
    <cellStyle name="20% - 輔色5 6 10 2 2" xfId="10583" xr:uid="{6C4CF8B6-E4FD-408D-9C5D-F6F684DC8A2E}"/>
    <cellStyle name="20% - 輔色5 6 10 3" xfId="10584" xr:uid="{67AA99D5-58F1-46F7-A67D-4470A2408545}"/>
    <cellStyle name="20% - 輔色5 6 11" xfId="10585" xr:uid="{0A236F1D-5983-413B-958A-C6EB107D47F5}"/>
    <cellStyle name="20% - 輔色5 6 11 2" xfId="10586" xr:uid="{1C021C34-D9F6-46B9-933A-2CFBD0F84ECE}"/>
    <cellStyle name="20% - 輔色5 6 11 2 2" xfId="10587" xr:uid="{9D329E25-096B-467F-9D25-C8632A913AD2}"/>
    <cellStyle name="20% - 輔色5 6 11 3" xfId="10588" xr:uid="{2EEAD28B-7CC5-4A12-85BC-48EF42919F0C}"/>
    <cellStyle name="20% - 輔色5 6 12" xfId="10589" xr:uid="{E352E20F-2A33-4198-BF96-C83FC6EDEDD4}"/>
    <cellStyle name="20% - 輔色5 6 12 2" xfId="10590" xr:uid="{563078CC-1996-4771-8BF8-0E5B61F9772D}"/>
    <cellStyle name="20% - 輔色5 6 13" xfId="10591" xr:uid="{D24663F2-6EA1-4339-B843-C13B19333D61}"/>
    <cellStyle name="20% - 輔色5 6 2" xfId="10592" xr:uid="{5DEF1CAE-7D89-4596-9387-C60BB29D0055}"/>
    <cellStyle name="20% - 輔色5 6 2 10" xfId="10593" xr:uid="{9D36071F-EF6A-41B5-9705-3A060CC46804}"/>
    <cellStyle name="20% - 輔色5 6 2 10 2" xfId="10594" xr:uid="{E09F0BA8-D034-40B4-AA1C-ADA60FA37444}"/>
    <cellStyle name="20% - 輔色5 6 2 11" xfId="10595" xr:uid="{1A1B6F77-4B17-4959-AF12-23FB5DF7F6EB}"/>
    <cellStyle name="20% - 輔色5 6 2 2" xfId="10596" xr:uid="{A1F17B07-D794-4A38-9437-247609DBB20D}"/>
    <cellStyle name="20% - 輔色5 6 2 2 2" xfId="10597" xr:uid="{8F2BC625-7A33-4FA1-AF5A-7CE425B2BE6F}"/>
    <cellStyle name="20% - 輔色5 6 2 2 2 2" xfId="10598" xr:uid="{94D514CD-41DD-4361-A9A7-2F5B7272B81C}"/>
    <cellStyle name="20% - 輔色5 6 2 2 2 2 2" xfId="10599" xr:uid="{1ADB36C7-28B7-4B70-80E9-88327A1D64E6}"/>
    <cellStyle name="20% - 輔色5 6 2 2 2 3" xfId="10600" xr:uid="{22B1CFBB-9362-462E-9350-710BD6B08A47}"/>
    <cellStyle name="20% - 輔色5 6 2 2 3" xfId="10601" xr:uid="{F3DDEB73-3CDB-442B-BC5B-DE697AD94DEA}"/>
    <cellStyle name="20% - 輔色5 6 2 2 3 2" xfId="10602" xr:uid="{2FD1935C-BB54-45CD-B849-C7FA41FC36AE}"/>
    <cellStyle name="20% - 輔色5 6 2 2 3 2 2" xfId="10603" xr:uid="{508FB327-D08D-46C9-8F15-0724725D1A99}"/>
    <cellStyle name="20% - 輔色5 6 2 2 3 3" xfId="10604" xr:uid="{0F47A790-F209-4B20-B6BE-856E2B64F365}"/>
    <cellStyle name="20% - 輔色5 6 2 2 4" xfId="10605" xr:uid="{CC7C459E-2439-47F9-8862-D7EDFFE15E5F}"/>
    <cellStyle name="20% - 輔色5 6 2 2 4 2" xfId="10606" xr:uid="{54E6048C-FF44-4F22-A2B1-EB6DCD1A597E}"/>
    <cellStyle name="20% - 輔色5 6 2 2 5" xfId="10607" xr:uid="{B788E36E-6BE6-4924-9C88-20A2D188649D}"/>
    <cellStyle name="20% - 輔色5 6 2 3" xfId="10608" xr:uid="{0CE06AC8-8F74-45C9-B93E-504BBEC4E472}"/>
    <cellStyle name="20% - 輔色5 6 2 3 2" xfId="10609" xr:uid="{E839873A-66AD-4D3D-81FF-130C438D09FE}"/>
    <cellStyle name="20% - 輔色5 6 2 3 2 2" xfId="10610" xr:uid="{B222AB79-3EE3-47C0-8BAB-4BB337824166}"/>
    <cellStyle name="20% - 輔色5 6 2 3 2 2 2" xfId="10611" xr:uid="{A8A88BFA-1541-43AE-A4EE-D3A802B970B2}"/>
    <cellStyle name="20% - 輔色5 6 2 3 2 3" xfId="10612" xr:uid="{F2F209DF-24D0-4430-9412-629712789662}"/>
    <cellStyle name="20% - 輔色5 6 2 3 3" xfId="10613" xr:uid="{6982FED0-BF20-4BC0-BECC-B2946C468165}"/>
    <cellStyle name="20% - 輔色5 6 2 3 3 2" xfId="10614" xr:uid="{9A5A6363-6AF7-46D4-9C2B-0738D4003DEA}"/>
    <cellStyle name="20% - 輔色5 6 2 3 3 2 2" xfId="10615" xr:uid="{69470E68-8422-455F-B246-EB53CE8811D8}"/>
    <cellStyle name="20% - 輔色5 6 2 3 3 3" xfId="10616" xr:uid="{0E3919CB-60E3-4D63-8458-023A30671162}"/>
    <cellStyle name="20% - 輔色5 6 2 3 4" xfId="10617" xr:uid="{FA00CD77-06ED-4C7F-846D-927EE72F01F4}"/>
    <cellStyle name="20% - 輔色5 6 2 3 4 2" xfId="10618" xr:uid="{5F1D2B5E-FACB-4581-9280-C2E25F460CE7}"/>
    <cellStyle name="20% - 輔色5 6 2 3 5" xfId="10619" xr:uid="{EF27ADF0-7011-47A4-A526-4E4144C6045F}"/>
    <cellStyle name="20% - 輔色5 6 2 4" xfId="10620" xr:uid="{415F027C-C9C6-4AEF-97AF-04C3D4DBA4F7}"/>
    <cellStyle name="20% - 輔色5 6 2 4 2" xfId="10621" xr:uid="{F9D307FA-E291-4F38-A2A8-512ADC392170}"/>
    <cellStyle name="20% - 輔色5 6 2 4 2 2" xfId="10622" xr:uid="{3A9D044B-051B-4A3F-9E1F-D1EE91971883}"/>
    <cellStyle name="20% - 輔色5 6 2 4 2 2 2" xfId="10623" xr:uid="{60BD374D-B4B6-41E7-AAE8-84372B478D72}"/>
    <cellStyle name="20% - 輔色5 6 2 4 2 3" xfId="10624" xr:uid="{96832B3B-334F-4099-A0F7-B71AB28EF24E}"/>
    <cellStyle name="20% - 輔色5 6 2 4 3" xfId="10625" xr:uid="{BB37D668-76CC-442F-891D-4691F62127D1}"/>
    <cellStyle name="20% - 輔色5 6 2 4 3 2" xfId="10626" xr:uid="{589EFC0C-095B-486A-A477-9A2B601C156F}"/>
    <cellStyle name="20% - 輔色5 6 2 4 4" xfId="10627" xr:uid="{06B01F03-117C-4102-A1D6-159BDF6EFA5D}"/>
    <cellStyle name="20% - 輔色5 6 2 5" xfId="10628" xr:uid="{BA017FE9-EAD0-46A6-9BE1-959A1A2987D8}"/>
    <cellStyle name="20% - 輔色5 6 2 5 2" xfId="10629" xr:uid="{177BCD82-56EE-4C7C-8134-A46781F16AA7}"/>
    <cellStyle name="20% - 輔色5 6 2 5 2 2" xfId="10630" xr:uid="{FBA36F8D-4806-42E2-9227-671874F2A44E}"/>
    <cellStyle name="20% - 輔色5 6 2 5 2 2 2" xfId="10631" xr:uid="{0EB74F03-7501-412E-85A2-CADC5048452B}"/>
    <cellStyle name="20% - 輔色5 6 2 5 2 3" xfId="10632" xr:uid="{E2EEB3C2-2412-4BA8-A683-AE8E35615287}"/>
    <cellStyle name="20% - 輔色5 6 2 5 3" xfId="10633" xr:uid="{418DD5B6-CFCB-4139-BCE3-301FD06184F8}"/>
    <cellStyle name="20% - 輔色5 6 2 5 3 2" xfId="10634" xr:uid="{5856B9ED-0DD3-403C-A7BC-531F54F93765}"/>
    <cellStyle name="20% - 輔色5 6 2 5 4" xfId="10635" xr:uid="{472AF682-DC20-40D8-B5B0-17D04B87D206}"/>
    <cellStyle name="20% - 輔色5 6 2 6" xfId="10636" xr:uid="{42FA8649-53AF-41FB-858F-FF88BA0BFB30}"/>
    <cellStyle name="20% - 輔色5 6 2 6 2" xfId="10637" xr:uid="{69A7F5E3-9D7D-4F39-A58C-2294F9155F2B}"/>
    <cellStyle name="20% - 輔色5 6 2 6 2 2" xfId="10638" xr:uid="{F4F6F4D0-B05E-4A27-9AC7-2FBE314F6FE2}"/>
    <cellStyle name="20% - 輔色5 6 2 6 3" xfId="10639" xr:uid="{191AAF42-D4B8-47E7-BA1D-9B52D98A0D63}"/>
    <cellStyle name="20% - 輔色5 6 2 7" xfId="10640" xr:uid="{7EF1D096-5920-400E-B9B8-37565143F205}"/>
    <cellStyle name="20% - 輔色5 6 2 7 2" xfId="10641" xr:uid="{E214207F-9985-4F88-9AE5-AE998E0AE86E}"/>
    <cellStyle name="20% - 輔色5 6 2 7 2 2" xfId="10642" xr:uid="{005CFC71-FBE1-4ABF-80D1-8F29D1D5ED7A}"/>
    <cellStyle name="20% - 輔色5 6 2 7 3" xfId="10643" xr:uid="{33E9BAF8-0709-4C94-9AF6-9D1D58BB694F}"/>
    <cellStyle name="20% - 輔色5 6 2 8" xfId="10644" xr:uid="{750593DD-6576-4FCC-BD80-CBD2032363FC}"/>
    <cellStyle name="20% - 輔色5 6 2 8 2" xfId="10645" xr:uid="{896C7603-DC3D-40CE-A977-42EF0353D542}"/>
    <cellStyle name="20% - 輔色5 6 2 8 2 2" xfId="10646" xr:uid="{7454277F-182F-414C-89B7-390302E63C60}"/>
    <cellStyle name="20% - 輔色5 6 2 8 3" xfId="10647" xr:uid="{16FFBD15-5F48-40FB-83FA-84F7DC67A6C2}"/>
    <cellStyle name="20% - 輔色5 6 2 9" xfId="10648" xr:uid="{C4A938A2-DFBA-48EE-BB7A-74054C1524B0}"/>
    <cellStyle name="20% - 輔色5 6 2 9 2" xfId="10649" xr:uid="{7E540402-12E3-4D82-8039-0DA5701118E1}"/>
    <cellStyle name="20% - 輔色5 6 2 9 2 2" xfId="10650" xr:uid="{0073EF1D-5647-4E8D-9A21-6926FBF88D8A}"/>
    <cellStyle name="20% - 輔色5 6 2 9 3" xfId="10651" xr:uid="{2713584D-7B71-4B71-82BC-2327F7FAFF31}"/>
    <cellStyle name="20% - 輔色5 6 3" xfId="10652" xr:uid="{D857EF18-E30A-45E6-8A2E-2380384B068A}"/>
    <cellStyle name="20% - 輔色5 6 3 2" xfId="10653" xr:uid="{2B3FED11-B875-4D92-817B-261AB9B7A06F}"/>
    <cellStyle name="20% - 輔色5 6 3 2 2" xfId="10654" xr:uid="{67378154-7B9F-46C0-BEC6-12246667225A}"/>
    <cellStyle name="20% - 輔色5 6 3 2 2 2" xfId="10655" xr:uid="{0F199DA5-D1A3-4FF9-AEA2-4C17C4C81424}"/>
    <cellStyle name="20% - 輔色5 6 3 2 3" xfId="10656" xr:uid="{215FDB74-C63D-4A8C-94C8-2FBF13F0F234}"/>
    <cellStyle name="20% - 輔色5 6 3 3" xfId="10657" xr:uid="{1311A66A-8FA7-4EBF-89C4-3F814E614033}"/>
    <cellStyle name="20% - 輔色5 6 3 3 2" xfId="10658" xr:uid="{945BE8A5-3A3B-448B-BD6A-C5924611AC8C}"/>
    <cellStyle name="20% - 輔色5 6 3 3 2 2" xfId="10659" xr:uid="{237285E9-2368-4362-B4E7-84AEA51822AC}"/>
    <cellStyle name="20% - 輔色5 6 3 3 3" xfId="10660" xr:uid="{29A153EB-6C57-4FEF-A90B-6FED0EC8A82E}"/>
    <cellStyle name="20% - 輔色5 6 3 4" xfId="10661" xr:uid="{34A6C38E-C1AE-44E4-93C9-E7BD7569084E}"/>
    <cellStyle name="20% - 輔色5 6 3 4 2" xfId="10662" xr:uid="{9994990F-0165-4446-BE7C-95C4E0BC7E64}"/>
    <cellStyle name="20% - 輔色5 6 3 5" xfId="10663" xr:uid="{632DB6F9-88E0-45BB-A846-FC1C4EE055FB}"/>
    <cellStyle name="20% - 輔色5 6 4" xfId="10664" xr:uid="{AAB759EA-3B21-40C7-A42C-2CDB22CD6965}"/>
    <cellStyle name="20% - 輔色5 6 4 2" xfId="10665" xr:uid="{CA27A146-7C7B-473B-825F-C308C957D52D}"/>
    <cellStyle name="20% - 輔色5 6 4 2 2" xfId="10666" xr:uid="{042BC18B-E8E9-4394-BD47-CE0D09EF31FE}"/>
    <cellStyle name="20% - 輔色5 6 4 2 2 2" xfId="10667" xr:uid="{43BAE2A7-66BF-4696-8109-EE446A3AE14B}"/>
    <cellStyle name="20% - 輔色5 6 4 2 3" xfId="10668" xr:uid="{3ECC3615-8D14-4254-80EF-84FC37B63EB0}"/>
    <cellStyle name="20% - 輔色5 6 4 3" xfId="10669" xr:uid="{C9BCF5F8-E0F6-4788-8D44-DDF9238FFA36}"/>
    <cellStyle name="20% - 輔色5 6 4 3 2" xfId="10670" xr:uid="{733DB479-0ED0-4B1D-90FB-917570CC8F5D}"/>
    <cellStyle name="20% - 輔色5 6 4 3 2 2" xfId="10671" xr:uid="{36EC1527-E124-4C02-B32B-65C750314FB7}"/>
    <cellStyle name="20% - 輔色5 6 4 3 3" xfId="10672" xr:uid="{648FD1E4-7E68-420B-9079-6C0943B909C3}"/>
    <cellStyle name="20% - 輔色5 6 4 4" xfId="10673" xr:uid="{3EB7C427-450E-4DC5-9591-68C6519D8C5D}"/>
    <cellStyle name="20% - 輔色5 6 4 4 2" xfId="10674" xr:uid="{60F6F5C5-EECB-4FAD-85F5-B651D9BA6617}"/>
    <cellStyle name="20% - 輔色5 6 4 5" xfId="10675" xr:uid="{68D5BA07-CE9A-4825-8EEE-E6CA6B923249}"/>
    <cellStyle name="20% - 輔色5 6 5" xfId="10676" xr:uid="{5BB66AA7-26E4-4AF7-AE12-1D1777E8226A}"/>
    <cellStyle name="20% - 輔色5 6 5 2" xfId="10677" xr:uid="{CF0E3B56-FA7A-4489-B58F-7FA89B8EE510}"/>
    <cellStyle name="20% - 輔色5 6 5 2 2" xfId="10678" xr:uid="{853D5B03-652E-468C-A95B-01B747F4098C}"/>
    <cellStyle name="20% - 輔色5 6 5 2 2 2" xfId="10679" xr:uid="{3A470FD9-01E6-4FB4-B529-5B828FB38C65}"/>
    <cellStyle name="20% - 輔色5 6 5 2 3" xfId="10680" xr:uid="{696DE6D2-9E0A-4CE1-88EA-4C4B4D8E932A}"/>
    <cellStyle name="20% - 輔色5 6 5 3" xfId="10681" xr:uid="{42E87859-638D-48AC-945A-24B4E4C2E3D2}"/>
    <cellStyle name="20% - 輔色5 6 5 3 2" xfId="10682" xr:uid="{CD784452-0FCD-4D7F-AF2B-31861DF05364}"/>
    <cellStyle name="20% - 輔色5 6 5 4" xfId="10683" xr:uid="{436D72AC-DE79-4148-A3DD-D31A000C5AA4}"/>
    <cellStyle name="20% - 輔色5 6 6" xfId="10684" xr:uid="{A0C8A212-DDDA-480B-A771-5CC22FE35747}"/>
    <cellStyle name="20% - 輔色5 6 6 2" xfId="10685" xr:uid="{D9B99157-8DD2-4E7F-B1F7-30E3B9E31642}"/>
    <cellStyle name="20% - 輔色5 6 6 2 2" xfId="10686" xr:uid="{5BF534A3-EEAD-4C8D-A255-C5E114621678}"/>
    <cellStyle name="20% - 輔色5 6 6 2 2 2" xfId="10687" xr:uid="{421F3155-BADC-4EF9-943F-BFCC6D645AE7}"/>
    <cellStyle name="20% - 輔色5 6 6 2 3" xfId="10688" xr:uid="{E6C76E21-B927-48DA-A9AD-0FDE61A02680}"/>
    <cellStyle name="20% - 輔色5 6 6 3" xfId="10689" xr:uid="{AB7BF16D-E7AA-48FA-9F2D-2123BEC64AC2}"/>
    <cellStyle name="20% - 輔色5 6 6 3 2" xfId="10690" xr:uid="{021CD33B-2AF2-49F4-A197-EA609D121537}"/>
    <cellStyle name="20% - 輔色5 6 6 4" xfId="10691" xr:uid="{CB6CF505-5F54-48BC-B9A2-EF031E35494A}"/>
    <cellStyle name="20% - 輔色5 6 7" xfId="10692" xr:uid="{D2081F51-A02E-40F4-BD1B-67A8FAE871C9}"/>
    <cellStyle name="20% - 輔色5 6 7 2" xfId="10693" xr:uid="{00ECBB20-B8BC-497F-B09C-E6281D93CFE8}"/>
    <cellStyle name="20% - 輔色5 6 7 2 2" xfId="10694" xr:uid="{1B8F7EEE-18BE-483F-ACC2-6DCD443A2542}"/>
    <cellStyle name="20% - 輔色5 6 7 2 2 2" xfId="10695" xr:uid="{42EBF04E-EF38-4269-A973-0903EE7E6669}"/>
    <cellStyle name="20% - 輔色5 6 7 2 3" xfId="10696" xr:uid="{7A397AFE-571D-4319-AE6A-813E6D8A683A}"/>
    <cellStyle name="20% - 輔色5 6 7 3" xfId="10697" xr:uid="{132D229B-4E3A-462C-9EF3-30D6D6529589}"/>
    <cellStyle name="20% - 輔色5 6 7 3 2" xfId="10698" xr:uid="{E6C747E4-B814-47DF-B835-3B076906E5C6}"/>
    <cellStyle name="20% - 輔色5 6 7 4" xfId="10699" xr:uid="{36142FC3-EAC0-46D9-B1B0-31C3DA3AFC46}"/>
    <cellStyle name="20% - 輔色5 6 8" xfId="10700" xr:uid="{5315ED66-680C-4A06-A463-4FB88AFF2D5D}"/>
    <cellStyle name="20% - 輔色5 6 8 2" xfId="10701" xr:uid="{DB262D26-D803-474D-AAF0-57F9204F7AD4}"/>
    <cellStyle name="20% - 輔色5 6 8 2 2" xfId="10702" xr:uid="{26712676-1A8A-47D4-8B4C-E136255F1A7A}"/>
    <cellStyle name="20% - 輔色5 6 8 3" xfId="10703" xr:uid="{FC15D848-3C2A-42B5-96C6-3B9E54B966C8}"/>
    <cellStyle name="20% - 輔色5 6 9" xfId="10704" xr:uid="{0C74B411-5161-4CAD-91DA-ABFC5893BF0F}"/>
    <cellStyle name="20% - 輔色5 6 9 2" xfId="10705" xr:uid="{76767AEC-DACF-4886-B6E1-CC45C87326D8}"/>
    <cellStyle name="20% - 輔色5 6 9 2 2" xfId="10706" xr:uid="{6967F77A-60BC-40D9-A826-37E1AC030C5A}"/>
    <cellStyle name="20% - 輔色5 6 9 3" xfId="10707" xr:uid="{B7830476-FA35-4632-A828-0F47951005E1}"/>
    <cellStyle name="20% - 輔色5 7" xfId="10708" xr:uid="{08648C6C-AFDE-4FA9-950E-1D1C195EED93}"/>
    <cellStyle name="20% - 輔色5 7 10" xfId="10709" xr:uid="{7761985C-A9A7-4657-87D3-84419DD1A8B2}"/>
    <cellStyle name="20% - 輔色5 7 10 2" xfId="10710" xr:uid="{8E7D0830-CC65-48AF-B3A4-A851481A6CE3}"/>
    <cellStyle name="20% - 輔色5 7 10 2 2" xfId="10711" xr:uid="{68D6917B-9C79-483C-AE4E-A5A519F1FD16}"/>
    <cellStyle name="20% - 輔色5 7 10 3" xfId="10712" xr:uid="{037013AC-B2FD-4EB0-B048-A22ADD939D6C}"/>
    <cellStyle name="20% - 輔色5 7 11" xfId="10713" xr:uid="{186F1AF0-1CED-499F-988B-A73F5AFEE184}"/>
    <cellStyle name="20% - 輔色5 7 11 2" xfId="10714" xr:uid="{30D2E14F-32B7-4928-A61C-3ADA68B7739F}"/>
    <cellStyle name="20% - 輔色5 7 11 2 2" xfId="10715" xr:uid="{82AAADCE-7122-4064-A5B7-188B785F0856}"/>
    <cellStyle name="20% - 輔色5 7 11 3" xfId="10716" xr:uid="{B239D8F4-3CE6-4A95-A292-807F64D88D0A}"/>
    <cellStyle name="20% - 輔色5 7 12" xfId="10717" xr:uid="{4E8F55A7-119F-4C90-ACCF-082592020C3A}"/>
    <cellStyle name="20% - 輔色5 7 12 2" xfId="10718" xr:uid="{BE1CEC29-1A6B-47DD-B146-F530367C6259}"/>
    <cellStyle name="20% - 輔色5 7 13" xfId="10719" xr:uid="{7216EFF7-3329-460F-8863-41760D310C05}"/>
    <cellStyle name="20% - 輔色5 7 2" xfId="10720" xr:uid="{0DCDDDE7-5023-465D-8C06-BDCC2337F728}"/>
    <cellStyle name="20% - 輔色5 7 2 10" xfId="10721" xr:uid="{A251E5B2-85CA-4EA6-B8AC-85B595524842}"/>
    <cellStyle name="20% - 輔色5 7 2 10 2" xfId="10722" xr:uid="{49F349D0-AE84-4074-9897-76567979FD8E}"/>
    <cellStyle name="20% - 輔色5 7 2 11" xfId="10723" xr:uid="{A7A9EA0A-3B0A-4A73-9466-3377464E4220}"/>
    <cellStyle name="20% - 輔色5 7 2 2" xfId="10724" xr:uid="{983188F8-4084-4980-AB89-51BB3E885525}"/>
    <cellStyle name="20% - 輔色5 7 2 2 2" xfId="10725" xr:uid="{6BFA9FE8-6ACC-4B47-AB03-A08B1D9BC438}"/>
    <cellStyle name="20% - 輔色5 7 2 2 2 2" xfId="10726" xr:uid="{65544F60-5AF0-4883-BED6-69EDFD9CDC23}"/>
    <cellStyle name="20% - 輔色5 7 2 2 2 2 2" xfId="10727" xr:uid="{9EC6D850-0458-4F6E-BF04-6540409D6867}"/>
    <cellStyle name="20% - 輔色5 7 2 2 2 3" xfId="10728" xr:uid="{1EAC60D9-E0C4-4C90-B1A9-4DAED538BE9A}"/>
    <cellStyle name="20% - 輔色5 7 2 2 3" xfId="10729" xr:uid="{64BA53B3-921B-4919-8A97-34B7D9033EF3}"/>
    <cellStyle name="20% - 輔色5 7 2 2 3 2" xfId="10730" xr:uid="{1D6C1631-B631-4FA6-AF14-129796FD0C62}"/>
    <cellStyle name="20% - 輔色5 7 2 2 3 2 2" xfId="10731" xr:uid="{6B8DF0FB-0587-4E43-8E95-EC34ABE10536}"/>
    <cellStyle name="20% - 輔色5 7 2 2 3 3" xfId="10732" xr:uid="{5AF7C17F-8BEF-4898-BDC5-C7A3B3F86609}"/>
    <cellStyle name="20% - 輔色5 7 2 2 4" xfId="10733" xr:uid="{63B36B43-5695-4F38-8B3F-B11FF1C41A47}"/>
    <cellStyle name="20% - 輔色5 7 2 2 4 2" xfId="10734" xr:uid="{DFFBC5E5-360D-4491-BCBB-899C7D04C52A}"/>
    <cellStyle name="20% - 輔色5 7 2 2 5" xfId="10735" xr:uid="{24DB9C4F-1E19-4A8A-8C8C-CE79B9775B91}"/>
    <cellStyle name="20% - 輔色5 7 2 3" xfId="10736" xr:uid="{65AACB27-68C3-4577-8C5B-13857E732274}"/>
    <cellStyle name="20% - 輔色5 7 2 3 2" xfId="10737" xr:uid="{D406B92A-4205-4A20-8AB3-3C5BCE72B267}"/>
    <cellStyle name="20% - 輔色5 7 2 3 2 2" xfId="10738" xr:uid="{E08DE78C-0A43-487F-A045-25828EA73C3E}"/>
    <cellStyle name="20% - 輔色5 7 2 3 2 2 2" xfId="10739" xr:uid="{7FB97567-C4F6-4E43-BE1B-5FD357B61158}"/>
    <cellStyle name="20% - 輔色5 7 2 3 2 3" xfId="10740" xr:uid="{AC3E0E45-14DC-4DB5-BB87-662992CFA6FF}"/>
    <cellStyle name="20% - 輔色5 7 2 3 3" xfId="10741" xr:uid="{9690C04C-E6D9-4FB8-B359-296A758EA17C}"/>
    <cellStyle name="20% - 輔色5 7 2 3 3 2" xfId="10742" xr:uid="{E07BFFF6-F641-4293-AACC-AEF5CB80003C}"/>
    <cellStyle name="20% - 輔色5 7 2 3 3 2 2" xfId="10743" xr:uid="{1AD76153-C714-4128-8ECD-9733A07E5971}"/>
    <cellStyle name="20% - 輔色5 7 2 3 3 3" xfId="10744" xr:uid="{56DD17EE-3595-4F5A-A243-CD1E8DE34B07}"/>
    <cellStyle name="20% - 輔色5 7 2 3 4" xfId="10745" xr:uid="{6B026773-F392-458D-9003-9CC08F7ED8AA}"/>
    <cellStyle name="20% - 輔色5 7 2 3 4 2" xfId="10746" xr:uid="{D8373509-1F99-41E3-95B2-034947584236}"/>
    <cellStyle name="20% - 輔色5 7 2 3 5" xfId="10747" xr:uid="{61F7BB2D-A43D-4549-9B46-B4E06AF4D3D1}"/>
    <cellStyle name="20% - 輔色5 7 2 4" xfId="10748" xr:uid="{DEB3D5E2-977A-400F-BA3A-00B901307775}"/>
    <cellStyle name="20% - 輔色5 7 2 4 2" xfId="10749" xr:uid="{7492F0D3-CE4D-4678-A4C6-BB6C5BCE3082}"/>
    <cellStyle name="20% - 輔色5 7 2 4 2 2" xfId="10750" xr:uid="{B1C7308A-C192-4B90-8CD9-55C132AA898C}"/>
    <cellStyle name="20% - 輔色5 7 2 4 2 2 2" xfId="10751" xr:uid="{768A05EC-2EE9-443B-BF94-D61A9C3B224E}"/>
    <cellStyle name="20% - 輔色5 7 2 4 2 3" xfId="10752" xr:uid="{7F31F2EE-4D1F-421B-B4DA-FF2523FA261C}"/>
    <cellStyle name="20% - 輔色5 7 2 4 3" xfId="10753" xr:uid="{7DF139BD-F7FF-4F78-94CB-15D9CAD3C4D0}"/>
    <cellStyle name="20% - 輔色5 7 2 4 3 2" xfId="10754" xr:uid="{93560314-1454-41DC-851F-7224AE95C0D2}"/>
    <cellStyle name="20% - 輔色5 7 2 4 4" xfId="10755" xr:uid="{34F416C9-F1D7-43FB-A0D5-4C8DD2147E42}"/>
    <cellStyle name="20% - 輔色5 7 2 5" xfId="10756" xr:uid="{1A7EBA17-E2B7-4C3D-83DB-47CCC7C68DC9}"/>
    <cellStyle name="20% - 輔色5 7 2 5 2" xfId="10757" xr:uid="{1514061F-77F1-4530-8884-513097B01121}"/>
    <cellStyle name="20% - 輔色5 7 2 5 2 2" xfId="10758" xr:uid="{62587C35-C1A1-4491-8AE3-F1215B1EF201}"/>
    <cellStyle name="20% - 輔色5 7 2 5 2 2 2" xfId="10759" xr:uid="{24D8871A-275C-44EA-89CE-F135448DBCE8}"/>
    <cellStyle name="20% - 輔色5 7 2 5 2 3" xfId="10760" xr:uid="{0FF523F7-1F8E-4555-97D8-C29C96C2D82B}"/>
    <cellStyle name="20% - 輔色5 7 2 5 3" xfId="10761" xr:uid="{E5684183-8695-4F67-8F53-BF623F7D16C3}"/>
    <cellStyle name="20% - 輔色5 7 2 5 3 2" xfId="10762" xr:uid="{FF5D569F-2C89-4A2F-BAEF-07D1895D98A5}"/>
    <cellStyle name="20% - 輔色5 7 2 5 4" xfId="10763" xr:uid="{ECCF74B0-DFAF-4A43-8DB1-E6971565CB98}"/>
    <cellStyle name="20% - 輔色5 7 2 6" xfId="10764" xr:uid="{70870DDE-8742-4EE0-B627-2B9D10D0439D}"/>
    <cellStyle name="20% - 輔色5 7 2 6 2" xfId="10765" xr:uid="{9964E064-B76A-48A8-96B1-0E9129CDC08C}"/>
    <cellStyle name="20% - 輔色5 7 2 6 2 2" xfId="10766" xr:uid="{121C45B4-6F37-4D4F-8052-69BEA414CA1F}"/>
    <cellStyle name="20% - 輔色5 7 2 6 3" xfId="10767" xr:uid="{4DB3531F-6914-490C-BA94-A3F7CA669E19}"/>
    <cellStyle name="20% - 輔色5 7 2 7" xfId="10768" xr:uid="{4E51EE82-5D97-453A-8E4E-9FCED9929603}"/>
    <cellStyle name="20% - 輔色5 7 2 7 2" xfId="10769" xr:uid="{5AF7CE19-CE85-44F8-9835-12C633BF545A}"/>
    <cellStyle name="20% - 輔色5 7 2 7 2 2" xfId="10770" xr:uid="{0C8BF519-F054-4919-A334-81DD86BA1290}"/>
    <cellStyle name="20% - 輔色5 7 2 7 3" xfId="10771" xr:uid="{B21D0748-BB4B-43CA-8465-45369BD5CA8C}"/>
    <cellStyle name="20% - 輔色5 7 2 8" xfId="10772" xr:uid="{4E86148E-27B7-4613-AD9E-01DA9C6B8C28}"/>
    <cellStyle name="20% - 輔色5 7 2 8 2" xfId="10773" xr:uid="{83E4FE9B-0A0A-45E3-8D94-A2ABAA2B71D9}"/>
    <cellStyle name="20% - 輔色5 7 2 8 2 2" xfId="10774" xr:uid="{7CFC0FC0-A7D7-4686-BCE4-5D20C04A37D3}"/>
    <cellStyle name="20% - 輔色5 7 2 8 3" xfId="10775" xr:uid="{8B893598-B6F8-4BB8-BA26-87844D3B0663}"/>
    <cellStyle name="20% - 輔色5 7 2 9" xfId="10776" xr:uid="{9DAF8149-31B9-4F63-80AE-64038423816B}"/>
    <cellStyle name="20% - 輔色5 7 2 9 2" xfId="10777" xr:uid="{A3D99F90-FCCD-4AE0-AC09-D90336D10B23}"/>
    <cellStyle name="20% - 輔色5 7 2 9 2 2" xfId="10778" xr:uid="{6EBD6994-A3BA-4043-9B46-4481B475D1FB}"/>
    <cellStyle name="20% - 輔色5 7 2 9 3" xfId="10779" xr:uid="{BBC52DA9-BDA3-4A6A-A350-9648C5AE1656}"/>
    <cellStyle name="20% - 輔色5 7 3" xfId="10780" xr:uid="{4CEB2148-AE50-42D7-8B55-7D0B4C7F1F80}"/>
    <cellStyle name="20% - 輔色5 7 3 2" xfId="10781" xr:uid="{DE7472B6-A516-4709-9EE5-1BE056A26F98}"/>
    <cellStyle name="20% - 輔色5 7 3 2 2" xfId="10782" xr:uid="{B96094DC-149D-4448-9508-B27D5A9F961F}"/>
    <cellStyle name="20% - 輔色5 7 3 2 2 2" xfId="10783" xr:uid="{CA40EC1E-4B10-4254-87A4-DB9DDD746C90}"/>
    <cellStyle name="20% - 輔色5 7 3 2 3" xfId="10784" xr:uid="{F23C9135-6F13-4F41-9EB5-8AA86CA0EE04}"/>
    <cellStyle name="20% - 輔色5 7 3 3" xfId="10785" xr:uid="{82AFFEE0-2802-458E-9ED9-6C79D92CE5D9}"/>
    <cellStyle name="20% - 輔色5 7 3 3 2" xfId="10786" xr:uid="{C133E6F2-B417-4CB4-A3EA-3FED963BBAC9}"/>
    <cellStyle name="20% - 輔色5 7 3 3 2 2" xfId="10787" xr:uid="{68DF9B03-64B1-47C3-883D-22CD40A6D3C5}"/>
    <cellStyle name="20% - 輔色5 7 3 3 3" xfId="10788" xr:uid="{33E5A8BF-999D-48FD-8C4B-CAD41A69D771}"/>
    <cellStyle name="20% - 輔色5 7 3 4" xfId="10789" xr:uid="{07452F9A-CAD0-4FC0-BABC-9CBB0CE2444A}"/>
    <cellStyle name="20% - 輔色5 7 3 4 2" xfId="10790" xr:uid="{0F2D6034-CFD5-4913-A2C9-D78F53BA4F1B}"/>
    <cellStyle name="20% - 輔色5 7 3 5" xfId="10791" xr:uid="{1E3D2FF4-5BBD-4138-953C-53BB5897E838}"/>
    <cellStyle name="20% - 輔色5 7 4" xfId="10792" xr:uid="{61C7E560-6587-4616-A796-590E1832A12C}"/>
    <cellStyle name="20% - 輔色5 7 4 2" xfId="10793" xr:uid="{19C80066-91D6-43F4-A6F8-FD867520993D}"/>
    <cellStyle name="20% - 輔色5 7 4 2 2" xfId="10794" xr:uid="{B07D1CF2-BA50-4599-A017-1A5266F1772D}"/>
    <cellStyle name="20% - 輔色5 7 4 2 2 2" xfId="10795" xr:uid="{D47B0A11-68E8-4662-A76C-8E287F02F30C}"/>
    <cellStyle name="20% - 輔色5 7 4 2 3" xfId="10796" xr:uid="{1771702B-F97B-4849-B2A2-86029ED853E7}"/>
    <cellStyle name="20% - 輔色5 7 4 3" xfId="10797" xr:uid="{DAD367D9-9403-409D-872B-3B9F8D108370}"/>
    <cellStyle name="20% - 輔色5 7 4 3 2" xfId="10798" xr:uid="{17CAF719-C91F-47B3-9406-9AD46C6D4B6D}"/>
    <cellStyle name="20% - 輔色5 7 4 3 2 2" xfId="10799" xr:uid="{B64CB213-C856-4280-8F42-698F50E64A80}"/>
    <cellStyle name="20% - 輔色5 7 4 3 3" xfId="10800" xr:uid="{58C89D06-3D86-44ED-9699-08BF0541D4D4}"/>
    <cellStyle name="20% - 輔色5 7 4 4" xfId="10801" xr:uid="{FE67F2A2-FD5E-4121-B015-534A31FEC48C}"/>
    <cellStyle name="20% - 輔色5 7 4 4 2" xfId="10802" xr:uid="{8CB04F3F-97B8-4B3A-AE26-D6951A414D08}"/>
    <cellStyle name="20% - 輔色5 7 4 5" xfId="10803" xr:uid="{B02B2966-6E29-4E46-97B9-17D3AF4952E6}"/>
    <cellStyle name="20% - 輔色5 7 5" xfId="10804" xr:uid="{8CCF21B4-5251-4566-843D-AC73B6AE7267}"/>
    <cellStyle name="20% - 輔色5 7 5 2" xfId="10805" xr:uid="{6C028C79-04EE-43E5-9679-2872D3F55801}"/>
    <cellStyle name="20% - 輔色5 7 5 2 2" xfId="10806" xr:uid="{99C025ED-A2A4-424C-ACF3-6BAC7F11AF56}"/>
    <cellStyle name="20% - 輔色5 7 5 2 2 2" xfId="10807" xr:uid="{9B9675B9-48B7-4C19-ABC2-759A29B3189A}"/>
    <cellStyle name="20% - 輔色5 7 5 2 3" xfId="10808" xr:uid="{8E02F05C-F976-4E72-BFCB-0CD4876D7739}"/>
    <cellStyle name="20% - 輔色5 7 5 3" xfId="10809" xr:uid="{A07B9B29-D671-48D1-A0BB-DC32B23208E4}"/>
    <cellStyle name="20% - 輔色5 7 5 3 2" xfId="10810" xr:uid="{1F1805FB-54C1-4052-B67D-8F0575FFFF2B}"/>
    <cellStyle name="20% - 輔色5 7 5 4" xfId="10811" xr:uid="{97CBF024-C5F9-4F96-9CFA-0CEA224EE1AB}"/>
    <cellStyle name="20% - 輔色5 7 6" xfId="10812" xr:uid="{FDA355FE-980A-4D6B-A2DA-B254B66083AE}"/>
    <cellStyle name="20% - 輔色5 7 6 2" xfId="10813" xr:uid="{1FAF3DE2-FD22-403B-85C6-D985336140B8}"/>
    <cellStyle name="20% - 輔色5 7 6 2 2" xfId="10814" xr:uid="{2A312277-C119-4110-A4F6-9D5B97EC05FE}"/>
    <cellStyle name="20% - 輔色5 7 6 2 2 2" xfId="10815" xr:uid="{19AE907B-55D8-47CF-812B-F9A0C89E0DA1}"/>
    <cellStyle name="20% - 輔色5 7 6 2 3" xfId="10816" xr:uid="{3C4233CF-00CD-4BA5-B2AA-E17DD77720EB}"/>
    <cellStyle name="20% - 輔色5 7 6 3" xfId="10817" xr:uid="{5028E058-07CB-44B0-9C7E-97E066C41DC9}"/>
    <cellStyle name="20% - 輔色5 7 6 3 2" xfId="10818" xr:uid="{799E3C06-0800-4CC3-8DDE-49ECFA216507}"/>
    <cellStyle name="20% - 輔色5 7 6 4" xfId="10819" xr:uid="{28CCAD4A-970D-4BB1-932E-DB9E42F4221A}"/>
    <cellStyle name="20% - 輔色5 7 7" xfId="10820" xr:uid="{24A2CBE7-18B9-42DA-AE5A-A43C6A5DCC79}"/>
    <cellStyle name="20% - 輔色5 7 7 2" xfId="10821" xr:uid="{61191937-0F12-4F1A-8C97-C163068888A5}"/>
    <cellStyle name="20% - 輔色5 7 7 2 2" xfId="10822" xr:uid="{B2300DD8-D4CB-4E65-B104-1D9EB32F3AE1}"/>
    <cellStyle name="20% - 輔色5 7 7 2 2 2" xfId="10823" xr:uid="{B15CAD64-587F-4EDB-A336-8C06E2324A6F}"/>
    <cellStyle name="20% - 輔色5 7 7 2 3" xfId="10824" xr:uid="{F23794FD-0C89-418B-B600-3F10840E553E}"/>
    <cellStyle name="20% - 輔色5 7 7 3" xfId="10825" xr:uid="{05C8B6E8-850B-4C72-828F-6A4262C51087}"/>
    <cellStyle name="20% - 輔色5 7 7 3 2" xfId="10826" xr:uid="{E95B9B56-A239-4D96-BAA0-D4A1AB1D271F}"/>
    <cellStyle name="20% - 輔色5 7 7 4" xfId="10827" xr:uid="{DD0D21C4-D69E-4766-8CCD-0D5A94E87E36}"/>
    <cellStyle name="20% - 輔色5 7 8" xfId="10828" xr:uid="{368DABE8-CE9D-44C1-8E38-9F3EF8C6FFD6}"/>
    <cellStyle name="20% - 輔色5 7 8 2" xfId="10829" xr:uid="{B650CE55-1A57-4E70-B6B3-D8B4B3986350}"/>
    <cellStyle name="20% - 輔色5 7 8 2 2" xfId="10830" xr:uid="{4488C336-7F5D-4ED7-A01F-AA614D981B25}"/>
    <cellStyle name="20% - 輔色5 7 8 3" xfId="10831" xr:uid="{8477ED47-1CC0-49BF-8AA8-3A7DC30E8FD0}"/>
    <cellStyle name="20% - 輔色5 7 9" xfId="10832" xr:uid="{C4D404C7-5505-4D7A-A401-178CB76D8963}"/>
    <cellStyle name="20% - 輔色5 7 9 2" xfId="10833" xr:uid="{1C120E5A-70BA-4703-8672-0CB5E485E464}"/>
    <cellStyle name="20% - 輔色5 7 9 2 2" xfId="10834" xr:uid="{FD72C446-A54C-4C2C-8FA2-8536AD40B925}"/>
    <cellStyle name="20% - 輔色5 7 9 3" xfId="10835" xr:uid="{31E9BA05-693B-48EC-AD67-4B1CA063E32A}"/>
    <cellStyle name="20% - 輔色5 8" xfId="10836" xr:uid="{8CB05A42-8CEF-4446-B610-76DED73A13F1}"/>
    <cellStyle name="20% - 輔色5 8 10" xfId="10837" xr:uid="{0E0E8531-13CE-4AFA-B86A-BD90E1DDFA5F}"/>
    <cellStyle name="20% - 輔色5 8 10 2" xfId="10838" xr:uid="{0B3D9367-7BFC-4AF2-A968-DF3A8E09051B}"/>
    <cellStyle name="20% - 輔色5 8 10 2 2" xfId="10839" xr:uid="{EE0735BE-51C8-47B3-86E2-7C780B5CCD69}"/>
    <cellStyle name="20% - 輔色5 8 10 3" xfId="10840" xr:uid="{5997960E-D83D-4BC4-9C2A-AC131A22C7E9}"/>
    <cellStyle name="20% - 輔色5 8 11" xfId="10841" xr:uid="{A0796334-52DF-43DA-8E5A-594B59CD9203}"/>
    <cellStyle name="20% - 輔色5 8 11 2" xfId="10842" xr:uid="{10A8BB4A-1BA5-4CA0-BA7E-B5D142BF3B34}"/>
    <cellStyle name="20% - 輔色5 8 12" xfId="10843" xr:uid="{DD5BFC99-C2EC-4070-9F88-2494E2B8E506}"/>
    <cellStyle name="20% - 輔色5 8 2" xfId="10844" xr:uid="{BE607605-7E8A-49EA-AE75-757F0CE0CD6D}"/>
    <cellStyle name="20% - 輔色5 8 2 2" xfId="10845" xr:uid="{E11C157F-46D2-4A29-B674-EEAED4E8734A}"/>
    <cellStyle name="20% - 輔色5 8 2 2 2" xfId="10846" xr:uid="{1563276B-8B0C-43E3-A1CF-FD8A04085370}"/>
    <cellStyle name="20% - 輔色5 8 2 2 2 2" xfId="10847" xr:uid="{279614FC-9054-4989-93D4-2BC485BA0A52}"/>
    <cellStyle name="20% - 輔色5 8 2 2 2 2 2" xfId="10848" xr:uid="{9E19E4FB-2461-4F3A-BCAD-2CD265C55E83}"/>
    <cellStyle name="20% - 輔色5 8 2 2 2 3" xfId="10849" xr:uid="{20534A04-27D7-41AC-AA6A-94EFFE42CA12}"/>
    <cellStyle name="20% - 輔色5 8 2 2 3" xfId="10850" xr:uid="{F0F962BA-D2C5-46E3-A747-A5226800C08E}"/>
    <cellStyle name="20% - 輔色5 8 2 2 3 2" xfId="10851" xr:uid="{86A267E1-F146-4AE9-8A59-99FD18B68BE6}"/>
    <cellStyle name="20% - 輔色5 8 2 2 3 2 2" xfId="10852" xr:uid="{874934B9-D1D4-4391-9AEB-14B31ABE37FA}"/>
    <cellStyle name="20% - 輔色5 8 2 2 3 3" xfId="10853" xr:uid="{D4B98FDB-EADE-41C6-9E44-FB07061634FE}"/>
    <cellStyle name="20% - 輔色5 8 2 2 4" xfId="10854" xr:uid="{C4C29545-F49C-4FA2-8E4F-DA6559663956}"/>
    <cellStyle name="20% - 輔色5 8 2 2 4 2" xfId="10855" xr:uid="{042763F0-02A6-4607-97A0-FDF5B781116B}"/>
    <cellStyle name="20% - 輔色5 8 2 2 5" xfId="10856" xr:uid="{8EBFFADF-9F63-4937-92FF-E4CDA24A4D0B}"/>
    <cellStyle name="20% - 輔色5 8 2 3" xfId="10857" xr:uid="{CC8792F6-A413-405F-A8AD-7B5A5C2E9C96}"/>
    <cellStyle name="20% - 輔色5 8 2 3 2" xfId="10858" xr:uid="{4ED2B84D-C5EF-400C-AC79-4356835A09EE}"/>
    <cellStyle name="20% - 輔色5 8 2 3 2 2" xfId="10859" xr:uid="{D93629FC-56BA-4AD0-9943-FDE01790EE29}"/>
    <cellStyle name="20% - 輔色5 8 2 3 2 2 2" xfId="10860" xr:uid="{A17B92D1-FE91-4243-9D1D-30027555216D}"/>
    <cellStyle name="20% - 輔色5 8 2 3 2 3" xfId="10861" xr:uid="{6D27B4C3-9D35-4AB4-8AA9-26070789F6BD}"/>
    <cellStyle name="20% - 輔色5 8 2 3 3" xfId="10862" xr:uid="{CDA7E478-65AD-4685-B880-3556B28B5EE7}"/>
    <cellStyle name="20% - 輔色5 8 2 3 3 2" xfId="10863" xr:uid="{2936D644-1B55-428C-AD40-18EF85A493F9}"/>
    <cellStyle name="20% - 輔色5 8 2 3 3 2 2" xfId="10864" xr:uid="{B9811565-8335-4C42-AF99-D36338125373}"/>
    <cellStyle name="20% - 輔色5 8 2 3 3 3" xfId="10865" xr:uid="{B1A48268-BD70-4120-BD5D-74E6AD1C7590}"/>
    <cellStyle name="20% - 輔色5 8 2 3 4" xfId="10866" xr:uid="{C62FB38B-0329-4B0C-B169-EB9134A7E87F}"/>
    <cellStyle name="20% - 輔色5 8 2 3 4 2" xfId="10867" xr:uid="{4AD48444-0C20-45F7-8BAC-74DF95E3A125}"/>
    <cellStyle name="20% - 輔色5 8 2 3 5" xfId="10868" xr:uid="{566A849A-5A77-4D83-A6F0-3F85AC74B8D0}"/>
    <cellStyle name="20% - 輔色5 8 2 4" xfId="10869" xr:uid="{25AE3613-3878-47E2-9436-9ED5713F4E8D}"/>
    <cellStyle name="20% - 輔色5 8 2 4 2" xfId="10870" xr:uid="{9DB14601-11CB-480C-A47E-1E49AE5E22FD}"/>
    <cellStyle name="20% - 輔色5 8 2 4 2 2" xfId="10871" xr:uid="{70A2B500-3C8A-4350-98B9-3C1E5843971A}"/>
    <cellStyle name="20% - 輔色5 8 2 4 3" xfId="10872" xr:uid="{A5C0C4AB-EE8E-4477-9C35-ABA1C1AAD69A}"/>
    <cellStyle name="20% - 輔色5 8 2 5" xfId="10873" xr:uid="{72DD32BD-8B1D-4377-BCF7-3F712F20D28C}"/>
    <cellStyle name="20% - 輔色5 8 2 5 2" xfId="10874" xr:uid="{9E0C12AF-43D8-4981-8474-BCEC018B013A}"/>
    <cellStyle name="20% - 輔色5 8 2 5 2 2" xfId="10875" xr:uid="{8D2FFB3C-E995-48FA-95BB-73149E4C3D30}"/>
    <cellStyle name="20% - 輔色5 8 2 5 3" xfId="10876" xr:uid="{823EA2E6-8080-4C0D-8161-4395A625DF6C}"/>
    <cellStyle name="20% - 輔色5 8 2 6" xfId="10877" xr:uid="{FF819F26-583E-4138-81D4-75365D0D977E}"/>
    <cellStyle name="20% - 輔色5 8 2 6 2" xfId="10878" xr:uid="{91BFA6C9-E9FE-4CA8-8E6D-0E568067C363}"/>
    <cellStyle name="20% - 輔色5 8 2 7" xfId="10879" xr:uid="{BA6BD7E2-4D5C-4786-8B4C-FC23AB441049}"/>
    <cellStyle name="20% - 輔色5 8 3" xfId="10880" xr:uid="{10053147-BD9B-4E95-BCC8-FFE201533E68}"/>
    <cellStyle name="20% - 輔色5 8 3 2" xfId="10881" xr:uid="{532D535F-7D0A-44F9-9C81-717EFC7DAC29}"/>
    <cellStyle name="20% - 輔色5 8 3 2 2" xfId="10882" xr:uid="{BE865256-F543-403C-A96C-BE3D24AB9210}"/>
    <cellStyle name="20% - 輔色5 8 3 2 2 2" xfId="10883" xr:uid="{94D716DB-76F1-4E80-877D-EBF4289ED644}"/>
    <cellStyle name="20% - 輔色5 8 3 2 3" xfId="10884" xr:uid="{5FEF2E73-3CC8-4B25-8A06-0CDA7489B9D0}"/>
    <cellStyle name="20% - 輔色5 8 3 3" xfId="10885" xr:uid="{57EE9D33-1D2B-450F-A779-B0CF8EB78458}"/>
    <cellStyle name="20% - 輔色5 8 3 3 2" xfId="10886" xr:uid="{D998FBB7-5C9C-448C-AD62-6691CD8D6649}"/>
    <cellStyle name="20% - 輔色5 8 3 3 2 2" xfId="10887" xr:uid="{B8F85EA1-96FE-4B1B-BE1D-BBF6F5BA26C7}"/>
    <cellStyle name="20% - 輔色5 8 3 3 3" xfId="10888" xr:uid="{97C56584-12D0-4606-9AB7-426DD429F839}"/>
    <cellStyle name="20% - 輔色5 8 3 4" xfId="10889" xr:uid="{A99CD2D6-BA35-4D90-8636-460524AF26A7}"/>
    <cellStyle name="20% - 輔色5 8 3 4 2" xfId="10890" xr:uid="{9467489F-30E1-4617-A86D-30FC25381720}"/>
    <cellStyle name="20% - 輔色5 8 3 5" xfId="10891" xr:uid="{DFC4CF94-EABB-47CA-B549-689D020039FA}"/>
    <cellStyle name="20% - 輔色5 8 4" xfId="10892" xr:uid="{97DAE756-3FDD-4772-89E4-B234C68F709A}"/>
    <cellStyle name="20% - 輔色5 8 4 2" xfId="10893" xr:uid="{FC03211B-627E-428E-85CE-139F13470900}"/>
    <cellStyle name="20% - 輔色5 8 4 2 2" xfId="10894" xr:uid="{76E1BC23-F019-4878-933B-DDC506879FD3}"/>
    <cellStyle name="20% - 輔色5 8 4 2 2 2" xfId="10895" xr:uid="{3F74920D-C1AE-452F-A673-3A41A1771360}"/>
    <cellStyle name="20% - 輔色5 8 4 2 3" xfId="10896" xr:uid="{7A5E3CF9-93FD-496E-BBC5-4E992DE43AD3}"/>
    <cellStyle name="20% - 輔色5 8 4 3" xfId="10897" xr:uid="{3FEFE2E3-062E-4C31-9AA7-747948C64061}"/>
    <cellStyle name="20% - 輔色5 8 4 3 2" xfId="10898" xr:uid="{C9167A6E-029F-4EE9-97FF-19E5D05C7070}"/>
    <cellStyle name="20% - 輔色5 8 4 3 2 2" xfId="10899" xr:uid="{3F08C43B-E9B2-4097-B938-A3A131A66586}"/>
    <cellStyle name="20% - 輔色5 8 4 3 3" xfId="10900" xr:uid="{F5F8A2F9-9881-4F48-915E-9D255DEB7B41}"/>
    <cellStyle name="20% - 輔色5 8 4 4" xfId="10901" xr:uid="{110AD668-9252-43F2-8268-721FADC511CB}"/>
    <cellStyle name="20% - 輔色5 8 4 4 2" xfId="10902" xr:uid="{3317A15A-F2E7-4649-BB2D-DEA3954DF8FF}"/>
    <cellStyle name="20% - 輔色5 8 4 5" xfId="10903" xr:uid="{A9FD1642-CC38-4147-9EFC-C9164ABADA4D}"/>
    <cellStyle name="20% - 輔色5 8 5" xfId="10904" xr:uid="{DC84BDC9-8691-45CC-BE6B-AFBB518B01B5}"/>
    <cellStyle name="20% - 輔色5 8 5 2" xfId="10905" xr:uid="{4A906478-8BC4-44CC-8A8C-4B3756512B7A}"/>
    <cellStyle name="20% - 輔色5 8 5 2 2" xfId="10906" xr:uid="{36F8F9B4-1EEB-4919-88B6-FBF6DD460F38}"/>
    <cellStyle name="20% - 輔色5 8 5 2 2 2" xfId="10907" xr:uid="{482B1849-B4DA-4963-A16D-6C28C63E9650}"/>
    <cellStyle name="20% - 輔色5 8 5 2 3" xfId="10908" xr:uid="{245263E5-E426-4AF2-B0FD-53D8DEB6E293}"/>
    <cellStyle name="20% - 輔色5 8 5 3" xfId="10909" xr:uid="{A237EC1B-EC14-42EB-8B8C-F207D9F9DA69}"/>
    <cellStyle name="20% - 輔色5 8 5 3 2" xfId="10910" xr:uid="{6E481A61-3970-4FF7-89D8-69FCD2524B8E}"/>
    <cellStyle name="20% - 輔色5 8 5 4" xfId="10911" xr:uid="{69245605-F31C-4BE1-975F-CBA52754F60B}"/>
    <cellStyle name="20% - 輔色5 8 6" xfId="10912" xr:uid="{6BD25D2D-9ED1-4289-B90D-DF8AE151D278}"/>
    <cellStyle name="20% - 輔色5 8 6 2" xfId="10913" xr:uid="{05606084-58E4-40FD-8EA7-02E3C01024B4}"/>
    <cellStyle name="20% - 輔色5 8 6 2 2" xfId="10914" xr:uid="{BAB3B580-DC6E-4B93-8A12-31BD0CA84FEB}"/>
    <cellStyle name="20% - 輔色5 8 6 2 2 2" xfId="10915" xr:uid="{A65F3F9B-3B48-415B-837C-FA07859BF005}"/>
    <cellStyle name="20% - 輔色5 8 6 2 3" xfId="10916" xr:uid="{CB2EC398-1C2F-4A39-8119-CC941F6FBCF9}"/>
    <cellStyle name="20% - 輔色5 8 6 3" xfId="10917" xr:uid="{68E2C1F0-46E1-4ABF-B943-5860CAD23AD0}"/>
    <cellStyle name="20% - 輔色5 8 6 3 2" xfId="10918" xr:uid="{859E77EE-92E0-4EA4-9B91-FC107CA467E8}"/>
    <cellStyle name="20% - 輔色5 8 6 4" xfId="10919" xr:uid="{6DCDA6D5-3013-4111-B23D-203358C28B62}"/>
    <cellStyle name="20% - 輔色5 8 7" xfId="10920" xr:uid="{E0774575-4B49-419D-9DCE-45989D5BE347}"/>
    <cellStyle name="20% - 輔色5 8 7 2" xfId="10921" xr:uid="{222DCA02-8F7A-4557-957F-4AB86C546A87}"/>
    <cellStyle name="20% - 輔色5 8 7 2 2" xfId="10922" xr:uid="{B178E936-E4FE-45EE-8241-B52D4C264E8A}"/>
    <cellStyle name="20% - 輔色5 8 7 2 2 2" xfId="10923" xr:uid="{30231936-6E3D-46CA-AF90-599CB8477EF3}"/>
    <cellStyle name="20% - 輔色5 8 7 2 3" xfId="10924" xr:uid="{8232AA71-DCF5-4733-886C-1A88AB7E75A7}"/>
    <cellStyle name="20% - 輔色5 8 7 3" xfId="10925" xr:uid="{578231BA-570E-4805-BD5B-BC755141DFCA}"/>
    <cellStyle name="20% - 輔色5 8 7 3 2" xfId="10926" xr:uid="{0474DDD2-F76C-4841-A570-92A46188C445}"/>
    <cellStyle name="20% - 輔色5 8 7 4" xfId="10927" xr:uid="{D08D4037-7A0B-4B53-A0F5-B06214A0B445}"/>
    <cellStyle name="20% - 輔色5 8 8" xfId="10928" xr:uid="{12E93B96-B226-4450-9D6F-D45987F087C1}"/>
    <cellStyle name="20% - 輔色5 8 8 2" xfId="10929" xr:uid="{F6525BD5-C83B-4F81-8BB2-5DE1735EED75}"/>
    <cellStyle name="20% - 輔色5 8 8 2 2" xfId="10930" xr:uid="{9D2678DA-B44A-4A46-92C1-DBB2362C62BE}"/>
    <cellStyle name="20% - 輔色5 8 8 3" xfId="10931" xr:uid="{D2EB9B79-A081-49ED-88E8-5E57898C0016}"/>
    <cellStyle name="20% - 輔色5 8 9" xfId="10932" xr:uid="{FDB1DF00-EFC0-4F0E-9A26-E90966442BE0}"/>
    <cellStyle name="20% - 輔色5 8 9 2" xfId="10933" xr:uid="{1DC33F0D-42B6-421B-8DAF-2BC3DD9D85A2}"/>
    <cellStyle name="20% - 輔色5 8 9 2 2" xfId="10934" xr:uid="{C1B2C93F-A940-459E-B786-B9A2C58A5237}"/>
    <cellStyle name="20% - 輔色5 8 9 3" xfId="10935" xr:uid="{A124149E-07F8-40BE-A8F6-32BBC737D2F3}"/>
    <cellStyle name="20% - 輔色5 9" xfId="10936" xr:uid="{1AAA92A8-8F14-4CF6-878C-364A095162B5}"/>
    <cellStyle name="20% - 輔色5 9 10" xfId="10937" xr:uid="{94119E9D-CEB8-46E1-96FF-9742433B2002}"/>
    <cellStyle name="20% - 輔色5 9 10 2" xfId="10938" xr:uid="{AB5D92B1-37DE-4A97-A115-0836ACE1E1EC}"/>
    <cellStyle name="20% - 輔色5 9 11" xfId="10939" xr:uid="{8E98D04C-6135-4352-B6B6-D036B66D4C4E}"/>
    <cellStyle name="20% - 輔色5 9 2" xfId="10940" xr:uid="{1BF31AF2-7541-4BD0-901C-F166F6BC9421}"/>
    <cellStyle name="20% - 輔色5 9 2 2" xfId="10941" xr:uid="{B8C8F665-B46D-435C-AC54-87F6CE4E0888}"/>
    <cellStyle name="20% - 輔色5 9 2 2 2" xfId="10942" xr:uid="{F7AF05B2-FACB-442F-9155-72EB6E7622F0}"/>
    <cellStyle name="20% - 輔色5 9 2 2 2 2" xfId="10943" xr:uid="{31612674-8513-45F2-83FF-5EB3C0416050}"/>
    <cellStyle name="20% - 輔色5 9 2 2 3" xfId="10944" xr:uid="{8EFD54FC-6B1F-4B29-931B-5EB2930FE247}"/>
    <cellStyle name="20% - 輔色5 9 2 3" xfId="10945" xr:uid="{740E8F7A-5662-4697-A0EE-59FB05D4AB40}"/>
    <cellStyle name="20% - 輔色5 9 2 3 2" xfId="10946" xr:uid="{FB915EF2-703A-408F-A837-AD4CFC52E3F6}"/>
    <cellStyle name="20% - 輔色5 9 2 3 2 2" xfId="10947" xr:uid="{AE6288A8-9D70-4305-999E-7991B3F1956F}"/>
    <cellStyle name="20% - 輔色5 9 2 3 3" xfId="10948" xr:uid="{E3469A14-3EEE-4633-BB1D-EE27E53A66B8}"/>
    <cellStyle name="20% - 輔色5 9 2 4" xfId="10949" xr:uid="{82ED925A-34C1-4A4F-9B58-855374078CC6}"/>
    <cellStyle name="20% - 輔色5 9 2 4 2" xfId="10950" xr:uid="{3113ADA6-6DA6-4624-AEA6-0E7A2D2DA8FE}"/>
    <cellStyle name="20% - 輔色5 9 2 5" xfId="10951" xr:uid="{37C49B46-46DF-4088-99C5-9744723716D0}"/>
    <cellStyle name="20% - 輔色5 9 3" xfId="10952" xr:uid="{4BBA3945-DA83-4139-95A7-5AB0BB01077D}"/>
    <cellStyle name="20% - 輔色5 9 3 2" xfId="10953" xr:uid="{FB61238A-BC1F-4305-A69D-4FD7EC382E58}"/>
    <cellStyle name="20% - 輔色5 9 3 2 2" xfId="10954" xr:uid="{B1503353-F22C-439A-95B6-0056B3F6EA29}"/>
    <cellStyle name="20% - 輔色5 9 3 2 2 2" xfId="10955" xr:uid="{752EE0AD-38DA-4706-96B7-A42EA9BCC84B}"/>
    <cellStyle name="20% - 輔色5 9 3 2 3" xfId="10956" xr:uid="{0B46B0CF-A893-4D15-9DAD-C297D01EFEA2}"/>
    <cellStyle name="20% - 輔色5 9 3 3" xfId="10957" xr:uid="{18903277-192A-4AE7-B791-9E963505FDBA}"/>
    <cellStyle name="20% - 輔色5 9 3 3 2" xfId="10958" xr:uid="{0CEFA170-C96A-4E62-9FFC-DE4C0B4E5195}"/>
    <cellStyle name="20% - 輔色5 9 3 3 2 2" xfId="10959" xr:uid="{394E51EB-CD70-410F-AB4D-00AF74C86233}"/>
    <cellStyle name="20% - 輔色5 9 3 3 3" xfId="10960" xr:uid="{63EB7B03-ED62-45E7-9E13-D84B6120043B}"/>
    <cellStyle name="20% - 輔色5 9 3 4" xfId="10961" xr:uid="{FF89B8FC-5ED3-4305-9103-DC737270866F}"/>
    <cellStyle name="20% - 輔色5 9 3 4 2" xfId="10962" xr:uid="{62CE7E33-0518-437E-8837-D98400D075A5}"/>
    <cellStyle name="20% - 輔色5 9 3 5" xfId="10963" xr:uid="{80430756-15DC-42B0-BC39-75E46624D75D}"/>
    <cellStyle name="20% - 輔色5 9 4" xfId="10964" xr:uid="{F36CC20C-A772-4F8E-95D4-F1E00D45EB66}"/>
    <cellStyle name="20% - 輔色5 9 4 2" xfId="10965" xr:uid="{3BCE448C-0453-4DE3-901A-0FBB8845DB43}"/>
    <cellStyle name="20% - 輔色5 9 4 2 2" xfId="10966" xr:uid="{C0AEA0BF-1B58-46BC-8353-A364F1901605}"/>
    <cellStyle name="20% - 輔色5 9 4 2 2 2" xfId="10967" xr:uid="{62730F0F-579B-4006-8F58-6D43D96FE83C}"/>
    <cellStyle name="20% - 輔色5 9 4 2 3" xfId="10968" xr:uid="{A670B993-76E3-4CB9-9411-341D01A8B5B0}"/>
    <cellStyle name="20% - 輔色5 9 4 3" xfId="10969" xr:uid="{160BF781-4063-4896-9BC5-9DB6DE076A97}"/>
    <cellStyle name="20% - 輔色5 9 4 3 2" xfId="10970" xr:uid="{D2B474DD-AF7E-4976-936D-AE7A6C40A5D8}"/>
    <cellStyle name="20% - 輔色5 9 4 4" xfId="10971" xr:uid="{CED10694-76B7-4D3F-9815-4D58596009C1}"/>
    <cellStyle name="20% - 輔色5 9 5" xfId="10972" xr:uid="{D97D6B51-AD74-40A7-BD47-AC99C7F535B0}"/>
    <cellStyle name="20% - 輔色5 9 5 2" xfId="10973" xr:uid="{03CB56DC-227F-4FE6-A363-F1A0A329F54C}"/>
    <cellStyle name="20% - 輔色5 9 5 2 2" xfId="10974" xr:uid="{207D4EA5-88B5-4B17-A738-4627AD9EA435}"/>
    <cellStyle name="20% - 輔色5 9 5 2 2 2" xfId="10975" xr:uid="{6E8B242D-3590-461A-B805-91672B5DA5F0}"/>
    <cellStyle name="20% - 輔色5 9 5 2 3" xfId="10976" xr:uid="{6B728D1C-4A53-49AD-ACB9-0CEE92B8C7AA}"/>
    <cellStyle name="20% - 輔色5 9 5 3" xfId="10977" xr:uid="{352D064A-D762-40AA-9F04-8F53AA9E34DD}"/>
    <cellStyle name="20% - 輔色5 9 5 3 2" xfId="10978" xr:uid="{2452BD2C-DD67-4D62-BE07-3784130A0E3D}"/>
    <cellStyle name="20% - 輔色5 9 5 4" xfId="10979" xr:uid="{8BF6223B-7A64-4AB7-8761-7A947207ED8A}"/>
    <cellStyle name="20% - 輔色5 9 6" xfId="10980" xr:uid="{29803C4A-44DF-49AA-823E-2B4B6EE93FAA}"/>
    <cellStyle name="20% - 輔色5 9 6 2" xfId="10981" xr:uid="{30C1EEF6-394A-4F9A-B38F-524DDC6D1B01}"/>
    <cellStyle name="20% - 輔色5 9 6 2 2" xfId="10982" xr:uid="{ABC71809-8353-4F35-8CE2-F36DBC649357}"/>
    <cellStyle name="20% - 輔色5 9 6 2 2 2" xfId="10983" xr:uid="{737F8C06-6E4C-467F-94BE-5B63DAED20A6}"/>
    <cellStyle name="20% - 輔色5 9 6 2 3" xfId="10984" xr:uid="{873204E0-EC40-4756-A057-1E22325F87C3}"/>
    <cellStyle name="20% - 輔色5 9 6 3" xfId="10985" xr:uid="{89FA0079-9619-4852-8748-774B37C0AF2E}"/>
    <cellStyle name="20% - 輔色5 9 6 3 2" xfId="10986" xr:uid="{710B0440-999A-4BD8-AE45-9FB96246FABB}"/>
    <cellStyle name="20% - 輔色5 9 6 4" xfId="10987" xr:uid="{FDE37178-6533-4156-A7FF-D45D37736C33}"/>
    <cellStyle name="20% - 輔色5 9 7" xfId="10988" xr:uid="{09C125AF-21A1-4BCB-8228-349EE2D082B2}"/>
    <cellStyle name="20% - 輔色5 9 7 2" xfId="10989" xr:uid="{DC7313C9-9617-4CF9-A4D1-51C9E8747DDF}"/>
    <cellStyle name="20% - 輔色5 9 7 2 2" xfId="10990" xr:uid="{D20C2470-FB4D-4124-946B-53E6C5C3C20A}"/>
    <cellStyle name="20% - 輔色5 9 7 3" xfId="10991" xr:uid="{28734187-E6B8-49BC-AEC7-E07686E898CE}"/>
    <cellStyle name="20% - 輔色5 9 8" xfId="10992" xr:uid="{E4DF182B-75DA-463B-8446-F033C041943E}"/>
    <cellStyle name="20% - 輔色5 9 8 2" xfId="10993" xr:uid="{C5255353-A51B-47F8-ADBA-94A64C74E0BB}"/>
    <cellStyle name="20% - 輔色5 9 8 2 2" xfId="10994" xr:uid="{E7208ACA-1F54-4874-B9FB-E98A20998B60}"/>
    <cellStyle name="20% - 輔色5 9 8 3" xfId="10995" xr:uid="{D795C5FD-EE72-4496-B75C-89E7432D96C0}"/>
    <cellStyle name="20% - 輔色5 9 9" xfId="10996" xr:uid="{B2663442-6350-482F-A7C3-ED05563D04B6}"/>
    <cellStyle name="20% - 輔色5 9 9 2" xfId="10997" xr:uid="{C98C6C4F-C13F-4507-B1BB-A9451126A107}"/>
    <cellStyle name="20% - 輔色5 9 9 2 2" xfId="10998" xr:uid="{15E797AA-D104-4C0B-AFDF-527E6D053E1D}"/>
    <cellStyle name="20% - 輔色5 9 9 3" xfId="10999" xr:uid="{E0A293E6-696C-45E6-BFBA-A9E823910F10}"/>
    <cellStyle name="20% - 輔色6 10" xfId="11000" xr:uid="{13719FDE-CB03-4362-AC20-00B35EE4565B}"/>
    <cellStyle name="20% - 輔色6 10 2" xfId="11001" xr:uid="{86D821DB-67A1-46D5-B720-89BAD3DE4B75}"/>
    <cellStyle name="20% - 輔色6 10 2 2" xfId="11002" xr:uid="{FDB3D2AD-851A-45C6-9986-46A3DAD9AD92}"/>
    <cellStyle name="20% - 輔色6 10 2 2 2" xfId="11003" xr:uid="{336019F5-B14A-49C9-9085-0440FDE7ED9A}"/>
    <cellStyle name="20% - 輔色6 10 2 3" xfId="11004" xr:uid="{34A1419D-2CE0-4B11-A114-88612BCFCD8D}"/>
    <cellStyle name="20% - 輔色6 10 3" xfId="11005" xr:uid="{FED9F7C5-B113-4257-99DA-263FFFA8AA43}"/>
    <cellStyle name="20% - 輔色6 10 3 2" xfId="11006" xr:uid="{69316E9B-5D30-4914-9064-6D58CF7A6A15}"/>
    <cellStyle name="20% - 輔色6 10 3 2 2" xfId="11007" xr:uid="{5C1CD5EB-AF86-4C33-940D-3594C0885F6E}"/>
    <cellStyle name="20% - 輔色6 10 3 3" xfId="11008" xr:uid="{1EEB2412-EFD8-4308-9C5B-E8ADFBB59D32}"/>
    <cellStyle name="20% - 輔色6 10 4" xfId="11009" xr:uid="{18B8E657-84E7-4476-A187-C078EEDDE1BD}"/>
    <cellStyle name="20% - 輔色6 10 4 2" xfId="11010" xr:uid="{83CAF246-A68B-4415-BE15-BAEE59F5FD1C}"/>
    <cellStyle name="20% - 輔色6 10 4 2 2" xfId="11011" xr:uid="{5B349B12-8E06-46F7-AA9A-91B45F004708}"/>
    <cellStyle name="20% - 輔色6 10 4 3" xfId="11012" xr:uid="{7890D714-D2E9-47D5-9818-CB51986D6FEC}"/>
    <cellStyle name="20% - 輔色6 10 5" xfId="11013" xr:uid="{DA705C13-66A6-4C5A-AC4F-9976BDDAC130}"/>
    <cellStyle name="20% - 輔色6 10 5 2" xfId="11014" xr:uid="{6BAA0594-DDB6-4FA4-8841-1B5241B979DA}"/>
    <cellStyle name="20% - 輔色6 10 6" xfId="11015" xr:uid="{3559DE83-8EE1-43E3-9DA0-A2952316421F}"/>
    <cellStyle name="20% - 輔色6 11" xfId="11016" xr:uid="{83D9F9C3-E0F7-4ABE-9CAB-DA5DCAA9207E}"/>
    <cellStyle name="20% - 輔色6 11 2" xfId="11017" xr:uid="{C7C97FBB-DD7F-4249-A572-521C2B5CC7FD}"/>
    <cellStyle name="20% - 輔色6 11 2 2" xfId="11018" xr:uid="{E1D32FE7-B8AA-4FD5-A53E-39FB08211246}"/>
    <cellStyle name="20% - 輔色6 11 2 2 2" xfId="11019" xr:uid="{F46DEC80-787F-4ECA-A5DF-528B942091FA}"/>
    <cellStyle name="20% - 輔色6 11 2 3" xfId="11020" xr:uid="{049F5E44-102D-42A2-9052-0B75F732A4D0}"/>
    <cellStyle name="20% - 輔色6 11 3" xfId="11021" xr:uid="{8E7B8610-BA37-43BE-A847-9D7A747E4DAB}"/>
    <cellStyle name="20% - 輔色6 11 3 2" xfId="11022" xr:uid="{028474BF-2B52-48CA-9954-B74DC75A4DF5}"/>
    <cellStyle name="20% - 輔色6 11 3 2 2" xfId="11023" xr:uid="{9D57AAB1-CA97-40D0-8EED-C1AF1602C09F}"/>
    <cellStyle name="20% - 輔色6 11 3 3" xfId="11024" xr:uid="{A2B56CBD-4936-44C1-B8E7-91CFE0E3265E}"/>
    <cellStyle name="20% - 輔色6 11 4" xfId="11025" xr:uid="{73A96137-A419-4BF1-BF32-3641FC29F3D8}"/>
    <cellStyle name="20% - 輔色6 11 4 2" xfId="11026" xr:uid="{0776CDB5-4B88-48BB-A5AB-BE67ED78391D}"/>
    <cellStyle name="20% - 輔色6 11 4 2 2" xfId="11027" xr:uid="{26F5290D-C31F-4218-9429-BCE96EF02F44}"/>
    <cellStyle name="20% - 輔色6 11 4 3" xfId="11028" xr:uid="{CCA65F99-0666-4FAE-B55A-D5A50B067FE6}"/>
    <cellStyle name="20% - 輔色6 11 5" xfId="11029" xr:uid="{17BC45E4-51A9-4534-B759-A873898661B3}"/>
    <cellStyle name="20% - 輔色6 11 5 2" xfId="11030" xr:uid="{5DC3AC9E-6187-45B8-9A9C-7E6668D0A723}"/>
    <cellStyle name="20% - 輔色6 11 6" xfId="11031" xr:uid="{86CFCE96-C867-4CC2-8B2C-938CD0484E68}"/>
    <cellStyle name="20% - 輔色6 12" xfId="11032" xr:uid="{8BE74737-980B-4301-970C-DB5BCEA38CBE}"/>
    <cellStyle name="20% - 輔色6 12 2" xfId="11033" xr:uid="{486F9C31-1700-4292-B7A2-F302794FD72F}"/>
    <cellStyle name="20% - 輔色6 12 2 2" xfId="11034" xr:uid="{3F854BEA-3843-4955-AB88-9D4041552F77}"/>
    <cellStyle name="20% - 輔色6 12 2 2 2" xfId="11035" xr:uid="{37D3C75D-AA39-4362-8D71-75C575DB30F6}"/>
    <cellStyle name="20% - 輔色6 12 2 3" xfId="11036" xr:uid="{C0A8D674-C5F5-429E-B1E4-240957719BFE}"/>
    <cellStyle name="20% - 輔色6 12 3" xfId="11037" xr:uid="{2A7D2B8B-A104-4A5C-8E58-EDFD5A09F55D}"/>
    <cellStyle name="20% - 輔色6 12 3 2" xfId="11038" xr:uid="{2A703E60-3616-447C-93E7-9EEE924B965C}"/>
    <cellStyle name="20% - 輔色6 12 4" xfId="11039" xr:uid="{3A9288CD-BCAE-4C1F-87E9-C6A644546953}"/>
    <cellStyle name="20% - 輔色6 13" xfId="11040" xr:uid="{EF6C52F8-C97A-4687-8D97-079D7A23CC0E}"/>
    <cellStyle name="20% - 輔色6 13 2" xfId="11041" xr:uid="{58415ED1-37C1-46CF-96A0-56599843935E}"/>
    <cellStyle name="20% - 輔色6 13 2 2" xfId="11042" xr:uid="{63F8B5C9-51D7-42E3-902B-E3C4C858CDB7}"/>
    <cellStyle name="20% - 輔色6 13 2 2 2" xfId="11043" xr:uid="{5EA9FF28-BEEB-4C1B-A222-35AA850953FD}"/>
    <cellStyle name="20% - 輔色6 13 2 3" xfId="11044" xr:uid="{4B9C62CE-AF0C-4FF3-9793-C1F8978F81D0}"/>
    <cellStyle name="20% - 輔色6 13 3" xfId="11045" xr:uid="{0DD3A810-07BF-483B-9F7D-5732893D3835}"/>
    <cellStyle name="20% - 輔色6 13 3 2" xfId="11046" xr:uid="{7E8982C1-3F72-45DE-BCEB-53D5F569AA78}"/>
    <cellStyle name="20% - 輔色6 13 4" xfId="11047" xr:uid="{ECC051EE-377D-4CC2-BADC-947183AB1027}"/>
    <cellStyle name="20% - 輔色6 14" xfId="11048" xr:uid="{A6E02E80-1434-46ED-A7EA-385CA63074F0}"/>
    <cellStyle name="20% - 輔色6 14 2" xfId="11049" xr:uid="{5BC57F60-A205-4F4D-BF87-04314203B5A2}"/>
    <cellStyle name="20% - 輔色6 14 2 2" xfId="11050" xr:uid="{B68D558B-3C49-4618-8B4A-EDECAF7F0A37}"/>
    <cellStyle name="20% - 輔色6 14 2 2 2" xfId="11051" xr:uid="{6754C4B6-87F4-4556-B7EA-FDB61835D31B}"/>
    <cellStyle name="20% - 輔色6 14 2 3" xfId="11052" xr:uid="{18357464-3771-4593-B4EA-11031787F60C}"/>
    <cellStyle name="20% - 輔色6 14 3" xfId="11053" xr:uid="{C0628605-FF5A-4CC8-91C9-57CA34E81B1F}"/>
    <cellStyle name="20% - 輔色6 14 3 2" xfId="11054" xr:uid="{F67DAFFE-983E-4520-AADF-8FFEB9C367B6}"/>
    <cellStyle name="20% - 輔色6 14 4" xfId="11055" xr:uid="{E92CC4DF-2EC3-4C1A-9F59-878AAA43822D}"/>
    <cellStyle name="20% - 輔色6 15" xfId="11056" xr:uid="{2C539C82-8F67-4201-9EA3-65D483430048}"/>
    <cellStyle name="20% - 輔色6 15 2" xfId="11057" xr:uid="{0F6054F3-189A-473F-9C9A-D6F677CF52E7}"/>
    <cellStyle name="20% - 輔色6 15 2 2" xfId="11058" xr:uid="{30C0F4AE-4786-4871-89AA-62CD360FFD65}"/>
    <cellStyle name="20% - 輔色6 15 3" xfId="11059" xr:uid="{F97B43D0-58DC-4227-80C0-BE7947AEA7EE}"/>
    <cellStyle name="20% - 輔色6 16" xfId="11060" xr:uid="{DA412FE0-4603-4A65-99A3-030783C65AE9}"/>
    <cellStyle name="20% - 輔色6 16 2" xfId="11061" xr:uid="{E12C9DFB-2382-43CC-A3F2-408E0F969FDE}"/>
    <cellStyle name="20% - 輔色6 16 2 2" xfId="11062" xr:uid="{4A38EE35-3829-4444-A2F8-7B322E729C81}"/>
    <cellStyle name="20% - 輔色6 16 3" xfId="11063" xr:uid="{0DED792B-3C11-459B-90A7-B87F77A24494}"/>
    <cellStyle name="20% - 輔色6 17" xfId="11064" xr:uid="{557303BC-DF74-45E6-96B9-7880BFD7244B}"/>
    <cellStyle name="20% - 輔色6 17 2" xfId="11065" xr:uid="{2E1F9206-0A64-4E5B-908E-212EA4D5C8C0}"/>
    <cellStyle name="20% - 輔色6 18" xfId="11066" xr:uid="{1D563C7A-00F8-4080-9651-DF272CB1184B}"/>
    <cellStyle name="20% - 輔色6 2" xfId="11067" xr:uid="{B0405716-D722-4E21-81A9-9881986A94A4}"/>
    <cellStyle name="20% - 輔色6 2 10" xfId="11068" xr:uid="{AAD305CE-754A-45B7-870B-14F16DF0902D}"/>
    <cellStyle name="20% - 輔色6 2 10 2" xfId="11069" xr:uid="{15596F8B-5759-4616-B357-457141C041AB}"/>
    <cellStyle name="20% - 輔色6 2 10 2 2" xfId="11070" xr:uid="{E757808E-F186-4D7F-A291-08DEAB8F5B98}"/>
    <cellStyle name="20% - 輔色6 2 10 2 2 2" xfId="11071" xr:uid="{0D89F6AC-19FC-43F7-9980-EEE57D9577D1}"/>
    <cellStyle name="20% - 輔色6 2 10 2 3" xfId="11072" xr:uid="{B8F55BA1-01CA-417D-B296-108960240A81}"/>
    <cellStyle name="20% - 輔色6 2 10 3" xfId="11073" xr:uid="{3DB8205A-1268-445E-93D4-1C7D8657B0B8}"/>
    <cellStyle name="20% - 輔色6 2 10 3 2" xfId="11074" xr:uid="{BE3784EC-6DC0-4918-A425-E7F9AF961B88}"/>
    <cellStyle name="20% - 輔色6 2 10 4" xfId="11075" xr:uid="{4B9E3E74-318A-4971-8C00-81C55C0BC1E9}"/>
    <cellStyle name="20% - 輔色6 2 11" xfId="11076" xr:uid="{385DE054-0C79-4A1C-A4F6-F1B5B11F20F9}"/>
    <cellStyle name="20% - 輔色6 2 11 2" xfId="11077" xr:uid="{599A1D5D-97D8-4F54-89E5-078F73CC0967}"/>
    <cellStyle name="20% - 輔色6 2 11 2 2" xfId="11078" xr:uid="{F3EC0675-324B-48B4-B12B-4F6D30F3C130}"/>
    <cellStyle name="20% - 輔色6 2 11 2 2 2" xfId="11079" xr:uid="{298A2B2A-B233-4165-AE29-55F1939E8B08}"/>
    <cellStyle name="20% - 輔色6 2 11 2 3" xfId="11080" xr:uid="{84A03BD3-CD68-47DC-A4B4-062304A9FE8F}"/>
    <cellStyle name="20% - 輔色6 2 11 3" xfId="11081" xr:uid="{C8939F46-D1B6-466E-9610-0E4CAE4EDD4E}"/>
    <cellStyle name="20% - 輔色6 2 11 3 2" xfId="11082" xr:uid="{E62A0B7A-C915-4CA3-9516-BC589D5532DA}"/>
    <cellStyle name="20% - 輔色6 2 11 4" xfId="11083" xr:uid="{8B7BC993-6B81-4BEB-998E-461CEF147039}"/>
    <cellStyle name="20% - 輔色6 2 12" xfId="11084" xr:uid="{AF9455C9-6389-4624-BEA6-E13A4ADC9C75}"/>
    <cellStyle name="20% - 輔色6 2 12 2" xfId="11085" xr:uid="{1F4EDEFD-6729-47D6-A24A-7D6C0AC1730C}"/>
    <cellStyle name="20% - 輔色6 2 12 2 2" xfId="11086" xr:uid="{9E0098B4-E04A-4D8C-8A0C-853E11145F42}"/>
    <cellStyle name="20% - 輔色6 2 12 2 2 2" xfId="11087" xr:uid="{48D53C22-EECD-4FD9-923D-D5D406E682D5}"/>
    <cellStyle name="20% - 輔色6 2 12 2 3" xfId="11088" xr:uid="{23B0B7FF-79A6-4733-9A1D-7C69720C36EF}"/>
    <cellStyle name="20% - 輔色6 2 12 3" xfId="11089" xr:uid="{04AEAE9A-85D5-4EB3-AEF7-581F388F649B}"/>
    <cellStyle name="20% - 輔色6 2 12 3 2" xfId="11090" xr:uid="{5F1A8CD1-E9BA-478F-B01F-D85CFA8DC331}"/>
    <cellStyle name="20% - 輔色6 2 12 4" xfId="11091" xr:uid="{2106EDF3-088E-4E79-AECD-F4135C2A6E78}"/>
    <cellStyle name="20% - 輔色6 2 13" xfId="11092" xr:uid="{9A5638DB-889F-4E54-BC16-5D8F38688AB2}"/>
    <cellStyle name="20% - 輔色6 2 13 2" xfId="11093" xr:uid="{BA74E780-3B68-4F2C-AAB9-F8D717FAC159}"/>
    <cellStyle name="20% - 輔色6 2 13 2 2" xfId="11094" xr:uid="{2EBBCEAF-3A15-4C6F-82CC-EC21CC4DE86C}"/>
    <cellStyle name="20% - 輔色6 2 13 3" xfId="11095" xr:uid="{B53EC5A2-137C-492B-A94C-FA4BC85E1D9A}"/>
    <cellStyle name="20% - 輔色6 2 14" xfId="11096" xr:uid="{40A3A0DE-631A-42EE-962A-D78CBBDC150E}"/>
    <cellStyle name="20% - 輔色6 2 14 2" xfId="11097" xr:uid="{2860EAD9-A367-4622-876D-4396969C37CC}"/>
    <cellStyle name="20% - 輔色6 2 14 2 2" xfId="11098" xr:uid="{7DF92AF9-6501-4B56-BA9F-04C43DA29CEF}"/>
    <cellStyle name="20% - 輔色6 2 14 3" xfId="11099" xr:uid="{C80EAEEC-A653-494A-9317-8DB8542DCA9F}"/>
    <cellStyle name="20% - 輔色6 2 15" xfId="11100" xr:uid="{5E3E6113-26D9-4A03-9758-9ACA657189AA}"/>
    <cellStyle name="20% - 輔色6 2 15 2" xfId="11101" xr:uid="{A598162C-3380-4800-A1F2-D4986E82ED4B}"/>
    <cellStyle name="20% - 輔色6 2 15 2 2" xfId="11102" xr:uid="{300B8EAC-72F4-4B7B-AABF-955194D10DDA}"/>
    <cellStyle name="20% - 輔色6 2 15 3" xfId="11103" xr:uid="{5101D795-F805-4328-9BEB-9C7703A1BBB3}"/>
    <cellStyle name="20% - 輔色6 2 16" xfId="11104" xr:uid="{085A80EB-5776-4DFE-9C8F-6DE63BE28D56}"/>
    <cellStyle name="20% - 輔色6 2 16 2" xfId="11105" xr:uid="{C6DE3BA6-6ECE-425D-BBD3-C9FDB370954B}"/>
    <cellStyle name="20% - 輔色6 2 17" xfId="11106" xr:uid="{19E532DB-8949-4C7E-A0BD-5E79362B46D3}"/>
    <cellStyle name="20% - 輔色6 2 2" xfId="11107" xr:uid="{D1CB4DE5-7CF0-4A9B-B4A3-8EA8315FCEFA}"/>
    <cellStyle name="20% - 輔色6 2 2 10" xfId="11108" xr:uid="{CFBBB7A4-4A17-467B-B2FE-7C842E885612}"/>
    <cellStyle name="20% - 輔色6 2 2 10 2" xfId="11109" xr:uid="{C5AB4E48-6B4D-450E-8E16-9B6A997E38E0}"/>
    <cellStyle name="20% - 輔色6 2 2 10 2 2" xfId="11110" xr:uid="{F41D41E5-84D1-4D83-87AA-622C829D402C}"/>
    <cellStyle name="20% - 輔色6 2 2 10 3" xfId="11111" xr:uid="{12D492B5-F2A2-48E4-B9E0-6FDC58CDB27B}"/>
    <cellStyle name="20% - 輔色6 2 2 11" xfId="11112" xr:uid="{21D023D5-658B-4AD1-817E-E4BFCB1BA5BE}"/>
    <cellStyle name="20% - 輔色6 2 2 11 2" xfId="11113" xr:uid="{870F4BC4-DDC1-4EB8-B1C5-BC84C37621F1}"/>
    <cellStyle name="20% - 輔色6 2 2 11 2 2" xfId="11114" xr:uid="{B41C1E55-4B17-47B0-B47B-4CEA5D62D705}"/>
    <cellStyle name="20% - 輔色6 2 2 11 3" xfId="11115" xr:uid="{91044FDE-DFDD-480A-963B-2CB9501776A3}"/>
    <cellStyle name="20% - 輔色6 2 2 12" xfId="11116" xr:uid="{F9B8CAE5-DCA7-44AD-824D-37E05195F33B}"/>
    <cellStyle name="20% - 輔色6 2 2 12 2" xfId="11117" xr:uid="{02010767-651F-466F-B546-10CE48FB4A5D}"/>
    <cellStyle name="20% - 輔色6 2 2 13" xfId="11118" xr:uid="{9672754E-2EDB-4E57-AB88-2E6DB936B8CC}"/>
    <cellStyle name="20% - 輔色6 2 2 2" xfId="11119" xr:uid="{DD03DA6D-B3DC-4383-9D50-DA4AAA403986}"/>
    <cellStyle name="20% - 輔色6 2 2 2 10" xfId="11120" xr:uid="{B4CA230A-FD93-41A1-8446-AF420EE78D42}"/>
    <cellStyle name="20% - 輔色6 2 2 2 10 2" xfId="11121" xr:uid="{0B339F32-3581-412F-AE5D-46692F8858A9}"/>
    <cellStyle name="20% - 輔色6 2 2 2 11" xfId="11122" xr:uid="{E9BC8787-FBFD-4DAE-8957-B77D202CE125}"/>
    <cellStyle name="20% - 輔色6 2 2 2 2" xfId="11123" xr:uid="{D9DF9A51-78F5-4778-ACF7-9B920FC52EE4}"/>
    <cellStyle name="20% - 輔色6 2 2 2 2 2" xfId="11124" xr:uid="{3B35AB03-E0B4-4A78-BBB6-D6610D03EB01}"/>
    <cellStyle name="20% - 輔色6 2 2 2 2 2 2" xfId="11125" xr:uid="{ADD8EDD4-C558-4A7D-A698-E53B9CB04DA8}"/>
    <cellStyle name="20% - 輔色6 2 2 2 2 2 2 2" xfId="11126" xr:uid="{5F371772-786D-4D28-AEAC-557C921294F8}"/>
    <cellStyle name="20% - 輔色6 2 2 2 2 2 3" xfId="11127" xr:uid="{AA867A66-3904-49FB-BAAD-6413AEDF0674}"/>
    <cellStyle name="20% - 輔色6 2 2 2 2 3" xfId="11128" xr:uid="{6FA4AB22-61E7-40ED-9394-531A0DF07DD1}"/>
    <cellStyle name="20% - 輔色6 2 2 2 2 3 2" xfId="11129" xr:uid="{BC4B95F3-DAAF-4E0B-BC8D-218AB7A5E254}"/>
    <cellStyle name="20% - 輔色6 2 2 2 2 3 2 2" xfId="11130" xr:uid="{0B64F29A-C378-4A09-9CAD-E8D1DE0C070A}"/>
    <cellStyle name="20% - 輔色6 2 2 2 2 3 3" xfId="11131" xr:uid="{69DB0684-7F32-4FBD-AA0E-9E32C684B5A0}"/>
    <cellStyle name="20% - 輔色6 2 2 2 2 4" xfId="11132" xr:uid="{45E19C5C-0E4A-4FCD-AAA3-73DAB2285127}"/>
    <cellStyle name="20% - 輔色6 2 2 2 2 4 2" xfId="11133" xr:uid="{52582BA9-C43C-4645-AFCA-2EABB655D173}"/>
    <cellStyle name="20% - 輔色6 2 2 2 2 5" xfId="11134" xr:uid="{F9BFD5DB-713C-443D-BAAB-3B439F9375CD}"/>
    <cellStyle name="20% - 輔色6 2 2 2 3" xfId="11135" xr:uid="{D2C264F7-13C7-4E66-83A8-D525FD3A64D0}"/>
    <cellStyle name="20% - 輔色6 2 2 2 3 2" xfId="11136" xr:uid="{A0F914A5-6B3D-4255-A3D1-D8085DB338AE}"/>
    <cellStyle name="20% - 輔色6 2 2 2 3 2 2" xfId="11137" xr:uid="{6E0940C3-C3E2-4FFE-8F53-049F04639D5A}"/>
    <cellStyle name="20% - 輔色6 2 2 2 3 2 2 2" xfId="11138" xr:uid="{01E0FF76-2E96-4479-8DBD-D9483ACBFAB5}"/>
    <cellStyle name="20% - 輔色6 2 2 2 3 2 3" xfId="11139" xr:uid="{4CCB64EC-5B69-4526-9A27-9BB7E5693029}"/>
    <cellStyle name="20% - 輔色6 2 2 2 3 3" xfId="11140" xr:uid="{EF1A7556-BDD5-4A10-A2CC-50AABB291053}"/>
    <cellStyle name="20% - 輔色6 2 2 2 3 3 2" xfId="11141" xr:uid="{3994D8B5-4245-4D09-84F0-1A10BEF61C2E}"/>
    <cellStyle name="20% - 輔色6 2 2 2 3 3 2 2" xfId="11142" xr:uid="{F62D6837-D6D5-487F-BF7E-E9D696718734}"/>
    <cellStyle name="20% - 輔色6 2 2 2 3 3 3" xfId="11143" xr:uid="{9381F998-250D-4D9B-BEFA-A43E641A1379}"/>
    <cellStyle name="20% - 輔色6 2 2 2 3 4" xfId="11144" xr:uid="{D054F591-328F-4FA7-8300-ABF5AE7B72C0}"/>
    <cellStyle name="20% - 輔色6 2 2 2 3 4 2" xfId="11145" xr:uid="{A8C918F7-B107-45B0-BD5A-2679A6F62D30}"/>
    <cellStyle name="20% - 輔色6 2 2 2 3 5" xfId="11146" xr:uid="{B836AF6E-8DF1-4A5A-9561-465C1DC77048}"/>
    <cellStyle name="20% - 輔色6 2 2 2 4" xfId="11147" xr:uid="{0501B10C-1263-43B1-B0BC-9B49E3DD73E9}"/>
    <cellStyle name="20% - 輔色6 2 2 2 4 2" xfId="11148" xr:uid="{B5930D17-6F36-49A7-BD3F-4DC4BC2C52A3}"/>
    <cellStyle name="20% - 輔色6 2 2 2 4 2 2" xfId="11149" xr:uid="{60FD18D2-416D-4235-A3BE-C56EBDB01252}"/>
    <cellStyle name="20% - 輔色6 2 2 2 4 2 2 2" xfId="11150" xr:uid="{65BBED9A-F03D-4139-8E2D-C1961629FD0E}"/>
    <cellStyle name="20% - 輔色6 2 2 2 4 2 3" xfId="11151" xr:uid="{92342A63-68FF-4AE9-B098-2AFE69F01C27}"/>
    <cellStyle name="20% - 輔色6 2 2 2 4 3" xfId="11152" xr:uid="{80AEAB4F-3328-4B51-A6FA-DF010DE877F9}"/>
    <cellStyle name="20% - 輔色6 2 2 2 4 3 2" xfId="11153" xr:uid="{FAD1FF6E-4F2E-4B92-A8CA-B68CE813DB12}"/>
    <cellStyle name="20% - 輔色6 2 2 2 4 4" xfId="11154" xr:uid="{BBDAA0D3-426B-44A8-B705-D0CC91BFCD09}"/>
    <cellStyle name="20% - 輔色6 2 2 2 5" xfId="11155" xr:uid="{8C5601CF-9EEB-4E9B-BF6A-06D48133073A}"/>
    <cellStyle name="20% - 輔色6 2 2 2 5 2" xfId="11156" xr:uid="{C0EF0DA3-2C73-453B-BCB7-63864A37F1FF}"/>
    <cellStyle name="20% - 輔色6 2 2 2 5 2 2" xfId="11157" xr:uid="{A86E0C9F-96BF-43F5-94A1-D530A195C15C}"/>
    <cellStyle name="20% - 輔色6 2 2 2 5 2 2 2" xfId="11158" xr:uid="{69B9A702-F840-4666-9B80-03CA298F5E6C}"/>
    <cellStyle name="20% - 輔色6 2 2 2 5 2 3" xfId="11159" xr:uid="{D4371DC2-300D-4DBE-A929-30A15A76D98D}"/>
    <cellStyle name="20% - 輔色6 2 2 2 5 3" xfId="11160" xr:uid="{89F8A07E-88E4-4DF8-8ADE-854B5D24C5A0}"/>
    <cellStyle name="20% - 輔色6 2 2 2 5 3 2" xfId="11161" xr:uid="{9535CC9E-13D2-40DC-AB4C-5EC93005412D}"/>
    <cellStyle name="20% - 輔色6 2 2 2 5 4" xfId="11162" xr:uid="{9CB4EF27-1842-4440-9783-0D638F97DA95}"/>
    <cellStyle name="20% - 輔色6 2 2 2 6" xfId="11163" xr:uid="{95FEF703-F6B2-4120-92D1-A223F7ED011E}"/>
    <cellStyle name="20% - 輔色6 2 2 2 6 2" xfId="11164" xr:uid="{8C22628A-D014-423F-B7BB-FFBE2ACA42DE}"/>
    <cellStyle name="20% - 輔色6 2 2 2 6 2 2" xfId="11165" xr:uid="{B2125FC9-874F-4E04-8452-D8505671AF63}"/>
    <cellStyle name="20% - 輔色6 2 2 2 6 3" xfId="11166" xr:uid="{E5EFA694-2753-4919-87AA-3144F20C05AD}"/>
    <cellStyle name="20% - 輔色6 2 2 2 7" xfId="11167" xr:uid="{6E76FD87-64DB-4623-B0E1-850A3D3491A5}"/>
    <cellStyle name="20% - 輔色6 2 2 2 7 2" xfId="11168" xr:uid="{45C80DEA-D95A-4F91-852D-4D1914D1D2BF}"/>
    <cellStyle name="20% - 輔色6 2 2 2 7 2 2" xfId="11169" xr:uid="{EB782C4F-2EF3-4864-A910-18DD71A2F675}"/>
    <cellStyle name="20% - 輔色6 2 2 2 7 3" xfId="11170" xr:uid="{A5DEC0BC-9221-4DD3-883F-FBE8151B232B}"/>
    <cellStyle name="20% - 輔色6 2 2 2 8" xfId="11171" xr:uid="{A5197E9E-3E75-49E6-8D42-6B7AF7F5175E}"/>
    <cellStyle name="20% - 輔色6 2 2 2 8 2" xfId="11172" xr:uid="{D7285BE5-E149-4804-80A5-B0690222A175}"/>
    <cellStyle name="20% - 輔色6 2 2 2 8 2 2" xfId="11173" xr:uid="{DC612094-6532-4FD8-9E21-B345BDE42E2E}"/>
    <cellStyle name="20% - 輔色6 2 2 2 8 3" xfId="11174" xr:uid="{4C43F679-4537-4DFF-A29E-9F13C158DF9C}"/>
    <cellStyle name="20% - 輔色6 2 2 2 9" xfId="11175" xr:uid="{2CBAD1D2-C7C0-4A87-AFD0-BD4BBDDB12CA}"/>
    <cellStyle name="20% - 輔色6 2 2 2 9 2" xfId="11176" xr:uid="{798BAD72-3C5A-4605-B5DB-2B5574994C2F}"/>
    <cellStyle name="20% - 輔色6 2 2 2 9 2 2" xfId="11177" xr:uid="{CD2A4DB8-FD6F-4EC0-9C69-EB69D118A68B}"/>
    <cellStyle name="20% - 輔色6 2 2 2 9 3" xfId="11178" xr:uid="{D272AF52-C4E3-4E47-839B-567A8457AE87}"/>
    <cellStyle name="20% - 輔色6 2 2 3" xfId="11179" xr:uid="{7F36A84B-48AF-4A32-BD78-E50132AE1B10}"/>
    <cellStyle name="20% - 輔色6 2 2 3 2" xfId="11180" xr:uid="{EC00B0A7-6D0A-41C1-BB81-F39DA706FF2A}"/>
    <cellStyle name="20% - 輔色6 2 2 3 2 2" xfId="11181" xr:uid="{FEF859DA-8D9D-4BB6-8410-0892123E51AE}"/>
    <cellStyle name="20% - 輔色6 2 2 3 2 2 2" xfId="11182" xr:uid="{E4223835-EB07-4D6F-8BEF-EE3AE12F695F}"/>
    <cellStyle name="20% - 輔色6 2 2 3 2 3" xfId="11183" xr:uid="{7A5F634E-C692-4ED5-BEA3-5961E01842C1}"/>
    <cellStyle name="20% - 輔色6 2 2 3 3" xfId="11184" xr:uid="{50C5BB8E-F34D-4B71-96D2-3241D49058DF}"/>
    <cellStyle name="20% - 輔色6 2 2 3 3 2" xfId="11185" xr:uid="{CFE0D894-9ABD-454C-8E1C-BF08D69ABBE6}"/>
    <cellStyle name="20% - 輔色6 2 2 3 3 2 2" xfId="11186" xr:uid="{74AEFFE1-7B1A-4127-98B0-6D68A648EBCC}"/>
    <cellStyle name="20% - 輔色6 2 2 3 3 3" xfId="11187" xr:uid="{8EC1FA5A-E50D-4775-8D3C-3C093D714B17}"/>
    <cellStyle name="20% - 輔色6 2 2 3 4" xfId="11188" xr:uid="{3C9A22E1-9E62-4687-B165-1F08F386D246}"/>
    <cellStyle name="20% - 輔色6 2 2 3 4 2" xfId="11189" xr:uid="{27435788-E0A1-410A-952A-02E8794739DD}"/>
    <cellStyle name="20% - 輔色6 2 2 3 5" xfId="11190" xr:uid="{C81E4F69-6FDE-4B7C-85DC-381FEEDFB2CE}"/>
    <cellStyle name="20% - 輔色6 2 2 4" xfId="11191" xr:uid="{4706B15E-D647-4FBD-B40A-90FB51E92037}"/>
    <cellStyle name="20% - 輔色6 2 2 4 2" xfId="11192" xr:uid="{E9F66CB3-6279-4336-8BB0-9E96E97A4658}"/>
    <cellStyle name="20% - 輔色6 2 2 4 2 2" xfId="11193" xr:uid="{15915A9F-CD3D-417F-99FA-E5CA69669C83}"/>
    <cellStyle name="20% - 輔色6 2 2 4 2 2 2" xfId="11194" xr:uid="{13C247DB-4BD6-4EA5-B15A-27DF88BC86D2}"/>
    <cellStyle name="20% - 輔色6 2 2 4 2 3" xfId="11195" xr:uid="{E78C7011-9A17-4A06-BA6C-AE1FE59AE1CC}"/>
    <cellStyle name="20% - 輔色6 2 2 4 3" xfId="11196" xr:uid="{AD006209-C2DB-4C02-A1D4-C13F0BF1465C}"/>
    <cellStyle name="20% - 輔色6 2 2 4 3 2" xfId="11197" xr:uid="{86CD9B98-70AE-4E0A-BAEA-4ED724536729}"/>
    <cellStyle name="20% - 輔色6 2 2 4 3 2 2" xfId="11198" xr:uid="{0AF76336-55DC-4B47-8C90-665F33FE4780}"/>
    <cellStyle name="20% - 輔色6 2 2 4 3 3" xfId="11199" xr:uid="{71B25715-3388-4655-867F-64D9067EBBC3}"/>
    <cellStyle name="20% - 輔色6 2 2 4 4" xfId="11200" xr:uid="{5A7FB1F8-EB06-47BE-AACD-5CF389FC83A9}"/>
    <cellStyle name="20% - 輔色6 2 2 4 4 2" xfId="11201" xr:uid="{58EA3DFA-E77A-42D9-BAFB-86AC56D4084C}"/>
    <cellStyle name="20% - 輔色6 2 2 4 5" xfId="11202" xr:uid="{DF5190F4-98B5-4B56-AC8A-8A6D139C9942}"/>
    <cellStyle name="20% - 輔色6 2 2 5" xfId="11203" xr:uid="{556607C2-5833-439C-BD8D-A40532F5BA51}"/>
    <cellStyle name="20% - 輔色6 2 2 5 2" xfId="11204" xr:uid="{8C5B7411-22BB-4A00-82CC-B98BC075DA58}"/>
    <cellStyle name="20% - 輔色6 2 2 5 2 2" xfId="11205" xr:uid="{BD48484E-A3E5-486E-BE7D-1127B01C4B1D}"/>
    <cellStyle name="20% - 輔色6 2 2 5 2 2 2" xfId="11206" xr:uid="{7293A16E-0501-4237-8E04-0824FBBAA1BE}"/>
    <cellStyle name="20% - 輔色6 2 2 5 2 3" xfId="11207" xr:uid="{5AFBD68F-EE53-494E-99D9-446A7D174F62}"/>
    <cellStyle name="20% - 輔色6 2 2 5 3" xfId="11208" xr:uid="{68C92030-619F-41FF-852C-E0E38FB60F52}"/>
    <cellStyle name="20% - 輔色6 2 2 5 3 2" xfId="11209" xr:uid="{3CAEA1E2-8EF8-4EC6-9CF9-B3F467B64921}"/>
    <cellStyle name="20% - 輔色6 2 2 5 4" xfId="11210" xr:uid="{5346ADE5-120C-4239-A8AB-5C87DA02C707}"/>
    <cellStyle name="20% - 輔色6 2 2 6" xfId="11211" xr:uid="{EF278EEE-897A-443D-9CFD-1DA61A4770CE}"/>
    <cellStyle name="20% - 輔色6 2 2 6 2" xfId="11212" xr:uid="{85531552-2FAB-45E5-8FA8-9EBC27C89017}"/>
    <cellStyle name="20% - 輔色6 2 2 6 2 2" xfId="11213" xr:uid="{587D7E58-9534-48B2-812C-A42C9D871F62}"/>
    <cellStyle name="20% - 輔色6 2 2 6 2 2 2" xfId="11214" xr:uid="{E4B2E611-9F69-48B8-AD19-22154D5F7B98}"/>
    <cellStyle name="20% - 輔色6 2 2 6 2 3" xfId="11215" xr:uid="{7EFC8F2F-5F23-464E-B598-19F36B7CFEF1}"/>
    <cellStyle name="20% - 輔色6 2 2 6 3" xfId="11216" xr:uid="{7EEA5CBC-AC0D-437C-B974-F449FC2E0334}"/>
    <cellStyle name="20% - 輔色6 2 2 6 3 2" xfId="11217" xr:uid="{3DDAA45A-1B3A-4563-A324-1BDF627B27C7}"/>
    <cellStyle name="20% - 輔色6 2 2 6 4" xfId="11218" xr:uid="{CD5F5E9A-A3F2-40E3-85A9-571F96138004}"/>
    <cellStyle name="20% - 輔色6 2 2 7" xfId="11219" xr:uid="{D4B65E99-BDD4-45C8-BBEF-369DDE26963F}"/>
    <cellStyle name="20% - 輔色6 2 2 7 2" xfId="11220" xr:uid="{9A6060B9-C59C-4FF4-919F-26CCC2FA1832}"/>
    <cellStyle name="20% - 輔色6 2 2 7 2 2" xfId="11221" xr:uid="{35F18072-BC6D-4381-9DE4-4BCF1A7EA84F}"/>
    <cellStyle name="20% - 輔色6 2 2 7 2 2 2" xfId="11222" xr:uid="{68D4EE0F-EC39-4CF7-B011-66C4CFF4110E}"/>
    <cellStyle name="20% - 輔色6 2 2 7 2 3" xfId="11223" xr:uid="{AE62963F-CB91-4397-855B-AF1D9BDAEB94}"/>
    <cellStyle name="20% - 輔色6 2 2 7 3" xfId="11224" xr:uid="{475D2CD0-2665-4DC1-BD96-1DB182C7D033}"/>
    <cellStyle name="20% - 輔色6 2 2 7 3 2" xfId="11225" xr:uid="{A65AEA4F-3BA2-48D1-8A07-F4EDD7CB5434}"/>
    <cellStyle name="20% - 輔色6 2 2 7 4" xfId="11226" xr:uid="{68A4D50C-822D-4897-9E65-869FBA2AB36E}"/>
    <cellStyle name="20% - 輔色6 2 2 8" xfId="11227" xr:uid="{F5B948D7-579B-48E5-A2DC-9FB531BD570B}"/>
    <cellStyle name="20% - 輔色6 2 2 8 2" xfId="11228" xr:uid="{7E01FDE7-F276-4FAB-8DD9-FEE8DDCA742B}"/>
    <cellStyle name="20% - 輔色6 2 2 8 2 2" xfId="11229" xr:uid="{8AA1BE23-1652-4809-BB8E-5813B304134D}"/>
    <cellStyle name="20% - 輔色6 2 2 8 3" xfId="11230" xr:uid="{D0053289-3FE1-4200-B108-40F0FBD8D6DC}"/>
    <cellStyle name="20% - 輔色6 2 2 9" xfId="11231" xr:uid="{C7F75324-4CFA-4E66-8AF1-75AEA0722A5A}"/>
    <cellStyle name="20% - 輔色6 2 2 9 2" xfId="11232" xr:uid="{FCD837C7-0448-4950-A101-8BA4587D78ED}"/>
    <cellStyle name="20% - 輔色6 2 2 9 2 2" xfId="11233" xr:uid="{C1FB0A49-9CEC-425E-A445-DC0C98528895}"/>
    <cellStyle name="20% - 輔色6 2 2 9 3" xfId="11234" xr:uid="{808DCC07-AD60-4D02-B924-36CD23BD9F81}"/>
    <cellStyle name="20% - 輔色6 2 3" xfId="11235" xr:uid="{B610DC7B-53F5-4854-B59A-AAD2B47593B2}"/>
    <cellStyle name="20% - 輔色6 2 3 10" xfId="11236" xr:uid="{2347695C-62EB-4D02-8058-9CD865361BB1}"/>
    <cellStyle name="20% - 輔色6 2 3 10 2" xfId="11237" xr:uid="{EBA975FE-01E9-4D30-91DA-739221663B94}"/>
    <cellStyle name="20% - 輔色6 2 3 10 2 2" xfId="11238" xr:uid="{FA6D4DC1-94E4-4B7F-9D4D-D3EFF6E49F4E}"/>
    <cellStyle name="20% - 輔色6 2 3 10 3" xfId="11239" xr:uid="{3CF36C4E-AEB2-4884-B471-65F8AB181F27}"/>
    <cellStyle name="20% - 輔色6 2 3 11" xfId="11240" xr:uid="{448F79E6-FDF1-4AEA-9E09-86BFAB8A142D}"/>
    <cellStyle name="20% - 輔色6 2 3 11 2" xfId="11241" xr:uid="{67DFD358-6393-4DC1-AA3E-6645631A7504}"/>
    <cellStyle name="20% - 輔色6 2 3 11 2 2" xfId="11242" xr:uid="{4AE23C78-0CD9-4635-8994-D6A81897EBE4}"/>
    <cellStyle name="20% - 輔色6 2 3 11 3" xfId="11243" xr:uid="{3F29BBB3-1D8A-48F6-ABC4-656BA9BE3A03}"/>
    <cellStyle name="20% - 輔色6 2 3 12" xfId="11244" xr:uid="{E2C3CF48-52D4-4485-A1BD-30C4282F5165}"/>
    <cellStyle name="20% - 輔色6 2 3 12 2" xfId="11245" xr:uid="{7332B5F3-BFBB-404B-B6F8-DCB5600ADDB0}"/>
    <cellStyle name="20% - 輔色6 2 3 13" xfId="11246" xr:uid="{0F267F22-43A0-4846-B6DF-78E2BB1C503C}"/>
    <cellStyle name="20% - 輔色6 2 3 2" xfId="11247" xr:uid="{30FAD59B-CCEC-4BE4-BAEE-2BA17B64B7D4}"/>
    <cellStyle name="20% - 輔色6 2 3 2 10" xfId="11248" xr:uid="{95F31BB8-689A-460C-A54E-26FB52FD045B}"/>
    <cellStyle name="20% - 輔色6 2 3 2 10 2" xfId="11249" xr:uid="{4EBF01CA-C92B-4497-8E14-D5DE8D008EB7}"/>
    <cellStyle name="20% - 輔色6 2 3 2 11" xfId="11250" xr:uid="{9E58136B-530E-4B76-A400-B11ACC47A7F1}"/>
    <cellStyle name="20% - 輔色6 2 3 2 2" xfId="11251" xr:uid="{05394F44-21D2-47AF-9835-A608AAF9F836}"/>
    <cellStyle name="20% - 輔色6 2 3 2 2 2" xfId="11252" xr:uid="{2857A1B2-0400-4737-8924-84E50A9DD847}"/>
    <cellStyle name="20% - 輔色6 2 3 2 2 2 2" xfId="11253" xr:uid="{18F6040E-7E28-4E85-9D9E-967ACA0ADD8B}"/>
    <cellStyle name="20% - 輔色6 2 3 2 2 2 2 2" xfId="11254" xr:uid="{B3306B02-69DD-42A9-8874-CD6BB78BB4DC}"/>
    <cellStyle name="20% - 輔色6 2 3 2 2 2 3" xfId="11255" xr:uid="{0643481D-DFF3-45E8-9761-DFC40E55FA8B}"/>
    <cellStyle name="20% - 輔色6 2 3 2 2 3" xfId="11256" xr:uid="{20EF2CE1-9F1A-4215-8A95-37D195CA5C82}"/>
    <cellStyle name="20% - 輔色6 2 3 2 2 3 2" xfId="11257" xr:uid="{2992559E-099B-4364-965A-A046CA1E80F4}"/>
    <cellStyle name="20% - 輔色6 2 3 2 2 3 2 2" xfId="11258" xr:uid="{63FC5C7B-2796-45BB-88ED-EAB14584C566}"/>
    <cellStyle name="20% - 輔色6 2 3 2 2 3 3" xfId="11259" xr:uid="{21C2C33E-C7E5-4330-82FE-37423A2D3BEE}"/>
    <cellStyle name="20% - 輔色6 2 3 2 2 4" xfId="11260" xr:uid="{9A7E88A2-5453-430F-9930-65DA69DA87D0}"/>
    <cellStyle name="20% - 輔色6 2 3 2 2 4 2" xfId="11261" xr:uid="{23FF7F59-3BD6-4F08-BF4E-59C0CB1821D9}"/>
    <cellStyle name="20% - 輔色6 2 3 2 2 5" xfId="11262" xr:uid="{60136955-F225-48B1-8497-28000A3341B7}"/>
    <cellStyle name="20% - 輔色6 2 3 2 3" xfId="11263" xr:uid="{BE456F85-ED6A-402E-B503-BA1039A2E1AE}"/>
    <cellStyle name="20% - 輔色6 2 3 2 3 2" xfId="11264" xr:uid="{E679FDE6-BE41-4DB6-BFB8-0FF1DA68A039}"/>
    <cellStyle name="20% - 輔色6 2 3 2 3 2 2" xfId="11265" xr:uid="{874BBF58-4608-4132-9D5F-D717EA58B99B}"/>
    <cellStyle name="20% - 輔色6 2 3 2 3 2 2 2" xfId="11266" xr:uid="{8B7CB972-7F6F-4CE5-B67A-023C5E6CBFAB}"/>
    <cellStyle name="20% - 輔色6 2 3 2 3 2 3" xfId="11267" xr:uid="{38FB1AF6-A6E5-4800-8392-6A89FC4396A4}"/>
    <cellStyle name="20% - 輔色6 2 3 2 3 3" xfId="11268" xr:uid="{2ECC9275-9705-4E35-8F02-5A8076DD380A}"/>
    <cellStyle name="20% - 輔色6 2 3 2 3 3 2" xfId="11269" xr:uid="{9A36F17A-433D-450C-86F2-895B1E89E626}"/>
    <cellStyle name="20% - 輔色6 2 3 2 3 3 2 2" xfId="11270" xr:uid="{DAC23AD4-C682-4D29-B0F7-AC18ABA72450}"/>
    <cellStyle name="20% - 輔色6 2 3 2 3 3 3" xfId="11271" xr:uid="{1E2F51C3-5A3C-4E55-96F0-EE8464CDBA87}"/>
    <cellStyle name="20% - 輔色6 2 3 2 3 4" xfId="11272" xr:uid="{00AF6AE6-DB89-4597-9F6A-FA8461DAE082}"/>
    <cellStyle name="20% - 輔色6 2 3 2 3 4 2" xfId="11273" xr:uid="{F3E2C249-1B23-4C3A-9B4E-FEA333BE857F}"/>
    <cellStyle name="20% - 輔色6 2 3 2 3 5" xfId="11274" xr:uid="{B6E585D1-4C16-4B08-80ED-A2A6767A6B6F}"/>
    <cellStyle name="20% - 輔色6 2 3 2 4" xfId="11275" xr:uid="{B26FBF45-A30F-4A8C-AE19-A0BA5A31D474}"/>
    <cellStyle name="20% - 輔色6 2 3 2 4 2" xfId="11276" xr:uid="{9C10E3A6-21E8-401A-971A-89BEF4B3F0AA}"/>
    <cellStyle name="20% - 輔色6 2 3 2 4 2 2" xfId="11277" xr:uid="{79D9EC97-63A4-4857-A52E-6F44F325C399}"/>
    <cellStyle name="20% - 輔色6 2 3 2 4 2 2 2" xfId="11278" xr:uid="{D5692B02-DDE0-4E45-9FAE-791A565634EC}"/>
    <cellStyle name="20% - 輔色6 2 3 2 4 2 3" xfId="11279" xr:uid="{71570D85-CDF2-4865-849B-4093A61B9302}"/>
    <cellStyle name="20% - 輔色6 2 3 2 4 3" xfId="11280" xr:uid="{0FE74BED-C641-4A7A-BA7D-D2336E4609C8}"/>
    <cellStyle name="20% - 輔色6 2 3 2 4 3 2" xfId="11281" xr:uid="{FD008A0D-035D-4D16-91AC-183283D4C568}"/>
    <cellStyle name="20% - 輔色6 2 3 2 4 4" xfId="11282" xr:uid="{72446DD7-291B-407C-A480-31195E436FF2}"/>
    <cellStyle name="20% - 輔色6 2 3 2 5" xfId="11283" xr:uid="{738B225C-D542-4288-9788-0AEF91485D78}"/>
    <cellStyle name="20% - 輔色6 2 3 2 5 2" xfId="11284" xr:uid="{4E2ABAF7-E2E7-4775-8FF8-1881C5C7046B}"/>
    <cellStyle name="20% - 輔色6 2 3 2 5 2 2" xfId="11285" xr:uid="{4F707A5C-DD08-4982-B135-DA6E2A7B95B5}"/>
    <cellStyle name="20% - 輔色6 2 3 2 5 2 2 2" xfId="11286" xr:uid="{C806A556-8F69-44E0-AA66-5D908034675D}"/>
    <cellStyle name="20% - 輔色6 2 3 2 5 2 3" xfId="11287" xr:uid="{02543B03-0A2B-44CB-BBF0-05751F272E09}"/>
    <cellStyle name="20% - 輔色6 2 3 2 5 3" xfId="11288" xr:uid="{D11343F2-51A1-4A84-ADBE-701B05F3E157}"/>
    <cellStyle name="20% - 輔色6 2 3 2 5 3 2" xfId="11289" xr:uid="{8355CEB6-2066-46C0-935C-3A13FB810B9D}"/>
    <cellStyle name="20% - 輔色6 2 3 2 5 4" xfId="11290" xr:uid="{36BC79C4-F98B-409E-A4BA-78DA4F169584}"/>
    <cellStyle name="20% - 輔色6 2 3 2 6" xfId="11291" xr:uid="{A8E73AD9-E61F-42B3-A65A-C0C97B9AA7BD}"/>
    <cellStyle name="20% - 輔色6 2 3 2 6 2" xfId="11292" xr:uid="{9A07D23E-36EC-445F-A93B-2CB742AF7C7A}"/>
    <cellStyle name="20% - 輔色6 2 3 2 6 2 2" xfId="11293" xr:uid="{9ED4AEB1-90C0-41DF-929C-EFAEB400C83E}"/>
    <cellStyle name="20% - 輔色6 2 3 2 6 3" xfId="11294" xr:uid="{C6DC7203-3616-4A08-B0A7-FFB831A052C7}"/>
    <cellStyle name="20% - 輔色6 2 3 2 7" xfId="11295" xr:uid="{17D84579-9CC2-49B8-9E7B-8FCBEF3F7FF4}"/>
    <cellStyle name="20% - 輔色6 2 3 2 7 2" xfId="11296" xr:uid="{32B0BB77-D6A6-4702-B0A6-06142F242FB9}"/>
    <cellStyle name="20% - 輔色6 2 3 2 7 2 2" xfId="11297" xr:uid="{6BA0969B-4494-482C-8E09-548F0509DFFA}"/>
    <cellStyle name="20% - 輔色6 2 3 2 7 3" xfId="11298" xr:uid="{86D7F0E1-5881-466B-BCEF-C5F86954195A}"/>
    <cellStyle name="20% - 輔色6 2 3 2 8" xfId="11299" xr:uid="{E46978EE-8743-46A8-B155-0EBC1A992D96}"/>
    <cellStyle name="20% - 輔色6 2 3 2 8 2" xfId="11300" xr:uid="{B91428AF-1774-456F-A988-1D203B500896}"/>
    <cellStyle name="20% - 輔色6 2 3 2 8 2 2" xfId="11301" xr:uid="{3A01C980-D3F2-4E87-9571-F857C8F9B074}"/>
    <cellStyle name="20% - 輔色6 2 3 2 8 3" xfId="11302" xr:uid="{0236945D-0220-4EEE-A0FD-C60C6150AEFC}"/>
    <cellStyle name="20% - 輔色6 2 3 2 9" xfId="11303" xr:uid="{B0D057E8-9182-4E6D-A61E-67099860389D}"/>
    <cellStyle name="20% - 輔色6 2 3 2 9 2" xfId="11304" xr:uid="{4BF28739-E5C7-4376-B262-F15CD070F2AB}"/>
    <cellStyle name="20% - 輔色6 2 3 2 9 2 2" xfId="11305" xr:uid="{FCB4A80F-8C67-44E4-A19F-885DD67E4872}"/>
    <cellStyle name="20% - 輔色6 2 3 2 9 3" xfId="11306" xr:uid="{A1D9EA38-5301-4C2E-A8EC-15F12B85FA49}"/>
    <cellStyle name="20% - 輔色6 2 3 3" xfId="11307" xr:uid="{5F5102D0-23AA-431A-BCD2-11406A8F4DDB}"/>
    <cellStyle name="20% - 輔色6 2 3 3 2" xfId="11308" xr:uid="{67E5CDE5-8144-4E50-805D-B245F586BC6C}"/>
    <cellStyle name="20% - 輔色6 2 3 3 2 2" xfId="11309" xr:uid="{C1DAE025-4F6A-4E5E-AB38-CA1D76664E84}"/>
    <cellStyle name="20% - 輔色6 2 3 3 2 2 2" xfId="11310" xr:uid="{5CF79BE1-1BB9-4719-A5DB-861FAC82E2DA}"/>
    <cellStyle name="20% - 輔色6 2 3 3 2 3" xfId="11311" xr:uid="{081F4A6E-D050-47B0-95AA-73EA0457A2BA}"/>
    <cellStyle name="20% - 輔色6 2 3 3 3" xfId="11312" xr:uid="{CE609E71-E463-456D-AC7B-68444B5B4295}"/>
    <cellStyle name="20% - 輔色6 2 3 3 3 2" xfId="11313" xr:uid="{C840A73F-81AE-45C8-8192-B3F80A5D50D7}"/>
    <cellStyle name="20% - 輔色6 2 3 3 3 2 2" xfId="11314" xr:uid="{020EDE50-4A25-48E4-820F-B97FDD42351A}"/>
    <cellStyle name="20% - 輔色6 2 3 3 3 3" xfId="11315" xr:uid="{1217F441-99FF-4F67-B3E3-56CDA3A021BE}"/>
    <cellStyle name="20% - 輔色6 2 3 3 4" xfId="11316" xr:uid="{1AF015A4-2EFB-49BB-A105-98478C96299F}"/>
    <cellStyle name="20% - 輔色6 2 3 3 4 2" xfId="11317" xr:uid="{E0CE3DD7-4AA8-450E-890D-17A31D14B0B4}"/>
    <cellStyle name="20% - 輔色6 2 3 3 5" xfId="11318" xr:uid="{0E052B89-633F-46C8-AF17-B8915634E2F7}"/>
    <cellStyle name="20% - 輔色6 2 3 4" xfId="11319" xr:uid="{264E11CB-A17F-4C5B-A27D-34140D9B9D11}"/>
    <cellStyle name="20% - 輔色6 2 3 4 2" xfId="11320" xr:uid="{79B7B413-C2AA-4948-8FB8-211EDA354523}"/>
    <cellStyle name="20% - 輔色6 2 3 4 2 2" xfId="11321" xr:uid="{0567EFEA-9E5C-46C3-A5BC-3BBCB027BD11}"/>
    <cellStyle name="20% - 輔色6 2 3 4 2 2 2" xfId="11322" xr:uid="{E091E999-4AFA-447B-B5F1-14913605E3C5}"/>
    <cellStyle name="20% - 輔色6 2 3 4 2 3" xfId="11323" xr:uid="{2F9C15B9-30FC-4AF3-95EB-4B4F5F8D0F4C}"/>
    <cellStyle name="20% - 輔色6 2 3 4 3" xfId="11324" xr:uid="{6884EA55-A26D-4FEF-9086-93269D21993E}"/>
    <cellStyle name="20% - 輔色6 2 3 4 3 2" xfId="11325" xr:uid="{35D9CD0B-556F-4C26-A303-9580C1C8836D}"/>
    <cellStyle name="20% - 輔色6 2 3 4 3 2 2" xfId="11326" xr:uid="{F35FEBE2-91B5-46CF-B9BE-6FEA930A924B}"/>
    <cellStyle name="20% - 輔色6 2 3 4 3 3" xfId="11327" xr:uid="{EEBE8579-63B2-45B9-82F4-FA99DE8E03BB}"/>
    <cellStyle name="20% - 輔色6 2 3 4 4" xfId="11328" xr:uid="{358A6650-E521-4329-A0AD-17E488E73937}"/>
    <cellStyle name="20% - 輔色6 2 3 4 4 2" xfId="11329" xr:uid="{EC74F2B5-B890-4C81-9C4D-B18E8AE223C0}"/>
    <cellStyle name="20% - 輔色6 2 3 4 5" xfId="11330" xr:uid="{085E84B8-45D1-46FE-A129-5D6FA3D70297}"/>
    <cellStyle name="20% - 輔色6 2 3 5" xfId="11331" xr:uid="{EB9887EB-DB5E-420F-8F0F-7EDE865ACEAA}"/>
    <cellStyle name="20% - 輔色6 2 3 5 2" xfId="11332" xr:uid="{05A58B97-9242-48FE-A5E4-1F9575E4A8FC}"/>
    <cellStyle name="20% - 輔色6 2 3 5 2 2" xfId="11333" xr:uid="{16597487-6038-4615-A263-7BF40014B19B}"/>
    <cellStyle name="20% - 輔色6 2 3 5 2 2 2" xfId="11334" xr:uid="{B04DF87F-3E8B-4676-AA0E-03DB385A11FF}"/>
    <cellStyle name="20% - 輔色6 2 3 5 2 3" xfId="11335" xr:uid="{0EB3BDB9-ACC1-49F9-89DC-F829BF72F7A3}"/>
    <cellStyle name="20% - 輔色6 2 3 5 3" xfId="11336" xr:uid="{55FAD354-3B45-415E-B785-716C6D0146FB}"/>
    <cellStyle name="20% - 輔色6 2 3 5 3 2" xfId="11337" xr:uid="{6BEFEC53-8A41-4421-BBAF-0DB247EDA7C4}"/>
    <cellStyle name="20% - 輔色6 2 3 5 4" xfId="11338" xr:uid="{7BC27C57-BF78-4E63-BA27-A9591E570725}"/>
    <cellStyle name="20% - 輔色6 2 3 6" xfId="11339" xr:uid="{E8BE63F1-C36A-4FAA-BACD-9AC371530B8C}"/>
    <cellStyle name="20% - 輔色6 2 3 6 2" xfId="11340" xr:uid="{5DDF1789-24F6-4779-BFF5-6BA05B98F407}"/>
    <cellStyle name="20% - 輔色6 2 3 6 2 2" xfId="11341" xr:uid="{CE10A7E1-71B7-44E6-B523-7F1E26455403}"/>
    <cellStyle name="20% - 輔色6 2 3 6 2 2 2" xfId="11342" xr:uid="{55DCB20F-CA36-4BDD-BA5F-3FF45D9594EA}"/>
    <cellStyle name="20% - 輔色6 2 3 6 2 3" xfId="11343" xr:uid="{053C11D4-2735-46EB-9A9C-055E316E0DFF}"/>
    <cellStyle name="20% - 輔色6 2 3 6 3" xfId="11344" xr:uid="{33CC48F3-59E0-4347-B545-0FFB84DD3F00}"/>
    <cellStyle name="20% - 輔色6 2 3 6 3 2" xfId="11345" xr:uid="{630ACD8D-6603-4DFB-A488-DB13751D0505}"/>
    <cellStyle name="20% - 輔色6 2 3 6 4" xfId="11346" xr:uid="{E647A379-FFD5-4E81-925E-9E2B77573330}"/>
    <cellStyle name="20% - 輔色6 2 3 7" xfId="11347" xr:uid="{0448F1CD-01DF-46F8-9F56-8FCCA16C58F4}"/>
    <cellStyle name="20% - 輔色6 2 3 7 2" xfId="11348" xr:uid="{A5EA13A6-30E9-4614-B625-90BA7A96A2CF}"/>
    <cellStyle name="20% - 輔色6 2 3 7 2 2" xfId="11349" xr:uid="{9D85D6DE-A54F-471D-895F-43DD31F0D4E8}"/>
    <cellStyle name="20% - 輔色6 2 3 7 2 2 2" xfId="11350" xr:uid="{3632A39E-5BEE-4F0C-8D85-38EE45847846}"/>
    <cellStyle name="20% - 輔色6 2 3 7 2 3" xfId="11351" xr:uid="{6FA1FA94-CFE6-4A8F-9D6D-F4C33A374747}"/>
    <cellStyle name="20% - 輔色6 2 3 7 3" xfId="11352" xr:uid="{D599CEB9-4086-4B46-893D-B6BDF1484156}"/>
    <cellStyle name="20% - 輔色6 2 3 7 3 2" xfId="11353" xr:uid="{02A6FBBD-B7F5-4CEF-89ED-936237BD3A21}"/>
    <cellStyle name="20% - 輔色6 2 3 7 4" xfId="11354" xr:uid="{90FAEF21-AC0B-49D3-9914-3FC1B747BB7C}"/>
    <cellStyle name="20% - 輔色6 2 3 8" xfId="11355" xr:uid="{2CA510F6-BB71-44B3-A78E-B6F88DFFF139}"/>
    <cellStyle name="20% - 輔色6 2 3 8 2" xfId="11356" xr:uid="{B6075AE2-903D-49B4-9F82-903DFF5BFA76}"/>
    <cellStyle name="20% - 輔色6 2 3 8 2 2" xfId="11357" xr:uid="{41A5D887-4D1D-4D3A-B838-A417D4A8EB7A}"/>
    <cellStyle name="20% - 輔色6 2 3 8 3" xfId="11358" xr:uid="{F006EAD6-81F0-4B82-A77D-EA4FFD04AE6A}"/>
    <cellStyle name="20% - 輔色6 2 3 9" xfId="11359" xr:uid="{10D980A8-1D6D-4933-A6F1-DF910608DA00}"/>
    <cellStyle name="20% - 輔色6 2 3 9 2" xfId="11360" xr:uid="{5AC9D5B4-EEAF-4135-83D7-7962BFCF6B0B}"/>
    <cellStyle name="20% - 輔色6 2 3 9 2 2" xfId="11361" xr:uid="{06ADF48F-56B3-49F9-BBF8-4A686A94DEFA}"/>
    <cellStyle name="20% - 輔色6 2 3 9 3" xfId="11362" xr:uid="{C9279D3F-0995-4CFB-90AF-4A402D21BAF5}"/>
    <cellStyle name="20% - 輔色6 2 4" xfId="11363" xr:uid="{C567DC7D-2C71-45BF-BDF6-ED34C1D7195F}"/>
    <cellStyle name="20% - 輔色6 2 4 10" xfId="11364" xr:uid="{32CA1FF9-5202-4E3F-9106-90775C08C6C0}"/>
    <cellStyle name="20% - 輔色6 2 4 10 2" xfId="11365" xr:uid="{BCF904BB-22AE-4000-9A20-2DF6C0981B65}"/>
    <cellStyle name="20% - 輔色6 2 4 10 2 2" xfId="11366" xr:uid="{5E40F9DC-553F-46B3-8CDA-6B709C34FC20}"/>
    <cellStyle name="20% - 輔色6 2 4 10 3" xfId="11367" xr:uid="{5C02732C-6152-47F3-AEAE-B044FFC15132}"/>
    <cellStyle name="20% - 輔色6 2 4 11" xfId="11368" xr:uid="{D42DA2C0-EE11-49B5-9102-3A908496F97B}"/>
    <cellStyle name="20% - 輔色6 2 4 11 2" xfId="11369" xr:uid="{C33520BC-232D-4EDF-8804-345C1F1DE630}"/>
    <cellStyle name="20% - 輔色6 2 4 11 2 2" xfId="11370" xr:uid="{EEA38FF6-CFEC-4CAB-97B2-5A3A10B2DBB6}"/>
    <cellStyle name="20% - 輔色6 2 4 11 3" xfId="11371" xr:uid="{EEE2FB85-9657-4054-9DCA-0C09AF0D93BE}"/>
    <cellStyle name="20% - 輔色6 2 4 12" xfId="11372" xr:uid="{E2A4ACC8-6264-4A98-BFDE-F7213A23AE23}"/>
    <cellStyle name="20% - 輔色6 2 4 12 2" xfId="11373" xr:uid="{E64CA802-B5B0-44E6-9285-73A2684F9F2C}"/>
    <cellStyle name="20% - 輔色6 2 4 13" xfId="11374" xr:uid="{4F3BD688-F1E3-49A8-94AE-AB48356CEA29}"/>
    <cellStyle name="20% - 輔色6 2 4 2" xfId="11375" xr:uid="{890B9CE1-C01E-4BA1-AE22-8B17706A05F2}"/>
    <cellStyle name="20% - 輔色6 2 4 2 10" xfId="11376" xr:uid="{67FF7A4D-FB48-4328-B926-6928126A121B}"/>
    <cellStyle name="20% - 輔色6 2 4 2 10 2" xfId="11377" xr:uid="{45D5B0B0-91DB-4225-A878-4CB7B10156F4}"/>
    <cellStyle name="20% - 輔色6 2 4 2 11" xfId="11378" xr:uid="{6F36B47A-29C8-471E-8BB0-716FEF6025EA}"/>
    <cellStyle name="20% - 輔色6 2 4 2 2" xfId="11379" xr:uid="{8E164C5E-CA39-4616-B509-D721DEA91741}"/>
    <cellStyle name="20% - 輔色6 2 4 2 2 2" xfId="11380" xr:uid="{204B52E7-9A2C-4D22-9C7A-7F5261FBDB9B}"/>
    <cellStyle name="20% - 輔色6 2 4 2 2 2 2" xfId="11381" xr:uid="{431A3151-B4E4-4FBC-ADFB-C38CD87AF931}"/>
    <cellStyle name="20% - 輔色6 2 4 2 2 2 2 2" xfId="11382" xr:uid="{536AB06D-2E9F-485F-85E5-923307F84C87}"/>
    <cellStyle name="20% - 輔色6 2 4 2 2 2 3" xfId="11383" xr:uid="{CCA4EF48-4D12-4ED9-B29B-9FF9277E26B8}"/>
    <cellStyle name="20% - 輔色6 2 4 2 2 3" xfId="11384" xr:uid="{6A884272-A63F-4F55-A613-FD089FD03959}"/>
    <cellStyle name="20% - 輔色6 2 4 2 2 3 2" xfId="11385" xr:uid="{5537A6C0-1046-412D-BF5E-D679BA0092F5}"/>
    <cellStyle name="20% - 輔色6 2 4 2 2 3 2 2" xfId="11386" xr:uid="{A3F3D579-4192-4088-B0EB-EADB8291BE71}"/>
    <cellStyle name="20% - 輔色6 2 4 2 2 3 3" xfId="11387" xr:uid="{4E16B8E8-19DC-4FD0-8FF4-17B2875B0166}"/>
    <cellStyle name="20% - 輔色6 2 4 2 2 4" xfId="11388" xr:uid="{9E935B9E-5E87-434A-995B-42A52DEFA9F3}"/>
    <cellStyle name="20% - 輔色6 2 4 2 2 4 2" xfId="11389" xr:uid="{FA67438A-EAE5-4E63-A48C-32C65B0E48E9}"/>
    <cellStyle name="20% - 輔色6 2 4 2 2 5" xfId="11390" xr:uid="{11072271-5E0B-44FC-B7E5-17BEE2798353}"/>
    <cellStyle name="20% - 輔色6 2 4 2 3" xfId="11391" xr:uid="{9A67E1EC-7205-41BD-BFBB-7648DB9A18FD}"/>
    <cellStyle name="20% - 輔色6 2 4 2 3 2" xfId="11392" xr:uid="{556B97A3-6AF6-4E9D-B462-3C0BFCAB7B45}"/>
    <cellStyle name="20% - 輔色6 2 4 2 3 2 2" xfId="11393" xr:uid="{0DD522F0-D9A3-4B41-A17A-EE87FE565A3B}"/>
    <cellStyle name="20% - 輔色6 2 4 2 3 2 2 2" xfId="11394" xr:uid="{18A69930-A6D6-409B-BDF0-F6D7601F8E6C}"/>
    <cellStyle name="20% - 輔色6 2 4 2 3 2 3" xfId="11395" xr:uid="{D3B24BBD-5546-4136-9C1F-676E35700212}"/>
    <cellStyle name="20% - 輔色6 2 4 2 3 3" xfId="11396" xr:uid="{5F336DE7-67F4-446B-968D-FBA002CEDE18}"/>
    <cellStyle name="20% - 輔色6 2 4 2 3 3 2" xfId="11397" xr:uid="{8287354C-7217-48B9-982C-BB9BA9DDB6E3}"/>
    <cellStyle name="20% - 輔色6 2 4 2 3 3 2 2" xfId="11398" xr:uid="{75AD2549-6ABD-4510-9560-79CA5F3A6540}"/>
    <cellStyle name="20% - 輔色6 2 4 2 3 3 3" xfId="11399" xr:uid="{8F66BFAA-83AC-414E-AE87-C5DA710A3E07}"/>
    <cellStyle name="20% - 輔色6 2 4 2 3 4" xfId="11400" xr:uid="{B283E41F-7A42-4CCA-852B-ECAEC5A6DE7F}"/>
    <cellStyle name="20% - 輔色6 2 4 2 3 4 2" xfId="11401" xr:uid="{14B30DEC-2940-4C23-97B1-2837C8108811}"/>
    <cellStyle name="20% - 輔色6 2 4 2 3 5" xfId="11402" xr:uid="{A31A6A70-1EC8-4179-9F73-9F694B4E8E77}"/>
    <cellStyle name="20% - 輔色6 2 4 2 4" xfId="11403" xr:uid="{796BB8B4-69AA-4816-A056-0475E4759137}"/>
    <cellStyle name="20% - 輔色6 2 4 2 4 2" xfId="11404" xr:uid="{44C09745-9372-456A-8341-C8678E65C196}"/>
    <cellStyle name="20% - 輔色6 2 4 2 4 2 2" xfId="11405" xr:uid="{A28BAC61-C4F6-448B-847A-3EC87DD6E329}"/>
    <cellStyle name="20% - 輔色6 2 4 2 4 2 2 2" xfId="11406" xr:uid="{D770CC68-1AB7-48F8-89FC-9CC0D980C304}"/>
    <cellStyle name="20% - 輔色6 2 4 2 4 2 3" xfId="11407" xr:uid="{1B8B0D19-00C1-40A8-847D-5797AA564C15}"/>
    <cellStyle name="20% - 輔色6 2 4 2 4 3" xfId="11408" xr:uid="{7753580A-A3E9-4261-85F7-3772D03F2EC9}"/>
    <cellStyle name="20% - 輔色6 2 4 2 4 3 2" xfId="11409" xr:uid="{9037994E-696C-4B0B-BE15-FBAAFB1C83DA}"/>
    <cellStyle name="20% - 輔色6 2 4 2 4 4" xfId="11410" xr:uid="{B0F5F389-AFFD-4524-BAC3-5752D20C8B27}"/>
    <cellStyle name="20% - 輔色6 2 4 2 5" xfId="11411" xr:uid="{505E3261-A67A-499F-99FB-17324034F6C9}"/>
    <cellStyle name="20% - 輔色6 2 4 2 5 2" xfId="11412" xr:uid="{04149770-084C-4E75-ACAE-8DEE34BE8157}"/>
    <cellStyle name="20% - 輔色6 2 4 2 5 2 2" xfId="11413" xr:uid="{DF1AF613-4929-4A92-B140-C16A32A81DF7}"/>
    <cellStyle name="20% - 輔色6 2 4 2 5 2 2 2" xfId="11414" xr:uid="{3BA714D3-5785-4835-A0DB-5946E9F8F038}"/>
    <cellStyle name="20% - 輔色6 2 4 2 5 2 3" xfId="11415" xr:uid="{97A90CE7-5903-4F4A-B97A-3572CBC3AD08}"/>
    <cellStyle name="20% - 輔色6 2 4 2 5 3" xfId="11416" xr:uid="{407F3665-0360-4194-9844-348B7241EBD9}"/>
    <cellStyle name="20% - 輔色6 2 4 2 5 3 2" xfId="11417" xr:uid="{BD54DA2C-5ED4-423E-8673-2C39C0062783}"/>
    <cellStyle name="20% - 輔色6 2 4 2 5 4" xfId="11418" xr:uid="{F44F7BD7-9995-41E8-BBA1-D43A1EAF0164}"/>
    <cellStyle name="20% - 輔色6 2 4 2 6" xfId="11419" xr:uid="{5C29CAB0-9C88-43B1-8234-5FF8901B8C7A}"/>
    <cellStyle name="20% - 輔色6 2 4 2 6 2" xfId="11420" xr:uid="{561391D2-70F4-4066-B7D6-62F8514B251A}"/>
    <cellStyle name="20% - 輔色6 2 4 2 6 2 2" xfId="11421" xr:uid="{99587C4C-6052-4C36-9D90-62E793B41295}"/>
    <cellStyle name="20% - 輔色6 2 4 2 6 3" xfId="11422" xr:uid="{D9639BF5-1996-46B5-BD0F-2EA1DA60AFE0}"/>
    <cellStyle name="20% - 輔色6 2 4 2 7" xfId="11423" xr:uid="{8B1610F3-9E2F-49C3-A79F-9488FA382864}"/>
    <cellStyle name="20% - 輔色6 2 4 2 7 2" xfId="11424" xr:uid="{6F6155ED-11B6-44D3-B1B6-AB6469CE59EC}"/>
    <cellStyle name="20% - 輔色6 2 4 2 7 2 2" xfId="11425" xr:uid="{282A8509-FAA6-4346-B4B9-CB36E02732A8}"/>
    <cellStyle name="20% - 輔色6 2 4 2 7 3" xfId="11426" xr:uid="{82AB7549-06F0-4251-8034-FC0B3628CBD0}"/>
    <cellStyle name="20% - 輔色6 2 4 2 8" xfId="11427" xr:uid="{788D6BD9-B6C2-4FB9-A301-4DD95B1321B0}"/>
    <cellStyle name="20% - 輔色6 2 4 2 8 2" xfId="11428" xr:uid="{84F75309-9F29-48BB-B17D-21A2CDD3E248}"/>
    <cellStyle name="20% - 輔色6 2 4 2 8 2 2" xfId="11429" xr:uid="{3DAA6114-0EE0-4286-ABF2-1E7A38A4613F}"/>
    <cellStyle name="20% - 輔色6 2 4 2 8 3" xfId="11430" xr:uid="{BD4C1BB0-9C54-4D5A-BAA3-D2A5788964C6}"/>
    <cellStyle name="20% - 輔色6 2 4 2 9" xfId="11431" xr:uid="{B906F63E-4AF7-4BF9-933D-E07FAA429C07}"/>
    <cellStyle name="20% - 輔色6 2 4 2 9 2" xfId="11432" xr:uid="{98DFB374-D6B6-4D46-81AD-BFFA75303C06}"/>
    <cellStyle name="20% - 輔色6 2 4 2 9 2 2" xfId="11433" xr:uid="{2098D73A-554F-4AFD-B9BE-2FAF2C625100}"/>
    <cellStyle name="20% - 輔色6 2 4 2 9 3" xfId="11434" xr:uid="{AF8FA0B0-A7EA-4FF7-A81A-CA8D7E31407A}"/>
    <cellStyle name="20% - 輔色6 2 4 3" xfId="11435" xr:uid="{BE68DD0B-CFC7-40E6-AFDB-0FA0899D592B}"/>
    <cellStyle name="20% - 輔色6 2 4 3 2" xfId="11436" xr:uid="{554CE473-F661-421D-A2C2-3F9100BAB179}"/>
    <cellStyle name="20% - 輔色6 2 4 3 2 2" xfId="11437" xr:uid="{43C981A8-2881-4E0D-9EA7-39E775C6404B}"/>
    <cellStyle name="20% - 輔色6 2 4 3 2 2 2" xfId="11438" xr:uid="{901FA07A-F6AF-4A3D-BB0B-0C9CDF7AF25E}"/>
    <cellStyle name="20% - 輔色6 2 4 3 2 3" xfId="11439" xr:uid="{F43DBFFE-03FF-4FF5-84D8-4842FC891D4E}"/>
    <cellStyle name="20% - 輔色6 2 4 3 3" xfId="11440" xr:uid="{D2C9689D-A00D-475A-96E2-CC3301CBBFED}"/>
    <cellStyle name="20% - 輔色6 2 4 3 3 2" xfId="11441" xr:uid="{ED6ADB15-4B66-43C8-B292-09FF0873B4CB}"/>
    <cellStyle name="20% - 輔色6 2 4 3 3 2 2" xfId="11442" xr:uid="{E191D8A9-4818-460D-BF9C-BCA94DE380A4}"/>
    <cellStyle name="20% - 輔色6 2 4 3 3 3" xfId="11443" xr:uid="{66B1B16E-D12A-4655-AB9E-E0702BEFD5B8}"/>
    <cellStyle name="20% - 輔色6 2 4 3 4" xfId="11444" xr:uid="{CFCF3D56-6919-4D6D-8D52-E2F7E36FF1C0}"/>
    <cellStyle name="20% - 輔色6 2 4 3 4 2" xfId="11445" xr:uid="{348AEFD5-6397-41BF-9039-6DD973973B4D}"/>
    <cellStyle name="20% - 輔色6 2 4 3 5" xfId="11446" xr:uid="{F614A782-B442-4228-9E08-9F9CA62F027E}"/>
    <cellStyle name="20% - 輔色6 2 4 4" xfId="11447" xr:uid="{59F8CF5D-3078-405B-8AF3-F5A90AC6446A}"/>
    <cellStyle name="20% - 輔色6 2 4 4 2" xfId="11448" xr:uid="{631744A7-D5D7-4BEA-A1CA-FA917F0AF8AA}"/>
    <cellStyle name="20% - 輔色6 2 4 4 2 2" xfId="11449" xr:uid="{8A8312F8-B94F-4BC1-B1CF-778B9C0120BE}"/>
    <cellStyle name="20% - 輔色6 2 4 4 2 2 2" xfId="11450" xr:uid="{13C4B6FB-44FC-4446-8525-99752A1B7B3D}"/>
    <cellStyle name="20% - 輔色6 2 4 4 2 3" xfId="11451" xr:uid="{84B66F9F-7425-48FE-A6E7-16A55A4E3AFB}"/>
    <cellStyle name="20% - 輔色6 2 4 4 3" xfId="11452" xr:uid="{C806D070-E999-4C18-94AA-D83EBDE8E685}"/>
    <cellStyle name="20% - 輔色6 2 4 4 3 2" xfId="11453" xr:uid="{05325471-36D1-4F33-BACE-E95E09E3DBD1}"/>
    <cellStyle name="20% - 輔色6 2 4 4 3 2 2" xfId="11454" xr:uid="{F2FB1B8C-593A-4DBB-87BB-0F16B864B4F2}"/>
    <cellStyle name="20% - 輔色6 2 4 4 3 3" xfId="11455" xr:uid="{289A9D4E-D286-4506-AD8F-B9ADA0DE5DD7}"/>
    <cellStyle name="20% - 輔色6 2 4 4 4" xfId="11456" xr:uid="{953A043B-D122-426D-B3EE-625DB3CFC162}"/>
    <cellStyle name="20% - 輔色6 2 4 4 4 2" xfId="11457" xr:uid="{A72B076F-46F7-4FED-89FA-0CDA4371AB07}"/>
    <cellStyle name="20% - 輔色6 2 4 4 5" xfId="11458" xr:uid="{07A15B75-D535-41B7-B31E-DFB6C9E654CC}"/>
    <cellStyle name="20% - 輔色6 2 4 5" xfId="11459" xr:uid="{22CCDE50-0BEE-43A2-AB2F-77D94750938D}"/>
    <cellStyle name="20% - 輔色6 2 4 5 2" xfId="11460" xr:uid="{CFAC735B-AFCE-4851-9D3F-591F2AAB3189}"/>
    <cellStyle name="20% - 輔色6 2 4 5 2 2" xfId="11461" xr:uid="{4FF0DFFF-7251-4F30-B25F-3DDFF4D99A9B}"/>
    <cellStyle name="20% - 輔色6 2 4 5 2 2 2" xfId="11462" xr:uid="{874EAA6A-B231-40EE-94A0-DA06837C1E0A}"/>
    <cellStyle name="20% - 輔色6 2 4 5 2 3" xfId="11463" xr:uid="{6B630998-190D-46D0-BC04-A7FD530001C6}"/>
    <cellStyle name="20% - 輔色6 2 4 5 3" xfId="11464" xr:uid="{C11FD3A9-608D-41DE-90E6-0721851EFC3E}"/>
    <cellStyle name="20% - 輔色6 2 4 5 3 2" xfId="11465" xr:uid="{F0EECF9A-EC4A-479B-840E-0E4394AAF133}"/>
    <cellStyle name="20% - 輔色6 2 4 5 4" xfId="11466" xr:uid="{2B9FA620-AA5D-44EC-AB5D-07641CED5ABA}"/>
    <cellStyle name="20% - 輔色6 2 4 6" xfId="11467" xr:uid="{9DC9F547-3A7A-43F8-A8E1-7157E3FE8B1E}"/>
    <cellStyle name="20% - 輔色6 2 4 6 2" xfId="11468" xr:uid="{62993B7D-1A3A-4C12-8A3E-0275D452004C}"/>
    <cellStyle name="20% - 輔色6 2 4 6 2 2" xfId="11469" xr:uid="{02B9D430-BFE4-420B-BB46-F68B5EABC366}"/>
    <cellStyle name="20% - 輔色6 2 4 6 2 2 2" xfId="11470" xr:uid="{A04EF747-5295-4036-8BF5-623172B73B52}"/>
    <cellStyle name="20% - 輔色6 2 4 6 2 3" xfId="11471" xr:uid="{4D2EF880-6607-4DE4-861A-CE72EA5B3508}"/>
    <cellStyle name="20% - 輔色6 2 4 6 3" xfId="11472" xr:uid="{4DB0D5F3-BA0A-4937-9A8D-B2989510E652}"/>
    <cellStyle name="20% - 輔色6 2 4 6 3 2" xfId="11473" xr:uid="{70DD5B2D-D988-4F1A-BE2E-9581FCCDCB6F}"/>
    <cellStyle name="20% - 輔色6 2 4 6 4" xfId="11474" xr:uid="{A7A62AB0-6E21-41EC-A9D4-DB5D7650AA5A}"/>
    <cellStyle name="20% - 輔色6 2 4 7" xfId="11475" xr:uid="{E56AA850-04B1-40EA-9D9A-281782552556}"/>
    <cellStyle name="20% - 輔色6 2 4 7 2" xfId="11476" xr:uid="{CD12B2FA-A81F-430E-A6AF-7340EDC898C5}"/>
    <cellStyle name="20% - 輔色6 2 4 7 2 2" xfId="11477" xr:uid="{BD35E625-D36D-4EA2-B429-314140B10231}"/>
    <cellStyle name="20% - 輔色6 2 4 7 2 2 2" xfId="11478" xr:uid="{2E73F8EB-DCDC-41E3-A56B-E6740B4A2EA4}"/>
    <cellStyle name="20% - 輔色6 2 4 7 2 3" xfId="11479" xr:uid="{696342E0-E54E-405A-88BF-509F952A73F0}"/>
    <cellStyle name="20% - 輔色6 2 4 7 3" xfId="11480" xr:uid="{899F32D5-4A3D-4DC4-A846-C1CA5ADEB7CE}"/>
    <cellStyle name="20% - 輔色6 2 4 7 3 2" xfId="11481" xr:uid="{5A2E9E0A-311E-422C-8FAF-B002FE19E789}"/>
    <cellStyle name="20% - 輔色6 2 4 7 4" xfId="11482" xr:uid="{A47B109F-7223-4F6F-A94F-FA903C0D70E5}"/>
    <cellStyle name="20% - 輔色6 2 4 8" xfId="11483" xr:uid="{D60A2F61-A1C4-4DBA-A749-B79DD818CF66}"/>
    <cellStyle name="20% - 輔色6 2 4 8 2" xfId="11484" xr:uid="{C25EDDBA-D7C4-411B-8E03-ACFA8DD65C9A}"/>
    <cellStyle name="20% - 輔色6 2 4 8 2 2" xfId="11485" xr:uid="{8AE39DEF-B2E3-43C3-9E16-4336F1583DF3}"/>
    <cellStyle name="20% - 輔色6 2 4 8 3" xfId="11486" xr:uid="{2396EF11-3558-4973-9EF9-B85626A1031B}"/>
    <cellStyle name="20% - 輔色6 2 4 9" xfId="11487" xr:uid="{42DD1E74-27E6-49A8-AA5F-4F1F9BC70EA1}"/>
    <cellStyle name="20% - 輔色6 2 4 9 2" xfId="11488" xr:uid="{46E4D8FD-14F0-4720-AFE5-5F18AFEB46C0}"/>
    <cellStyle name="20% - 輔色6 2 4 9 2 2" xfId="11489" xr:uid="{57A03003-137B-4A6D-B8DB-486CB2388463}"/>
    <cellStyle name="20% - 輔色6 2 4 9 3" xfId="11490" xr:uid="{D3C4D299-A24A-48E6-8BB1-DCFC586DB570}"/>
    <cellStyle name="20% - 輔色6 2 5" xfId="11491" xr:uid="{97A15CED-DC5F-4C1E-B276-4F596B8D6BD2}"/>
    <cellStyle name="20% - 輔色6 2 5 10" xfId="11492" xr:uid="{0B5BBBBF-6CFB-44E5-B546-D9C342EE5102}"/>
    <cellStyle name="20% - 輔色6 2 5 10 2" xfId="11493" xr:uid="{B3457EC5-2D7B-4272-9E65-9EEFBFC9E6FE}"/>
    <cellStyle name="20% - 輔色6 2 5 10 2 2" xfId="11494" xr:uid="{0374CBE9-5767-48F5-AD36-4216F726EFEB}"/>
    <cellStyle name="20% - 輔色6 2 5 10 3" xfId="11495" xr:uid="{B4BB864C-C48D-4EA1-B181-79A1FD183566}"/>
    <cellStyle name="20% - 輔色6 2 5 11" xfId="11496" xr:uid="{3643CECD-CA2A-4012-8965-D8A65D8B52DC}"/>
    <cellStyle name="20% - 輔色6 2 5 11 2" xfId="11497" xr:uid="{235F01C2-7C59-4759-B84F-EAF4897E0D8A}"/>
    <cellStyle name="20% - 輔色6 2 5 11 2 2" xfId="11498" xr:uid="{24BE8549-5FE5-4647-ADC3-9E8E5A732D13}"/>
    <cellStyle name="20% - 輔色6 2 5 11 3" xfId="11499" xr:uid="{3807D4EF-A358-47B2-A156-1B42DE74808C}"/>
    <cellStyle name="20% - 輔色6 2 5 12" xfId="11500" xr:uid="{A96193F2-30DA-47A2-93E6-BB851AD39673}"/>
    <cellStyle name="20% - 輔色6 2 5 12 2" xfId="11501" xr:uid="{F2A05915-E357-4901-8A9B-25E3EB1A7188}"/>
    <cellStyle name="20% - 輔色6 2 5 13" xfId="11502" xr:uid="{298C96C4-FF7F-4923-BE85-AF88BA82EB26}"/>
    <cellStyle name="20% - 輔色6 2 5 2" xfId="11503" xr:uid="{0D495626-DDFC-414B-B6B3-9AE022878314}"/>
    <cellStyle name="20% - 輔色6 2 5 2 10" xfId="11504" xr:uid="{D966F2E4-9D12-445D-A883-86FE04B409D1}"/>
    <cellStyle name="20% - 輔色6 2 5 2 10 2" xfId="11505" xr:uid="{1642CBB8-9B79-4E6E-8F64-AB95B648B865}"/>
    <cellStyle name="20% - 輔色6 2 5 2 11" xfId="11506" xr:uid="{0BF087C9-1D77-43FE-8789-80491298A534}"/>
    <cellStyle name="20% - 輔色6 2 5 2 2" xfId="11507" xr:uid="{DBF5C621-3445-4751-9987-F3A78C392C59}"/>
    <cellStyle name="20% - 輔色6 2 5 2 2 2" xfId="11508" xr:uid="{B4168799-7A2B-410A-96DA-54B1F964FDA8}"/>
    <cellStyle name="20% - 輔色6 2 5 2 2 2 2" xfId="11509" xr:uid="{E8E3F6CD-45F8-4189-8EC3-48E8B238B640}"/>
    <cellStyle name="20% - 輔色6 2 5 2 2 2 2 2" xfId="11510" xr:uid="{83BA7809-C698-4C6D-9DA0-18D1B279A7B8}"/>
    <cellStyle name="20% - 輔色6 2 5 2 2 2 3" xfId="11511" xr:uid="{329F20A5-1FD9-41B9-A378-857DDE5AEF36}"/>
    <cellStyle name="20% - 輔色6 2 5 2 2 3" xfId="11512" xr:uid="{28F12164-F44B-4F12-A971-5FBAFF5F13B0}"/>
    <cellStyle name="20% - 輔色6 2 5 2 2 3 2" xfId="11513" xr:uid="{CF87D6E5-754E-4F71-9C35-A25E08F668ED}"/>
    <cellStyle name="20% - 輔色6 2 5 2 2 3 2 2" xfId="11514" xr:uid="{E9151BA3-AC7E-4DBE-AC76-CBC29C62426C}"/>
    <cellStyle name="20% - 輔色6 2 5 2 2 3 3" xfId="11515" xr:uid="{30C11901-6FF2-4FB2-B690-CE2E13270B98}"/>
    <cellStyle name="20% - 輔色6 2 5 2 2 4" xfId="11516" xr:uid="{BEC44B75-E39E-432F-8E3E-F72B97D9C4A6}"/>
    <cellStyle name="20% - 輔色6 2 5 2 2 4 2" xfId="11517" xr:uid="{D11AC1AA-C37D-48E1-96BE-81A11CE6143B}"/>
    <cellStyle name="20% - 輔色6 2 5 2 2 5" xfId="11518" xr:uid="{E04AECF3-6E68-401C-9B2F-9CE6D10C366E}"/>
    <cellStyle name="20% - 輔色6 2 5 2 3" xfId="11519" xr:uid="{82EAFB1E-DDC6-4E6A-9754-A03F28F86C24}"/>
    <cellStyle name="20% - 輔色6 2 5 2 3 2" xfId="11520" xr:uid="{0B7013E7-4DE3-4A75-AA5E-58763127FE6E}"/>
    <cellStyle name="20% - 輔色6 2 5 2 3 2 2" xfId="11521" xr:uid="{984B8735-7F31-4185-ACE4-0EA34F59F51A}"/>
    <cellStyle name="20% - 輔色6 2 5 2 3 2 2 2" xfId="11522" xr:uid="{47932E13-3107-44F9-A366-BDB66B9FCC6B}"/>
    <cellStyle name="20% - 輔色6 2 5 2 3 2 3" xfId="11523" xr:uid="{BD42599C-614F-47AE-856E-35D44C143CAB}"/>
    <cellStyle name="20% - 輔色6 2 5 2 3 3" xfId="11524" xr:uid="{960B8D3F-EA80-45C7-90F7-216FB6D13CE7}"/>
    <cellStyle name="20% - 輔色6 2 5 2 3 3 2" xfId="11525" xr:uid="{8DAFCCA5-69E5-42F9-82C6-173BE71F7CC4}"/>
    <cellStyle name="20% - 輔色6 2 5 2 3 3 2 2" xfId="11526" xr:uid="{7E4F65FE-BC47-48AB-B2C3-6EB0F63EBD12}"/>
    <cellStyle name="20% - 輔色6 2 5 2 3 3 3" xfId="11527" xr:uid="{27ABAFA0-8F9A-4088-8E06-84F7DF729618}"/>
    <cellStyle name="20% - 輔色6 2 5 2 3 4" xfId="11528" xr:uid="{99C253ED-4B25-4D6F-963D-27641BB4DEE9}"/>
    <cellStyle name="20% - 輔色6 2 5 2 3 4 2" xfId="11529" xr:uid="{3CD23874-2338-473E-AD72-BC10736FD8B3}"/>
    <cellStyle name="20% - 輔色6 2 5 2 3 5" xfId="11530" xr:uid="{0F6514E8-9014-4CB2-A366-4497C7845EF5}"/>
    <cellStyle name="20% - 輔色6 2 5 2 4" xfId="11531" xr:uid="{A9F76585-4E03-4D40-B7C4-BC6CBDA520FB}"/>
    <cellStyle name="20% - 輔色6 2 5 2 4 2" xfId="11532" xr:uid="{8BFD4E6B-6997-48B5-88A3-9361A0CFC5EB}"/>
    <cellStyle name="20% - 輔色6 2 5 2 4 2 2" xfId="11533" xr:uid="{39D4A4C7-CAB1-484A-B4E0-E1EBF85638D3}"/>
    <cellStyle name="20% - 輔色6 2 5 2 4 2 2 2" xfId="11534" xr:uid="{8745B28B-3883-445A-928D-FA6B5E3A91FD}"/>
    <cellStyle name="20% - 輔色6 2 5 2 4 2 3" xfId="11535" xr:uid="{964CCE0E-69FC-49F0-996B-6B78921D1956}"/>
    <cellStyle name="20% - 輔色6 2 5 2 4 3" xfId="11536" xr:uid="{EAB7712F-87A8-49B8-A735-563C408A5BA2}"/>
    <cellStyle name="20% - 輔色6 2 5 2 4 3 2" xfId="11537" xr:uid="{7B026A42-E798-4817-9D1C-0EABFDD8526D}"/>
    <cellStyle name="20% - 輔色6 2 5 2 4 4" xfId="11538" xr:uid="{39A0BE99-FD52-4A13-BE85-BC684B1E8E59}"/>
    <cellStyle name="20% - 輔色6 2 5 2 5" xfId="11539" xr:uid="{5E7294BB-C576-4FE2-A68D-59208DFCF54C}"/>
    <cellStyle name="20% - 輔色6 2 5 2 5 2" xfId="11540" xr:uid="{7DD56D91-4E0B-42A6-ADE6-AC649F749DAF}"/>
    <cellStyle name="20% - 輔色6 2 5 2 5 2 2" xfId="11541" xr:uid="{A3523502-D5A6-4FE8-83A7-5FC5667812B8}"/>
    <cellStyle name="20% - 輔色6 2 5 2 5 2 2 2" xfId="11542" xr:uid="{72B96069-E0D7-4C61-B077-6B78BE37E300}"/>
    <cellStyle name="20% - 輔色6 2 5 2 5 2 3" xfId="11543" xr:uid="{84A8300F-B4E1-4B72-A4E7-763DD888F833}"/>
    <cellStyle name="20% - 輔色6 2 5 2 5 3" xfId="11544" xr:uid="{254F4C8C-8434-498E-8E51-6D1E1F3A1832}"/>
    <cellStyle name="20% - 輔色6 2 5 2 5 3 2" xfId="11545" xr:uid="{5489284E-6C91-40AF-9195-6641B9E4D009}"/>
    <cellStyle name="20% - 輔色6 2 5 2 5 4" xfId="11546" xr:uid="{A386E1D8-9D60-48B8-A965-E00307D26F4C}"/>
    <cellStyle name="20% - 輔色6 2 5 2 6" xfId="11547" xr:uid="{AFB94275-A29B-4444-A961-63FA4AF944A8}"/>
    <cellStyle name="20% - 輔色6 2 5 2 6 2" xfId="11548" xr:uid="{27EE3C86-4351-458F-B978-D148201A6222}"/>
    <cellStyle name="20% - 輔色6 2 5 2 6 2 2" xfId="11549" xr:uid="{4AEB3401-F2C8-4B7A-8B09-DC82E58A54B3}"/>
    <cellStyle name="20% - 輔色6 2 5 2 6 3" xfId="11550" xr:uid="{D169E75D-C5F3-4C61-AD46-188FAC47D23F}"/>
    <cellStyle name="20% - 輔色6 2 5 2 7" xfId="11551" xr:uid="{DB41BA7E-F922-4164-B1C2-B0F364CDCD67}"/>
    <cellStyle name="20% - 輔色6 2 5 2 7 2" xfId="11552" xr:uid="{19EA74F1-8F1C-4E8D-B6A5-CF9EF38C2644}"/>
    <cellStyle name="20% - 輔色6 2 5 2 7 2 2" xfId="11553" xr:uid="{5231F8B2-9A0E-4CAF-9B46-546F08A3B2F8}"/>
    <cellStyle name="20% - 輔色6 2 5 2 7 3" xfId="11554" xr:uid="{5D4DB67D-C564-4022-BEDD-38A4E5BB1543}"/>
    <cellStyle name="20% - 輔色6 2 5 2 8" xfId="11555" xr:uid="{96CD3E91-DA05-46FE-AFFC-344225B2853E}"/>
    <cellStyle name="20% - 輔色6 2 5 2 8 2" xfId="11556" xr:uid="{BD9F497B-0593-4A16-B4A6-2F8460E6BF0E}"/>
    <cellStyle name="20% - 輔色6 2 5 2 8 2 2" xfId="11557" xr:uid="{97C85C13-EA3B-4FF0-AE31-6EA0D52018AC}"/>
    <cellStyle name="20% - 輔色6 2 5 2 8 3" xfId="11558" xr:uid="{AFD5E1A3-8D32-47CD-BC4F-C14E7A826411}"/>
    <cellStyle name="20% - 輔色6 2 5 2 9" xfId="11559" xr:uid="{8F296DB7-8C0F-49D0-8FDB-52C4A43E7680}"/>
    <cellStyle name="20% - 輔色6 2 5 2 9 2" xfId="11560" xr:uid="{8D3EE6E6-46D2-4EA9-A0E5-23EDCD6BF8D4}"/>
    <cellStyle name="20% - 輔色6 2 5 2 9 2 2" xfId="11561" xr:uid="{56419BC7-7B4A-4AD4-9FFF-6A9FFE112320}"/>
    <cellStyle name="20% - 輔色6 2 5 2 9 3" xfId="11562" xr:uid="{04AB9A3E-9B5D-42F6-BFB8-2A88295D8120}"/>
    <cellStyle name="20% - 輔色6 2 5 3" xfId="11563" xr:uid="{44FEFB52-057C-48BB-894A-12DD4D7B3E17}"/>
    <cellStyle name="20% - 輔色6 2 5 3 2" xfId="11564" xr:uid="{777BD906-2410-42ED-9C67-64D58857C221}"/>
    <cellStyle name="20% - 輔色6 2 5 3 2 2" xfId="11565" xr:uid="{9A6E36FE-0C43-4F29-8CBD-3D9C018807C3}"/>
    <cellStyle name="20% - 輔色6 2 5 3 2 2 2" xfId="11566" xr:uid="{3B542CF4-7DFF-40A9-B182-E7EDEE6B1893}"/>
    <cellStyle name="20% - 輔色6 2 5 3 2 3" xfId="11567" xr:uid="{AA40E1EB-63D2-4FF5-8AFC-F95749E7DFF3}"/>
    <cellStyle name="20% - 輔色6 2 5 3 3" xfId="11568" xr:uid="{0FDF92FB-9721-40B8-8A6A-EB1D0BE7730A}"/>
    <cellStyle name="20% - 輔色6 2 5 3 3 2" xfId="11569" xr:uid="{616E930F-7EC2-483E-AAE8-CA5C4BBEC506}"/>
    <cellStyle name="20% - 輔色6 2 5 3 3 2 2" xfId="11570" xr:uid="{42DF6085-D6BF-429D-B7DF-BB1C0934AF70}"/>
    <cellStyle name="20% - 輔色6 2 5 3 3 3" xfId="11571" xr:uid="{EBDB9E9F-EEE3-42EA-B9B3-3E1D886F805F}"/>
    <cellStyle name="20% - 輔色6 2 5 3 4" xfId="11572" xr:uid="{CE09078B-E55B-4B4F-98D2-21687B12BF6A}"/>
    <cellStyle name="20% - 輔色6 2 5 3 4 2" xfId="11573" xr:uid="{78AA2F19-B665-4A36-A94E-F0224BA1E740}"/>
    <cellStyle name="20% - 輔色6 2 5 3 5" xfId="11574" xr:uid="{46B115C6-D765-4368-ACE6-55779F9B13CB}"/>
    <cellStyle name="20% - 輔色6 2 5 4" xfId="11575" xr:uid="{87B33547-EAA7-410E-9459-56976FFE90E6}"/>
    <cellStyle name="20% - 輔色6 2 5 4 2" xfId="11576" xr:uid="{CD133652-4BEF-4E30-AE35-2B3BF987D0C5}"/>
    <cellStyle name="20% - 輔色6 2 5 4 2 2" xfId="11577" xr:uid="{83D2A05A-F7D2-456A-8C59-024B2679E17C}"/>
    <cellStyle name="20% - 輔色6 2 5 4 2 2 2" xfId="11578" xr:uid="{10D3EF2E-0F76-4113-902A-F2862340776A}"/>
    <cellStyle name="20% - 輔色6 2 5 4 2 3" xfId="11579" xr:uid="{CCD55581-C8A9-4E45-A261-B97BA25F4303}"/>
    <cellStyle name="20% - 輔色6 2 5 4 3" xfId="11580" xr:uid="{CB7BD05F-1EF7-4E35-AD1F-CEFFDE0DEE24}"/>
    <cellStyle name="20% - 輔色6 2 5 4 3 2" xfId="11581" xr:uid="{F9ECF166-BD41-407D-BC58-2166FEA2AD41}"/>
    <cellStyle name="20% - 輔色6 2 5 4 3 2 2" xfId="11582" xr:uid="{DBAAA901-0AAD-4C8D-A80D-4D48445DBB1C}"/>
    <cellStyle name="20% - 輔色6 2 5 4 3 3" xfId="11583" xr:uid="{06B5577D-D152-4F50-96A3-C5469DEF580B}"/>
    <cellStyle name="20% - 輔色6 2 5 4 4" xfId="11584" xr:uid="{59B044C2-88CC-4EF4-B460-9B87016247BB}"/>
    <cellStyle name="20% - 輔色6 2 5 4 4 2" xfId="11585" xr:uid="{527FAFE8-C40B-4893-8D4C-5803C137DFBC}"/>
    <cellStyle name="20% - 輔色6 2 5 4 5" xfId="11586" xr:uid="{A6DFE903-712E-42A9-9240-194A08A026BF}"/>
    <cellStyle name="20% - 輔色6 2 5 5" xfId="11587" xr:uid="{3C82B6AD-153A-40D9-90A0-BA6AA8606DCD}"/>
    <cellStyle name="20% - 輔色6 2 5 5 2" xfId="11588" xr:uid="{A875090C-7040-4DCD-8F42-9FD7EFA38987}"/>
    <cellStyle name="20% - 輔色6 2 5 5 2 2" xfId="11589" xr:uid="{B9CFA67A-3E3A-4C6A-86C8-8032EF3D76DA}"/>
    <cellStyle name="20% - 輔色6 2 5 5 2 2 2" xfId="11590" xr:uid="{F31E779C-AF82-466E-9743-9A292119C591}"/>
    <cellStyle name="20% - 輔色6 2 5 5 2 3" xfId="11591" xr:uid="{EA5CC55F-D821-424C-AEB4-EA8D04FE03FF}"/>
    <cellStyle name="20% - 輔色6 2 5 5 3" xfId="11592" xr:uid="{68E19AE4-1116-4DD2-B1AA-C04EDD4B649A}"/>
    <cellStyle name="20% - 輔色6 2 5 5 3 2" xfId="11593" xr:uid="{F9B8E245-07FA-4286-A935-BEE1C51C4D80}"/>
    <cellStyle name="20% - 輔色6 2 5 5 4" xfId="11594" xr:uid="{80515330-2B78-4FE6-AFDE-06FBA7A07234}"/>
    <cellStyle name="20% - 輔色6 2 5 6" xfId="11595" xr:uid="{C91CF939-C010-4F85-9184-4FC15C4170E0}"/>
    <cellStyle name="20% - 輔色6 2 5 6 2" xfId="11596" xr:uid="{07A4A294-EBA5-44E4-BA0F-1A556E60EFCD}"/>
    <cellStyle name="20% - 輔色6 2 5 6 2 2" xfId="11597" xr:uid="{F98B25D1-9B6B-4192-9F23-B4F400AEBDE3}"/>
    <cellStyle name="20% - 輔色6 2 5 6 2 2 2" xfId="11598" xr:uid="{DFC5761A-4E11-425C-913D-5BDCBD44BFE4}"/>
    <cellStyle name="20% - 輔色6 2 5 6 2 3" xfId="11599" xr:uid="{4799220B-3B0C-4B73-A688-6FC722990ACE}"/>
    <cellStyle name="20% - 輔色6 2 5 6 3" xfId="11600" xr:uid="{7525EE07-583D-473F-B5A6-BCC22136CFEA}"/>
    <cellStyle name="20% - 輔色6 2 5 6 3 2" xfId="11601" xr:uid="{6D7BC37B-6010-4854-BAFB-05A0E4DD7735}"/>
    <cellStyle name="20% - 輔色6 2 5 6 4" xfId="11602" xr:uid="{023193C3-0E4C-4068-AEBF-A79C575D76F6}"/>
    <cellStyle name="20% - 輔色6 2 5 7" xfId="11603" xr:uid="{1FC549E0-9024-4D24-A066-B17F7614324F}"/>
    <cellStyle name="20% - 輔色6 2 5 7 2" xfId="11604" xr:uid="{DCF106CA-C9A0-4FAB-9EE1-7F28275764AF}"/>
    <cellStyle name="20% - 輔色6 2 5 7 2 2" xfId="11605" xr:uid="{46AAC737-72CE-459D-A95C-026D44E6DCDE}"/>
    <cellStyle name="20% - 輔色6 2 5 7 2 2 2" xfId="11606" xr:uid="{7680EE99-91A5-4D26-82C7-9A8CA5D6DD77}"/>
    <cellStyle name="20% - 輔色6 2 5 7 2 3" xfId="11607" xr:uid="{8D3E4B41-EA80-499D-AD30-6791B3E9D12E}"/>
    <cellStyle name="20% - 輔色6 2 5 7 3" xfId="11608" xr:uid="{24BCBAB8-810A-4251-9BDA-B3CD993B6938}"/>
    <cellStyle name="20% - 輔色6 2 5 7 3 2" xfId="11609" xr:uid="{0456EDF7-9631-40FD-9194-1FF18809C832}"/>
    <cellStyle name="20% - 輔色6 2 5 7 4" xfId="11610" xr:uid="{970E46FE-3626-4CDB-A04F-41AEF2FFC62A}"/>
    <cellStyle name="20% - 輔色6 2 5 8" xfId="11611" xr:uid="{F8927267-D36C-447C-826C-C8E18EBC9262}"/>
    <cellStyle name="20% - 輔色6 2 5 8 2" xfId="11612" xr:uid="{0E6BDBDA-13B5-43B2-9DC8-530AD95079DE}"/>
    <cellStyle name="20% - 輔色6 2 5 8 2 2" xfId="11613" xr:uid="{0D7D3AF1-FAFE-4735-A88B-98B28C312B2C}"/>
    <cellStyle name="20% - 輔色6 2 5 8 3" xfId="11614" xr:uid="{0B805ED1-BBAB-45C5-8C99-DB45CE30B2E1}"/>
    <cellStyle name="20% - 輔色6 2 5 9" xfId="11615" xr:uid="{F0BFF7DD-D914-4045-9C9F-2B82D85FC327}"/>
    <cellStyle name="20% - 輔色6 2 5 9 2" xfId="11616" xr:uid="{D8BB77BF-9538-453E-8334-B1895FC91F39}"/>
    <cellStyle name="20% - 輔色6 2 5 9 2 2" xfId="11617" xr:uid="{F4780505-F1E9-4029-8108-FE1A97AE3EDE}"/>
    <cellStyle name="20% - 輔色6 2 5 9 3" xfId="11618" xr:uid="{9C4EF4ED-3F79-43B3-A521-6C4C7DE31E50}"/>
    <cellStyle name="20% - 輔色6 2 6" xfId="11619" xr:uid="{C5F93890-41D5-4DC7-9022-86C3968CE529}"/>
    <cellStyle name="20% - 輔色6 2 6 10" xfId="11620" xr:uid="{8B90CCF8-ED38-4304-8D88-94E2996CBB73}"/>
    <cellStyle name="20% - 輔色6 2 6 10 2" xfId="11621" xr:uid="{DFA4442D-F093-4E99-ABDC-5B3A379B3D85}"/>
    <cellStyle name="20% - 輔色6 2 6 10 2 2" xfId="11622" xr:uid="{DE1CBBDC-F34A-4DED-AB43-A3CC935638D4}"/>
    <cellStyle name="20% - 輔色6 2 6 10 3" xfId="11623" xr:uid="{2EB19EC9-CDBC-4891-8201-AE7FEF594E43}"/>
    <cellStyle name="20% - 輔色6 2 6 11" xfId="11624" xr:uid="{3A775545-81D2-4B14-ADB5-AC9C6AB809D9}"/>
    <cellStyle name="20% - 輔色6 2 6 11 2" xfId="11625" xr:uid="{DC48D219-0A44-4041-9C4F-F94626397E13}"/>
    <cellStyle name="20% - 輔色6 2 6 12" xfId="11626" xr:uid="{64F160A4-CED9-442E-AAA1-95C1837ECF78}"/>
    <cellStyle name="20% - 輔色6 2 6 2" xfId="11627" xr:uid="{0B85BE6B-D0EC-4618-B90D-5089277783F9}"/>
    <cellStyle name="20% - 輔色6 2 6 2 2" xfId="11628" xr:uid="{4502F8DF-6F25-47E1-8C57-F5237F780443}"/>
    <cellStyle name="20% - 輔色6 2 6 2 2 2" xfId="11629" xr:uid="{8B94B361-7036-42A5-BE0F-7EDA66D94B8A}"/>
    <cellStyle name="20% - 輔色6 2 6 2 2 2 2" xfId="11630" xr:uid="{042A5934-DCAA-4FA6-8F4F-C65C1E82D078}"/>
    <cellStyle name="20% - 輔色6 2 6 2 2 2 2 2" xfId="11631" xr:uid="{186CBAB9-9A34-4907-B2BC-0436A3D33D6D}"/>
    <cellStyle name="20% - 輔色6 2 6 2 2 2 3" xfId="11632" xr:uid="{08215934-A4D7-4724-8BF0-D914E8E3BF4D}"/>
    <cellStyle name="20% - 輔色6 2 6 2 2 3" xfId="11633" xr:uid="{6454AF17-77E6-4F4C-8621-49CDCEC609CF}"/>
    <cellStyle name="20% - 輔色6 2 6 2 2 3 2" xfId="11634" xr:uid="{BAEFCCFF-534E-43DE-8802-333B07862E91}"/>
    <cellStyle name="20% - 輔色6 2 6 2 2 3 2 2" xfId="11635" xr:uid="{37E7B0EC-FBC1-4CBA-9AC4-11291BA1DE6D}"/>
    <cellStyle name="20% - 輔色6 2 6 2 2 3 3" xfId="11636" xr:uid="{6CDE9D66-85D6-4B58-93CB-3603C162F34C}"/>
    <cellStyle name="20% - 輔色6 2 6 2 2 4" xfId="11637" xr:uid="{9916BA97-3500-4712-87E6-DB7C361B3CD8}"/>
    <cellStyle name="20% - 輔色6 2 6 2 2 4 2" xfId="11638" xr:uid="{3001973E-6396-4E73-9DE6-BC27B80A7245}"/>
    <cellStyle name="20% - 輔色6 2 6 2 2 5" xfId="11639" xr:uid="{D997EB53-4FE9-425F-A4EF-46D71F1E4F8E}"/>
    <cellStyle name="20% - 輔色6 2 6 2 3" xfId="11640" xr:uid="{9934B172-AE7D-41D9-8016-59B92DDB479E}"/>
    <cellStyle name="20% - 輔色6 2 6 2 3 2" xfId="11641" xr:uid="{45D404B5-A7A5-4F76-B74A-BD9041456F27}"/>
    <cellStyle name="20% - 輔色6 2 6 2 3 2 2" xfId="11642" xr:uid="{03ED1845-E835-4A0E-AC70-03D45BB04112}"/>
    <cellStyle name="20% - 輔色6 2 6 2 3 2 2 2" xfId="11643" xr:uid="{10513496-3FFF-4918-92FB-2EC1C75D2737}"/>
    <cellStyle name="20% - 輔色6 2 6 2 3 2 3" xfId="11644" xr:uid="{EB758072-6A59-4549-86DA-0A34A77B7F45}"/>
    <cellStyle name="20% - 輔色6 2 6 2 3 3" xfId="11645" xr:uid="{8AFFBB3A-85DB-4892-8CAC-67FCEB36809D}"/>
    <cellStyle name="20% - 輔色6 2 6 2 3 3 2" xfId="11646" xr:uid="{3B0C9185-C97C-481A-9BC7-0CD8D7BDD84D}"/>
    <cellStyle name="20% - 輔色6 2 6 2 3 3 2 2" xfId="11647" xr:uid="{52B45A1E-CD32-4D04-8AF5-30151B1E89D9}"/>
    <cellStyle name="20% - 輔色6 2 6 2 3 3 3" xfId="11648" xr:uid="{2FEC1061-1EBF-46D4-BBA6-862B37C46749}"/>
    <cellStyle name="20% - 輔色6 2 6 2 3 4" xfId="11649" xr:uid="{ABB7013E-9BE7-4D2E-B1FD-B0CB04B241CB}"/>
    <cellStyle name="20% - 輔色6 2 6 2 3 4 2" xfId="11650" xr:uid="{FF96C808-8CF7-4C88-A47F-A31E80206A61}"/>
    <cellStyle name="20% - 輔色6 2 6 2 3 5" xfId="11651" xr:uid="{64C4AF63-0651-4B84-95CD-D2ADBF982E8E}"/>
    <cellStyle name="20% - 輔色6 2 6 2 4" xfId="11652" xr:uid="{8A121183-2FD1-4CC4-A86E-B21E72BC7D35}"/>
    <cellStyle name="20% - 輔色6 2 6 2 4 2" xfId="11653" xr:uid="{2F104AE8-5EDB-4E6C-A0C1-E31733C9FE97}"/>
    <cellStyle name="20% - 輔色6 2 6 2 4 2 2" xfId="11654" xr:uid="{5A8B6A1F-7C65-425B-B995-9D4515003710}"/>
    <cellStyle name="20% - 輔色6 2 6 2 4 3" xfId="11655" xr:uid="{58CF614F-5B18-4C11-924A-4488E1B25D56}"/>
    <cellStyle name="20% - 輔色6 2 6 2 5" xfId="11656" xr:uid="{87942CAD-5864-49B6-9C02-CBB4C5A905D9}"/>
    <cellStyle name="20% - 輔色6 2 6 2 5 2" xfId="11657" xr:uid="{F6443F3B-9F03-45A2-B883-F6890603E3D4}"/>
    <cellStyle name="20% - 輔色6 2 6 2 5 2 2" xfId="11658" xr:uid="{8BCEAB50-8A26-462C-ABB0-B350F1837BC3}"/>
    <cellStyle name="20% - 輔色6 2 6 2 5 3" xfId="11659" xr:uid="{568426D4-9724-4B8A-BEE1-273C0BAA2FA0}"/>
    <cellStyle name="20% - 輔色6 2 6 2 6" xfId="11660" xr:uid="{E9C3E75E-6935-405B-A65C-28FB92BF34F1}"/>
    <cellStyle name="20% - 輔色6 2 6 2 6 2" xfId="11661" xr:uid="{FE5C6375-6543-4AAA-8814-58FCEB891DCB}"/>
    <cellStyle name="20% - 輔色6 2 6 2 7" xfId="11662" xr:uid="{CB95E1A3-D804-4E81-8A90-606C17669F79}"/>
    <cellStyle name="20% - 輔色6 2 6 3" xfId="11663" xr:uid="{0C3AAFFC-4EB8-4493-99FE-054A80397475}"/>
    <cellStyle name="20% - 輔色6 2 6 3 2" xfId="11664" xr:uid="{B9BC4BEA-F517-40D8-8133-EF11BDED9634}"/>
    <cellStyle name="20% - 輔色6 2 6 3 2 2" xfId="11665" xr:uid="{2BBB97FF-4D57-4DED-8797-30C1ACD86CF3}"/>
    <cellStyle name="20% - 輔色6 2 6 3 2 2 2" xfId="11666" xr:uid="{08234168-5798-47B8-AB68-28D61C34F58D}"/>
    <cellStyle name="20% - 輔色6 2 6 3 2 3" xfId="11667" xr:uid="{D16D739A-2BC4-4D21-BA81-F150FFBBFB7C}"/>
    <cellStyle name="20% - 輔色6 2 6 3 3" xfId="11668" xr:uid="{B25BEE92-A86F-4FDD-8C32-049AE1F4DA1B}"/>
    <cellStyle name="20% - 輔色6 2 6 3 3 2" xfId="11669" xr:uid="{CE9215EE-9B20-48C2-B49D-3F5064A5D0EE}"/>
    <cellStyle name="20% - 輔色6 2 6 3 3 2 2" xfId="11670" xr:uid="{AAAE0BA1-401D-4A2F-8391-F9CAC28C988F}"/>
    <cellStyle name="20% - 輔色6 2 6 3 3 3" xfId="11671" xr:uid="{98243167-0F09-4AA0-83C4-9C2492D5F50A}"/>
    <cellStyle name="20% - 輔色6 2 6 3 4" xfId="11672" xr:uid="{552776DD-7EDE-44D4-B4B2-204725C4CA16}"/>
    <cellStyle name="20% - 輔色6 2 6 3 4 2" xfId="11673" xr:uid="{8DE913F0-A73A-4A60-8EB9-AC47480D6FDB}"/>
    <cellStyle name="20% - 輔色6 2 6 3 5" xfId="11674" xr:uid="{F3083F59-33C2-4B1E-94DB-34A53793C0B3}"/>
    <cellStyle name="20% - 輔色6 2 6 4" xfId="11675" xr:uid="{D1F152D0-DB05-42C7-A725-37B09C4B0FC4}"/>
    <cellStyle name="20% - 輔色6 2 6 4 2" xfId="11676" xr:uid="{C7950072-1F8A-4237-9C01-8B4FA94F0FED}"/>
    <cellStyle name="20% - 輔色6 2 6 4 2 2" xfId="11677" xr:uid="{701037F4-7756-427E-9CD4-6D8C44271FA0}"/>
    <cellStyle name="20% - 輔色6 2 6 4 2 2 2" xfId="11678" xr:uid="{9D548E40-410B-4548-9F21-24567C6E5661}"/>
    <cellStyle name="20% - 輔色6 2 6 4 2 3" xfId="11679" xr:uid="{D0BDEA51-332B-4CC1-BD50-D6A1C487E647}"/>
    <cellStyle name="20% - 輔色6 2 6 4 3" xfId="11680" xr:uid="{205ECE1F-88BE-4AAF-9D53-843096CBB7C7}"/>
    <cellStyle name="20% - 輔色6 2 6 4 3 2" xfId="11681" xr:uid="{5E574F21-57FD-4C8C-975B-34DFC7EBD792}"/>
    <cellStyle name="20% - 輔色6 2 6 4 3 2 2" xfId="11682" xr:uid="{6B86FCD1-63B6-4104-A4D1-7BAC5ACDEE2D}"/>
    <cellStyle name="20% - 輔色6 2 6 4 3 3" xfId="11683" xr:uid="{0C781FF5-E4DD-46F3-B8EA-3DEEDA82B4D5}"/>
    <cellStyle name="20% - 輔色6 2 6 4 4" xfId="11684" xr:uid="{88B8E6F3-379E-453E-BC0D-4818BA4C57DC}"/>
    <cellStyle name="20% - 輔色6 2 6 4 4 2" xfId="11685" xr:uid="{A6FF667C-ED4D-443E-9235-EC2A37D305F7}"/>
    <cellStyle name="20% - 輔色6 2 6 4 5" xfId="11686" xr:uid="{709B4DE5-614E-46DF-B7CE-3E6E880659FC}"/>
    <cellStyle name="20% - 輔色6 2 6 5" xfId="11687" xr:uid="{89832898-CBF2-4181-B0E4-8FD0E78C54AF}"/>
    <cellStyle name="20% - 輔色6 2 6 5 2" xfId="11688" xr:uid="{8E4CD4E8-4CB1-4CF8-961B-2ABBDA639054}"/>
    <cellStyle name="20% - 輔色6 2 6 5 2 2" xfId="11689" xr:uid="{76DBC59E-CF92-45FB-8FF9-61851086E69F}"/>
    <cellStyle name="20% - 輔色6 2 6 5 2 2 2" xfId="11690" xr:uid="{35670CAE-942C-4292-9C5B-0E423F433B4D}"/>
    <cellStyle name="20% - 輔色6 2 6 5 2 3" xfId="11691" xr:uid="{AE6CD3C2-D5FB-4743-8A56-F86BF773D2B8}"/>
    <cellStyle name="20% - 輔色6 2 6 5 3" xfId="11692" xr:uid="{61F2B44B-60F9-4897-A497-049FCFD62FAC}"/>
    <cellStyle name="20% - 輔色6 2 6 5 3 2" xfId="11693" xr:uid="{1E596F25-B424-4CDA-AE0B-F0D616BE93FC}"/>
    <cellStyle name="20% - 輔色6 2 6 5 4" xfId="11694" xr:uid="{043073A4-26B7-44DE-A9A4-71766FD335B6}"/>
    <cellStyle name="20% - 輔色6 2 6 6" xfId="11695" xr:uid="{FCA765A4-C935-474A-B4A5-43754E0522FB}"/>
    <cellStyle name="20% - 輔色6 2 6 6 2" xfId="11696" xr:uid="{9CFE5718-DCCD-4117-87C6-23E9522326BF}"/>
    <cellStyle name="20% - 輔色6 2 6 6 2 2" xfId="11697" xr:uid="{547C4B03-3FF6-4056-8240-9A5E8D5C803B}"/>
    <cellStyle name="20% - 輔色6 2 6 6 2 2 2" xfId="11698" xr:uid="{F90E8E0D-D6B2-4564-816C-5C49125A572A}"/>
    <cellStyle name="20% - 輔色6 2 6 6 2 3" xfId="11699" xr:uid="{79A65D6F-A21C-4EF4-8131-2E3676FF508C}"/>
    <cellStyle name="20% - 輔色6 2 6 6 3" xfId="11700" xr:uid="{BA843CCE-B341-45CA-9871-F3FB16CF04C1}"/>
    <cellStyle name="20% - 輔色6 2 6 6 3 2" xfId="11701" xr:uid="{CEAD7D91-9030-4E26-B79B-D562CB391E0B}"/>
    <cellStyle name="20% - 輔色6 2 6 6 4" xfId="11702" xr:uid="{BCD960EB-5D95-4C5D-9BEC-3F78FF1D2311}"/>
    <cellStyle name="20% - 輔色6 2 6 7" xfId="11703" xr:uid="{CD47CA7C-A2E4-4E90-B9E8-9071604DE8D8}"/>
    <cellStyle name="20% - 輔色6 2 6 7 2" xfId="11704" xr:uid="{B2947942-8DBC-402C-9AC9-8B4B37B32D93}"/>
    <cellStyle name="20% - 輔色6 2 6 7 2 2" xfId="11705" xr:uid="{30D19145-AAF8-4215-9C66-00E7F7B935AA}"/>
    <cellStyle name="20% - 輔色6 2 6 7 2 2 2" xfId="11706" xr:uid="{880BAE19-2795-4693-8563-44AA1F776BD0}"/>
    <cellStyle name="20% - 輔色6 2 6 7 2 3" xfId="11707" xr:uid="{AB71DDBB-DE53-43B1-BF1B-FF2CB3D60740}"/>
    <cellStyle name="20% - 輔色6 2 6 7 3" xfId="11708" xr:uid="{FB97634D-0FA4-464B-AC7C-4733C2F5EAD4}"/>
    <cellStyle name="20% - 輔色6 2 6 7 3 2" xfId="11709" xr:uid="{6244B4D7-0AC2-4137-BC4B-0AD51F8EC1D3}"/>
    <cellStyle name="20% - 輔色6 2 6 7 4" xfId="11710" xr:uid="{B45C7AD4-6297-4811-8BDA-13B8171D3E40}"/>
    <cellStyle name="20% - 輔色6 2 6 8" xfId="11711" xr:uid="{56D863E2-A399-47B2-A8ED-E1603C348263}"/>
    <cellStyle name="20% - 輔色6 2 6 8 2" xfId="11712" xr:uid="{CD23CB44-CF54-4671-A9E0-46C9FA37487F}"/>
    <cellStyle name="20% - 輔色6 2 6 8 2 2" xfId="11713" xr:uid="{88795173-0229-4B52-AE40-5D2E5B02987D}"/>
    <cellStyle name="20% - 輔色6 2 6 8 3" xfId="11714" xr:uid="{43B32F90-3699-4B6C-8402-3FABB6869A58}"/>
    <cellStyle name="20% - 輔色6 2 6 9" xfId="11715" xr:uid="{34DE52B0-1420-4579-A961-E76CAE18F5A7}"/>
    <cellStyle name="20% - 輔色6 2 6 9 2" xfId="11716" xr:uid="{1E375FC5-B74E-40FB-B191-1FF2549A5581}"/>
    <cellStyle name="20% - 輔色6 2 6 9 2 2" xfId="11717" xr:uid="{5E4E0FF3-F471-46E0-A005-5E71A2065DF2}"/>
    <cellStyle name="20% - 輔色6 2 6 9 3" xfId="11718" xr:uid="{C418C3F5-938A-4897-8D3E-B172D72BFD1E}"/>
    <cellStyle name="20% - 輔色6 2 7" xfId="11719" xr:uid="{3A6B0EB4-40B9-429F-9665-5A1DB70847C3}"/>
    <cellStyle name="20% - 輔色6 2 7 2" xfId="11720" xr:uid="{F91AF58F-2802-4486-9AA4-56B8652D5B90}"/>
    <cellStyle name="20% - 輔色6 2 7 2 2" xfId="11721" xr:uid="{4D6FBCBB-160A-421E-A5FF-8E0978254126}"/>
    <cellStyle name="20% - 輔色6 2 7 2 2 2" xfId="11722" xr:uid="{48CB07B9-6F9A-4307-BAE2-4234155B8A60}"/>
    <cellStyle name="20% - 輔色6 2 7 2 2 2 2" xfId="11723" xr:uid="{E4730FF9-7776-4062-A9FA-7F0E2CA4724A}"/>
    <cellStyle name="20% - 輔色6 2 7 2 2 3" xfId="11724" xr:uid="{647B4577-1B63-494F-8C1B-0EC59FFF2ED5}"/>
    <cellStyle name="20% - 輔色6 2 7 2 3" xfId="11725" xr:uid="{6009094E-7CFE-4C1C-AA74-3A4560DDFECE}"/>
    <cellStyle name="20% - 輔色6 2 7 2 3 2" xfId="11726" xr:uid="{60E51F2F-A3E3-4D91-A6A3-CBA05AF3203A}"/>
    <cellStyle name="20% - 輔色6 2 7 2 3 2 2" xfId="11727" xr:uid="{B6858635-6085-4AA9-98CB-7DE9974949F7}"/>
    <cellStyle name="20% - 輔色6 2 7 2 3 3" xfId="11728" xr:uid="{565308F3-046A-4851-B9CD-9608C28FFD44}"/>
    <cellStyle name="20% - 輔色6 2 7 2 4" xfId="11729" xr:uid="{6E7F2F48-DE68-4D55-81D5-C81D17398B97}"/>
    <cellStyle name="20% - 輔色6 2 7 2 4 2" xfId="11730" xr:uid="{121424E3-6B6F-4E5B-AB43-E500B7D58382}"/>
    <cellStyle name="20% - 輔色6 2 7 2 5" xfId="11731" xr:uid="{937B4978-273F-4018-9ADE-907C58C0F8AA}"/>
    <cellStyle name="20% - 輔色6 2 7 3" xfId="11732" xr:uid="{A147CBA4-1ACE-49CC-B6C2-A0FCC7608E54}"/>
    <cellStyle name="20% - 輔色6 2 7 3 2" xfId="11733" xr:uid="{2C2ABFAF-758D-454D-85A9-AF02EE013D84}"/>
    <cellStyle name="20% - 輔色6 2 7 3 2 2" xfId="11734" xr:uid="{EA90CFA5-2E39-408D-9803-AF55C6AD91E9}"/>
    <cellStyle name="20% - 輔色6 2 7 3 2 2 2" xfId="11735" xr:uid="{AADE3F86-9AB7-4209-ADF6-92C373B353B7}"/>
    <cellStyle name="20% - 輔色6 2 7 3 2 3" xfId="11736" xr:uid="{272AAAC7-2564-4821-9275-E8B9ED029C2B}"/>
    <cellStyle name="20% - 輔色6 2 7 3 3" xfId="11737" xr:uid="{9AFAFDE8-B1D7-486A-A68A-FF15CAB6F7FA}"/>
    <cellStyle name="20% - 輔色6 2 7 3 3 2" xfId="11738" xr:uid="{E65F8445-94D6-4C66-94A2-7E5809A9B9B4}"/>
    <cellStyle name="20% - 輔色6 2 7 3 3 2 2" xfId="11739" xr:uid="{C34D1A44-42E8-4E6A-841E-F18419261C5B}"/>
    <cellStyle name="20% - 輔色6 2 7 3 3 3" xfId="11740" xr:uid="{B0D47E39-D275-48DB-9171-09A00B503851}"/>
    <cellStyle name="20% - 輔色6 2 7 3 4" xfId="11741" xr:uid="{FC21E149-4809-4DEB-9A5F-51279DFAF1B8}"/>
    <cellStyle name="20% - 輔色6 2 7 3 4 2" xfId="11742" xr:uid="{F021C743-3C80-423A-8E20-069CA3B1E154}"/>
    <cellStyle name="20% - 輔色6 2 7 3 5" xfId="11743" xr:uid="{6B0ADD33-C2FD-4DA4-AF1A-D9ACB4C35DB9}"/>
    <cellStyle name="20% - 輔色6 2 7 4" xfId="11744" xr:uid="{7DB54079-3C81-4B8C-9AFF-3D93858C0F3C}"/>
    <cellStyle name="20% - 輔色6 2 7 4 2" xfId="11745" xr:uid="{86377B36-AD8E-4292-ACF8-05099A97BF66}"/>
    <cellStyle name="20% - 輔色6 2 7 4 2 2" xfId="11746" xr:uid="{F2C3CB2F-EB6E-4A35-A1F1-F91B6D370714}"/>
    <cellStyle name="20% - 輔色6 2 7 4 3" xfId="11747" xr:uid="{5AEE9244-070E-4B06-AE8D-ABC227503E77}"/>
    <cellStyle name="20% - 輔色6 2 7 5" xfId="11748" xr:uid="{10E7E53A-8F97-47C0-BC39-0539733A6229}"/>
    <cellStyle name="20% - 輔色6 2 7 5 2" xfId="11749" xr:uid="{1FC4C477-230F-46E5-AC7E-5C8E2393A2A0}"/>
    <cellStyle name="20% - 輔色6 2 7 5 2 2" xfId="11750" xr:uid="{0C9B46E6-A3DA-4A8D-BEE7-340E3E0754E9}"/>
    <cellStyle name="20% - 輔色6 2 7 5 3" xfId="11751" xr:uid="{30EB8B5F-9374-492E-9955-C45A193D2AE4}"/>
    <cellStyle name="20% - 輔色6 2 7 6" xfId="11752" xr:uid="{B4BA3D90-1CB9-4AF8-AB9B-74718A1CDC53}"/>
    <cellStyle name="20% - 輔色6 2 7 6 2" xfId="11753" xr:uid="{3C952101-EAFC-4B7E-A8E6-60EB284D8097}"/>
    <cellStyle name="20% - 輔色6 2 7 6 2 2" xfId="11754" xr:uid="{86602499-E4DC-439D-B890-2ACDF51CA6DF}"/>
    <cellStyle name="20% - 輔色6 2 7 6 3" xfId="11755" xr:uid="{2AD29ABE-E697-4087-B0CB-D8548E8DED74}"/>
    <cellStyle name="20% - 輔色6 2 7 7" xfId="11756" xr:uid="{71C874FC-6F30-4BB8-8F20-B8CB83D33F52}"/>
    <cellStyle name="20% - 輔色6 2 7 7 2" xfId="11757" xr:uid="{5BECF1AD-775F-422A-BDC0-F90028D9A3FF}"/>
    <cellStyle name="20% - 輔色6 2 7 7 2 2" xfId="11758" xr:uid="{588AD24E-2F2A-4D95-AFE6-4B69AD105C69}"/>
    <cellStyle name="20% - 輔色6 2 7 7 3" xfId="11759" xr:uid="{D0B2A4F2-13CC-48B2-ACD6-8115191724CD}"/>
    <cellStyle name="20% - 輔色6 2 7 8" xfId="11760" xr:uid="{3EE6195A-11E1-42DC-BB52-9AA8BD9F65A1}"/>
    <cellStyle name="20% - 輔色6 2 7 8 2" xfId="11761" xr:uid="{4C8D14DA-9B3E-4C79-B34C-EFDE9772DAA0}"/>
    <cellStyle name="20% - 輔色6 2 7 9" xfId="11762" xr:uid="{BA672CE4-AD52-46A4-AADB-CAB99509ECAB}"/>
    <cellStyle name="20% - 輔色6 2 8" xfId="11763" xr:uid="{2E8E5308-656F-4B85-8133-A14CD20E5037}"/>
    <cellStyle name="20% - 輔色6 2 8 2" xfId="11764" xr:uid="{210A4C3D-AE67-4AB2-A94E-6BA4122FE808}"/>
    <cellStyle name="20% - 輔色6 2 8 2 2" xfId="11765" xr:uid="{1CA5F461-F43C-4F80-8902-A3742737ED4B}"/>
    <cellStyle name="20% - 輔色6 2 8 2 2 2" xfId="11766" xr:uid="{C15F5D4C-3E81-4B8A-9308-C06D27AE59BA}"/>
    <cellStyle name="20% - 輔色6 2 8 2 3" xfId="11767" xr:uid="{4BCED2B2-43DF-450D-88EB-49ECE654134E}"/>
    <cellStyle name="20% - 輔色6 2 8 3" xfId="11768" xr:uid="{B5B714EF-E2AC-4ECE-B585-3C6B148C567A}"/>
    <cellStyle name="20% - 輔色6 2 8 3 2" xfId="11769" xr:uid="{DB46F6A1-6B48-4360-A43A-BE323B0B29EA}"/>
    <cellStyle name="20% - 輔色6 2 8 3 2 2" xfId="11770" xr:uid="{4C712804-19B8-417C-A04E-AF300D72E3DF}"/>
    <cellStyle name="20% - 輔色6 2 8 3 3" xfId="11771" xr:uid="{A75C5BE7-6BAB-4041-9198-11DB02309D3A}"/>
    <cellStyle name="20% - 輔色6 2 8 4" xfId="11772" xr:uid="{B5A5D17C-C921-4A06-9468-CFC561081889}"/>
    <cellStyle name="20% - 輔色6 2 8 4 2" xfId="11773" xr:uid="{20D51DA9-18FB-4A29-8E02-485B3DCBDF48}"/>
    <cellStyle name="20% - 輔色6 2 8 4 2 2" xfId="11774" xr:uid="{22C11F20-FD36-48D1-8F4A-81B7FF705390}"/>
    <cellStyle name="20% - 輔色6 2 8 4 3" xfId="11775" xr:uid="{32E92413-9601-4E8B-BFFF-E76DDB91EB9C}"/>
    <cellStyle name="20% - 輔色6 2 8 5" xfId="11776" xr:uid="{8B969089-59AB-4C8A-8B0D-BB5D28E2B754}"/>
    <cellStyle name="20% - 輔色6 2 8 5 2" xfId="11777" xr:uid="{EFEC25DB-F622-4E88-B25B-54DB69E81A69}"/>
    <cellStyle name="20% - 輔色6 2 8 6" xfId="11778" xr:uid="{AEF84DB2-8350-4DD2-83CE-F4348659907B}"/>
    <cellStyle name="20% - 輔色6 2 9" xfId="11779" xr:uid="{BD51ED00-AAF8-47F9-90F7-644836C23195}"/>
    <cellStyle name="20% - 輔色6 2 9 2" xfId="11780" xr:uid="{44774BCE-14EF-4D33-A5A5-06701A202B74}"/>
    <cellStyle name="20% - 輔色6 2 9 2 2" xfId="11781" xr:uid="{75B958FC-7197-46DB-9C3B-14ED20A05FF3}"/>
    <cellStyle name="20% - 輔色6 2 9 2 2 2" xfId="11782" xr:uid="{E9423649-001C-458D-8C6A-AAC7688B3CB1}"/>
    <cellStyle name="20% - 輔色6 2 9 2 3" xfId="11783" xr:uid="{896D9FA1-32FB-4D59-A81C-FBFEDF2BCA12}"/>
    <cellStyle name="20% - 輔色6 2 9 3" xfId="11784" xr:uid="{AADEE578-684B-4D74-875D-6F729817BF71}"/>
    <cellStyle name="20% - 輔色6 2 9 3 2" xfId="11785" xr:uid="{0F152FAD-E736-4E4A-B180-E55F037A48B5}"/>
    <cellStyle name="20% - 輔色6 2 9 3 2 2" xfId="11786" xr:uid="{563DB2EA-2BAF-4631-A2E2-9FEABE758BAD}"/>
    <cellStyle name="20% - 輔色6 2 9 3 3" xfId="11787" xr:uid="{B06CD96A-7CF3-40EB-BFDF-F43BCC095178}"/>
    <cellStyle name="20% - 輔色6 2 9 4" xfId="11788" xr:uid="{3F987348-367C-4921-A3E5-C6A45EEDA9D1}"/>
    <cellStyle name="20% - 輔色6 2 9 4 2" xfId="11789" xr:uid="{33433C0C-0880-4403-9512-F6E4A0B3AA50}"/>
    <cellStyle name="20% - 輔色6 2 9 4 2 2" xfId="11790" xr:uid="{6B3C979D-2616-49A3-9BBC-F0508C3974BB}"/>
    <cellStyle name="20% - 輔色6 2 9 4 3" xfId="11791" xr:uid="{6C23BA3D-E838-4D07-B736-2B0BCEB5D0B8}"/>
    <cellStyle name="20% - 輔色6 2 9 5" xfId="11792" xr:uid="{0DAFE7C2-2E77-4D51-A0E4-D54DE5E4956D}"/>
    <cellStyle name="20% - 輔色6 2 9 5 2" xfId="11793" xr:uid="{69499F3C-E992-4FE8-820E-38C6A458F2A6}"/>
    <cellStyle name="20% - 輔色6 2 9 6" xfId="11794" xr:uid="{3EE3C05D-C138-4E6D-BA7B-F85EAC63E664}"/>
    <cellStyle name="20% - 輔色6 3" xfId="11795" xr:uid="{1B0447F4-221C-40B1-93B8-EDC412455BB9}"/>
    <cellStyle name="20% - 輔色6 3 10" xfId="11796" xr:uid="{C320B37B-2148-40EA-BC02-0D095278850A}"/>
    <cellStyle name="20% - 輔色6 3 10 2" xfId="11797" xr:uid="{B7D95CDB-16F4-434D-A42C-32F94C6E1466}"/>
    <cellStyle name="20% - 輔色6 3 10 2 2" xfId="11798" xr:uid="{D38B00E3-A01C-45A1-9B0C-1F7E098B2156}"/>
    <cellStyle name="20% - 輔色6 3 10 2 2 2" xfId="11799" xr:uid="{0EAF5811-71C5-40CD-B9A7-187EDB945C4E}"/>
    <cellStyle name="20% - 輔色6 3 10 2 3" xfId="11800" xr:uid="{EB5795B2-82E5-4FA7-AAAA-D9CDB52690D6}"/>
    <cellStyle name="20% - 輔色6 3 10 3" xfId="11801" xr:uid="{81A73F36-E805-4769-8068-8B0A027D6003}"/>
    <cellStyle name="20% - 輔色6 3 10 3 2" xfId="11802" xr:uid="{D7A19FAF-A303-4AE0-B063-78D955DBD4C9}"/>
    <cellStyle name="20% - 輔色6 3 10 4" xfId="11803" xr:uid="{6E8D9E27-03CB-46FC-9DCF-5706E88EA86C}"/>
    <cellStyle name="20% - 輔色6 3 11" xfId="11804" xr:uid="{E02A54AA-8827-4690-BA4E-669081BBA3CC}"/>
    <cellStyle name="20% - 輔色6 3 11 2" xfId="11805" xr:uid="{4288F8F6-7C34-43A6-B851-E53AEA89B16F}"/>
    <cellStyle name="20% - 輔色6 3 11 2 2" xfId="11806" xr:uid="{AE6975F7-CF86-4D54-8F0E-B3BE9EDEEF07}"/>
    <cellStyle name="20% - 輔色6 3 11 2 2 2" xfId="11807" xr:uid="{2B6E3357-752D-477F-85D4-27D8DA03552F}"/>
    <cellStyle name="20% - 輔色6 3 11 2 3" xfId="11808" xr:uid="{2E05B2B8-EEC4-4364-A5EF-25A5819CD7B9}"/>
    <cellStyle name="20% - 輔色6 3 11 3" xfId="11809" xr:uid="{409C6AE8-75C2-41BF-A506-96F588DA5E70}"/>
    <cellStyle name="20% - 輔色6 3 11 3 2" xfId="11810" xr:uid="{BC00A4C6-E33F-4A00-A97E-F155AE82888A}"/>
    <cellStyle name="20% - 輔色6 3 11 4" xfId="11811" xr:uid="{B40DD368-1FFC-46B3-916C-7410DE60F791}"/>
    <cellStyle name="20% - 輔色6 3 12" xfId="11812" xr:uid="{EC0BE48F-70B8-4CB6-8C91-C96F15BE666F}"/>
    <cellStyle name="20% - 輔色6 3 12 2" xfId="11813" xr:uid="{CC198FCF-0233-4B77-B502-4FF99E339729}"/>
    <cellStyle name="20% - 輔色6 3 12 2 2" xfId="11814" xr:uid="{4E9CF9CE-7DE7-4E40-9C11-44711EE2E813}"/>
    <cellStyle name="20% - 輔色6 3 12 2 2 2" xfId="11815" xr:uid="{920647FC-7C02-450E-9A69-01FBD543A374}"/>
    <cellStyle name="20% - 輔色6 3 12 2 3" xfId="11816" xr:uid="{DA222632-C0D9-4F7C-843D-59F6F18B1D70}"/>
    <cellStyle name="20% - 輔色6 3 12 3" xfId="11817" xr:uid="{0BBF6E93-936D-44B5-A513-EEE8FF92F14B}"/>
    <cellStyle name="20% - 輔色6 3 12 3 2" xfId="11818" xr:uid="{122B8EE3-2C39-4EBB-867F-F1165E6E4447}"/>
    <cellStyle name="20% - 輔色6 3 12 4" xfId="11819" xr:uid="{57C9AD39-9774-4C8F-BCEA-D6B05B7C0936}"/>
    <cellStyle name="20% - 輔色6 3 13" xfId="11820" xr:uid="{775738C6-CCF0-4CBC-9042-D885661945DD}"/>
    <cellStyle name="20% - 輔色6 3 13 2" xfId="11821" xr:uid="{9DE369AB-B32B-458B-9AA0-F60E633462AF}"/>
    <cellStyle name="20% - 輔色6 3 13 2 2" xfId="11822" xr:uid="{B19F4B25-B1AD-4360-868D-EA400F72A10C}"/>
    <cellStyle name="20% - 輔色6 3 13 3" xfId="11823" xr:uid="{734F288B-5C37-4BD7-AECD-78CCF72C8038}"/>
    <cellStyle name="20% - 輔色6 3 14" xfId="11824" xr:uid="{48F1C7BF-175E-487E-B3E2-2C7B9DD3465C}"/>
    <cellStyle name="20% - 輔色6 3 14 2" xfId="11825" xr:uid="{A1DDD790-0065-41F6-BE19-A42D75153E41}"/>
    <cellStyle name="20% - 輔色6 3 14 2 2" xfId="11826" xr:uid="{65BEC522-BA58-430B-AC1E-067796196DC8}"/>
    <cellStyle name="20% - 輔色6 3 14 3" xfId="11827" xr:uid="{2A3F7738-CCEB-48AB-9816-9F790F61FCBE}"/>
    <cellStyle name="20% - 輔色6 3 15" xfId="11828" xr:uid="{4DC1F446-2965-424C-A230-C57DF525B9EA}"/>
    <cellStyle name="20% - 輔色6 3 15 2" xfId="11829" xr:uid="{75791464-29D2-4592-894D-47669924C912}"/>
    <cellStyle name="20% - 輔色6 3 15 2 2" xfId="11830" xr:uid="{5567D5F8-36ED-4A36-8ADF-2687B0141843}"/>
    <cellStyle name="20% - 輔色6 3 15 3" xfId="11831" xr:uid="{EFA6E524-F831-4A95-8E58-5A49A3C4DCF0}"/>
    <cellStyle name="20% - 輔色6 3 16" xfId="11832" xr:uid="{D904ABD3-BF5D-484D-B140-4A3BC4DFEC95}"/>
    <cellStyle name="20% - 輔色6 3 16 2" xfId="11833" xr:uid="{ED00B540-8000-45E5-BCE0-41F05284F87A}"/>
    <cellStyle name="20% - 輔色6 3 17" xfId="11834" xr:uid="{1223A69E-58C7-49FF-BF2B-99BA8F8EC100}"/>
    <cellStyle name="20% - 輔色6 3 2" xfId="11835" xr:uid="{AA0200B4-5A01-4365-8A1A-149E41D8CEEC}"/>
    <cellStyle name="20% - 輔色6 3 2 10" xfId="11836" xr:uid="{03B5EBEE-5DEE-4EEF-A070-ABA2EDCDD991}"/>
    <cellStyle name="20% - 輔色6 3 2 10 2" xfId="11837" xr:uid="{F1EF99AE-883B-4E49-A460-DFE6BD5400A8}"/>
    <cellStyle name="20% - 輔色6 3 2 10 2 2" xfId="11838" xr:uid="{E29A4905-168E-4E67-AD22-B14BD3855178}"/>
    <cellStyle name="20% - 輔色6 3 2 10 3" xfId="11839" xr:uid="{26B07358-CC79-4AE7-AEA7-96399077EC1C}"/>
    <cellStyle name="20% - 輔色6 3 2 11" xfId="11840" xr:uid="{F5FFBA98-CF43-4A74-8051-BEBAC8DBD0FB}"/>
    <cellStyle name="20% - 輔色6 3 2 11 2" xfId="11841" xr:uid="{9C0A9104-648A-4942-ACA4-0B850A9D5327}"/>
    <cellStyle name="20% - 輔色6 3 2 11 2 2" xfId="11842" xr:uid="{8D83FA51-9303-4554-97C8-2ED0A3C5D4D2}"/>
    <cellStyle name="20% - 輔色6 3 2 11 3" xfId="11843" xr:uid="{A1A85E50-A744-4930-AAC1-CA8714D808D7}"/>
    <cellStyle name="20% - 輔色6 3 2 12" xfId="11844" xr:uid="{F67D7A49-77BB-437C-B45D-876BB15C9F47}"/>
    <cellStyle name="20% - 輔色6 3 2 12 2" xfId="11845" xr:uid="{8A68D620-569E-4649-BD2A-2852A5DB991F}"/>
    <cellStyle name="20% - 輔色6 3 2 13" xfId="11846" xr:uid="{AF782332-6F14-4A3D-AA89-D5F0699C3DEB}"/>
    <cellStyle name="20% - 輔色6 3 2 2" xfId="11847" xr:uid="{B3FB656A-245B-4272-A02D-27B7A6577001}"/>
    <cellStyle name="20% - 輔色6 3 2 2 10" xfId="11848" xr:uid="{8F21D6CC-EBCA-476A-BDA5-F6FB9750AEF7}"/>
    <cellStyle name="20% - 輔色6 3 2 2 10 2" xfId="11849" xr:uid="{611664B6-AB27-45E3-A264-1843B26F23CB}"/>
    <cellStyle name="20% - 輔色6 3 2 2 11" xfId="11850" xr:uid="{A984C21A-594F-478F-B4FE-4834A87668AB}"/>
    <cellStyle name="20% - 輔色6 3 2 2 2" xfId="11851" xr:uid="{E09AAC00-F5E5-4715-BF55-8CD2D72CCCC0}"/>
    <cellStyle name="20% - 輔色6 3 2 2 2 2" xfId="11852" xr:uid="{2F5CFFAE-0F67-4154-9583-9C2EEB01D90F}"/>
    <cellStyle name="20% - 輔色6 3 2 2 2 2 2" xfId="11853" xr:uid="{983D684C-C9C6-4BDC-BB45-9BAD771E17BF}"/>
    <cellStyle name="20% - 輔色6 3 2 2 2 2 2 2" xfId="11854" xr:uid="{CD2B81F8-FAC6-42FF-8443-72997ED41324}"/>
    <cellStyle name="20% - 輔色6 3 2 2 2 2 3" xfId="11855" xr:uid="{3C5B02F0-92F5-4385-AD87-050DCC2923B9}"/>
    <cellStyle name="20% - 輔色6 3 2 2 2 3" xfId="11856" xr:uid="{0CB4CFF1-207F-45E3-B330-F53F1D552AEF}"/>
    <cellStyle name="20% - 輔色6 3 2 2 2 3 2" xfId="11857" xr:uid="{EDCCBC73-07E9-4102-B366-0911F6480D80}"/>
    <cellStyle name="20% - 輔色6 3 2 2 2 3 2 2" xfId="11858" xr:uid="{56E420A6-6AFC-4EE9-BFD6-3838F973495F}"/>
    <cellStyle name="20% - 輔色6 3 2 2 2 3 3" xfId="11859" xr:uid="{59B72029-3ABF-4416-8403-F5AA14375E22}"/>
    <cellStyle name="20% - 輔色6 3 2 2 2 4" xfId="11860" xr:uid="{8D15947B-FF54-4803-9716-293838A5D417}"/>
    <cellStyle name="20% - 輔色6 3 2 2 2 4 2" xfId="11861" xr:uid="{B351743C-DB87-4020-BD49-87877FCB7397}"/>
    <cellStyle name="20% - 輔色6 3 2 2 2 5" xfId="11862" xr:uid="{8E84F814-CF75-4B7F-90DE-363F46B46C5E}"/>
    <cellStyle name="20% - 輔色6 3 2 2 3" xfId="11863" xr:uid="{F0212B04-7395-4EB4-8B89-C9228AD508A0}"/>
    <cellStyle name="20% - 輔色6 3 2 2 3 2" xfId="11864" xr:uid="{93E380E7-AD95-4FD4-A7CC-5DBC15BE6D9F}"/>
    <cellStyle name="20% - 輔色6 3 2 2 3 2 2" xfId="11865" xr:uid="{DABFEBCE-4D8B-4AC6-A196-B1F853927DD9}"/>
    <cellStyle name="20% - 輔色6 3 2 2 3 2 2 2" xfId="11866" xr:uid="{67524D15-5C3B-4723-8437-00D6BE4E7AE2}"/>
    <cellStyle name="20% - 輔色6 3 2 2 3 2 3" xfId="11867" xr:uid="{0E3138D7-8339-4AC3-AC35-C4AC176EF760}"/>
    <cellStyle name="20% - 輔色6 3 2 2 3 3" xfId="11868" xr:uid="{9047BA9A-719A-41A8-923B-45CF7D55A92F}"/>
    <cellStyle name="20% - 輔色6 3 2 2 3 3 2" xfId="11869" xr:uid="{30AD6C51-5C74-48E2-9CFA-FA9619E8899B}"/>
    <cellStyle name="20% - 輔色6 3 2 2 3 3 2 2" xfId="11870" xr:uid="{692091F8-670E-4569-A6DC-BDE14DDEE415}"/>
    <cellStyle name="20% - 輔色6 3 2 2 3 3 3" xfId="11871" xr:uid="{EF7531D1-FE4B-4C5C-8099-8CD3EDAC9066}"/>
    <cellStyle name="20% - 輔色6 3 2 2 3 4" xfId="11872" xr:uid="{E70E9350-4564-43CE-9CAE-27833768FBF0}"/>
    <cellStyle name="20% - 輔色6 3 2 2 3 4 2" xfId="11873" xr:uid="{05D3B304-4598-427F-968B-3B5B7A974B61}"/>
    <cellStyle name="20% - 輔色6 3 2 2 3 5" xfId="11874" xr:uid="{B1293F5C-E036-4AF3-9283-E8B91D393C37}"/>
    <cellStyle name="20% - 輔色6 3 2 2 4" xfId="11875" xr:uid="{35D6F13B-409D-4435-BE59-FBC9219948E4}"/>
    <cellStyle name="20% - 輔色6 3 2 2 4 2" xfId="11876" xr:uid="{F6E67FA3-0DD1-4D87-B6D3-55747CDCEB92}"/>
    <cellStyle name="20% - 輔色6 3 2 2 4 2 2" xfId="11877" xr:uid="{B3398099-242D-4057-971B-829C1B33AE6E}"/>
    <cellStyle name="20% - 輔色6 3 2 2 4 2 2 2" xfId="11878" xr:uid="{FF5C8582-6964-408C-9292-F9EDF6F1196A}"/>
    <cellStyle name="20% - 輔色6 3 2 2 4 2 3" xfId="11879" xr:uid="{4F826349-4ED6-4065-A4F7-DED017BD27C1}"/>
    <cellStyle name="20% - 輔色6 3 2 2 4 3" xfId="11880" xr:uid="{9F32B696-95CA-4B64-9F3A-F7FA90749B40}"/>
    <cellStyle name="20% - 輔色6 3 2 2 4 3 2" xfId="11881" xr:uid="{7108AD10-C9D2-4289-A3F8-1E8DD246189A}"/>
    <cellStyle name="20% - 輔色6 3 2 2 4 4" xfId="11882" xr:uid="{9B1C5848-D0A2-472A-A7DC-79B5F2D9FFC4}"/>
    <cellStyle name="20% - 輔色6 3 2 2 5" xfId="11883" xr:uid="{4FAB28D2-9EC6-4F98-99E1-74575681BCDB}"/>
    <cellStyle name="20% - 輔色6 3 2 2 5 2" xfId="11884" xr:uid="{B9C2AD77-58E5-43DC-B22E-98CDE22C9611}"/>
    <cellStyle name="20% - 輔色6 3 2 2 5 2 2" xfId="11885" xr:uid="{93E89A5C-4305-4BEB-A63D-5F20D6FF74E9}"/>
    <cellStyle name="20% - 輔色6 3 2 2 5 2 2 2" xfId="11886" xr:uid="{00146084-3AA1-4C6E-836B-0A8CFB816E9B}"/>
    <cellStyle name="20% - 輔色6 3 2 2 5 2 3" xfId="11887" xr:uid="{2CB73E24-C905-4D91-817C-94595CBB184F}"/>
    <cellStyle name="20% - 輔色6 3 2 2 5 3" xfId="11888" xr:uid="{9B98B80A-228D-4AED-9087-0CC182B37F47}"/>
    <cellStyle name="20% - 輔色6 3 2 2 5 3 2" xfId="11889" xr:uid="{7C6D0FBA-3182-4E54-8B18-FD810C7FFA80}"/>
    <cellStyle name="20% - 輔色6 3 2 2 5 4" xfId="11890" xr:uid="{6BEF662C-BC0A-4C5A-8186-8D461DC83CD9}"/>
    <cellStyle name="20% - 輔色6 3 2 2 6" xfId="11891" xr:uid="{1E301869-E063-412E-BCB0-4E04525EB8AE}"/>
    <cellStyle name="20% - 輔色6 3 2 2 6 2" xfId="11892" xr:uid="{A215B74A-8980-4EAB-A90F-0834506C4100}"/>
    <cellStyle name="20% - 輔色6 3 2 2 6 2 2" xfId="11893" xr:uid="{B9462FEC-0800-4459-A463-2EEC4C3E5C81}"/>
    <cellStyle name="20% - 輔色6 3 2 2 6 3" xfId="11894" xr:uid="{D8370518-01A0-4940-82B3-8FF8B5831A10}"/>
    <cellStyle name="20% - 輔色6 3 2 2 7" xfId="11895" xr:uid="{D5C26CBD-85EE-489F-B90D-47EA0978D738}"/>
    <cellStyle name="20% - 輔色6 3 2 2 7 2" xfId="11896" xr:uid="{44E8FAFF-63DA-499B-9EAA-FCFB80D6A47E}"/>
    <cellStyle name="20% - 輔色6 3 2 2 7 2 2" xfId="11897" xr:uid="{C9CF0032-C9E0-4839-BB90-0112CB21F393}"/>
    <cellStyle name="20% - 輔色6 3 2 2 7 3" xfId="11898" xr:uid="{92511E8A-3880-45C2-BC34-C181D4733003}"/>
    <cellStyle name="20% - 輔色6 3 2 2 8" xfId="11899" xr:uid="{0DB520AD-9629-4876-8437-DC08415A433C}"/>
    <cellStyle name="20% - 輔色6 3 2 2 8 2" xfId="11900" xr:uid="{7B2491C3-5951-4254-B013-A4B24C0093A1}"/>
    <cellStyle name="20% - 輔色6 3 2 2 8 2 2" xfId="11901" xr:uid="{CACBAE58-D86B-46EA-84E3-6E78A377BAA1}"/>
    <cellStyle name="20% - 輔色6 3 2 2 8 3" xfId="11902" xr:uid="{4BF3FC42-55DE-4FC5-A7EB-5A0DE4B35F48}"/>
    <cellStyle name="20% - 輔色6 3 2 2 9" xfId="11903" xr:uid="{ED26F70E-5CB3-4D1F-B2D2-07258181F314}"/>
    <cellStyle name="20% - 輔色6 3 2 2 9 2" xfId="11904" xr:uid="{4B328F00-7E56-41D0-BAB9-DAB22CD98AF0}"/>
    <cellStyle name="20% - 輔色6 3 2 2 9 2 2" xfId="11905" xr:uid="{0A397D92-C1A2-4E9A-BB9D-6B8F94C2D4BD}"/>
    <cellStyle name="20% - 輔色6 3 2 2 9 3" xfId="11906" xr:uid="{D0D12810-9F55-41CD-83E6-BDA675D353DB}"/>
    <cellStyle name="20% - 輔色6 3 2 3" xfId="11907" xr:uid="{51D47337-6B94-4ED2-9181-1B5AF05E4BFD}"/>
    <cellStyle name="20% - 輔色6 3 2 3 2" xfId="11908" xr:uid="{6B110DD4-D047-4C98-B4A9-D3C213C2167F}"/>
    <cellStyle name="20% - 輔色6 3 2 3 2 2" xfId="11909" xr:uid="{4F9BF47C-6554-4C8C-8831-5721E18C59D7}"/>
    <cellStyle name="20% - 輔色6 3 2 3 2 2 2" xfId="11910" xr:uid="{DB43F678-1265-440A-BE28-CAE449A8FF39}"/>
    <cellStyle name="20% - 輔色6 3 2 3 2 3" xfId="11911" xr:uid="{57B33066-18E0-4BC3-9A3E-7D4CE2932D93}"/>
    <cellStyle name="20% - 輔色6 3 2 3 3" xfId="11912" xr:uid="{FADB7B41-7495-4CC9-AF9F-972C12138337}"/>
    <cellStyle name="20% - 輔色6 3 2 3 3 2" xfId="11913" xr:uid="{C58DCCB2-B758-493C-8F3F-954101CDF871}"/>
    <cellStyle name="20% - 輔色6 3 2 3 3 2 2" xfId="11914" xr:uid="{B882BD69-C4B0-4E91-90BD-788530D4C37D}"/>
    <cellStyle name="20% - 輔色6 3 2 3 3 3" xfId="11915" xr:uid="{9A0E84D3-7FCD-4EFC-82AF-4A301DCA3EC0}"/>
    <cellStyle name="20% - 輔色6 3 2 3 4" xfId="11916" xr:uid="{15D310C1-9373-496D-AE39-17D40DCF2433}"/>
    <cellStyle name="20% - 輔色6 3 2 3 4 2" xfId="11917" xr:uid="{94F33DC5-5541-45BA-A569-104E4499BCA1}"/>
    <cellStyle name="20% - 輔色6 3 2 3 5" xfId="11918" xr:uid="{EA78E8E2-522D-44CA-9F8F-A245ACF0FACC}"/>
    <cellStyle name="20% - 輔色6 3 2 4" xfId="11919" xr:uid="{039928A7-967F-42FD-81C8-4AE333E9439A}"/>
    <cellStyle name="20% - 輔色6 3 2 4 2" xfId="11920" xr:uid="{F05F80A8-F972-4AE0-957A-E90C6431F7B4}"/>
    <cellStyle name="20% - 輔色6 3 2 4 2 2" xfId="11921" xr:uid="{A0D5F603-3247-47E0-8EB8-EDE8CC382325}"/>
    <cellStyle name="20% - 輔色6 3 2 4 2 2 2" xfId="11922" xr:uid="{CBB0D425-A836-494B-B3B5-C9D1E97CAAB1}"/>
    <cellStyle name="20% - 輔色6 3 2 4 2 3" xfId="11923" xr:uid="{FC2CAD22-1C6C-49E3-A847-B8EE380C50D2}"/>
    <cellStyle name="20% - 輔色6 3 2 4 3" xfId="11924" xr:uid="{227FCE25-146C-4DA4-84CF-6AF0236D165F}"/>
    <cellStyle name="20% - 輔色6 3 2 4 3 2" xfId="11925" xr:uid="{5B5D61CD-95E4-4C99-9712-567DECC1B4E3}"/>
    <cellStyle name="20% - 輔色6 3 2 4 3 2 2" xfId="11926" xr:uid="{17570604-9FCD-4EFF-9997-E6DF3DA1C368}"/>
    <cellStyle name="20% - 輔色6 3 2 4 3 3" xfId="11927" xr:uid="{3338932F-9D6D-42B4-A3FC-2CC131E089AF}"/>
    <cellStyle name="20% - 輔色6 3 2 4 4" xfId="11928" xr:uid="{6F0E4308-7B55-4FA2-8AB2-15E9E8BBA158}"/>
    <cellStyle name="20% - 輔色6 3 2 4 4 2" xfId="11929" xr:uid="{9419D8AC-1731-46D6-ABFF-2C2FF22BEBA4}"/>
    <cellStyle name="20% - 輔色6 3 2 4 5" xfId="11930" xr:uid="{B8332D2D-1D23-493B-8CDD-439BDAE3EF80}"/>
    <cellStyle name="20% - 輔色6 3 2 5" xfId="11931" xr:uid="{671991FB-096F-4700-A255-4D57B02A85CA}"/>
    <cellStyle name="20% - 輔色6 3 2 5 2" xfId="11932" xr:uid="{13268F79-DC6B-41D2-8CD0-25636062A7B6}"/>
    <cellStyle name="20% - 輔色6 3 2 5 2 2" xfId="11933" xr:uid="{0DA136D5-410D-4B1B-BDE1-8D1093D1C4F4}"/>
    <cellStyle name="20% - 輔色6 3 2 5 2 2 2" xfId="11934" xr:uid="{1E40EB60-7EA9-49D8-9FCB-D005BA360302}"/>
    <cellStyle name="20% - 輔色6 3 2 5 2 3" xfId="11935" xr:uid="{6D5560EA-D3D1-424D-B2F5-8334852E1BD9}"/>
    <cellStyle name="20% - 輔色6 3 2 5 3" xfId="11936" xr:uid="{4B9DDBBC-99E9-4152-9C2C-5249AC2DD20A}"/>
    <cellStyle name="20% - 輔色6 3 2 5 3 2" xfId="11937" xr:uid="{D27A494D-8A77-4008-921D-408C5B673E22}"/>
    <cellStyle name="20% - 輔色6 3 2 5 4" xfId="11938" xr:uid="{44DD2CF3-E586-4629-9B2C-11C5E7A8F775}"/>
    <cellStyle name="20% - 輔色6 3 2 6" xfId="11939" xr:uid="{66EB5DEC-993E-4746-8049-10D3053FF23F}"/>
    <cellStyle name="20% - 輔色6 3 2 6 2" xfId="11940" xr:uid="{F344CDD4-1352-47B1-947E-52974C71685C}"/>
    <cellStyle name="20% - 輔色6 3 2 6 2 2" xfId="11941" xr:uid="{2E5DB254-54F1-4EEF-A7E8-496A596A1A30}"/>
    <cellStyle name="20% - 輔色6 3 2 6 2 2 2" xfId="11942" xr:uid="{3562DBDD-64C5-4784-B0B9-51356DF3A442}"/>
    <cellStyle name="20% - 輔色6 3 2 6 2 3" xfId="11943" xr:uid="{89722567-EAA2-44DF-BD6D-A5FF08921069}"/>
    <cellStyle name="20% - 輔色6 3 2 6 3" xfId="11944" xr:uid="{C744C04B-ADFD-4A3E-88D1-3378E266A7C5}"/>
    <cellStyle name="20% - 輔色6 3 2 6 3 2" xfId="11945" xr:uid="{080F399C-38E8-48BB-B62F-F1204CDA6C82}"/>
    <cellStyle name="20% - 輔色6 3 2 6 4" xfId="11946" xr:uid="{F1BB191C-C018-4DC7-B45E-D0FC5B0CBB90}"/>
    <cellStyle name="20% - 輔色6 3 2 7" xfId="11947" xr:uid="{F3A0CCDA-7BFA-4EE9-A172-B5E70570F175}"/>
    <cellStyle name="20% - 輔色6 3 2 7 2" xfId="11948" xr:uid="{C0374982-613F-4B71-8A32-341B20E7DE3F}"/>
    <cellStyle name="20% - 輔色6 3 2 7 2 2" xfId="11949" xr:uid="{62728D95-3E96-42B0-AE55-81B5A80FF6E3}"/>
    <cellStyle name="20% - 輔色6 3 2 7 2 2 2" xfId="11950" xr:uid="{2C243A94-62C9-4E17-BE4E-5D2CAB88CD50}"/>
    <cellStyle name="20% - 輔色6 3 2 7 2 3" xfId="11951" xr:uid="{166DE105-EF14-47E3-B24F-8E3A87781E81}"/>
    <cellStyle name="20% - 輔色6 3 2 7 3" xfId="11952" xr:uid="{52DA0E0D-2D3F-46A1-A852-42C035B883DA}"/>
    <cellStyle name="20% - 輔色6 3 2 7 3 2" xfId="11953" xr:uid="{0C8EA050-01F7-4854-B606-A7BF8820897C}"/>
    <cellStyle name="20% - 輔色6 3 2 7 4" xfId="11954" xr:uid="{0A231D2C-2FC2-455E-A442-CF574BA7E5DD}"/>
    <cellStyle name="20% - 輔色6 3 2 8" xfId="11955" xr:uid="{9D356B7C-9C75-4F70-A20A-AD752AE99D7E}"/>
    <cellStyle name="20% - 輔色6 3 2 8 2" xfId="11956" xr:uid="{DF1986BF-731D-4879-A1F6-9039BA51D52C}"/>
    <cellStyle name="20% - 輔色6 3 2 8 2 2" xfId="11957" xr:uid="{A861752D-A047-4E34-A5DC-FB6A3C2F3A15}"/>
    <cellStyle name="20% - 輔色6 3 2 8 3" xfId="11958" xr:uid="{DA6BFD34-4BA1-4EF2-9EB3-BCD684857620}"/>
    <cellStyle name="20% - 輔色6 3 2 9" xfId="11959" xr:uid="{14057DA7-5AC4-4351-B9A9-82A632E0573F}"/>
    <cellStyle name="20% - 輔色6 3 2 9 2" xfId="11960" xr:uid="{1191D162-0110-4EA2-BD20-CC78FD4D6E50}"/>
    <cellStyle name="20% - 輔色6 3 2 9 2 2" xfId="11961" xr:uid="{DEB7E23B-C890-425F-82B8-DDD72D271F38}"/>
    <cellStyle name="20% - 輔色6 3 2 9 3" xfId="11962" xr:uid="{DEC3D591-B6A2-4F5E-B11B-A8C224616797}"/>
    <cellStyle name="20% - 輔色6 3 3" xfId="11963" xr:uid="{0F6E295E-1F38-4953-A0E0-3DF88582B0E7}"/>
    <cellStyle name="20% - 輔色6 3 3 10" xfId="11964" xr:uid="{ADDBE19E-347E-48FB-9D29-54495139A873}"/>
    <cellStyle name="20% - 輔色6 3 3 10 2" xfId="11965" xr:uid="{E01F539D-3059-47E4-890D-F65B8E29D61E}"/>
    <cellStyle name="20% - 輔色6 3 3 10 2 2" xfId="11966" xr:uid="{1B19B6BD-5928-48BA-94CE-F774789C6C36}"/>
    <cellStyle name="20% - 輔色6 3 3 10 3" xfId="11967" xr:uid="{41FC9C8D-8FA7-411E-B00C-34306F6D50B8}"/>
    <cellStyle name="20% - 輔色6 3 3 11" xfId="11968" xr:uid="{4729DCEF-13BC-4D39-9562-D85B8F1F52AB}"/>
    <cellStyle name="20% - 輔色6 3 3 11 2" xfId="11969" xr:uid="{5AC43697-1BB5-4483-AB09-B80CF874DF7C}"/>
    <cellStyle name="20% - 輔色6 3 3 11 2 2" xfId="11970" xr:uid="{361089B0-A204-413D-AA27-6DEE9A92CD92}"/>
    <cellStyle name="20% - 輔色6 3 3 11 3" xfId="11971" xr:uid="{AFA06A1A-11B7-4155-98B8-BBF4E1B6969B}"/>
    <cellStyle name="20% - 輔色6 3 3 12" xfId="11972" xr:uid="{0600EA3C-80A5-4B2E-83DE-3E629A1AE1F9}"/>
    <cellStyle name="20% - 輔色6 3 3 12 2" xfId="11973" xr:uid="{079E67F6-A018-4B45-A8ED-3BD9EC4933AF}"/>
    <cellStyle name="20% - 輔色6 3 3 13" xfId="11974" xr:uid="{C5390CAA-7D3C-4A30-8664-0A09F772BA96}"/>
    <cellStyle name="20% - 輔色6 3 3 2" xfId="11975" xr:uid="{460529B4-3662-42D1-8C9B-4EE7F4922801}"/>
    <cellStyle name="20% - 輔色6 3 3 2 10" xfId="11976" xr:uid="{0FED0446-BDDD-49B9-BC69-67B2357C5F7F}"/>
    <cellStyle name="20% - 輔色6 3 3 2 10 2" xfId="11977" xr:uid="{CEC360A4-4EF3-4692-A3FE-E1CD3A70103A}"/>
    <cellStyle name="20% - 輔色6 3 3 2 11" xfId="11978" xr:uid="{8167BAA9-68A4-4DCD-B54E-4A53227030C6}"/>
    <cellStyle name="20% - 輔色6 3 3 2 2" xfId="11979" xr:uid="{9D97C000-2752-4D03-B114-A661985A58CB}"/>
    <cellStyle name="20% - 輔色6 3 3 2 2 2" xfId="11980" xr:uid="{F86CEB0F-E2E5-4724-BE11-AE91508DC411}"/>
    <cellStyle name="20% - 輔色6 3 3 2 2 2 2" xfId="11981" xr:uid="{241DA8A0-66BE-46EE-9A95-0CD512E1AA67}"/>
    <cellStyle name="20% - 輔色6 3 3 2 2 2 2 2" xfId="11982" xr:uid="{34F68D3A-C6FF-454E-BF6D-44B05933F1AE}"/>
    <cellStyle name="20% - 輔色6 3 3 2 2 2 3" xfId="11983" xr:uid="{BBCA0D5F-2AB6-46C7-BA56-51A82C00822B}"/>
    <cellStyle name="20% - 輔色6 3 3 2 2 3" xfId="11984" xr:uid="{1823004A-EB6E-4470-B8B4-F6396207B8CE}"/>
    <cellStyle name="20% - 輔色6 3 3 2 2 3 2" xfId="11985" xr:uid="{AA4C14BE-2F37-48AD-AB79-881090E94911}"/>
    <cellStyle name="20% - 輔色6 3 3 2 2 3 2 2" xfId="11986" xr:uid="{F61D60BC-C007-4C1F-A253-A6112416C8C6}"/>
    <cellStyle name="20% - 輔色6 3 3 2 2 3 3" xfId="11987" xr:uid="{50B7FF36-45CB-46F2-9FD1-CB0171D88B6D}"/>
    <cellStyle name="20% - 輔色6 3 3 2 2 4" xfId="11988" xr:uid="{CBAF5285-1F77-4D1F-B26E-E03F72CF1F74}"/>
    <cellStyle name="20% - 輔色6 3 3 2 2 4 2" xfId="11989" xr:uid="{EBB006DF-D28E-4574-9B80-6CCD04330F00}"/>
    <cellStyle name="20% - 輔色6 3 3 2 2 5" xfId="11990" xr:uid="{090FC937-CF29-426F-910A-B426669296AA}"/>
    <cellStyle name="20% - 輔色6 3 3 2 3" xfId="11991" xr:uid="{67B17E5F-1A1E-42B1-8C22-EC7CCD85A2A7}"/>
    <cellStyle name="20% - 輔色6 3 3 2 3 2" xfId="11992" xr:uid="{A6CE4D14-763A-45E2-BB5F-D7EAF1B1D547}"/>
    <cellStyle name="20% - 輔色6 3 3 2 3 2 2" xfId="11993" xr:uid="{7205D62B-9414-4808-931E-F11981987745}"/>
    <cellStyle name="20% - 輔色6 3 3 2 3 2 2 2" xfId="11994" xr:uid="{45D0A727-9855-42C8-831E-3909AE595AA0}"/>
    <cellStyle name="20% - 輔色6 3 3 2 3 2 3" xfId="11995" xr:uid="{EEDC1F0A-42BF-4D36-844E-E1B8814FFE04}"/>
    <cellStyle name="20% - 輔色6 3 3 2 3 3" xfId="11996" xr:uid="{A64A314E-6866-48BF-9249-A24FA547802B}"/>
    <cellStyle name="20% - 輔色6 3 3 2 3 3 2" xfId="11997" xr:uid="{22971FAB-B657-48A8-AB7C-35440BFFE10A}"/>
    <cellStyle name="20% - 輔色6 3 3 2 3 3 2 2" xfId="11998" xr:uid="{44CCDFBF-2C70-4240-B9C4-EAE63BFE33A8}"/>
    <cellStyle name="20% - 輔色6 3 3 2 3 3 3" xfId="11999" xr:uid="{2B0E12E3-C776-4432-8F73-5B997144EA1C}"/>
    <cellStyle name="20% - 輔色6 3 3 2 3 4" xfId="12000" xr:uid="{780C9633-0F0B-437B-9111-58F691F34D27}"/>
    <cellStyle name="20% - 輔色6 3 3 2 3 4 2" xfId="12001" xr:uid="{7BF2EE77-EED9-416B-8780-1632FA6DCCBE}"/>
    <cellStyle name="20% - 輔色6 3 3 2 3 5" xfId="12002" xr:uid="{6CC20F09-FC2F-4287-8688-EC7E9E5D86FD}"/>
    <cellStyle name="20% - 輔色6 3 3 2 4" xfId="12003" xr:uid="{1D235160-694C-4302-AD99-14D0E7DCC87F}"/>
    <cellStyle name="20% - 輔色6 3 3 2 4 2" xfId="12004" xr:uid="{E1D655DA-E212-4D5E-94FE-AF03828832BC}"/>
    <cellStyle name="20% - 輔色6 3 3 2 4 2 2" xfId="12005" xr:uid="{0908EDBD-D19E-40EB-85DD-58D57AF4B072}"/>
    <cellStyle name="20% - 輔色6 3 3 2 4 2 2 2" xfId="12006" xr:uid="{02C980EC-83A6-46AA-A302-BF96A08C6672}"/>
    <cellStyle name="20% - 輔色6 3 3 2 4 2 3" xfId="12007" xr:uid="{B2A6227B-7324-43A8-93C2-9F5E2582CD91}"/>
    <cellStyle name="20% - 輔色6 3 3 2 4 3" xfId="12008" xr:uid="{62AB6D16-4B51-4F9F-B07F-BC032F732E72}"/>
    <cellStyle name="20% - 輔色6 3 3 2 4 3 2" xfId="12009" xr:uid="{C5AB2476-B1C7-4CFB-9F27-9974E5EEEFA2}"/>
    <cellStyle name="20% - 輔色6 3 3 2 4 4" xfId="12010" xr:uid="{B30A0EB2-2EA2-4B0C-AB24-13F02588ECE6}"/>
    <cellStyle name="20% - 輔色6 3 3 2 5" xfId="12011" xr:uid="{9F23BC65-7B81-4344-A284-596E98E0506F}"/>
    <cellStyle name="20% - 輔色6 3 3 2 5 2" xfId="12012" xr:uid="{36F3605F-0D9F-4A40-A3E4-62D09A262D05}"/>
    <cellStyle name="20% - 輔色6 3 3 2 5 2 2" xfId="12013" xr:uid="{4FC63FDC-E32D-4C2A-A8F0-08777E4CB639}"/>
    <cellStyle name="20% - 輔色6 3 3 2 5 2 2 2" xfId="12014" xr:uid="{CC275EB2-13E9-45B9-BA7C-D4D730CE010F}"/>
    <cellStyle name="20% - 輔色6 3 3 2 5 2 3" xfId="12015" xr:uid="{A854218F-7982-4F06-A109-D1ACA8C54BBC}"/>
    <cellStyle name="20% - 輔色6 3 3 2 5 3" xfId="12016" xr:uid="{7E1223F8-9660-4B21-813E-C60642610E03}"/>
    <cellStyle name="20% - 輔色6 3 3 2 5 3 2" xfId="12017" xr:uid="{829AC981-4D73-41C4-946F-149E4412E695}"/>
    <cellStyle name="20% - 輔色6 3 3 2 5 4" xfId="12018" xr:uid="{F5CF2A86-0AB4-44B5-806C-8B61AA232E97}"/>
    <cellStyle name="20% - 輔色6 3 3 2 6" xfId="12019" xr:uid="{92CEEDC6-6062-4ACE-BEA1-DE763E273CA3}"/>
    <cellStyle name="20% - 輔色6 3 3 2 6 2" xfId="12020" xr:uid="{2C8684FB-5175-4DD8-9DAB-EF49260BC417}"/>
    <cellStyle name="20% - 輔色6 3 3 2 6 2 2" xfId="12021" xr:uid="{963FB3F3-3170-4AC0-B1EC-4F20A3B95C3F}"/>
    <cellStyle name="20% - 輔色6 3 3 2 6 3" xfId="12022" xr:uid="{DC65ABFB-8ECB-4E9A-BBAE-3BFD0577492E}"/>
    <cellStyle name="20% - 輔色6 3 3 2 7" xfId="12023" xr:uid="{E07875FE-BE86-4334-ABA6-DFB98072DFAB}"/>
    <cellStyle name="20% - 輔色6 3 3 2 7 2" xfId="12024" xr:uid="{5EA3BDF6-FCFD-4E48-8034-D1B1D8FBDB9F}"/>
    <cellStyle name="20% - 輔色6 3 3 2 7 2 2" xfId="12025" xr:uid="{34EC9F63-F07B-4414-A166-C623A2452532}"/>
    <cellStyle name="20% - 輔色6 3 3 2 7 3" xfId="12026" xr:uid="{2A4E5D1A-B84A-4544-8BB5-C7D11A6B30B6}"/>
    <cellStyle name="20% - 輔色6 3 3 2 8" xfId="12027" xr:uid="{192B1DAB-92D6-4FF8-8103-B1ED8A68EABC}"/>
    <cellStyle name="20% - 輔色6 3 3 2 8 2" xfId="12028" xr:uid="{1ABB8BB5-166A-47F5-B97D-02ECD42F0793}"/>
    <cellStyle name="20% - 輔色6 3 3 2 8 2 2" xfId="12029" xr:uid="{DBD822C8-6AA7-45AD-A8EB-3DB5D1182132}"/>
    <cellStyle name="20% - 輔色6 3 3 2 8 3" xfId="12030" xr:uid="{DD8AF8CC-D611-47D0-A0CB-2EE3B41430AF}"/>
    <cellStyle name="20% - 輔色6 3 3 2 9" xfId="12031" xr:uid="{39E8304E-6D37-4B86-AD74-DA23ED06B610}"/>
    <cellStyle name="20% - 輔色6 3 3 2 9 2" xfId="12032" xr:uid="{495433D5-4234-4A88-9D02-975E41E39461}"/>
    <cellStyle name="20% - 輔色6 3 3 2 9 2 2" xfId="12033" xr:uid="{B17688D8-2745-4BBB-A550-A63A9D0D93D8}"/>
    <cellStyle name="20% - 輔色6 3 3 2 9 3" xfId="12034" xr:uid="{251AA08A-240F-4D46-A8B7-E893F157105F}"/>
    <cellStyle name="20% - 輔色6 3 3 3" xfId="12035" xr:uid="{166C153A-5581-427E-B36A-B46E7DA7E622}"/>
    <cellStyle name="20% - 輔色6 3 3 3 2" xfId="12036" xr:uid="{8182FE09-0453-4645-9950-CE8546F2711A}"/>
    <cellStyle name="20% - 輔色6 3 3 3 2 2" xfId="12037" xr:uid="{623424C4-4C24-4827-A0CC-9A6223CCB9C6}"/>
    <cellStyle name="20% - 輔色6 3 3 3 2 2 2" xfId="12038" xr:uid="{35E8E412-E624-4984-8D19-FF8FE2F5CC00}"/>
    <cellStyle name="20% - 輔色6 3 3 3 2 3" xfId="12039" xr:uid="{711B38D8-B340-44C1-A7DC-1F9982F4B1B6}"/>
    <cellStyle name="20% - 輔色6 3 3 3 3" xfId="12040" xr:uid="{D1AE5F26-6F95-4A92-82FC-44B9B9675312}"/>
    <cellStyle name="20% - 輔色6 3 3 3 3 2" xfId="12041" xr:uid="{9993C750-3123-474F-8C9A-97B282B287DC}"/>
    <cellStyle name="20% - 輔色6 3 3 3 3 2 2" xfId="12042" xr:uid="{490E0A74-44AE-4799-B0AE-E98D05690D14}"/>
    <cellStyle name="20% - 輔色6 3 3 3 3 3" xfId="12043" xr:uid="{5C0B926B-5F83-47BE-B1C9-64C2447A7975}"/>
    <cellStyle name="20% - 輔色6 3 3 3 4" xfId="12044" xr:uid="{449F50D3-47B4-4877-A8D8-217464E3BF99}"/>
    <cellStyle name="20% - 輔色6 3 3 3 4 2" xfId="12045" xr:uid="{9B1FD240-A96B-416A-977A-9488B908B514}"/>
    <cellStyle name="20% - 輔色6 3 3 3 5" xfId="12046" xr:uid="{2A9F7534-7898-4078-B39B-75FDA6395D0F}"/>
    <cellStyle name="20% - 輔色6 3 3 4" xfId="12047" xr:uid="{AACD416B-3DB9-42D9-920D-CFAA31658946}"/>
    <cellStyle name="20% - 輔色6 3 3 4 2" xfId="12048" xr:uid="{761CD8D3-B8CC-456D-B638-85E75937AC26}"/>
    <cellStyle name="20% - 輔色6 3 3 4 2 2" xfId="12049" xr:uid="{DA36DD58-4ADC-4566-824C-EA2ACF1E9E51}"/>
    <cellStyle name="20% - 輔色6 3 3 4 2 2 2" xfId="12050" xr:uid="{7D7CA64F-0CDE-4CB6-950A-487439BE3773}"/>
    <cellStyle name="20% - 輔色6 3 3 4 2 3" xfId="12051" xr:uid="{3EAE2A46-0643-41E8-B296-8772AAE790F4}"/>
    <cellStyle name="20% - 輔色6 3 3 4 3" xfId="12052" xr:uid="{DA22C5A5-B13D-4B11-B4D4-4011376636AC}"/>
    <cellStyle name="20% - 輔色6 3 3 4 3 2" xfId="12053" xr:uid="{9125DFD1-5820-4720-9461-7A6C694D1D65}"/>
    <cellStyle name="20% - 輔色6 3 3 4 3 2 2" xfId="12054" xr:uid="{F37EFCFC-1F4E-44E2-B6E1-A9087F387E95}"/>
    <cellStyle name="20% - 輔色6 3 3 4 3 3" xfId="12055" xr:uid="{70EFA2BD-79BB-49CD-A0A5-8BD009270E9F}"/>
    <cellStyle name="20% - 輔色6 3 3 4 4" xfId="12056" xr:uid="{E5D25A66-4385-419D-B9A7-4F6038EA3968}"/>
    <cellStyle name="20% - 輔色6 3 3 4 4 2" xfId="12057" xr:uid="{6EB9C2C2-6F52-4394-991D-EF2A3FE24C58}"/>
    <cellStyle name="20% - 輔色6 3 3 4 5" xfId="12058" xr:uid="{6B29B9F7-A2D3-411A-B106-11FECE0F1828}"/>
    <cellStyle name="20% - 輔色6 3 3 5" xfId="12059" xr:uid="{AF19F75C-177A-44E2-BDCF-5FA5267B194D}"/>
    <cellStyle name="20% - 輔色6 3 3 5 2" xfId="12060" xr:uid="{29D00E67-FC88-43E8-83D8-555D911A2E13}"/>
    <cellStyle name="20% - 輔色6 3 3 5 2 2" xfId="12061" xr:uid="{E223A562-B220-4129-B8C9-16E1BC9BDE08}"/>
    <cellStyle name="20% - 輔色6 3 3 5 2 2 2" xfId="12062" xr:uid="{E8233179-51CE-4AD5-A3FC-3F9E8634D445}"/>
    <cellStyle name="20% - 輔色6 3 3 5 2 3" xfId="12063" xr:uid="{A407ED87-D437-4726-8209-C568909EED27}"/>
    <cellStyle name="20% - 輔色6 3 3 5 3" xfId="12064" xr:uid="{36B3D13F-0FAB-4CB8-9E0F-4ECE861A357D}"/>
    <cellStyle name="20% - 輔色6 3 3 5 3 2" xfId="12065" xr:uid="{B0641E80-C096-4B6C-A48E-71110D044B92}"/>
    <cellStyle name="20% - 輔色6 3 3 5 4" xfId="12066" xr:uid="{EEE5A7D7-0E47-4A22-8CDE-AFE4FE8145CB}"/>
    <cellStyle name="20% - 輔色6 3 3 6" xfId="12067" xr:uid="{B966E4A3-2EF6-4985-B4C9-6FA63618EEE0}"/>
    <cellStyle name="20% - 輔色6 3 3 6 2" xfId="12068" xr:uid="{6449B83E-1074-4454-A9F3-D92878D8AA43}"/>
    <cellStyle name="20% - 輔色6 3 3 6 2 2" xfId="12069" xr:uid="{17D103C7-6771-474D-AEB7-65FAE801ED4F}"/>
    <cellStyle name="20% - 輔色6 3 3 6 2 2 2" xfId="12070" xr:uid="{4EE50972-A802-4B98-89C6-6E80F6043DCF}"/>
    <cellStyle name="20% - 輔色6 3 3 6 2 3" xfId="12071" xr:uid="{E2BC8F10-4C2E-4CD1-996A-D56969E865E2}"/>
    <cellStyle name="20% - 輔色6 3 3 6 3" xfId="12072" xr:uid="{E9257FEC-A035-4B6E-B161-0861B30449E2}"/>
    <cellStyle name="20% - 輔色6 3 3 6 3 2" xfId="12073" xr:uid="{E1BDD80B-4639-4E7A-94B3-BE033E3A368E}"/>
    <cellStyle name="20% - 輔色6 3 3 6 4" xfId="12074" xr:uid="{B947357D-6F10-4E4A-A192-B52216CACCCF}"/>
    <cellStyle name="20% - 輔色6 3 3 7" xfId="12075" xr:uid="{240CB8D2-C910-470F-BF76-237434A50875}"/>
    <cellStyle name="20% - 輔色6 3 3 7 2" xfId="12076" xr:uid="{440720DA-7498-4455-976B-F419F8E80B16}"/>
    <cellStyle name="20% - 輔色6 3 3 7 2 2" xfId="12077" xr:uid="{1ED88036-5756-4B32-B8A7-00DA313E8772}"/>
    <cellStyle name="20% - 輔色6 3 3 7 2 2 2" xfId="12078" xr:uid="{70475EA7-B969-48A9-BC06-F14BB51F0DAC}"/>
    <cellStyle name="20% - 輔色6 3 3 7 2 3" xfId="12079" xr:uid="{C0999158-B361-4D5E-A1B5-F0A9D0324D45}"/>
    <cellStyle name="20% - 輔色6 3 3 7 3" xfId="12080" xr:uid="{32F91D9F-9FDA-4C55-B779-17990CD52AFD}"/>
    <cellStyle name="20% - 輔色6 3 3 7 3 2" xfId="12081" xr:uid="{01A04AB8-C1E1-4FB9-9ED9-713BE46B8F18}"/>
    <cellStyle name="20% - 輔色6 3 3 7 4" xfId="12082" xr:uid="{6DBC3044-6034-4B12-BC1F-38612ED5574B}"/>
    <cellStyle name="20% - 輔色6 3 3 8" xfId="12083" xr:uid="{5E151CB8-9048-496C-AF7F-839EBA48A4E5}"/>
    <cellStyle name="20% - 輔色6 3 3 8 2" xfId="12084" xr:uid="{276FB9DB-A2F8-404D-8776-2F0EF458A6BD}"/>
    <cellStyle name="20% - 輔色6 3 3 8 2 2" xfId="12085" xr:uid="{0D4E7BDE-1E54-4AB5-A4C2-B49EF85B76EA}"/>
    <cellStyle name="20% - 輔色6 3 3 8 3" xfId="12086" xr:uid="{76F8329D-0CCB-448C-9FA9-7704E59ACFEB}"/>
    <cellStyle name="20% - 輔色6 3 3 9" xfId="12087" xr:uid="{06A3459A-B455-442D-A9CA-277E55D30ADD}"/>
    <cellStyle name="20% - 輔色6 3 3 9 2" xfId="12088" xr:uid="{D84880F9-BD8B-41C3-BDC6-477DA6E0324E}"/>
    <cellStyle name="20% - 輔色6 3 3 9 2 2" xfId="12089" xr:uid="{C97F6FF5-33C1-4E55-A04A-84A8A6EB931C}"/>
    <cellStyle name="20% - 輔色6 3 3 9 3" xfId="12090" xr:uid="{01EF6D5D-0A1E-45A3-BD77-80D7B997329A}"/>
    <cellStyle name="20% - 輔色6 3 4" xfId="12091" xr:uid="{2BC42CAC-9C61-49C4-A3BB-38FC017FBE68}"/>
    <cellStyle name="20% - 輔色6 3 4 10" xfId="12092" xr:uid="{958267F5-1C84-44A4-8F03-335559BA7BE0}"/>
    <cellStyle name="20% - 輔色6 3 4 10 2" xfId="12093" xr:uid="{3AA5A2F5-8DCD-4356-AD9F-88C99E992F24}"/>
    <cellStyle name="20% - 輔色6 3 4 10 2 2" xfId="12094" xr:uid="{AB85795F-0612-4FBF-A259-105030D59471}"/>
    <cellStyle name="20% - 輔色6 3 4 10 3" xfId="12095" xr:uid="{877AAE0B-6EA8-4D30-9151-814FBED162EA}"/>
    <cellStyle name="20% - 輔色6 3 4 11" xfId="12096" xr:uid="{D825DD8F-2BC5-4C8C-A549-1C444143B8E6}"/>
    <cellStyle name="20% - 輔色6 3 4 11 2" xfId="12097" xr:uid="{779F91D0-C628-47E4-A08F-53302E11A1F9}"/>
    <cellStyle name="20% - 輔色6 3 4 11 2 2" xfId="12098" xr:uid="{F1E8E4B0-C322-4AEA-BBB7-86B11B2D0CA7}"/>
    <cellStyle name="20% - 輔色6 3 4 11 3" xfId="12099" xr:uid="{8B12ACCB-A2BE-4099-8265-45A0D0AD66E5}"/>
    <cellStyle name="20% - 輔色6 3 4 12" xfId="12100" xr:uid="{2078520E-FF25-4FDE-9C7F-2217978C9C59}"/>
    <cellStyle name="20% - 輔色6 3 4 12 2" xfId="12101" xr:uid="{37A9D3A5-D2D4-4A50-9708-A55E58521280}"/>
    <cellStyle name="20% - 輔色6 3 4 13" xfId="12102" xr:uid="{806C86DA-B246-4C50-AF44-FCBED918D6BE}"/>
    <cellStyle name="20% - 輔色6 3 4 2" xfId="12103" xr:uid="{D75775DC-A8E4-4EE2-99FB-88B6DF151F0E}"/>
    <cellStyle name="20% - 輔色6 3 4 2 10" xfId="12104" xr:uid="{BEA71D2F-38EA-48FE-A348-E32F6086D90A}"/>
    <cellStyle name="20% - 輔色6 3 4 2 10 2" xfId="12105" xr:uid="{5E889CA3-80F3-404B-9D7F-A7ECDA223B9E}"/>
    <cellStyle name="20% - 輔色6 3 4 2 11" xfId="12106" xr:uid="{39B84B65-5F93-43E7-9A86-EB1F871F1893}"/>
    <cellStyle name="20% - 輔色6 3 4 2 2" xfId="12107" xr:uid="{AEB4DE80-8115-49F1-A787-C85FAFA33CE6}"/>
    <cellStyle name="20% - 輔色6 3 4 2 2 2" xfId="12108" xr:uid="{8A53957C-FA9B-46DA-86F6-0AE5E235AFBB}"/>
    <cellStyle name="20% - 輔色6 3 4 2 2 2 2" xfId="12109" xr:uid="{FECA43FF-9B1D-403E-8A88-933932277DAD}"/>
    <cellStyle name="20% - 輔色6 3 4 2 2 2 2 2" xfId="12110" xr:uid="{91F8B2BC-AB35-403F-B490-440BB8BD3BE7}"/>
    <cellStyle name="20% - 輔色6 3 4 2 2 2 3" xfId="12111" xr:uid="{B636F6D2-9799-44E8-A5E5-FEEFD87214B5}"/>
    <cellStyle name="20% - 輔色6 3 4 2 2 3" xfId="12112" xr:uid="{51155BD3-FBAE-4B8F-B248-C5D2BC994087}"/>
    <cellStyle name="20% - 輔色6 3 4 2 2 3 2" xfId="12113" xr:uid="{3E2AB13A-9DC5-4BD1-8DA2-7F7B35A8310B}"/>
    <cellStyle name="20% - 輔色6 3 4 2 2 3 2 2" xfId="12114" xr:uid="{25DC867D-420D-4ADD-B775-101C996B2FAE}"/>
    <cellStyle name="20% - 輔色6 3 4 2 2 3 3" xfId="12115" xr:uid="{57A04AA8-E7CF-494B-9F83-C413C4D96485}"/>
    <cellStyle name="20% - 輔色6 3 4 2 2 4" xfId="12116" xr:uid="{2ED8E70C-7CE8-46B3-BA99-9A9F22A375B5}"/>
    <cellStyle name="20% - 輔色6 3 4 2 2 4 2" xfId="12117" xr:uid="{7304CA99-D0D7-44B4-BD54-C8DF3EB59BA6}"/>
    <cellStyle name="20% - 輔色6 3 4 2 2 5" xfId="12118" xr:uid="{CAB3086A-7346-4A7B-AB3B-87744AD5654D}"/>
    <cellStyle name="20% - 輔色6 3 4 2 3" xfId="12119" xr:uid="{D4F01A69-F490-4E92-912C-340CC3D83591}"/>
    <cellStyle name="20% - 輔色6 3 4 2 3 2" xfId="12120" xr:uid="{95AADE80-7E27-49F4-A11C-0AA6E24E26E9}"/>
    <cellStyle name="20% - 輔色6 3 4 2 3 2 2" xfId="12121" xr:uid="{761C5597-42BC-4B8D-BE75-0196605CEB8A}"/>
    <cellStyle name="20% - 輔色6 3 4 2 3 2 2 2" xfId="12122" xr:uid="{0391CC4E-5378-428D-BF7B-706EE2939B92}"/>
    <cellStyle name="20% - 輔色6 3 4 2 3 2 3" xfId="12123" xr:uid="{042201ED-DCD6-49C2-807A-433DA3E9645A}"/>
    <cellStyle name="20% - 輔色6 3 4 2 3 3" xfId="12124" xr:uid="{58B3179B-7527-43E9-B883-12D17B96D6EA}"/>
    <cellStyle name="20% - 輔色6 3 4 2 3 3 2" xfId="12125" xr:uid="{6360C82B-C1D1-49CB-837F-51B6637230FE}"/>
    <cellStyle name="20% - 輔色6 3 4 2 3 3 2 2" xfId="12126" xr:uid="{C7569432-A2A4-4828-A705-CF20115203AB}"/>
    <cellStyle name="20% - 輔色6 3 4 2 3 3 3" xfId="12127" xr:uid="{BF88E295-2BFA-41E4-9F50-5F3A3EFBFA7F}"/>
    <cellStyle name="20% - 輔色6 3 4 2 3 4" xfId="12128" xr:uid="{5E395A0E-8A07-44B7-892C-64F31AF59203}"/>
    <cellStyle name="20% - 輔色6 3 4 2 3 4 2" xfId="12129" xr:uid="{6B8AF481-D8AB-49A6-BE44-BBFDE78CCFE6}"/>
    <cellStyle name="20% - 輔色6 3 4 2 3 5" xfId="12130" xr:uid="{4C81867E-F8A2-4653-AA7C-1953D557FE03}"/>
    <cellStyle name="20% - 輔色6 3 4 2 4" xfId="12131" xr:uid="{FD126D6A-8DE3-434C-90CB-BA8230E862F9}"/>
    <cellStyle name="20% - 輔色6 3 4 2 4 2" xfId="12132" xr:uid="{94474988-0FC7-424C-B32C-BD5A1CFBFE11}"/>
    <cellStyle name="20% - 輔色6 3 4 2 4 2 2" xfId="12133" xr:uid="{5E7161F0-53C2-4F33-B3FE-108E0413E6A1}"/>
    <cellStyle name="20% - 輔色6 3 4 2 4 2 2 2" xfId="12134" xr:uid="{F4151A06-F819-4613-B2AD-8308C523728D}"/>
    <cellStyle name="20% - 輔色6 3 4 2 4 2 3" xfId="12135" xr:uid="{8C9C7773-7519-4CAE-A7DA-851D751C6918}"/>
    <cellStyle name="20% - 輔色6 3 4 2 4 3" xfId="12136" xr:uid="{BC1E1B6E-5BAB-4117-9834-758F571D4CDD}"/>
    <cellStyle name="20% - 輔色6 3 4 2 4 3 2" xfId="12137" xr:uid="{05D2E341-F529-4795-B88A-4A7B0B1A4E90}"/>
    <cellStyle name="20% - 輔色6 3 4 2 4 4" xfId="12138" xr:uid="{4C08B15F-199A-47CA-B273-9750E507465E}"/>
    <cellStyle name="20% - 輔色6 3 4 2 5" xfId="12139" xr:uid="{65C3E222-1248-4616-9777-48227758D479}"/>
    <cellStyle name="20% - 輔色6 3 4 2 5 2" xfId="12140" xr:uid="{48CC934E-C2E9-4352-94E0-B24FE38C9C4F}"/>
    <cellStyle name="20% - 輔色6 3 4 2 5 2 2" xfId="12141" xr:uid="{2FC586E4-7FC9-4578-9AB9-2E2C10FF9485}"/>
    <cellStyle name="20% - 輔色6 3 4 2 5 2 2 2" xfId="12142" xr:uid="{4FDEC4F8-1024-4948-9269-A53D195FF7A6}"/>
    <cellStyle name="20% - 輔色6 3 4 2 5 2 3" xfId="12143" xr:uid="{8F2E8C52-FD51-4E95-A610-D823F267DC8C}"/>
    <cellStyle name="20% - 輔色6 3 4 2 5 3" xfId="12144" xr:uid="{D6D2C862-B55D-4675-AE2E-19C93F20C7FC}"/>
    <cellStyle name="20% - 輔色6 3 4 2 5 3 2" xfId="12145" xr:uid="{52F268D9-539E-4E37-B788-D39A9E01303E}"/>
    <cellStyle name="20% - 輔色6 3 4 2 5 4" xfId="12146" xr:uid="{68B2FDFF-4830-4808-85D4-FDD7204CC03D}"/>
    <cellStyle name="20% - 輔色6 3 4 2 6" xfId="12147" xr:uid="{53FB1F4C-FA06-4C05-83C2-48A673355D8C}"/>
    <cellStyle name="20% - 輔色6 3 4 2 6 2" xfId="12148" xr:uid="{65A07ED1-729C-44FA-9C20-5879B7E21CB3}"/>
    <cellStyle name="20% - 輔色6 3 4 2 6 2 2" xfId="12149" xr:uid="{C5DBA73D-917D-4DD4-824E-3D0E7F8BE312}"/>
    <cellStyle name="20% - 輔色6 3 4 2 6 3" xfId="12150" xr:uid="{5388A886-D04D-47B0-A09C-6E2F32EB7D40}"/>
    <cellStyle name="20% - 輔色6 3 4 2 7" xfId="12151" xr:uid="{45A767E6-E0D4-4978-8791-EDE4D020415D}"/>
    <cellStyle name="20% - 輔色6 3 4 2 7 2" xfId="12152" xr:uid="{75FC8D5C-2394-4EC8-8FF2-83E0D72B3301}"/>
    <cellStyle name="20% - 輔色6 3 4 2 7 2 2" xfId="12153" xr:uid="{075A3943-CB88-4B83-BD26-E694FBFAD8B1}"/>
    <cellStyle name="20% - 輔色6 3 4 2 7 3" xfId="12154" xr:uid="{D8AD8458-5660-4C00-92D7-E3D2163CD2C4}"/>
    <cellStyle name="20% - 輔色6 3 4 2 8" xfId="12155" xr:uid="{601D3D5A-7065-4E3D-BA37-509404985879}"/>
    <cellStyle name="20% - 輔色6 3 4 2 8 2" xfId="12156" xr:uid="{0F866CFC-A617-40AB-82A3-6A86C9260BBE}"/>
    <cellStyle name="20% - 輔色6 3 4 2 8 2 2" xfId="12157" xr:uid="{55ADE9EB-AC73-4E5D-9EB6-DE685D5B474C}"/>
    <cellStyle name="20% - 輔色6 3 4 2 8 3" xfId="12158" xr:uid="{1757C99F-08E8-4322-AEB8-DCA56941A954}"/>
    <cellStyle name="20% - 輔色6 3 4 2 9" xfId="12159" xr:uid="{C8E0E431-3CE8-4F8D-92D7-DFA53FADD63E}"/>
    <cellStyle name="20% - 輔色6 3 4 2 9 2" xfId="12160" xr:uid="{A4F9D5B4-96CF-4E28-88BC-FE7CAA44EF0F}"/>
    <cellStyle name="20% - 輔色6 3 4 2 9 2 2" xfId="12161" xr:uid="{36AB02DE-0321-44E3-9FB0-07F2C41634D2}"/>
    <cellStyle name="20% - 輔色6 3 4 2 9 3" xfId="12162" xr:uid="{A06DCBA0-D1C7-4545-8446-03902BB131FA}"/>
    <cellStyle name="20% - 輔色6 3 4 3" xfId="12163" xr:uid="{F1890D3E-B5DE-4087-AA13-660996024E4E}"/>
    <cellStyle name="20% - 輔色6 3 4 3 2" xfId="12164" xr:uid="{5B922235-D035-4A80-AD70-D2748BB15937}"/>
    <cellStyle name="20% - 輔色6 3 4 3 2 2" xfId="12165" xr:uid="{25794B9D-E1ED-423D-BD3A-D7E41E24FBF3}"/>
    <cellStyle name="20% - 輔色6 3 4 3 2 2 2" xfId="12166" xr:uid="{A1ADA93D-0096-4578-A5E8-6F15C9C96C1F}"/>
    <cellStyle name="20% - 輔色6 3 4 3 2 3" xfId="12167" xr:uid="{CFB407E5-6455-4280-8898-79B8DE7DE254}"/>
    <cellStyle name="20% - 輔色6 3 4 3 3" xfId="12168" xr:uid="{46CF8B3E-D1E1-4CEB-9298-C7D50C27FBEA}"/>
    <cellStyle name="20% - 輔色6 3 4 3 3 2" xfId="12169" xr:uid="{345767C2-242A-41A1-8C9E-D4035A677953}"/>
    <cellStyle name="20% - 輔色6 3 4 3 3 2 2" xfId="12170" xr:uid="{9699A47B-C940-4E6E-A7CF-7AC45513FFDE}"/>
    <cellStyle name="20% - 輔色6 3 4 3 3 3" xfId="12171" xr:uid="{08BB6826-123E-469F-8622-C615969ABEB7}"/>
    <cellStyle name="20% - 輔色6 3 4 3 4" xfId="12172" xr:uid="{D17D4F6D-3D3D-42D0-AB24-C69793E1B721}"/>
    <cellStyle name="20% - 輔色6 3 4 3 4 2" xfId="12173" xr:uid="{83F8BDC5-F408-4701-BF8F-00BECAE081BE}"/>
    <cellStyle name="20% - 輔色6 3 4 3 5" xfId="12174" xr:uid="{7B8ED306-3EFA-454F-ABE6-6BE66212D4BA}"/>
    <cellStyle name="20% - 輔色6 3 4 4" xfId="12175" xr:uid="{346E8366-5939-43F7-B01B-D700CE7D111A}"/>
    <cellStyle name="20% - 輔色6 3 4 4 2" xfId="12176" xr:uid="{4F2B20F9-B370-46A0-B26B-E6B4DC8E9BC0}"/>
    <cellStyle name="20% - 輔色6 3 4 4 2 2" xfId="12177" xr:uid="{187D2D8F-2FCE-4523-A427-252E94141EEA}"/>
    <cellStyle name="20% - 輔色6 3 4 4 2 2 2" xfId="12178" xr:uid="{1363F257-F4F9-40F8-9AD0-CC3F8C4730BC}"/>
    <cellStyle name="20% - 輔色6 3 4 4 2 3" xfId="12179" xr:uid="{A9FFF0FC-8F88-49A7-9604-27B548C56A9A}"/>
    <cellStyle name="20% - 輔色6 3 4 4 3" xfId="12180" xr:uid="{0F7903BA-F531-47D2-9DA7-1E1CDCF9A3D6}"/>
    <cellStyle name="20% - 輔色6 3 4 4 3 2" xfId="12181" xr:uid="{EBF6C221-E2AF-45AE-8593-2D9530C96418}"/>
    <cellStyle name="20% - 輔色6 3 4 4 3 2 2" xfId="12182" xr:uid="{2CE506D6-EF30-4682-82A5-CB3DD4DEE676}"/>
    <cellStyle name="20% - 輔色6 3 4 4 3 3" xfId="12183" xr:uid="{8EB3714B-FE4A-4C94-8304-5DB20DB13019}"/>
    <cellStyle name="20% - 輔色6 3 4 4 4" xfId="12184" xr:uid="{02D0B4B9-23D9-4CF8-B7A3-3AED37F6AEDA}"/>
    <cellStyle name="20% - 輔色6 3 4 4 4 2" xfId="12185" xr:uid="{C76BC414-A7AF-494C-A7E0-730539EFD436}"/>
    <cellStyle name="20% - 輔色6 3 4 4 5" xfId="12186" xr:uid="{4D7431C9-365A-4E6D-AE87-D3AC8DD9DD81}"/>
    <cellStyle name="20% - 輔色6 3 4 5" xfId="12187" xr:uid="{F03497CB-4EB6-429B-9F6C-BB8E6563DF40}"/>
    <cellStyle name="20% - 輔色6 3 4 5 2" xfId="12188" xr:uid="{B7962222-66B7-4ED2-9F32-07AC331EA5E0}"/>
    <cellStyle name="20% - 輔色6 3 4 5 2 2" xfId="12189" xr:uid="{9C0A985A-57C3-47EB-A5F1-07E17375B89B}"/>
    <cellStyle name="20% - 輔色6 3 4 5 2 2 2" xfId="12190" xr:uid="{292E8930-8FEB-4562-BB17-2D4750F271E7}"/>
    <cellStyle name="20% - 輔色6 3 4 5 2 3" xfId="12191" xr:uid="{30C6117F-0A4C-4D1D-A6A0-D592200F0704}"/>
    <cellStyle name="20% - 輔色6 3 4 5 3" xfId="12192" xr:uid="{7C8A2121-67D2-4EF3-8B3D-93E63E0B78E9}"/>
    <cellStyle name="20% - 輔色6 3 4 5 3 2" xfId="12193" xr:uid="{E6E63497-66A8-4F29-8816-3150327DC08F}"/>
    <cellStyle name="20% - 輔色6 3 4 5 4" xfId="12194" xr:uid="{573C9C25-C6B4-483B-8515-87E203DDD497}"/>
    <cellStyle name="20% - 輔色6 3 4 6" xfId="12195" xr:uid="{A3A13EE0-33B8-4DC4-9B6E-0C8D1B316EEC}"/>
    <cellStyle name="20% - 輔色6 3 4 6 2" xfId="12196" xr:uid="{61577B73-18DA-4FAE-83AA-B09DFA77C651}"/>
    <cellStyle name="20% - 輔色6 3 4 6 2 2" xfId="12197" xr:uid="{2FEBE094-40FB-42CE-9E99-7DCA2D4C329D}"/>
    <cellStyle name="20% - 輔色6 3 4 6 2 2 2" xfId="12198" xr:uid="{FBAF5638-A5C3-49F7-AC43-46616FD17244}"/>
    <cellStyle name="20% - 輔色6 3 4 6 2 3" xfId="12199" xr:uid="{B55BA9E2-FB41-4436-BB14-395BCF691306}"/>
    <cellStyle name="20% - 輔色6 3 4 6 3" xfId="12200" xr:uid="{D1A74FA1-4B1F-46B0-A626-CBEDD07E8FB2}"/>
    <cellStyle name="20% - 輔色6 3 4 6 3 2" xfId="12201" xr:uid="{EBE8E3D2-4F99-4FAF-81E9-3C881B42A12D}"/>
    <cellStyle name="20% - 輔色6 3 4 6 4" xfId="12202" xr:uid="{356956E3-1CF1-449D-9D03-CDB4218FE42C}"/>
    <cellStyle name="20% - 輔色6 3 4 7" xfId="12203" xr:uid="{F08B690B-9A0A-4531-B8B0-A7F3979B0DEA}"/>
    <cellStyle name="20% - 輔色6 3 4 7 2" xfId="12204" xr:uid="{8584D9E6-3BD3-4B4B-B6BC-589427DBC04C}"/>
    <cellStyle name="20% - 輔色6 3 4 7 2 2" xfId="12205" xr:uid="{0CF3BC8D-523E-4DB1-8D8E-3ACB0B72AAF0}"/>
    <cellStyle name="20% - 輔色6 3 4 7 2 2 2" xfId="12206" xr:uid="{1D29CB09-86DC-4A52-A73E-B3C9D876EE95}"/>
    <cellStyle name="20% - 輔色6 3 4 7 2 3" xfId="12207" xr:uid="{7486E4E1-4205-4597-BC09-B1322F7E526F}"/>
    <cellStyle name="20% - 輔色6 3 4 7 3" xfId="12208" xr:uid="{55AAC924-BE92-4CD7-89AF-D0F89FF90B1D}"/>
    <cellStyle name="20% - 輔色6 3 4 7 3 2" xfId="12209" xr:uid="{62E4E031-2F80-4104-9EC4-98949430EF2A}"/>
    <cellStyle name="20% - 輔色6 3 4 7 4" xfId="12210" xr:uid="{BDA9A185-26D5-44E9-AFFB-5E20241C8CEF}"/>
    <cellStyle name="20% - 輔色6 3 4 8" xfId="12211" xr:uid="{E9BA2C92-9352-468A-85A1-CFC22BDE2047}"/>
    <cellStyle name="20% - 輔色6 3 4 8 2" xfId="12212" xr:uid="{DFF48FFE-B45B-431B-9B6F-30D1DAA00687}"/>
    <cellStyle name="20% - 輔色6 3 4 8 2 2" xfId="12213" xr:uid="{5755CEB5-8B03-46A9-BB82-EF1B0ABD5361}"/>
    <cellStyle name="20% - 輔色6 3 4 8 3" xfId="12214" xr:uid="{DD147293-B6E2-4863-BDF5-BD667DD7E997}"/>
    <cellStyle name="20% - 輔色6 3 4 9" xfId="12215" xr:uid="{F5979AE7-4798-4A39-A0B3-BE91865587DA}"/>
    <cellStyle name="20% - 輔色6 3 4 9 2" xfId="12216" xr:uid="{6D221193-937D-4DB6-BD12-9E46323216F2}"/>
    <cellStyle name="20% - 輔色6 3 4 9 2 2" xfId="12217" xr:uid="{E30C9457-0D33-4B51-9981-F2DC2FBAE180}"/>
    <cellStyle name="20% - 輔色6 3 4 9 3" xfId="12218" xr:uid="{CC1DDB40-53CD-4251-BECE-7B03226BED02}"/>
    <cellStyle name="20% - 輔色6 3 5" xfId="12219" xr:uid="{9B330188-13E3-4D10-8498-6DFBDF33FEC7}"/>
    <cellStyle name="20% - 輔色6 3 5 10" xfId="12220" xr:uid="{E8AF827E-7DE5-4F50-8541-6D598024974D}"/>
    <cellStyle name="20% - 輔色6 3 5 10 2" xfId="12221" xr:uid="{AE53CB18-1234-4197-9CB5-6A89CAAB3EA7}"/>
    <cellStyle name="20% - 輔色6 3 5 10 2 2" xfId="12222" xr:uid="{D5AF8F75-2F64-453E-BDF3-00B7FCCD7E94}"/>
    <cellStyle name="20% - 輔色6 3 5 10 3" xfId="12223" xr:uid="{C51238C3-922D-45C0-9BA0-757C742C8B40}"/>
    <cellStyle name="20% - 輔色6 3 5 11" xfId="12224" xr:uid="{CF8C3B5F-CA13-4190-BAD8-4183361F97DE}"/>
    <cellStyle name="20% - 輔色6 3 5 11 2" xfId="12225" xr:uid="{AD7665D3-0FBF-4B94-91C1-B49E6E0C04A9}"/>
    <cellStyle name="20% - 輔色6 3 5 11 2 2" xfId="12226" xr:uid="{9DB4E0FF-F2CB-4280-A693-404BD950465C}"/>
    <cellStyle name="20% - 輔色6 3 5 11 3" xfId="12227" xr:uid="{D7A013CA-A810-4AC2-B5F3-3EDEA2AC8D8C}"/>
    <cellStyle name="20% - 輔色6 3 5 12" xfId="12228" xr:uid="{4EB9C801-83CB-4CB4-A8CA-3FBB1AF1523F}"/>
    <cellStyle name="20% - 輔色6 3 5 12 2" xfId="12229" xr:uid="{CA3C1CE9-72D8-46EC-BACA-E6598E24ED60}"/>
    <cellStyle name="20% - 輔色6 3 5 13" xfId="12230" xr:uid="{D379AEC9-AE5B-4B9A-9CA7-239138AF9F1A}"/>
    <cellStyle name="20% - 輔色6 3 5 2" xfId="12231" xr:uid="{F30CB620-2C1C-4337-9BB3-70E2BDD1F3B0}"/>
    <cellStyle name="20% - 輔色6 3 5 2 10" xfId="12232" xr:uid="{80F1A373-606A-4928-9146-A66F743FBAD0}"/>
    <cellStyle name="20% - 輔色6 3 5 2 10 2" xfId="12233" xr:uid="{FBE86C77-8BCD-42DD-95F5-2711F8328C42}"/>
    <cellStyle name="20% - 輔色6 3 5 2 11" xfId="12234" xr:uid="{F79E1D87-76BA-43F2-9BE6-28C11BCB31FE}"/>
    <cellStyle name="20% - 輔色6 3 5 2 2" xfId="12235" xr:uid="{66D2F1B7-37EC-45E9-8287-B1F15F71B92C}"/>
    <cellStyle name="20% - 輔色6 3 5 2 2 2" xfId="12236" xr:uid="{D104AAA6-51E3-413E-B7F6-FB0BC9A27C00}"/>
    <cellStyle name="20% - 輔色6 3 5 2 2 2 2" xfId="12237" xr:uid="{A27D0263-3F8D-46B4-862E-5D6730699CA6}"/>
    <cellStyle name="20% - 輔色6 3 5 2 2 2 2 2" xfId="12238" xr:uid="{44670137-0602-4DB8-8967-65AB0856CF3A}"/>
    <cellStyle name="20% - 輔色6 3 5 2 2 2 3" xfId="12239" xr:uid="{7A55DE74-A3A5-4B6F-B436-F31F7409C537}"/>
    <cellStyle name="20% - 輔色6 3 5 2 2 3" xfId="12240" xr:uid="{76CE4E96-9EC8-4DCE-976E-1DD434A2C430}"/>
    <cellStyle name="20% - 輔色6 3 5 2 2 3 2" xfId="12241" xr:uid="{93CB1059-1D11-47B0-BDA0-BE4A99255203}"/>
    <cellStyle name="20% - 輔色6 3 5 2 2 3 2 2" xfId="12242" xr:uid="{2E51EFA4-FD7D-4BC9-BCB5-C8228018B384}"/>
    <cellStyle name="20% - 輔色6 3 5 2 2 3 3" xfId="12243" xr:uid="{3E67B690-DDF5-4BA7-A2D8-4C870D07D478}"/>
    <cellStyle name="20% - 輔色6 3 5 2 2 4" xfId="12244" xr:uid="{D4A47487-6766-485F-95CA-6E869819DC43}"/>
    <cellStyle name="20% - 輔色6 3 5 2 2 4 2" xfId="12245" xr:uid="{58110A2B-F138-4B55-8E76-AC96D02B7DF3}"/>
    <cellStyle name="20% - 輔色6 3 5 2 2 5" xfId="12246" xr:uid="{2B808988-3D6C-4214-AD35-8D16064C174E}"/>
    <cellStyle name="20% - 輔色6 3 5 2 3" xfId="12247" xr:uid="{FF9B7BAB-66A3-4062-8D68-B92BB777E6F1}"/>
    <cellStyle name="20% - 輔色6 3 5 2 3 2" xfId="12248" xr:uid="{53A170E1-0E3F-485D-9AC5-A93516169E49}"/>
    <cellStyle name="20% - 輔色6 3 5 2 3 2 2" xfId="12249" xr:uid="{56E73B0D-551E-4505-8A28-146EB816C5DC}"/>
    <cellStyle name="20% - 輔色6 3 5 2 3 2 2 2" xfId="12250" xr:uid="{32F7D431-DA02-444E-BA50-D412003BFF08}"/>
    <cellStyle name="20% - 輔色6 3 5 2 3 2 3" xfId="12251" xr:uid="{4B4FD2B5-E38B-4381-9F57-5832AF84C67B}"/>
    <cellStyle name="20% - 輔色6 3 5 2 3 3" xfId="12252" xr:uid="{4FE528F9-3379-4F33-B0BD-C44C5A88D9C9}"/>
    <cellStyle name="20% - 輔色6 3 5 2 3 3 2" xfId="12253" xr:uid="{7899D310-DCCF-4D0D-8000-3817BF268D2F}"/>
    <cellStyle name="20% - 輔色6 3 5 2 3 3 2 2" xfId="12254" xr:uid="{CA4FB6AE-0885-4CD1-8FD4-15353237AE13}"/>
    <cellStyle name="20% - 輔色6 3 5 2 3 3 3" xfId="12255" xr:uid="{E44AA641-C06A-412B-A2A7-97026808E519}"/>
    <cellStyle name="20% - 輔色6 3 5 2 3 4" xfId="12256" xr:uid="{8FF82357-280F-4DE0-A37F-5448D34043E5}"/>
    <cellStyle name="20% - 輔色6 3 5 2 3 4 2" xfId="12257" xr:uid="{D4E5272E-AF77-4DAC-AE36-7DDA509A0640}"/>
    <cellStyle name="20% - 輔色6 3 5 2 3 5" xfId="12258" xr:uid="{7DFBA33B-4728-477B-9961-C3733EEE8A58}"/>
    <cellStyle name="20% - 輔色6 3 5 2 4" xfId="12259" xr:uid="{F3F3B1BA-EBB1-4D7B-B2A7-E3760DC90C75}"/>
    <cellStyle name="20% - 輔色6 3 5 2 4 2" xfId="12260" xr:uid="{86A6ACC9-86CF-47BB-B030-4BAE4E60CEE0}"/>
    <cellStyle name="20% - 輔色6 3 5 2 4 2 2" xfId="12261" xr:uid="{15920AF4-4996-4FE4-999D-C83BBAA0AA90}"/>
    <cellStyle name="20% - 輔色6 3 5 2 4 2 2 2" xfId="12262" xr:uid="{58DDB804-E889-4343-A4F6-B5036923D11B}"/>
    <cellStyle name="20% - 輔色6 3 5 2 4 2 3" xfId="12263" xr:uid="{F5992F49-0D4A-4E5E-9D34-58527B947748}"/>
    <cellStyle name="20% - 輔色6 3 5 2 4 3" xfId="12264" xr:uid="{B1A259A5-3B0D-4F82-926A-7CD856163772}"/>
    <cellStyle name="20% - 輔色6 3 5 2 4 3 2" xfId="12265" xr:uid="{0B7DA740-8F69-4874-A745-C66BB96F2DB3}"/>
    <cellStyle name="20% - 輔色6 3 5 2 4 4" xfId="12266" xr:uid="{38EED6D8-898A-4607-95CA-AEFB61E74187}"/>
    <cellStyle name="20% - 輔色6 3 5 2 5" xfId="12267" xr:uid="{FB037F0C-29A8-4465-A6F9-419AF041192E}"/>
    <cellStyle name="20% - 輔色6 3 5 2 5 2" xfId="12268" xr:uid="{0401D41B-B4F1-47A0-955E-5C145408F4AD}"/>
    <cellStyle name="20% - 輔色6 3 5 2 5 2 2" xfId="12269" xr:uid="{4218E886-5186-4E98-BC3C-50318852D60D}"/>
    <cellStyle name="20% - 輔色6 3 5 2 5 2 2 2" xfId="12270" xr:uid="{3CD79EA4-D27A-4C44-9F33-6E7C0F3B2AC1}"/>
    <cellStyle name="20% - 輔色6 3 5 2 5 2 3" xfId="12271" xr:uid="{EDF58848-DD5A-487B-83AF-E0F711764BF5}"/>
    <cellStyle name="20% - 輔色6 3 5 2 5 3" xfId="12272" xr:uid="{60F3047F-AB57-4F38-97B3-0AF0134D1F85}"/>
    <cellStyle name="20% - 輔色6 3 5 2 5 3 2" xfId="12273" xr:uid="{C3232FE8-BC5B-4165-BDFC-7E10EA0EF997}"/>
    <cellStyle name="20% - 輔色6 3 5 2 5 4" xfId="12274" xr:uid="{E6A185FD-DE82-40BE-9AD3-54EC964A6CB7}"/>
    <cellStyle name="20% - 輔色6 3 5 2 6" xfId="12275" xr:uid="{308521F7-1A85-4CAC-8036-36355F6359DC}"/>
    <cellStyle name="20% - 輔色6 3 5 2 6 2" xfId="12276" xr:uid="{863B6CE1-215A-4FDB-A7B4-34E1E7EB1F19}"/>
    <cellStyle name="20% - 輔色6 3 5 2 6 2 2" xfId="12277" xr:uid="{9A434130-A5E3-498B-86F1-AFB7EC3DB234}"/>
    <cellStyle name="20% - 輔色6 3 5 2 6 3" xfId="12278" xr:uid="{08C01256-54EE-44EE-8D49-BFB26E266714}"/>
    <cellStyle name="20% - 輔色6 3 5 2 7" xfId="12279" xr:uid="{940EF9E9-8C0F-4A91-B22B-4885FEC1B19D}"/>
    <cellStyle name="20% - 輔色6 3 5 2 7 2" xfId="12280" xr:uid="{8362E85E-3057-403E-BF24-B436D35E0239}"/>
    <cellStyle name="20% - 輔色6 3 5 2 7 2 2" xfId="12281" xr:uid="{00C884E2-3EFD-4BCB-A706-7E666EEBCF2E}"/>
    <cellStyle name="20% - 輔色6 3 5 2 7 3" xfId="12282" xr:uid="{E6A5010F-42E1-44D2-9988-81F7AE86205E}"/>
    <cellStyle name="20% - 輔色6 3 5 2 8" xfId="12283" xr:uid="{F554D110-C577-461A-BFD0-17EAE2685AF4}"/>
    <cellStyle name="20% - 輔色6 3 5 2 8 2" xfId="12284" xr:uid="{E61D62D7-7F19-48F4-81EE-DFDDBE9B2E71}"/>
    <cellStyle name="20% - 輔色6 3 5 2 8 2 2" xfId="12285" xr:uid="{9A475D11-2CF1-44EF-9E19-061964E49620}"/>
    <cellStyle name="20% - 輔色6 3 5 2 8 3" xfId="12286" xr:uid="{AE67E977-2F7B-43CA-AB86-005642EC26FF}"/>
    <cellStyle name="20% - 輔色6 3 5 2 9" xfId="12287" xr:uid="{8CEE2A9C-6994-4E63-BA64-52E76BF4C978}"/>
    <cellStyle name="20% - 輔色6 3 5 2 9 2" xfId="12288" xr:uid="{4B132B30-7624-4FAA-B699-224AD92EB117}"/>
    <cellStyle name="20% - 輔色6 3 5 2 9 2 2" xfId="12289" xr:uid="{6B4DCE71-C059-41A7-991D-47FB29B1E6A4}"/>
    <cellStyle name="20% - 輔色6 3 5 2 9 3" xfId="12290" xr:uid="{6B5CFBF8-D969-4F08-93A3-9C5CE59BC2FA}"/>
    <cellStyle name="20% - 輔色6 3 5 3" xfId="12291" xr:uid="{2567D150-7765-4E44-820B-9299FD33B82E}"/>
    <cellStyle name="20% - 輔色6 3 5 3 2" xfId="12292" xr:uid="{7F23FBD2-1C1C-4748-8753-5FC4AF370282}"/>
    <cellStyle name="20% - 輔色6 3 5 3 2 2" xfId="12293" xr:uid="{F3E71940-4CC3-4536-9CA6-87E72940BA94}"/>
    <cellStyle name="20% - 輔色6 3 5 3 2 2 2" xfId="12294" xr:uid="{41B791B0-2D1A-4A5E-99F2-D51A669B62E6}"/>
    <cellStyle name="20% - 輔色6 3 5 3 2 3" xfId="12295" xr:uid="{653852E6-FA07-4CF7-AD8F-2351BBDCB564}"/>
    <cellStyle name="20% - 輔色6 3 5 3 3" xfId="12296" xr:uid="{4F7A1218-DAAC-4C6C-B442-B88B7E1BE742}"/>
    <cellStyle name="20% - 輔色6 3 5 3 3 2" xfId="12297" xr:uid="{33550077-4F08-41ED-8DE4-903A88B3426A}"/>
    <cellStyle name="20% - 輔色6 3 5 3 3 2 2" xfId="12298" xr:uid="{DDC6DA17-E7A4-4FB7-878C-A4417D2E528E}"/>
    <cellStyle name="20% - 輔色6 3 5 3 3 3" xfId="12299" xr:uid="{DE6D61B7-493F-4030-BD79-A47A980D504D}"/>
    <cellStyle name="20% - 輔色6 3 5 3 4" xfId="12300" xr:uid="{9A4F64AE-5E21-4031-8ACA-2738BD3BFA79}"/>
    <cellStyle name="20% - 輔色6 3 5 3 4 2" xfId="12301" xr:uid="{53C241E4-13EF-4720-A0EB-9C33215E4A66}"/>
    <cellStyle name="20% - 輔色6 3 5 3 5" xfId="12302" xr:uid="{62650592-6E53-4E50-867F-30B7393B5796}"/>
    <cellStyle name="20% - 輔色6 3 5 4" xfId="12303" xr:uid="{56F9C79A-100F-4BDC-894D-79938AD7F559}"/>
    <cellStyle name="20% - 輔色6 3 5 4 2" xfId="12304" xr:uid="{61BF616D-AD47-41E8-A32D-8A01588B8E0A}"/>
    <cellStyle name="20% - 輔色6 3 5 4 2 2" xfId="12305" xr:uid="{7BDE2039-FA10-4285-BEF6-AD083090AE39}"/>
    <cellStyle name="20% - 輔色6 3 5 4 2 2 2" xfId="12306" xr:uid="{A4E94124-3FC8-4E3D-91D1-063E18B34A39}"/>
    <cellStyle name="20% - 輔色6 3 5 4 2 3" xfId="12307" xr:uid="{6F685B8D-9044-4F59-82CF-0DFA6CB13E02}"/>
    <cellStyle name="20% - 輔色6 3 5 4 3" xfId="12308" xr:uid="{28F02DA6-2AE6-4362-95A8-E1F3DACCD2B4}"/>
    <cellStyle name="20% - 輔色6 3 5 4 3 2" xfId="12309" xr:uid="{F5171529-9E30-4DF0-AB3A-4E10512C0CDC}"/>
    <cellStyle name="20% - 輔色6 3 5 4 3 2 2" xfId="12310" xr:uid="{0B254623-C63E-4725-BE32-B70FDE29F5CB}"/>
    <cellStyle name="20% - 輔色6 3 5 4 3 3" xfId="12311" xr:uid="{CBA8F40A-8BAE-4F19-B831-8DD38BB1A62E}"/>
    <cellStyle name="20% - 輔色6 3 5 4 4" xfId="12312" xr:uid="{7DC46B70-0591-4DFF-98A9-2488B5F5CDFA}"/>
    <cellStyle name="20% - 輔色6 3 5 4 4 2" xfId="12313" xr:uid="{BF980489-A160-439E-94DE-2169C3D96B82}"/>
    <cellStyle name="20% - 輔色6 3 5 4 5" xfId="12314" xr:uid="{F86281ED-7139-4DA1-AB79-0E3D01FBB27A}"/>
    <cellStyle name="20% - 輔色6 3 5 5" xfId="12315" xr:uid="{67F0E8F5-A2E5-468D-A602-AA92B10E6C9F}"/>
    <cellStyle name="20% - 輔色6 3 5 5 2" xfId="12316" xr:uid="{F8FD783A-4E1B-4335-95A0-6D0BC109568B}"/>
    <cellStyle name="20% - 輔色6 3 5 5 2 2" xfId="12317" xr:uid="{AD655BA5-0842-40C2-B5DF-038659E22BAA}"/>
    <cellStyle name="20% - 輔色6 3 5 5 2 2 2" xfId="12318" xr:uid="{1E8F99CD-41DC-42B1-A6C7-A52E0B5F7B61}"/>
    <cellStyle name="20% - 輔色6 3 5 5 2 3" xfId="12319" xr:uid="{B8431F50-EE83-485A-82CE-4F7C8015AC46}"/>
    <cellStyle name="20% - 輔色6 3 5 5 3" xfId="12320" xr:uid="{83055ECE-917B-475C-B374-9B0268CBF7B2}"/>
    <cellStyle name="20% - 輔色6 3 5 5 3 2" xfId="12321" xr:uid="{60027CF8-E818-490B-A9F8-C8F7B04EC9BE}"/>
    <cellStyle name="20% - 輔色6 3 5 5 4" xfId="12322" xr:uid="{842293F6-111B-4FF0-9A74-F5DE968B7C79}"/>
    <cellStyle name="20% - 輔色6 3 5 6" xfId="12323" xr:uid="{88FFA155-3583-4FE9-B24F-795263EB02DA}"/>
    <cellStyle name="20% - 輔色6 3 5 6 2" xfId="12324" xr:uid="{72B78C6B-F0FB-45D2-AFF2-478CD0BAD514}"/>
    <cellStyle name="20% - 輔色6 3 5 6 2 2" xfId="12325" xr:uid="{1B3EA27A-45F5-4885-9922-D72EAB02C2F3}"/>
    <cellStyle name="20% - 輔色6 3 5 6 2 2 2" xfId="12326" xr:uid="{0E25CE92-56BF-473C-81FF-B44BE0F5C2B9}"/>
    <cellStyle name="20% - 輔色6 3 5 6 2 3" xfId="12327" xr:uid="{FB1A2799-E19F-4800-934B-E172EBE337AC}"/>
    <cellStyle name="20% - 輔色6 3 5 6 3" xfId="12328" xr:uid="{1FE3794D-2D6B-48E6-B448-94486F973CC7}"/>
    <cellStyle name="20% - 輔色6 3 5 6 3 2" xfId="12329" xr:uid="{0A4A4C46-8AFD-4787-8752-FCA8EE88358D}"/>
    <cellStyle name="20% - 輔色6 3 5 6 4" xfId="12330" xr:uid="{0C97F856-D7BF-4DF2-8D81-54B8660E067E}"/>
    <cellStyle name="20% - 輔色6 3 5 7" xfId="12331" xr:uid="{F823F926-EFD1-43BC-974B-58E4ACE6BE3D}"/>
    <cellStyle name="20% - 輔色6 3 5 7 2" xfId="12332" xr:uid="{BEA6AA93-7102-4EF7-ABDB-F94E540CA730}"/>
    <cellStyle name="20% - 輔色6 3 5 7 2 2" xfId="12333" xr:uid="{0A8F94F2-46AB-45F6-8B41-585F8AFFA775}"/>
    <cellStyle name="20% - 輔色6 3 5 7 2 2 2" xfId="12334" xr:uid="{E2350F28-76EE-4188-9F30-72ABF3FB8C5B}"/>
    <cellStyle name="20% - 輔色6 3 5 7 2 3" xfId="12335" xr:uid="{01783476-3DEB-44C8-97E6-2157D7C2F4CA}"/>
    <cellStyle name="20% - 輔色6 3 5 7 3" xfId="12336" xr:uid="{1815B12E-308E-403C-98B1-6AC395A64672}"/>
    <cellStyle name="20% - 輔色6 3 5 7 3 2" xfId="12337" xr:uid="{FB7E0B50-D09F-4F68-9C7D-FD7DEF0B09C7}"/>
    <cellStyle name="20% - 輔色6 3 5 7 4" xfId="12338" xr:uid="{E26DE426-AF62-4406-A765-19FC2F7D7571}"/>
    <cellStyle name="20% - 輔色6 3 5 8" xfId="12339" xr:uid="{B54483E7-99C6-47A6-A4C2-28FD30549626}"/>
    <cellStyle name="20% - 輔色6 3 5 8 2" xfId="12340" xr:uid="{B604FEA7-2980-4200-8484-8C7A4B2F0D50}"/>
    <cellStyle name="20% - 輔色6 3 5 8 2 2" xfId="12341" xr:uid="{BBB7B7B4-48EB-49A1-A0AF-8D6E78FC36F9}"/>
    <cellStyle name="20% - 輔色6 3 5 8 3" xfId="12342" xr:uid="{BCAEE7FE-FF7C-49B2-8FDB-8A439CC23BF2}"/>
    <cellStyle name="20% - 輔色6 3 5 9" xfId="12343" xr:uid="{85355DE4-4C0E-4E7B-A55B-AD54261D01C3}"/>
    <cellStyle name="20% - 輔色6 3 5 9 2" xfId="12344" xr:uid="{1D03D476-6E27-40A8-893D-DCF7845F3DCA}"/>
    <cellStyle name="20% - 輔色6 3 5 9 2 2" xfId="12345" xr:uid="{CE574470-46FE-4AE6-8927-114B45DA59DF}"/>
    <cellStyle name="20% - 輔色6 3 5 9 3" xfId="12346" xr:uid="{6A03EFE4-5C41-4269-BBCD-D2BC1FE56324}"/>
    <cellStyle name="20% - 輔色6 3 6" xfId="12347" xr:uid="{863D338E-3FA1-4D88-ACB2-692C1712DEBC}"/>
    <cellStyle name="20% - 輔色6 3 6 10" xfId="12348" xr:uid="{10700BDA-AD68-4306-9240-9D83FDE9D8E7}"/>
    <cellStyle name="20% - 輔色6 3 6 10 2" xfId="12349" xr:uid="{179374B3-39C0-4B85-9E70-629BDA5A7E6B}"/>
    <cellStyle name="20% - 輔色6 3 6 10 2 2" xfId="12350" xr:uid="{DA844AC9-B588-455A-8A05-8FC948ED6D83}"/>
    <cellStyle name="20% - 輔色6 3 6 10 3" xfId="12351" xr:uid="{FB10D355-4529-4766-8D12-A02D35EBB74F}"/>
    <cellStyle name="20% - 輔色6 3 6 11" xfId="12352" xr:uid="{6843F1B7-D1ED-4CDD-85A3-903350A50D2D}"/>
    <cellStyle name="20% - 輔色6 3 6 11 2" xfId="12353" xr:uid="{63F1F907-780E-42C0-A88E-2DE475BD66B7}"/>
    <cellStyle name="20% - 輔色6 3 6 12" xfId="12354" xr:uid="{61FBC8FD-DFDF-46D7-BF2D-6DCE5F3F8B3B}"/>
    <cellStyle name="20% - 輔色6 3 6 2" xfId="12355" xr:uid="{4AD7F0BD-7050-4BDD-B660-A306CEE89C62}"/>
    <cellStyle name="20% - 輔色6 3 6 2 2" xfId="12356" xr:uid="{A1633DA1-8996-485F-ACAC-6C989B6F6F45}"/>
    <cellStyle name="20% - 輔色6 3 6 2 2 2" xfId="12357" xr:uid="{EA76DC88-D2FA-4483-8BC0-2DC058D60C55}"/>
    <cellStyle name="20% - 輔色6 3 6 2 2 2 2" xfId="12358" xr:uid="{55D5A608-A6CE-4946-ACB4-7814BDC111AA}"/>
    <cellStyle name="20% - 輔色6 3 6 2 2 2 2 2" xfId="12359" xr:uid="{04CA281D-C83F-4C7E-BDC7-7A5834B9E838}"/>
    <cellStyle name="20% - 輔色6 3 6 2 2 2 3" xfId="12360" xr:uid="{399A7CF7-2E29-4E81-AFAF-C440E83BAFE5}"/>
    <cellStyle name="20% - 輔色6 3 6 2 2 3" xfId="12361" xr:uid="{D79A1AB6-A7D3-4A5F-81F9-2B3619CA7B15}"/>
    <cellStyle name="20% - 輔色6 3 6 2 2 3 2" xfId="12362" xr:uid="{AEAB0E4A-CE32-4000-9113-B31BE5F3BA2C}"/>
    <cellStyle name="20% - 輔色6 3 6 2 2 3 2 2" xfId="12363" xr:uid="{A413233A-3746-41FB-AFE8-0BF453C1C449}"/>
    <cellStyle name="20% - 輔色6 3 6 2 2 3 3" xfId="12364" xr:uid="{0346C03A-3D83-4F2B-A5C6-8E1024EF4FEB}"/>
    <cellStyle name="20% - 輔色6 3 6 2 2 4" xfId="12365" xr:uid="{33340DE1-5D4C-488C-B831-724788866733}"/>
    <cellStyle name="20% - 輔色6 3 6 2 2 4 2" xfId="12366" xr:uid="{DB3B28FC-B588-411B-82E2-C92802479A71}"/>
    <cellStyle name="20% - 輔色6 3 6 2 2 5" xfId="12367" xr:uid="{C08538BF-E169-4FC7-B117-D8CC775172BD}"/>
    <cellStyle name="20% - 輔色6 3 6 2 3" xfId="12368" xr:uid="{8646F421-F272-422F-8835-9F483C1B3687}"/>
    <cellStyle name="20% - 輔色6 3 6 2 3 2" xfId="12369" xr:uid="{93BEA7D4-E395-4C31-9820-58E9B6B24DAC}"/>
    <cellStyle name="20% - 輔色6 3 6 2 3 2 2" xfId="12370" xr:uid="{DFEF042C-7730-4074-B374-1F8D67A1BD6E}"/>
    <cellStyle name="20% - 輔色6 3 6 2 3 2 2 2" xfId="12371" xr:uid="{3FA25174-486A-4A18-8B35-4F7239B31191}"/>
    <cellStyle name="20% - 輔色6 3 6 2 3 2 3" xfId="12372" xr:uid="{96290812-5DB1-44B2-BCBE-02864C7CAE14}"/>
    <cellStyle name="20% - 輔色6 3 6 2 3 3" xfId="12373" xr:uid="{BE6F387E-0D2E-442D-A145-172DB7C9AC65}"/>
    <cellStyle name="20% - 輔色6 3 6 2 3 3 2" xfId="12374" xr:uid="{6481C13D-1E0A-410B-9996-6032A12EB3FC}"/>
    <cellStyle name="20% - 輔色6 3 6 2 3 3 2 2" xfId="12375" xr:uid="{C270448C-C5A9-410A-9ECD-C571C69868F5}"/>
    <cellStyle name="20% - 輔色6 3 6 2 3 3 3" xfId="12376" xr:uid="{9BFB3084-B663-44E6-A184-EBA7B6CED6A4}"/>
    <cellStyle name="20% - 輔色6 3 6 2 3 4" xfId="12377" xr:uid="{89713148-16B6-455B-8225-D56289FFB086}"/>
    <cellStyle name="20% - 輔色6 3 6 2 3 4 2" xfId="12378" xr:uid="{3B8F7771-CBBB-474A-A35E-7FB5F96CB680}"/>
    <cellStyle name="20% - 輔色6 3 6 2 3 5" xfId="12379" xr:uid="{50D44C21-2C83-40BB-9752-9E85136A6155}"/>
    <cellStyle name="20% - 輔色6 3 6 2 4" xfId="12380" xr:uid="{9EEEEB85-5271-42B2-88BC-E52F40561C57}"/>
    <cellStyle name="20% - 輔色6 3 6 2 4 2" xfId="12381" xr:uid="{9C42FA98-7132-4C35-9A05-F236D5F85B45}"/>
    <cellStyle name="20% - 輔色6 3 6 2 4 2 2" xfId="12382" xr:uid="{56AB4F3F-2EBA-49DC-BC50-0A0A3EE92891}"/>
    <cellStyle name="20% - 輔色6 3 6 2 4 3" xfId="12383" xr:uid="{9582188E-7061-4542-9C29-48468511D301}"/>
    <cellStyle name="20% - 輔色6 3 6 2 5" xfId="12384" xr:uid="{62FCE0A4-DB07-4984-B428-8E2DD99A2206}"/>
    <cellStyle name="20% - 輔色6 3 6 2 5 2" xfId="12385" xr:uid="{7096E2A7-6F9D-4F9E-9701-89F569A35144}"/>
    <cellStyle name="20% - 輔色6 3 6 2 5 2 2" xfId="12386" xr:uid="{6BB834D1-5836-470E-B766-0E94A8413599}"/>
    <cellStyle name="20% - 輔色6 3 6 2 5 3" xfId="12387" xr:uid="{8865C6B0-C310-4769-9DAE-3AF2D38F5DE4}"/>
    <cellStyle name="20% - 輔色6 3 6 2 6" xfId="12388" xr:uid="{DE2D5B05-CE09-4C0C-8917-05189663D9CD}"/>
    <cellStyle name="20% - 輔色6 3 6 2 6 2" xfId="12389" xr:uid="{8BC8B901-784F-4482-AA03-59DF80B2404B}"/>
    <cellStyle name="20% - 輔色6 3 6 2 7" xfId="12390" xr:uid="{A96D01CA-1840-49E5-B4C9-5E55C1AD669B}"/>
    <cellStyle name="20% - 輔色6 3 6 3" xfId="12391" xr:uid="{39D26B76-D800-4DB4-95EB-DB19891A39B3}"/>
    <cellStyle name="20% - 輔色6 3 6 3 2" xfId="12392" xr:uid="{812094B5-C76E-482A-819B-386410ED7315}"/>
    <cellStyle name="20% - 輔色6 3 6 3 2 2" xfId="12393" xr:uid="{7A3EB087-DA50-40D7-9EDD-B16A059B177B}"/>
    <cellStyle name="20% - 輔色6 3 6 3 2 2 2" xfId="12394" xr:uid="{68FC3BA4-C340-4683-987A-3C9E418198F8}"/>
    <cellStyle name="20% - 輔色6 3 6 3 2 3" xfId="12395" xr:uid="{0913522D-DE88-4996-A575-F5FFCCFF6160}"/>
    <cellStyle name="20% - 輔色6 3 6 3 3" xfId="12396" xr:uid="{FD663BCB-D74A-41BE-9A3B-A3AF20065435}"/>
    <cellStyle name="20% - 輔色6 3 6 3 3 2" xfId="12397" xr:uid="{FCFB30CA-38F1-467A-A52F-FD35595B3CBA}"/>
    <cellStyle name="20% - 輔色6 3 6 3 3 2 2" xfId="12398" xr:uid="{913787FB-7200-4404-A10C-2AAF671E63DA}"/>
    <cellStyle name="20% - 輔色6 3 6 3 3 3" xfId="12399" xr:uid="{EF82D46D-AA1B-46DA-8226-B64674B9B11B}"/>
    <cellStyle name="20% - 輔色6 3 6 3 4" xfId="12400" xr:uid="{815D5A0B-125E-49A7-A67C-3938E7334533}"/>
    <cellStyle name="20% - 輔色6 3 6 3 4 2" xfId="12401" xr:uid="{5AFEB55E-08B5-4F15-B1FF-53FFF0D7D44C}"/>
    <cellStyle name="20% - 輔色6 3 6 3 5" xfId="12402" xr:uid="{0BD3D930-B009-4374-97B0-16A781994162}"/>
    <cellStyle name="20% - 輔色6 3 6 4" xfId="12403" xr:uid="{9B6F84CB-1CBE-43CA-8837-FF2A7000949A}"/>
    <cellStyle name="20% - 輔色6 3 6 4 2" xfId="12404" xr:uid="{CDE327F8-0F2F-4C08-91C1-C2A6B6C8B4D0}"/>
    <cellStyle name="20% - 輔色6 3 6 4 2 2" xfId="12405" xr:uid="{2A40DA60-37BA-44C9-B043-42E24095DB01}"/>
    <cellStyle name="20% - 輔色6 3 6 4 2 2 2" xfId="12406" xr:uid="{1C471A97-D34C-4897-AAB0-2C6B34CA8A49}"/>
    <cellStyle name="20% - 輔色6 3 6 4 2 3" xfId="12407" xr:uid="{E4AA36B9-20F0-4BA1-9F72-BD4E717EC8E1}"/>
    <cellStyle name="20% - 輔色6 3 6 4 3" xfId="12408" xr:uid="{CE80BF39-E55A-4FE3-811C-8E3ED0578115}"/>
    <cellStyle name="20% - 輔色6 3 6 4 3 2" xfId="12409" xr:uid="{B475F733-7394-4029-88E8-BD259BFF0A38}"/>
    <cellStyle name="20% - 輔色6 3 6 4 3 2 2" xfId="12410" xr:uid="{464BC4B8-CF5F-45CC-BFF3-268886D51AB5}"/>
    <cellStyle name="20% - 輔色6 3 6 4 3 3" xfId="12411" xr:uid="{9D57625A-3E78-4EBE-81B2-9A9771B6DEED}"/>
    <cellStyle name="20% - 輔色6 3 6 4 4" xfId="12412" xr:uid="{888DAFC1-2F6B-46F2-9B20-B49D13068092}"/>
    <cellStyle name="20% - 輔色6 3 6 4 4 2" xfId="12413" xr:uid="{4B98F678-483D-4074-9C61-C1726DE382BC}"/>
    <cellStyle name="20% - 輔色6 3 6 4 5" xfId="12414" xr:uid="{55FFC941-45CA-424D-A6CB-086C0E7F9666}"/>
    <cellStyle name="20% - 輔色6 3 6 5" xfId="12415" xr:uid="{9567EF85-C399-4A17-A7B8-A48A08F1C3D4}"/>
    <cellStyle name="20% - 輔色6 3 6 5 2" xfId="12416" xr:uid="{DD0509E0-C8E1-4BC9-99C5-17F371DF44F4}"/>
    <cellStyle name="20% - 輔色6 3 6 5 2 2" xfId="12417" xr:uid="{6D80C217-7FD8-40C9-9F5F-048655DA8E1F}"/>
    <cellStyle name="20% - 輔色6 3 6 5 2 2 2" xfId="12418" xr:uid="{DEAF0FD9-714D-4B6B-98CC-A2DAE08090C7}"/>
    <cellStyle name="20% - 輔色6 3 6 5 2 3" xfId="12419" xr:uid="{FC49ED49-6614-49B6-81D1-5D06D4AC7DF4}"/>
    <cellStyle name="20% - 輔色6 3 6 5 3" xfId="12420" xr:uid="{43A3FAD1-709A-4839-8806-E02B6E860492}"/>
    <cellStyle name="20% - 輔色6 3 6 5 3 2" xfId="12421" xr:uid="{0BF73FA2-63A8-4CFC-B9F9-CEB28D1A9E31}"/>
    <cellStyle name="20% - 輔色6 3 6 5 4" xfId="12422" xr:uid="{A8B4F03A-6F63-4BB7-9939-446E5EA8E3F5}"/>
    <cellStyle name="20% - 輔色6 3 6 6" xfId="12423" xr:uid="{819E5222-B805-40A3-8E3B-96E727157331}"/>
    <cellStyle name="20% - 輔色6 3 6 6 2" xfId="12424" xr:uid="{6CD7070F-AD52-4F54-84BF-025467C54E6F}"/>
    <cellStyle name="20% - 輔色6 3 6 6 2 2" xfId="12425" xr:uid="{88BAFDDC-3485-4AFA-B13C-046E6FDBF3BF}"/>
    <cellStyle name="20% - 輔色6 3 6 6 2 2 2" xfId="12426" xr:uid="{82A2E2C4-CC77-4C35-A9F3-5E99C5CE7F9E}"/>
    <cellStyle name="20% - 輔色6 3 6 6 2 3" xfId="12427" xr:uid="{CCB4458E-35D4-4A50-8195-E3CB8BE38A38}"/>
    <cellStyle name="20% - 輔色6 3 6 6 3" xfId="12428" xr:uid="{7D652DD6-EB66-402B-8744-8D8AFCBCB3BB}"/>
    <cellStyle name="20% - 輔色6 3 6 6 3 2" xfId="12429" xr:uid="{1FE31936-38C3-443B-AA19-34A7DA2DB4F7}"/>
    <cellStyle name="20% - 輔色6 3 6 6 4" xfId="12430" xr:uid="{5F9B50B8-3126-4A20-847A-42B134F6A397}"/>
    <cellStyle name="20% - 輔色6 3 6 7" xfId="12431" xr:uid="{E16927F3-721A-4C29-9F7E-6775F2946F2F}"/>
    <cellStyle name="20% - 輔色6 3 6 7 2" xfId="12432" xr:uid="{0068F7BB-7B5F-4988-90C8-821984DF704A}"/>
    <cellStyle name="20% - 輔色6 3 6 7 2 2" xfId="12433" xr:uid="{D6104547-FAF8-4797-B838-6E54F16F3573}"/>
    <cellStyle name="20% - 輔色6 3 6 7 2 2 2" xfId="12434" xr:uid="{96596F73-B406-4DEF-A2AC-7903D020C8E2}"/>
    <cellStyle name="20% - 輔色6 3 6 7 2 3" xfId="12435" xr:uid="{48A2E701-B1C0-4DD5-9078-099E5677C0CD}"/>
    <cellStyle name="20% - 輔色6 3 6 7 3" xfId="12436" xr:uid="{3589600C-B1B0-4976-BD09-4FBD3F76A0DE}"/>
    <cellStyle name="20% - 輔色6 3 6 7 3 2" xfId="12437" xr:uid="{DC1BED2F-D42B-478D-97D7-14178450E40C}"/>
    <cellStyle name="20% - 輔色6 3 6 7 4" xfId="12438" xr:uid="{6192E98E-1098-4B48-8DDB-80BDFDB4F244}"/>
    <cellStyle name="20% - 輔色6 3 6 8" xfId="12439" xr:uid="{91E5F3A6-818F-44AA-AF27-09F326A91799}"/>
    <cellStyle name="20% - 輔色6 3 6 8 2" xfId="12440" xr:uid="{88155E6F-C23B-4B2E-9B9F-07B7FE76D635}"/>
    <cellStyle name="20% - 輔色6 3 6 8 2 2" xfId="12441" xr:uid="{B8016F93-56CC-4208-BB28-5543CCD84B57}"/>
    <cellStyle name="20% - 輔色6 3 6 8 3" xfId="12442" xr:uid="{767595BB-1BBA-4550-B9A5-DCD45EA1ABF2}"/>
    <cellStyle name="20% - 輔色6 3 6 9" xfId="12443" xr:uid="{36565560-93B6-4C7E-932C-566B4E2EB3DE}"/>
    <cellStyle name="20% - 輔色6 3 6 9 2" xfId="12444" xr:uid="{936890F5-46B7-4188-B55D-F2CDD7B083BE}"/>
    <cellStyle name="20% - 輔色6 3 6 9 2 2" xfId="12445" xr:uid="{00999AF2-8432-46CF-A486-DF2F52A809FC}"/>
    <cellStyle name="20% - 輔色6 3 6 9 3" xfId="12446" xr:uid="{41D03EBC-D0EE-4452-BD0C-EBFD669C14D4}"/>
    <cellStyle name="20% - 輔色6 3 7" xfId="12447" xr:uid="{FF9E6D8F-181E-4FCF-9556-ED0E68D7FD84}"/>
    <cellStyle name="20% - 輔色6 3 7 2" xfId="12448" xr:uid="{1B157935-A995-4DB2-A9B4-A5CDEE8C826A}"/>
    <cellStyle name="20% - 輔色6 3 7 2 2" xfId="12449" xr:uid="{29461C8E-3B42-4D46-B455-3082A77418EA}"/>
    <cellStyle name="20% - 輔色6 3 7 2 2 2" xfId="12450" xr:uid="{B43D2CC9-C246-4225-9B3D-DB2092FBE26B}"/>
    <cellStyle name="20% - 輔色6 3 7 2 2 2 2" xfId="12451" xr:uid="{4902ABD7-23F2-4242-A73E-CF960FD98E19}"/>
    <cellStyle name="20% - 輔色6 3 7 2 2 3" xfId="12452" xr:uid="{8D42DF05-3748-4ED9-83A5-9DC2BB3609B0}"/>
    <cellStyle name="20% - 輔色6 3 7 2 3" xfId="12453" xr:uid="{31D91BA0-85FB-4554-A1C9-BC7CBDB83AC9}"/>
    <cellStyle name="20% - 輔色6 3 7 2 3 2" xfId="12454" xr:uid="{2EBB2752-2A20-4B47-BD94-0BB7BF893E0E}"/>
    <cellStyle name="20% - 輔色6 3 7 2 3 2 2" xfId="12455" xr:uid="{22BFFC08-3187-4129-9302-77FB0BAE4F1B}"/>
    <cellStyle name="20% - 輔色6 3 7 2 3 3" xfId="12456" xr:uid="{917EA495-548B-463B-A0A7-C8E42F7F742B}"/>
    <cellStyle name="20% - 輔色6 3 7 2 4" xfId="12457" xr:uid="{05300F0B-18B3-431F-81C0-19BE580C5A93}"/>
    <cellStyle name="20% - 輔色6 3 7 2 4 2" xfId="12458" xr:uid="{AB0F4BA8-D9B4-4ED7-964A-449524334EC6}"/>
    <cellStyle name="20% - 輔色6 3 7 2 5" xfId="12459" xr:uid="{E2073C9F-9357-4EC0-9E84-DE3F5AFE4C37}"/>
    <cellStyle name="20% - 輔色6 3 7 3" xfId="12460" xr:uid="{F57D4C6C-0668-4337-A2FC-1290151D2347}"/>
    <cellStyle name="20% - 輔色6 3 7 3 2" xfId="12461" xr:uid="{BD05ED27-DA55-4D92-8602-F21F9ACCC5AD}"/>
    <cellStyle name="20% - 輔色6 3 7 3 2 2" xfId="12462" xr:uid="{9C2BD875-25FC-4635-B2FC-BF0CD8338423}"/>
    <cellStyle name="20% - 輔色6 3 7 3 2 2 2" xfId="12463" xr:uid="{E9588443-8879-44EA-A84C-E688126B7C93}"/>
    <cellStyle name="20% - 輔色6 3 7 3 2 3" xfId="12464" xr:uid="{9C7465F9-1D3A-469F-81CD-6BFDA5B8A1E0}"/>
    <cellStyle name="20% - 輔色6 3 7 3 3" xfId="12465" xr:uid="{94EDCA76-04FC-447C-BF62-4009E306F44F}"/>
    <cellStyle name="20% - 輔色6 3 7 3 3 2" xfId="12466" xr:uid="{B9C1EE25-9197-4AAF-A240-E51AF4351A92}"/>
    <cellStyle name="20% - 輔色6 3 7 3 3 2 2" xfId="12467" xr:uid="{B34BB0D1-E8D1-4374-9E6E-DCD8409C1805}"/>
    <cellStyle name="20% - 輔色6 3 7 3 3 3" xfId="12468" xr:uid="{4F0A80ED-1561-4B40-B6F9-BB9D822897FD}"/>
    <cellStyle name="20% - 輔色6 3 7 3 4" xfId="12469" xr:uid="{081026A2-180B-4BBD-A286-C30F1A8B7C50}"/>
    <cellStyle name="20% - 輔色6 3 7 3 4 2" xfId="12470" xr:uid="{FD055246-1F36-4A12-8765-57CC9CCBF227}"/>
    <cellStyle name="20% - 輔色6 3 7 3 5" xfId="12471" xr:uid="{7036E81A-B700-45D5-BD6E-180D51AD48C5}"/>
    <cellStyle name="20% - 輔色6 3 7 4" xfId="12472" xr:uid="{E2190C18-8277-40A8-B65C-6B707AAB9DA9}"/>
    <cellStyle name="20% - 輔色6 3 7 4 2" xfId="12473" xr:uid="{39A3AD24-5295-4DC8-8E19-ED6CFC1E12FA}"/>
    <cellStyle name="20% - 輔色6 3 7 4 2 2" xfId="12474" xr:uid="{41E9C3F7-F5D8-401C-A85A-1FEDEC316264}"/>
    <cellStyle name="20% - 輔色6 3 7 4 3" xfId="12475" xr:uid="{A522B3AF-C634-4C93-89C4-76A4E26A7DB6}"/>
    <cellStyle name="20% - 輔色6 3 7 5" xfId="12476" xr:uid="{626837F2-DD77-478C-8737-3D5ECF994DBA}"/>
    <cellStyle name="20% - 輔色6 3 7 5 2" xfId="12477" xr:uid="{9E2DB417-E901-4996-AD17-AAD1D2620730}"/>
    <cellStyle name="20% - 輔色6 3 7 5 2 2" xfId="12478" xr:uid="{9F991508-48A0-44B2-813A-6AA7A8090658}"/>
    <cellStyle name="20% - 輔色6 3 7 5 3" xfId="12479" xr:uid="{2CD6B63C-76D6-44E0-B0EB-610608DDA2AC}"/>
    <cellStyle name="20% - 輔色6 3 7 6" xfId="12480" xr:uid="{100286F7-BE51-42B4-8615-A575A0F224AC}"/>
    <cellStyle name="20% - 輔色6 3 7 6 2" xfId="12481" xr:uid="{60586DD7-152F-4DB1-ADA8-3C0074DCEB73}"/>
    <cellStyle name="20% - 輔色6 3 7 6 2 2" xfId="12482" xr:uid="{B8BE56C8-9B0C-4E7B-AD9D-9DD3190573AE}"/>
    <cellStyle name="20% - 輔色6 3 7 6 3" xfId="12483" xr:uid="{00DD0CC6-70FE-40B1-A528-33EA5DA34214}"/>
    <cellStyle name="20% - 輔色6 3 7 7" xfId="12484" xr:uid="{10FA3151-6965-44C9-BEC9-2B9F5E1F5FA8}"/>
    <cellStyle name="20% - 輔色6 3 7 7 2" xfId="12485" xr:uid="{3301B893-5856-4389-B7FF-63C6A025FECD}"/>
    <cellStyle name="20% - 輔色6 3 7 7 2 2" xfId="12486" xr:uid="{7FA8683D-E27A-4CD6-8672-31C5E75627A4}"/>
    <cellStyle name="20% - 輔色6 3 7 7 3" xfId="12487" xr:uid="{2990B5D5-3574-4ABA-815B-B4429C61FC24}"/>
    <cellStyle name="20% - 輔色6 3 7 8" xfId="12488" xr:uid="{5D765BB5-2F01-4CF3-B62E-BA6B24762871}"/>
    <cellStyle name="20% - 輔色6 3 7 8 2" xfId="12489" xr:uid="{809F1B07-6E6C-4C24-940A-BFDF6DDB1418}"/>
    <cellStyle name="20% - 輔色6 3 7 9" xfId="12490" xr:uid="{C1602AC7-9DF2-4C79-9737-8354A76C5EE9}"/>
    <cellStyle name="20% - 輔色6 3 8" xfId="12491" xr:uid="{59F54893-44F5-44CA-8726-D0F73EE03EB7}"/>
    <cellStyle name="20% - 輔色6 3 8 2" xfId="12492" xr:uid="{97DA2F68-47DF-4F9D-AB3D-18F16A61F141}"/>
    <cellStyle name="20% - 輔色6 3 8 2 2" xfId="12493" xr:uid="{D99EFE92-C384-4E35-8FFC-FD82727ACB0E}"/>
    <cellStyle name="20% - 輔色6 3 8 2 2 2" xfId="12494" xr:uid="{659E0958-D803-4FDF-BFB2-AD12E28A211D}"/>
    <cellStyle name="20% - 輔色6 3 8 2 3" xfId="12495" xr:uid="{DDAAEAC2-F876-4DA4-B0BB-8DE326EBEC6F}"/>
    <cellStyle name="20% - 輔色6 3 8 3" xfId="12496" xr:uid="{55D5ACEC-AD42-478E-B191-82D6135E571B}"/>
    <cellStyle name="20% - 輔色6 3 8 3 2" xfId="12497" xr:uid="{A5692299-A958-45B3-B342-D4A755D25F22}"/>
    <cellStyle name="20% - 輔色6 3 8 3 2 2" xfId="12498" xr:uid="{DBD668A9-65B0-4941-B608-90562167092E}"/>
    <cellStyle name="20% - 輔色6 3 8 3 3" xfId="12499" xr:uid="{AA03C2D8-B5A6-4BA9-B4BF-DAE6E60ECF34}"/>
    <cellStyle name="20% - 輔色6 3 8 4" xfId="12500" xr:uid="{9C962DC3-BDA3-4F10-9225-C7AB130683FE}"/>
    <cellStyle name="20% - 輔色6 3 8 4 2" xfId="12501" xr:uid="{7D6D820A-D77A-4AE7-B032-8CC1E1C5F825}"/>
    <cellStyle name="20% - 輔色6 3 8 4 2 2" xfId="12502" xr:uid="{B6CB33FD-3A15-4013-8EAB-4D536D4620ED}"/>
    <cellStyle name="20% - 輔色6 3 8 4 3" xfId="12503" xr:uid="{6AC1E113-F088-4073-8272-843CB67F3CE0}"/>
    <cellStyle name="20% - 輔色6 3 8 5" xfId="12504" xr:uid="{2304ADCF-B262-4059-A010-37DF0C94B1CC}"/>
    <cellStyle name="20% - 輔色6 3 8 5 2" xfId="12505" xr:uid="{081D6233-0A87-4548-BB72-1FCD6738BB0A}"/>
    <cellStyle name="20% - 輔色6 3 8 6" xfId="12506" xr:uid="{E60064D8-074C-4B7D-B432-A6FDD285A817}"/>
    <cellStyle name="20% - 輔色6 3 9" xfId="12507" xr:uid="{1980B8BC-DB67-4C24-AF17-6B5736B199A2}"/>
    <cellStyle name="20% - 輔色6 3 9 2" xfId="12508" xr:uid="{94779E40-D155-4F35-A29E-06F0EE9C28DC}"/>
    <cellStyle name="20% - 輔色6 3 9 2 2" xfId="12509" xr:uid="{4D0B63C7-3AC6-4E8D-9BC4-06B5C9DA2EA7}"/>
    <cellStyle name="20% - 輔色6 3 9 2 2 2" xfId="12510" xr:uid="{401C363F-9CCD-4365-91FD-BE7EB0DE172E}"/>
    <cellStyle name="20% - 輔色6 3 9 2 3" xfId="12511" xr:uid="{7697217A-039F-443A-B9CC-14BA4D772E23}"/>
    <cellStyle name="20% - 輔色6 3 9 3" xfId="12512" xr:uid="{C64C563E-06DE-4051-AA83-6EC649482C28}"/>
    <cellStyle name="20% - 輔色6 3 9 3 2" xfId="12513" xr:uid="{90ABF833-A064-491F-B795-3A6C8B3FE89E}"/>
    <cellStyle name="20% - 輔色6 3 9 3 2 2" xfId="12514" xr:uid="{F2DA11F8-C744-4909-840F-51F2C82A3089}"/>
    <cellStyle name="20% - 輔色6 3 9 3 3" xfId="12515" xr:uid="{1D9EA7DB-4E53-4AE3-A6A4-C81783110987}"/>
    <cellStyle name="20% - 輔色6 3 9 4" xfId="12516" xr:uid="{D355019F-43BE-4535-A292-73BDC989C115}"/>
    <cellStyle name="20% - 輔色6 3 9 4 2" xfId="12517" xr:uid="{73B287F2-42F9-4B3A-94FA-927EEC2DC8F8}"/>
    <cellStyle name="20% - 輔色6 3 9 4 2 2" xfId="12518" xr:uid="{FA80B913-61BF-48A4-BEE3-D63E7277BAEB}"/>
    <cellStyle name="20% - 輔色6 3 9 4 3" xfId="12519" xr:uid="{CC81F0E8-BACA-4C2C-BA6B-B4D00754B34A}"/>
    <cellStyle name="20% - 輔色6 3 9 5" xfId="12520" xr:uid="{152E645D-28C7-4E6C-850B-32280800FCCC}"/>
    <cellStyle name="20% - 輔色6 3 9 5 2" xfId="12521" xr:uid="{49911CA2-4189-4373-A1F7-382CA31E2DD7}"/>
    <cellStyle name="20% - 輔色6 3 9 6" xfId="12522" xr:uid="{CC78F831-0BC8-42D5-A671-01D8ED228AFE}"/>
    <cellStyle name="20% - 輔色6 4" xfId="12523" xr:uid="{7D7070E9-54BD-4B0D-BD90-FB89FCD5DDBE}"/>
    <cellStyle name="20% - 輔色6 4 10" xfId="12524" xr:uid="{BB958967-D14E-4770-8F0D-601FD494C38C}"/>
    <cellStyle name="20% - 輔色6 4 10 2" xfId="12525" xr:uid="{98F9FB35-71C0-4464-8D1A-72CB322F6138}"/>
    <cellStyle name="20% - 輔色6 4 10 2 2" xfId="12526" xr:uid="{1F31DA82-909A-4FE3-B99C-0A86331D2D58}"/>
    <cellStyle name="20% - 輔色6 4 10 3" xfId="12527" xr:uid="{99FC323B-ACA7-464E-B7DC-432E109994A3}"/>
    <cellStyle name="20% - 輔色6 4 11" xfId="12528" xr:uid="{58F90FA7-DB8C-4876-94CF-DCD53F8B9043}"/>
    <cellStyle name="20% - 輔色6 4 11 2" xfId="12529" xr:uid="{0AF0108E-48AF-4DAA-8810-E9F2A70654E3}"/>
    <cellStyle name="20% - 輔色6 4 11 2 2" xfId="12530" xr:uid="{E9DA6C98-7052-4D3B-A9A4-ABD07D07C7FD}"/>
    <cellStyle name="20% - 輔色6 4 11 3" xfId="12531" xr:uid="{CE014B79-08A0-4A92-A482-D8F1FF36F26E}"/>
    <cellStyle name="20% - 輔色6 4 12" xfId="12532" xr:uid="{B0AD7A12-8113-472F-8FBA-8373E7866B0C}"/>
    <cellStyle name="20% - 輔色6 4 12 2" xfId="12533" xr:uid="{B62F68EE-5C2F-4965-A6F8-2BB841FC6E00}"/>
    <cellStyle name="20% - 輔色6 4 13" xfId="12534" xr:uid="{37752EBF-6D74-44C0-9C78-66BB3509B450}"/>
    <cellStyle name="20% - 輔色6 4 2" xfId="12535" xr:uid="{0D28F3A9-BFDB-4DD9-9A6C-85BCB0BA66D0}"/>
    <cellStyle name="20% - 輔色6 4 2 10" xfId="12536" xr:uid="{19860ABA-FCDC-46B4-99CE-A29382F997E6}"/>
    <cellStyle name="20% - 輔色6 4 2 10 2" xfId="12537" xr:uid="{A404E95C-A4F8-4457-9351-EBDF0D597AE9}"/>
    <cellStyle name="20% - 輔色6 4 2 11" xfId="12538" xr:uid="{D1FE1CF6-9A22-4D46-A357-2B6C53868662}"/>
    <cellStyle name="20% - 輔色6 4 2 2" xfId="12539" xr:uid="{36C61295-8D3E-4E9E-98C7-F3F2A69B3F3E}"/>
    <cellStyle name="20% - 輔色6 4 2 2 2" xfId="12540" xr:uid="{7E57548E-8148-4C8E-B92F-8DA53CF818BB}"/>
    <cellStyle name="20% - 輔色6 4 2 2 2 2" xfId="12541" xr:uid="{2DA4C21D-3450-47C0-83C6-27F66E7293B3}"/>
    <cellStyle name="20% - 輔色6 4 2 2 2 2 2" xfId="12542" xr:uid="{E13DA906-5BF2-45A3-9815-0F450CE988E6}"/>
    <cellStyle name="20% - 輔色6 4 2 2 2 3" xfId="12543" xr:uid="{D540833E-D760-496A-A830-DDE8FDFE31AD}"/>
    <cellStyle name="20% - 輔色6 4 2 2 3" xfId="12544" xr:uid="{298C5E5D-2891-4A3B-9C30-97D55B514026}"/>
    <cellStyle name="20% - 輔色6 4 2 2 3 2" xfId="12545" xr:uid="{8EB07498-16DD-4EAD-8924-3BDF712E82C8}"/>
    <cellStyle name="20% - 輔色6 4 2 2 3 2 2" xfId="12546" xr:uid="{DF5688E2-453A-415A-B021-482A1990E693}"/>
    <cellStyle name="20% - 輔色6 4 2 2 3 3" xfId="12547" xr:uid="{D7D03DE4-A890-40C7-B013-39B1AD66C4D8}"/>
    <cellStyle name="20% - 輔色6 4 2 2 4" xfId="12548" xr:uid="{62A59EEF-0C02-455F-B6A0-18CDDFF98292}"/>
    <cellStyle name="20% - 輔色6 4 2 2 4 2" xfId="12549" xr:uid="{0B65F958-A172-4F0B-9751-F7305F2B5A38}"/>
    <cellStyle name="20% - 輔色6 4 2 2 5" xfId="12550" xr:uid="{CEBBA5A1-6F03-40FD-B942-01C270DCABAC}"/>
    <cellStyle name="20% - 輔色6 4 2 3" xfId="12551" xr:uid="{519EC45E-59BF-4E6C-A594-4B9D1787984D}"/>
    <cellStyle name="20% - 輔色6 4 2 3 2" xfId="12552" xr:uid="{8448BB36-9964-4B23-A7A4-3B9DF9DEA101}"/>
    <cellStyle name="20% - 輔色6 4 2 3 2 2" xfId="12553" xr:uid="{F793481B-DDD1-42C9-92AC-B321F21BE31F}"/>
    <cellStyle name="20% - 輔色6 4 2 3 2 2 2" xfId="12554" xr:uid="{07CD1BD1-791D-4DAD-950D-E54E5757E2AC}"/>
    <cellStyle name="20% - 輔色6 4 2 3 2 3" xfId="12555" xr:uid="{F1632BD0-AD0D-499B-9E0A-3E0C103B0051}"/>
    <cellStyle name="20% - 輔色6 4 2 3 3" xfId="12556" xr:uid="{38CBD7F8-CA3A-4F98-8733-91FB28983AF9}"/>
    <cellStyle name="20% - 輔色6 4 2 3 3 2" xfId="12557" xr:uid="{915FE40A-62A9-449E-8053-8D677A98B9B1}"/>
    <cellStyle name="20% - 輔色6 4 2 3 3 2 2" xfId="12558" xr:uid="{485725C3-1DD2-4B43-8587-E0577948E61C}"/>
    <cellStyle name="20% - 輔色6 4 2 3 3 3" xfId="12559" xr:uid="{39153778-2FB6-4211-B792-D186815FD427}"/>
    <cellStyle name="20% - 輔色6 4 2 3 4" xfId="12560" xr:uid="{74635846-DB02-4F80-971E-4592CA456D26}"/>
    <cellStyle name="20% - 輔色6 4 2 3 4 2" xfId="12561" xr:uid="{2089CEE5-8FC0-4370-B76F-F7368AD67568}"/>
    <cellStyle name="20% - 輔色6 4 2 3 5" xfId="12562" xr:uid="{57F322E7-F19C-4E3D-ABAF-88F865BF7AB7}"/>
    <cellStyle name="20% - 輔色6 4 2 4" xfId="12563" xr:uid="{B2696BD1-9151-4BBE-9A4A-3CD3E04A72CA}"/>
    <cellStyle name="20% - 輔色6 4 2 4 2" xfId="12564" xr:uid="{E329CEA3-6ABE-4665-B1CA-61119C12ED6D}"/>
    <cellStyle name="20% - 輔色6 4 2 4 2 2" xfId="12565" xr:uid="{7081B212-53A1-4890-BEC9-089C2B149658}"/>
    <cellStyle name="20% - 輔色6 4 2 4 2 2 2" xfId="12566" xr:uid="{97675CB6-3FA8-4254-9AF8-4C14C24BDFF6}"/>
    <cellStyle name="20% - 輔色6 4 2 4 2 3" xfId="12567" xr:uid="{9B195044-5E26-44B1-89DC-C2396D4EF5E9}"/>
    <cellStyle name="20% - 輔色6 4 2 4 3" xfId="12568" xr:uid="{AFE07C4D-0DAE-4E81-92F3-A2401D6DA967}"/>
    <cellStyle name="20% - 輔色6 4 2 4 3 2" xfId="12569" xr:uid="{FA4DAB2D-7F6F-4706-8D84-345934D66E60}"/>
    <cellStyle name="20% - 輔色6 4 2 4 4" xfId="12570" xr:uid="{6DF73B6A-1FA0-4E5F-BAB0-CAB247727DA4}"/>
    <cellStyle name="20% - 輔色6 4 2 5" xfId="12571" xr:uid="{B1335836-3039-4366-B3FD-A4DBE0AB475E}"/>
    <cellStyle name="20% - 輔色6 4 2 5 2" xfId="12572" xr:uid="{54A99292-6763-4CA5-8687-EDD335FCBFB1}"/>
    <cellStyle name="20% - 輔色6 4 2 5 2 2" xfId="12573" xr:uid="{50C08745-A786-4645-96F0-19467C8D106A}"/>
    <cellStyle name="20% - 輔色6 4 2 5 2 2 2" xfId="12574" xr:uid="{0D713746-74D3-4459-B5E6-6ADF6FBF4AFD}"/>
    <cellStyle name="20% - 輔色6 4 2 5 2 3" xfId="12575" xr:uid="{D4035BAA-90C8-443E-8AC2-31F423043CEC}"/>
    <cellStyle name="20% - 輔色6 4 2 5 3" xfId="12576" xr:uid="{FA6972D1-E331-4626-BE84-C7E132D68927}"/>
    <cellStyle name="20% - 輔色6 4 2 5 3 2" xfId="12577" xr:uid="{633CBAB4-955A-4BFB-A4DF-277143B4B66C}"/>
    <cellStyle name="20% - 輔色6 4 2 5 4" xfId="12578" xr:uid="{1CEE558E-95B9-4694-81BB-D55DE138BFF7}"/>
    <cellStyle name="20% - 輔色6 4 2 6" xfId="12579" xr:uid="{CD7E43C5-722F-4996-8359-601D1DA691B7}"/>
    <cellStyle name="20% - 輔色6 4 2 6 2" xfId="12580" xr:uid="{61ACCD1E-C9DA-4068-A0E0-F4F777B5FF13}"/>
    <cellStyle name="20% - 輔色6 4 2 6 2 2" xfId="12581" xr:uid="{F6B87A25-BD6D-4AF9-9E2E-4E01261B0E7B}"/>
    <cellStyle name="20% - 輔色6 4 2 6 3" xfId="12582" xr:uid="{61C379A1-A8CE-4FB1-8B31-22AAF52C9A19}"/>
    <cellStyle name="20% - 輔色6 4 2 7" xfId="12583" xr:uid="{37F3FBE8-12EA-4046-AD63-83918C021CC3}"/>
    <cellStyle name="20% - 輔色6 4 2 7 2" xfId="12584" xr:uid="{573A870B-2995-4432-9B69-7D7FE05D1D5A}"/>
    <cellStyle name="20% - 輔色6 4 2 7 2 2" xfId="12585" xr:uid="{4690DE7F-FDC8-4904-B2A4-B7295DB6E1E8}"/>
    <cellStyle name="20% - 輔色6 4 2 7 3" xfId="12586" xr:uid="{9F932A7A-D8B7-44DD-95CD-48845B560610}"/>
    <cellStyle name="20% - 輔色6 4 2 8" xfId="12587" xr:uid="{C22E87E0-0656-498F-B867-41A64A7F3F6D}"/>
    <cellStyle name="20% - 輔色6 4 2 8 2" xfId="12588" xr:uid="{6EFBC0E6-0DFA-4452-B4C0-A8745C4660F9}"/>
    <cellStyle name="20% - 輔色6 4 2 8 2 2" xfId="12589" xr:uid="{28C6B844-58B2-4F3A-8A49-7A36E21C3717}"/>
    <cellStyle name="20% - 輔色6 4 2 8 3" xfId="12590" xr:uid="{CF5B018B-2FEB-426E-A97A-49EFBA4DD25D}"/>
    <cellStyle name="20% - 輔色6 4 2 9" xfId="12591" xr:uid="{5B018B39-A208-418E-990D-31E6E55B49E4}"/>
    <cellStyle name="20% - 輔色6 4 2 9 2" xfId="12592" xr:uid="{02E9F9F8-E5F6-497D-8D93-D5DEF691CEF0}"/>
    <cellStyle name="20% - 輔色6 4 2 9 2 2" xfId="12593" xr:uid="{71CF4A4C-CDCC-4B43-A20A-2D4C1255B92D}"/>
    <cellStyle name="20% - 輔色6 4 2 9 3" xfId="12594" xr:uid="{C64F556D-A8F7-43D1-A9A1-A95E69C8C0E5}"/>
    <cellStyle name="20% - 輔色6 4 3" xfId="12595" xr:uid="{45366D82-6C84-46D6-A494-0E993D5D4CCF}"/>
    <cellStyle name="20% - 輔色6 4 3 2" xfId="12596" xr:uid="{C89BAC6D-8DE9-453C-AD4A-38E30BC40DCA}"/>
    <cellStyle name="20% - 輔色6 4 3 2 2" xfId="12597" xr:uid="{B8433E39-2656-4E93-A5A2-A6A43A2EC68F}"/>
    <cellStyle name="20% - 輔色6 4 3 2 2 2" xfId="12598" xr:uid="{BFE257C1-BEAF-4868-BE18-429662C116EE}"/>
    <cellStyle name="20% - 輔色6 4 3 2 3" xfId="12599" xr:uid="{D5F4D0CE-810F-4574-92B5-8ED3A7351247}"/>
    <cellStyle name="20% - 輔色6 4 3 3" xfId="12600" xr:uid="{51E7D9EA-46BC-4D1A-91D3-81FFAF812BA6}"/>
    <cellStyle name="20% - 輔色6 4 3 3 2" xfId="12601" xr:uid="{26562426-73BF-459A-8C2E-E93CB21DDB7A}"/>
    <cellStyle name="20% - 輔色6 4 3 3 2 2" xfId="12602" xr:uid="{524C7A38-9E59-48FC-8EFA-EF94EC7FC25A}"/>
    <cellStyle name="20% - 輔色6 4 3 3 3" xfId="12603" xr:uid="{EC3261D3-72AC-44CE-92AF-382661BED8BF}"/>
    <cellStyle name="20% - 輔色6 4 3 4" xfId="12604" xr:uid="{B9B1F43A-5516-479E-9DFD-1DB9842A8E7E}"/>
    <cellStyle name="20% - 輔色6 4 3 4 2" xfId="12605" xr:uid="{2AF7BC32-CEA2-4937-8793-09E20A97C742}"/>
    <cellStyle name="20% - 輔色6 4 3 5" xfId="12606" xr:uid="{C080BD25-47AA-4BA2-A47A-970B7814E578}"/>
    <cellStyle name="20% - 輔色6 4 4" xfId="12607" xr:uid="{125C87FE-865E-4071-89A6-67E1781C4186}"/>
    <cellStyle name="20% - 輔色6 4 4 2" xfId="12608" xr:uid="{B0C9EE4E-4BBB-45EC-BC80-C7BA2C87820B}"/>
    <cellStyle name="20% - 輔色6 4 4 2 2" xfId="12609" xr:uid="{62466251-7261-404D-BB47-42C916852568}"/>
    <cellStyle name="20% - 輔色6 4 4 2 2 2" xfId="12610" xr:uid="{64F58498-31F3-4315-A526-CAA68D207A1F}"/>
    <cellStyle name="20% - 輔色6 4 4 2 3" xfId="12611" xr:uid="{9DD323AC-6B7D-4375-9F27-016B2DC99CEF}"/>
    <cellStyle name="20% - 輔色6 4 4 3" xfId="12612" xr:uid="{8725E6EA-6BCC-431B-9362-5D2F6F4A2BC6}"/>
    <cellStyle name="20% - 輔色6 4 4 3 2" xfId="12613" xr:uid="{E1C202C4-29A0-4E2D-B729-B4D7E74109FF}"/>
    <cellStyle name="20% - 輔色6 4 4 3 2 2" xfId="12614" xr:uid="{C755A535-7BF7-45A6-A5B4-9232139BDBFA}"/>
    <cellStyle name="20% - 輔色6 4 4 3 3" xfId="12615" xr:uid="{72C842A4-2C9C-45A6-B220-104E423F7C77}"/>
    <cellStyle name="20% - 輔色6 4 4 4" xfId="12616" xr:uid="{9819B290-2149-4294-82D2-54815F067291}"/>
    <cellStyle name="20% - 輔色6 4 4 4 2" xfId="12617" xr:uid="{71C7387A-A587-47AC-8BF2-3E5BFA67FA27}"/>
    <cellStyle name="20% - 輔色6 4 4 5" xfId="12618" xr:uid="{0DD9B4F5-D839-40C6-84E0-6F82B1BFC68A}"/>
    <cellStyle name="20% - 輔色6 4 5" xfId="12619" xr:uid="{E72CDA08-101C-4C0B-91F0-7A95B2418EAC}"/>
    <cellStyle name="20% - 輔色6 4 5 2" xfId="12620" xr:uid="{3E53AECA-A998-44E6-964C-DEB50E69CACA}"/>
    <cellStyle name="20% - 輔色6 4 5 2 2" xfId="12621" xr:uid="{4A690D4B-0E92-4C54-A204-E0B2F4995021}"/>
    <cellStyle name="20% - 輔色6 4 5 2 2 2" xfId="12622" xr:uid="{EAA3C615-2CE7-4543-9F95-D902E9CDCF90}"/>
    <cellStyle name="20% - 輔色6 4 5 2 3" xfId="12623" xr:uid="{0A98F29C-9ED6-4F1D-ADDC-4BB19FFF31E6}"/>
    <cellStyle name="20% - 輔色6 4 5 3" xfId="12624" xr:uid="{A94B215F-E2CE-4C05-8069-17997225E4F2}"/>
    <cellStyle name="20% - 輔色6 4 5 3 2" xfId="12625" xr:uid="{A27EA177-F384-444F-A7D5-6D0E67C6AD9B}"/>
    <cellStyle name="20% - 輔色6 4 5 4" xfId="12626" xr:uid="{3508D119-0885-42BC-85B3-43C86BD17C4D}"/>
    <cellStyle name="20% - 輔色6 4 6" xfId="12627" xr:uid="{C19DE539-5AB3-48DA-83CA-812A24D61DE1}"/>
    <cellStyle name="20% - 輔色6 4 6 2" xfId="12628" xr:uid="{A6E2F6B0-8A9F-4C09-AF76-E3BD9BB23F8C}"/>
    <cellStyle name="20% - 輔色6 4 6 2 2" xfId="12629" xr:uid="{134C400C-2485-4E3D-9081-48368FD63FE9}"/>
    <cellStyle name="20% - 輔色6 4 6 2 2 2" xfId="12630" xr:uid="{24540B24-EBFA-4054-9CC6-686B13BEFBC4}"/>
    <cellStyle name="20% - 輔色6 4 6 2 3" xfId="12631" xr:uid="{73154241-F6AA-42E5-8AC0-1D4B06384AD5}"/>
    <cellStyle name="20% - 輔色6 4 6 3" xfId="12632" xr:uid="{888492A2-E09A-4846-BE93-2143B19511FF}"/>
    <cellStyle name="20% - 輔色6 4 6 3 2" xfId="12633" xr:uid="{98288F0D-F23C-49A2-A3B8-77BA2BF0C0B0}"/>
    <cellStyle name="20% - 輔色6 4 6 4" xfId="12634" xr:uid="{BDE2A2AE-FAC9-4FC5-B347-C989A79A4A09}"/>
    <cellStyle name="20% - 輔色6 4 7" xfId="12635" xr:uid="{DFFBAD37-F4BB-4301-9AEC-DB87DF816DDC}"/>
    <cellStyle name="20% - 輔色6 4 7 2" xfId="12636" xr:uid="{45B6F1B4-53A0-4D99-8182-839A90391ACD}"/>
    <cellStyle name="20% - 輔色6 4 7 2 2" xfId="12637" xr:uid="{D4F80A72-0DC1-4BFF-91A3-CF3C8E501658}"/>
    <cellStyle name="20% - 輔色6 4 7 2 2 2" xfId="12638" xr:uid="{1D6F17F5-C5D8-4CE8-B727-71F1069F5938}"/>
    <cellStyle name="20% - 輔色6 4 7 2 3" xfId="12639" xr:uid="{670E273F-B912-41A0-96F2-72049E33E629}"/>
    <cellStyle name="20% - 輔色6 4 7 3" xfId="12640" xr:uid="{7C4D41FD-6411-4988-87C9-53F53151233B}"/>
    <cellStyle name="20% - 輔色6 4 7 3 2" xfId="12641" xr:uid="{2C5130FD-D393-484E-A8AA-A94F9EDF2D75}"/>
    <cellStyle name="20% - 輔色6 4 7 4" xfId="12642" xr:uid="{85DB27FF-9867-4FA8-8BDD-A97BEEE5A6F8}"/>
    <cellStyle name="20% - 輔色6 4 8" xfId="12643" xr:uid="{7221978A-58E0-4DEB-BCCD-70947FC78C0B}"/>
    <cellStyle name="20% - 輔色6 4 8 2" xfId="12644" xr:uid="{D03F1A5D-2D2A-4221-AD06-E3AD5B83407F}"/>
    <cellStyle name="20% - 輔色6 4 8 2 2" xfId="12645" xr:uid="{3B0B1F47-5759-40DC-8B02-6A8AC8BE077A}"/>
    <cellStyle name="20% - 輔色6 4 8 3" xfId="12646" xr:uid="{7A3D4302-E221-411C-8BE0-FC5AABEF9380}"/>
    <cellStyle name="20% - 輔色6 4 9" xfId="12647" xr:uid="{1336C2D6-A9F1-4767-BC5D-6FEDA014F834}"/>
    <cellStyle name="20% - 輔色6 4 9 2" xfId="12648" xr:uid="{68C0474B-87DB-46B6-9AF6-B58079962797}"/>
    <cellStyle name="20% - 輔色6 4 9 2 2" xfId="12649" xr:uid="{08333CCD-3EB3-4C62-8C50-345C68DEB7A1}"/>
    <cellStyle name="20% - 輔色6 4 9 3" xfId="12650" xr:uid="{345249E8-2B89-4512-B247-FA88BB70B0B0}"/>
    <cellStyle name="20% - 輔色6 5" xfId="12651" xr:uid="{5A8FB8BF-5C13-4753-AE09-8B8C91BA706C}"/>
    <cellStyle name="20% - 輔色6 5 10" xfId="12652" xr:uid="{1EABA9BB-0B63-4987-86CE-5BA2D451F647}"/>
    <cellStyle name="20% - 輔色6 5 10 2" xfId="12653" xr:uid="{F9A3330F-B69D-4E30-AC6F-111AC28E0DC1}"/>
    <cellStyle name="20% - 輔色6 5 10 2 2" xfId="12654" xr:uid="{DD05BFE2-971C-4C0B-86F0-96D2D028C435}"/>
    <cellStyle name="20% - 輔色6 5 10 3" xfId="12655" xr:uid="{E22441BC-98AB-46F1-B297-FDF36B88291A}"/>
    <cellStyle name="20% - 輔色6 5 11" xfId="12656" xr:uid="{897BD351-CDC6-488A-9070-E217F1454CC5}"/>
    <cellStyle name="20% - 輔色6 5 11 2" xfId="12657" xr:uid="{ECB395A6-3E44-46F1-BDB9-7A622BD4A964}"/>
    <cellStyle name="20% - 輔色6 5 11 2 2" xfId="12658" xr:uid="{F35408BB-985D-4727-BE92-54051479767B}"/>
    <cellStyle name="20% - 輔色6 5 11 3" xfId="12659" xr:uid="{509498BB-21B2-4C2C-B3E1-22420C46A2F1}"/>
    <cellStyle name="20% - 輔色6 5 12" xfId="12660" xr:uid="{CE7C102B-347A-43CD-A1EF-82BEADDFCC53}"/>
    <cellStyle name="20% - 輔色6 5 12 2" xfId="12661" xr:uid="{19F3DA0C-2839-461C-AB6F-364E6BC58A5C}"/>
    <cellStyle name="20% - 輔色6 5 13" xfId="12662" xr:uid="{8BB8CF83-698E-4002-96BF-DD3DDF3290F8}"/>
    <cellStyle name="20% - 輔色6 5 2" xfId="12663" xr:uid="{E8125D94-4787-456E-A6BA-4402E511EB9A}"/>
    <cellStyle name="20% - 輔色6 5 2 10" xfId="12664" xr:uid="{8BFCD92C-E119-473D-B64E-F685854B25EA}"/>
    <cellStyle name="20% - 輔色6 5 2 10 2" xfId="12665" xr:uid="{78107806-B8F5-4D13-843E-55780E6A2A7C}"/>
    <cellStyle name="20% - 輔色6 5 2 11" xfId="12666" xr:uid="{5216BC0C-033E-4A12-9815-FE70076A41F7}"/>
    <cellStyle name="20% - 輔色6 5 2 2" xfId="12667" xr:uid="{4CD80575-9C17-4A8F-88AA-EFA30C16CA6F}"/>
    <cellStyle name="20% - 輔色6 5 2 2 2" xfId="12668" xr:uid="{2940D0D9-A7F9-48FD-948B-64271D4D1F7C}"/>
    <cellStyle name="20% - 輔色6 5 2 2 2 2" xfId="12669" xr:uid="{FE40147E-CA22-4665-9849-A1109CAC1217}"/>
    <cellStyle name="20% - 輔色6 5 2 2 2 2 2" xfId="12670" xr:uid="{AC1C040E-15C1-4F53-B188-7131DF038729}"/>
    <cellStyle name="20% - 輔色6 5 2 2 2 3" xfId="12671" xr:uid="{1A6D8671-5FB1-44D4-9E80-A783EE79D90C}"/>
    <cellStyle name="20% - 輔色6 5 2 2 3" xfId="12672" xr:uid="{E018C23A-95F0-46AD-A75B-E9BCA401B146}"/>
    <cellStyle name="20% - 輔色6 5 2 2 3 2" xfId="12673" xr:uid="{48E27274-3686-4E5F-A42C-C043E63F4766}"/>
    <cellStyle name="20% - 輔色6 5 2 2 3 2 2" xfId="12674" xr:uid="{E7B8521B-D84E-4DBB-A6D3-AB0A6996E4B9}"/>
    <cellStyle name="20% - 輔色6 5 2 2 3 3" xfId="12675" xr:uid="{9D006CAF-EA55-4922-8C38-9BF948DC6A62}"/>
    <cellStyle name="20% - 輔色6 5 2 2 4" xfId="12676" xr:uid="{FD12158B-840C-4FA9-9AA5-11591B3D1D96}"/>
    <cellStyle name="20% - 輔色6 5 2 2 4 2" xfId="12677" xr:uid="{3C12BFA6-AE5D-4AEF-AD01-C72AAAB9AF71}"/>
    <cellStyle name="20% - 輔色6 5 2 2 5" xfId="12678" xr:uid="{8118B13A-ED96-4126-9350-6B0A38CDC20C}"/>
    <cellStyle name="20% - 輔色6 5 2 3" xfId="12679" xr:uid="{BC7F610B-4B30-473B-BE8F-A3C6C77E2C2C}"/>
    <cellStyle name="20% - 輔色6 5 2 3 2" xfId="12680" xr:uid="{26CA72DD-5FBC-4AD3-A61E-8D99EBE9D487}"/>
    <cellStyle name="20% - 輔色6 5 2 3 2 2" xfId="12681" xr:uid="{25A822E3-593F-4E8F-849D-EC92604F57CF}"/>
    <cellStyle name="20% - 輔色6 5 2 3 2 2 2" xfId="12682" xr:uid="{E4BCA309-317E-44C6-AFB1-195DB0CE81A8}"/>
    <cellStyle name="20% - 輔色6 5 2 3 2 3" xfId="12683" xr:uid="{9188BE3E-1F01-42C6-BE7A-183F2D433D3D}"/>
    <cellStyle name="20% - 輔色6 5 2 3 3" xfId="12684" xr:uid="{AE920E98-1E67-495A-B7FB-72138417F529}"/>
    <cellStyle name="20% - 輔色6 5 2 3 3 2" xfId="12685" xr:uid="{D7A7C298-C277-499C-BCD7-45853D8501E0}"/>
    <cellStyle name="20% - 輔色6 5 2 3 3 2 2" xfId="12686" xr:uid="{F855CEC6-D52D-4A8D-8E97-54169C898D5A}"/>
    <cellStyle name="20% - 輔色6 5 2 3 3 3" xfId="12687" xr:uid="{56AEB8DC-2121-4D39-A215-A65766845A3E}"/>
    <cellStyle name="20% - 輔色6 5 2 3 4" xfId="12688" xr:uid="{C9C3720D-70F1-491C-99D1-3559774B7130}"/>
    <cellStyle name="20% - 輔色6 5 2 3 4 2" xfId="12689" xr:uid="{B5A9834F-14D8-4085-BE56-00137345B97D}"/>
    <cellStyle name="20% - 輔色6 5 2 3 5" xfId="12690" xr:uid="{AB535503-E7B0-41E1-BD6C-4ACAB5BE639F}"/>
    <cellStyle name="20% - 輔色6 5 2 4" xfId="12691" xr:uid="{98CE3597-FFAE-46FB-A776-E3CDA0B1ED0B}"/>
    <cellStyle name="20% - 輔色6 5 2 4 2" xfId="12692" xr:uid="{5F1BD1F8-3681-49C9-B940-43094EBE76B3}"/>
    <cellStyle name="20% - 輔色6 5 2 4 2 2" xfId="12693" xr:uid="{37854E8B-3489-4E5C-BE42-218CF6AEF86B}"/>
    <cellStyle name="20% - 輔色6 5 2 4 2 2 2" xfId="12694" xr:uid="{CC8EA687-04CD-4D5C-900F-42F4E0B24EC5}"/>
    <cellStyle name="20% - 輔色6 5 2 4 2 3" xfId="12695" xr:uid="{C710B8D7-00DE-4FB2-9ECA-E387A2F47DB2}"/>
    <cellStyle name="20% - 輔色6 5 2 4 3" xfId="12696" xr:uid="{FD891635-4DB6-4E27-82B6-EF9A4C4A1A3F}"/>
    <cellStyle name="20% - 輔色6 5 2 4 3 2" xfId="12697" xr:uid="{4CDA4E6C-7476-416D-80E3-008675E823DF}"/>
    <cellStyle name="20% - 輔色6 5 2 4 4" xfId="12698" xr:uid="{61B34198-87D4-4902-BEEF-9177F8EC6553}"/>
    <cellStyle name="20% - 輔色6 5 2 5" xfId="12699" xr:uid="{F3BE3565-E1DC-4EC3-A1C7-AF458083C406}"/>
    <cellStyle name="20% - 輔色6 5 2 5 2" xfId="12700" xr:uid="{C9CE101B-D2F9-4805-9D11-639D86FAC425}"/>
    <cellStyle name="20% - 輔色6 5 2 5 2 2" xfId="12701" xr:uid="{33F9824E-A323-4397-884B-F795A87D2140}"/>
    <cellStyle name="20% - 輔色6 5 2 5 2 2 2" xfId="12702" xr:uid="{0096405F-4B0B-4DFC-A14C-E1E0BCEBA03A}"/>
    <cellStyle name="20% - 輔色6 5 2 5 2 3" xfId="12703" xr:uid="{744F0D56-7B34-4899-A062-0ED1A9AE8717}"/>
    <cellStyle name="20% - 輔色6 5 2 5 3" xfId="12704" xr:uid="{560D632B-86E1-4B00-8975-4486E4D81346}"/>
    <cellStyle name="20% - 輔色6 5 2 5 3 2" xfId="12705" xr:uid="{77B094C0-85DB-4857-8824-2BAED5118709}"/>
    <cellStyle name="20% - 輔色6 5 2 5 4" xfId="12706" xr:uid="{C74CB4B1-6101-4B9B-9D8D-AE5B3AA42A44}"/>
    <cellStyle name="20% - 輔色6 5 2 6" xfId="12707" xr:uid="{AA0A96A6-750D-45B2-A02B-B5E16B5172FA}"/>
    <cellStyle name="20% - 輔色6 5 2 6 2" xfId="12708" xr:uid="{7AA9148D-F866-4865-8353-6081C07BDFFD}"/>
    <cellStyle name="20% - 輔色6 5 2 6 2 2" xfId="12709" xr:uid="{A4703FF3-D45C-46F0-A037-B9CBE4ED7382}"/>
    <cellStyle name="20% - 輔色6 5 2 6 3" xfId="12710" xr:uid="{01279D85-DB66-4084-ADB8-AC3AA3035E73}"/>
    <cellStyle name="20% - 輔色6 5 2 7" xfId="12711" xr:uid="{E1ACC24D-8B2F-42B8-9117-D2084A7FCEBC}"/>
    <cellStyle name="20% - 輔色6 5 2 7 2" xfId="12712" xr:uid="{8C8E4C31-C9B8-4809-9472-21F80381630C}"/>
    <cellStyle name="20% - 輔色6 5 2 7 2 2" xfId="12713" xr:uid="{B6D81C20-4DEB-47A9-BA1A-69C99FDE7C51}"/>
    <cellStyle name="20% - 輔色6 5 2 7 3" xfId="12714" xr:uid="{B243490F-D827-40CE-9B4F-CFBC5A9BEBAB}"/>
    <cellStyle name="20% - 輔色6 5 2 8" xfId="12715" xr:uid="{8A633466-1780-45F4-AD8F-6D8448F285B0}"/>
    <cellStyle name="20% - 輔色6 5 2 8 2" xfId="12716" xr:uid="{E79EBE35-19D9-44B8-8649-9D5F59645360}"/>
    <cellStyle name="20% - 輔色6 5 2 8 2 2" xfId="12717" xr:uid="{6BD10ACF-6F5A-49FE-BBC8-433393F3DFE9}"/>
    <cellStyle name="20% - 輔色6 5 2 8 3" xfId="12718" xr:uid="{3E7F2F4E-B7DC-44F2-A616-7FC2E1029569}"/>
    <cellStyle name="20% - 輔色6 5 2 9" xfId="12719" xr:uid="{943627D5-1CEA-41FC-B70D-298F77CFD05A}"/>
    <cellStyle name="20% - 輔色6 5 2 9 2" xfId="12720" xr:uid="{97ED7C9D-67D9-452E-94BA-2D9926EE5C0C}"/>
    <cellStyle name="20% - 輔色6 5 2 9 2 2" xfId="12721" xr:uid="{85CFBA27-D18B-465A-BE8D-EB4C8D93ECA0}"/>
    <cellStyle name="20% - 輔色6 5 2 9 3" xfId="12722" xr:uid="{86BF09C2-C06C-4074-B4D5-2DBF31E41B1D}"/>
    <cellStyle name="20% - 輔色6 5 3" xfId="12723" xr:uid="{34859203-57DE-482D-82DD-01BAC2B2EDEE}"/>
    <cellStyle name="20% - 輔色6 5 3 2" xfId="12724" xr:uid="{2210A297-9397-4DFA-9D97-171A6B9CC245}"/>
    <cellStyle name="20% - 輔色6 5 3 2 2" xfId="12725" xr:uid="{7789767B-D004-4170-AD0E-1570BB9C65E8}"/>
    <cellStyle name="20% - 輔色6 5 3 2 2 2" xfId="12726" xr:uid="{63EC3B8A-E4D1-495A-AC01-83907AC1FA58}"/>
    <cellStyle name="20% - 輔色6 5 3 2 3" xfId="12727" xr:uid="{3618FA95-E4FF-4567-8EF8-677C625CF9FC}"/>
    <cellStyle name="20% - 輔色6 5 3 3" xfId="12728" xr:uid="{91672140-27D3-4CA6-B280-353C7DF6AC78}"/>
    <cellStyle name="20% - 輔色6 5 3 3 2" xfId="12729" xr:uid="{B36F208F-563F-44C4-B876-8F154BF95E8F}"/>
    <cellStyle name="20% - 輔色6 5 3 3 2 2" xfId="12730" xr:uid="{05144B26-7EE4-411D-BC4F-8ED0B3B12759}"/>
    <cellStyle name="20% - 輔色6 5 3 3 3" xfId="12731" xr:uid="{496E4EFA-EE4D-45E0-8F12-696B5E610866}"/>
    <cellStyle name="20% - 輔色6 5 3 4" xfId="12732" xr:uid="{52F1A2A9-28ED-43B9-8CDF-C100E532DE45}"/>
    <cellStyle name="20% - 輔色6 5 3 4 2" xfId="12733" xr:uid="{C19B6872-B444-4BFB-97E3-44A628EDC76D}"/>
    <cellStyle name="20% - 輔色6 5 3 5" xfId="12734" xr:uid="{A69A7B94-9B32-4FAC-873A-98AF9A88EF0F}"/>
    <cellStyle name="20% - 輔色6 5 4" xfId="12735" xr:uid="{74A73E4B-5BDF-4355-B2A4-8C28A619FA6D}"/>
    <cellStyle name="20% - 輔色6 5 4 2" xfId="12736" xr:uid="{61670EA4-2899-40CB-A5AB-9E01F42FFD1A}"/>
    <cellStyle name="20% - 輔色6 5 4 2 2" xfId="12737" xr:uid="{033F3DBA-79E9-4914-8390-C9F22EB28ED0}"/>
    <cellStyle name="20% - 輔色6 5 4 2 2 2" xfId="12738" xr:uid="{58584A93-80CD-4E1C-A688-DDA38A732EF1}"/>
    <cellStyle name="20% - 輔色6 5 4 2 3" xfId="12739" xr:uid="{5E4AF5A6-C577-44D7-AE12-B70BDCD43505}"/>
    <cellStyle name="20% - 輔色6 5 4 3" xfId="12740" xr:uid="{0FADADC2-B145-4301-8350-2ED565ED2E14}"/>
    <cellStyle name="20% - 輔色6 5 4 3 2" xfId="12741" xr:uid="{024BD035-86F0-40DA-956F-6D2174655423}"/>
    <cellStyle name="20% - 輔色6 5 4 3 2 2" xfId="12742" xr:uid="{74F64CAE-8865-428C-B78D-7F2555B7BB74}"/>
    <cellStyle name="20% - 輔色6 5 4 3 3" xfId="12743" xr:uid="{9BC4FC1A-5BFE-435B-A28E-F3B4838110EC}"/>
    <cellStyle name="20% - 輔色6 5 4 4" xfId="12744" xr:uid="{7F15C11C-D13E-4BAD-8559-5F42CEDA5AC4}"/>
    <cellStyle name="20% - 輔色6 5 4 4 2" xfId="12745" xr:uid="{9BBB4EA3-6706-4BCF-A14F-4D40877327DF}"/>
    <cellStyle name="20% - 輔色6 5 4 5" xfId="12746" xr:uid="{9D4ADDAD-F83F-4F66-8304-8C652E63B510}"/>
    <cellStyle name="20% - 輔色6 5 5" xfId="12747" xr:uid="{94FBC713-608E-49E0-AC0C-92A3DB67BC0E}"/>
    <cellStyle name="20% - 輔色6 5 5 2" xfId="12748" xr:uid="{2E84A705-1B94-45F5-8A5B-B4458CBF1CC1}"/>
    <cellStyle name="20% - 輔色6 5 5 2 2" xfId="12749" xr:uid="{A4CD9778-2099-4FEF-9555-A15BDA066EC8}"/>
    <cellStyle name="20% - 輔色6 5 5 2 2 2" xfId="12750" xr:uid="{9341B345-318C-4D0D-89F8-36A66F57AE22}"/>
    <cellStyle name="20% - 輔色6 5 5 2 3" xfId="12751" xr:uid="{2DBACF3B-D164-43B5-9213-1656AC925C0F}"/>
    <cellStyle name="20% - 輔色6 5 5 3" xfId="12752" xr:uid="{A90D34BA-D1B5-46A4-8A04-C99E6ED9773B}"/>
    <cellStyle name="20% - 輔色6 5 5 3 2" xfId="12753" xr:uid="{492DCF14-3619-47AD-BE13-9BC212C5F0C0}"/>
    <cellStyle name="20% - 輔色6 5 5 4" xfId="12754" xr:uid="{5209D520-2F6B-49A6-9E64-41BE24E8F20F}"/>
    <cellStyle name="20% - 輔色6 5 6" xfId="12755" xr:uid="{46C304D5-441B-43E5-8FF6-62CBB19C8D09}"/>
    <cellStyle name="20% - 輔色6 5 6 2" xfId="12756" xr:uid="{09F9B58A-E80C-4BDD-B7DD-5E96BC55EFB7}"/>
    <cellStyle name="20% - 輔色6 5 6 2 2" xfId="12757" xr:uid="{6DAF1953-2C0E-4D1C-9FE8-B53F468B1B17}"/>
    <cellStyle name="20% - 輔色6 5 6 2 2 2" xfId="12758" xr:uid="{69F86DF6-1B2F-4680-85A4-59650ADEA6DE}"/>
    <cellStyle name="20% - 輔色6 5 6 2 3" xfId="12759" xr:uid="{CAE436FB-540F-49B6-BAFB-8B38585A44BE}"/>
    <cellStyle name="20% - 輔色6 5 6 3" xfId="12760" xr:uid="{802134BE-44A0-463E-8285-DA1F326E314A}"/>
    <cellStyle name="20% - 輔色6 5 6 3 2" xfId="12761" xr:uid="{2D29E968-FC6A-4518-9658-A8581B71285A}"/>
    <cellStyle name="20% - 輔色6 5 6 4" xfId="12762" xr:uid="{C4A233F5-443D-455D-B9E3-7509188B2673}"/>
    <cellStyle name="20% - 輔色6 5 7" xfId="12763" xr:uid="{097AE2EF-BB42-4952-B731-9A10D6FDE5AC}"/>
    <cellStyle name="20% - 輔色6 5 7 2" xfId="12764" xr:uid="{6FB0FB8C-E8E5-438A-ADDF-F1762C450B90}"/>
    <cellStyle name="20% - 輔色6 5 7 2 2" xfId="12765" xr:uid="{A69D50BB-171E-49C2-8E70-3903E7A5460C}"/>
    <cellStyle name="20% - 輔色6 5 7 2 2 2" xfId="12766" xr:uid="{B4EFCFFD-D229-499D-B051-14EB595B51CF}"/>
    <cellStyle name="20% - 輔色6 5 7 2 3" xfId="12767" xr:uid="{DA425633-3412-449E-9E7C-7A26C52E5567}"/>
    <cellStyle name="20% - 輔色6 5 7 3" xfId="12768" xr:uid="{E2BD916F-AC59-4A5B-8771-1CA54C071385}"/>
    <cellStyle name="20% - 輔色6 5 7 3 2" xfId="12769" xr:uid="{0C978C64-F91A-4C3C-AF61-39012D005CD5}"/>
    <cellStyle name="20% - 輔色6 5 7 4" xfId="12770" xr:uid="{8E516188-398F-405C-828F-FF6FBC34460F}"/>
    <cellStyle name="20% - 輔色6 5 8" xfId="12771" xr:uid="{FE9B6EB6-1252-4174-A9BB-7CF0027EF600}"/>
    <cellStyle name="20% - 輔色6 5 8 2" xfId="12772" xr:uid="{BFE18EEA-4460-4F00-B4FE-B0072186952C}"/>
    <cellStyle name="20% - 輔色6 5 8 2 2" xfId="12773" xr:uid="{06F90306-9596-4503-AB1C-E0F90F899BFF}"/>
    <cellStyle name="20% - 輔色6 5 8 3" xfId="12774" xr:uid="{12B3DFE0-EAEE-407A-882B-4A6383FEBB63}"/>
    <cellStyle name="20% - 輔色6 5 9" xfId="12775" xr:uid="{1E6A1735-7E37-450B-91B9-368116B9DD35}"/>
    <cellStyle name="20% - 輔色6 5 9 2" xfId="12776" xr:uid="{40721C2A-EC86-4381-A26B-C8D80FB8D71D}"/>
    <cellStyle name="20% - 輔色6 5 9 2 2" xfId="12777" xr:uid="{4AB3DAEB-B329-4287-8D04-D8AD0162FEA1}"/>
    <cellStyle name="20% - 輔色6 5 9 3" xfId="12778" xr:uid="{BA913BB5-81B0-47F1-97DA-707B6841126B}"/>
    <cellStyle name="20% - 輔色6 6" xfId="12779" xr:uid="{760CF83D-3DC3-4F94-9C08-9E16B7E14759}"/>
    <cellStyle name="20% - 輔色6 6 10" xfId="12780" xr:uid="{8FA1A790-FFAE-4F20-BB85-B25620CFC78F}"/>
    <cellStyle name="20% - 輔色6 6 10 2" xfId="12781" xr:uid="{3BF2BC66-9009-4E65-B7AF-D5D1AF6AADFB}"/>
    <cellStyle name="20% - 輔色6 6 10 2 2" xfId="12782" xr:uid="{4B6BE9EA-887F-4DCD-9CD2-2AEB3EF138A3}"/>
    <cellStyle name="20% - 輔色6 6 10 3" xfId="12783" xr:uid="{B9DB3718-AE8A-4EEC-8584-D12581E0DAA6}"/>
    <cellStyle name="20% - 輔色6 6 11" xfId="12784" xr:uid="{E178905B-6554-40DD-BE19-3D9A8027ADF1}"/>
    <cellStyle name="20% - 輔色6 6 11 2" xfId="12785" xr:uid="{25BE76F5-7173-4DE9-90A2-D4E55B1628E9}"/>
    <cellStyle name="20% - 輔色6 6 11 2 2" xfId="12786" xr:uid="{AA2B19D8-AA17-46C1-AFA1-4F57766D8751}"/>
    <cellStyle name="20% - 輔色6 6 11 3" xfId="12787" xr:uid="{A63EDC43-C1C2-4A60-83F6-1AF7CC33D90C}"/>
    <cellStyle name="20% - 輔色6 6 12" xfId="12788" xr:uid="{F2D1F411-828B-49DD-8E1E-B5051020D66C}"/>
    <cellStyle name="20% - 輔色6 6 12 2" xfId="12789" xr:uid="{0D3E9BE5-5511-4479-AE86-D1916E0CB078}"/>
    <cellStyle name="20% - 輔色6 6 13" xfId="12790" xr:uid="{2573C779-7E54-42D2-9C84-6D60E80FA2A9}"/>
    <cellStyle name="20% - 輔色6 6 2" xfId="12791" xr:uid="{DB274D31-651F-4FA4-9C13-DBF2C2D43D64}"/>
    <cellStyle name="20% - 輔色6 6 2 10" xfId="12792" xr:uid="{1093B5F7-4DD5-4ADA-A6F0-15F0F05BDB1C}"/>
    <cellStyle name="20% - 輔色6 6 2 10 2" xfId="12793" xr:uid="{71E7953A-C373-4C78-A00C-753E2750ED91}"/>
    <cellStyle name="20% - 輔色6 6 2 11" xfId="12794" xr:uid="{28328C5C-D5FC-4D1B-93D2-962B3254E42D}"/>
    <cellStyle name="20% - 輔色6 6 2 2" xfId="12795" xr:uid="{9009F2D5-90C5-435E-B26F-65510799FF03}"/>
    <cellStyle name="20% - 輔色6 6 2 2 2" xfId="12796" xr:uid="{F7645F8C-2082-4C07-AE2B-C444991391E5}"/>
    <cellStyle name="20% - 輔色6 6 2 2 2 2" xfId="12797" xr:uid="{6FB138F2-399D-4DC2-BFAC-4482FDD29514}"/>
    <cellStyle name="20% - 輔色6 6 2 2 2 2 2" xfId="12798" xr:uid="{160F4EB3-3232-4F9C-935E-98294CD72FDD}"/>
    <cellStyle name="20% - 輔色6 6 2 2 2 3" xfId="12799" xr:uid="{5392D9BF-BD72-42F9-AEF5-A3FCED5B64B3}"/>
    <cellStyle name="20% - 輔色6 6 2 2 3" xfId="12800" xr:uid="{33560769-8B97-4D3C-BE58-9D2D9F588F67}"/>
    <cellStyle name="20% - 輔色6 6 2 2 3 2" xfId="12801" xr:uid="{A17D9F59-1D88-4F33-88E8-C9CA4D657FF0}"/>
    <cellStyle name="20% - 輔色6 6 2 2 3 2 2" xfId="12802" xr:uid="{D8589854-774D-488D-BCED-9BE1CCB2A10A}"/>
    <cellStyle name="20% - 輔色6 6 2 2 3 3" xfId="12803" xr:uid="{17530405-0833-440C-807A-7B41776968E2}"/>
    <cellStyle name="20% - 輔色6 6 2 2 4" xfId="12804" xr:uid="{207A4E11-CE54-4338-A68A-FBA3C2229ED1}"/>
    <cellStyle name="20% - 輔色6 6 2 2 4 2" xfId="12805" xr:uid="{596B21B4-0DE0-4A3D-B83E-A44C2E2AA005}"/>
    <cellStyle name="20% - 輔色6 6 2 2 5" xfId="12806" xr:uid="{6B0DD0D0-3285-4C20-90D3-180C8C3920EA}"/>
    <cellStyle name="20% - 輔色6 6 2 3" xfId="12807" xr:uid="{1767F5BF-8977-4FEB-94BA-B773988325A8}"/>
    <cellStyle name="20% - 輔色6 6 2 3 2" xfId="12808" xr:uid="{6B7637B7-3EC6-4DF5-A4CD-5E6D91ED1C94}"/>
    <cellStyle name="20% - 輔色6 6 2 3 2 2" xfId="12809" xr:uid="{2264DE04-BD6D-4148-A727-AC790292845E}"/>
    <cellStyle name="20% - 輔色6 6 2 3 2 2 2" xfId="12810" xr:uid="{1A87B28D-71AB-46A3-88B1-093779F7FD5F}"/>
    <cellStyle name="20% - 輔色6 6 2 3 2 3" xfId="12811" xr:uid="{FC3772F0-C792-4326-B7D9-6CD74CAFA038}"/>
    <cellStyle name="20% - 輔色6 6 2 3 3" xfId="12812" xr:uid="{80D1FE62-E448-4B6B-8FAE-DC3560A3316C}"/>
    <cellStyle name="20% - 輔色6 6 2 3 3 2" xfId="12813" xr:uid="{47105E17-1E73-45E6-B845-074C46448916}"/>
    <cellStyle name="20% - 輔色6 6 2 3 3 2 2" xfId="12814" xr:uid="{80353E1B-7C1F-45C4-8D63-594E1C5E5429}"/>
    <cellStyle name="20% - 輔色6 6 2 3 3 3" xfId="12815" xr:uid="{E67930FD-16F0-4D5C-A685-3518FEE0D14C}"/>
    <cellStyle name="20% - 輔色6 6 2 3 4" xfId="12816" xr:uid="{5D2C9D4E-3774-46BE-8300-0C77B3E9B3E0}"/>
    <cellStyle name="20% - 輔色6 6 2 3 4 2" xfId="12817" xr:uid="{6F82EE24-9B3D-4C99-9C98-489E633401A2}"/>
    <cellStyle name="20% - 輔色6 6 2 3 5" xfId="12818" xr:uid="{BD8FC3A6-283C-48DD-9083-428335E8A31D}"/>
    <cellStyle name="20% - 輔色6 6 2 4" xfId="12819" xr:uid="{13C3D6C0-136B-42E0-9CBC-36EAF757EB7C}"/>
    <cellStyle name="20% - 輔色6 6 2 4 2" xfId="12820" xr:uid="{1011417F-6820-487B-A457-1C3B9C164CFE}"/>
    <cellStyle name="20% - 輔色6 6 2 4 2 2" xfId="12821" xr:uid="{5FED2B97-109E-4AF4-B95C-8FEC3869ED5E}"/>
    <cellStyle name="20% - 輔色6 6 2 4 2 2 2" xfId="12822" xr:uid="{F7636CF0-F6F3-4EC6-AEBD-94D5D9F3CA20}"/>
    <cellStyle name="20% - 輔色6 6 2 4 2 3" xfId="12823" xr:uid="{2A061EC9-A42C-41E4-A5C1-EDAA80ABE00C}"/>
    <cellStyle name="20% - 輔色6 6 2 4 3" xfId="12824" xr:uid="{9159A537-FC7D-453E-B8A3-E5E52D6D684A}"/>
    <cellStyle name="20% - 輔色6 6 2 4 3 2" xfId="12825" xr:uid="{6C095662-FA08-4CA5-9EA2-DC9B32B8217B}"/>
    <cellStyle name="20% - 輔色6 6 2 4 4" xfId="12826" xr:uid="{EBC1AF9B-9A09-4ECE-B3F6-41C3F042D5FE}"/>
    <cellStyle name="20% - 輔色6 6 2 5" xfId="12827" xr:uid="{A830180A-31EB-4CA4-B0F7-3D52D66466D1}"/>
    <cellStyle name="20% - 輔色6 6 2 5 2" xfId="12828" xr:uid="{AADF2148-3CAB-4EA4-8205-21D7DBE564A5}"/>
    <cellStyle name="20% - 輔色6 6 2 5 2 2" xfId="12829" xr:uid="{C5EC41AE-753F-4ABD-AC11-76F2B9BFD28C}"/>
    <cellStyle name="20% - 輔色6 6 2 5 2 2 2" xfId="12830" xr:uid="{6C7D6B75-718D-40B9-925B-53DA5F01E4E8}"/>
    <cellStyle name="20% - 輔色6 6 2 5 2 3" xfId="12831" xr:uid="{D04ECA0F-7D0B-4CCB-8A89-DAD1A9DF48F5}"/>
    <cellStyle name="20% - 輔色6 6 2 5 3" xfId="12832" xr:uid="{6417DEA8-AB2B-418F-8BE8-BCF961D4ACBB}"/>
    <cellStyle name="20% - 輔色6 6 2 5 3 2" xfId="12833" xr:uid="{99DD2DE5-6E0F-40C2-BEBA-16BA602D02AC}"/>
    <cellStyle name="20% - 輔色6 6 2 5 4" xfId="12834" xr:uid="{A9F3DBF5-58E8-4315-8504-BD0B4F33D970}"/>
    <cellStyle name="20% - 輔色6 6 2 6" xfId="12835" xr:uid="{B226A349-38AF-4107-9B98-E009D00DD5A2}"/>
    <cellStyle name="20% - 輔色6 6 2 6 2" xfId="12836" xr:uid="{9270C321-8A0B-4460-9AC5-A332FEF161FC}"/>
    <cellStyle name="20% - 輔色6 6 2 6 2 2" xfId="12837" xr:uid="{3C16406D-7E30-451F-BA1A-132B2C2ECE8B}"/>
    <cellStyle name="20% - 輔色6 6 2 6 3" xfId="12838" xr:uid="{F67252EF-776B-4D21-8010-0908808156A4}"/>
    <cellStyle name="20% - 輔色6 6 2 7" xfId="12839" xr:uid="{6758EBBF-A24C-417D-8F2F-D92485DB7404}"/>
    <cellStyle name="20% - 輔色6 6 2 7 2" xfId="12840" xr:uid="{902C02FD-E8E5-49AD-8103-50E52384FCF7}"/>
    <cellStyle name="20% - 輔色6 6 2 7 2 2" xfId="12841" xr:uid="{B633475E-C39B-4548-AEA3-0BA08AE80FC7}"/>
    <cellStyle name="20% - 輔色6 6 2 7 3" xfId="12842" xr:uid="{AC19390D-39BC-418F-AF3A-A266FFEAD3C4}"/>
    <cellStyle name="20% - 輔色6 6 2 8" xfId="12843" xr:uid="{C38202F6-CF4B-4CFD-A214-C3B67FA13FA0}"/>
    <cellStyle name="20% - 輔色6 6 2 8 2" xfId="12844" xr:uid="{BF54C719-004E-482C-AFF7-3606FB946B9E}"/>
    <cellStyle name="20% - 輔色6 6 2 8 2 2" xfId="12845" xr:uid="{E917937A-6CC9-4C14-BE30-65F8749B630E}"/>
    <cellStyle name="20% - 輔色6 6 2 8 3" xfId="12846" xr:uid="{63F7D21A-E8EA-4487-B87E-DB29172D5F6F}"/>
    <cellStyle name="20% - 輔色6 6 2 9" xfId="12847" xr:uid="{B69EA80B-1FEC-4BC4-A826-6792DBD0321F}"/>
    <cellStyle name="20% - 輔色6 6 2 9 2" xfId="12848" xr:uid="{BCDD51DA-86A4-497A-8BA0-7CE495A4C391}"/>
    <cellStyle name="20% - 輔色6 6 2 9 2 2" xfId="12849" xr:uid="{D142B8AB-8075-42DC-A835-A5A82F398B30}"/>
    <cellStyle name="20% - 輔色6 6 2 9 3" xfId="12850" xr:uid="{59021B02-858F-4CD7-960B-60714A3569E3}"/>
    <cellStyle name="20% - 輔色6 6 3" xfId="12851" xr:uid="{D2B5037B-9C0A-40B8-B53B-7B9C6B23B3D4}"/>
    <cellStyle name="20% - 輔色6 6 3 2" xfId="12852" xr:uid="{C8D5851B-03C8-4DB4-8EA2-2A4E6A171898}"/>
    <cellStyle name="20% - 輔色6 6 3 2 2" xfId="12853" xr:uid="{B3929D75-1DB7-4BC9-962D-AC4FE3FA714E}"/>
    <cellStyle name="20% - 輔色6 6 3 2 2 2" xfId="12854" xr:uid="{821B2280-D50B-45F6-A453-D0527DA5746F}"/>
    <cellStyle name="20% - 輔色6 6 3 2 3" xfId="12855" xr:uid="{F1896E89-09FF-4A85-82D4-91CCA0C5173F}"/>
    <cellStyle name="20% - 輔色6 6 3 3" xfId="12856" xr:uid="{58E0B5F3-5BC2-4B77-99C6-2E32FEC8636E}"/>
    <cellStyle name="20% - 輔色6 6 3 3 2" xfId="12857" xr:uid="{36454531-D459-4B93-8E44-AF5DAF2F0EF4}"/>
    <cellStyle name="20% - 輔色6 6 3 3 2 2" xfId="12858" xr:uid="{A95BB44D-65DD-474C-8B35-C82AC5CE7274}"/>
    <cellStyle name="20% - 輔色6 6 3 3 3" xfId="12859" xr:uid="{212F8B73-1DBA-4A29-871F-AB4314BBA094}"/>
    <cellStyle name="20% - 輔色6 6 3 4" xfId="12860" xr:uid="{1BF6389E-FFDB-4AD7-B237-E9F106742D2B}"/>
    <cellStyle name="20% - 輔色6 6 3 4 2" xfId="12861" xr:uid="{9A6EE553-6151-4747-B59F-217CD60D1F59}"/>
    <cellStyle name="20% - 輔色6 6 3 5" xfId="12862" xr:uid="{532706A7-E86B-49FF-9AC4-A142FEC0F740}"/>
    <cellStyle name="20% - 輔色6 6 4" xfId="12863" xr:uid="{9BAB5D8B-3A67-4F47-8D9D-B577B6097721}"/>
    <cellStyle name="20% - 輔色6 6 4 2" xfId="12864" xr:uid="{91E7F454-CDF5-4872-8BB6-E16EF85C00B8}"/>
    <cellStyle name="20% - 輔色6 6 4 2 2" xfId="12865" xr:uid="{D157E065-E524-4D94-B4D9-3DB16B0F582D}"/>
    <cellStyle name="20% - 輔色6 6 4 2 2 2" xfId="12866" xr:uid="{C62B40FD-851E-4C89-9D18-BE00AE9ADEF9}"/>
    <cellStyle name="20% - 輔色6 6 4 2 3" xfId="12867" xr:uid="{7877BAEE-3480-4D10-80B8-4F7625F27CBF}"/>
    <cellStyle name="20% - 輔色6 6 4 3" xfId="12868" xr:uid="{DD47746B-465F-439F-B98B-B21BC3213BA4}"/>
    <cellStyle name="20% - 輔色6 6 4 3 2" xfId="12869" xr:uid="{AC5AD646-33C8-4CC0-A7EC-79E0814745A8}"/>
    <cellStyle name="20% - 輔色6 6 4 3 2 2" xfId="12870" xr:uid="{4D2B5A46-7A00-45D2-8438-D29FCA410AB8}"/>
    <cellStyle name="20% - 輔色6 6 4 3 3" xfId="12871" xr:uid="{B4501458-7D38-48D6-BE95-C67DC35F8268}"/>
    <cellStyle name="20% - 輔色6 6 4 4" xfId="12872" xr:uid="{92AE7A88-C163-43CB-BA98-01D1AF3A4060}"/>
    <cellStyle name="20% - 輔色6 6 4 4 2" xfId="12873" xr:uid="{C8423416-93B5-40C4-A2CB-73624D22112F}"/>
    <cellStyle name="20% - 輔色6 6 4 5" xfId="12874" xr:uid="{B106E4EA-3833-41A1-AC33-2F143159D9EB}"/>
    <cellStyle name="20% - 輔色6 6 5" xfId="12875" xr:uid="{3EBA2255-FF7A-4620-959D-1DFF59A56F8D}"/>
    <cellStyle name="20% - 輔色6 6 5 2" xfId="12876" xr:uid="{D2711F6C-160E-4A26-B5FF-FBE0C8BC8C6D}"/>
    <cellStyle name="20% - 輔色6 6 5 2 2" xfId="12877" xr:uid="{347285BC-B52D-45F1-8925-BF47D30033B5}"/>
    <cellStyle name="20% - 輔色6 6 5 2 2 2" xfId="12878" xr:uid="{AE3B36C5-F563-476C-93C0-750D70139618}"/>
    <cellStyle name="20% - 輔色6 6 5 2 3" xfId="12879" xr:uid="{942E9E3A-138E-44D3-8354-50CB1CBAA419}"/>
    <cellStyle name="20% - 輔色6 6 5 3" xfId="12880" xr:uid="{240D867A-2E6F-4A1F-AD13-F818D7B0980C}"/>
    <cellStyle name="20% - 輔色6 6 5 3 2" xfId="12881" xr:uid="{7952720A-D010-4437-AF40-8703A56CF901}"/>
    <cellStyle name="20% - 輔色6 6 5 4" xfId="12882" xr:uid="{74E45068-919E-46A0-89F4-1AF201A4F5FE}"/>
    <cellStyle name="20% - 輔色6 6 6" xfId="12883" xr:uid="{63924E9B-6F6E-4470-B347-944A7559235F}"/>
    <cellStyle name="20% - 輔色6 6 6 2" xfId="12884" xr:uid="{384E6EEF-C7EA-4F9B-8EDE-A73287FEA62A}"/>
    <cellStyle name="20% - 輔色6 6 6 2 2" xfId="12885" xr:uid="{617811CB-8AAC-4066-81F1-6951BCBE82DA}"/>
    <cellStyle name="20% - 輔色6 6 6 2 2 2" xfId="12886" xr:uid="{37648BB5-87CC-416A-8854-3B6FA92CC7F0}"/>
    <cellStyle name="20% - 輔色6 6 6 2 3" xfId="12887" xr:uid="{9C481AE9-F455-4E0E-9486-E4B12F53BA33}"/>
    <cellStyle name="20% - 輔色6 6 6 3" xfId="12888" xr:uid="{7E7E030E-A11B-4C2D-A123-6AE5BF75F0B3}"/>
    <cellStyle name="20% - 輔色6 6 6 3 2" xfId="12889" xr:uid="{331F6009-ABB2-460E-AD07-6E5216B0D451}"/>
    <cellStyle name="20% - 輔色6 6 6 4" xfId="12890" xr:uid="{C5FCB988-0785-4394-B829-3393F5E5C6AC}"/>
    <cellStyle name="20% - 輔色6 6 7" xfId="12891" xr:uid="{31202857-9708-49E6-8A3E-A08D6191CEE5}"/>
    <cellStyle name="20% - 輔色6 6 7 2" xfId="12892" xr:uid="{DF984F65-1D63-4608-AB5B-9F2BA41EECCC}"/>
    <cellStyle name="20% - 輔色6 6 7 2 2" xfId="12893" xr:uid="{BB9820FD-503B-4F06-8974-5B7FFDC75E4E}"/>
    <cellStyle name="20% - 輔色6 6 7 2 2 2" xfId="12894" xr:uid="{567C4350-5B31-4AC6-8AF3-D540D2871384}"/>
    <cellStyle name="20% - 輔色6 6 7 2 3" xfId="12895" xr:uid="{FD82377A-66DD-479F-9952-58E8B6359168}"/>
    <cellStyle name="20% - 輔色6 6 7 3" xfId="12896" xr:uid="{D19C0F81-2E9B-4930-B303-40C522CF5966}"/>
    <cellStyle name="20% - 輔色6 6 7 3 2" xfId="12897" xr:uid="{6EA0FF56-BC41-4641-9FAE-1453308D9895}"/>
    <cellStyle name="20% - 輔色6 6 7 4" xfId="12898" xr:uid="{3FB6D63B-E7D2-4F62-9C0E-8F69DA60F9F8}"/>
    <cellStyle name="20% - 輔色6 6 8" xfId="12899" xr:uid="{7AA2CEED-AD00-4571-8A9C-4983B63F0113}"/>
    <cellStyle name="20% - 輔色6 6 8 2" xfId="12900" xr:uid="{C94F8565-0381-4209-947A-73282EEAA7A1}"/>
    <cellStyle name="20% - 輔色6 6 8 2 2" xfId="12901" xr:uid="{A9B67DDF-4A69-493E-8524-4954C078B8AB}"/>
    <cellStyle name="20% - 輔色6 6 8 3" xfId="12902" xr:uid="{E1B30F20-479F-4299-8DE6-EE5CB24C8977}"/>
    <cellStyle name="20% - 輔色6 6 9" xfId="12903" xr:uid="{2AF4226D-14D0-4054-8DB8-07CAB369CE76}"/>
    <cellStyle name="20% - 輔色6 6 9 2" xfId="12904" xr:uid="{ED38108B-820C-41B3-B8D8-40CC90F24F80}"/>
    <cellStyle name="20% - 輔色6 6 9 2 2" xfId="12905" xr:uid="{E2B98574-ADC5-4FC3-94CC-DB8D65C590E9}"/>
    <cellStyle name="20% - 輔色6 6 9 3" xfId="12906" xr:uid="{01C4598A-DC1A-4E75-8ECB-F58B0845E16F}"/>
    <cellStyle name="20% - 輔色6 7" xfId="12907" xr:uid="{78883979-D4EB-43A6-8A3B-FCC205F92564}"/>
    <cellStyle name="20% - 輔色6 7 10" xfId="12908" xr:uid="{F2773CC5-2085-434B-8882-E200FBC4C951}"/>
    <cellStyle name="20% - 輔色6 7 10 2" xfId="12909" xr:uid="{64876129-ECD1-4138-8B1A-A4545B129B76}"/>
    <cellStyle name="20% - 輔色6 7 10 2 2" xfId="12910" xr:uid="{369243E9-DB73-43FB-9D1F-9C45D9F54E99}"/>
    <cellStyle name="20% - 輔色6 7 10 3" xfId="12911" xr:uid="{14791989-F5CA-44CE-ACA1-6F95F8DF3B30}"/>
    <cellStyle name="20% - 輔色6 7 11" xfId="12912" xr:uid="{D6144FE0-9C9D-4FFC-A0AB-4136F59553CF}"/>
    <cellStyle name="20% - 輔色6 7 11 2" xfId="12913" xr:uid="{9EAC7448-E6B0-4726-9B83-A01C823F2512}"/>
    <cellStyle name="20% - 輔色6 7 11 2 2" xfId="12914" xr:uid="{D3C843C4-BB2A-44BC-93C9-EBCB2C9B22F2}"/>
    <cellStyle name="20% - 輔色6 7 11 3" xfId="12915" xr:uid="{FC34024D-6DF2-4BA7-BEA9-F16EC4C93C05}"/>
    <cellStyle name="20% - 輔色6 7 12" xfId="12916" xr:uid="{9A01138A-52ED-4E7A-9243-497C900639CF}"/>
    <cellStyle name="20% - 輔色6 7 12 2" xfId="12917" xr:uid="{A37D503D-1066-4E40-9A4B-0BE8B0B1CB04}"/>
    <cellStyle name="20% - 輔色6 7 13" xfId="12918" xr:uid="{418AF790-D3BC-4E39-AAB2-0C297A1777C1}"/>
    <cellStyle name="20% - 輔色6 7 2" xfId="12919" xr:uid="{5CB0807E-1118-4661-B22F-47699A3C098E}"/>
    <cellStyle name="20% - 輔色6 7 2 10" xfId="12920" xr:uid="{F2FC1588-2E0E-43CD-B1D9-37B4C2FFB1FE}"/>
    <cellStyle name="20% - 輔色6 7 2 10 2" xfId="12921" xr:uid="{3E49457C-6B5C-47AE-9CCA-743D4E0E07CA}"/>
    <cellStyle name="20% - 輔色6 7 2 11" xfId="12922" xr:uid="{517716D3-4899-4A93-A0F6-2BA0281A8436}"/>
    <cellStyle name="20% - 輔色6 7 2 2" xfId="12923" xr:uid="{CFC14DCE-9BB9-48FB-A141-4DEB90F56182}"/>
    <cellStyle name="20% - 輔色6 7 2 2 2" xfId="12924" xr:uid="{67EA8076-6AEC-464D-A7A2-7E3E9BD4DC73}"/>
    <cellStyle name="20% - 輔色6 7 2 2 2 2" xfId="12925" xr:uid="{ACA9EB9F-F2D2-491E-8CA0-AFCA2ED9AB47}"/>
    <cellStyle name="20% - 輔色6 7 2 2 2 2 2" xfId="12926" xr:uid="{F1A9F424-391E-4FB3-8D5D-5687987DC05F}"/>
    <cellStyle name="20% - 輔色6 7 2 2 2 3" xfId="12927" xr:uid="{CC73C160-D752-4223-BAF5-CE929990D8E8}"/>
    <cellStyle name="20% - 輔色6 7 2 2 3" xfId="12928" xr:uid="{D8C3D248-9F6D-4B4E-87DB-4306099642A2}"/>
    <cellStyle name="20% - 輔色6 7 2 2 3 2" xfId="12929" xr:uid="{08ACF8F5-CA6B-45C5-A638-03CF31D6DC75}"/>
    <cellStyle name="20% - 輔色6 7 2 2 3 2 2" xfId="12930" xr:uid="{7D2300BC-1DA4-43F1-8338-A6B8D3E0C747}"/>
    <cellStyle name="20% - 輔色6 7 2 2 3 3" xfId="12931" xr:uid="{0AE0255C-83D7-444B-B168-770E2E777723}"/>
    <cellStyle name="20% - 輔色6 7 2 2 4" xfId="12932" xr:uid="{0CEE2F78-C2CF-416B-98CE-289834800F80}"/>
    <cellStyle name="20% - 輔色6 7 2 2 4 2" xfId="12933" xr:uid="{3229FCB9-1CAC-46FC-9A3E-A99366C45A8F}"/>
    <cellStyle name="20% - 輔色6 7 2 2 5" xfId="12934" xr:uid="{619CFF89-F5CA-4F54-9E5A-84C10D9F780D}"/>
    <cellStyle name="20% - 輔色6 7 2 3" xfId="12935" xr:uid="{9F0AF867-3BEB-4A05-A4AD-7896D340EF53}"/>
    <cellStyle name="20% - 輔色6 7 2 3 2" xfId="12936" xr:uid="{0A41D3F7-E3F1-4B4F-BFD2-BF0EFB124814}"/>
    <cellStyle name="20% - 輔色6 7 2 3 2 2" xfId="12937" xr:uid="{5911AACB-EC6D-403B-B12C-AE368BDA181C}"/>
    <cellStyle name="20% - 輔色6 7 2 3 2 2 2" xfId="12938" xr:uid="{70F6DF6D-2547-49B7-9B3F-1C1201B2637E}"/>
    <cellStyle name="20% - 輔色6 7 2 3 2 3" xfId="12939" xr:uid="{82E1F1B2-D480-4912-9C06-67CBDB26F386}"/>
    <cellStyle name="20% - 輔色6 7 2 3 3" xfId="12940" xr:uid="{F9DA9582-4257-4114-B9A8-F12238E24C00}"/>
    <cellStyle name="20% - 輔色6 7 2 3 3 2" xfId="12941" xr:uid="{CAF2C559-88B0-4E05-802C-18A460652095}"/>
    <cellStyle name="20% - 輔色6 7 2 3 3 2 2" xfId="12942" xr:uid="{0765D8F8-4DF4-4853-8776-0AB51E5B8978}"/>
    <cellStyle name="20% - 輔色6 7 2 3 3 3" xfId="12943" xr:uid="{2CE71F78-51B7-449E-ACF1-868CA23E755C}"/>
    <cellStyle name="20% - 輔色6 7 2 3 4" xfId="12944" xr:uid="{5DC1EB86-F824-4853-9D92-E4F4F8264FE7}"/>
    <cellStyle name="20% - 輔色6 7 2 3 4 2" xfId="12945" xr:uid="{AEFACC6B-580F-43F4-AEA3-C157A6A05295}"/>
    <cellStyle name="20% - 輔色6 7 2 3 5" xfId="12946" xr:uid="{C02DA7DB-B64C-4138-9417-EA412B5638FD}"/>
    <cellStyle name="20% - 輔色6 7 2 4" xfId="12947" xr:uid="{AF5C80FD-144F-43C3-8686-D52BD7C195FE}"/>
    <cellStyle name="20% - 輔色6 7 2 4 2" xfId="12948" xr:uid="{FA21A32F-125A-461E-86C0-056AB06C417C}"/>
    <cellStyle name="20% - 輔色6 7 2 4 2 2" xfId="12949" xr:uid="{356F428D-3175-492A-8C3C-F9FEA0698810}"/>
    <cellStyle name="20% - 輔色6 7 2 4 2 2 2" xfId="12950" xr:uid="{D253679A-525B-4D64-B6E3-D6214C17A455}"/>
    <cellStyle name="20% - 輔色6 7 2 4 2 3" xfId="12951" xr:uid="{E68504AD-22F1-4BBF-8D94-3DD558FF26AE}"/>
    <cellStyle name="20% - 輔色6 7 2 4 3" xfId="12952" xr:uid="{FA67701D-E89E-4011-9403-E8671BF1078C}"/>
    <cellStyle name="20% - 輔色6 7 2 4 3 2" xfId="12953" xr:uid="{77C97A12-03C9-4304-83AC-1D3A640813D3}"/>
    <cellStyle name="20% - 輔色6 7 2 4 4" xfId="12954" xr:uid="{E2F0F3A3-7FDB-458F-B27A-4A8ED965F990}"/>
    <cellStyle name="20% - 輔色6 7 2 5" xfId="12955" xr:uid="{49325780-7177-44E9-8B3E-8912434AD8C3}"/>
    <cellStyle name="20% - 輔色6 7 2 5 2" xfId="12956" xr:uid="{09D5360D-55B4-48DF-A13C-0582B5D0C7CB}"/>
    <cellStyle name="20% - 輔色6 7 2 5 2 2" xfId="12957" xr:uid="{DE7574C3-4BB0-4E85-ABFD-625E481D6AFD}"/>
    <cellStyle name="20% - 輔色6 7 2 5 2 2 2" xfId="12958" xr:uid="{4DD177C4-3DE1-4A89-952B-A3E4C6EC74C5}"/>
    <cellStyle name="20% - 輔色6 7 2 5 2 3" xfId="12959" xr:uid="{2BD4C363-A88E-45A2-BBF2-B0728B2FE33D}"/>
    <cellStyle name="20% - 輔色6 7 2 5 3" xfId="12960" xr:uid="{0EE30EF6-732D-455A-A255-2D3053A047E0}"/>
    <cellStyle name="20% - 輔色6 7 2 5 3 2" xfId="12961" xr:uid="{674490C0-3DE8-4E76-B2CF-C30F6D437C8F}"/>
    <cellStyle name="20% - 輔色6 7 2 5 4" xfId="12962" xr:uid="{4580C8EB-E64E-4DCC-8C44-EC97895F1FD4}"/>
    <cellStyle name="20% - 輔色6 7 2 6" xfId="12963" xr:uid="{3A54459A-951B-4BA8-922D-56E1CC59CF46}"/>
    <cellStyle name="20% - 輔色6 7 2 6 2" xfId="12964" xr:uid="{0569CDC3-AF32-4805-8E11-8367647E0DB1}"/>
    <cellStyle name="20% - 輔色6 7 2 6 2 2" xfId="12965" xr:uid="{71AB7C5D-D974-493B-B4AD-647FDDD7C21E}"/>
    <cellStyle name="20% - 輔色6 7 2 6 3" xfId="12966" xr:uid="{E94D1F60-646E-4095-B528-4BC2590950B7}"/>
    <cellStyle name="20% - 輔色6 7 2 7" xfId="12967" xr:uid="{E778DCC3-561C-4926-BD04-3A753696F32C}"/>
    <cellStyle name="20% - 輔色6 7 2 7 2" xfId="12968" xr:uid="{6E735542-3A3B-406E-A167-822CDEE3CC2E}"/>
    <cellStyle name="20% - 輔色6 7 2 7 2 2" xfId="12969" xr:uid="{931CF034-530A-4BF1-B000-C272BA028FA9}"/>
    <cellStyle name="20% - 輔色6 7 2 7 3" xfId="12970" xr:uid="{48257657-1685-4065-85E7-4F4F0ED40906}"/>
    <cellStyle name="20% - 輔色6 7 2 8" xfId="12971" xr:uid="{FC8B398D-6D79-4AD6-9635-71B4BD624621}"/>
    <cellStyle name="20% - 輔色6 7 2 8 2" xfId="12972" xr:uid="{545DFDCA-E64F-49AD-A54D-C54A1B60E7EE}"/>
    <cellStyle name="20% - 輔色6 7 2 8 2 2" xfId="12973" xr:uid="{4DFC0845-FED7-4654-B918-30BA4FDDF562}"/>
    <cellStyle name="20% - 輔色6 7 2 8 3" xfId="12974" xr:uid="{4F40BA2B-C4A7-42EA-9D8C-A0E5817D5615}"/>
    <cellStyle name="20% - 輔色6 7 2 9" xfId="12975" xr:uid="{7B8CE6C1-07CA-4ACC-B8D2-83F181636B7A}"/>
    <cellStyle name="20% - 輔色6 7 2 9 2" xfId="12976" xr:uid="{F7A4DA6D-BB18-449B-A75D-A105EECBA559}"/>
    <cellStyle name="20% - 輔色6 7 2 9 2 2" xfId="12977" xr:uid="{DA07FFA3-F755-4A78-9201-D4C184BD7CFF}"/>
    <cellStyle name="20% - 輔色6 7 2 9 3" xfId="12978" xr:uid="{B6CCEEBE-355B-40F2-A4EB-16250B116D97}"/>
    <cellStyle name="20% - 輔色6 7 3" xfId="12979" xr:uid="{4D208C17-8B6F-4C11-9327-E83D8D3AD7AF}"/>
    <cellStyle name="20% - 輔色6 7 3 2" xfId="12980" xr:uid="{EC245F2A-96A3-4A7A-9405-91F068DC9197}"/>
    <cellStyle name="20% - 輔色6 7 3 2 2" xfId="12981" xr:uid="{BA97567B-8951-43E7-B533-E64FFF72DFCD}"/>
    <cellStyle name="20% - 輔色6 7 3 2 2 2" xfId="12982" xr:uid="{8CF92F12-337A-41C4-A58A-1B2E8F986415}"/>
    <cellStyle name="20% - 輔色6 7 3 2 3" xfId="12983" xr:uid="{6C147FD2-AB5F-443A-A565-BB212D721CBF}"/>
    <cellStyle name="20% - 輔色6 7 3 3" xfId="12984" xr:uid="{B3EC791D-BD0F-425E-A85B-018BFC74156F}"/>
    <cellStyle name="20% - 輔色6 7 3 3 2" xfId="12985" xr:uid="{038D2DFD-D468-4596-9A3E-40C6F806647E}"/>
    <cellStyle name="20% - 輔色6 7 3 3 2 2" xfId="12986" xr:uid="{C6C468FB-7A8E-4DAD-8F66-F007310B463E}"/>
    <cellStyle name="20% - 輔色6 7 3 3 3" xfId="12987" xr:uid="{9CC664EB-0A87-48B3-B3AA-99B11CDF10F6}"/>
    <cellStyle name="20% - 輔色6 7 3 4" xfId="12988" xr:uid="{A1C8721F-4EB7-4081-AD00-EA565EF19D73}"/>
    <cellStyle name="20% - 輔色6 7 3 4 2" xfId="12989" xr:uid="{52C28307-0A58-4E5E-8EC6-F843B8176047}"/>
    <cellStyle name="20% - 輔色6 7 3 5" xfId="12990" xr:uid="{B196CF6E-829F-4644-A55D-837F85890A46}"/>
    <cellStyle name="20% - 輔色6 7 4" xfId="12991" xr:uid="{9120E069-CDA9-4BD4-92F2-7E9D66DDFD43}"/>
    <cellStyle name="20% - 輔色6 7 4 2" xfId="12992" xr:uid="{1F148801-3283-4380-8EA0-0D038DD7F241}"/>
    <cellStyle name="20% - 輔色6 7 4 2 2" xfId="12993" xr:uid="{5D749B45-4ADD-49C2-A498-99FC82C90B2F}"/>
    <cellStyle name="20% - 輔色6 7 4 2 2 2" xfId="12994" xr:uid="{A86CBE38-9CC6-4275-972F-679623155C40}"/>
    <cellStyle name="20% - 輔色6 7 4 2 3" xfId="12995" xr:uid="{16CD86FB-3144-4B30-A4DB-ED4E26592F37}"/>
    <cellStyle name="20% - 輔色6 7 4 3" xfId="12996" xr:uid="{9F69FDBA-1AE3-4549-8F88-9632D26829FA}"/>
    <cellStyle name="20% - 輔色6 7 4 3 2" xfId="12997" xr:uid="{BCFDA04C-A933-4A31-AC86-3BE6AF4A8DA6}"/>
    <cellStyle name="20% - 輔色6 7 4 3 2 2" xfId="12998" xr:uid="{1AB6F322-826E-44F7-A59E-29FBA74E506A}"/>
    <cellStyle name="20% - 輔色6 7 4 3 3" xfId="12999" xr:uid="{2EB14B08-DA59-48EA-BA9B-2EEB708449E3}"/>
    <cellStyle name="20% - 輔色6 7 4 4" xfId="13000" xr:uid="{8259CB95-0EEA-42CF-B4C1-E0E4B1B9F444}"/>
    <cellStyle name="20% - 輔色6 7 4 4 2" xfId="13001" xr:uid="{81E79D89-FD15-4AA6-BBD3-28EDB043CEDF}"/>
    <cellStyle name="20% - 輔色6 7 4 5" xfId="13002" xr:uid="{B50632F7-F084-4DE2-B827-8B90003B3068}"/>
    <cellStyle name="20% - 輔色6 7 5" xfId="13003" xr:uid="{8FE6C0F4-823A-413F-8771-94DC28F35E79}"/>
    <cellStyle name="20% - 輔色6 7 5 2" xfId="13004" xr:uid="{E5AD4E4F-0701-458A-8293-527FA538D26D}"/>
    <cellStyle name="20% - 輔色6 7 5 2 2" xfId="13005" xr:uid="{F6FD435E-E00C-4BDC-AB3B-56B6C29C52CA}"/>
    <cellStyle name="20% - 輔色6 7 5 2 2 2" xfId="13006" xr:uid="{95BE3CE1-828C-4CF8-8B1D-BCA33DCB0626}"/>
    <cellStyle name="20% - 輔色6 7 5 2 3" xfId="13007" xr:uid="{8E28484A-CBB8-42DA-831C-7F060541096E}"/>
    <cellStyle name="20% - 輔色6 7 5 3" xfId="13008" xr:uid="{2840DFB6-CFA2-492E-8B1B-DF566D18329A}"/>
    <cellStyle name="20% - 輔色6 7 5 3 2" xfId="13009" xr:uid="{70C683B8-5410-420F-A38E-F2C77B1E8E45}"/>
    <cellStyle name="20% - 輔色6 7 5 4" xfId="13010" xr:uid="{85FFA8B7-6B99-4F97-820D-F021D0E92A71}"/>
    <cellStyle name="20% - 輔色6 7 6" xfId="13011" xr:uid="{4CD700EC-EB13-4DBC-B741-A426A82EE41F}"/>
    <cellStyle name="20% - 輔色6 7 6 2" xfId="13012" xr:uid="{0F6890EC-27C7-441C-97AD-D5565EBF0972}"/>
    <cellStyle name="20% - 輔色6 7 6 2 2" xfId="13013" xr:uid="{7FF177A1-A86E-488C-B6E4-D84B8648FB4E}"/>
    <cellStyle name="20% - 輔色6 7 6 2 2 2" xfId="13014" xr:uid="{73A35AB9-7859-4D62-9C44-CCBE410DEED2}"/>
    <cellStyle name="20% - 輔色6 7 6 2 3" xfId="13015" xr:uid="{3FC799C3-483A-4142-BDC7-E9AEE7DD1F70}"/>
    <cellStyle name="20% - 輔色6 7 6 3" xfId="13016" xr:uid="{5F3D3F15-4C5E-48DA-8FEC-7F7A4A526567}"/>
    <cellStyle name="20% - 輔色6 7 6 3 2" xfId="13017" xr:uid="{EAA4310D-34D8-4D8F-A83A-13C5EEF57866}"/>
    <cellStyle name="20% - 輔色6 7 6 4" xfId="13018" xr:uid="{FF2B659E-E2B1-457B-A1E3-3B6C8B4D5640}"/>
    <cellStyle name="20% - 輔色6 7 7" xfId="13019" xr:uid="{6BAC08A0-A991-46E8-ADAF-0EBFC0224BF0}"/>
    <cellStyle name="20% - 輔色6 7 7 2" xfId="13020" xr:uid="{9239F707-4B0F-4372-AF56-3D04826A5B6E}"/>
    <cellStyle name="20% - 輔色6 7 7 2 2" xfId="13021" xr:uid="{A730B223-222B-4961-8538-203977B83D99}"/>
    <cellStyle name="20% - 輔色6 7 7 2 2 2" xfId="13022" xr:uid="{D1025431-E800-4330-BE31-A3408A7BB3CA}"/>
    <cellStyle name="20% - 輔色6 7 7 2 3" xfId="13023" xr:uid="{8B0BAFC5-65F3-4E91-80A6-89D174699CDE}"/>
    <cellStyle name="20% - 輔色6 7 7 3" xfId="13024" xr:uid="{1FF61EA0-10CB-41D7-A860-917B43875E48}"/>
    <cellStyle name="20% - 輔色6 7 7 3 2" xfId="13025" xr:uid="{7152122B-F589-476D-8328-36B561DBB644}"/>
    <cellStyle name="20% - 輔色6 7 7 4" xfId="13026" xr:uid="{5692ADA6-046B-477C-B090-3DC953CDF489}"/>
    <cellStyle name="20% - 輔色6 7 8" xfId="13027" xr:uid="{459CB4D2-92C7-46EE-884F-78DFC5FAE036}"/>
    <cellStyle name="20% - 輔色6 7 8 2" xfId="13028" xr:uid="{DE169E16-791D-464A-9C56-AB4549670BA6}"/>
    <cellStyle name="20% - 輔色6 7 8 2 2" xfId="13029" xr:uid="{34536FB8-41A1-4B60-810D-E4DD1F763B05}"/>
    <cellStyle name="20% - 輔色6 7 8 3" xfId="13030" xr:uid="{189794B8-D178-4147-B59F-1D0604B586AC}"/>
    <cellStyle name="20% - 輔色6 7 9" xfId="13031" xr:uid="{6C9D79F4-52FD-4FE4-A7AC-1853D25BCC43}"/>
    <cellStyle name="20% - 輔色6 7 9 2" xfId="13032" xr:uid="{D9EC2E68-5539-4624-9730-8678EBCE6562}"/>
    <cellStyle name="20% - 輔色6 7 9 2 2" xfId="13033" xr:uid="{D787521C-E557-431F-A6D4-6F5BBDEF3AC3}"/>
    <cellStyle name="20% - 輔色6 7 9 3" xfId="13034" xr:uid="{BB7EA10B-FBD6-406E-BBCE-87E6F9639EF0}"/>
    <cellStyle name="20% - 輔色6 8" xfId="13035" xr:uid="{92DFF919-E0AC-4F65-A19B-11827BB3F860}"/>
    <cellStyle name="20% - 輔色6 8 10" xfId="13036" xr:uid="{D37B51CF-3824-46A3-8014-A3D68A09C078}"/>
    <cellStyle name="20% - 輔色6 8 10 2" xfId="13037" xr:uid="{B6CD5607-953C-4EB9-8949-13279F7034D2}"/>
    <cellStyle name="20% - 輔色6 8 10 2 2" xfId="13038" xr:uid="{13828300-DAB7-436C-B851-563FB7308EF4}"/>
    <cellStyle name="20% - 輔色6 8 10 3" xfId="13039" xr:uid="{75AB45E5-EA94-465B-9F01-30769D7E0620}"/>
    <cellStyle name="20% - 輔色6 8 11" xfId="13040" xr:uid="{BE67C99F-C2D9-4B45-9764-58C3AF13E3BA}"/>
    <cellStyle name="20% - 輔色6 8 11 2" xfId="13041" xr:uid="{AA46D313-03A3-4592-9C92-6502A6B22DFA}"/>
    <cellStyle name="20% - 輔色6 8 12" xfId="13042" xr:uid="{E2067C86-8BB7-44F0-A451-24A0D4DBCEE6}"/>
    <cellStyle name="20% - 輔色6 8 2" xfId="13043" xr:uid="{BEAADEFF-0E21-4EDC-8877-14FA2C9026D9}"/>
    <cellStyle name="20% - 輔色6 8 2 2" xfId="13044" xr:uid="{0A27728A-7368-46F0-A83D-6A7F29B8E8C4}"/>
    <cellStyle name="20% - 輔色6 8 2 2 2" xfId="13045" xr:uid="{EAC995C0-59FE-4CCF-BC75-7C04768DC40F}"/>
    <cellStyle name="20% - 輔色6 8 2 2 2 2" xfId="13046" xr:uid="{7CA04265-6047-4F12-BD47-55FF999EAA3D}"/>
    <cellStyle name="20% - 輔色6 8 2 2 2 2 2" xfId="13047" xr:uid="{B2F34A95-15C8-4DCD-A9AA-3BBBA0F7B017}"/>
    <cellStyle name="20% - 輔色6 8 2 2 2 3" xfId="13048" xr:uid="{10328FA9-2BA8-4F92-B22D-90B5E6B9FF2A}"/>
    <cellStyle name="20% - 輔色6 8 2 2 3" xfId="13049" xr:uid="{DB5C4486-7E3A-41BE-ABA8-92E8CBB6870E}"/>
    <cellStyle name="20% - 輔色6 8 2 2 3 2" xfId="13050" xr:uid="{1119D644-3464-4450-ADAE-B1C215CA3681}"/>
    <cellStyle name="20% - 輔色6 8 2 2 3 2 2" xfId="13051" xr:uid="{BCB599A5-511B-470F-B668-B2B687BB9358}"/>
    <cellStyle name="20% - 輔色6 8 2 2 3 3" xfId="13052" xr:uid="{F9B9CE9C-FB1D-4E7C-AAA3-C0D920E5692E}"/>
    <cellStyle name="20% - 輔色6 8 2 2 4" xfId="13053" xr:uid="{2607787E-C596-4E1B-9178-C0C6C6651F6C}"/>
    <cellStyle name="20% - 輔色6 8 2 2 4 2" xfId="13054" xr:uid="{5CB160FA-55E6-447E-950C-8A22C10973F6}"/>
    <cellStyle name="20% - 輔色6 8 2 2 5" xfId="13055" xr:uid="{56F5ED96-0DF4-428C-BFAB-1092AAC6E4D7}"/>
    <cellStyle name="20% - 輔色6 8 2 3" xfId="13056" xr:uid="{632A5846-414E-45D1-AEB6-F07040522098}"/>
    <cellStyle name="20% - 輔色6 8 2 3 2" xfId="13057" xr:uid="{73D2352F-8371-4F46-9380-D1E7F650F8AD}"/>
    <cellStyle name="20% - 輔色6 8 2 3 2 2" xfId="13058" xr:uid="{B31620BB-3D50-4E21-8241-28BA653BAC87}"/>
    <cellStyle name="20% - 輔色6 8 2 3 2 2 2" xfId="13059" xr:uid="{5EB3DB4A-1FB0-4085-A606-C7A925AA8369}"/>
    <cellStyle name="20% - 輔色6 8 2 3 2 3" xfId="13060" xr:uid="{13128EDD-EDA5-433F-A27B-D7FB760B041E}"/>
    <cellStyle name="20% - 輔色6 8 2 3 3" xfId="13061" xr:uid="{9DAFD396-BDD5-4532-9E4C-EB8CE89A1ACF}"/>
    <cellStyle name="20% - 輔色6 8 2 3 3 2" xfId="13062" xr:uid="{99B485AE-7BD7-4D39-8FE3-CD72A20E0DD0}"/>
    <cellStyle name="20% - 輔色6 8 2 3 3 2 2" xfId="13063" xr:uid="{92F527EE-016C-4E1E-BC64-CE199CE43A82}"/>
    <cellStyle name="20% - 輔色6 8 2 3 3 3" xfId="13064" xr:uid="{04EA2798-B6E0-41AB-8705-71C65F480309}"/>
    <cellStyle name="20% - 輔色6 8 2 3 4" xfId="13065" xr:uid="{E99D8720-E388-4C74-9D5A-45ABFF93F654}"/>
    <cellStyle name="20% - 輔色6 8 2 3 4 2" xfId="13066" xr:uid="{DC8BE82A-CF36-4324-BDB7-BDBAF92074C4}"/>
    <cellStyle name="20% - 輔色6 8 2 3 5" xfId="13067" xr:uid="{1097EFA0-4C47-4065-9746-6D68673CAC23}"/>
    <cellStyle name="20% - 輔色6 8 2 4" xfId="13068" xr:uid="{1A1E98A4-E41F-4435-B1FA-8062A166FBAA}"/>
    <cellStyle name="20% - 輔色6 8 2 4 2" xfId="13069" xr:uid="{DFF5DFDD-E429-4844-8A0D-5787E2FE855F}"/>
    <cellStyle name="20% - 輔色6 8 2 4 2 2" xfId="13070" xr:uid="{3AA371DC-108E-4934-BD65-C609F42CC400}"/>
    <cellStyle name="20% - 輔色6 8 2 4 3" xfId="13071" xr:uid="{F718BB13-8526-495E-BBDC-B2D3C5587C55}"/>
    <cellStyle name="20% - 輔色6 8 2 5" xfId="13072" xr:uid="{60ED6DDE-2600-4E0D-8FCC-C38545BB05F8}"/>
    <cellStyle name="20% - 輔色6 8 2 5 2" xfId="13073" xr:uid="{85240BF3-688C-438E-A44D-4D68E6069A19}"/>
    <cellStyle name="20% - 輔色6 8 2 5 2 2" xfId="13074" xr:uid="{1269515D-A82B-48C7-9119-5DB09AFBF26B}"/>
    <cellStyle name="20% - 輔色6 8 2 5 3" xfId="13075" xr:uid="{1D0AA024-1DBE-4343-AF04-670828B727C0}"/>
    <cellStyle name="20% - 輔色6 8 2 6" xfId="13076" xr:uid="{A3781382-DC21-42E0-8DBB-A5AE2A3B5F8A}"/>
    <cellStyle name="20% - 輔色6 8 2 6 2" xfId="13077" xr:uid="{78668FC5-EDD5-463B-8062-10CFB449FA5A}"/>
    <cellStyle name="20% - 輔色6 8 2 7" xfId="13078" xr:uid="{86E6B457-871F-4190-993F-7517E035545D}"/>
    <cellStyle name="20% - 輔色6 8 3" xfId="13079" xr:uid="{76F00F35-A1A0-49BF-8402-A5C0FC82F1D7}"/>
    <cellStyle name="20% - 輔色6 8 3 2" xfId="13080" xr:uid="{FC0914AE-B38A-4F0D-B9AB-D871AFADF120}"/>
    <cellStyle name="20% - 輔色6 8 3 2 2" xfId="13081" xr:uid="{014FC5F9-8613-4B71-9A18-EA0ABC8E9031}"/>
    <cellStyle name="20% - 輔色6 8 3 2 2 2" xfId="13082" xr:uid="{9907860E-8B54-4336-B821-4541003FB9E6}"/>
    <cellStyle name="20% - 輔色6 8 3 2 3" xfId="13083" xr:uid="{0BC414C2-A431-497B-AA6B-A24C769B0A66}"/>
    <cellStyle name="20% - 輔色6 8 3 3" xfId="13084" xr:uid="{BAF715B6-6D39-4F5F-B703-B3BD4D000309}"/>
    <cellStyle name="20% - 輔色6 8 3 3 2" xfId="13085" xr:uid="{418DB37F-15C9-4F71-84BE-8CECCF3B024A}"/>
    <cellStyle name="20% - 輔色6 8 3 3 2 2" xfId="13086" xr:uid="{39C3A64B-F157-4FC1-96EF-B7CE467E2AB9}"/>
    <cellStyle name="20% - 輔色6 8 3 3 3" xfId="13087" xr:uid="{7AD7141E-4205-4991-95D4-987D3675B2CE}"/>
    <cellStyle name="20% - 輔色6 8 3 4" xfId="13088" xr:uid="{2293FCCF-25F9-462C-96D9-52E92B966512}"/>
    <cellStyle name="20% - 輔色6 8 3 4 2" xfId="13089" xr:uid="{D1D924B2-8AA3-4A21-8D88-E319C9864CC5}"/>
    <cellStyle name="20% - 輔色6 8 3 5" xfId="13090" xr:uid="{35A21EA3-ACDF-42C9-AF1B-32D81C828951}"/>
    <cellStyle name="20% - 輔色6 8 4" xfId="13091" xr:uid="{C36AC2E7-C008-49E4-9074-16A741D370BC}"/>
    <cellStyle name="20% - 輔色6 8 4 2" xfId="13092" xr:uid="{4D205FDD-6D54-49A2-9B8B-806DB7045844}"/>
    <cellStyle name="20% - 輔色6 8 4 2 2" xfId="13093" xr:uid="{3855D72E-53BB-4DEB-88C9-A1DE2BD26BD4}"/>
    <cellStyle name="20% - 輔色6 8 4 2 2 2" xfId="13094" xr:uid="{060C781E-2716-48D4-AAC0-9A83BDEEAC37}"/>
    <cellStyle name="20% - 輔色6 8 4 2 3" xfId="13095" xr:uid="{96644162-6EE2-4DEE-8496-FEE905D7FFD5}"/>
    <cellStyle name="20% - 輔色6 8 4 3" xfId="13096" xr:uid="{DE53D78E-DA12-4525-BD8A-1246527DECE2}"/>
    <cellStyle name="20% - 輔色6 8 4 3 2" xfId="13097" xr:uid="{FBA1ACD4-0026-45C4-B047-00F5811441FE}"/>
    <cellStyle name="20% - 輔色6 8 4 3 2 2" xfId="13098" xr:uid="{9A9344C0-9700-4219-8987-B092A649086A}"/>
    <cellStyle name="20% - 輔色6 8 4 3 3" xfId="13099" xr:uid="{728FA22D-5F91-4562-8AB5-8CAD205C836B}"/>
    <cellStyle name="20% - 輔色6 8 4 4" xfId="13100" xr:uid="{BAE3AF9B-AB14-4FB9-A93B-A81BA6DE1473}"/>
    <cellStyle name="20% - 輔色6 8 4 4 2" xfId="13101" xr:uid="{A26DA029-A6DA-433D-8AA9-57F9149A2496}"/>
    <cellStyle name="20% - 輔色6 8 4 5" xfId="13102" xr:uid="{87CE5762-A8F8-4397-9D2F-5B6B2B7A9D98}"/>
    <cellStyle name="20% - 輔色6 8 5" xfId="13103" xr:uid="{DA3130E3-2B6B-429B-A918-AFC7619716D8}"/>
    <cellStyle name="20% - 輔色6 8 5 2" xfId="13104" xr:uid="{0B4B537B-8CEC-4360-B85E-7610E44EE00F}"/>
    <cellStyle name="20% - 輔色6 8 5 2 2" xfId="13105" xr:uid="{83B4701B-BFD9-4C3D-9A21-4BFDE7D66959}"/>
    <cellStyle name="20% - 輔色6 8 5 2 2 2" xfId="13106" xr:uid="{EBE4757F-5498-4F9D-8831-D2763B36E153}"/>
    <cellStyle name="20% - 輔色6 8 5 2 3" xfId="13107" xr:uid="{55A09F55-2624-4432-916B-33D4219DC505}"/>
    <cellStyle name="20% - 輔色6 8 5 3" xfId="13108" xr:uid="{8AB3E808-DC23-47CC-ADB2-3FC9FF9E9FEF}"/>
    <cellStyle name="20% - 輔色6 8 5 3 2" xfId="13109" xr:uid="{05BAF5A7-487C-4D02-AE2F-14EE4589B6F2}"/>
    <cellStyle name="20% - 輔色6 8 5 4" xfId="13110" xr:uid="{5877F0B9-8FB0-4332-A55D-B42D1E739B12}"/>
    <cellStyle name="20% - 輔色6 8 6" xfId="13111" xr:uid="{9C8EA083-2FA4-4863-9C65-106B84B246BB}"/>
    <cellStyle name="20% - 輔色6 8 6 2" xfId="13112" xr:uid="{3CE7FABF-9EB0-458C-84EA-B485C646C330}"/>
    <cellStyle name="20% - 輔色6 8 6 2 2" xfId="13113" xr:uid="{6B57F3F9-2C6F-4348-9438-EFBEC16D8632}"/>
    <cellStyle name="20% - 輔色6 8 6 2 2 2" xfId="13114" xr:uid="{2D4064D1-B576-4841-8111-C1B1B4BE9F67}"/>
    <cellStyle name="20% - 輔色6 8 6 2 3" xfId="13115" xr:uid="{278D0A9E-D1DB-44D2-AB9F-4373AF5EC716}"/>
    <cellStyle name="20% - 輔色6 8 6 3" xfId="13116" xr:uid="{D7BEE542-2FE6-47FC-9831-ED9F9F53F6F2}"/>
    <cellStyle name="20% - 輔色6 8 6 3 2" xfId="13117" xr:uid="{B49B02AD-3F2E-4419-9F6A-96692B807780}"/>
    <cellStyle name="20% - 輔色6 8 6 4" xfId="13118" xr:uid="{2E6C0687-AD59-4E82-94F0-C8DFC4208CDE}"/>
    <cellStyle name="20% - 輔色6 8 7" xfId="13119" xr:uid="{C0584F6C-7B74-45CA-9565-83F3DAD6D029}"/>
    <cellStyle name="20% - 輔色6 8 7 2" xfId="13120" xr:uid="{6108D9E7-88FE-432F-BDB8-3B741E44E073}"/>
    <cellStyle name="20% - 輔色6 8 7 2 2" xfId="13121" xr:uid="{7F4F4BE4-9BBC-43FA-B3CC-0D72C1A73A77}"/>
    <cellStyle name="20% - 輔色6 8 7 2 2 2" xfId="13122" xr:uid="{8B9E502B-CE5D-4C17-BE53-4758577BCE99}"/>
    <cellStyle name="20% - 輔色6 8 7 2 3" xfId="13123" xr:uid="{E71274DE-7ABB-4A79-B634-37D931EBA74D}"/>
    <cellStyle name="20% - 輔色6 8 7 3" xfId="13124" xr:uid="{95837AAE-0AB0-42A8-8717-851A1708BEDF}"/>
    <cellStyle name="20% - 輔色6 8 7 3 2" xfId="13125" xr:uid="{F85AA5E4-8755-47E5-86F9-FFA235EF0706}"/>
    <cellStyle name="20% - 輔色6 8 7 4" xfId="13126" xr:uid="{7D8270E9-88A9-45A3-90A5-B5A76B7528AE}"/>
    <cellStyle name="20% - 輔色6 8 8" xfId="13127" xr:uid="{48201480-8C50-4193-9D51-3BDECA5E6CF3}"/>
    <cellStyle name="20% - 輔色6 8 8 2" xfId="13128" xr:uid="{06E8A88C-DB4B-4FB9-A557-E48BE55A0868}"/>
    <cellStyle name="20% - 輔色6 8 8 2 2" xfId="13129" xr:uid="{FF1F60B1-885E-443E-B966-12590BE79A24}"/>
    <cellStyle name="20% - 輔色6 8 8 3" xfId="13130" xr:uid="{33DAD509-4200-4E1B-B319-B4C14F37281D}"/>
    <cellStyle name="20% - 輔色6 8 9" xfId="13131" xr:uid="{57130979-DDB8-4B54-91B9-5874A863FA68}"/>
    <cellStyle name="20% - 輔色6 8 9 2" xfId="13132" xr:uid="{9F635B67-5D0B-478C-93CB-4CC26B0803E9}"/>
    <cellStyle name="20% - 輔色6 8 9 2 2" xfId="13133" xr:uid="{D9C24E4A-DC91-4459-AD82-BE0B17D16DE5}"/>
    <cellStyle name="20% - 輔色6 8 9 3" xfId="13134" xr:uid="{D1A4A4DE-27E8-4162-9B3D-F24205996D99}"/>
    <cellStyle name="20% - 輔色6 9" xfId="13135" xr:uid="{823CF1D3-C13E-4476-8859-BC753148378B}"/>
    <cellStyle name="20% - 輔色6 9 10" xfId="13136" xr:uid="{0E980FE5-2B9C-4BED-A27B-7E8C82795E3B}"/>
    <cellStyle name="20% - 輔色6 9 10 2" xfId="13137" xr:uid="{546481EF-2BF1-4AB0-9C36-15D4C73E1B58}"/>
    <cellStyle name="20% - 輔色6 9 11" xfId="13138" xr:uid="{C589D7F2-E59F-4977-8B7D-EC47CF19C6E2}"/>
    <cellStyle name="20% - 輔色6 9 2" xfId="13139" xr:uid="{9937E73A-CB44-4EEA-B849-DC11FAC2A845}"/>
    <cellStyle name="20% - 輔色6 9 2 2" xfId="13140" xr:uid="{2D2CB35F-FBFA-4C96-A838-B03FA39135D9}"/>
    <cellStyle name="20% - 輔色6 9 2 2 2" xfId="13141" xr:uid="{5E5D2B90-5A3E-4292-9B1E-6C092724AD44}"/>
    <cellStyle name="20% - 輔色6 9 2 2 2 2" xfId="13142" xr:uid="{2CA61640-2611-4105-B66C-415EEB119B1B}"/>
    <cellStyle name="20% - 輔色6 9 2 2 3" xfId="13143" xr:uid="{8FA37D90-5408-4893-BE96-8C10F0078E05}"/>
    <cellStyle name="20% - 輔色6 9 2 3" xfId="13144" xr:uid="{F921D92A-21E3-4137-A0D5-B9F27BBDB677}"/>
    <cellStyle name="20% - 輔色6 9 2 3 2" xfId="13145" xr:uid="{FAA48CC7-CC13-41B6-94FD-BC6E39FE29EC}"/>
    <cellStyle name="20% - 輔色6 9 2 3 2 2" xfId="13146" xr:uid="{B63C115F-E447-47FE-9FD8-CA01C7FBAAAF}"/>
    <cellStyle name="20% - 輔色6 9 2 3 3" xfId="13147" xr:uid="{612A2934-011C-4986-B5A8-F5435F497CD5}"/>
    <cellStyle name="20% - 輔色6 9 2 4" xfId="13148" xr:uid="{B1EF6933-7CBC-4172-BF42-CC79FE187E11}"/>
    <cellStyle name="20% - 輔色6 9 2 4 2" xfId="13149" xr:uid="{61995DFD-5609-4C87-B6CF-71DD850BAA75}"/>
    <cellStyle name="20% - 輔色6 9 2 5" xfId="13150" xr:uid="{D2F4FB99-868B-4B4B-93E6-736361352D08}"/>
    <cellStyle name="20% - 輔色6 9 3" xfId="13151" xr:uid="{F6DC9153-A037-42F2-ACCF-AA5F36C218F2}"/>
    <cellStyle name="20% - 輔色6 9 3 2" xfId="13152" xr:uid="{21E3D483-6E99-4CE4-8EB0-811CB1EE2D9D}"/>
    <cellStyle name="20% - 輔色6 9 3 2 2" xfId="13153" xr:uid="{5DA879EE-51F9-4C62-9382-D943E7338027}"/>
    <cellStyle name="20% - 輔色6 9 3 2 2 2" xfId="13154" xr:uid="{4FC27A61-A054-4F6C-B445-D820697F90F0}"/>
    <cellStyle name="20% - 輔色6 9 3 2 3" xfId="13155" xr:uid="{501FAE92-F1E3-43E1-B639-3CCD2126E896}"/>
    <cellStyle name="20% - 輔色6 9 3 3" xfId="13156" xr:uid="{B0E3D0B8-AA4D-4476-9586-878B09E82203}"/>
    <cellStyle name="20% - 輔色6 9 3 3 2" xfId="13157" xr:uid="{ED0C3DAD-14D4-45FF-9F6E-0028F3515AD6}"/>
    <cellStyle name="20% - 輔色6 9 3 3 2 2" xfId="13158" xr:uid="{1C4A3D55-D54D-4F63-9145-32E0EC41EABD}"/>
    <cellStyle name="20% - 輔色6 9 3 3 3" xfId="13159" xr:uid="{51139F83-BE06-4572-AD13-75741A61A27A}"/>
    <cellStyle name="20% - 輔色6 9 3 4" xfId="13160" xr:uid="{DCE695C5-2860-4084-A609-BE6AB5BA862B}"/>
    <cellStyle name="20% - 輔色6 9 3 4 2" xfId="13161" xr:uid="{6667EE53-29B0-425C-BE5E-67A73830DAD1}"/>
    <cellStyle name="20% - 輔色6 9 3 5" xfId="13162" xr:uid="{4126D59D-5EDA-47FA-AD94-068DA0634C47}"/>
    <cellStyle name="20% - 輔色6 9 4" xfId="13163" xr:uid="{D89251A2-6BB3-4FEF-9F3F-5BAE99DB516E}"/>
    <cellStyle name="20% - 輔色6 9 4 2" xfId="13164" xr:uid="{5984B8F4-31ED-452C-9893-5EF19AE44D54}"/>
    <cellStyle name="20% - 輔色6 9 4 2 2" xfId="13165" xr:uid="{377C6E77-0926-44B1-9930-90144EB79CAD}"/>
    <cellStyle name="20% - 輔色6 9 4 2 2 2" xfId="13166" xr:uid="{08539FCD-71CF-4942-A6EE-729C28FC3F90}"/>
    <cellStyle name="20% - 輔色6 9 4 2 3" xfId="13167" xr:uid="{474E4D1D-0250-49CC-95B5-04030A13CADE}"/>
    <cellStyle name="20% - 輔色6 9 4 3" xfId="13168" xr:uid="{C8DF4008-9492-4C71-AB79-4DFFBD1EE065}"/>
    <cellStyle name="20% - 輔色6 9 4 3 2" xfId="13169" xr:uid="{84004875-B1F8-4CFD-8DB9-44AB0F717CA4}"/>
    <cellStyle name="20% - 輔色6 9 4 4" xfId="13170" xr:uid="{80D1999B-2E80-42EA-8BA4-DAF4224F4FA8}"/>
    <cellStyle name="20% - 輔色6 9 5" xfId="13171" xr:uid="{4FE6CF4A-246D-49C4-88E3-A0EE80FFCF13}"/>
    <cellStyle name="20% - 輔色6 9 5 2" xfId="13172" xr:uid="{E68411F9-358F-40B6-AF4B-A3FD15410A81}"/>
    <cellStyle name="20% - 輔色6 9 5 2 2" xfId="13173" xr:uid="{A886833E-4017-4FDF-9BB7-F59C67546F07}"/>
    <cellStyle name="20% - 輔色6 9 5 2 2 2" xfId="13174" xr:uid="{02538A9F-A642-48FD-829B-1AFCBFD9AADC}"/>
    <cellStyle name="20% - 輔色6 9 5 2 3" xfId="13175" xr:uid="{F516C354-948B-4713-86AD-91F8703E7D84}"/>
    <cellStyle name="20% - 輔色6 9 5 3" xfId="13176" xr:uid="{AC3C8C3F-F368-4742-80CF-D8B02BE38DC6}"/>
    <cellStyle name="20% - 輔色6 9 5 3 2" xfId="13177" xr:uid="{7198ECC0-2E77-47C9-A41C-2514009AD123}"/>
    <cellStyle name="20% - 輔色6 9 5 4" xfId="13178" xr:uid="{19649975-C9B0-4E1B-9713-D5023E59ABFB}"/>
    <cellStyle name="20% - 輔色6 9 6" xfId="13179" xr:uid="{8C1E67B6-9B92-4091-8784-C7B30FE62A5C}"/>
    <cellStyle name="20% - 輔色6 9 6 2" xfId="13180" xr:uid="{512D9C3A-D33B-4779-BC85-FAAC98ECF20A}"/>
    <cellStyle name="20% - 輔色6 9 6 2 2" xfId="13181" xr:uid="{561DA1C1-5CEA-4861-B55D-55DF0957ACF6}"/>
    <cellStyle name="20% - 輔色6 9 6 2 2 2" xfId="13182" xr:uid="{47BF438D-7618-4E8D-99C3-8C6A34D2C102}"/>
    <cellStyle name="20% - 輔色6 9 6 2 3" xfId="13183" xr:uid="{5B101A32-09B4-4657-A230-A29722740553}"/>
    <cellStyle name="20% - 輔色6 9 6 3" xfId="13184" xr:uid="{01C18EBA-039A-491C-B11F-31590A61C36F}"/>
    <cellStyle name="20% - 輔色6 9 6 3 2" xfId="13185" xr:uid="{533FDDEC-16D8-4A83-99C1-6548A0554871}"/>
    <cellStyle name="20% - 輔色6 9 6 4" xfId="13186" xr:uid="{0E2D88B9-A986-4D9E-8C94-C21671F7B9C6}"/>
    <cellStyle name="20% - 輔色6 9 7" xfId="13187" xr:uid="{78CCBD42-58EB-4FBF-8222-66164DCF6D7C}"/>
    <cellStyle name="20% - 輔色6 9 7 2" xfId="13188" xr:uid="{3B2462BD-DB13-4097-8C65-D2449B86393F}"/>
    <cellStyle name="20% - 輔色6 9 7 2 2" xfId="13189" xr:uid="{63A0EED0-F2E1-4D66-B1D0-ED8F853D5AFF}"/>
    <cellStyle name="20% - 輔色6 9 7 3" xfId="13190" xr:uid="{74FDF263-2D85-4DD7-91D9-FAF6C8612557}"/>
    <cellStyle name="20% - 輔色6 9 8" xfId="13191" xr:uid="{9DEA873B-937B-41A3-BAA3-BBF32BE28339}"/>
    <cellStyle name="20% - 輔色6 9 8 2" xfId="13192" xr:uid="{95E03344-5AAB-4FF7-9E20-F1C96A061DBF}"/>
    <cellStyle name="20% - 輔色6 9 8 2 2" xfId="13193" xr:uid="{90612A01-605A-472F-9619-984A5395061C}"/>
    <cellStyle name="20% - 輔色6 9 8 3" xfId="13194" xr:uid="{9B2CE342-9594-4006-8F70-A0FA1372FA37}"/>
    <cellStyle name="20% - 輔色6 9 9" xfId="13195" xr:uid="{17353775-5AEA-4918-B96E-64971AC2B0C6}"/>
    <cellStyle name="20% - 輔色6 9 9 2" xfId="13196" xr:uid="{6DC71647-0119-4600-B4B7-B6E7771C1EDD}"/>
    <cellStyle name="20% - 輔色6 9 9 2 2" xfId="13197" xr:uid="{87F924C5-39CA-402B-8DEA-EE68CFB778F8}"/>
    <cellStyle name="20% - 輔色6 9 9 3" xfId="13198" xr:uid="{FC08E871-3E01-4E89-8E53-D3EB91DE5515}"/>
    <cellStyle name="40% - 輔色1 10" xfId="13199" xr:uid="{053607FF-7B0F-4D22-A2E5-15E049447AC6}"/>
    <cellStyle name="40% - 輔色1 10 2" xfId="13200" xr:uid="{101428D6-41F5-4C14-8224-449A191DACBD}"/>
    <cellStyle name="40% - 輔色1 10 2 2" xfId="13201" xr:uid="{564D9FB4-5245-47FD-AE8D-33374B184A00}"/>
    <cellStyle name="40% - 輔色1 10 2 2 2" xfId="13202" xr:uid="{B6C69D36-E404-4FCB-8E95-7FEB91C2E2B0}"/>
    <cellStyle name="40% - 輔色1 10 2 3" xfId="13203" xr:uid="{720B80DD-94EC-4914-8D9E-27516FFC5209}"/>
    <cellStyle name="40% - 輔色1 10 3" xfId="13204" xr:uid="{61E8298C-F85C-40DA-B26D-E5C9C635101F}"/>
    <cellStyle name="40% - 輔色1 10 3 2" xfId="13205" xr:uid="{E4232520-B147-41AA-ADAB-FFDC6185C50F}"/>
    <cellStyle name="40% - 輔色1 10 3 2 2" xfId="13206" xr:uid="{1DC566C0-F2D3-4AFC-B0CC-6F7CD4D0744E}"/>
    <cellStyle name="40% - 輔色1 10 3 3" xfId="13207" xr:uid="{BCA1C1B7-FF12-4A56-9A63-1F2674C9D9C1}"/>
    <cellStyle name="40% - 輔色1 10 4" xfId="13208" xr:uid="{CEC14E45-AF35-41A1-B9AE-4D477879995C}"/>
    <cellStyle name="40% - 輔色1 10 4 2" xfId="13209" xr:uid="{3BAA16FA-F362-4BBE-B9D9-CEC5079C0041}"/>
    <cellStyle name="40% - 輔色1 10 4 2 2" xfId="13210" xr:uid="{8E50457F-C675-42DD-B398-D10DADEE07CE}"/>
    <cellStyle name="40% - 輔色1 10 4 3" xfId="13211" xr:uid="{3184246E-7B8B-4E6B-BC9E-C408CF2D1570}"/>
    <cellStyle name="40% - 輔色1 10 5" xfId="13212" xr:uid="{65739FD4-8610-484D-8A92-D8B5EFB56574}"/>
    <cellStyle name="40% - 輔色1 10 5 2" xfId="13213" xr:uid="{276A380B-C173-46AB-90A3-E29F1C680FC5}"/>
    <cellStyle name="40% - 輔色1 10 6" xfId="13214" xr:uid="{3F7039CC-7866-4C67-BCC6-1E44B359E61A}"/>
    <cellStyle name="40% - 輔色1 11" xfId="13215" xr:uid="{714AA2ED-33BF-490E-B361-5E544F9A9ABB}"/>
    <cellStyle name="40% - 輔色1 11 2" xfId="13216" xr:uid="{E8AD0AB8-C310-4AC7-9A3A-E050C7E49F36}"/>
    <cellStyle name="40% - 輔色1 11 2 2" xfId="13217" xr:uid="{8B8CBBA3-FA83-4DBC-804C-A78A9799ADB2}"/>
    <cellStyle name="40% - 輔色1 11 2 2 2" xfId="13218" xr:uid="{DFE4B348-D0DB-4777-BEEB-8984438921DA}"/>
    <cellStyle name="40% - 輔色1 11 2 3" xfId="13219" xr:uid="{02048427-FE74-40C0-BA4E-9D5B29DDBD9D}"/>
    <cellStyle name="40% - 輔色1 11 3" xfId="13220" xr:uid="{1DD10AC8-FBF6-4B1E-9A5C-3373E8FAFE85}"/>
    <cellStyle name="40% - 輔色1 11 3 2" xfId="13221" xr:uid="{D5CA8EEA-2BC3-4C19-B6B5-5E42011BA39E}"/>
    <cellStyle name="40% - 輔色1 11 3 2 2" xfId="13222" xr:uid="{714BE556-9E02-459B-B8EE-17DE07CE2823}"/>
    <cellStyle name="40% - 輔色1 11 3 3" xfId="13223" xr:uid="{5A4FA1CB-F799-4BB5-B672-8FDB85FFF9FA}"/>
    <cellStyle name="40% - 輔色1 11 4" xfId="13224" xr:uid="{5FAC9AAC-E69D-4F0E-A33B-E15E671E6C98}"/>
    <cellStyle name="40% - 輔色1 11 4 2" xfId="13225" xr:uid="{A932A4F7-75DF-4921-AD2F-BB755E76DC5C}"/>
    <cellStyle name="40% - 輔色1 11 4 2 2" xfId="13226" xr:uid="{E610E177-41E2-442D-ABF6-7A63F7120D85}"/>
    <cellStyle name="40% - 輔色1 11 4 3" xfId="13227" xr:uid="{67CA9445-97F3-4D12-9057-452359E0E40E}"/>
    <cellStyle name="40% - 輔色1 11 5" xfId="13228" xr:uid="{3B7DF911-4FA9-40A4-9221-4CD6DDD5C90B}"/>
    <cellStyle name="40% - 輔色1 11 5 2" xfId="13229" xr:uid="{D787DAE0-69EB-4C58-9E74-77B076448379}"/>
    <cellStyle name="40% - 輔色1 11 6" xfId="13230" xr:uid="{9036E93E-6855-4EE5-91E8-120DA80D146F}"/>
    <cellStyle name="40% - 輔色1 12" xfId="13231" xr:uid="{334CEBB5-A518-4A95-B386-C7A99814E23F}"/>
    <cellStyle name="40% - 輔色1 12 2" xfId="13232" xr:uid="{92CD2D0F-1843-4159-B70C-915C3F7A74F4}"/>
    <cellStyle name="40% - 輔色1 12 2 2" xfId="13233" xr:uid="{6CA71A1B-330E-4999-AD0A-FC831891E83E}"/>
    <cellStyle name="40% - 輔色1 12 2 2 2" xfId="13234" xr:uid="{528E51C6-9B03-42B3-BB45-5AF325B8A00F}"/>
    <cellStyle name="40% - 輔色1 12 2 3" xfId="13235" xr:uid="{89B6282C-F53F-4AC1-A5AC-27E073D98941}"/>
    <cellStyle name="40% - 輔色1 12 3" xfId="13236" xr:uid="{84A0181F-803C-4579-BBB8-B64F9F3A69B5}"/>
    <cellStyle name="40% - 輔色1 12 3 2" xfId="13237" xr:uid="{5F41E128-E4E9-43EE-9B9D-1C9A5460924E}"/>
    <cellStyle name="40% - 輔色1 12 4" xfId="13238" xr:uid="{DEC85580-A4A4-4720-92D6-C359B85DA59D}"/>
    <cellStyle name="40% - 輔色1 13" xfId="13239" xr:uid="{85D29B8E-C64F-4FB7-9CD6-1C949F4D4224}"/>
    <cellStyle name="40% - 輔色1 13 2" xfId="13240" xr:uid="{EB584CD0-E50F-42C5-855A-A7189F43212A}"/>
    <cellStyle name="40% - 輔色1 13 2 2" xfId="13241" xr:uid="{E8CC4B1B-4E3A-49F7-B876-8129B519655B}"/>
    <cellStyle name="40% - 輔色1 13 2 2 2" xfId="13242" xr:uid="{6A1894E0-DB9F-4D07-BAA9-E6A01CD2AF5B}"/>
    <cellStyle name="40% - 輔色1 13 2 3" xfId="13243" xr:uid="{E4E7C9A7-C534-4F01-9033-0F980FEC08A4}"/>
    <cellStyle name="40% - 輔色1 13 3" xfId="13244" xr:uid="{2D60E579-7602-484D-9ED3-3CDC53F1A3C7}"/>
    <cellStyle name="40% - 輔色1 13 3 2" xfId="13245" xr:uid="{4C0B5FB6-0321-4912-86F3-1AA84CC37F3C}"/>
    <cellStyle name="40% - 輔色1 13 4" xfId="13246" xr:uid="{2BA9AD96-A0C4-49EE-83D7-9302ECFAA018}"/>
    <cellStyle name="40% - 輔色1 14" xfId="13247" xr:uid="{50D44B1D-F9EA-43FA-96F0-BE1081BB79FB}"/>
    <cellStyle name="40% - 輔色1 14 2" xfId="13248" xr:uid="{9B69CF0A-FCE4-49B9-8B83-C30FD63C15BF}"/>
    <cellStyle name="40% - 輔色1 14 2 2" xfId="13249" xr:uid="{7894AC9F-193C-4B72-8FCC-803F925581F2}"/>
    <cellStyle name="40% - 輔色1 14 2 2 2" xfId="13250" xr:uid="{0AB5CF12-4AC3-4E41-988C-3606FC8D6201}"/>
    <cellStyle name="40% - 輔色1 14 2 3" xfId="13251" xr:uid="{3A97517C-DFBD-4235-B645-90BDA0BE1198}"/>
    <cellStyle name="40% - 輔色1 14 3" xfId="13252" xr:uid="{1218B8E4-DF7B-47DC-BB43-911E65D10A81}"/>
    <cellStyle name="40% - 輔色1 14 3 2" xfId="13253" xr:uid="{AA21F7A3-EECE-4F20-AD26-84188B658CA7}"/>
    <cellStyle name="40% - 輔色1 14 4" xfId="13254" xr:uid="{3F32E378-FCDD-4552-B9A7-AF88FC1FC763}"/>
    <cellStyle name="40% - 輔色1 15" xfId="13255" xr:uid="{FE39D805-07F2-4F65-9195-113261D3E2CE}"/>
    <cellStyle name="40% - 輔色1 15 2" xfId="13256" xr:uid="{9BB278B1-6F0E-4844-8C7F-38F8751C4E62}"/>
    <cellStyle name="40% - 輔色1 15 2 2" xfId="13257" xr:uid="{B6CBD7B0-B039-4AB5-B36C-93DDD6791D5C}"/>
    <cellStyle name="40% - 輔色1 15 3" xfId="13258" xr:uid="{79FFC5EC-D093-45FC-A85F-58E4BF9A1F05}"/>
    <cellStyle name="40% - 輔色1 16" xfId="13259" xr:uid="{E0D2D3DF-6C1B-4F92-B5BF-ED5F702B1624}"/>
    <cellStyle name="40% - 輔色1 16 2" xfId="13260" xr:uid="{48E5BA27-7532-439D-B900-125F7331C6F7}"/>
    <cellStyle name="40% - 輔色1 16 2 2" xfId="13261" xr:uid="{4E652449-B1A3-426F-B961-DD723BBD6E2E}"/>
    <cellStyle name="40% - 輔色1 16 3" xfId="13262" xr:uid="{161A1D4F-6634-4993-8D91-550FB2F25967}"/>
    <cellStyle name="40% - 輔色1 17" xfId="13263" xr:uid="{00A009BE-70ED-4888-953D-DE4F5369F34F}"/>
    <cellStyle name="40% - 輔色1 17 2" xfId="13264" xr:uid="{54E7133B-FB21-45C4-B4DF-E9EC7FA2DB36}"/>
    <cellStyle name="40% - 輔色1 18" xfId="13265" xr:uid="{FB7CFCB6-9AD0-416A-8959-06B80A0E2356}"/>
    <cellStyle name="40% - 輔色1 2" xfId="13266" xr:uid="{7F00DC99-9527-47E8-A114-A1B2D68534EC}"/>
    <cellStyle name="40% - 輔色1 2 10" xfId="13267" xr:uid="{E513D391-683A-42EA-B9EC-DAA867504F94}"/>
    <cellStyle name="40% - 輔色1 2 10 2" xfId="13268" xr:uid="{919F8F13-D8AC-4B66-BCCE-D031C9A8CF5D}"/>
    <cellStyle name="40% - 輔色1 2 10 2 2" xfId="13269" xr:uid="{F50A8F8F-FED6-4EB9-AD94-C93F5A98B755}"/>
    <cellStyle name="40% - 輔色1 2 10 2 2 2" xfId="13270" xr:uid="{466286BB-7E74-42AA-A22E-CEF2BE7F8FB7}"/>
    <cellStyle name="40% - 輔色1 2 10 2 3" xfId="13271" xr:uid="{D678158F-A3ED-4C1B-9433-4F0894061F7D}"/>
    <cellStyle name="40% - 輔色1 2 10 3" xfId="13272" xr:uid="{182F208D-B796-4D06-B0D8-00633687C9CF}"/>
    <cellStyle name="40% - 輔色1 2 10 3 2" xfId="13273" xr:uid="{6638075B-BF8D-422C-A1F4-B143EAA32F79}"/>
    <cellStyle name="40% - 輔色1 2 10 4" xfId="13274" xr:uid="{308D1756-952D-4739-8171-CE917CEFB3CA}"/>
    <cellStyle name="40% - 輔色1 2 11" xfId="13275" xr:uid="{C41E3949-F36C-4C32-AAFD-F5FF424AA06C}"/>
    <cellStyle name="40% - 輔色1 2 11 2" xfId="13276" xr:uid="{D349F62B-FE8B-4023-A047-07B290AB1292}"/>
    <cellStyle name="40% - 輔色1 2 11 2 2" xfId="13277" xr:uid="{52665CD0-E204-4616-8BC6-80586E194461}"/>
    <cellStyle name="40% - 輔色1 2 11 2 2 2" xfId="13278" xr:uid="{BF0F4018-4AA2-40AF-A796-79673306A46F}"/>
    <cellStyle name="40% - 輔色1 2 11 2 3" xfId="13279" xr:uid="{81D68690-4A8D-4117-A5D0-50BEC5671AC9}"/>
    <cellStyle name="40% - 輔色1 2 11 3" xfId="13280" xr:uid="{0B43B3CF-2B42-40E0-82A7-470352440877}"/>
    <cellStyle name="40% - 輔色1 2 11 3 2" xfId="13281" xr:uid="{98A4090E-0972-4C9B-AC3C-7E23E2587637}"/>
    <cellStyle name="40% - 輔色1 2 11 4" xfId="13282" xr:uid="{5D2B522F-8E20-46B1-97DB-02F211595E25}"/>
    <cellStyle name="40% - 輔色1 2 12" xfId="13283" xr:uid="{C3151039-755B-4076-9528-ECC1AD9A72B0}"/>
    <cellStyle name="40% - 輔色1 2 12 2" xfId="13284" xr:uid="{508373CF-E041-41D3-A95D-25EEF68FABFD}"/>
    <cellStyle name="40% - 輔色1 2 12 2 2" xfId="13285" xr:uid="{F66EEDBF-7A7A-48AA-8857-6DFF5BD09206}"/>
    <cellStyle name="40% - 輔色1 2 12 2 2 2" xfId="13286" xr:uid="{F15977E9-1DCC-43B4-8BB3-88CB468EC340}"/>
    <cellStyle name="40% - 輔色1 2 12 2 3" xfId="13287" xr:uid="{3613FBA3-5092-4429-8ACE-B4BF510F9971}"/>
    <cellStyle name="40% - 輔色1 2 12 3" xfId="13288" xr:uid="{5F945FF6-FEE4-40A2-B548-D03082099ED2}"/>
    <cellStyle name="40% - 輔色1 2 12 3 2" xfId="13289" xr:uid="{799A69A6-CF9F-42A5-934B-B851BA492D88}"/>
    <cellStyle name="40% - 輔色1 2 12 4" xfId="13290" xr:uid="{AF3E31DF-69ED-4FFA-BE85-BD7842227A39}"/>
    <cellStyle name="40% - 輔色1 2 13" xfId="13291" xr:uid="{6070DA64-4A96-41DD-912D-1223B932E369}"/>
    <cellStyle name="40% - 輔色1 2 13 2" xfId="13292" xr:uid="{691099AB-790B-402A-938E-1C3842203510}"/>
    <cellStyle name="40% - 輔色1 2 13 2 2" xfId="13293" xr:uid="{0DFAB284-08CD-4B98-922D-AE383540B839}"/>
    <cellStyle name="40% - 輔色1 2 13 3" xfId="13294" xr:uid="{D7E704F0-6A56-4BCA-8CAA-FE1819A08699}"/>
    <cellStyle name="40% - 輔色1 2 14" xfId="13295" xr:uid="{15F519F8-D964-4464-8466-4A77438EE01F}"/>
    <cellStyle name="40% - 輔色1 2 14 2" xfId="13296" xr:uid="{46BF2F86-87B0-4564-BFF0-11FA223C8C19}"/>
    <cellStyle name="40% - 輔色1 2 14 2 2" xfId="13297" xr:uid="{AEB73FB5-5DCF-4645-A82D-26E73D1D4E1D}"/>
    <cellStyle name="40% - 輔色1 2 14 3" xfId="13298" xr:uid="{9FDA1F99-1DA3-47FE-ABAC-2B17ECA53E0F}"/>
    <cellStyle name="40% - 輔色1 2 15" xfId="13299" xr:uid="{91B1E4A4-E119-4697-9F19-027691D3BB3E}"/>
    <cellStyle name="40% - 輔色1 2 15 2" xfId="13300" xr:uid="{0FE5F944-2B8E-46A6-B06A-9063E6FF5A94}"/>
    <cellStyle name="40% - 輔色1 2 15 2 2" xfId="13301" xr:uid="{CA691C8F-88A0-4C65-B7C6-5E4B659E62F3}"/>
    <cellStyle name="40% - 輔色1 2 15 3" xfId="13302" xr:uid="{F19D10C9-70E2-44DF-AD26-3219D8221E19}"/>
    <cellStyle name="40% - 輔色1 2 16" xfId="13303" xr:uid="{57E02EB0-80B0-43C4-9665-0B9CA18342E3}"/>
    <cellStyle name="40% - 輔色1 2 16 2" xfId="13304" xr:uid="{51B555C0-4DB2-4D0C-BBB7-94EDBD768EA4}"/>
    <cellStyle name="40% - 輔色1 2 17" xfId="13305" xr:uid="{5CFA1C98-8A2F-4733-B41C-AF244C10C596}"/>
    <cellStyle name="40% - 輔色1 2 2" xfId="13306" xr:uid="{14D9A171-6238-4140-AC65-B5BE665A4025}"/>
    <cellStyle name="40% - 輔色1 2 2 10" xfId="13307" xr:uid="{2D7798A3-D198-411A-B893-A1200D0DA4D2}"/>
    <cellStyle name="40% - 輔色1 2 2 10 2" xfId="13308" xr:uid="{C71EB668-8B31-4DD2-8CF8-2898057AD02A}"/>
    <cellStyle name="40% - 輔色1 2 2 10 2 2" xfId="13309" xr:uid="{EB0B863D-E602-44D4-9626-68FA0BB70CC8}"/>
    <cellStyle name="40% - 輔色1 2 2 10 3" xfId="13310" xr:uid="{15D30A12-5E9B-45E9-876A-751AF390399D}"/>
    <cellStyle name="40% - 輔色1 2 2 11" xfId="13311" xr:uid="{2472B458-FF50-4928-8EFA-BA6098A78603}"/>
    <cellStyle name="40% - 輔色1 2 2 11 2" xfId="13312" xr:uid="{F71EC5F7-BA60-4036-A446-DFFEF81E6EF2}"/>
    <cellStyle name="40% - 輔色1 2 2 11 2 2" xfId="13313" xr:uid="{9B357BF9-9380-4C18-9AC2-A40C33DC3969}"/>
    <cellStyle name="40% - 輔色1 2 2 11 3" xfId="13314" xr:uid="{2E58209D-E9F7-449E-9AA8-C16FBEF8DD9F}"/>
    <cellStyle name="40% - 輔色1 2 2 12" xfId="13315" xr:uid="{44439417-4978-4405-88C5-57576A3AC45C}"/>
    <cellStyle name="40% - 輔色1 2 2 12 2" xfId="13316" xr:uid="{5131BD79-03AD-4518-ABD9-67C39DA4D94E}"/>
    <cellStyle name="40% - 輔色1 2 2 13" xfId="13317" xr:uid="{70D6E27F-13A4-47EC-A1CF-582887C6DA44}"/>
    <cellStyle name="40% - 輔色1 2 2 2" xfId="13318" xr:uid="{8BB024A6-DE8C-4203-91C7-80F8443FE5B8}"/>
    <cellStyle name="40% - 輔色1 2 2 2 10" xfId="13319" xr:uid="{B914DC17-B154-4B9F-AA96-0952BD03A1C3}"/>
    <cellStyle name="40% - 輔色1 2 2 2 10 2" xfId="13320" xr:uid="{CFD33EEC-5B74-4D4A-97DD-71F279B6D2EE}"/>
    <cellStyle name="40% - 輔色1 2 2 2 11" xfId="13321" xr:uid="{B28FFB7F-9FE7-4C13-BEFB-8B5E64AFB30D}"/>
    <cellStyle name="40% - 輔色1 2 2 2 2" xfId="13322" xr:uid="{962AFB06-E243-4977-9DED-512F8738DEBD}"/>
    <cellStyle name="40% - 輔色1 2 2 2 2 2" xfId="13323" xr:uid="{CC9E22DD-A107-4F58-8092-A092429A843C}"/>
    <cellStyle name="40% - 輔色1 2 2 2 2 2 2" xfId="13324" xr:uid="{683FA37D-A164-4FFA-BE0C-0000E80889BA}"/>
    <cellStyle name="40% - 輔色1 2 2 2 2 2 2 2" xfId="13325" xr:uid="{3256891A-D716-4B06-9933-3BC3A299D6A7}"/>
    <cellStyle name="40% - 輔色1 2 2 2 2 2 3" xfId="13326" xr:uid="{263A3BB7-8B3B-4234-B2F1-D06E7932A580}"/>
    <cellStyle name="40% - 輔色1 2 2 2 2 3" xfId="13327" xr:uid="{2676D663-0C08-405C-8865-3A5CAE681D1F}"/>
    <cellStyle name="40% - 輔色1 2 2 2 2 3 2" xfId="13328" xr:uid="{1E2A976D-FA2D-480C-A256-529FA38ABE3B}"/>
    <cellStyle name="40% - 輔色1 2 2 2 2 3 2 2" xfId="13329" xr:uid="{8F359B3A-F6D7-4A50-92DD-28D7A7361759}"/>
    <cellStyle name="40% - 輔色1 2 2 2 2 3 3" xfId="13330" xr:uid="{11918536-3B8E-4FD9-ADDE-86CCD467C75E}"/>
    <cellStyle name="40% - 輔色1 2 2 2 2 4" xfId="13331" xr:uid="{6D7C7D1C-9AC9-4A42-BA6A-6F6F9666445C}"/>
    <cellStyle name="40% - 輔色1 2 2 2 2 4 2" xfId="13332" xr:uid="{9AA16816-9E52-4497-AD63-4930E7F9E511}"/>
    <cellStyle name="40% - 輔色1 2 2 2 2 5" xfId="13333" xr:uid="{ED61C3A4-FBDF-4FB1-A36A-AE272118EE65}"/>
    <cellStyle name="40% - 輔色1 2 2 2 3" xfId="13334" xr:uid="{E9D0BC4A-87A4-4B9D-83B6-4CE549FD567D}"/>
    <cellStyle name="40% - 輔色1 2 2 2 3 2" xfId="13335" xr:uid="{86E74A58-A77D-40B5-A2EC-5949867BB5AD}"/>
    <cellStyle name="40% - 輔色1 2 2 2 3 2 2" xfId="13336" xr:uid="{33F9C062-E7E0-47AF-AC77-89E1B4610068}"/>
    <cellStyle name="40% - 輔色1 2 2 2 3 2 2 2" xfId="13337" xr:uid="{36E279A3-7060-47E8-9B3B-C0D86BB24BE7}"/>
    <cellStyle name="40% - 輔色1 2 2 2 3 2 3" xfId="13338" xr:uid="{81085513-3E15-4BCC-A5C4-9421D62F4D45}"/>
    <cellStyle name="40% - 輔色1 2 2 2 3 3" xfId="13339" xr:uid="{738E47BE-C5FC-46C2-BAED-B2E26B645F43}"/>
    <cellStyle name="40% - 輔色1 2 2 2 3 3 2" xfId="13340" xr:uid="{D390B846-844F-4895-9735-2AE061D90FF1}"/>
    <cellStyle name="40% - 輔色1 2 2 2 3 3 2 2" xfId="13341" xr:uid="{A7F62FE5-1F13-42C8-86B2-595C68DB2AC3}"/>
    <cellStyle name="40% - 輔色1 2 2 2 3 3 3" xfId="13342" xr:uid="{0C096F0C-80F0-4FFC-8F36-547717AF0979}"/>
    <cellStyle name="40% - 輔色1 2 2 2 3 4" xfId="13343" xr:uid="{1648F923-C886-43EF-87A3-77CD9C0F763B}"/>
    <cellStyle name="40% - 輔色1 2 2 2 3 4 2" xfId="13344" xr:uid="{096C4CF5-996F-4F62-93E1-8786EB9FF05B}"/>
    <cellStyle name="40% - 輔色1 2 2 2 3 5" xfId="13345" xr:uid="{4F47F2F0-0293-4204-91B5-3DEFF0C3AC4F}"/>
    <cellStyle name="40% - 輔色1 2 2 2 4" xfId="13346" xr:uid="{55666C9C-4D3F-4877-B04C-C4895EA4229E}"/>
    <cellStyle name="40% - 輔色1 2 2 2 4 2" xfId="13347" xr:uid="{B2508836-CBE5-4A5D-A32F-DB1ACF2BFE3B}"/>
    <cellStyle name="40% - 輔色1 2 2 2 4 2 2" xfId="13348" xr:uid="{7465B661-E65B-4D7A-B6F7-3A8EE9C5CC8A}"/>
    <cellStyle name="40% - 輔色1 2 2 2 4 2 2 2" xfId="13349" xr:uid="{364263AC-E626-402E-AEFE-895884C17555}"/>
    <cellStyle name="40% - 輔色1 2 2 2 4 2 3" xfId="13350" xr:uid="{69A6CFF7-8348-49E9-ACDA-573F2E179795}"/>
    <cellStyle name="40% - 輔色1 2 2 2 4 3" xfId="13351" xr:uid="{1D59CC46-F601-4001-BA97-2C5136FDE264}"/>
    <cellStyle name="40% - 輔色1 2 2 2 4 3 2" xfId="13352" xr:uid="{AEC628D8-3DF7-42A0-B14C-65AEFE85EADC}"/>
    <cellStyle name="40% - 輔色1 2 2 2 4 4" xfId="13353" xr:uid="{B05873FB-1176-45D4-BEAB-68F721548A62}"/>
    <cellStyle name="40% - 輔色1 2 2 2 5" xfId="13354" xr:uid="{5309C586-A3FC-4B2C-821A-32008EB8D063}"/>
    <cellStyle name="40% - 輔色1 2 2 2 5 2" xfId="13355" xr:uid="{425F17D6-ACD3-42C0-94EC-D606EB3EC148}"/>
    <cellStyle name="40% - 輔色1 2 2 2 5 2 2" xfId="13356" xr:uid="{AD0EBD2A-14E8-4AA9-BC57-8AA80DB24FF1}"/>
    <cellStyle name="40% - 輔色1 2 2 2 5 2 2 2" xfId="13357" xr:uid="{07BB285F-E93A-48CC-8E2E-27C70D7EBF08}"/>
    <cellStyle name="40% - 輔色1 2 2 2 5 2 3" xfId="13358" xr:uid="{CE891A41-46EC-4888-B764-46DE0983AAEA}"/>
    <cellStyle name="40% - 輔色1 2 2 2 5 3" xfId="13359" xr:uid="{426F7B30-CD55-4197-A2D3-C842E6A257E2}"/>
    <cellStyle name="40% - 輔色1 2 2 2 5 3 2" xfId="13360" xr:uid="{FD69EF3F-A6EC-4FF8-9737-7CFD169DCF2F}"/>
    <cellStyle name="40% - 輔色1 2 2 2 5 4" xfId="13361" xr:uid="{A560A4FB-70A9-4C88-850C-2CE26D96F4F1}"/>
    <cellStyle name="40% - 輔色1 2 2 2 6" xfId="13362" xr:uid="{309A10CF-7BC5-46A6-84AD-F282E918EEF6}"/>
    <cellStyle name="40% - 輔色1 2 2 2 6 2" xfId="13363" xr:uid="{2D46AADF-6141-404C-A501-815B730FA405}"/>
    <cellStyle name="40% - 輔色1 2 2 2 6 2 2" xfId="13364" xr:uid="{DA6D583E-63DB-4564-A1DD-0FEB392D1CAD}"/>
    <cellStyle name="40% - 輔色1 2 2 2 6 3" xfId="13365" xr:uid="{2EB51E98-6A1E-4220-AC6D-A6F4365942AD}"/>
    <cellStyle name="40% - 輔色1 2 2 2 7" xfId="13366" xr:uid="{C3AE1DCD-6ED2-4BEB-B8EB-7685B5F0AF08}"/>
    <cellStyle name="40% - 輔色1 2 2 2 7 2" xfId="13367" xr:uid="{C425A0E8-3E84-4610-A353-CF3EE1F0504E}"/>
    <cellStyle name="40% - 輔色1 2 2 2 7 2 2" xfId="13368" xr:uid="{0F5BBEEB-FCB0-4C89-9C7A-3525FA059050}"/>
    <cellStyle name="40% - 輔色1 2 2 2 7 3" xfId="13369" xr:uid="{905E0061-29E2-4F4F-B4E0-53DDCBCF2FCE}"/>
    <cellStyle name="40% - 輔色1 2 2 2 8" xfId="13370" xr:uid="{B413410F-64CC-4BCE-AC3E-F5D580FB6CBB}"/>
    <cellStyle name="40% - 輔色1 2 2 2 8 2" xfId="13371" xr:uid="{F8D831C2-4DAC-466D-82AE-510EDE5E5CCD}"/>
    <cellStyle name="40% - 輔色1 2 2 2 8 2 2" xfId="13372" xr:uid="{B6A61383-5172-43DA-8BF9-B6A6B64C35D9}"/>
    <cellStyle name="40% - 輔色1 2 2 2 8 3" xfId="13373" xr:uid="{7D2F4611-74C8-49FE-A5B6-6E4317B1CC15}"/>
    <cellStyle name="40% - 輔色1 2 2 2 9" xfId="13374" xr:uid="{FC773FF6-6584-40D1-A6E3-5AD868C6BDE1}"/>
    <cellStyle name="40% - 輔色1 2 2 2 9 2" xfId="13375" xr:uid="{FA5F5A7F-A9C5-44C4-B6F1-9D20918113C1}"/>
    <cellStyle name="40% - 輔色1 2 2 2 9 2 2" xfId="13376" xr:uid="{4C636206-0F8F-48F2-BCB1-202826E9921F}"/>
    <cellStyle name="40% - 輔色1 2 2 2 9 3" xfId="13377" xr:uid="{E26F36F5-8708-4285-BAF3-92A4DF5E0D58}"/>
    <cellStyle name="40% - 輔色1 2 2 3" xfId="13378" xr:uid="{2A034EA6-AF51-4EB3-98E9-6A92A207F9AF}"/>
    <cellStyle name="40% - 輔色1 2 2 3 2" xfId="13379" xr:uid="{4C281659-335C-46AE-8C75-D4AA76CC6900}"/>
    <cellStyle name="40% - 輔色1 2 2 3 2 2" xfId="13380" xr:uid="{D05BF5DD-9258-4847-9715-FFF2D8D33670}"/>
    <cellStyle name="40% - 輔色1 2 2 3 2 2 2" xfId="13381" xr:uid="{E0D758C4-80FE-4AD6-9440-FC2D5089807F}"/>
    <cellStyle name="40% - 輔色1 2 2 3 2 3" xfId="13382" xr:uid="{C6B3480E-E5E7-49E2-9B13-F29978CB8E0F}"/>
    <cellStyle name="40% - 輔色1 2 2 3 3" xfId="13383" xr:uid="{1F4EFE3B-9716-411F-9436-D4B0A6E4753B}"/>
    <cellStyle name="40% - 輔色1 2 2 3 3 2" xfId="13384" xr:uid="{B5928DE8-7308-4BBA-BA5B-ACB7462B59BA}"/>
    <cellStyle name="40% - 輔色1 2 2 3 3 2 2" xfId="13385" xr:uid="{BA6BD21F-B65E-4C3E-B41E-65EA6A37F62E}"/>
    <cellStyle name="40% - 輔色1 2 2 3 3 3" xfId="13386" xr:uid="{E9DC8AC2-1903-45F9-828B-0432D54C2350}"/>
    <cellStyle name="40% - 輔色1 2 2 3 4" xfId="13387" xr:uid="{F3CC153B-08AD-4045-AAA1-6DAA85E10D54}"/>
    <cellStyle name="40% - 輔色1 2 2 3 4 2" xfId="13388" xr:uid="{79F0DA4B-B6AB-48A9-9330-2BBBDB787F10}"/>
    <cellStyle name="40% - 輔色1 2 2 3 5" xfId="13389" xr:uid="{0ECFA4C1-4D98-4CE1-9E69-5F32FE0251DE}"/>
    <cellStyle name="40% - 輔色1 2 2 4" xfId="13390" xr:uid="{6EAF3E7A-05D2-428C-BA9C-7AB9AEAF0CD4}"/>
    <cellStyle name="40% - 輔色1 2 2 4 2" xfId="13391" xr:uid="{ADB55D42-B5D3-4213-99A0-A5C34B62003D}"/>
    <cellStyle name="40% - 輔色1 2 2 4 2 2" xfId="13392" xr:uid="{8C1B1F29-51E0-432C-8745-BC10D5DF9242}"/>
    <cellStyle name="40% - 輔色1 2 2 4 2 2 2" xfId="13393" xr:uid="{A4AF32D2-9DD8-4515-8B1C-504735740A39}"/>
    <cellStyle name="40% - 輔色1 2 2 4 2 3" xfId="13394" xr:uid="{5B435318-AA16-4CA7-8DB6-1B02EA6ADF81}"/>
    <cellStyle name="40% - 輔色1 2 2 4 3" xfId="13395" xr:uid="{03361D35-6453-4EB7-A52C-FFCE4B3EBE90}"/>
    <cellStyle name="40% - 輔色1 2 2 4 3 2" xfId="13396" xr:uid="{3832F6CD-6CBA-4BAD-B28B-AD01FDF92119}"/>
    <cellStyle name="40% - 輔色1 2 2 4 3 2 2" xfId="13397" xr:uid="{812EE748-0D31-4A26-A0E8-E377188271BF}"/>
    <cellStyle name="40% - 輔色1 2 2 4 3 3" xfId="13398" xr:uid="{8D66DD3A-6830-465B-933B-79D274DA12FB}"/>
    <cellStyle name="40% - 輔色1 2 2 4 4" xfId="13399" xr:uid="{B7EBF155-2FD7-4AD1-B496-732374A1082C}"/>
    <cellStyle name="40% - 輔色1 2 2 4 4 2" xfId="13400" xr:uid="{4104B3D1-BEC2-4169-B246-8DEF3953E9AB}"/>
    <cellStyle name="40% - 輔色1 2 2 4 5" xfId="13401" xr:uid="{BAC97051-F1A1-4D9D-A89C-97935D8E3C6E}"/>
    <cellStyle name="40% - 輔色1 2 2 5" xfId="13402" xr:uid="{04586495-CF42-4B06-9EEC-6C81146E1445}"/>
    <cellStyle name="40% - 輔色1 2 2 5 2" xfId="13403" xr:uid="{290945ED-DF8B-4CBE-BC3A-1F2BE49C01C5}"/>
    <cellStyle name="40% - 輔色1 2 2 5 2 2" xfId="13404" xr:uid="{0023083A-FF0F-4BFF-AFA6-F548CCAD6373}"/>
    <cellStyle name="40% - 輔色1 2 2 5 2 2 2" xfId="13405" xr:uid="{1E08C3AD-3D18-41B6-9245-30EE31FC786C}"/>
    <cellStyle name="40% - 輔色1 2 2 5 2 3" xfId="13406" xr:uid="{17EC7F72-ED67-4AC9-9866-072F3E7E815B}"/>
    <cellStyle name="40% - 輔色1 2 2 5 3" xfId="13407" xr:uid="{AB26F5E8-EF57-44EF-9DBC-C44313498DCA}"/>
    <cellStyle name="40% - 輔色1 2 2 5 3 2" xfId="13408" xr:uid="{9DE32C11-A4D4-440F-96F7-3015C070BB98}"/>
    <cellStyle name="40% - 輔色1 2 2 5 4" xfId="13409" xr:uid="{CEAA5AC1-21F9-4072-96CF-39012754E20B}"/>
    <cellStyle name="40% - 輔色1 2 2 6" xfId="13410" xr:uid="{44BF3F46-F137-4445-9928-EC1BBE42D0A1}"/>
    <cellStyle name="40% - 輔色1 2 2 6 2" xfId="13411" xr:uid="{DAC562DA-0498-48D7-9DE5-4E6D0B1B413F}"/>
    <cellStyle name="40% - 輔色1 2 2 6 2 2" xfId="13412" xr:uid="{3C96FA5B-0072-4D92-BDF5-BCE1083EB925}"/>
    <cellStyle name="40% - 輔色1 2 2 6 2 2 2" xfId="13413" xr:uid="{BEE08CBC-4B83-49D8-AD98-A340E4FD164A}"/>
    <cellStyle name="40% - 輔色1 2 2 6 2 3" xfId="13414" xr:uid="{FA73DA4B-8AB5-4440-A9B1-8A66867C5D5E}"/>
    <cellStyle name="40% - 輔色1 2 2 6 3" xfId="13415" xr:uid="{53CF6BEF-FF6F-4FDB-A5DB-7726ED9648EE}"/>
    <cellStyle name="40% - 輔色1 2 2 6 3 2" xfId="13416" xr:uid="{E3A1516B-472E-4D8D-A84A-C99CBF37706D}"/>
    <cellStyle name="40% - 輔色1 2 2 6 4" xfId="13417" xr:uid="{725E960F-3854-4417-97F5-C790F7EC7ACF}"/>
    <cellStyle name="40% - 輔色1 2 2 7" xfId="13418" xr:uid="{B77813A1-5468-4183-8B13-6D360C08CF18}"/>
    <cellStyle name="40% - 輔色1 2 2 7 2" xfId="13419" xr:uid="{55DDFE46-F193-4CF3-AEB6-2C812A4539C5}"/>
    <cellStyle name="40% - 輔色1 2 2 7 2 2" xfId="13420" xr:uid="{D8473530-2EB9-4F14-A247-2668C44891F5}"/>
    <cellStyle name="40% - 輔色1 2 2 7 2 2 2" xfId="13421" xr:uid="{FE535A17-D23F-484C-A010-42AD3A8816E2}"/>
    <cellStyle name="40% - 輔色1 2 2 7 2 3" xfId="13422" xr:uid="{09B8A578-A58C-464F-9CFE-FFE2AE4E96D4}"/>
    <cellStyle name="40% - 輔色1 2 2 7 3" xfId="13423" xr:uid="{F5028E41-2D80-4B1A-9053-56F52C73CA55}"/>
    <cellStyle name="40% - 輔色1 2 2 7 3 2" xfId="13424" xr:uid="{B124CFF5-493F-4446-AC25-63AD9EC88CCB}"/>
    <cellStyle name="40% - 輔色1 2 2 7 4" xfId="13425" xr:uid="{DA10D5B6-F113-4EF6-9B39-6DEBE6FE60D1}"/>
    <cellStyle name="40% - 輔色1 2 2 8" xfId="13426" xr:uid="{85AC23A6-F36E-4312-8899-3B86D00638A6}"/>
    <cellStyle name="40% - 輔色1 2 2 8 2" xfId="13427" xr:uid="{EC476053-F28B-4E4F-B801-7AE080E4EB86}"/>
    <cellStyle name="40% - 輔色1 2 2 8 2 2" xfId="13428" xr:uid="{E80C2274-B663-4154-9865-C393126C9758}"/>
    <cellStyle name="40% - 輔色1 2 2 8 3" xfId="13429" xr:uid="{85A0D6B9-DFB0-4A34-9B35-9D00CA67B18A}"/>
    <cellStyle name="40% - 輔色1 2 2 9" xfId="13430" xr:uid="{DA8DBCF1-250C-4D36-977B-1E55A231D630}"/>
    <cellStyle name="40% - 輔色1 2 2 9 2" xfId="13431" xr:uid="{AAF62C2C-A640-4C5B-A924-7CC1C2D748F7}"/>
    <cellStyle name="40% - 輔色1 2 2 9 2 2" xfId="13432" xr:uid="{DAEF3ABC-2FB3-4B71-8A7D-E7846A45E7BD}"/>
    <cellStyle name="40% - 輔色1 2 2 9 3" xfId="13433" xr:uid="{F37539B6-0D84-415A-B1A5-D3D6C8F08CFC}"/>
    <cellStyle name="40% - 輔色1 2 3" xfId="13434" xr:uid="{F7BC8524-1B2C-4898-BD44-1D4E7B20F0D5}"/>
    <cellStyle name="40% - 輔色1 2 3 10" xfId="13435" xr:uid="{C58CA610-A7A1-49B8-A7CE-1DD36E400AFA}"/>
    <cellStyle name="40% - 輔色1 2 3 10 2" xfId="13436" xr:uid="{F2CBBCD7-F60E-459F-AACF-28AB63C79208}"/>
    <cellStyle name="40% - 輔色1 2 3 10 2 2" xfId="13437" xr:uid="{14A2BC0D-3CE3-40AC-8C85-61028367724E}"/>
    <cellStyle name="40% - 輔色1 2 3 10 3" xfId="13438" xr:uid="{CFE2EF45-06F9-4525-AC6D-882A590D60C5}"/>
    <cellStyle name="40% - 輔色1 2 3 11" xfId="13439" xr:uid="{B75F099D-9D26-4242-A3E6-4245B451E766}"/>
    <cellStyle name="40% - 輔色1 2 3 11 2" xfId="13440" xr:uid="{A1E19F7A-DF6E-4395-BB55-F8C035015129}"/>
    <cellStyle name="40% - 輔色1 2 3 11 2 2" xfId="13441" xr:uid="{E7867197-2A85-429A-A812-CF4343800900}"/>
    <cellStyle name="40% - 輔色1 2 3 11 3" xfId="13442" xr:uid="{D0AB0465-E5D4-41DC-8FE2-1C0A33069344}"/>
    <cellStyle name="40% - 輔色1 2 3 12" xfId="13443" xr:uid="{C4273AEF-C942-4B25-90DA-1B6D0FA8B590}"/>
    <cellStyle name="40% - 輔色1 2 3 12 2" xfId="13444" xr:uid="{6A8C3FA3-92C8-4CA6-B4AF-E615B6AA1387}"/>
    <cellStyle name="40% - 輔色1 2 3 13" xfId="13445" xr:uid="{C5B12D3A-9C4A-44F2-9608-47CC1CA7844E}"/>
    <cellStyle name="40% - 輔色1 2 3 2" xfId="13446" xr:uid="{B9A42EE3-25E2-4CB2-97A6-2ECAA27618CA}"/>
    <cellStyle name="40% - 輔色1 2 3 2 10" xfId="13447" xr:uid="{6C082CA2-C2AD-479D-A220-BEFBB2D99212}"/>
    <cellStyle name="40% - 輔色1 2 3 2 10 2" xfId="13448" xr:uid="{15299270-5281-4958-A3A1-5B7E2DE6BC72}"/>
    <cellStyle name="40% - 輔色1 2 3 2 11" xfId="13449" xr:uid="{C0086C60-34D3-4BDB-9180-59BAC6FB919B}"/>
    <cellStyle name="40% - 輔色1 2 3 2 2" xfId="13450" xr:uid="{600F82C0-BAE2-4781-8CE8-40AF5F2E6CA9}"/>
    <cellStyle name="40% - 輔色1 2 3 2 2 2" xfId="13451" xr:uid="{CD73B9B7-7441-4DE9-9ACF-2614D9899FCB}"/>
    <cellStyle name="40% - 輔色1 2 3 2 2 2 2" xfId="13452" xr:uid="{68F0F1FC-5AE3-490E-86A0-366A1BB3A0B2}"/>
    <cellStyle name="40% - 輔色1 2 3 2 2 2 2 2" xfId="13453" xr:uid="{9CB020BE-1B70-4070-9836-FBC8A5FF44F6}"/>
    <cellStyle name="40% - 輔色1 2 3 2 2 2 3" xfId="13454" xr:uid="{D67ECF4A-DBB0-4241-918C-875877C76D2E}"/>
    <cellStyle name="40% - 輔色1 2 3 2 2 3" xfId="13455" xr:uid="{61ED289A-0CBE-4AFD-B07F-D0B216B0C759}"/>
    <cellStyle name="40% - 輔色1 2 3 2 2 3 2" xfId="13456" xr:uid="{330854A6-B5BD-40D1-B0AA-7F8B78198153}"/>
    <cellStyle name="40% - 輔色1 2 3 2 2 3 2 2" xfId="13457" xr:uid="{E91B50D7-F088-42AE-98BE-C86FC4FAAFFF}"/>
    <cellStyle name="40% - 輔色1 2 3 2 2 3 3" xfId="13458" xr:uid="{5DF27525-72AB-4F2B-B85E-D6A6A85BE494}"/>
    <cellStyle name="40% - 輔色1 2 3 2 2 4" xfId="13459" xr:uid="{203D6C9F-FE1F-4C73-A71A-7A0FCE724335}"/>
    <cellStyle name="40% - 輔色1 2 3 2 2 4 2" xfId="13460" xr:uid="{4F26DC9D-DD70-4812-844F-888953EFA812}"/>
    <cellStyle name="40% - 輔色1 2 3 2 2 5" xfId="13461" xr:uid="{360DE6BB-C156-4F0E-AB29-6B0E550DEADF}"/>
    <cellStyle name="40% - 輔色1 2 3 2 3" xfId="13462" xr:uid="{D18D301D-225F-4E1B-A34A-5A6AFCE738A7}"/>
    <cellStyle name="40% - 輔色1 2 3 2 3 2" xfId="13463" xr:uid="{AA45E3FB-180C-47D9-B0D7-BBDB1BDCB83C}"/>
    <cellStyle name="40% - 輔色1 2 3 2 3 2 2" xfId="13464" xr:uid="{A19BB607-2748-45F7-BCEB-95525B57B844}"/>
    <cellStyle name="40% - 輔色1 2 3 2 3 2 2 2" xfId="13465" xr:uid="{5A365DA4-A655-4626-A8E7-36CDF3D8D6F6}"/>
    <cellStyle name="40% - 輔色1 2 3 2 3 2 3" xfId="13466" xr:uid="{7D89918D-DBE6-432D-AFE0-9B67D24C09DC}"/>
    <cellStyle name="40% - 輔色1 2 3 2 3 3" xfId="13467" xr:uid="{A4299A60-4AFD-42EA-A692-8750072E2EB5}"/>
    <cellStyle name="40% - 輔色1 2 3 2 3 3 2" xfId="13468" xr:uid="{E04C46DC-BD88-46A8-900E-E0BC1831D06A}"/>
    <cellStyle name="40% - 輔色1 2 3 2 3 3 2 2" xfId="13469" xr:uid="{E455CF9E-6E07-4ED1-A2DF-D4332B6AB47C}"/>
    <cellStyle name="40% - 輔色1 2 3 2 3 3 3" xfId="13470" xr:uid="{7AC2DF16-FD96-4FD4-9F4B-E3F14E64A926}"/>
    <cellStyle name="40% - 輔色1 2 3 2 3 4" xfId="13471" xr:uid="{96E1EB0D-94F3-4679-A624-5E51FB8F6A3D}"/>
    <cellStyle name="40% - 輔色1 2 3 2 3 4 2" xfId="13472" xr:uid="{EF594EB4-A87E-4061-BA99-2D718F4B92A8}"/>
    <cellStyle name="40% - 輔色1 2 3 2 3 5" xfId="13473" xr:uid="{082684DB-AED2-4896-B67D-0E59BF055E24}"/>
    <cellStyle name="40% - 輔色1 2 3 2 4" xfId="13474" xr:uid="{9D69B63D-33BB-4363-8DFC-11176084EF09}"/>
    <cellStyle name="40% - 輔色1 2 3 2 4 2" xfId="13475" xr:uid="{F7A817CE-C8D0-4E75-A50E-77F5E027E311}"/>
    <cellStyle name="40% - 輔色1 2 3 2 4 2 2" xfId="13476" xr:uid="{D8907769-9E66-4C12-84C2-94CCBDB91D21}"/>
    <cellStyle name="40% - 輔色1 2 3 2 4 2 2 2" xfId="13477" xr:uid="{FB40CAD0-F1EB-41C9-AC01-8631E93380DE}"/>
    <cellStyle name="40% - 輔色1 2 3 2 4 2 3" xfId="13478" xr:uid="{0C8D53FE-C994-418E-9568-7595B910EC72}"/>
    <cellStyle name="40% - 輔色1 2 3 2 4 3" xfId="13479" xr:uid="{AC279F76-9B50-4501-BBBF-63DBE9558827}"/>
    <cellStyle name="40% - 輔色1 2 3 2 4 3 2" xfId="13480" xr:uid="{8931EC73-F5ED-42AE-AE04-1706B371B304}"/>
    <cellStyle name="40% - 輔色1 2 3 2 4 4" xfId="13481" xr:uid="{612A02F8-D6B3-4E73-8A9A-B02EBAC29F37}"/>
    <cellStyle name="40% - 輔色1 2 3 2 5" xfId="13482" xr:uid="{6DD5A5A0-B141-4FD5-85C7-CF9F6FF4C7AF}"/>
    <cellStyle name="40% - 輔色1 2 3 2 5 2" xfId="13483" xr:uid="{98F766B3-0FB4-471F-B9FA-1DE09E9F3B1A}"/>
    <cellStyle name="40% - 輔色1 2 3 2 5 2 2" xfId="13484" xr:uid="{248BBA5A-26EF-41FF-86F5-E77C68EA784F}"/>
    <cellStyle name="40% - 輔色1 2 3 2 5 2 2 2" xfId="13485" xr:uid="{5C074E08-2909-493C-B029-F7456905DEC9}"/>
    <cellStyle name="40% - 輔色1 2 3 2 5 2 3" xfId="13486" xr:uid="{6FF9F03C-6F69-4E9B-8771-4D62DC4DEBE2}"/>
    <cellStyle name="40% - 輔色1 2 3 2 5 3" xfId="13487" xr:uid="{010AA622-0334-40B6-8968-2EA66D60C786}"/>
    <cellStyle name="40% - 輔色1 2 3 2 5 3 2" xfId="13488" xr:uid="{1B632BBA-0F05-4218-8378-405F6AEB768B}"/>
    <cellStyle name="40% - 輔色1 2 3 2 5 4" xfId="13489" xr:uid="{45D26537-DC96-47B9-9832-1CE78181559B}"/>
    <cellStyle name="40% - 輔色1 2 3 2 6" xfId="13490" xr:uid="{8C73D0BE-A4C5-48CE-8B3E-2A9204394611}"/>
    <cellStyle name="40% - 輔色1 2 3 2 6 2" xfId="13491" xr:uid="{0C0A74D2-B348-4B67-915E-BD4335120EE0}"/>
    <cellStyle name="40% - 輔色1 2 3 2 6 2 2" xfId="13492" xr:uid="{0EE9D420-958D-44B2-A742-B36E386F529F}"/>
    <cellStyle name="40% - 輔色1 2 3 2 6 3" xfId="13493" xr:uid="{C07FEDE0-52C1-45C1-B938-FB0A08505ECD}"/>
    <cellStyle name="40% - 輔色1 2 3 2 7" xfId="13494" xr:uid="{ABA5B0C8-34A4-4563-97B0-F793A1CDBF17}"/>
    <cellStyle name="40% - 輔色1 2 3 2 7 2" xfId="13495" xr:uid="{5AFE6097-31D8-43ED-A4BB-772D106F13DF}"/>
    <cellStyle name="40% - 輔色1 2 3 2 7 2 2" xfId="13496" xr:uid="{EA6AB613-ECE2-43E0-9A20-73AB6DEC250A}"/>
    <cellStyle name="40% - 輔色1 2 3 2 7 3" xfId="13497" xr:uid="{28BA7A9A-48E0-49DE-9E71-C1C2AAF9C0B0}"/>
    <cellStyle name="40% - 輔色1 2 3 2 8" xfId="13498" xr:uid="{B77F2274-573F-49A9-A10D-167A8C40689B}"/>
    <cellStyle name="40% - 輔色1 2 3 2 8 2" xfId="13499" xr:uid="{F2300DFE-9ED9-4666-A0F4-6BA5EA48BD26}"/>
    <cellStyle name="40% - 輔色1 2 3 2 8 2 2" xfId="13500" xr:uid="{7D92F08D-4BA3-4022-AD38-5868C6E68B94}"/>
    <cellStyle name="40% - 輔色1 2 3 2 8 3" xfId="13501" xr:uid="{BB2140D2-A699-44E9-B946-4735896F988A}"/>
    <cellStyle name="40% - 輔色1 2 3 2 9" xfId="13502" xr:uid="{EB48D171-A005-41B5-A67C-F4BF524AC76F}"/>
    <cellStyle name="40% - 輔色1 2 3 2 9 2" xfId="13503" xr:uid="{9B952164-B0A8-4396-89EF-68B95FC2935A}"/>
    <cellStyle name="40% - 輔色1 2 3 2 9 2 2" xfId="13504" xr:uid="{7B27071D-9AF7-4283-9234-09205BFE494B}"/>
    <cellStyle name="40% - 輔色1 2 3 2 9 3" xfId="13505" xr:uid="{009F4BC9-268F-47D1-B6F3-E1A7596B4179}"/>
    <cellStyle name="40% - 輔色1 2 3 3" xfId="13506" xr:uid="{25800BBE-0B17-4A27-BE00-9249DB40ACC7}"/>
    <cellStyle name="40% - 輔色1 2 3 3 2" xfId="13507" xr:uid="{7720BA10-C419-4D7A-BD26-BF0331F87F44}"/>
    <cellStyle name="40% - 輔色1 2 3 3 2 2" xfId="13508" xr:uid="{581A22A3-23F1-44DC-9B96-A17C88B62843}"/>
    <cellStyle name="40% - 輔色1 2 3 3 2 2 2" xfId="13509" xr:uid="{617B8DC9-8CF0-4CAE-95B5-81370503349E}"/>
    <cellStyle name="40% - 輔色1 2 3 3 2 3" xfId="13510" xr:uid="{27825F71-D682-4954-B653-A45F40320F1C}"/>
    <cellStyle name="40% - 輔色1 2 3 3 3" xfId="13511" xr:uid="{FA8D0095-1A98-4B9C-A42C-9FF79D0C7D30}"/>
    <cellStyle name="40% - 輔色1 2 3 3 3 2" xfId="13512" xr:uid="{DBDC38E6-B6F7-458F-AA48-D15AE82764D6}"/>
    <cellStyle name="40% - 輔色1 2 3 3 3 2 2" xfId="13513" xr:uid="{59FA141F-D60C-401D-8EE6-495DE1A74AAA}"/>
    <cellStyle name="40% - 輔色1 2 3 3 3 3" xfId="13514" xr:uid="{95451596-978B-4D59-A375-BE32D3E1F30B}"/>
    <cellStyle name="40% - 輔色1 2 3 3 4" xfId="13515" xr:uid="{F77EB476-2A2F-4006-8352-20380913A2CF}"/>
    <cellStyle name="40% - 輔色1 2 3 3 4 2" xfId="13516" xr:uid="{94FEF1F5-252A-49B7-AEA5-F3345373FAE2}"/>
    <cellStyle name="40% - 輔色1 2 3 3 5" xfId="13517" xr:uid="{867A0CBA-5614-4F10-9C3B-B2BC08147115}"/>
    <cellStyle name="40% - 輔色1 2 3 4" xfId="13518" xr:uid="{CF128354-EA3B-499B-8F4F-3EC9B7D18691}"/>
    <cellStyle name="40% - 輔色1 2 3 4 2" xfId="13519" xr:uid="{29C7688E-55FB-4E13-B2A7-0F7253C685FD}"/>
    <cellStyle name="40% - 輔色1 2 3 4 2 2" xfId="13520" xr:uid="{24BF242D-0711-4A87-A9C0-D3D506FC4E67}"/>
    <cellStyle name="40% - 輔色1 2 3 4 2 2 2" xfId="13521" xr:uid="{2C6A9742-7546-4A4B-8C88-DB45447F326A}"/>
    <cellStyle name="40% - 輔色1 2 3 4 2 3" xfId="13522" xr:uid="{D4A8D6D5-C6F4-4784-862C-B21E614125BE}"/>
    <cellStyle name="40% - 輔色1 2 3 4 3" xfId="13523" xr:uid="{F561073E-428D-490B-A275-ABF0C1ACAAF2}"/>
    <cellStyle name="40% - 輔色1 2 3 4 3 2" xfId="13524" xr:uid="{8B2C5478-3B16-41D8-9D77-871CADA3AAFA}"/>
    <cellStyle name="40% - 輔色1 2 3 4 3 2 2" xfId="13525" xr:uid="{68D4CED4-D276-4CB8-B5BD-DA7CC1268A8B}"/>
    <cellStyle name="40% - 輔色1 2 3 4 3 3" xfId="13526" xr:uid="{F8FD9409-0D54-4963-8EBA-0F23EE298F24}"/>
    <cellStyle name="40% - 輔色1 2 3 4 4" xfId="13527" xr:uid="{6E12EB8C-5ECC-45B9-A72F-8F6FD0AF56AA}"/>
    <cellStyle name="40% - 輔色1 2 3 4 4 2" xfId="13528" xr:uid="{ACB937F2-3CD6-49D2-ABDB-08FE546DF74A}"/>
    <cellStyle name="40% - 輔色1 2 3 4 5" xfId="13529" xr:uid="{4F10DB16-7F07-436D-B718-4C3105A22096}"/>
    <cellStyle name="40% - 輔色1 2 3 5" xfId="13530" xr:uid="{1D675EA9-443C-48A1-B2E0-6B8117C7FD1E}"/>
    <cellStyle name="40% - 輔色1 2 3 5 2" xfId="13531" xr:uid="{C5E5CBF5-93E0-453F-BAB5-BC0029EE730B}"/>
    <cellStyle name="40% - 輔色1 2 3 5 2 2" xfId="13532" xr:uid="{BCAF79F5-75DB-43A7-9FAB-981A840A7FCE}"/>
    <cellStyle name="40% - 輔色1 2 3 5 2 2 2" xfId="13533" xr:uid="{B99195A3-EA50-4C4A-A665-59FE61913139}"/>
    <cellStyle name="40% - 輔色1 2 3 5 2 3" xfId="13534" xr:uid="{1EA75672-EC03-4CBD-A0E9-5CCCF5BFE2DB}"/>
    <cellStyle name="40% - 輔色1 2 3 5 3" xfId="13535" xr:uid="{8BDE7517-8E99-4ED8-A8B1-3796B8F21376}"/>
    <cellStyle name="40% - 輔色1 2 3 5 3 2" xfId="13536" xr:uid="{05211B92-17A9-4D4A-8972-1718989B047A}"/>
    <cellStyle name="40% - 輔色1 2 3 5 4" xfId="13537" xr:uid="{C111FCC9-892B-4CC9-820B-44625726CB1E}"/>
    <cellStyle name="40% - 輔色1 2 3 6" xfId="13538" xr:uid="{017DB70A-4874-4221-A312-D428C9594095}"/>
    <cellStyle name="40% - 輔色1 2 3 6 2" xfId="13539" xr:uid="{82DC6420-AA80-4E5F-8747-7714E1E454EF}"/>
    <cellStyle name="40% - 輔色1 2 3 6 2 2" xfId="13540" xr:uid="{B54CA766-6358-4140-A27B-3CC1DC10DC8C}"/>
    <cellStyle name="40% - 輔色1 2 3 6 2 2 2" xfId="13541" xr:uid="{62E2469D-7FDD-4ED8-8EA9-3780AF27F0C1}"/>
    <cellStyle name="40% - 輔色1 2 3 6 2 3" xfId="13542" xr:uid="{4B5FBEB9-7641-409C-BE0D-124A8C32C596}"/>
    <cellStyle name="40% - 輔色1 2 3 6 3" xfId="13543" xr:uid="{0C06C442-0D73-419B-B8F2-F85AA3C6C378}"/>
    <cellStyle name="40% - 輔色1 2 3 6 3 2" xfId="13544" xr:uid="{C0F9D6EB-329E-47BF-B6AF-5514752D4DB7}"/>
    <cellStyle name="40% - 輔色1 2 3 6 4" xfId="13545" xr:uid="{E2C31DCD-5E10-4852-A600-5DD1B5B51483}"/>
    <cellStyle name="40% - 輔色1 2 3 7" xfId="13546" xr:uid="{14846D1D-49EF-4F48-94F8-23989256BB2C}"/>
    <cellStyle name="40% - 輔色1 2 3 7 2" xfId="13547" xr:uid="{308A11B2-22B1-4B95-9F5C-CF4897DBDA45}"/>
    <cellStyle name="40% - 輔色1 2 3 7 2 2" xfId="13548" xr:uid="{CD044CC3-C666-42CC-B317-36F510DE9C01}"/>
    <cellStyle name="40% - 輔色1 2 3 7 2 2 2" xfId="13549" xr:uid="{0DEF8D93-DC0B-46B9-96C9-4EEFB9C1A943}"/>
    <cellStyle name="40% - 輔色1 2 3 7 2 3" xfId="13550" xr:uid="{3C2E2687-AC4D-4404-B609-A2580D53A10C}"/>
    <cellStyle name="40% - 輔色1 2 3 7 3" xfId="13551" xr:uid="{80550856-E7F8-4B5E-9582-221574D1B6A2}"/>
    <cellStyle name="40% - 輔色1 2 3 7 3 2" xfId="13552" xr:uid="{EEBBDE3E-A018-465C-8A69-7A73E5C75B5B}"/>
    <cellStyle name="40% - 輔色1 2 3 7 4" xfId="13553" xr:uid="{EA84C8D0-F120-4CD7-8923-D59077E7038A}"/>
    <cellStyle name="40% - 輔色1 2 3 8" xfId="13554" xr:uid="{96D31ACE-3669-415A-8663-F72DD02E3195}"/>
    <cellStyle name="40% - 輔色1 2 3 8 2" xfId="13555" xr:uid="{771F6E97-59D9-43A2-8608-864C41CD1547}"/>
    <cellStyle name="40% - 輔色1 2 3 8 2 2" xfId="13556" xr:uid="{2E38DFD8-4868-40DD-B8A8-AB9C877AC341}"/>
    <cellStyle name="40% - 輔色1 2 3 8 3" xfId="13557" xr:uid="{0D1A9D43-7F2A-49F1-AAE3-743470A110ED}"/>
    <cellStyle name="40% - 輔色1 2 3 9" xfId="13558" xr:uid="{EF58A0C0-1156-42EE-AA4E-FF3A24829012}"/>
    <cellStyle name="40% - 輔色1 2 3 9 2" xfId="13559" xr:uid="{595D4082-4165-4EF9-8757-97056686739C}"/>
    <cellStyle name="40% - 輔色1 2 3 9 2 2" xfId="13560" xr:uid="{01B0885C-D780-4BC3-B889-93DA645207AC}"/>
    <cellStyle name="40% - 輔色1 2 3 9 3" xfId="13561" xr:uid="{38DF3BB7-CAF9-43A8-ACF6-9E762727F3A7}"/>
    <cellStyle name="40% - 輔色1 2 4" xfId="13562" xr:uid="{11AF841C-7426-4925-936E-696F9A4AF3C6}"/>
    <cellStyle name="40% - 輔色1 2 4 10" xfId="13563" xr:uid="{212C44FE-D708-4B25-8033-858119522115}"/>
    <cellStyle name="40% - 輔色1 2 4 10 2" xfId="13564" xr:uid="{BD3B55AB-5E1E-4952-A297-FE93EC65111C}"/>
    <cellStyle name="40% - 輔色1 2 4 10 2 2" xfId="13565" xr:uid="{E401EC07-F110-4F81-B426-83939442CBE7}"/>
    <cellStyle name="40% - 輔色1 2 4 10 3" xfId="13566" xr:uid="{C9CF3E7A-B316-4543-BD7C-EFBC1FBD0FE8}"/>
    <cellStyle name="40% - 輔色1 2 4 11" xfId="13567" xr:uid="{AA21BDDD-ECAF-4E75-962E-362710D181EE}"/>
    <cellStyle name="40% - 輔色1 2 4 11 2" xfId="13568" xr:uid="{1153CC58-6893-4F32-8202-5169AA5A0CD9}"/>
    <cellStyle name="40% - 輔色1 2 4 11 2 2" xfId="13569" xr:uid="{5A088FBF-FFEE-49F7-8805-D01539D6CDEC}"/>
    <cellStyle name="40% - 輔色1 2 4 11 3" xfId="13570" xr:uid="{7F294620-1B29-4980-ADF8-D8863CCCB29E}"/>
    <cellStyle name="40% - 輔色1 2 4 12" xfId="13571" xr:uid="{548046A3-31C0-489B-AF31-3657B390E76E}"/>
    <cellStyle name="40% - 輔色1 2 4 12 2" xfId="13572" xr:uid="{B0A55EE3-8D91-4FBF-8575-449F06C094CA}"/>
    <cellStyle name="40% - 輔色1 2 4 13" xfId="13573" xr:uid="{D760ABF8-56C7-4A88-B4FB-22051C9D87D0}"/>
    <cellStyle name="40% - 輔色1 2 4 2" xfId="13574" xr:uid="{E702E514-5B75-41B5-9670-1673BFE8F6FA}"/>
    <cellStyle name="40% - 輔色1 2 4 2 10" xfId="13575" xr:uid="{98D4F367-030A-4B82-9354-78477368C744}"/>
    <cellStyle name="40% - 輔色1 2 4 2 10 2" xfId="13576" xr:uid="{B1C4995F-DFED-422D-8111-17F55771AB5D}"/>
    <cellStyle name="40% - 輔色1 2 4 2 11" xfId="13577" xr:uid="{508478FB-E93C-449A-95B6-16EEBFFFAC22}"/>
    <cellStyle name="40% - 輔色1 2 4 2 2" xfId="13578" xr:uid="{CC57A138-A8BD-406E-9257-9F733B97C42B}"/>
    <cellStyle name="40% - 輔色1 2 4 2 2 2" xfId="13579" xr:uid="{4F7F4846-AF31-42CC-BEAC-43F8FB0CDFBA}"/>
    <cellStyle name="40% - 輔色1 2 4 2 2 2 2" xfId="13580" xr:uid="{54695995-6BCC-4E42-B0B5-DF9B59E8A0B9}"/>
    <cellStyle name="40% - 輔色1 2 4 2 2 2 2 2" xfId="13581" xr:uid="{D2FDE31E-15CD-409C-A537-F76517D4E589}"/>
    <cellStyle name="40% - 輔色1 2 4 2 2 2 3" xfId="13582" xr:uid="{C4DBB29A-3CFB-481B-BE42-0B8F56BAA750}"/>
    <cellStyle name="40% - 輔色1 2 4 2 2 3" xfId="13583" xr:uid="{7097649C-B0D2-4A9D-A242-D96567293A10}"/>
    <cellStyle name="40% - 輔色1 2 4 2 2 3 2" xfId="13584" xr:uid="{A5D0AC76-A134-4B8F-B364-43CCA9E5040F}"/>
    <cellStyle name="40% - 輔色1 2 4 2 2 3 2 2" xfId="13585" xr:uid="{3122350B-FC7F-405E-8DDD-FABCBFFA8B70}"/>
    <cellStyle name="40% - 輔色1 2 4 2 2 3 3" xfId="13586" xr:uid="{A78B2957-5DF1-41FB-937E-EC2091102B82}"/>
    <cellStyle name="40% - 輔色1 2 4 2 2 4" xfId="13587" xr:uid="{0FF12BAB-8DAF-43CA-8C95-5C3CAD63BB9D}"/>
    <cellStyle name="40% - 輔色1 2 4 2 2 4 2" xfId="13588" xr:uid="{12103BAA-EB02-4A1E-AFFA-ADACAFA540B4}"/>
    <cellStyle name="40% - 輔色1 2 4 2 2 5" xfId="13589" xr:uid="{C9B639AF-CCE7-47D8-8E65-113A91BE9959}"/>
    <cellStyle name="40% - 輔色1 2 4 2 3" xfId="13590" xr:uid="{EB9C15B2-4B5C-4EE1-B219-5043D1DD28F0}"/>
    <cellStyle name="40% - 輔色1 2 4 2 3 2" xfId="13591" xr:uid="{27F5B9F4-B285-4219-BDFD-12EB4381F398}"/>
    <cellStyle name="40% - 輔色1 2 4 2 3 2 2" xfId="13592" xr:uid="{1459A168-4545-4B41-B962-5EA9D6DFC07C}"/>
    <cellStyle name="40% - 輔色1 2 4 2 3 2 2 2" xfId="13593" xr:uid="{7F74BB00-10A7-4728-AAC4-A0E194E35503}"/>
    <cellStyle name="40% - 輔色1 2 4 2 3 2 3" xfId="13594" xr:uid="{C6B10BBE-336E-4C07-9CF9-E72A56CB36DB}"/>
    <cellStyle name="40% - 輔色1 2 4 2 3 3" xfId="13595" xr:uid="{95558429-186A-49D9-B2C1-8DF9E67FBDD4}"/>
    <cellStyle name="40% - 輔色1 2 4 2 3 3 2" xfId="13596" xr:uid="{74098EC6-FC6C-4BB2-8977-DCC3E7FF1A57}"/>
    <cellStyle name="40% - 輔色1 2 4 2 3 3 2 2" xfId="13597" xr:uid="{ACFE2DF0-FC7E-4EAA-9F42-92816EAB3156}"/>
    <cellStyle name="40% - 輔色1 2 4 2 3 3 3" xfId="13598" xr:uid="{9412D772-705A-42BD-95D6-C1010AAC5DD5}"/>
    <cellStyle name="40% - 輔色1 2 4 2 3 4" xfId="13599" xr:uid="{85533C0D-4D95-4AC9-9714-B7EB49915963}"/>
    <cellStyle name="40% - 輔色1 2 4 2 3 4 2" xfId="13600" xr:uid="{3EA8EC74-175F-4D34-9221-E1885A4633D3}"/>
    <cellStyle name="40% - 輔色1 2 4 2 3 5" xfId="13601" xr:uid="{411F7662-BB20-4682-954F-EF1912477D24}"/>
    <cellStyle name="40% - 輔色1 2 4 2 4" xfId="13602" xr:uid="{9BD60F54-8FE7-4730-B8A6-9D64AAC9DB56}"/>
    <cellStyle name="40% - 輔色1 2 4 2 4 2" xfId="13603" xr:uid="{D4134EA4-712E-4605-B70D-C0F3FBB0C680}"/>
    <cellStyle name="40% - 輔色1 2 4 2 4 2 2" xfId="13604" xr:uid="{6D73222C-7D1C-4A31-B1FA-9FB20CDF6E55}"/>
    <cellStyle name="40% - 輔色1 2 4 2 4 2 2 2" xfId="13605" xr:uid="{68A413B8-CCDB-4B1F-A31E-828DAE62DF8A}"/>
    <cellStyle name="40% - 輔色1 2 4 2 4 2 3" xfId="13606" xr:uid="{5E19A85E-DA72-4A68-86DE-84CB38BF35D3}"/>
    <cellStyle name="40% - 輔色1 2 4 2 4 3" xfId="13607" xr:uid="{9F2813D2-C8C8-46E9-95BD-623574A8B6C8}"/>
    <cellStyle name="40% - 輔色1 2 4 2 4 3 2" xfId="13608" xr:uid="{1B190F05-1BA4-4A57-8B08-2DC00DC64B76}"/>
    <cellStyle name="40% - 輔色1 2 4 2 4 4" xfId="13609" xr:uid="{7C26E726-5493-41E8-8FDB-4A08E9961361}"/>
    <cellStyle name="40% - 輔色1 2 4 2 5" xfId="13610" xr:uid="{6149833D-8736-4510-8133-58F6FF9489AB}"/>
    <cellStyle name="40% - 輔色1 2 4 2 5 2" xfId="13611" xr:uid="{E9AD4DF5-8A32-4D73-B7F5-53A99580D261}"/>
    <cellStyle name="40% - 輔色1 2 4 2 5 2 2" xfId="13612" xr:uid="{99EAEF5E-B710-4727-ABD7-1EF90A10D4D1}"/>
    <cellStyle name="40% - 輔色1 2 4 2 5 2 2 2" xfId="13613" xr:uid="{213AE3DA-E9D2-44D5-AD7D-4FD8BED01408}"/>
    <cellStyle name="40% - 輔色1 2 4 2 5 2 3" xfId="13614" xr:uid="{BC6C7C51-058F-4C26-93B0-797E9C3E35FB}"/>
    <cellStyle name="40% - 輔色1 2 4 2 5 3" xfId="13615" xr:uid="{C88A195D-E179-43D3-ACCF-37593CE4E76A}"/>
    <cellStyle name="40% - 輔色1 2 4 2 5 3 2" xfId="13616" xr:uid="{9A6C4F52-6436-447F-8533-8D480F3E6F20}"/>
    <cellStyle name="40% - 輔色1 2 4 2 5 4" xfId="13617" xr:uid="{D9218C89-11A3-4EE6-BD6A-B8A2CFCC2AAF}"/>
    <cellStyle name="40% - 輔色1 2 4 2 6" xfId="13618" xr:uid="{212ED5AF-E4AF-405C-9E9C-35E236E3B05C}"/>
    <cellStyle name="40% - 輔色1 2 4 2 6 2" xfId="13619" xr:uid="{315A69B6-08BA-44A5-A7A7-428FC004AAFB}"/>
    <cellStyle name="40% - 輔色1 2 4 2 6 2 2" xfId="13620" xr:uid="{5BBEBE2F-104D-4ECA-9FD7-63EC93EA09D2}"/>
    <cellStyle name="40% - 輔色1 2 4 2 6 3" xfId="13621" xr:uid="{33EDFD3F-C476-41AE-8B61-E73E8CA6344B}"/>
    <cellStyle name="40% - 輔色1 2 4 2 7" xfId="13622" xr:uid="{CD126483-E986-4C9F-8541-B8AB8DA6CBBA}"/>
    <cellStyle name="40% - 輔色1 2 4 2 7 2" xfId="13623" xr:uid="{DBDB5E53-5835-44C3-B0EE-1FE72765A665}"/>
    <cellStyle name="40% - 輔色1 2 4 2 7 2 2" xfId="13624" xr:uid="{DB2FBCBF-7C95-4083-A78A-848DE1B16181}"/>
    <cellStyle name="40% - 輔色1 2 4 2 7 3" xfId="13625" xr:uid="{9ED96ACD-DB55-43D6-BDFF-BBA6F6660275}"/>
    <cellStyle name="40% - 輔色1 2 4 2 8" xfId="13626" xr:uid="{9913EA5A-14D2-43E6-91CD-273B530B7ACF}"/>
    <cellStyle name="40% - 輔色1 2 4 2 8 2" xfId="13627" xr:uid="{467B18CF-1EE6-48B7-864F-B01E3E73B7A7}"/>
    <cellStyle name="40% - 輔色1 2 4 2 8 2 2" xfId="13628" xr:uid="{53628424-B028-46EF-877C-1B5D461297AB}"/>
    <cellStyle name="40% - 輔色1 2 4 2 8 3" xfId="13629" xr:uid="{3B38E8F3-CC69-4E18-BD44-38EF80FDB3E3}"/>
    <cellStyle name="40% - 輔色1 2 4 2 9" xfId="13630" xr:uid="{91B2A7CE-D8D7-4587-81D3-17CEBB8C4C85}"/>
    <cellStyle name="40% - 輔色1 2 4 2 9 2" xfId="13631" xr:uid="{38569209-321B-443A-A65A-50313A6FACE4}"/>
    <cellStyle name="40% - 輔色1 2 4 2 9 2 2" xfId="13632" xr:uid="{B28B0062-DF4E-451C-8899-7E0427E0ECEB}"/>
    <cellStyle name="40% - 輔色1 2 4 2 9 3" xfId="13633" xr:uid="{C19F70B3-17D8-477B-A3B5-D1A7B3E154E7}"/>
    <cellStyle name="40% - 輔色1 2 4 3" xfId="13634" xr:uid="{2264A5B0-1322-40A2-AF75-6EF95ABCFD1F}"/>
    <cellStyle name="40% - 輔色1 2 4 3 2" xfId="13635" xr:uid="{7CD88E57-7826-4348-AA1E-470DD569E992}"/>
    <cellStyle name="40% - 輔色1 2 4 3 2 2" xfId="13636" xr:uid="{01F1CCF9-9C6C-4AB6-8F88-857F0C30D606}"/>
    <cellStyle name="40% - 輔色1 2 4 3 2 2 2" xfId="13637" xr:uid="{41790654-9AEB-4995-BC3A-FBDC6E3540EE}"/>
    <cellStyle name="40% - 輔色1 2 4 3 2 3" xfId="13638" xr:uid="{5E0A4485-A5AA-447A-9C1E-71E07C937889}"/>
    <cellStyle name="40% - 輔色1 2 4 3 3" xfId="13639" xr:uid="{AAB4A0C6-0C03-4DB1-A9B9-DC526098AFE8}"/>
    <cellStyle name="40% - 輔色1 2 4 3 3 2" xfId="13640" xr:uid="{901283A1-A932-4514-AE4B-CF88BEC53F09}"/>
    <cellStyle name="40% - 輔色1 2 4 3 3 2 2" xfId="13641" xr:uid="{6C9C69E1-24FD-420C-AECA-B7D0BCB14C10}"/>
    <cellStyle name="40% - 輔色1 2 4 3 3 3" xfId="13642" xr:uid="{4D47865E-56D4-4940-823C-6A8F3E087D08}"/>
    <cellStyle name="40% - 輔色1 2 4 3 4" xfId="13643" xr:uid="{BDE66354-5F2F-47AE-A4B9-7F97B68FBA97}"/>
    <cellStyle name="40% - 輔色1 2 4 3 4 2" xfId="13644" xr:uid="{CB5F4702-1F71-4FC7-8DE2-AD1753804375}"/>
    <cellStyle name="40% - 輔色1 2 4 3 5" xfId="13645" xr:uid="{29B7EC0A-5010-4CD6-BE7B-5D0584D631D6}"/>
    <cellStyle name="40% - 輔色1 2 4 4" xfId="13646" xr:uid="{7FD8C6CA-6284-4718-8217-DA8104464596}"/>
    <cellStyle name="40% - 輔色1 2 4 4 2" xfId="13647" xr:uid="{B5FBD5CB-AF9C-4E26-B1CC-E4FB2143B326}"/>
    <cellStyle name="40% - 輔色1 2 4 4 2 2" xfId="13648" xr:uid="{5CC3F55A-C26A-4C32-997F-C0C5EA78AB41}"/>
    <cellStyle name="40% - 輔色1 2 4 4 2 2 2" xfId="13649" xr:uid="{A3359CB1-01FE-4B14-B0F9-CA3DD9005B0A}"/>
    <cellStyle name="40% - 輔色1 2 4 4 2 3" xfId="13650" xr:uid="{E6A7C332-5CC0-459E-8081-E54227B1A04A}"/>
    <cellStyle name="40% - 輔色1 2 4 4 3" xfId="13651" xr:uid="{7FE1D6BB-1482-49D8-8126-91E32CC0AAD6}"/>
    <cellStyle name="40% - 輔色1 2 4 4 3 2" xfId="13652" xr:uid="{2EEB69A6-5BA2-4884-A2A0-325E6A839F10}"/>
    <cellStyle name="40% - 輔色1 2 4 4 3 2 2" xfId="13653" xr:uid="{0CEE7ADF-1314-44A6-99D8-BBFC93C8B1A4}"/>
    <cellStyle name="40% - 輔色1 2 4 4 3 3" xfId="13654" xr:uid="{84E8384A-1D04-425B-9FBA-A853E5453E19}"/>
    <cellStyle name="40% - 輔色1 2 4 4 4" xfId="13655" xr:uid="{B782300A-DDB2-44BB-A01F-D7D49BC532FE}"/>
    <cellStyle name="40% - 輔色1 2 4 4 4 2" xfId="13656" xr:uid="{D3791832-EC93-4953-BE8E-11D3FD553807}"/>
    <cellStyle name="40% - 輔色1 2 4 4 5" xfId="13657" xr:uid="{2D1DFCF3-C2A5-4BFC-A06F-61348B1F17D4}"/>
    <cellStyle name="40% - 輔色1 2 4 5" xfId="13658" xr:uid="{44DC61EC-89FC-4185-AD51-E3E3A54F7A61}"/>
    <cellStyle name="40% - 輔色1 2 4 5 2" xfId="13659" xr:uid="{20655E29-59B3-48F3-BA31-F2EEA09CECD1}"/>
    <cellStyle name="40% - 輔色1 2 4 5 2 2" xfId="13660" xr:uid="{40E001A6-FD9A-4CBE-9161-E18D754D97B4}"/>
    <cellStyle name="40% - 輔色1 2 4 5 2 2 2" xfId="13661" xr:uid="{E5851242-7B61-4DB1-87C8-6BA96FD98CE7}"/>
    <cellStyle name="40% - 輔色1 2 4 5 2 3" xfId="13662" xr:uid="{EDE59805-8073-4840-918C-B1660BFBC6BD}"/>
    <cellStyle name="40% - 輔色1 2 4 5 3" xfId="13663" xr:uid="{4D02D9F2-F289-4F26-BEAD-973CEF730760}"/>
    <cellStyle name="40% - 輔色1 2 4 5 3 2" xfId="13664" xr:uid="{221634C2-9567-45E7-B90D-E92EBD268937}"/>
    <cellStyle name="40% - 輔色1 2 4 5 4" xfId="13665" xr:uid="{55536223-3039-4920-AD9B-978180D345C8}"/>
    <cellStyle name="40% - 輔色1 2 4 6" xfId="13666" xr:uid="{AD9FD5F1-A84B-41C2-84C0-356CB453C031}"/>
    <cellStyle name="40% - 輔色1 2 4 6 2" xfId="13667" xr:uid="{F2C13DFC-0498-4DF0-A608-29A15AFF0587}"/>
    <cellStyle name="40% - 輔色1 2 4 6 2 2" xfId="13668" xr:uid="{B166C629-C2A5-40F3-BA07-B4AD6D04A1C0}"/>
    <cellStyle name="40% - 輔色1 2 4 6 2 2 2" xfId="13669" xr:uid="{CC5FE1FA-D5A8-48C1-9723-4D78EE1DBEAF}"/>
    <cellStyle name="40% - 輔色1 2 4 6 2 3" xfId="13670" xr:uid="{FB7F94A5-07D9-444B-81AD-CEFA648ED29C}"/>
    <cellStyle name="40% - 輔色1 2 4 6 3" xfId="13671" xr:uid="{A05576E7-F172-4FE2-8F0D-D812C985E748}"/>
    <cellStyle name="40% - 輔色1 2 4 6 3 2" xfId="13672" xr:uid="{D7EDCDB9-5935-411C-AB88-BBB0DEEA217B}"/>
    <cellStyle name="40% - 輔色1 2 4 6 4" xfId="13673" xr:uid="{75AA94DB-097C-40CF-8002-937F458B16D0}"/>
    <cellStyle name="40% - 輔色1 2 4 7" xfId="13674" xr:uid="{F6771C0A-BB04-4A85-A407-77FF3E47D237}"/>
    <cellStyle name="40% - 輔色1 2 4 7 2" xfId="13675" xr:uid="{86F81220-2289-4939-ACF5-DF0F1D855269}"/>
    <cellStyle name="40% - 輔色1 2 4 7 2 2" xfId="13676" xr:uid="{15536490-8FC0-4A0B-8E55-9A42340CB36F}"/>
    <cellStyle name="40% - 輔色1 2 4 7 2 2 2" xfId="13677" xr:uid="{17D2EEBB-1D34-426F-98F7-95FD0B012233}"/>
    <cellStyle name="40% - 輔色1 2 4 7 2 3" xfId="13678" xr:uid="{F2A8E3FC-8BEB-4CD8-9FE8-1DA6A5DD51E8}"/>
    <cellStyle name="40% - 輔色1 2 4 7 3" xfId="13679" xr:uid="{8A5DDE95-E115-40D7-86CF-E16DFE29CC40}"/>
    <cellStyle name="40% - 輔色1 2 4 7 3 2" xfId="13680" xr:uid="{564FAFDF-4BBF-4774-B1E7-476030DC9438}"/>
    <cellStyle name="40% - 輔色1 2 4 7 4" xfId="13681" xr:uid="{4CDA747B-4DAE-4A89-9F64-A50A1B735559}"/>
    <cellStyle name="40% - 輔色1 2 4 8" xfId="13682" xr:uid="{BA5F2A24-20D9-40A3-8028-4658C986D316}"/>
    <cellStyle name="40% - 輔色1 2 4 8 2" xfId="13683" xr:uid="{D2CDB8AB-F14F-4E1C-9947-0C600DC41F1C}"/>
    <cellStyle name="40% - 輔色1 2 4 8 2 2" xfId="13684" xr:uid="{BBD7C9B6-941E-48BC-85BC-FB31E7A5D944}"/>
    <cellStyle name="40% - 輔色1 2 4 8 3" xfId="13685" xr:uid="{BCBB1B40-096B-4413-B35F-B8105D0E2ECE}"/>
    <cellStyle name="40% - 輔色1 2 4 9" xfId="13686" xr:uid="{66C88E8A-806B-4CCC-8F3D-2174D9F3F0C9}"/>
    <cellStyle name="40% - 輔色1 2 4 9 2" xfId="13687" xr:uid="{4EEDF033-B688-4856-BFE8-9D8D1E8FC4E1}"/>
    <cellStyle name="40% - 輔色1 2 4 9 2 2" xfId="13688" xr:uid="{1B8594DB-F454-4073-B447-590F3F0E1D41}"/>
    <cellStyle name="40% - 輔色1 2 4 9 3" xfId="13689" xr:uid="{FFEB7983-8DD9-4718-8699-CA48B480BE77}"/>
    <cellStyle name="40% - 輔色1 2 5" xfId="13690" xr:uid="{CE68D6F6-1BCA-4150-89B0-A281EF54AD47}"/>
    <cellStyle name="40% - 輔色1 2 5 10" xfId="13691" xr:uid="{7A8E154C-38A0-4AA0-850F-868D1C88B7BA}"/>
    <cellStyle name="40% - 輔色1 2 5 10 2" xfId="13692" xr:uid="{70BDD15F-9D6E-41D0-9381-B4ADBB199435}"/>
    <cellStyle name="40% - 輔色1 2 5 10 2 2" xfId="13693" xr:uid="{BEEA5EF7-1D7F-4AA5-988D-208DC0A84D00}"/>
    <cellStyle name="40% - 輔色1 2 5 10 3" xfId="13694" xr:uid="{271F0037-3864-4110-92D8-57FCA50D5516}"/>
    <cellStyle name="40% - 輔色1 2 5 11" xfId="13695" xr:uid="{7A20B1D5-4F75-4C95-9DB8-B312FBEE57E1}"/>
    <cellStyle name="40% - 輔色1 2 5 11 2" xfId="13696" xr:uid="{F5C6D919-EB06-469C-B4FC-5213A4C33760}"/>
    <cellStyle name="40% - 輔色1 2 5 11 2 2" xfId="13697" xr:uid="{E07957BE-A4E9-4BF3-94DC-5169A7F91284}"/>
    <cellStyle name="40% - 輔色1 2 5 11 3" xfId="13698" xr:uid="{C275DCB7-2141-4DB5-ADBE-86CE78943CD6}"/>
    <cellStyle name="40% - 輔色1 2 5 12" xfId="13699" xr:uid="{5E16BE6C-4775-4769-B208-696826C01D80}"/>
    <cellStyle name="40% - 輔色1 2 5 12 2" xfId="13700" xr:uid="{F8A327CE-2876-4252-8D62-70C380203998}"/>
    <cellStyle name="40% - 輔色1 2 5 13" xfId="13701" xr:uid="{1FF05ED8-E820-483F-A999-64A6484BDE5B}"/>
    <cellStyle name="40% - 輔色1 2 5 2" xfId="13702" xr:uid="{8B9BA839-2D6B-4810-A9ED-CAEC68426A16}"/>
    <cellStyle name="40% - 輔色1 2 5 2 10" xfId="13703" xr:uid="{AF3DB4A0-A2D9-4B5D-8192-520BA813F9A2}"/>
    <cellStyle name="40% - 輔色1 2 5 2 10 2" xfId="13704" xr:uid="{3CE2AE5B-AB87-431E-BEDD-3E8CCDD46519}"/>
    <cellStyle name="40% - 輔色1 2 5 2 11" xfId="13705" xr:uid="{A3470FB0-C558-4AB6-B006-CC21596B931D}"/>
    <cellStyle name="40% - 輔色1 2 5 2 2" xfId="13706" xr:uid="{C6E44CA2-F7C5-425C-B11D-8F5869EB9151}"/>
    <cellStyle name="40% - 輔色1 2 5 2 2 2" xfId="13707" xr:uid="{4055710A-7CA5-4D99-B264-B40E4DF115A2}"/>
    <cellStyle name="40% - 輔色1 2 5 2 2 2 2" xfId="13708" xr:uid="{20818C94-E9A4-418C-9D9A-3504C0C11D00}"/>
    <cellStyle name="40% - 輔色1 2 5 2 2 2 2 2" xfId="13709" xr:uid="{F4B9305D-C0A5-4D99-B5D4-A581FC79A694}"/>
    <cellStyle name="40% - 輔色1 2 5 2 2 2 3" xfId="13710" xr:uid="{A8A10EE8-4C03-4DC2-9D29-A100E7C0A614}"/>
    <cellStyle name="40% - 輔色1 2 5 2 2 3" xfId="13711" xr:uid="{434F0BF7-C3D5-495D-8513-EC1CA6ED0637}"/>
    <cellStyle name="40% - 輔色1 2 5 2 2 3 2" xfId="13712" xr:uid="{05C6734D-6475-4805-AF2C-3BC6F9350296}"/>
    <cellStyle name="40% - 輔色1 2 5 2 2 3 2 2" xfId="13713" xr:uid="{4D2BC55F-BD02-4BC0-98B1-8D6F3E75BBD0}"/>
    <cellStyle name="40% - 輔色1 2 5 2 2 3 3" xfId="13714" xr:uid="{960D4B37-A4F6-46AA-881B-A341C357C3E7}"/>
    <cellStyle name="40% - 輔色1 2 5 2 2 4" xfId="13715" xr:uid="{74FAF379-6B36-4543-82C7-A473E6C1FA3B}"/>
    <cellStyle name="40% - 輔色1 2 5 2 2 4 2" xfId="13716" xr:uid="{35843892-0266-430D-A41F-878EA64FB87C}"/>
    <cellStyle name="40% - 輔色1 2 5 2 2 5" xfId="13717" xr:uid="{E14871D9-BAA4-4010-B8F7-949C6EBEA039}"/>
    <cellStyle name="40% - 輔色1 2 5 2 3" xfId="13718" xr:uid="{68491ABA-344A-4088-AA3C-B3D2893D89D6}"/>
    <cellStyle name="40% - 輔色1 2 5 2 3 2" xfId="13719" xr:uid="{BD0A5012-68F4-4755-927A-BC347A258703}"/>
    <cellStyle name="40% - 輔色1 2 5 2 3 2 2" xfId="13720" xr:uid="{246F9ED6-C052-4F49-99D2-A413E87B200E}"/>
    <cellStyle name="40% - 輔色1 2 5 2 3 2 2 2" xfId="13721" xr:uid="{EF513D84-6B83-44C7-84AE-DA82E598B5B5}"/>
    <cellStyle name="40% - 輔色1 2 5 2 3 2 3" xfId="13722" xr:uid="{F225EAE1-575A-4B5C-8FC1-6914ACDC63BB}"/>
    <cellStyle name="40% - 輔色1 2 5 2 3 3" xfId="13723" xr:uid="{6E45FB23-3050-4823-B537-34982E91ECEF}"/>
    <cellStyle name="40% - 輔色1 2 5 2 3 3 2" xfId="13724" xr:uid="{65E29E72-E188-42F9-B434-703803B55296}"/>
    <cellStyle name="40% - 輔色1 2 5 2 3 3 2 2" xfId="13725" xr:uid="{16FDFE40-58B0-4C73-AA6B-BB801A6CFBFE}"/>
    <cellStyle name="40% - 輔色1 2 5 2 3 3 3" xfId="13726" xr:uid="{CE225DE0-1988-4551-80B4-BE95CA47A845}"/>
    <cellStyle name="40% - 輔色1 2 5 2 3 4" xfId="13727" xr:uid="{942818E6-1855-4F04-9E47-0E055ED37C48}"/>
    <cellStyle name="40% - 輔色1 2 5 2 3 4 2" xfId="13728" xr:uid="{336C18EF-050A-4CE4-98FE-38D22CEF9080}"/>
    <cellStyle name="40% - 輔色1 2 5 2 3 5" xfId="13729" xr:uid="{4C4979AB-55D9-4558-A5D7-134F41E4D01F}"/>
    <cellStyle name="40% - 輔色1 2 5 2 4" xfId="13730" xr:uid="{34835329-3FBB-4B84-9B08-0FF7C4D57364}"/>
    <cellStyle name="40% - 輔色1 2 5 2 4 2" xfId="13731" xr:uid="{7AB146E8-6E83-4CA8-9E72-629FD9D736D9}"/>
    <cellStyle name="40% - 輔色1 2 5 2 4 2 2" xfId="13732" xr:uid="{C5197590-527D-46BB-A74B-5C49FA5BB9D7}"/>
    <cellStyle name="40% - 輔色1 2 5 2 4 2 2 2" xfId="13733" xr:uid="{B32EBAE4-F692-41F5-8795-4BF9E6E68F05}"/>
    <cellStyle name="40% - 輔色1 2 5 2 4 2 3" xfId="13734" xr:uid="{04A19EC6-3739-4C85-BFA0-4AE2B983D456}"/>
    <cellStyle name="40% - 輔色1 2 5 2 4 3" xfId="13735" xr:uid="{14346EFC-19B4-4D72-93AD-1527C8D36412}"/>
    <cellStyle name="40% - 輔色1 2 5 2 4 3 2" xfId="13736" xr:uid="{2FFF8997-9034-4EFA-AC6D-96259963E804}"/>
    <cellStyle name="40% - 輔色1 2 5 2 4 4" xfId="13737" xr:uid="{131C245A-E486-436D-903E-2B4C38606897}"/>
    <cellStyle name="40% - 輔色1 2 5 2 5" xfId="13738" xr:uid="{40C1BCDA-7A72-4312-8234-ECFFEC1390A6}"/>
    <cellStyle name="40% - 輔色1 2 5 2 5 2" xfId="13739" xr:uid="{73D8F5B2-EC21-4904-8ED9-B854D78E32E5}"/>
    <cellStyle name="40% - 輔色1 2 5 2 5 2 2" xfId="13740" xr:uid="{E4DEDB8D-3982-48FE-A0E1-6392EE114430}"/>
    <cellStyle name="40% - 輔色1 2 5 2 5 2 2 2" xfId="13741" xr:uid="{B912E526-9FB5-4C5A-8F6C-93D739FC8AE4}"/>
    <cellStyle name="40% - 輔色1 2 5 2 5 2 3" xfId="13742" xr:uid="{011254AA-FED2-42F3-91AA-CCBEF4D607EF}"/>
    <cellStyle name="40% - 輔色1 2 5 2 5 3" xfId="13743" xr:uid="{28C28A94-1377-4B10-BCD8-F6EA96737322}"/>
    <cellStyle name="40% - 輔色1 2 5 2 5 3 2" xfId="13744" xr:uid="{E8855409-A2AE-4810-91B6-3C2B16435470}"/>
    <cellStyle name="40% - 輔色1 2 5 2 5 4" xfId="13745" xr:uid="{71534F26-CD9B-4610-BA98-3C0F5D5DA788}"/>
    <cellStyle name="40% - 輔色1 2 5 2 6" xfId="13746" xr:uid="{4667510B-DC61-4339-A94D-6DC861683D1D}"/>
    <cellStyle name="40% - 輔色1 2 5 2 6 2" xfId="13747" xr:uid="{6A05ECE3-C811-4FC3-BE29-6754A83C6AAE}"/>
    <cellStyle name="40% - 輔色1 2 5 2 6 2 2" xfId="13748" xr:uid="{CB283FFF-7336-40E9-9B4C-7121E709F66A}"/>
    <cellStyle name="40% - 輔色1 2 5 2 6 3" xfId="13749" xr:uid="{C7FD5317-E449-4C04-94E6-F21E205A9718}"/>
    <cellStyle name="40% - 輔色1 2 5 2 7" xfId="13750" xr:uid="{D9A62339-5C50-4872-AF49-93E062933D57}"/>
    <cellStyle name="40% - 輔色1 2 5 2 7 2" xfId="13751" xr:uid="{376F042B-AEAF-47EC-BAB0-B842FC867DAE}"/>
    <cellStyle name="40% - 輔色1 2 5 2 7 2 2" xfId="13752" xr:uid="{DC99434D-0C6A-405D-A9B1-10B39C9FA3CE}"/>
    <cellStyle name="40% - 輔色1 2 5 2 7 3" xfId="13753" xr:uid="{0E19C1FE-2867-437C-A2EA-D16D660CEE45}"/>
    <cellStyle name="40% - 輔色1 2 5 2 8" xfId="13754" xr:uid="{634C4769-EDA9-4956-935E-525B52A5BD33}"/>
    <cellStyle name="40% - 輔色1 2 5 2 8 2" xfId="13755" xr:uid="{267BDE90-A7B0-4508-97A4-93EAF5F43A36}"/>
    <cellStyle name="40% - 輔色1 2 5 2 8 2 2" xfId="13756" xr:uid="{C7601BD7-00D6-4990-BBF6-63BC5986FC39}"/>
    <cellStyle name="40% - 輔色1 2 5 2 8 3" xfId="13757" xr:uid="{BD2A55C9-41B9-4667-BEAC-7FA306B429A0}"/>
    <cellStyle name="40% - 輔色1 2 5 2 9" xfId="13758" xr:uid="{6B966948-336A-4EC0-8076-A50CCCB4B96E}"/>
    <cellStyle name="40% - 輔色1 2 5 2 9 2" xfId="13759" xr:uid="{AE3D803C-10D3-46B4-8280-8A27C22F6241}"/>
    <cellStyle name="40% - 輔色1 2 5 2 9 2 2" xfId="13760" xr:uid="{BE7D5432-165C-47A7-935F-BE2BF7012574}"/>
    <cellStyle name="40% - 輔色1 2 5 2 9 3" xfId="13761" xr:uid="{B3B47175-527B-46BD-99F2-B07060C86054}"/>
    <cellStyle name="40% - 輔色1 2 5 3" xfId="13762" xr:uid="{076D322C-0EEA-4A24-B88D-8095E17D4E11}"/>
    <cellStyle name="40% - 輔色1 2 5 3 2" xfId="13763" xr:uid="{A21D67FE-5387-4EEC-B9F3-5BA613FD613B}"/>
    <cellStyle name="40% - 輔色1 2 5 3 2 2" xfId="13764" xr:uid="{41C4F3A7-A742-46B4-8F2E-65DC86343076}"/>
    <cellStyle name="40% - 輔色1 2 5 3 2 2 2" xfId="13765" xr:uid="{AF583C89-12F9-48EA-9329-C228469925C5}"/>
    <cellStyle name="40% - 輔色1 2 5 3 2 3" xfId="13766" xr:uid="{F4D96D6D-BCB2-431A-B190-232FADC1CDCF}"/>
    <cellStyle name="40% - 輔色1 2 5 3 3" xfId="13767" xr:uid="{D5D3B579-4E05-46FE-9BC3-6DC0400A6C5D}"/>
    <cellStyle name="40% - 輔色1 2 5 3 3 2" xfId="13768" xr:uid="{51B1C753-B5CA-4E1D-9F45-AE05B1F6A5D2}"/>
    <cellStyle name="40% - 輔色1 2 5 3 3 2 2" xfId="13769" xr:uid="{BC64B654-F7E7-4961-8A75-7D9F79C2EA00}"/>
    <cellStyle name="40% - 輔色1 2 5 3 3 3" xfId="13770" xr:uid="{12108865-E7B1-4E02-8FAF-C3355D1B78B1}"/>
    <cellStyle name="40% - 輔色1 2 5 3 4" xfId="13771" xr:uid="{19CBD174-ABB4-4F61-BDA6-53FF5D0249E0}"/>
    <cellStyle name="40% - 輔色1 2 5 3 4 2" xfId="13772" xr:uid="{4C5523BF-10CA-4514-808C-FF4CDC99114B}"/>
    <cellStyle name="40% - 輔色1 2 5 3 5" xfId="13773" xr:uid="{2C30A115-B157-4165-9982-68464B5B83BF}"/>
    <cellStyle name="40% - 輔色1 2 5 4" xfId="13774" xr:uid="{B6D3E31B-C528-4040-B5C9-BBD6D2797E39}"/>
    <cellStyle name="40% - 輔色1 2 5 4 2" xfId="13775" xr:uid="{17BA2BB9-693B-4C2D-A361-3722C506888A}"/>
    <cellStyle name="40% - 輔色1 2 5 4 2 2" xfId="13776" xr:uid="{18205C88-BD4A-43CF-8D83-A9593EF1EC03}"/>
    <cellStyle name="40% - 輔色1 2 5 4 2 2 2" xfId="13777" xr:uid="{60570E6A-192F-4ED0-AD95-F205103067A2}"/>
    <cellStyle name="40% - 輔色1 2 5 4 2 3" xfId="13778" xr:uid="{6B42B7C4-95B9-434D-9895-71782F24B264}"/>
    <cellStyle name="40% - 輔色1 2 5 4 3" xfId="13779" xr:uid="{625D9644-D1E9-42F9-8C14-A9F9A7C71453}"/>
    <cellStyle name="40% - 輔色1 2 5 4 3 2" xfId="13780" xr:uid="{20ABFB35-E554-4546-9810-D9F886FDD66A}"/>
    <cellStyle name="40% - 輔色1 2 5 4 3 2 2" xfId="13781" xr:uid="{4CAD0D37-2E2D-458F-BEF3-A7DAD6B3FBAF}"/>
    <cellStyle name="40% - 輔色1 2 5 4 3 3" xfId="13782" xr:uid="{38B4014F-44F1-4AE2-AD57-125ABAF94CF6}"/>
    <cellStyle name="40% - 輔色1 2 5 4 4" xfId="13783" xr:uid="{1F93B5FF-6220-4421-B217-C79E8F4AB7A6}"/>
    <cellStyle name="40% - 輔色1 2 5 4 4 2" xfId="13784" xr:uid="{DDB22C3A-5DB5-46EC-9841-5392472C2084}"/>
    <cellStyle name="40% - 輔色1 2 5 4 5" xfId="13785" xr:uid="{E68B4598-B5FA-4AC2-A2A6-9EE0CB32520E}"/>
    <cellStyle name="40% - 輔色1 2 5 5" xfId="13786" xr:uid="{8FCE9200-27D9-4358-A677-E998D82D5061}"/>
    <cellStyle name="40% - 輔色1 2 5 5 2" xfId="13787" xr:uid="{BB2BB324-5772-49BA-8B32-2F8055812618}"/>
    <cellStyle name="40% - 輔色1 2 5 5 2 2" xfId="13788" xr:uid="{AC722D3D-E3AE-4F83-8DB4-1F47709E0414}"/>
    <cellStyle name="40% - 輔色1 2 5 5 2 2 2" xfId="13789" xr:uid="{BEE041BB-4621-4594-B90A-1DAAD15869E3}"/>
    <cellStyle name="40% - 輔色1 2 5 5 2 3" xfId="13790" xr:uid="{FCBB607B-50A2-4A73-B01F-E1FD3ACA6606}"/>
    <cellStyle name="40% - 輔色1 2 5 5 3" xfId="13791" xr:uid="{B366024B-64D4-449E-8E43-9D5E450F83E7}"/>
    <cellStyle name="40% - 輔色1 2 5 5 3 2" xfId="13792" xr:uid="{85A323F6-D295-4E6E-B330-BEB3A6139DED}"/>
    <cellStyle name="40% - 輔色1 2 5 5 4" xfId="13793" xr:uid="{32FB106A-07B6-4A99-AB81-64F13E864444}"/>
    <cellStyle name="40% - 輔色1 2 5 6" xfId="13794" xr:uid="{765E0391-F4F6-4235-8B2B-90ABBD654F87}"/>
    <cellStyle name="40% - 輔色1 2 5 6 2" xfId="13795" xr:uid="{D8A5830D-189C-4482-8D65-F9A0E5E801A5}"/>
    <cellStyle name="40% - 輔色1 2 5 6 2 2" xfId="13796" xr:uid="{65949225-213A-4A8C-9A10-E86BC1F703B4}"/>
    <cellStyle name="40% - 輔色1 2 5 6 2 2 2" xfId="13797" xr:uid="{0C21E2DE-2A7E-41C6-8045-25EAC7569087}"/>
    <cellStyle name="40% - 輔色1 2 5 6 2 3" xfId="13798" xr:uid="{4D9587A1-BC6B-4AB5-8E38-0DA5A6D10527}"/>
    <cellStyle name="40% - 輔色1 2 5 6 3" xfId="13799" xr:uid="{8F1F5454-F009-4FD3-B89F-A6C29559BCE1}"/>
    <cellStyle name="40% - 輔色1 2 5 6 3 2" xfId="13800" xr:uid="{2D0F0594-4029-455A-8BEB-4501BE349A03}"/>
    <cellStyle name="40% - 輔色1 2 5 6 4" xfId="13801" xr:uid="{7C14CA22-DD0F-46CC-BD12-EE47621D3743}"/>
    <cellStyle name="40% - 輔色1 2 5 7" xfId="13802" xr:uid="{25CEAC0B-4438-4AD5-8B39-5D65C53AAC71}"/>
    <cellStyle name="40% - 輔色1 2 5 7 2" xfId="13803" xr:uid="{CB7306C0-E602-42EC-9914-97DB3E476160}"/>
    <cellStyle name="40% - 輔色1 2 5 7 2 2" xfId="13804" xr:uid="{8B733706-D50E-48FA-9E95-2740D710645A}"/>
    <cellStyle name="40% - 輔色1 2 5 7 2 2 2" xfId="13805" xr:uid="{5945093D-E182-404B-A2CB-25AF1020146D}"/>
    <cellStyle name="40% - 輔色1 2 5 7 2 3" xfId="13806" xr:uid="{74476D30-DBB6-496B-99A7-1B009FAAD648}"/>
    <cellStyle name="40% - 輔色1 2 5 7 3" xfId="13807" xr:uid="{4AFEF5AA-30EA-4DD6-B7E9-BEC92F903C43}"/>
    <cellStyle name="40% - 輔色1 2 5 7 3 2" xfId="13808" xr:uid="{21098068-BABE-462A-AF0B-2FAE2FE3FE1C}"/>
    <cellStyle name="40% - 輔色1 2 5 7 4" xfId="13809" xr:uid="{D78B545C-3EEF-4D99-ADAC-AB5D78BD2DB5}"/>
    <cellStyle name="40% - 輔色1 2 5 8" xfId="13810" xr:uid="{AAB5D317-BDC3-4367-A60C-CC4AD0A91F6D}"/>
    <cellStyle name="40% - 輔色1 2 5 8 2" xfId="13811" xr:uid="{88F8C1B8-1F5E-4027-9E99-386670DACD5A}"/>
    <cellStyle name="40% - 輔色1 2 5 8 2 2" xfId="13812" xr:uid="{EE2BA10C-5F47-43F9-84B1-097A85706E5D}"/>
    <cellStyle name="40% - 輔色1 2 5 8 3" xfId="13813" xr:uid="{64371387-E6B5-484D-8481-7D7CCA7BEC49}"/>
    <cellStyle name="40% - 輔色1 2 5 9" xfId="13814" xr:uid="{E675BA44-A266-474C-BA67-6929B9ACEFCF}"/>
    <cellStyle name="40% - 輔色1 2 5 9 2" xfId="13815" xr:uid="{A8F05B1B-C92C-4FAF-9550-14F4EC12047E}"/>
    <cellStyle name="40% - 輔色1 2 5 9 2 2" xfId="13816" xr:uid="{4D6B3D7E-870F-4EF8-837E-FDD72230F392}"/>
    <cellStyle name="40% - 輔色1 2 5 9 3" xfId="13817" xr:uid="{79C5A7FD-26BF-4282-AE2D-7A5B3C9BFF6C}"/>
    <cellStyle name="40% - 輔色1 2 6" xfId="13818" xr:uid="{78DEE413-9D72-417E-9BD7-F1D5C7B44F24}"/>
    <cellStyle name="40% - 輔色1 2 6 10" xfId="13819" xr:uid="{5B510725-3775-4B8E-80C2-303472D03D0B}"/>
    <cellStyle name="40% - 輔色1 2 6 10 2" xfId="13820" xr:uid="{19227EA3-6CF8-4ED8-A7B5-32A5AE948B18}"/>
    <cellStyle name="40% - 輔色1 2 6 10 2 2" xfId="13821" xr:uid="{02E33EBE-FFA1-4AF7-8001-4C02654302A5}"/>
    <cellStyle name="40% - 輔色1 2 6 10 3" xfId="13822" xr:uid="{E2C4C611-60E4-487A-A187-04F18770396C}"/>
    <cellStyle name="40% - 輔色1 2 6 11" xfId="13823" xr:uid="{40441A6F-22F3-4EB2-BF2D-24BC24F2F089}"/>
    <cellStyle name="40% - 輔色1 2 6 11 2" xfId="13824" xr:uid="{F58490ED-F47C-46F7-AC4B-23AA76BC1E19}"/>
    <cellStyle name="40% - 輔色1 2 6 12" xfId="13825" xr:uid="{89933368-4F24-4868-BC5C-BBA062349F20}"/>
    <cellStyle name="40% - 輔色1 2 6 2" xfId="13826" xr:uid="{038D4A95-482B-470B-A648-6A1347E087DB}"/>
    <cellStyle name="40% - 輔色1 2 6 2 2" xfId="13827" xr:uid="{B5C9B527-55B2-4DFF-B974-04D1C3D35527}"/>
    <cellStyle name="40% - 輔色1 2 6 2 2 2" xfId="13828" xr:uid="{A3FB984F-BF3F-4F06-B13C-B57E3341FC75}"/>
    <cellStyle name="40% - 輔色1 2 6 2 2 2 2" xfId="13829" xr:uid="{B117E948-A03C-472D-88FD-0AD800664082}"/>
    <cellStyle name="40% - 輔色1 2 6 2 2 2 2 2" xfId="13830" xr:uid="{E75148CE-4125-411B-9D9B-E10ACF40AF2F}"/>
    <cellStyle name="40% - 輔色1 2 6 2 2 2 3" xfId="13831" xr:uid="{E363652A-A01E-4DDB-A1BF-09E8DE050AC8}"/>
    <cellStyle name="40% - 輔色1 2 6 2 2 3" xfId="13832" xr:uid="{87CC5287-0B85-449F-872E-03044C14B4C9}"/>
    <cellStyle name="40% - 輔色1 2 6 2 2 3 2" xfId="13833" xr:uid="{E71A5079-D2E0-4DC2-94AC-294E568EE393}"/>
    <cellStyle name="40% - 輔色1 2 6 2 2 3 2 2" xfId="13834" xr:uid="{62BED794-54E4-46A9-AB60-62691F2EEC05}"/>
    <cellStyle name="40% - 輔色1 2 6 2 2 3 3" xfId="13835" xr:uid="{2FF76375-294A-4E96-9117-DEB806FDD734}"/>
    <cellStyle name="40% - 輔色1 2 6 2 2 4" xfId="13836" xr:uid="{BB37382D-091A-4CAB-9AB0-5568C42127EB}"/>
    <cellStyle name="40% - 輔色1 2 6 2 2 4 2" xfId="13837" xr:uid="{3AE794AC-3DFB-4804-B3C7-6346C2B2CB5C}"/>
    <cellStyle name="40% - 輔色1 2 6 2 2 5" xfId="13838" xr:uid="{A8ACACCD-3DE2-4DD2-BDCE-C750806F9899}"/>
    <cellStyle name="40% - 輔色1 2 6 2 3" xfId="13839" xr:uid="{01BFF1BF-F90D-4EE5-919E-696E46005B52}"/>
    <cellStyle name="40% - 輔色1 2 6 2 3 2" xfId="13840" xr:uid="{8FA9260E-61C2-4709-87AE-E5F7764F46FF}"/>
    <cellStyle name="40% - 輔色1 2 6 2 3 2 2" xfId="13841" xr:uid="{26953221-47DE-4B9E-A756-68952EF2A489}"/>
    <cellStyle name="40% - 輔色1 2 6 2 3 2 2 2" xfId="13842" xr:uid="{40570FCB-4AFF-4568-AF5A-4D6A7964A472}"/>
    <cellStyle name="40% - 輔色1 2 6 2 3 2 3" xfId="13843" xr:uid="{82DBBF41-A9A0-4440-876B-44AF18DED2C8}"/>
    <cellStyle name="40% - 輔色1 2 6 2 3 3" xfId="13844" xr:uid="{146717E1-59A2-41BD-8A26-32874072AB09}"/>
    <cellStyle name="40% - 輔色1 2 6 2 3 3 2" xfId="13845" xr:uid="{72E5DAF3-60DE-41BB-99CC-7330073EACF7}"/>
    <cellStyle name="40% - 輔色1 2 6 2 3 3 2 2" xfId="13846" xr:uid="{ACDACCB7-F856-4B61-9F5C-C4D7CC1BD6B9}"/>
    <cellStyle name="40% - 輔色1 2 6 2 3 3 3" xfId="13847" xr:uid="{51B8EC76-3C76-447C-B056-846572932F21}"/>
    <cellStyle name="40% - 輔色1 2 6 2 3 4" xfId="13848" xr:uid="{F12B9EF3-AAF3-4F1A-9E95-6BDF07BC2ABC}"/>
    <cellStyle name="40% - 輔色1 2 6 2 3 4 2" xfId="13849" xr:uid="{7BC0EF66-024B-46C7-B1E2-CEE481E9437C}"/>
    <cellStyle name="40% - 輔色1 2 6 2 3 5" xfId="13850" xr:uid="{018CFB81-E28F-4548-96E6-8C7D6B809C2A}"/>
    <cellStyle name="40% - 輔色1 2 6 2 4" xfId="13851" xr:uid="{5577DEFF-96C7-436C-BAAD-136573F30C88}"/>
    <cellStyle name="40% - 輔色1 2 6 2 4 2" xfId="13852" xr:uid="{3BD8B86A-8B02-473D-8B98-AB5E23C4F690}"/>
    <cellStyle name="40% - 輔色1 2 6 2 4 2 2" xfId="13853" xr:uid="{350EF122-491C-4899-A116-80618CA349B8}"/>
    <cellStyle name="40% - 輔色1 2 6 2 4 3" xfId="13854" xr:uid="{C2F5C5C3-2A1D-4ABE-8854-984371DC3937}"/>
    <cellStyle name="40% - 輔色1 2 6 2 5" xfId="13855" xr:uid="{19BEA6E7-56E9-437C-B25F-C2EB7B0E0471}"/>
    <cellStyle name="40% - 輔色1 2 6 2 5 2" xfId="13856" xr:uid="{CEEEC81B-245E-48F4-8CAA-1A52037F2402}"/>
    <cellStyle name="40% - 輔色1 2 6 2 5 2 2" xfId="13857" xr:uid="{1CA00015-D738-4508-8998-8E71EAB2628E}"/>
    <cellStyle name="40% - 輔色1 2 6 2 5 3" xfId="13858" xr:uid="{A9468D1C-658E-4EBA-9550-3526245588A8}"/>
    <cellStyle name="40% - 輔色1 2 6 2 6" xfId="13859" xr:uid="{88D133A8-2E11-46AF-B276-32EDA396866F}"/>
    <cellStyle name="40% - 輔色1 2 6 2 6 2" xfId="13860" xr:uid="{79A09C57-4A93-4E90-9BEF-42804475BD23}"/>
    <cellStyle name="40% - 輔色1 2 6 2 7" xfId="13861" xr:uid="{654035DC-FA6A-487A-9AFB-503D9844540D}"/>
    <cellStyle name="40% - 輔色1 2 6 3" xfId="13862" xr:uid="{1293004C-9822-476A-85AD-DD4CD7DD68C3}"/>
    <cellStyle name="40% - 輔色1 2 6 3 2" xfId="13863" xr:uid="{401979D9-E3C9-4CF1-9D85-0C39E9457D00}"/>
    <cellStyle name="40% - 輔色1 2 6 3 2 2" xfId="13864" xr:uid="{6200E1A9-39E0-469E-9031-B62CB81EC50C}"/>
    <cellStyle name="40% - 輔色1 2 6 3 2 2 2" xfId="13865" xr:uid="{B48B4556-69B9-4A84-A728-0711BE8E7F3C}"/>
    <cellStyle name="40% - 輔色1 2 6 3 2 3" xfId="13866" xr:uid="{92FFCD23-3585-4A55-846E-1BE762324FFD}"/>
    <cellStyle name="40% - 輔色1 2 6 3 3" xfId="13867" xr:uid="{4B9580CA-0176-4B23-921B-9C9B3A981541}"/>
    <cellStyle name="40% - 輔色1 2 6 3 3 2" xfId="13868" xr:uid="{F36B22A3-90E4-4F80-B9D1-66EF205451F6}"/>
    <cellStyle name="40% - 輔色1 2 6 3 3 2 2" xfId="13869" xr:uid="{0DB86DBB-5CB2-4719-8CFD-317CA8DD8A61}"/>
    <cellStyle name="40% - 輔色1 2 6 3 3 3" xfId="13870" xr:uid="{8D05F687-C309-49A3-B509-0640A6A45A8D}"/>
    <cellStyle name="40% - 輔色1 2 6 3 4" xfId="13871" xr:uid="{D8CC04BA-751A-4E1C-877C-5B806814E84D}"/>
    <cellStyle name="40% - 輔色1 2 6 3 4 2" xfId="13872" xr:uid="{AAF065FA-FC9D-4659-844B-62C8D4B193A6}"/>
    <cellStyle name="40% - 輔色1 2 6 3 5" xfId="13873" xr:uid="{A496F460-EF7B-4BC6-8D1C-F332885D45D5}"/>
    <cellStyle name="40% - 輔色1 2 6 4" xfId="13874" xr:uid="{4BF8ADD4-1F6A-48D7-8CED-156420CB5585}"/>
    <cellStyle name="40% - 輔色1 2 6 4 2" xfId="13875" xr:uid="{0EA4036E-08D9-4C07-9665-E312F28B1015}"/>
    <cellStyle name="40% - 輔色1 2 6 4 2 2" xfId="13876" xr:uid="{2CAC7F1D-4E2E-47B5-9F2D-4C0310DB184B}"/>
    <cellStyle name="40% - 輔色1 2 6 4 2 2 2" xfId="13877" xr:uid="{9E2FDB9A-8CC1-4638-BEB4-508D053FDB87}"/>
    <cellStyle name="40% - 輔色1 2 6 4 2 3" xfId="13878" xr:uid="{E94FDAB1-131C-465B-9438-DA91667275C8}"/>
    <cellStyle name="40% - 輔色1 2 6 4 3" xfId="13879" xr:uid="{04B16067-E93D-4FC5-A94B-F9341FB211F9}"/>
    <cellStyle name="40% - 輔色1 2 6 4 3 2" xfId="13880" xr:uid="{C3095653-E17F-41A9-8BB3-06D86AF1BB6D}"/>
    <cellStyle name="40% - 輔色1 2 6 4 3 2 2" xfId="13881" xr:uid="{4F909F08-39E9-4610-A5E8-09BB185B952A}"/>
    <cellStyle name="40% - 輔色1 2 6 4 3 3" xfId="13882" xr:uid="{F23918C9-86BE-4E60-9AAB-B320369F7228}"/>
    <cellStyle name="40% - 輔色1 2 6 4 4" xfId="13883" xr:uid="{304D5D8E-6A97-4BFD-BA7B-1BDB1FBEFF06}"/>
    <cellStyle name="40% - 輔色1 2 6 4 4 2" xfId="13884" xr:uid="{80EAC57C-52D9-4B20-8F5E-F6AEE5AEF277}"/>
    <cellStyle name="40% - 輔色1 2 6 4 5" xfId="13885" xr:uid="{A033650A-4C0A-4A91-91E4-92564F3378DD}"/>
    <cellStyle name="40% - 輔色1 2 6 5" xfId="13886" xr:uid="{070C704E-D43A-49D7-8F5D-2F4951AE6500}"/>
    <cellStyle name="40% - 輔色1 2 6 5 2" xfId="13887" xr:uid="{B916DEEE-FE4F-46CD-B2C9-ABFBAAB29A97}"/>
    <cellStyle name="40% - 輔色1 2 6 5 2 2" xfId="13888" xr:uid="{5F48C389-2439-45D5-9561-62964803AA58}"/>
    <cellStyle name="40% - 輔色1 2 6 5 2 2 2" xfId="13889" xr:uid="{8BB8AB52-8A86-4A44-972A-44FCDD213006}"/>
    <cellStyle name="40% - 輔色1 2 6 5 2 3" xfId="13890" xr:uid="{8A1E638A-49B6-49AD-B0E6-59536707AA5F}"/>
    <cellStyle name="40% - 輔色1 2 6 5 3" xfId="13891" xr:uid="{7FA19E68-4CA3-498B-8864-4E1301B120F7}"/>
    <cellStyle name="40% - 輔色1 2 6 5 3 2" xfId="13892" xr:uid="{FB7651BF-D399-4AD9-9F1A-E24133A032F0}"/>
    <cellStyle name="40% - 輔色1 2 6 5 4" xfId="13893" xr:uid="{35FA94EF-752A-453F-8CE0-9739BBF556B2}"/>
    <cellStyle name="40% - 輔色1 2 6 6" xfId="13894" xr:uid="{A93207C5-EDEF-451B-87E5-F108FB9E4660}"/>
    <cellStyle name="40% - 輔色1 2 6 6 2" xfId="13895" xr:uid="{443A4B91-6130-4FEA-A25A-81D6FF98F4B5}"/>
    <cellStyle name="40% - 輔色1 2 6 6 2 2" xfId="13896" xr:uid="{C495F688-ECD7-4395-8A48-EF4E5238E554}"/>
    <cellStyle name="40% - 輔色1 2 6 6 2 2 2" xfId="13897" xr:uid="{FFCA1629-5C8C-4524-8D02-400881C01A71}"/>
    <cellStyle name="40% - 輔色1 2 6 6 2 3" xfId="13898" xr:uid="{A81715BC-3461-44FF-9DE1-EE8558DA1850}"/>
    <cellStyle name="40% - 輔色1 2 6 6 3" xfId="13899" xr:uid="{19B0EB51-7CF9-4277-AF52-B01FC7F24B7D}"/>
    <cellStyle name="40% - 輔色1 2 6 6 3 2" xfId="13900" xr:uid="{A827C89E-F4BA-4217-8C58-13E5FF4ADC71}"/>
    <cellStyle name="40% - 輔色1 2 6 6 4" xfId="13901" xr:uid="{7CD57C8F-CE1E-4E24-B531-C86010D85EFA}"/>
    <cellStyle name="40% - 輔色1 2 6 7" xfId="13902" xr:uid="{DAA8A994-DEA3-497C-811B-439573AA2C4B}"/>
    <cellStyle name="40% - 輔色1 2 6 7 2" xfId="13903" xr:uid="{2AA013A6-4175-41D4-B9B8-AE0C1D0A83FA}"/>
    <cellStyle name="40% - 輔色1 2 6 7 2 2" xfId="13904" xr:uid="{C30D2216-8D9F-403E-85FD-FBB5810955EE}"/>
    <cellStyle name="40% - 輔色1 2 6 7 2 2 2" xfId="13905" xr:uid="{56C92157-D5B7-498E-8B3B-492DEFAED78A}"/>
    <cellStyle name="40% - 輔色1 2 6 7 2 3" xfId="13906" xr:uid="{A4A00718-370E-4DB6-B701-46D4FCF23EB8}"/>
    <cellStyle name="40% - 輔色1 2 6 7 3" xfId="13907" xr:uid="{0EE1F850-CA32-4D71-91BD-2D018332B2D2}"/>
    <cellStyle name="40% - 輔色1 2 6 7 3 2" xfId="13908" xr:uid="{C888E435-C9AE-4752-A190-3E3652D0AF66}"/>
    <cellStyle name="40% - 輔色1 2 6 7 4" xfId="13909" xr:uid="{167DDC09-B5D0-4115-9341-045D1232571D}"/>
    <cellStyle name="40% - 輔色1 2 6 8" xfId="13910" xr:uid="{071DC477-F04C-4289-93BC-A178CFDEBA39}"/>
    <cellStyle name="40% - 輔色1 2 6 8 2" xfId="13911" xr:uid="{47B5A9A4-0239-40D1-9DE2-D7BDC78F95A2}"/>
    <cellStyle name="40% - 輔色1 2 6 8 2 2" xfId="13912" xr:uid="{2450EDA7-CBD7-415F-A9B8-10EE02CB28E5}"/>
    <cellStyle name="40% - 輔色1 2 6 8 3" xfId="13913" xr:uid="{EAA61718-7441-4BFE-B1F8-198938F27A8C}"/>
    <cellStyle name="40% - 輔色1 2 6 9" xfId="13914" xr:uid="{BFFA85BA-142B-4310-829A-8DF9FA6980FE}"/>
    <cellStyle name="40% - 輔色1 2 6 9 2" xfId="13915" xr:uid="{767AED7C-DFB0-40B8-B0B4-025641135C8C}"/>
    <cellStyle name="40% - 輔色1 2 6 9 2 2" xfId="13916" xr:uid="{8B234DBC-D7A6-4697-89F7-89EA32C43D00}"/>
    <cellStyle name="40% - 輔色1 2 6 9 3" xfId="13917" xr:uid="{2F01F620-39AF-4B59-AF77-CC1904E08271}"/>
    <cellStyle name="40% - 輔色1 2 7" xfId="13918" xr:uid="{387D1CD7-F851-4856-BD81-3E9CE8705257}"/>
    <cellStyle name="40% - 輔色1 2 7 2" xfId="13919" xr:uid="{AD8A7D88-1A68-4350-BAEC-AB960750C804}"/>
    <cellStyle name="40% - 輔色1 2 7 2 2" xfId="13920" xr:uid="{A849B998-4E18-4301-9296-557DA7D560AA}"/>
    <cellStyle name="40% - 輔色1 2 7 2 2 2" xfId="13921" xr:uid="{E245DE97-F0A4-4F88-9F2F-ABC1ACD01830}"/>
    <cellStyle name="40% - 輔色1 2 7 2 2 2 2" xfId="13922" xr:uid="{7406098A-8B2A-4579-B2B5-87A7DC3FB5E2}"/>
    <cellStyle name="40% - 輔色1 2 7 2 2 3" xfId="13923" xr:uid="{BC29E97B-5D7F-4052-A2EA-BC6F23E70FDB}"/>
    <cellStyle name="40% - 輔色1 2 7 2 3" xfId="13924" xr:uid="{8A439C0D-C1E6-4D75-AE3E-D218563F5704}"/>
    <cellStyle name="40% - 輔色1 2 7 2 3 2" xfId="13925" xr:uid="{4A1C366D-BD11-4DB3-83C7-8964FA90ED1A}"/>
    <cellStyle name="40% - 輔色1 2 7 2 3 2 2" xfId="13926" xr:uid="{DFD54C02-36CD-4CF8-AB41-A70E70B9BFC9}"/>
    <cellStyle name="40% - 輔色1 2 7 2 3 3" xfId="13927" xr:uid="{A940417B-ADA6-4414-8871-AA3C71753252}"/>
    <cellStyle name="40% - 輔色1 2 7 2 4" xfId="13928" xr:uid="{C41DF17A-9545-42D2-866C-1CB2540375DA}"/>
    <cellStyle name="40% - 輔色1 2 7 2 4 2" xfId="13929" xr:uid="{0FC32E18-4B06-49FA-A869-B5C8E7604654}"/>
    <cellStyle name="40% - 輔色1 2 7 2 5" xfId="13930" xr:uid="{7B1DADED-51D5-437E-AFBA-9524F907C3CA}"/>
    <cellStyle name="40% - 輔色1 2 7 3" xfId="13931" xr:uid="{2D5C5766-9280-4BD9-BFDC-25E0E1CF77A7}"/>
    <cellStyle name="40% - 輔色1 2 7 3 2" xfId="13932" xr:uid="{BB008BBF-CD70-48EF-A3A3-5DF11B0E2AE7}"/>
    <cellStyle name="40% - 輔色1 2 7 3 2 2" xfId="13933" xr:uid="{8A52CC49-2EF7-426E-9046-5C9143635099}"/>
    <cellStyle name="40% - 輔色1 2 7 3 2 2 2" xfId="13934" xr:uid="{9A315D27-6F64-42E5-A641-486D1FB2ABBA}"/>
    <cellStyle name="40% - 輔色1 2 7 3 2 3" xfId="13935" xr:uid="{1B1D0866-100D-470E-8057-4435FF4F5FAF}"/>
    <cellStyle name="40% - 輔色1 2 7 3 3" xfId="13936" xr:uid="{2A929C28-5FE0-45EF-A00C-3F5DCA5179D3}"/>
    <cellStyle name="40% - 輔色1 2 7 3 3 2" xfId="13937" xr:uid="{8ECC3184-E347-464A-862F-AF2D5ADB7070}"/>
    <cellStyle name="40% - 輔色1 2 7 3 3 2 2" xfId="13938" xr:uid="{589CA179-1B0F-45DE-BC96-822CA2F7402C}"/>
    <cellStyle name="40% - 輔色1 2 7 3 3 3" xfId="13939" xr:uid="{92CFFCD3-0099-4D0E-A22C-99E1353497BD}"/>
    <cellStyle name="40% - 輔色1 2 7 3 4" xfId="13940" xr:uid="{3EF85FFE-5316-4C96-9631-F3856A2E4FB3}"/>
    <cellStyle name="40% - 輔色1 2 7 3 4 2" xfId="13941" xr:uid="{0908DCD8-6C4E-4150-843F-F51E24AFBDB8}"/>
    <cellStyle name="40% - 輔色1 2 7 3 5" xfId="13942" xr:uid="{52DE07E9-A52D-4815-9661-F9470A87AA5F}"/>
    <cellStyle name="40% - 輔色1 2 7 4" xfId="13943" xr:uid="{BF8DB60A-C371-45C9-AED6-BFE862248FEE}"/>
    <cellStyle name="40% - 輔色1 2 7 4 2" xfId="13944" xr:uid="{E187865E-BEA9-4991-A4C6-C04A1D1FF2B9}"/>
    <cellStyle name="40% - 輔色1 2 7 4 2 2" xfId="13945" xr:uid="{91852DBE-65E6-4936-9C05-71C52D2FA3E0}"/>
    <cellStyle name="40% - 輔色1 2 7 4 3" xfId="13946" xr:uid="{74A5EAC7-4312-4F51-A521-527A60A076B2}"/>
    <cellStyle name="40% - 輔色1 2 7 5" xfId="13947" xr:uid="{6A013507-1190-4A9A-8F8F-1130A1FFAC52}"/>
    <cellStyle name="40% - 輔色1 2 7 5 2" xfId="13948" xr:uid="{1F851DF5-DD06-4485-BFA0-3ED9BB7150EE}"/>
    <cellStyle name="40% - 輔色1 2 7 5 2 2" xfId="13949" xr:uid="{49231C7C-A70C-479E-AE38-188840377B9E}"/>
    <cellStyle name="40% - 輔色1 2 7 5 3" xfId="13950" xr:uid="{6B823CCC-70AD-4E08-B1C5-A16B948976E3}"/>
    <cellStyle name="40% - 輔色1 2 7 6" xfId="13951" xr:uid="{49376FA5-5497-4B70-8734-2C58A07DD772}"/>
    <cellStyle name="40% - 輔色1 2 7 6 2" xfId="13952" xr:uid="{0C7352C0-70BA-4215-B0CB-25CC3310D522}"/>
    <cellStyle name="40% - 輔色1 2 7 6 2 2" xfId="13953" xr:uid="{E4FF01CF-36B9-41B3-A97D-06957003E6F4}"/>
    <cellStyle name="40% - 輔色1 2 7 6 3" xfId="13954" xr:uid="{A2DB28F0-5E46-4C6C-A50F-623EBA25E63D}"/>
    <cellStyle name="40% - 輔色1 2 7 7" xfId="13955" xr:uid="{4D2D2987-867E-4B9A-83F2-B05A76A2D2FF}"/>
    <cellStyle name="40% - 輔色1 2 7 7 2" xfId="13956" xr:uid="{BFBCFD44-827A-47FA-8A0D-71638AA00A98}"/>
    <cellStyle name="40% - 輔色1 2 7 7 2 2" xfId="13957" xr:uid="{680D659C-0D5E-4A5B-90FB-ED5294A9D50A}"/>
    <cellStyle name="40% - 輔色1 2 7 7 3" xfId="13958" xr:uid="{6D5A8235-7EAD-45C6-8368-C01636C37877}"/>
    <cellStyle name="40% - 輔色1 2 7 8" xfId="13959" xr:uid="{11C57B01-4C09-4EFB-9AA7-87EDCF466298}"/>
    <cellStyle name="40% - 輔色1 2 7 8 2" xfId="13960" xr:uid="{77B795CB-CEEF-4562-84FA-7DB6ACC50BBC}"/>
    <cellStyle name="40% - 輔色1 2 7 9" xfId="13961" xr:uid="{74601E4A-B7BD-4C49-9237-01F0072C0B27}"/>
    <cellStyle name="40% - 輔色1 2 8" xfId="13962" xr:uid="{4A9C57A3-1C77-4CEA-9846-D7A451018ADE}"/>
    <cellStyle name="40% - 輔色1 2 8 2" xfId="13963" xr:uid="{E56CCE8D-FCBA-4D50-A4E6-4F52DA553F42}"/>
    <cellStyle name="40% - 輔色1 2 8 2 2" xfId="13964" xr:uid="{FF5C09DC-7415-44DA-8CEC-36415345B641}"/>
    <cellStyle name="40% - 輔色1 2 8 2 2 2" xfId="13965" xr:uid="{96A9DDD2-30AD-4E62-BD95-BAA365A9B35B}"/>
    <cellStyle name="40% - 輔色1 2 8 2 3" xfId="13966" xr:uid="{3E3C60BD-9304-408D-B776-E4AFC3BC34B5}"/>
    <cellStyle name="40% - 輔色1 2 8 3" xfId="13967" xr:uid="{BF98EBB1-B560-4EF9-9B0D-DCD7C7D89D38}"/>
    <cellStyle name="40% - 輔色1 2 8 3 2" xfId="13968" xr:uid="{BAC81C18-6EC1-42CB-9CE2-D3A2ABCF4598}"/>
    <cellStyle name="40% - 輔色1 2 8 3 2 2" xfId="13969" xr:uid="{3CC72EA5-ACD1-4640-849E-972FFCCD6E68}"/>
    <cellStyle name="40% - 輔色1 2 8 3 3" xfId="13970" xr:uid="{5E8C351D-6649-492B-BD38-EBA275271CA7}"/>
    <cellStyle name="40% - 輔色1 2 8 4" xfId="13971" xr:uid="{496D284F-D71A-487C-8C67-2AA796A2BDA1}"/>
    <cellStyle name="40% - 輔色1 2 8 4 2" xfId="13972" xr:uid="{6730927A-04F5-4276-93AD-B9359EB319D5}"/>
    <cellStyle name="40% - 輔色1 2 8 4 2 2" xfId="13973" xr:uid="{9D424A3B-0EB9-4CDB-8A53-B1669553A00E}"/>
    <cellStyle name="40% - 輔色1 2 8 4 3" xfId="13974" xr:uid="{1F6A939F-5B9F-4A2B-BA71-34B85240DB0E}"/>
    <cellStyle name="40% - 輔色1 2 8 5" xfId="13975" xr:uid="{F53D6899-6749-47CC-8E8A-C918EE43440B}"/>
    <cellStyle name="40% - 輔色1 2 8 5 2" xfId="13976" xr:uid="{681D9526-AD4F-412C-A7F7-A2A0570B69A6}"/>
    <cellStyle name="40% - 輔色1 2 8 6" xfId="13977" xr:uid="{90A45C79-4F2A-4BEF-B9F0-EBDAE402EE48}"/>
    <cellStyle name="40% - 輔色1 2 9" xfId="13978" xr:uid="{8CE5D238-F06E-41C7-89AA-A11AB488A826}"/>
    <cellStyle name="40% - 輔色1 2 9 2" xfId="13979" xr:uid="{75B5DAFD-D493-4D15-B4AD-54A055C43E0C}"/>
    <cellStyle name="40% - 輔色1 2 9 2 2" xfId="13980" xr:uid="{02FCD8D1-41AC-4752-86E1-CA4723625935}"/>
    <cellStyle name="40% - 輔色1 2 9 2 2 2" xfId="13981" xr:uid="{CADDB9D9-F11E-4BD1-BE5F-45FD5C4D9B75}"/>
    <cellStyle name="40% - 輔色1 2 9 2 3" xfId="13982" xr:uid="{D73643E2-5E32-448B-AE8F-2E03B7528C35}"/>
    <cellStyle name="40% - 輔色1 2 9 3" xfId="13983" xr:uid="{A16C2710-20D3-436D-91DC-A663E2EBB7F4}"/>
    <cellStyle name="40% - 輔色1 2 9 3 2" xfId="13984" xr:uid="{EE8DC9CE-A6A5-4887-A579-A8BBDE0248BD}"/>
    <cellStyle name="40% - 輔色1 2 9 3 2 2" xfId="13985" xr:uid="{B4C7736B-EED4-4A4B-B191-28D7DA9851A7}"/>
    <cellStyle name="40% - 輔色1 2 9 3 3" xfId="13986" xr:uid="{EF195EB0-667C-44D3-9B1D-8C5414533FC3}"/>
    <cellStyle name="40% - 輔色1 2 9 4" xfId="13987" xr:uid="{0FFA030D-1675-475F-B8E8-583A831DBDF5}"/>
    <cellStyle name="40% - 輔色1 2 9 4 2" xfId="13988" xr:uid="{A1196E4D-BD24-4036-B8DD-F8DC45550DF9}"/>
    <cellStyle name="40% - 輔色1 2 9 4 2 2" xfId="13989" xr:uid="{09774983-3FF5-4074-9928-1C283A66699D}"/>
    <cellStyle name="40% - 輔色1 2 9 4 3" xfId="13990" xr:uid="{92FE6922-DAD3-4B35-B371-A410CB7B6615}"/>
    <cellStyle name="40% - 輔色1 2 9 5" xfId="13991" xr:uid="{B3387A5C-8D2A-464E-A9B0-8C06BD1F5E83}"/>
    <cellStyle name="40% - 輔色1 2 9 5 2" xfId="13992" xr:uid="{BAA4DFB8-15A4-47A6-903C-807A4D507EAB}"/>
    <cellStyle name="40% - 輔色1 2 9 6" xfId="13993" xr:uid="{1953A285-D5C1-4DF9-B676-3DF520EE815A}"/>
    <cellStyle name="40% - 輔色1 3" xfId="13994" xr:uid="{1E68C001-8017-4B47-939D-0364B7757DBE}"/>
    <cellStyle name="40% - 輔色1 3 10" xfId="13995" xr:uid="{CD6DCB64-47AF-4265-9EB6-2542CA5C50B2}"/>
    <cellStyle name="40% - 輔色1 3 10 2" xfId="13996" xr:uid="{C1BDC943-04B9-4946-825A-B1588500799E}"/>
    <cellStyle name="40% - 輔色1 3 10 2 2" xfId="13997" xr:uid="{86A9F100-54F4-453A-A8C7-C1EFECDC7D50}"/>
    <cellStyle name="40% - 輔色1 3 10 2 2 2" xfId="13998" xr:uid="{E48175E5-D1E8-47B0-89AE-55A669766173}"/>
    <cellStyle name="40% - 輔色1 3 10 2 3" xfId="13999" xr:uid="{646E25C9-41A3-4DAC-8966-14C7E20B3B4E}"/>
    <cellStyle name="40% - 輔色1 3 10 3" xfId="14000" xr:uid="{4B1E695A-3332-4E78-A41B-597FB27C55CE}"/>
    <cellStyle name="40% - 輔色1 3 10 3 2" xfId="14001" xr:uid="{7B4F0D81-1611-47B5-8C7A-6DCFBC4D43F4}"/>
    <cellStyle name="40% - 輔色1 3 10 4" xfId="14002" xr:uid="{6C6110DE-A43D-4807-A2B3-224309CC5755}"/>
    <cellStyle name="40% - 輔色1 3 11" xfId="14003" xr:uid="{2E270E0E-4A49-4D43-A58D-78B5946C181C}"/>
    <cellStyle name="40% - 輔色1 3 11 2" xfId="14004" xr:uid="{5F450C9D-2DF9-420A-AB1F-32D173CBC634}"/>
    <cellStyle name="40% - 輔色1 3 11 2 2" xfId="14005" xr:uid="{B555A499-1660-4FA7-A2AD-3EBF0F902163}"/>
    <cellStyle name="40% - 輔色1 3 11 2 2 2" xfId="14006" xr:uid="{2246ACAE-540C-4A90-BA5D-D41B5B09AC32}"/>
    <cellStyle name="40% - 輔色1 3 11 2 3" xfId="14007" xr:uid="{BDAC1F1C-120C-4427-9C0B-E793E214DD16}"/>
    <cellStyle name="40% - 輔色1 3 11 3" xfId="14008" xr:uid="{D6619451-F7C5-4239-87AD-ED9C0977EE61}"/>
    <cellStyle name="40% - 輔色1 3 11 3 2" xfId="14009" xr:uid="{1032B12D-18E1-4963-A0E3-A62A3EF70EF4}"/>
    <cellStyle name="40% - 輔色1 3 11 4" xfId="14010" xr:uid="{EDE2B7AB-D1B3-4F65-B14E-B15C36F8CCDA}"/>
    <cellStyle name="40% - 輔色1 3 12" xfId="14011" xr:uid="{90DDC01F-8035-4BF5-921E-03E08A91D3B5}"/>
    <cellStyle name="40% - 輔色1 3 12 2" xfId="14012" xr:uid="{0172FFC8-662A-42A4-AFF6-CBD6D5AF4DF3}"/>
    <cellStyle name="40% - 輔色1 3 12 2 2" xfId="14013" xr:uid="{AED1BA1F-46F1-43A2-A4CA-778F669AC955}"/>
    <cellStyle name="40% - 輔色1 3 12 2 2 2" xfId="14014" xr:uid="{3A788952-FF6D-45D2-9CC9-EF4EBD9999EA}"/>
    <cellStyle name="40% - 輔色1 3 12 2 3" xfId="14015" xr:uid="{1BEBA30E-5C41-4F88-BFEA-FC51E406EF56}"/>
    <cellStyle name="40% - 輔色1 3 12 3" xfId="14016" xr:uid="{5F67ECE7-18ED-448D-BA8A-FAB9BDDB1181}"/>
    <cellStyle name="40% - 輔色1 3 12 3 2" xfId="14017" xr:uid="{9558210B-10BF-442B-A002-07DD4DA51169}"/>
    <cellStyle name="40% - 輔色1 3 12 4" xfId="14018" xr:uid="{EF293F9A-DC18-4A14-89CE-30B7AAC725FF}"/>
    <cellStyle name="40% - 輔色1 3 13" xfId="14019" xr:uid="{E0C484FA-0E5B-428E-83D0-C0F4C4E1E702}"/>
    <cellStyle name="40% - 輔色1 3 13 2" xfId="14020" xr:uid="{55CE11C1-B2F8-4551-9F5F-1245CC9C5093}"/>
    <cellStyle name="40% - 輔色1 3 13 2 2" xfId="14021" xr:uid="{DFD162E4-B5F3-4423-B5DE-454FF71393A1}"/>
    <cellStyle name="40% - 輔色1 3 13 3" xfId="14022" xr:uid="{35556040-6134-45EE-8B54-488DF7FDC319}"/>
    <cellStyle name="40% - 輔色1 3 14" xfId="14023" xr:uid="{D9E3E74E-2EA8-477B-A86E-B42FCD2A1BC2}"/>
    <cellStyle name="40% - 輔色1 3 14 2" xfId="14024" xr:uid="{7464896E-2207-4B54-9A94-FA8FEDC604FF}"/>
    <cellStyle name="40% - 輔色1 3 14 2 2" xfId="14025" xr:uid="{14271AE0-3143-44DC-9802-6C97A5E90E7E}"/>
    <cellStyle name="40% - 輔色1 3 14 3" xfId="14026" xr:uid="{0575D379-99D4-42DC-B29E-B4B5BCD3E01C}"/>
    <cellStyle name="40% - 輔色1 3 15" xfId="14027" xr:uid="{4DBF45A7-17D1-45E7-AE56-452F305085E0}"/>
    <cellStyle name="40% - 輔色1 3 15 2" xfId="14028" xr:uid="{BD2189DD-1A8B-4C85-BD45-BE55E31FB43F}"/>
    <cellStyle name="40% - 輔色1 3 15 2 2" xfId="14029" xr:uid="{2B90F88F-114E-4579-A6FD-A16D6DAA7B06}"/>
    <cellStyle name="40% - 輔色1 3 15 3" xfId="14030" xr:uid="{2552E7BE-9E9B-4DB2-BE87-74544DE3FFCF}"/>
    <cellStyle name="40% - 輔色1 3 16" xfId="14031" xr:uid="{DA3AB73B-B83E-4858-95A4-AB890E91C5C4}"/>
    <cellStyle name="40% - 輔色1 3 16 2" xfId="14032" xr:uid="{81B446E5-BBB7-4ECD-8C8D-11315A44D5BB}"/>
    <cellStyle name="40% - 輔色1 3 17" xfId="14033" xr:uid="{16BA79ED-2DA1-465F-80AA-F458027D799F}"/>
    <cellStyle name="40% - 輔色1 3 2" xfId="14034" xr:uid="{809713A1-096D-4350-B40B-13C6E5FA4D75}"/>
    <cellStyle name="40% - 輔色1 3 2 10" xfId="14035" xr:uid="{3F0FAC7B-6C2C-426A-8DAB-14AA8AF3E90C}"/>
    <cellStyle name="40% - 輔色1 3 2 10 2" xfId="14036" xr:uid="{D51AA72C-F982-4BF2-999F-2F60DBC72771}"/>
    <cellStyle name="40% - 輔色1 3 2 10 2 2" xfId="14037" xr:uid="{04F53926-CC6A-46EA-8125-D626A2E4813C}"/>
    <cellStyle name="40% - 輔色1 3 2 10 3" xfId="14038" xr:uid="{372E719F-0555-49C0-9D50-D55657F44B1E}"/>
    <cellStyle name="40% - 輔色1 3 2 11" xfId="14039" xr:uid="{2C9C7AEE-9D53-4E3E-9394-00B17027DB4E}"/>
    <cellStyle name="40% - 輔色1 3 2 11 2" xfId="14040" xr:uid="{598DB69A-39D9-41BA-828A-33D5485E4831}"/>
    <cellStyle name="40% - 輔色1 3 2 11 2 2" xfId="14041" xr:uid="{60B65F3B-A309-45AA-A3E2-FCC85E1CA719}"/>
    <cellStyle name="40% - 輔色1 3 2 11 3" xfId="14042" xr:uid="{6017C807-54AF-477E-B344-6A2C3D6E3A8D}"/>
    <cellStyle name="40% - 輔色1 3 2 12" xfId="14043" xr:uid="{2907C263-8911-437D-BA6D-713E22CACF8C}"/>
    <cellStyle name="40% - 輔色1 3 2 12 2" xfId="14044" xr:uid="{3DBFA528-C184-4B2D-B1C6-73CE0A4C2F79}"/>
    <cellStyle name="40% - 輔色1 3 2 13" xfId="14045" xr:uid="{9A288BC5-3F36-4C50-86BB-F5CD746CD3BE}"/>
    <cellStyle name="40% - 輔色1 3 2 2" xfId="14046" xr:uid="{5609D9AB-C46E-494F-B991-D3AECB25DAF0}"/>
    <cellStyle name="40% - 輔色1 3 2 2 10" xfId="14047" xr:uid="{9FDBDF98-5AD1-45AD-9BDC-903847F424E6}"/>
    <cellStyle name="40% - 輔色1 3 2 2 10 2" xfId="14048" xr:uid="{95F196AC-23C1-4C4A-B8F6-D2E0F4041689}"/>
    <cellStyle name="40% - 輔色1 3 2 2 11" xfId="14049" xr:uid="{A7FB34C7-39DE-427C-B602-0D4E4DFAA939}"/>
    <cellStyle name="40% - 輔色1 3 2 2 2" xfId="14050" xr:uid="{CA2D0677-515A-41D5-8C14-860D092743C1}"/>
    <cellStyle name="40% - 輔色1 3 2 2 2 2" xfId="14051" xr:uid="{4C67D119-B5A0-4F5E-A3D5-C3F159769026}"/>
    <cellStyle name="40% - 輔色1 3 2 2 2 2 2" xfId="14052" xr:uid="{B9A0673D-2501-425E-913D-2D7A6FEBC292}"/>
    <cellStyle name="40% - 輔色1 3 2 2 2 2 2 2" xfId="14053" xr:uid="{96730197-25B0-41C0-B421-20E145C77DA1}"/>
    <cellStyle name="40% - 輔色1 3 2 2 2 2 3" xfId="14054" xr:uid="{238EDF36-E3D8-4100-9BAA-734A89EBF78B}"/>
    <cellStyle name="40% - 輔色1 3 2 2 2 3" xfId="14055" xr:uid="{E3BA2F2E-88A5-4EB4-9628-D85263CF6FE0}"/>
    <cellStyle name="40% - 輔色1 3 2 2 2 3 2" xfId="14056" xr:uid="{F7539ED4-5477-400A-AAF0-96D3BAEBA5E9}"/>
    <cellStyle name="40% - 輔色1 3 2 2 2 3 2 2" xfId="14057" xr:uid="{E33EC4CB-E3F0-4F6E-AB56-165DA62E2AF3}"/>
    <cellStyle name="40% - 輔色1 3 2 2 2 3 3" xfId="14058" xr:uid="{BA9AFE10-8F63-498A-B54B-BBBF58DC7C78}"/>
    <cellStyle name="40% - 輔色1 3 2 2 2 4" xfId="14059" xr:uid="{9B38A000-6268-48D5-8B22-5F0D47B174BC}"/>
    <cellStyle name="40% - 輔色1 3 2 2 2 4 2" xfId="14060" xr:uid="{9A3B708B-0659-4DC4-91C3-15F03445C303}"/>
    <cellStyle name="40% - 輔色1 3 2 2 2 5" xfId="14061" xr:uid="{BA903526-AFD2-40D8-93DA-AFA2BBDCEA1F}"/>
    <cellStyle name="40% - 輔色1 3 2 2 3" xfId="14062" xr:uid="{FCA026B4-A70D-4B8C-8CD9-4D2296F3F1EF}"/>
    <cellStyle name="40% - 輔色1 3 2 2 3 2" xfId="14063" xr:uid="{ACFE4A29-DF54-44B8-868F-1B839AEA5CDF}"/>
    <cellStyle name="40% - 輔色1 3 2 2 3 2 2" xfId="14064" xr:uid="{95FB3736-D674-42BF-94A3-A25579B958EB}"/>
    <cellStyle name="40% - 輔色1 3 2 2 3 2 2 2" xfId="14065" xr:uid="{00BB90D0-A550-468D-9B91-ED3308E5925E}"/>
    <cellStyle name="40% - 輔色1 3 2 2 3 2 3" xfId="14066" xr:uid="{EB5373A1-D465-4E7E-B140-D6F8DFEB3481}"/>
    <cellStyle name="40% - 輔色1 3 2 2 3 3" xfId="14067" xr:uid="{54163790-9DB6-4B3D-8EFE-37CC7F88EB97}"/>
    <cellStyle name="40% - 輔色1 3 2 2 3 3 2" xfId="14068" xr:uid="{6759FE57-05A3-4652-A6B4-F525FEE59859}"/>
    <cellStyle name="40% - 輔色1 3 2 2 3 3 2 2" xfId="14069" xr:uid="{75F46FEA-D47F-4424-B8BD-E71968FB6E7B}"/>
    <cellStyle name="40% - 輔色1 3 2 2 3 3 3" xfId="14070" xr:uid="{85E19A8D-E37D-40CF-98AA-DC63B78245C7}"/>
    <cellStyle name="40% - 輔色1 3 2 2 3 4" xfId="14071" xr:uid="{77285A22-4FD7-48AC-9F7D-E365079F6FB1}"/>
    <cellStyle name="40% - 輔色1 3 2 2 3 4 2" xfId="14072" xr:uid="{EC6AE7F1-8696-4D03-B5D6-7C0754636023}"/>
    <cellStyle name="40% - 輔色1 3 2 2 3 5" xfId="14073" xr:uid="{DBDA232A-ED56-4CB7-B803-4A0C14DD93D1}"/>
    <cellStyle name="40% - 輔色1 3 2 2 4" xfId="14074" xr:uid="{7C0C53DF-B69F-482F-8279-163460A3439F}"/>
    <cellStyle name="40% - 輔色1 3 2 2 4 2" xfId="14075" xr:uid="{635A9439-52ED-4CB0-B790-42245685253D}"/>
    <cellStyle name="40% - 輔色1 3 2 2 4 2 2" xfId="14076" xr:uid="{C4547834-5057-4739-B573-149EA5943AB1}"/>
    <cellStyle name="40% - 輔色1 3 2 2 4 2 2 2" xfId="14077" xr:uid="{FDD8F182-B2A6-47FB-8DBF-77FC2DA70FCF}"/>
    <cellStyle name="40% - 輔色1 3 2 2 4 2 3" xfId="14078" xr:uid="{2410B10D-A5A2-4976-AC71-671A2A22A3F1}"/>
    <cellStyle name="40% - 輔色1 3 2 2 4 3" xfId="14079" xr:uid="{0E3418B2-3C2B-44D3-840B-B1D15210D85E}"/>
    <cellStyle name="40% - 輔色1 3 2 2 4 3 2" xfId="14080" xr:uid="{E262D4E1-A95C-4302-A630-49F96D5595B8}"/>
    <cellStyle name="40% - 輔色1 3 2 2 4 4" xfId="14081" xr:uid="{8104D3F7-014B-43C9-87EF-EB8105256281}"/>
    <cellStyle name="40% - 輔色1 3 2 2 5" xfId="14082" xr:uid="{1DC9010C-074D-4551-B105-B1707EB18452}"/>
    <cellStyle name="40% - 輔色1 3 2 2 5 2" xfId="14083" xr:uid="{9FB77E35-FD45-4495-9CBB-23F21C59C871}"/>
    <cellStyle name="40% - 輔色1 3 2 2 5 2 2" xfId="14084" xr:uid="{2C841754-5209-4FAA-9215-C5BA8CCE3B31}"/>
    <cellStyle name="40% - 輔色1 3 2 2 5 2 2 2" xfId="14085" xr:uid="{8CFE6A22-02DD-4099-82D5-8EE7458BD15B}"/>
    <cellStyle name="40% - 輔色1 3 2 2 5 2 3" xfId="14086" xr:uid="{5187ED3D-7AA4-4827-8359-75755F27B38E}"/>
    <cellStyle name="40% - 輔色1 3 2 2 5 3" xfId="14087" xr:uid="{88940C7A-04F7-4304-8183-75603016326B}"/>
    <cellStyle name="40% - 輔色1 3 2 2 5 3 2" xfId="14088" xr:uid="{1740AD3C-9F3A-4664-B65E-F060C63DE463}"/>
    <cellStyle name="40% - 輔色1 3 2 2 5 4" xfId="14089" xr:uid="{4ECFD9F3-CE5C-417B-8ED9-8A22A53EA33F}"/>
    <cellStyle name="40% - 輔色1 3 2 2 6" xfId="14090" xr:uid="{E0959B3D-7183-4BBB-823B-0D793FD00799}"/>
    <cellStyle name="40% - 輔色1 3 2 2 6 2" xfId="14091" xr:uid="{56EE2963-040D-4CF6-8DBB-E8FFB6CC6442}"/>
    <cellStyle name="40% - 輔色1 3 2 2 6 2 2" xfId="14092" xr:uid="{D5F4865D-6C0A-4C19-8847-A4F09A9CBB96}"/>
    <cellStyle name="40% - 輔色1 3 2 2 6 3" xfId="14093" xr:uid="{63296F5C-2D2A-4107-AF4C-ADE69BE2621F}"/>
    <cellStyle name="40% - 輔色1 3 2 2 7" xfId="14094" xr:uid="{86823F97-C3D8-4D99-8F31-5A4CD43CBE1D}"/>
    <cellStyle name="40% - 輔色1 3 2 2 7 2" xfId="14095" xr:uid="{917702A1-8199-465F-B4EB-9C940B4C35BD}"/>
    <cellStyle name="40% - 輔色1 3 2 2 7 2 2" xfId="14096" xr:uid="{7533473D-F190-4A6E-B199-91B39392643E}"/>
    <cellStyle name="40% - 輔色1 3 2 2 7 3" xfId="14097" xr:uid="{453E6DC1-7C9C-47A1-B466-49D7B3311180}"/>
    <cellStyle name="40% - 輔色1 3 2 2 8" xfId="14098" xr:uid="{4D511B1B-4322-46E5-A878-1AEC94B23633}"/>
    <cellStyle name="40% - 輔色1 3 2 2 8 2" xfId="14099" xr:uid="{A736A6AE-A809-455E-9CE2-BEA22418108D}"/>
    <cellStyle name="40% - 輔色1 3 2 2 8 2 2" xfId="14100" xr:uid="{1247EF18-D7AC-412A-BE75-F43B96617F6E}"/>
    <cellStyle name="40% - 輔色1 3 2 2 8 3" xfId="14101" xr:uid="{D4D8B69B-C126-438A-8FE2-73C0077B7E7F}"/>
    <cellStyle name="40% - 輔色1 3 2 2 9" xfId="14102" xr:uid="{5FF8EA42-90AA-44B7-AF83-053467D3EA70}"/>
    <cellStyle name="40% - 輔色1 3 2 2 9 2" xfId="14103" xr:uid="{E763BD87-4879-4CE1-AF5F-EE7C4E0FBFBB}"/>
    <cellStyle name="40% - 輔色1 3 2 2 9 2 2" xfId="14104" xr:uid="{4861AD1F-10B6-4441-AFFD-7BCAED9E4183}"/>
    <cellStyle name="40% - 輔色1 3 2 2 9 3" xfId="14105" xr:uid="{474EC9A5-D51E-49B6-9D63-AB290F9AF884}"/>
    <cellStyle name="40% - 輔色1 3 2 3" xfId="14106" xr:uid="{3F070680-E104-4AFD-AAE9-B4105BB2ED20}"/>
    <cellStyle name="40% - 輔色1 3 2 3 2" xfId="14107" xr:uid="{692DEB35-6449-44E5-98F7-88562CF694A4}"/>
    <cellStyle name="40% - 輔色1 3 2 3 2 2" xfId="14108" xr:uid="{00552AA4-227F-43AD-9EFC-7FDC1AE6EDF0}"/>
    <cellStyle name="40% - 輔色1 3 2 3 2 2 2" xfId="14109" xr:uid="{51F9D714-83A7-4A01-A1A9-ABF5B3020254}"/>
    <cellStyle name="40% - 輔色1 3 2 3 2 3" xfId="14110" xr:uid="{447A72C2-C206-4AB9-AA0F-02CE740597F9}"/>
    <cellStyle name="40% - 輔色1 3 2 3 3" xfId="14111" xr:uid="{D6C7BEDA-0C25-41CF-AA7C-21C1D768B572}"/>
    <cellStyle name="40% - 輔色1 3 2 3 3 2" xfId="14112" xr:uid="{3E49DE5A-9A38-4383-9267-F3098D726416}"/>
    <cellStyle name="40% - 輔色1 3 2 3 3 2 2" xfId="14113" xr:uid="{88CAD092-3DE1-4471-9FE7-91756A432D81}"/>
    <cellStyle name="40% - 輔色1 3 2 3 3 3" xfId="14114" xr:uid="{E51371F7-EE35-4DBE-B620-068BC0AA9991}"/>
    <cellStyle name="40% - 輔色1 3 2 3 4" xfId="14115" xr:uid="{2864E079-8063-4F37-99F4-103758775BAB}"/>
    <cellStyle name="40% - 輔色1 3 2 3 4 2" xfId="14116" xr:uid="{504CCDD5-B6E6-424A-AAC0-81DF58ACAEAD}"/>
    <cellStyle name="40% - 輔色1 3 2 3 5" xfId="14117" xr:uid="{47E67E64-2572-49FD-A45F-6BE8F38979CB}"/>
    <cellStyle name="40% - 輔色1 3 2 4" xfId="14118" xr:uid="{B9270322-1F8F-4C50-9B9F-49BD89DD68D8}"/>
    <cellStyle name="40% - 輔色1 3 2 4 2" xfId="14119" xr:uid="{0FE2D9AE-428C-49F9-84A1-7E43D1437D5A}"/>
    <cellStyle name="40% - 輔色1 3 2 4 2 2" xfId="14120" xr:uid="{9690B957-CB05-4EA2-B49D-10045DB2419D}"/>
    <cellStyle name="40% - 輔色1 3 2 4 2 2 2" xfId="14121" xr:uid="{05C59290-0716-49FB-9215-6D015DA524C3}"/>
    <cellStyle name="40% - 輔色1 3 2 4 2 3" xfId="14122" xr:uid="{75E1C32E-4A3C-4747-89CD-1B9E7BD5696D}"/>
    <cellStyle name="40% - 輔色1 3 2 4 3" xfId="14123" xr:uid="{F10AA3EC-5B5F-4AF5-93E6-8ECB7990B959}"/>
    <cellStyle name="40% - 輔色1 3 2 4 3 2" xfId="14124" xr:uid="{52E6A8EC-CAA4-42D8-B247-0F39477B4546}"/>
    <cellStyle name="40% - 輔色1 3 2 4 3 2 2" xfId="14125" xr:uid="{54DBA483-F5CF-40D9-A15F-27EECCE056A7}"/>
    <cellStyle name="40% - 輔色1 3 2 4 3 3" xfId="14126" xr:uid="{733BF7A8-C2E4-4EA1-B64F-31808A922D86}"/>
    <cellStyle name="40% - 輔色1 3 2 4 4" xfId="14127" xr:uid="{FD368FE8-AEF8-45D4-BB15-EA074C22F580}"/>
    <cellStyle name="40% - 輔色1 3 2 4 4 2" xfId="14128" xr:uid="{DB93ABFE-D09E-4B23-ABEB-55D469A5AA39}"/>
    <cellStyle name="40% - 輔色1 3 2 4 5" xfId="14129" xr:uid="{02D38331-790A-4352-9C4C-F23AFFD5C721}"/>
    <cellStyle name="40% - 輔色1 3 2 5" xfId="14130" xr:uid="{DEF7C840-0156-4ADA-90BD-2AA1F182E1B0}"/>
    <cellStyle name="40% - 輔色1 3 2 5 2" xfId="14131" xr:uid="{EBDC66F6-0BD1-4590-9E82-8EAF0ACE0937}"/>
    <cellStyle name="40% - 輔色1 3 2 5 2 2" xfId="14132" xr:uid="{065A916C-4140-45DF-9102-F3F858820200}"/>
    <cellStyle name="40% - 輔色1 3 2 5 2 2 2" xfId="14133" xr:uid="{21CAA858-EE3C-4EDC-9553-FBB05F6B534A}"/>
    <cellStyle name="40% - 輔色1 3 2 5 2 3" xfId="14134" xr:uid="{0CE33437-8669-4E79-B203-68E271A1EB18}"/>
    <cellStyle name="40% - 輔色1 3 2 5 3" xfId="14135" xr:uid="{C52BF3AD-E956-412B-9DF3-8A54B5F2496E}"/>
    <cellStyle name="40% - 輔色1 3 2 5 3 2" xfId="14136" xr:uid="{8C5D0B9D-2497-47FD-B2D3-36583A7BE2A6}"/>
    <cellStyle name="40% - 輔色1 3 2 5 4" xfId="14137" xr:uid="{AE74B4F2-FBF0-40D2-B188-30BC5219AC98}"/>
    <cellStyle name="40% - 輔色1 3 2 6" xfId="14138" xr:uid="{0842C384-032F-4F4B-ADF2-7428C2A895CF}"/>
    <cellStyle name="40% - 輔色1 3 2 6 2" xfId="14139" xr:uid="{CC67012C-6F99-4348-9092-75B1AF18921C}"/>
    <cellStyle name="40% - 輔色1 3 2 6 2 2" xfId="14140" xr:uid="{FB2BE98C-1DD8-4DBC-92E0-74B92D99CF1B}"/>
    <cellStyle name="40% - 輔色1 3 2 6 2 2 2" xfId="14141" xr:uid="{EAA2CF8F-1083-40A3-83A2-C38B151E3D10}"/>
    <cellStyle name="40% - 輔色1 3 2 6 2 3" xfId="14142" xr:uid="{06F2B3C1-933A-4B40-BD4A-BCE7DBADB49B}"/>
    <cellStyle name="40% - 輔色1 3 2 6 3" xfId="14143" xr:uid="{A253DCFA-0EAD-4B20-AF34-C47F182FFAA9}"/>
    <cellStyle name="40% - 輔色1 3 2 6 3 2" xfId="14144" xr:uid="{3C738B91-160E-4B91-B618-A93EC57637F5}"/>
    <cellStyle name="40% - 輔色1 3 2 6 4" xfId="14145" xr:uid="{C6642B87-8AEE-4888-8233-1E26BE402F56}"/>
    <cellStyle name="40% - 輔色1 3 2 7" xfId="14146" xr:uid="{743D8F0F-94D1-48F9-9717-B64EAF856540}"/>
    <cellStyle name="40% - 輔色1 3 2 7 2" xfId="14147" xr:uid="{F73804BF-ACD3-406E-8E56-2F0593DF3B93}"/>
    <cellStyle name="40% - 輔色1 3 2 7 2 2" xfId="14148" xr:uid="{00F6D775-3BFD-48E7-BAD7-D75172F481BC}"/>
    <cellStyle name="40% - 輔色1 3 2 7 2 2 2" xfId="14149" xr:uid="{F84DE1B9-E4AF-49EA-8AEC-54B31CE6098C}"/>
    <cellStyle name="40% - 輔色1 3 2 7 2 3" xfId="14150" xr:uid="{81BED5D3-CA0C-41AF-A80F-3833C9B19ED5}"/>
    <cellStyle name="40% - 輔色1 3 2 7 3" xfId="14151" xr:uid="{3EE930CE-1129-48BE-98B7-39188D71B356}"/>
    <cellStyle name="40% - 輔色1 3 2 7 3 2" xfId="14152" xr:uid="{B35DCC33-BCEE-43D2-B49D-BF203E7189FB}"/>
    <cellStyle name="40% - 輔色1 3 2 7 4" xfId="14153" xr:uid="{DFD7D691-28EA-430E-B2A5-B16B3D7B9F7D}"/>
    <cellStyle name="40% - 輔色1 3 2 8" xfId="14154" xr:uid="{037B15B9-927E-42D3-ACFE-F450A7750D8A}"/>
    <cellStyle name="40% - 輔色1 3 2 8 2" xfId="14155" xr:uid="{9B962E49-4B4D-4401-B270-2A27313BA05A}"/>
    <cellStyle name="40% - 輔色1 3 2 8 2 2" xfId="14156" xr:uid="{903FBDE3-B8CF-410C-AE63-E878575B37D5}"/>
    <cellStyle name="40% - 輔色1 3 2 8 3" xfId="14157" xr:uid="{E6BB70CA-4899-4B85-8912-705906AD8707}"/>
    <cellStyle name="40% - 輔色1 3 2 9" xfId="14158" xr:uid="{E19547A8-9A51-44AB-9940-2CBAE33842C2}"/>
    <cellStyle name="40% - 輔色1 3 2 9 2" xfId="14159" xr:uid="{CE651857-849B-4764-AB07-83A307922F36}"/>
    <cellStyle name="40% - 輔色1 3 2 9 2 2" xfId="14160" xr:uid="{E155EFF2-4BDF-4B4F-8F0A-FBB1D074DB5D}"/>
    <cellStyle name="40% - 輔色1 3 2 9 3" xfId="14161" xr:uid="{9948D83E-34E0-4EC3-9455-B717B6F9CB4F}"/>
    <cellStyle name="40% - 輔色1 3 3" xfId="14162" xr:uid="{99B9824F-BF27-4F1A-960F-AED5B43C2F7F}"/>
    <cellStyle name="40% - 輔色1 3 3 10" xfId="14163" xr:uid="{E5888299-64B3-42EE-8D6B-72F56BE68136}"/>
    <cellStyle name="40% - 輔色1 3 3 10 2" xfId="14164" xr:uid="{0A57E7EA-A14D-4A0C-A087-718674B5D0AD}"/>
    <cellStyle name="40% - 輔色1 3 3 10 2 2" xfId="14165" xr:uid="{D602A330-04B1-45CE-B3E5-F21EC0810967}"/>
    <cellStyle name="40% - 輔色1 3 3 10 3" xfId="14166" xr:uid="{E36B3855-EED5-4A02-8053-F5BAB3F4FE92}"/>
    <cellStyle name="40% - 輔色1 3 3 11" xfId="14167" xr:uid="{540A1620-FACA-4AE7-A98F-808FB5C03DAF}"/>
    <cellStyle name="40% - 輔色1 3 3 11 2" xfId="14168" xr:uid="{715644C8-0E03-4A21-9204-56AE2B62537A}"/>
    <cellStyle name="40% - 輔色1 3 3 11 2 2" xfId="14169" xr:uid="{A6F732D5-43D7-4339-8A76-F573A07245CE}"/>
    <cellStyle name="40% - 輔色1 3 3 11 3" xfId="14170" xr:uid="{97D461C4-29DA-4E35-BAB4-27949FAB4E49}"/>
    <cellStyle name="40% - 輔色1 3 3 12" xfId="14171" xr:uid="{EED340DC-B5A2-4978-A108-77273C04EC95}"/>
    <cellStyle name="40% - 輔色1 3 3 12 2" xfId="14172" xr:uid="{6D36E07A-9F37-4BAE-B59F-9A01D70C5FFB}"/>
    <cellStyle name="40% - 輔色1 3 3 13" xfId="14173" xr:uid="{EDCD2BCE-5660-4CBD-88E2-4E3CFC45346C}"/>
    <cellStyle name="40% - 輔色1 3 3 2" xfId="14174" xr:uid="{CAFC4C5A-45D6-4A71-AACF-0F333DE62B91}"/>
    <cellStyle name="40% - 輔色1 3 3 2 10" xfId="14175" xr:uid="{6B39EB3D-9AFB-4903-A5F4-04E61831A5FF}"/>
    <cellStyle name="40% - 輔色1 3 3 2 10 2" xfId="14176" xr:uid="{FD9DAC0B-E15E-4DD2-919D-F902846EEB87}"/>
    <cellStyle name="40% - 輔色1 3 3 2 11" xfId="14177" xr:uid="{5D438A29-E1F4-49C8-9A0D-78E1546DD938}"/>
    <cellStyle name="40% - 輔色1 3 3 2 2" xfId="14178" xr:uid="{62492B41-82D5-49E3-A58D-A61A033D3333}"/>
    <cellStyle name="40% - 輔色1 3 3 2 2 2" xfId="14179" xr:uid="{A1E9555A-2BE1-4987-BE8D-68B128A1AD33}"/>
    <cellStyle name="40% - 輔色1 3 3 2 2 2 2" xfId="14180" xr:uid="{D5421CF6-3953-4002-BD95-16AFFE05B93D}"/>
    <cellStyle name="40% - 輔色1 3 3 2 2 2 2 2" xfId="14181" xr:uid="{9DACAB1D-E8CA-449A-95C7-BACEBEC46AC1}"/>
    <cellStyle name="40% - 輔色1 3 3 2 2 2 3" xfId="14182" xr:uid="{D104530D-B518-4BE3-A9AE-C3CCFF4E0CF8}"/>
    <cellStyle name="40% - 輔色1 3 3 2 2 3" xfId="14183" xr:uid="{261419ED-400B-4676-B40E-C76B192EDE54}"/>
    <cellStyle name="40% - 輔色1 3 3 2 2 3 2" xfId="14184" xr:uid="{7DFC7738-3EC6-4DE2-AC1C-3181A4616301}"/>
    <cellStyle name="40% - 輔色1 3 3 2 2 3 2 2" xfId="14185" xr:uid="{02504152-9A79-4CA0-9DC5-9EA2A5E65AAC}"/>
    <cellStyle name="40% - 輔色1 3 3 2 2 3 3" xfId="14186" xr:uid="{C86F3C5B-6F01-440A-AA53-80582E37DD27}"/>
    <cellStyle name="40% - 輔色1 3 3 2 2 4" xfId="14187" xr:uid="{375F4420-3C81-4C8F-A588-3F8F98BA34F1}"/>
    <cellStyle name="40% - 輔色1 3 3 2 2 4 2" xfId="14188" xr:uid="{8669E665-6C76-4A4F-97CB-D5C6663B1942}"/>
    <cellStyle name="40% - 輔色1 3 3 2 2 5" xfId="14189" xr:uid="{5CE04E2E-BCBB-4BCE-ADCD-75930EDF5880}"/>
    <cellStyle name="40% - 輔色1 3 3 2 3" xfId="14190" xr:uid="{82BD8F16-CC6A-449A-A84E-0A6BB35440E7}"/>
    <cellStyle name="40% - 輔色1 3 3 2 3 2" xfId="14191" xr:uid="{63D2B45D-5FB2-4DEA-B5D3-CCE06B2C74B4}"/>
    <cellStyle name="40% - 輔色1 3 3 2 3 2 2" xfId="14192" xr:uid="{87EE4450-B6E8-4D51-B6B1-874D85B960ED}"/>
    <cellStyle name="40% - 輔色1 3 3 2 3 2 2 2" xfId="14193" xr:uid="{E9DDBD58-4C07-4743-9F3A-26E18F04BCB3}"/>
    <cellStyle name="40% - 輔色1 3 3 2 3 2 3" xfId="14194" xr:uid="{AB0188CB-FB35-4D08-B912-F1587933F6ED}"/>
    <cellStyle name="40% - 輔色1 3 3 2 3 3" xfId="14195" xr:uid="{878E4D6D-2366-4FB9-9787-7948365CE032}"/>
    <cellStyle name="40% - 輔色1 3 3 2 3 3 2" xfId="14196" xr:uid="{BCF2247A-B923-4956-9E03-8A52A3DE0E26}"/>
    <cellStyle name="40% - 輔色1 3 3 2 3 3 2 2" xfId="14197" xr:uid="{FC971A8E-0CB0-4666-A1F1-0E7775C34224}"/>
    <cellStyle name="40% - 輔色1 3 3 2 3 3 3" xfId="14198" xr:uid="{746FD85C-9C3B-4090-A6C9-B95392CE8C23}"/>
    <cellStyle name="40% - 輔色1 3 3 2 3 4" xfId="14199" xr:uid="{C1340B1C-AFCB-4527-AF5E-3EADD074D5D2}"/>
    <cellStyle name="40% - 輔色1 3 3 2 3 4 2" xfId="14200" xr:uid="{CC446FA7-753E-4250-81C8-B9484C066EA9}"/>
    <cellStyle name="40% - 輔色1 3 3 2 3 5" xfId="14201" xr:uid="{29875A6A-57D0-4839-9414-9A72B5749658}"/>
    <cellStyle name="40% - 輔色1 3 3 2 4" xfId="14202" xr:uid="{D8D19ACF-6A6B-4697-A111-AB929DF21D44}"/>
    <cellStyle name="40% - 輔色1 3 3 2 4 2" xfId="14203" xr:uid="{7A7A2236-E4DF-4E5A-88B3-8984D8758309}"/>
    <cellStyle name="40% - 輔色1 3 3 2 4 2 2" xfId="14204" xr:uid="{42C3AAA6-7B64-43AE-8031-7D60244A9039}"/>
    <cellStyle name="40% - 輔色1 3 3 2 4 2 2 2" xfId="14205" xr:uid="{4476BC65-E07C-4301-97D6-B4EFC124BAFE}"/>
    <cellStyle name="40% - 輔色1 3 3 2 4 2 3" xfId="14206" xr:uid="{A6FCDC4B-068E-4203-AFE2-A29D7796C29A}"/>
    <cellStyle name="40% - 輔色1 3 3 2 4 3" xfId="14207" xr:uid="{C492AFDE-52D9-41A8-A8FC-E4271AC1CE55}"/>
    <cellStyle name="40% - 輔色1 3 3 2 4 3 2" xfId="14208" xr:uid="{33947F25-BF21-4D4C-A11A-20DA1C187CCD}"/>
    <cellStyle name="40% - 輔色1 3 3 2 4 4" xfId="14209" xr:uid="{A6510A2D-F80F-4101-AEC2-26321E9E420D}"/>
    <cellStyle name="40% - 輔色1 3 3 2 5" xfId="14210" xr:uid="{ED81897B-CC80-4407-A248-7ADFB918589D}"/>
    <cellStyle name="40% - 輔色1 3 3 2 5 2" xfId="14211" xr:uid="{68A5F99C-1811-4372-8F3A-418359240DF7}"/>
    <cellStyle name="40% - 輔色1 3 3 2 5 2 2" xfId="14212" xr:uid="{A55AA5E9-8221-4CBC-97CB-4AAC629BAF36}"/>
    <cellStyle name="40% - 輔色1 3 3 2 5 2 2 2" xfId="14213" xr:uid="{E70B0FCB-DF46-41B0-BD2F-6D10A2A92EEE}"/>
    <cellStyle name="40% - 輔色1 3 3 2 5 2 3" xfId="14214" xr:uid="{A5BF2B8C-CA25-4191-B606-8A87F68239A7}"/>
    <cellStyle name="40% - 輔色1 3 3 2 5 3" xfId="14215" xr:uid="{FBA52130-224C-4227-BBD6-623CC77E5061}"/>
    <cellStyle name="40% - 輔色1 3 3 2 5 3 2" xfId="14216" xr:uid="{4CD30680-7423-4F66-8DE9-557870952EBF}"/>
    <cellStyle name="40% - 輔色1 3 3 2 5 4" xfId="14217" xr:uid="{6D7D1E93-446A-406C-9B7F-8A02137EECF8}"/>
    <cellStyle name="40% - 輔色1 3 3 2 6" xfId="14218" xr:uid="{5CF8D85D-91D4-4C49-937C-94040CEBFF96}"/>
    <cellStyle name="40% - 輔色1 3 3 2 6 2" xfId="14219" xr:uid="{0A238F97-604E-4580-BBD9-001C1E78E667}"/>
    <cellStyle name="40% - 輔色1 3 3 2 6 2 2" xfId="14220" xr:uid="{D2F8F07F-C4AE-434B-ADA2-7927DD215001}"/>
    <cellStyle name="40% - 輔色1 3 3 2 6 3" xfId="14221" xr:uid="{8E585182-A435-4164-8601-CA4F74750465}"/>
    <cellStyle name="40% - 輔色1 3 3 2 7" xfId="14222" xr:uid="{317C20BE-E02A-4D7B-9396-229B432C99DE}"/>
    <cellStyle name="40% - 輔色1 3 3 2 7 2" xfId="14223" xr:uid="{4D4A9C0C-48BD-4BEF-B9E2-F43EBF2EAB72}"/>
    <cellStyle name="40% - 輔色1 3 3 2 7 2 2" xfId="14224" xr:uid="{288E24C6-2B2E-4750-B5C5-353E4F95DC34}"/>
    <cellStyle name="40% - 輔色1 3 3 2 7 3" xfId="14225" xr:uid="{AE6F0663-F6D7-4E27-8865-C9BE92F47264}"/>
    <cellStyle name="40% - 輔色1 3 3 2 8" xfId="14226" xr:uid="{91702EB8-2502-42B5-B0D8-204530AC0831}"/>
    <cellStyle name="40% - 輔色1 3 3 2 8 2" xfId="14227" xr:uid="{E33D99CE-EBB5-4E2A-8C60-655281A8484B}"/>
    <cellStyle name="40% - 輔色1 3 3 2 8 2 2" xfId="14228" xr:uid="{77612D97-E3CE-492C-B139-0F52EB09746A}"/>
    <cellStyle name="40% - 輔色1 3 3 2 8 3" xfId="14229" xr:uid="{437C8160-8B5B-4444-8CF9-FB1B1FB23258}"/>
    <cellStyle name="40% - 輔色1 3 3 2 9" xfId="14230" xr:uid="{0934C7C5-A093-4011-AD6C-C6A12139106E}"/>
    <cellStyle name="40% - 輔色1 3 3 2 9 2" xfId="14231" xr:uid="{39C0D25E-02D6-4F34-8442-9A2DA49E7911}"/>
    <cellStyle name="40% - 輔色1 3 3 2 9 2 2" xfId="14232" xr:uid="{0119A54E-1E15-487A-B9F4-6099AECB853D}"/>
    <cellStyle name="40% - 輔色1 3 3 2 9 3" xfId="14233" xr:uid="{58D0D6B7-723A-4CA0-B388-0207D8CEEB19}"/>
    <cellStyle name="40% - 輔色1 3 3 3" xfId="14234" xr:uid="{1D293CA8-83B9-4B28-991E-AAA009E26DE2}"/>
    <cellStyle name="40% - 輔色1 3 3 3 2" xfId="14235" xr:uid="{89E56855-670A-495B-BF60-AE8ECDE26523}"/>
    <cellStyle name="40% - 輔色1 3 3 3 2 2" xfId="14236" xr:uid="{043AF565-B9A3-49C6-86CD-20A6310334EC}"/>
    <cellStyle name="40% - 輔色1 3 3 3 2 2 2" xfId="14237" xr:uid="{37BC844E-5A76-496C-B12C-8C7E6738A04F}"/>
    <cellStyle name="40% - 輔色1 3 3 3 2 3" xfId="14238" xr:uid="{32B88B2E-750E-4D33-876A-92220DDD1078}"/>
    <cellStyle name="40% - 輔色1 3 3 3 3" xfId="14239" xr:uid="{38BD87DE-433A-4FDE-88D1-7A80D22F93FA}"/>
    <cellStyle name="40% - 輔色1 3 3 3 3 2" xfId="14240" xr:uid="{CCE04088-C29C-4F8D-8893-2B9C08EA8888}"/>
    <cellStyle name="40% - 輔色1 3 3 3 3 2 2" xfId="14241" xr:uid="{DD0425AE-F85F-42F4-BDE4-D89556C7933E}"/>
    <cellStyle name="40% - 輔色1 3 3 3 3 3" xfId="14242" xr:uid="{787740E9-C5A4-4955-A0D4-65E3F98E333B}"/>
    <cellStyle name="40% - 輔色1 3 3 3 4" xfId="14243" xr:uid="{9B50D0C0-F8CC-4CFD-B3B5-056867C8777B}"/>
    <cellStyle name="40% - 輔色1 3 3 3 4 2" xfId="14244" xr:uid="{FD19CCED-C0DA-48F3-87D1-8B9AFD3233C9}"/>
    <cellStyle name="40% - 輔色1 3 3 3 5" xfId="14245" xr:uid="{D3FDCFD8-41A4-448C-BD20-85F195A208F5}"/>
    <cellStyle name="40% - 輔色1 3 3 4" xfId="14246" xr:uid="{238C78FF-F48F-447B-9146-82C931FD2698}"/>
    <cellStyle name="40% - 輔色1 3 3 4 2" xfId="14247" xr:uid="{FFEE08D5-26B6-42EC-9384-939CE4A9A2F0}"/>
    <cellStyle name="40% - 輔色1 3 3 4 2 2" xfId="14248" xr:uid="{9E7745A6-EBE6-4F69-AC7D-D2ED18D2E18D}"/>
    <cellStyle name="40% - 輔色1 3 3 4 2 2 2" xfId="14249" xr:uid="{C6A35ABB-F2C5-4709-920B-3CA738108AD8}"/>
    <cellStyle name="40% - 輔色1 3 3 4 2 3" xfId="14250" xr:uid="{6F1C45F2-137D-404E-81B8-56FCEDB3BF06}"/>
    <cellStyle name="40% - 輔色1 3 3 4 3" xfId="14251" xr:uid="{DAE75E92-77BF-4686-AB2D-BD1E613DA868}"/>
    <cellStyle name="40% - 輔色1 3 3 4 3 2" xfId="14252" xr:uid="{526EACF0-6C1B-45AF-B34C-CDA3A9706428}"/>
    <cellStyle name="40% - 輔色1 3 3 4 3 2 2" xfId="14253" xr:uid="{AF7E4991-C8CB-4482-A380-52B3D0315861}"/>
    <cellStyle name="40% - 輔色1 3 3 4 3 3" xfId="14254" xr:uid="{886388EF-4332-4C46-B65D-25065012FDF4}"/>
    <cellStyle name="40% - 輔色1 3 3 4 4" xfId="14255" xr:uid="{B709ABF0-5110-40BC-B03E-B5F4657EFBF4}"/>
    <cellStyle name="40% - 輔色1 3 3 4 4 2" xfId="14256" xr:uid="{B9B5D505-BF46-47C8-85A7-BF0D6C2C540C}"/>
    <cellStyle name="40% - 輔色1 3 3 4 5" xfId="14257" xr:uid="{718AC091-ED86-4A02-97A7-ABD1DBE6E6F8}"/>
    <cellStyle name="40% - 輔色1 3 3 5" xfId="14258" xr:uid="{7F9CD5F4-CCA1-4F4B-88EF-9507FB4894E1}"/>
    <cellStyle name="40% - 輔色1 3 3 5 2" xfId="14259" xr:uid="{07218A92-A487-488B-80A5-F3647E5C55BC}"/>
    <cellStyle name="40% - 輔色1 3 3 5 2 2" xfId="14260" xr:uid="{085B2072-EDEA-4C94-97AC-76134872DDAF}"/>
    <cellStyle name="40% - 輔色1 3 3 5 2 2 2" xfId="14261" xr:uid="{3BE8677E-CC6F-4584-927D-8E42FAA6F354}"/>
    <cellStyle name="40% - 輔色1 3 3 5 2 3" xfId="14262" xr:uid="{B8EEB82C-09F0-4AAB-B61C-75F7B51634EC}"/>
    <cellStyle name="40% - 輔色1 3 3 5 3" xfId="14263" xr:uid="{94E1ACC1-88BA-404F-805F-19B5FC7851EE}"/>
    <cellStyle name="40% - 輔色1 3 3 5 3 2" xfId="14264" xr:uid="{455651A3-1307-4196-B6CD-BA84184DCF3D}"/>
    <cellStyle name="40% - 輔色1 3 3 5 4" xfId="14265" xr:uid="{2D922803-79E9-4781-8F0D-F02FEEE9022B}"/>
    <cellStyle name="40% - 輔色1 3 3 6" xfId="14266" xr:uid="{6A19EDB4-529D-4F14-93A2-EE3042B34E7A}"/>
    <cellStyle name="40% - 輔色1 3 3 6 2" xfId="14267" xr:uid="{830563CC-C99A-47C1-8EC4-A047F1E9CE2D}"/>
    <cellStyle name="40% - 輔色1 3 3 6 2 2" xfId="14268" xr:uid="{ED39867C-106D-479F-98AF-981ED96F9AAF}"/>
    <cellStyle name="40% - 輔色1 3 3 6 2 2 2" xfId="14269" xr:uid="{1B107F88-84E6-41AE-93C2-AF059ABF1EB3}"/>
    <cellStyle name="40% - 輔色1 3 3 6 2 3" xfId="14270" xr:uid="{1DDC77C0-89AC-4C4F-ACAC-1AF0642FDB76}"/>
    <cellStyle name="40% - 輔色1 3 3 6 3" xfId="14271" xr:uid="{F9730E69-8AF0-4111-B77F-B02D7C93A6B9}"/>
    <cellStyle name="40% - 輔色1 3 3 6 3 2" xfId="14272" xr:uid="{28A5335D-1115-409E-AC72-3862311292FD}"/>
    <cellStyle name="40% - 輔色1 3 3 6 4" xfId="14273" xr:uid="{0944E335-4C94-406F-863B-4BFBA552D5BE}"/>
    <cellStyle name="40% - 輔色1 3 3 7" xfId="14274" xr:uid="{DCCF9F7C-2B78-4AD3-88F3-FC6C37446942}"/>
    <cellStyle name="40% - 輔色1 3 3 7 2" xfId="14275" xr:uid="{C4C02197-F262-4EC4-BA74-AD9FC412AEF7}"/>
    <cellStyle name="40% - 輔色1 3 3 7 2 2" xfId="14276" xr:uid="{967B950D-0DD0-44B1-9736-D3384443D222}"/>
    <cellStyle name="40% - 輔色1 3 3 7 2 2 2" xfId="14277" xr:uid="{934F8440-B2D5-4331-AE59-C3E0730BB5B1}"/>
    <cellStyle name="40% - 輔色1 3 3 7 2 3" xfId="14278" xr:uid="{BF0B5565-17B2-46F9-8470-BBF5F21B549F}"/>
    <cellStyle name="40% - 輔色1 3 3 7 3" xfId="14279" xr:uid="{8AF8BDA5-7B1B-41D5-9E87-CBF8D34C04FA}"/>
    <cellStyle name="40% - 輔色1 3 3 7 3 2" xfId="14280" xr:uid="{87B02C63-4A10-41CE-A028-0C6B8D333C8F}"/>
    <cellStyle name="40% - 輔色1 3 3 7 4" xfId="14281" xr:uid="{51FD7F95-6898-488E-967B-8DB11C9FA7DC}"/>
    <cellStyle name="40% - 輔色1 3 3 8" xfId="14282" xr:uid="{182E3686-5091-4966-804C-73BD22AAE4D9}"/>
    <cellStyle name="40% - 輔色1 3 3 8 2" xfId="14283" xr:uid="{29A54E69-3463-4BE3-B4D1-FDFAE2682C5B}"/>
    <cellStyle name="40% - 輔色1 3 3 8 2 2" xfId="14284" xr:uid="{E022525D-5E1A-4C20-B4B6-E30E42C472F3}"/>
    <cellStyle name="40% - 輔色1 3 3 8 3" xfId="14285" xr:uid="{A1FCC074-6A3B-44DD-B7B5-C55052AED4E0}"/>
    <cellStyle name="40% - 輔色1 3 3 9" xfId="14286" xr:uid="{FD70F686-9220-4FF9-A1BC-509EC485A791}"/>
    <cellStyle name="40% - 輔色1 3 3 9 2" xfId="14287" xr:uid="{FC5CEF72-E480-4DF8-835D-644AAE19025B}"/>
    <cellStyle name="40% - 輔色1 3 3 9 2 2" xfId="14288" xr:uid="{C58DA5F6-5F4F-4291-BAE9-6FB6CA87B373}"/>
    <cellStyle name="40% - 輔色1 3 3 9 3" xfId="14289" xr:uid="{8478188F-468F-4AA0-9933-EC9EF8C57E5B}"/>
    <cellStyle name="40% - 輔色1 3 4" xfId="14290" xr:uid="{297BA19A-FAB6-48B3-B19D-D6387721943A}"/>
    <cellStyle name="40% - 輔色1 3 4 10" xfId="14291" xr:uid="{D02F8542-BDAF-4109-91B7-369E169189B8}"/>
    <cellStyle name="40% - 輔色1 3 4 10 2" xfId="14292" xr:uid="{58034645-1CF7-4F96-9FB4-DD2B5DE3949E}"/>
    <cellStyle name="40% - 輔色1 3 4 10 2 2" xfId="14293" xr:uid="{D762B3A0-F38A-4EEB-88E5-BF3E8F4B062B}"/>
    <cellStyle name="40% - 輔色1 3 4 10 3" xfId="14294" xr:uid="{B58D2D0A-28CE-4782-8333-1ED6A4DEA97D}"/>
    <cellStyle name="40% - 輔色1 3 4 11" xfId="14295" xr:uid="{7611F628-E560-4071-AC4D-0BA19A9CF5A8}"/>
    <cellStyle name="40% - 輔色1 3 4 11 2" xfId="14296" xr:uid="{E40645E9-F42E-41F7-99E4-996F0089FC41}"/>
    <cellStyle name="40% - 輔色1 3 4 11 2 2" xfId="14297" xr:uid="{74EC50AF-B977-428B-AA82-AC5265B91D04}"/>
    <cellStyle name="40% - 輔色1 3 4 11 3" xfId="14298" xr:uid="{F0CD2535-874D-4095-B417-6F7F2FA62F43}"/>
    <cellStyle name="40% - 輔色1 3 4 12" xfId="14299" xr:uid="{4A27271A-7498-4EB4-A966-D039A6AD64F0}"/>
    <cellStyle name="40% - 輔色1 3 4 12 2" xfId="14300" xr:uid="{B91E3B50-DFAE-42FF-BD7F-FD86EA8F0F93}"/>
    <cellStyle name="40% - 輔色1 3 4 13" xfId="14301" xr:uid="{278F2B2B-8EB5-4770-8291-5FB94807E818}"/>
    <cellStyle name="40% - 輔色1 3 4 2" xfId="14302" xr:uid="{3E33C341-B55E-430B-8DC5-1D7872F038F2}"/>
    <cellStyle name="40% - 輔色1 3 4 2 10" xfId="14303" xr:uid="{38458073-18FA-489F-AB85-1E82557E5506}"/>
    <cellStyle name="40% - 輔色1 3 4 2 10 2" xfId="14304" xr:uid="{4FB88D6A-5789-4DC8-BEB3-0A60B485C5F6}"/>
    <cellStyle name="40% - 輔色1 3 4 2 11" xfId="14305" xr:uid="{553277BF-9C92-4642-92EA-8594DF711315}"/>
    <cellStyle name="40% - 輔色1 3 4 2 2" xfId="14306" xr:uid="{0D9951EB-34EE-4028-8253-A3B771DF2EDC}"/>
    <cellStyle name="40% - 輔色1 3 4 2 2 2" xfId="14307" xr:uid="{4716E40F-8CB3-48A3-85BC-0918CA8F410B}"/>
    <cellStyle name="40% - 輔色1 3 4 2 2 2 2" xfId="14308" xr:uid="{D5DF138E-D419-4BCC-8194-8A2E6B744987}"/>
    <cellStyle name="40% - 輔色1 3 4 2 2 2 2 2" xfId="14309" xr:uid="{FE463ED7-B133-45AE-8C8F-36D455B006A5}"/>
    <cellStyle name="40% - 輔色1 3 4 2 2 2 3" xfId="14310" xr:uid="{842A08AB-3111-4D9F-9EAD-A0C57D6F0FB6}"/>
    <cellStyle name="40% - 輔色1 3 4 2 2 3" xfId="14311" xr:uid="{1257E55C-4DFE-4C5E-B703-6774F85FB3E1}"/>
    <cellStyle name="40% - 輔色1 3 4 2 2 3 2" xfId="14312" xr:uid="{49C8BD57-8873-48ED-8B14-3E487756E288}"/>
    <cellStyle name="40% - 輔色1 3 4 2 2 3 2 2" xfId="14313" xr:uid="{E901DB89-DCB4-46C6-AE47-2DBE2788B658}"/>
    <cellStyle name="40% - 輔色1 3 4 2 2 3 3" xfId="14314" xr:uid="{E3A34718-2D4D-4600-B1B8-3906FE9F9FB0}"/>
    <cellStyle name="40% - 輔色1 3 4 2 2 4" xfId="14315" xr:uid="{2FBB78E5-E1A0-4697-ADCB-E78D8ECED1D4}"/>
    <cellStyle name="40% - 輔色1 3 4 2 2 4 2" xfId="14316" xr:uid="{F7BBBE97-A69D-486F-96B9-0B2D0F1FDD3C}"/>
    <cellStyle name="40% - 輔色1 3 4 2 2 5" xfId="14317" xr:uid="{1C7F8FBE-CE10-4469-BB60-1C4C26371480}"/>
    <cellStyle name="40% - 輔色1 3 4 2 3" xfId="14318" xr:uid="{3AC81E65-58A4-4EC7-AD05-6D2DB9EA26F1}"/>
    <cellStyle name="40% - 輔色1 3 4 2 3 2" xfId="14319" xr:uid="{87AB91C5-9E40-4830-B9C1-B5F9399B1638}"/>
    <cellStyle name="40% - 輔色1 3 4 2 3 2 2" xfId="14320" xr:uid="{E7F3765E-08F2-48F9-BF0C-A9B7B7BF211E}"/>
    <cellStyle name="40% - 輔色1 3 4 2 3 2 2 2" xfId="14321" xr:uid="{3F656E1C-DEEC-4249-A2A6-0121B206B035}"/>
    <cellStyle name="40% - 輔色1 3 4 2 3 2 3" xfId="14322" xr:uid="{47085FFE-FC51-4F2D-9566-3EA41E781863}"/>
    <cellStyle name="40% - 輔色1 3 4 2 3 3" xfId="14323" xr:uid="{734B2A6E-46A6-4899-B4BE-8758ED54D4DC}"/>
    <cellStyle name="40% - 輔色1 3 4 2 3 3 2" xfId="14324" xr:uid="{E9B00EE9-27A0-4A8A-A279-1CEEA46DE7A4}"/>
    <cellStyle name="40% - 輔色1 3 4 2 3 3 2 2" xfId="14325" xr:uid="{BDC02DA9-453F-4831-83E9-828A12EB49EA}"/>
    <cellStyle name="40% - 輔色1 3 4 2 3 3 3" xfId="14326" xr:uid="{CE710312-19BB-4EB8-A4DA-B095C0487D96}"/>
    <cellStyle name="40% - 輔色1 3 4 2 3 4" xfId="14327" xr:uid="{AC5126F4-849A-4352-A48A-3776B2AFA91E}"/>
    <cellStyle name="40% - 輔色1 3 4 2 3 4 2" xfId="14328" xr:uid="{2F054967-7982-4185-860B-AAE6CD7902EA}"/>
    <cellStyle name="40% - 輔色1 3 4 2 3 5" xfId="14329" xr:uid="{07F89709-A525-44E5-BC5A-3766762123E0}"/>
    <cellStyle name="40% - 輔色1 3 4 2 4" xfId="14330" xr:uid="{0C9A8091-7B34-4784-8C42-BE4DE59E74B9}"/>
    <cellStyle name="40% - 輔色1 3 4 2 4 2" xfId="14331" xr:uid="{79E181B6-DE65-40D8-BB91-E948900FDD2A}"/>
    <cellStyle name="40% - 輔色1 3 4 2 4 2 2" xfId="14332" xr:uid="{8F7870EF-A608-494F-90BE-1774EF2157F8}"/>
    <cellStyle name="40% - 輔色1 3 4 2 4 2 2 2" xfId="14333" xr:uid="{EC11D1EB-B42E-4E22-9EDA-D1489AAD73D8}"/>
    <cellStyle name="40% - 輔色1 3 4 2 4 2 3" xfId="14334" xr:uid="{A152F15B-EAEE-4175-ADB2-4CA2A773525B}"/>
    <cellStyle name="40% - 輔色1 3 4 2 4 3" xfId="14335" xr:uid="{34612120-3909-4FE4-AA54-32C23020F4F9}"/>
    <cellStyle name="40% - 輔色1 3 4 2 4 3 2" xfId="14336" xr:uid="{A81143D6-2AE6-4B87-B69D-BE708BDF2A5C}"/>
    <cellStyle name="40% - 輔色1 3 4 2 4 4" xfId="14337" xr:uid="{2B1A592F-758C-43F5-A2F6-231A2832D199}"/>
    <cellStyle name="40% - 輔色1 3 4 2 5" xfId="14338" xr:uid="{4AA91672-76AB-4FE2-A621-C10C956A80CB}"/>
    <cellStyle name="40% - 輔色1 3 4 2 5 2" xfId="14339" xr:uid="{75E08D6C-C632-4708-A93F-0DCBC7941A47}"/>
    <cellStyle name="40% - 輔色1 3 4 2 5 2 2" xfId="14340" xr:uid="{8381E62C-5EC0-4623-8E08-8919CEBA7238}"/>
    <cellStyle name="40% - 輔色1 3 4 2 5 2 2 2" xfId="14341" xr:uid="{EEDC6FBD-0E18-4048-81C4-C1CB092B9F20}"/>
    <cellStyle name="40% - 輔色1 3 4 2 5 2 3" xfId="14342" xr:uid="{E6194E17-D8BE-499B-A587-D06C54B82703}"/>
    <cellStyle name="40% - 輔色1 3 4 2 5 3" xfId="14343" xr:uid="{6FD12628-4E31-4F39-92EC-9DAB7D03556E}"/>
    <cellStyle name="40% - 輔色1 3 4 2 5 3 2" xfId="14344" xr:uid="{66029CA4-1633-4CDB-A9D5-761A15EFEFB7}"/>
    <cellStyle name="40% - 輔色1 3 4 2 5 4" xfId="14345" xr:uid="{14E25CE1-7697-479A-9075-D955A066E16A}"/>
    <cellStyle name="40% - 輔色1 3 4 2 6" xfId="14346" xr:uid="{1EAB15AA-C35B-4828-B4A6-AAD9E11B936D}"/>
    <cellStyle name="40% - 輔色1 3 4 2 6 2" xfId="14347" xr:uid="{D7465A44-4A1A-438F-8879-B16430BED799}"/>
    <cellStyle name="40% - 輔色1 3 4 2 6 2 2" xfId="14348" xr:uid="{569F174F-26DB-4CEC-9DF3-E854F112DEA0}"/>
    <cellStyle name="40% - 輔色1 3 4 2 6 3" xfId="14349" xr:uid="{37056999-DFE1-4701-891E-4BA373C4CB89}"/>
    <cellStyle name="40% - 輔色1 3 4 2 7" xfId="14350" xr:uid="{924E1BAA-DF06-4B7F-9AC6-1EFB033F4C2F}"/>
    <cellStyle name="40% - 輔色1 3 4 2 7 2" xfId="14351" xr:uid="{A1D349A3-BD61-49D5-88CC-4DD15EAC17E6}"/>
    <cellStyle name="40% - 輔色1 3 4 2 7 2 2" xfId="14352" xr:uid="{04B69410-6CF3-4D8D-BE66-45221E1BC2FE}"/>
    <cellStyle name="40% - 輔色1 3 4 2 7 3" xfId="14353" xr:uid="{493575FD-83C3-4A2E-8CE4-44C7647708C7}"/>
    <cellStyle name="40% - 輔色1 3 4 2 8" xfId="14354" xr:uid="{49366263-9A56-49AB-ACBB-1BDE58CD4B5B}"/>
    <cellStyle name="40% - 輔色1 3 4 2 8 2" xfId="14355" xr:uid="{F5E510A6-F21F-4ACA-8AE8-4093D1AF8381}"/>
    <cellStyle name="40% - 輔色1 3 4 2 8 2 2" xfId="14356" xr:uid="{5457CB40-48F3-4FD6-ABE8-D1BC8DA48554}"/>
    <cellStyle name="40% - 輔色1 3 4 2 8 3" xfId="14357" xr:uid="{9871D209-4F15-4EA9-ADA7-2B77372479BF}"/>
    <cellStyle name="40% - 輔色1 3 4 2 9" xfId="14358" xr:uid="{D67D1A0A-DFA2-4FDD-BE18-E42FE9F2EDC3}"/>
    <cellStyle name="40% - 輔色1 3 4 2 9 2" xfId="14359" xr:uid="{7485319F-C0AF-4D0A-97C9-529539C07FE4}"/>
    <cellStyle name="40% - 輔色1 3 4 2 9 2 2" xfId="14360" xr:uid="{F3163B77-4B9D-4AC4-B78A-32DE1F29F6CB}"/>
    <cellStyle name="40% - 輔色1 3 4 2 9 3" xfId="14361" xr:uid="{55B32392-D216-41DC-A18A-41A77B3F7153}"/>
    <cellStyle name="40% - 輔色1 3 4 3" xfId="14362" xr:uid="{2C2DA6D1-DB48-4765-A7E4-F1F3D462EE07}"/>
    <cellStyle name="40% - 輔色1 3 4 3 2" xfId="14363" xr:uid="{E31E8801-F430-4022-8248-8DE538835BD0}"/>
    <cellStyle name="40% - 輔色1 3 4 3 2 2" xfId="14364" xr:uid="{F96E2771-78B0-49CC-A663-3F324C95776C}"/>
    <cellStyle name="40% - 輔色1 3 4 3 2 2 2" xfId="14365" xr:uid="{328DFD03-E3AC-48FA-B185-3F73F33773E9}"/>
    <cellStyle name="40% - 輔色1 3 4 3 2 3" xfId="14366" xr:uid="{ECAAB1A0-038E-4721-B07A-87A567086DCA}"/>
    <cellStyle name="40% - 輔色1 3 4 3 3" xfId="14367" xr:uid="{F7FDAEDD-6C6B-46D0-ADAE-DEF53654DB97}"/>
    <cellStyle name="40% - 輔色1 3 4 3 3 2" xfId="14368" xr:uid="{2AE517A9-5E77-479F-9626-3468B02CC2B4}"/>
    <cellStyle name="40% - 輔色1 3 4 3 3 2 2" xfId="14369" xr:uid="{D16F5EA7-8200-4F29-9D03-965F025E79F4}"/>
    <cellStyle name="40% - 輔色1 3 4 3 3 3" xfId="14370" xr:uid="{1628A7EC-08B4-42B3-80C0-1FF0C39FDCBC}"/>
    <cellStyle name="40% - 輔色1 3 4 3 4" xfId="14371" xr:uid="{CAD29435-62C6-47DA-852C-1F4BA24B3AE3}"/>
    <cellStyle name="40% - 輔色1 3 4 3 4 2" xfId="14372" xr:uid="{297480A5-ECFD-4408-9CEE-DD49839142B9}"/>
    <cellStyle name="40% - 輔色1 3 4 3 5" xfId="14373" xr:uid="{1C997723-7C2A-48B0-97A3-D2BAE9B86B55}"/>
    <cellStyle name="40% - 輔色1 3 4 4" xfId="14374" xr:uid="{66CDFD25-A692-4E9E-A479-5732F2B3DF59}"/>
    <cellStyle name="40% - 輔色1 3 4 4 2" xfId="14375" xr:uid="{AEF38597-3BB4-4FD5-AE0C-C8EE09D83A79}"/>
    <cellStyle name="40% - 輔色1 3 4 4 2 2" xfId="14376" xr:uid="{B497EF6B-953B-452D-BDCD-521A2F6229AD}"/>
    <cellStyle name="40% - 輔色1 3 4 4 2 2 2" xfId="14377" xr:uid="{679CCF14-A43C-4EF5-BBC1-ED186D0882EA}"/>
    <cellStyle name="40% - 輔色1 3 4 4 2 3" xfId="14378" xr:uid="{49F0D7A3-F5D6-4DDA-AEA9-DE87191F9CF4}"/>
    <cellStyle name="40% - 輔色1 3 4 4 3" xfId="14379" xr:uid="{4846D0CA-C72C-4437-8E45-20887AF78E90}"/>
    <cellStyle name="40% - 輔色1 3 4 4 3 2" xfId="14380" xr:uid="{2778D9BC-F8EF-47FC-B0AF-96ECCB3758B2}"/>
    <cellStyle name="40% - 輔色1 3 4 4 3 2 2" xfId="14381" xr:uid="{5B8F785F-2CC2-4D4E-8845-DF85933384EE}"/>
    <cellStyle name="40% - 輔色1 3 4 4 3 3" xfId="14382" xr:uid="{78A17ABD-1ECB-4725-BDBA-3A0A22C7312B}"/>
    <cellStyle name="40% - 輔色1 3 4 4 4" xfId="14383" xr:uid="{03C04E11-0142-4BCE-81AD-6AD3DA2D4CF3}"/>
    <cellStyle name="40% - 輔色1 3 4 4 4 2" xfId="14384" xr:uid="{9DBC73DC-5375-4355-AA6D-27E1811A5EB5}"/>
    <cellStyle name="40% - 輔色1 3 4 4 5" xfId="14385" xr:uid="{2F6907AA-11DE-45C4-BBA2-080C0F807364}"/>
    <cellStyle name="40% - 輔色1 3 4 5" xfId="14386" xr:uid="{6F09BEF9-E911-4DFD-A201-1F88CA77D27E}"/>
    <cellStyle name="40% - 輔色1 3 4 5 2" xfId="14387" xr:uid="{E7F05947-91D0-4F93-9053-18A79B3A9169}"/>
    <cellStyle name="40% - 輔色1 3 4 5 2 2" xfId="14388" xr:uid="{E5F5E0B9-F267-4323-A5CD-3C527F9E1223}"/>
    <cellStyle name="40% - 輔色1 3 4 5 2 2 2" xfId="14389" xr:uid="{85C6A009-C7D0-45EE-84A4-52A1B2838C9C}"/>
    <cellStyle name="40% - 輔色1 3 4 5 2 3" xfId="14390" xr:uid="{9F3D5626-CB4D-44DC-8706-F59EBEF907E4}"/>
    <cellStyle name="40% - 輔色1 3 4 5 3" xfId="14391" xr:uid="{78998384-0500-4B06-92A0-706B24321641}"/>
    <cellStyle name="40% - 輔色1 3 4 5 3 2" xfId="14392" xr:uid="{7B878953-C0AE-495B-AC89-4D117AD329AA}"/>
    <cellStyle name="40% - 輔色1 3 4 5 4" xfId="14393" xr:uid="{6E45F9EB-AA7B-4A43-BA9F-598F788A6E3A}"/>
    <cellStyle name="40% - 輔色1 3 4 6" xfId="14394" xr:uid="{CAD98BBF-E5A3-480B-A893-93A526EB52A1}"/>
    <cellStyle name="40% - 輔色1 3 4 6 2" xfId="14395" xr:uid="{2B7A3E1D-31C8-470B-9A60-CCB3C0081BD6}"/>
    <cellStyle name="40% - 輔色1 3 4 6 2 2" xfId="14396" xr:uid="{AC20FF77-9014-4BD2-B0E2-F5068C859CE6}"/>
    <cellStyle name="40% - 輔色1 3 4 6 2 2 2" xfId="14397" xr:uid="{7E4410F7-EB0D-487C-8991-98F3F80101BF}"/>
    <cellStyle name="40% - 輔色1 3 4 6 2 3" xfId="14398" xr:uid="{927D6FFD-35F6-46FD-9F0E-C8DDAE323433}"/>
    <cellStyle name="40% - 輔色1 3 4 6 3" xfId="14399" xr:uid="{4079BDA3-4AAD-49C0-8149-90BA75E05400}"/>
    <cellStyle name="40% - 輔色1 3 4 6 3 2" xfId="14400" xr:uid="{E7F738AA-7882-4DFF-9670-A90D905EA53E}"/>
    <cellStyle name="40% - 輔色1 3 4 6 4" xfId="14401" xr:uid="{349FABDC-44EE-441A-AEAA-BAADF14DCBAF}"/>
    <cellStyle name="40% - 輔色1 3 4 7" xfId="14402" xr:uid="{A97A409F-0FAF-4A1D-9B30-4DD7C1896392}"/>
    <cellStyle name="40% - 輔色1 3 4 7 2" xfId="14403" xr:uid="{86D6AB51-C1CC-4080-91D8-7D98F4A53AFD}"/>
    <cellStyle name="40% - 輔色1 3 4 7 2 2" xfId="14404" xr:uid="{6DC271DD-F7EE-4ED2-A83C-D967AE9DE5B8}"/>
    <cellStyle name="40% - 輔色1 3 4 7 2 2 2" xfId="14405" xr:uid="{74731D6C-FC5A-4DA6-A29F-7B30D3C1CCEB}"/>
    <cellStyle name="40% - 輔色1 3 4 7 2 3" xfId="14406" xr:uid="{BD6F06E6-D45A-45C5-AEFC-D1CE4127DD15}"/>
    <cellStyle name="40% - 輔色1 3 4 7 3" xfId="14407" xr:uid="{DF68136E-2E96-4EEF-B5D1-CA7FAAD2A31D}"/>
    <cellStyle name="40% - 輔色1 3 4 7 3 2" xfId="14408" xr:uid="{3E9287DD-5A1E-43A7-987B-8890421D2AAB}"/>
    <cellStyle name="40% - 輔色1 3 4 7 4" xfId="14409" xr:uid="{A93F3579-694B-44E4-919C-9536CBBFB663}"/>
    <cellStyle name="40% - 輔色1 3 4 8" xfId="14410" xr:uid="{F2391178-E5F8-4559-9268-4B2AEF2A72D9}"/>
    <cellStyle name="40% - 輔色1 3 4 8 2" xfId="14411" xr:uid="{70B6C173-F528-4237-9903-E5ABC10F8613}"/>
    <cellStyle name="40% - 輔色1 3 4 8 2 2" xfId="14412" xr:uid="{1442A0A2-0C60-4ED1-9980-88D5BBC36A40}"/>
    <cellStyle name="40% - 輔色1 3 4 8 3" xfId="14413" xr:uid="{BA14BFFC-24A0-45F0-A38C-82A62AE2CE6A}"/>
    <cellStyle name="40% - 輔色1 3 4 9" xfId="14414" xr:uid="{FF1FE6AB-DBEC-4AE2-87AB-33BC689E7C4A}"/>
    <cellStyle name="40% - 輔色1 3 4 9 2" xfId="14415" xr:uid="{52BAC611-54BA-4F84-B545-ECF924597187}"/>
    <cellStyle name="40% - 輔色1 3 4 9 2 2" xfId="14416" xr:uid="{98C137B5-3D20-4B3D-B61D-0F5D9259F811}"/>
    <cellStyle name="40% - 輔色1 3 4 9 3" xfId="14417" xr:uid="{AA777105-0524-40A1-BA7D-82BE8CDD8A65}"/>
    <cellStyle name="40% - 輔色1 3 5" xfId="14418" xr:uid="{CE4E48E8-8018-4787-B9E5-F6C795EA572C}"/>
    <cellStyle name="40% - 輔色1 3 5 10" xfId="14419" xr:uid="{F67C6AE4-8E6F-4DF8-BD0A-270350DCFCAF}"/>
    <cellStyle name="40% - 輔色1 3 5 10 2" xfId="14420" xr:uid="{2FEA790F-1C27-4027-AACC-2013F4CF054F}"/>
    <cellStyle name="40% - 輔色1 3 5 10 2 2" xfId="14421" xr:uid="{C598FEC7-5F97-464B-A535-A4095B395F6C}"/>
    <cellStyle name="40% - 輔色1 3 5 10 3" xfId="14422" xr:uid="{53FBA870-4F8E-4A1F-B52D-892D56745930}"/>
    <cellStyle name="40% - 輔色1 3 5 11" xfId="14423" xr:uid="{48652038-9913-4EE0-8B20-ABEDB347DB49}"/>
    <cellStyle name="40% - 輔色1 3 5 11 2" xfId="14424" xr:uid="{C3EF37E6-9DAA-467B-800D-3F59F96B8640}"/>
    <cellStyle name="40% - 輔色1 3 5 11 2 2" xfId="14425" xr:uid="{1B46E0BA-5C94-42AC-BA0F-10FE50236213}"/>
    <cellStyle name="40% - 輔色1 3 5 11 3" xfId="14426" xr:uid="{19635367-6119-4877-8F37-9478E124244B}"/>
    <cellStyle name="40% - 輔色1 3 5 12" xfId="14427" xr:uid="{CBC5ED4F-9AFD-4B55-B810-CBA38F4A12AF}"/>
    <cellStyle name="40% - 輔色1 3 5 12 2" xfId="14428" xr:uid="{0D90A284-B675-49F9-B2A4-760C566BE3F5}"/>
    <cellStyle name="40% - 輔色1 3 5 13" xfId="14429" xr:uid="{B49506EE-ACBA-4C2F-9179-7A2898222E48}"/>
    <cellStyle name="40% - 輔色1 3 5 2" xfId="14430" xr:uid="{B23271A9-312E-4C48-91EC-68030C270B19}"/>
    <cellStyle name="40% - 輔色1 3 5 2 10" xfId="14431" xr:uid="{0AC30F3C-B8B0-43FD-8165-194791976E86}"/>
    <cellStyle name="40% - 輔色1 3 5 2 10 2" xfId="14432" xr:uid="{F39A87C7-CE00-42C9-8238-C5A69C9B0195}"/>
    <cellStyle name="40% - 輔色1 3 5 2 11" xfId="14433" xr:uid="{E87A676B-6F45-413F-8FDB-0A40EA928F4D}"/>
    <cellStyle name="40% - 輔色1 3 5 2 2" xfId="14434" xr:uid="{91DB66E0-0675-43DC-BF7E-59A8B4B1A17F}"/>
    <cellStyle name="40% - 輔色1 3 5 2 2 2" xfId="14435" xr:uid="{098ACB7E-A215-45DA-8EF8-E123B665F7DC}"/>
    <cellStyle name="40% - 輔色1 3 5 2 2 2 2" xfId="14436" xr:uid="{7185367A-4B03-4D69-8141-E1420679AF5D}"/>
    <cellStyle name="40% - 輔色1 3 5 2 2 2 2 2" xfId="14437" xr:uid="{AF8E1C53-1D22-4F4B-A2BE-560BF780E63A}"/>
    <cellStyle name="40% - 輔色1 3 5 2 2 2 3" xfId="14438" xr:uid="{F050E61A-CE68-4B29-841C-B09CE2FFA96F}"/>
    <cellStyle name="40% - 輔色1 3 5 2 2 3" xfId="14439" xr:uid="{6AB2F9C5-4EF7-47C5-9313-D6EAEA08FACB}"/>
    <cellStyle name="40% - 輔色1 3 5 2 2 3 2" xfId="14440" xr:uid="{451D7123-4B35-4F16-8EB1-17C2A8DDB8FC}"/>
    <cellStyle name="40% - 輔色1 3 5 2 2 3 2 2" xfId="14441" xr:uid="{E1CD5F8D-3739-4146-8293-0F7D3705FEDC}"/>
    <cellStyle name="40% - 輔色1 3 5 2 2 3 3" xfId="14442" xr:uid="{61C939A5-6DF1-4A6D-9058-FDAF5F9899AA}"/>
    <cellStyle name="40% - 輔色1 3 5 2 2 4" xfId="14443" xr:uid="{C5FD26D4-027D-4AF5-ACEE-0CA06CFA59A1}"/>
    <cellStyle name="40% - 輔色1 3 5 2 2 4 2" xfId="14444" xr:uid="{DDE65926-FBE5-4752-8626-78662D7C77DA}"/>
    <cellStyle name="40% - 輔色1 3 5 2 2 5" xfId="14445" xr:uid="{256A4404-5C5C-41DB-8043-E00581DCD638}"/>
    <cellStyle name="40% - 輔色1 3 5 2 3" xfId="14446" xr:uid="{2338C7F5-B252-4F8F-9F3F-B5EA153446CD}"/>
    <cellStyle name="40% - 輔色1 3 5 2 3 2" xfId="14447" xr:uid="{C22044FB-1B5B-4AF0-88A7-512251612CE2}"/>
    <cellStyle name="40% - 輔色1 3 5 2 3 2 2" xfId="14448" xr:uid="{96E9DE23-29A1-4D8F-87C0-084B0A66AD38}"/>
    <cellStyle name="40% - 輔色1 3 5 2 3 2 2 2" xfId="14449" xr:uid="{C43F8C9B-251A-4387-BD40-D781CF21F233}"/>
    <cellStyle name="40% - 輔色1 3 5 2 3 2 3" xfId="14450" xr:uid="{AC86BB94-881A-4C46-A62E-5FFFAA762081}"/>
    <cellStyle name="40% - 輔色1 3 5 2 3 3" xfId="14451" xr:uid="{A01520CA-0C9D-40FD-8F20-D4CD95C054A7}"/>
    <cellStyle name="40% - 輔色1 3 5 2 3 3 2" xfId="14452" xr:uid="{E8FFEC7A-0B69-45CA-B9B9-DA66BAB1A2F8}"/>
    <cellStyle name="40% - 輔色1 3 5 2 3 3 2 2" xfId="14453" xr:uid="{1631D86E-70C4-453D-89DC-F35A03EA1CC4}"/>
    <cellStyle name="40% - 輔色1 3 5 2 3 3 3" xfId="14454" xr:uid="{AA047882-415D-4548-9E6D-88FEF4A9B13D}"/>
    <cellStyle name="40% - 輔色1 3 5 2 3 4" xfId="14455" xr:uid="{F5623108-3715-4A6F-9EBC-F3056E4547DA}"/>
    <cellStyle name="40% - 輔色1 3 5 2 3 4 2" xfId="14456" xr:uid="{BED71CE8-A268-4AC8-9888-FC5C4B014199}"/>
    <cellStyle name="40% - 輔色1 3 5 2 3 5" xfId="14457" xr:uid="{D3257D36-B3B9-49A3-B190-866DB510582C}"/>
    <cellStyle name="40% - 輔色1 3 5 2 4" xfId="14458" xr:uid="{26F429A0-C7F9-4E38-A0D4-CA5BC79DFE2B}"/>
    <cellStyle name="40% - 輔色1 3 5 2 4 2" xfId="14459" xr:uid="{17F38B61-5033-4708-9555-3851B19E6CC9}"/>
    <cellStyle name="40% - 輔色1 3 5 2 4 2 2" xfId="14460" xr:uid="{D9C918D5-0268-41CA-9F8A-F7662984C9E6}"/>
    <cellStyle name="40% - 輔色1 3 5 2 4 2 2 2" xfId="14461" xr:uid="{69F5C157-6AD1-49C5-BBCA-6007483FE688}"/>
    <cellStyle name="40% - 輔色1 3 5 2 4 2 3" xfId="14462" xr:uid="{089197A7-D05E-48A4-8E41-55F5BBE0A5D1}"/>
    <cellStyle name="40% - 輔色1 3 5 2 4 3" xfId="14463" xr:uid="{7CC7202B-1928-4488-8F21-D78F79ACB8E5}"/>
    <cellStyle name="40% - 輔色1 3 5 2 4 3 2" xfId="14464" xr:uid="{29551F5D-3D4E-41C6-B5C7-C17A9CB70708}"/>
    <cellStyle name="40% - 輔色1 3 5 2 4 4" xfId="14465" xr:uid="{FE2978FA-9A6D-478A-9E52-E0DE24F2A66B}"/>
    <cellStyle name="40% - 輔色1 3 5 2 5" xfId="14466" xr:uid="{2969A36C-D66D-4E0D-A7F3-A7F2611D5032}"/>
    <cellStyle name="40% - 輔色1 3 5 2 5 2" xfId="14467" xr:uid="{B2191598-880A-42AA-A197-A81A1FB26D3F}"/>
    <cellStyle name="40% - 輔色1 3 5 2 5 2 2" xfId="14468" xr:uid="{626E58F7-4B73-4904-BDC6-855E79D27727}"/>
    <cellStyle name="40% - 輔色1 3 5 2 5 2 2 2" xfId="14469" xr:uid="{E0FC94FE-AE63-416E-9142-1FAB02322004}"/>
    <cellStyle name="40% - 輔色1 3 5 2 5 2 3" xfId="14470" xr:uid="{3E0579AC-A3BE-4F46-98FC-2C1293301C9E}"/>
    <cellStyle name="40% - 輔色1 3 5 2 5 3" xfId="14471" xr:uid="{F42CD8E4-F766-403B-A241-9D4E0E2CE453}"/>
    <cellStyle name="40% - 輔色1 3 5 2 5 3 2" xfId="14472" xr:uid="{CF95288D-2083-44F7-85FE-0A8F3F1618D0}"/>
    <cellStyle name="40% - 輔色1 3 5 2 5 4" xfId="14473" xr:uid="{C388479C-4CD7-4D8E-B27C-D8E69845BE30}"/>
    <cellStyle name="40% - 輔色1 3 5 2 6" xfId="14474" xr:uid="{89718019-1F8E-4F2C-8CCA-B5E5EE851900}"/>
    <cellStyle name="40% - 輔色1 3 5 2 6 2" xfId="14475" xr:uid="{36A01C49-7979-4210-BBFA-E24BD8D4C034}"/>
    <cellStyle name="40% - 輔色1 3 5 2 6 2 2" xfId="14476" xr:uid="{865C0817-6ABC-430A-BCB1-A4AACD57E03A}"/>
    <cellStyle name="40% - 輔色1 3 5 2 6 3" xfId="14477" xr:uid="{E07DFFB0-FEE3-4671-A349-71EDF18B8568}"/>
    <cellStyle name="40% - 輔色1 3 5 2 7" xfId="14478" xr:uid="{D0406342-A63B-42C6-B2A1-9C71FEC22C31}"/>
    <cellStyle name="40% - 輔色1 3 5 2 7 2" xfId="14479" xr:uid="{4A196C46-1A6C-4FD0-A38A-6784BEEF6FBD}"/>
    <cellStyle name="40% - 輔色1 3 5 2 7 2 2" xfId="14480" xr:uid="{6302C903-053E-41C3-A6BC-51C481EE0690}"/>
    <cellStyle name="40% - 輔色1 3 5 2 7 3" xfId="14481" xr:uid="{EE7327B8-2BE8-400B-A7B0-FA09CCD8E04E}"/>
    <cellStyle name="40% - 輔色1 3 5 2 8" xfId="14482" xr:uid="{9F49B669-BFB6-4844-A873-6459EE21C436}"/>
    <cellStyle name="40% - 輔色1 3 5 2 8 2" xfId="14483" xr:uid="{481D6EC6-58EA-4D4A-8C92-0507BCC5F843}"/>
    <cellStyle name="40% - 輔色1 3 5 2 8 2 2" xfId="14484" xr:uid="{E40190EF-ADA6-4D48-A368-4B55556AF3E3}"/>
    <cellStyle name="40% - 輔色1 3 5 2 8 3" xfId="14485" xr:uid="{BC5AF512-A005-4AE0-A39F-7015E18FB398}"/>
    <cellStyle name="40% - 輔色1 3 5 2 9" xfId="14486" xr:uid="{F7F45117-E4C3-44D2-A559-EEF8DFC51E0D}"/>
    <cellStyle name="40% - 輔色1 3 5 2 9 2" xfId="14487" xr:uid="{727FBED6-F695-448B-A585-3F929310E185}"/>
    <cellStyle name="40% - 輔色1 3 5 2 9 2 2" xfId="14488" xr:uid="{4A2CAA41-AA2D-47F0-B153-A1668BCB9857}"/>
    <cellStyle name="40% - 輔色1 3 5 2 9 3" xfId="14489" xr:uid="{8B6ECD7D-94C3-43FC-9EC4-629ED015CABB}"/>
    <cellStyle name="40% - 輔色1 3 5 3" xfId="14490" xr:uid="{C20E22FE-F804-49B7-B40D-ACB536E190E1}"/>
    <cellStyle name="40% - 輔色1 3 5 3 2" xfId="14491" xr:uid="{A4CD6989-F946-40EC-A14E-2E96282A4C3C}"/>
    <cellStyle name="40% - 輔色1 3 5 3 2 2" xfId="14492" xr:uid="{9D239338-4802-4B47-9D4D-605BC995E231}"/>
    <cellStyle name="40% - 輔色1 3 5 3 2 2 2" xfId="14493" xr:uid="{5D8793C9-6976-40F3-B345-19FAFCFF64DB}"/>
    <cellStyle name="40% - 輔色1 3 5 3 2 3" xfId="14494" xr:uid="{95712845-6217-43E8-85E1-A23ADBAD9898}"/>
    <cellStyle name="40% - 輔色1 3 5 3 3" xfId="14495" xr:uid="{D99C6F6D-685C-4D89-B285-2BD1E404950A}"/>
    <cellStyle name="40% - 輔色1 3 5 3 3 2" xfId="14496" xr:uid="{5EBE05F8-5AAB-4944-8D72-378F8E2B6239}"/>
    <cellStyle name="40% - 輔色1 3 5 3 3 2 2" xfId="14497" xr:uid="{CAD7498D-8A1D-4601-A286-00E4FFCF8A6A}"/>
    <cellStyle name="40% - 輔色1 3 5 3 3 3" xfId="14498" xr:uid="{9A6FAB8E-69AA-47AA-9B9D-395DAFE0E690}"/>
    <cellStyle name="40% - 輔色1 3 5 3 4" xfId="14499" xr:uid="{6DC1CFCA-2ED6-4B67-9B45-C0E7CD21AFF6}"/>
    <cellStyle name="40% - 輔色1 3 5 3 4 2" xfId="14500" xr:uid="{AC44F34F-3BE8-4B31-B98B-88A0358B5F6E}"/>
    <cellStyle name="40% - 輔色1 3 5 3 5" xfId="14501" xr:uid="{E80C008C-980D-4107-A45E-E831DCB7A257}"/>
    <cellStyle name="40% - 輔色1 3 5 4" xfId="14502" xr:uid="{3AEAD0E2-95C2-4EE6-9753-3B8490BBB932}"/>
    <cellStyle name="40% - 輔色1 3 5 4 2" xfId="14503" xr:uid="{122CD6F3-5D93-44DA-A75B-223D1D99FAE7}"/>
    <cellStyle name="40% - 輔色1 3 5 4 2 2" xfId="14504" xr:uid="{2FF4F323-5111-4A60-ABE6-AD486ADCA26C}"/>
    <cellStyle name="40% - 輔色1 3 5 4 2 2 2" xfId="14505" xr:uid="{ABEC6136-1D35-4AB7-BD29-020CC6D4234C}"/>
    <cellStyle name="40% - 輔色1 3 5 4 2 3" xfId="14506" xr:uid="{4E4042E3-FC1C-4771-86B9-1172B4E79788}"/>
    <cellStyle name="40% - 輔色1 3 5 4 3" xfId="14507" xr:uid="{FD9258E8-B3EB-458E-8D5D-8588688660A4}"/>
    <cellStyle name="40% - 輔色1 3 5 4 3 2" xfId="14508" xr:uid="{4D1C5F50-F14E-4952-834F-7A2A95B56E78}"/>
    <cellStyle name="40% - 輔色1 3 5 4 3 2 2" xfId="14509" xr:uid="{059E74EF-09B3-42CB-A93F-84A5C21F59D0}"/>
    <cellStyle name="40% - 輔色1 3 5 4 3 3" xfId="14510" xr:uid="{164A28F4-9D61-49CF-A5FE-0E9DC71AC68B}"/>
    <cellStyle name="40% - 輔色1 3 5 4 4" xfId="14511" xr:uid="{4C8BBDC1-CD56-4F7F-972F-2580EA5D5149}"/>
    <cellStyle name="40% - 輔色1 3 5 4 4 2" xfId="14512" xr:uid="{4A1B165A-A84C-4ADB-953F-26BC9FC76D8A}"/>
    <cellStyle name="40% - 輔色1 3 5 4 5" xfId="14513" xr:uid="{5060C01D-1448-488E-9DDE-80CAF62ECD33}"/>
    <cellStyle name="40% - 輔色1 3 5 5" xfId="14514" xr:uid="{E672A4FF-ECC8-43CA-81DA-8F2BE66AD610}"/>
    <cellStyle name="40% - 輔色1 3 5 5 2" xfId="14515" xr:uid="{04769283-10AF-4F80-A1C5-5E80F5A05184}"/>
    <cellStyle name="40% - 輔色1 3 5 5 2 2" xfId="14516" xr:uid="{18594DEE-1FCD-4D7D-98B9-60B3AA6B75B4}"/>
    <cellStyle name="40% - 輔色1 3 5 5 2 2 2" xfId="14517" xr:uid="{6E029F1B-DF28-4E1C-B11F-DEF4BF8BB36D}"/>
    <cellStyle name="40% - 輔色1 3 5 5 2 3" xfId="14518" xr:uid="{0ED59D74-0EEB-4825-AD8C-D9657C29F92F}"/>
    <cellStyle name="40% - 輔色1 3 5 5 3" xfId="14519" xr:uid="{55594A9D-6C7E-4DED-9018-02550B60AF9E}"/>
    <cellStyle name="40% - 輔色1 3 5 5 3 2" xfId="14520" xr:uid="{F41E2EFB-08A6-40E2-AFEE-55DAB5FDA066}"/>
    <cellStyle name="40% - 輔色1 3 5 5 4" xfId="14521" xr:uid="{47884510-B382-40A1-9FA1-7A3A8E2C78D4}"/>
    <cellStyle name="40% - 輔色1 3 5 6" xfId="14522" xr:uid="{AE002682-AC26-4F48-B89D-7647E907D986}"/>
    <cellStyle name="40% - 輔色1 3 5 6 2" xfId="14523" xr:uid="{2673B1F9-8155-4E9B-9169-4690217DEA43}"/>
    <cellStyle name="40% - 輔色1 3 5 6 2 2" xfId="14524" xr:uid="{4043ABD3-1EC6-4A63-9A61-47CC3CC7A6AA}"/>
    <cellStyle name="40% - 輔色1 3 5 6 2 2 2" xfId="14525" xr:uid="{8B5BB04C-E223-435F-842F-DF6FFCACEC88}"/>
    <cellStyle name="40% - 輔色1 3 5 6 2 3" xfId="14526" xr:uid="{73F95FA1-E251-416F-90DD-2DA833C5DA09}"/>
    <cellStyle name="40% - 輔色1 3 5 6 3" xfId="14527" xr:uid="{9D56B0EA-5D9C-4F8F-B6D9-9F8AB2347E3F}"/>
    <cellStyle name="40% - 輔色1 3 5 6 3 2" xfId="14528" xr:uid="{6E897385-77C4-4AA3-BFAD-E15F90983A94}"/>
    <cellStyle name="40% - 輔色1 3 5 6 4" xfId="14529" xr:uid="{27B2DAB5-D68C-4ED1-A13B-A78A25A8B526}"/>
    <cellStyle name="40% - 輔色1 3 5 7" xfId="14530" xr:uid="{854FFEFD-45D1-452A-82F3-F96CF5C23A2E}"/>
    <cellStyle name="40% - 輔色1 3 5 7 2" xfId="14531" xr:uid="{2936C7B8-D146-4CA1-A350-222A80A026C4}"/>
    <cellStyle name="40% - 輔色1 3 5 7 2 2" xfId="14532" xr:uid="{EA25E292-3FAD-4974-A730-C5EEF54DDDB5}"/>
    <cellStyle name="40% - 輔色1 3 5 7 2 2 2" xfId="14533" xr:uid="{0AA4549A-4093-406C-A795-786D4AC55E41}"/>
    <cellStyle name="40% - 輔色1 3 5 7 2 3" xfId="14534" xr:uid="{ACAD1CC6-C401-4DA9-97E2-E3A34CFD7D98}"/>
    <cellStyle name="40% - 輔色1 3 5 7 3" xfId="14535" xr:uid="{ECA6EE0E-C8C5-4545-8623-8918F7CDB98F}"/>
    <cellStyle name="40% - 輔色1 3 5 7 3 2" xfId="14536" xr:uid="{8909E2DD-560E-4DB9-9045-F63CBD31575E}"/>
    <cellStyle name="40% - 輔色1 3 5 7 4" xfId="14537" xr:uid="{22155718-40B6-43FF-93DD-769D5DAACCD6}"/>
    <cellStyle name="40% - 輔色1 3 5 8" xfId="14538" xr:uid="{C5B6F9B1-4B62-4CF7-BDE7-7C327F3E6470}"/>
    <cellStyle name="40% - 輔色1 3 5 8 2" xfId="14539" xr:uid="{6D97C438-1430-4D29-B09B-CB342897CEF1}"/>
    <cellStyle name="40% - 輔色1 3 5 8 2 2" xfId="14540" xr:uid="{F82C1206-E526-44B8-BBB9-86CF8B640087}"/>
    <cellStyle name="40% - 輔色1 3 5 8 3" xfId="14541" xr:uid="{8DE75156-A0F5-4220-BA84-DE56047CC603}"/>
    <cellStyle name="40% - 輔色1 3 5 9" xfId="14542" xr:uid="{DD8DA573-C945-4583-92F1-EB5A8FD7B7DB}"/>
    <cellStyle name="40% - 輔色1 3 5 9 2" xfId="14543" xr:uid="{5C19E483-5F27-44B0-835E-A0A6A1C62FF9}"/>
    <cellStyle name="40% - 輔色1 3 5 9 2 2" xfId="14544" xr:uid="{7456670D-D630-43E1-B6D7-466E50C17D29}"/>
    <cellStyle name="40% - 輔色1 3 5 9 3" xfId="14545" xr:uid="{FCD2D8BC-3DB2-4F7D-99E7-902ED5FCF632}"/>
    <cellStyle name="40% - 輔色1 3 6" xfId="14546" xr:uid="{6B33A70B-BA32-452F-92F2-6F17251CB21E}"/>
    <cellStyle name="40% - 輔色1 3 6 10" xfId="14547" xr:uid="{90D85AF3-2A19-4290-9174-65840C266C47}"/>
    <cellStyle name="40% - 輔色1 3 6 10 2" xfId="14548" xr:uid="{BCAD284F-5FFF-4241-9E67-26E26E9CF209}"/>
    <cellStyle name="40% - 輔色1 3 6 10 2 2" xfId="14549" xr:uid="{E6FC0587-4153-471C-BC8D-E6798957617A}"/>
    <cellStyle name="40% - 輔色1 3 6 10 3" xfId="14550" xr:uid="{855A5745-2B63-436C-9DDA-0B1D86A9720B}"/>
    <cellStyle name="40% - 輔色1 3 6 11" xfId="14551" xr:uid="{0A124ECB-E0EB-4283-8D67-E3149832B71C}"/>
    <cellStyle name="40% - 輔色1 3 6 11 2" xfId="14552" xr:uid="{4BEE90A1-05A0-4D61-9667-DD21FABA4C5F}"/>
    <cellStyle name="40% - 輔色1 3 6 12" xfId="14553" xr:uid="{92C52FD0-EEA5-4481-A51C-50622D6135CC}"/>
    <cellStyle name="40% - 輔色1 3 6 2" xfId="14554" xr:uid="{BF419BE8-99E7-48FA-B7ED-99BA9E75770B}"/>
    <cellStyle name="40% - 輔色1 3 6 2 2" xfId="14555" xr:uid="{FFE334DB-307D-43E4-83C3-B4654F5D4942}"/>
    <cellStyle name="40% - 輔色1 3 6 2 2 2" xfId="14556" xr:uid="{49D52EAA-E576-439C-B5FB-A3324447A096}"/>
    <cellStyle name="40% - 輔色1 3 6 2 2 2 2" xfId="14557" xr:uid="{AD91A3D2-A1E6-4946-B7C9-3A0DF1FF9981}"/>
    <cellStyle name="40% - 輔色1 3 6 2 2 2 2 2" xfId="14558" xr:uid="{CA3B2ADD-726C-446C-8C8E-F0ADD1655663}"/>
    <cellStyle name="40% - 輔色1 3 6 2 2 2 3" xfId="14559" xr:uid="{1C60EAE0-AE76-4F09-9CD3-2AEAEB89F932}"/>
    <cellStyle name="40% - 輔色1 3 6 2 2 3" xfId="14560" xr:uid="{9E6795C3-5513-4DD4-ABC5-05FDC9495EDF}"/>
    <cellStyle name="40% - 輔色1 3 6 2 2 3 2" xfId="14561" xr:uid="{E68CFFF4-AEE6-4720-ACC5-D7D74F88F9DF}"/>
    <cellStyle name="40% - 輔色1 3 6 2 2 3 2 2" xfId="14562" xr:uid="{0F69E9CB-33FA-4A3A-9F45-E39C3CAECA06}"/>
    <cellStyle name="40% - 輔色1 3 6 2 2 3 3" xfId="14563" xr:uid="{28515DC0-0B73-41C5-AD31-B88C49FE8C21}"/>
    <cellStyle name="40% - 輔色1 3 6 2 2 4" xfId="14564" xr:uid="{40F1376D-46E1-468C-873A-475CC5D1A5AD}"/>
    <cellStyle name="40% - 輔色1 3 6 2 2 4 2" xfId="14565" xr:uid="{51F153A6-D9BA-4256-804C-4DCDBBB129CE}"/>
    <cellStyle name="40% - 輔色1 3 6 2 2 5" xfId="14566" xr:uid="{63EAF16C-D644-43A9-8BE8-5D88833E6F9A}"/>
    <cellStyle name="40% - 輔色1 3 6 2 3" xfId="14567" xr:uid="{6D9ED772-71A5-475E-8912-5C003C891292}"/>
    <cellStyle name="40% - 輔色1 3 6 2 3 2" xfId="14568" xr:uid="{3113EA6F-9747-4E0E-848F-D0C446DDA34C}"/>
    <cellStyle name="40% - 輔色1 3 6 2 3 2 2" xfId="14569" xr:uid="{C6C9EA44-9D61-4744-8B6A-126FAA520611}"/>
    <cellStyle name="40% - 輔色1 3 6 2 3 2 2 2" xfId="14570" xr:uid="{3B12F5DC-A820-45AE-AFD4-C095AE024A90}"/>
    <cellStyle name="40% - 輔色1 3 6 2 3 2 3" xfId="14571" xr:uid="{64A6A914-21D3-4B8B-83D6-1DF503F09096}"/>
    <cellStyle name="40% - 輔色1 3 6 2 3 3" xfId="14572" xr:uid="{C78C2EEC-DDCB-49CA-A8A9-8344C177DE0C}"/>
    <cellStyle name="40% - 輔色1 3 6 2 3 3 2" xfId="14573" xr:uid="{3B0AEC78-82EC-4340-9372-FACBEDBBD635}"/>
    <cellStyle name="40% - 輔色1 3 6 2 3 3 2 2" xfId="14574" xr:uid="{A61BAEE8-5E75-4E61-AC71-FC042DD06E5F}"/>
    <cellStyle name="40% - 輔色1 3 6 2 3 3 3" xfId="14575" xr:uid="{1263B585-9983-494A-9EFA-0E343CB530AC}"/>
    <cellStyle name="40% - 輔色1 3 6 2 3 4" xfId="14576" xr:uid="{52BAA42F-45B7-4B6C-8ED7-68142B0FC033}"/>
    <cellStyle name="40% - 輔色1 3 6 2 3 4 2" xfId="14577" xr:uid="{1A166A7D-0FA3-4431-8739-0E438ECE5172}"/>
    <cellStyle name="40% - 輔色1 3 6 2 3 5" xfId="14578" xr:uid="{6EE343F8-E30A-4CED-9B49-916EF2D8042B}"/>
    <cellStyle name="40% - 輔色1 3 6 2 4" xfId="14579" xr:uid="{FA8422D7-D370-4C33-868D-7C8357C6F1ED}"/>
    <cellStyle name="40% - 輔色1 3 6 2 4 2" xfId="14580" xr:uid="{0DCF0347-DCAC-480C-B19B-CBD0B8B9E87C}"/>
    <cellStyle name="40% - 輔色1 3 6 2 4 2 2" xfId="14581" xr:uid="{B7D2E3C7-E70E-4261-B02F-3DD875649E53}"/>
    <cellStyle name="40% - 輔色1 3 6 2 4 3" xfId="14582" xr:uid="{BED207CA-BE9D-4DDC-84A6-23ED040879A4}"/>
    <cellStyle name="40% - 輔色1 3 6 2 5" xfId="14583" xr:uid="{EBD448B7-1E00-46DC-9E86-7F127696E863}"/>
    <cellStyle name="40% - 輔色1 3 6 2 5 2" xfId="14584" xr:uid="{3ECA6475-8D25-4F8E-9FF4-3BC423BAED7D}"/>
    <cellStyle name="40% - 輔色1 3 6 2 5 2 2" xfId="14585" xr:uid="{9DE3BCA6-8200-40FB-B0FF-26EAD639ADA1}"/>
    <cellStyle name="40% - 輔色1 3 6 2 5 3" xfId="14586" xr:uid="{A324C286-0BE6-4428-A380-1079C871FB72}"/>
    <cellStyle name="40% - 輔色1 3 6 2 6" xfId="14587" xr:uid="{73BE58EE-D6AE-4CD0-9270-AC6F25297FE9}"/>
    <cellStyle name="40% - 輔色1 3 6 2 6 2" xfId="14588" xr:uid="{A854E50E-53B5-49AA-95C8-A16FDF648F09}"/>
    <cellStyle name="40% - 輔色1 3 6 2 7" xfId="14589" xr:uid="{11AFF43C-9CD5-4EF3-9BC2-01F0FB0842B5}"/>
    <cellStyle name="40% - 輔色1 3 6 3" xfId="14590" xr:uid="{5A8A2D72-C835-41EA-8692-EDA9F59D6EA0}"/>
    <cellStyle name="40% - 輔色1 3 6 3 2" xfId="14591" xr:uid="{508D42C8-E03F-449B-AC15-E0F88EE76B67}"/>
    <cellStyle name="40% - 輔色1 3 6 3 2 2" xfId="14592" xr:uid="{E5F8254A-612B-453B-A48C-DB2E946A95D1}"/>
    <cellStyle name="40% - 輔色1 3 6 3 2 2 2" xfId="14593" xr:uid="{4DA6630A-63C1-4FD7-A247-47E5F2346B73}"/>
    <cellStyle name="40% - 輔色1 3 6 3 2 3" xfId="14594" xr:uid="{46F7C0C5-922A-4265-A176-8A24701E591B}"/>
    <cellStyle name="40% - 輔色1 3 6 3 3" xfId="14595" xr:uid="{B669F8B6-D043-4D0A-8140-9530BBD26E64}"/>
    <cellStyle name="40% - 輔色1 3 6 3 3 2" xfId="14596" xr:uid="{6651C40D-47E7-4F20-B57B-5D3E99217E08}"/>
    <cellStyle name="40% - 輔色1 3 6 3 3 2 2" xfId="14597" xr:uid="{D9201437-A512-4CE1-A22B-D7E41E334366}"/>
    <cellStyle name="40% - 輔色1 3 6 3 3 3" xfId="14598" xr:uid="{C4A874C3-94B6-4D74-97CA-03C9BCB5F8E3}"/>
    <cellStyle name="40% - 輔色1 3 6 3 4" xfId="14599" xr:uid="{69EE33BD-76D8-4EFA-B1AD-9089C1CBF6A0}"/>
    <cellStyle name="40% - 輔色1 3 6 3 4 2" xfId="14600" xr:uid="{0E0AD7EB-4F8E-4E33-A8C1-F315B1F8EE68}"/>
    <cellStyle name="40% - 輔色1 3 6 3 5" xfId="14601" xr:uid="{BF46B985-921E-49C4-B57F-E971E4B45935}"/>
    <cellStyle name="40% - 輔色1 3 6 4" xfId="14602" xr:uid="{6F5FFA91-79D8-4E65-8892-0C3AF050765C}"/>
    <cellStyle name="40% - 輔色1 3 6 4 2" xfId="14603" xr:uid="{CC281F44-A308-4798-81F0-E8033F7012C4}"/>
    <cellStyle name="40% - 輔色1 3 6 4 2 2" xfId="14604" xr:uid="{4AF4381F-A57A-4F15-95AC-271AC689D0B7}"/>
    <cellStyle name="40% - 輔色1 3 6 4 2 2 2" xfId="14605" xr:uid="{C4938E5E-AC38-4533-995D-F6C0E04E3E53}"/>
    <cellStyle name="40% - 輔色1 3 6 4 2 3" xfId="14606" xr:uid="{B14587E7-C769-4C2D-A58D-893C6F45E602}"/>
    <cellStyle name="40% - 輔色1 3 6 4 3" xfId="14607" xr:uid="{FB0FC564-FDC0-4776-A0DC-ECF732815721}"/>
    <cellStyle name="40% - 輔色1 3 6 4 3 2" xfId="14608" xr:uid="{8FA53427-A631-4AEC-8081-7CCB693421BE}"/>
    <cellStyle name="40% - 輔色1 3 6 4 3 2 2" xfId="14609" xr:uid="{A093B9E3-B677-44DE-BC8A-8C09FDCE88DC}"/>
    <cellStyle name="40% - 輔色1 3 6 4 3 3" xfId="14610" xr:uid="{F5B78983-32F2-4E0A-8192-26EEE6FA5F02}"/>
    <cellStyle name="40% - 輔色1 3 6 4 4" xfId="14611" xr:uid="{C06292DC-1AB9-45F0-BB83-63ADAD7B13F2}"/>
    <cellStyle name="40% - 輔色1 3 6 4 4 2" xfId="14612" xr:uid="{30C5A228-1DE0-4DEB-9653-486C1040EA5D}"/>
    <cellStyle name="40% - 輔色1 3 6 4 5" xfId="14613" xr:uid="{0E82CEB8-1C39-463E-82B0-80DA13927561}"/>
    <cellStyle name="40% - 輔色1 3 6 5" xfId="14614" xr:uid="{2B8FE33E-C0DD-4777-BACC-6D26AC307E57}"/>
    <cellStyle name="40% - 輔色1 3 6 5 2" xfId="14615" xr:uid="{D19D0764-0E52-4994-B5E0-40BF405A0969}"/>
    <cellStyle name="40% - 輔色1 3 6 5 2 2" xfId="14616" xr:uid="{1DAD0923-AE33-4D33-9D0C-6FCF51776132}"/>
    <cellStyle name="40% - 輔色1 3 6 5 2 2 2" xfId="14617" xr:uid="{1025B868-3A71-4C7C-A6B1-B1D6772309A6}"/>
    <cellStyle name="40% - 輔色1 3 6 5 2 3" xfId="14618" xr:uid="{BB0563C5-E7C8-4367-A9F6-33A64F7A4C6F}"/>
    <cellStyle name="40% - 輔色1 3 6 5 3" xfId="14619" xr:uid="{B3C37C5A-5516-4D2F-A836-5E24B88111FA}"/>
    <cellStyle name="40% - 輔色1 3 6 5 3 2" xfId="14620" xr:uid="{22EE4DEC-3FA9-4951-92B6-C2B7EBE8FEBA}"/>
    <cellStyle name="40% - 輔色1 3 6 5 4" xfId="14621" xr:uid="{68153042-1FE0-438F-8CC8-50635021A3C4}"/>
    <cellStyle name="40% - 輔色1 3 6 6" xfId="14622" xr:uid="{D2A1450E-F377-4019-9850-FFABC94A4451}"/>
    <cellStyle name="40% - 輔色1 3 6 6 2" xfId="14623" xr:uid="{A9B3166C-1824-4634-80FD-D2DE5FE971F5}"/>
    <cellStyle name="40% - 輔色1 3 6 6 2 2" xfId="14624" xr:uid="{03F9AA52-FC6D-4D16-AB0D-51D2D8765803}"/>
    <cellStyle name="40% - 輔色1 3 6 6 2 2 2" xfId="14625" xr:uid="{54603812-50FD-4361-9BE9-3B0F52CCECD1}"/>
    <cellStyle name="40% - 輔色1 3 6 6 2 3" xfId="14626" xr:uid="{9F0FDDF8-734A-42C1-A2FE-DA399109E25C}"/>
    <cellStyle name="40% - 輔色1 3 6 6 3" xfId="14627" xr:uid="{5C1E99F0-C848-47FF-AC79-0798C6B38CE7}"/>
    <cellStyle name="40% - 輔色1 3 6 6 3 2" xfId="14628" xr:uid="{91EF2D3F-C3AD-4A8D-9F0E-207230DF1EE0}"/>
    <cellStyle name="40% - 輔色1 3 6 6 4" xfId="14629" xr:uid="{B1C79A50-0923-4162-9A8C-708F593EA9A7}"/>
    <cellStyle name="40% - 輔色1 3 6 7" xfId="14630" xr:uid="{C211D7DE-5BD3-48F8-84AB-4A1D79EF47C5}"/>
    <cellStyle name="40% - 輔色1 3 6 7 2" xfId="14631" xr:uid="{8E1201F6-2D7B-41BF-B457-61E0A9CA2203}"/>
    <cellStyle name="40% - 輔色1 3 6 7 2 2" xfId="14632" xr:uid="{6760EA6F-31FD-4750-AED1-7ED79470EACE}"/>
    <cellStyle name="40% - 輔色1 3 6 7 2 2 2" xfId="14633" xr:uid="{77D47590-4BB6-4A66-85B9-B8FE46475B00}"/>
    <cellStyle name="40% - 輔色1 3 6 7 2 3" xfId="14634" xr:uid="{77B4657A-761E-4684-9186-DFCF6EC07E0E}"/>
    <cellStyle name="40% - 輔色1 3 6 7 3" xfId="14635" xr:uid="{99663C65-AF94-425B-8AC8-915C736520BF}"/>
    <cellStyle name="40% - 輔色1 3 6 7 3 2" xfId="14636" xr:uid="{91304324-E369-4F61-8008-1B35D850D994}"/>
    <cellStyle name="40% - 輔色1 3 6 7 4" xfId="14637" xr:uid="{BD86D9B1-1BCC-4AB9-8793-813E63AE4110}"/>
    <cellStyle name="40% - 輔色1 3 6 8" xfId="14638" xr:uid="{39ADE53B-2BE0-4999-BDC5-356CD6E2860B}"/>
    <cellStyle name="40% - 輔色1 3 6 8 2" xfId="14639" xr:uid="{51CF5AF8-B986-4CCD-8672-41DB65974255}"/>
    <cellStyle name="40% - 輔色1 3 6 8 2 2" xfId="14640" xr:uid="{6E82691A-8877-4C4C-9E33-84CCAA0560FE}"/>
    <cellStyle name="40% - 輔色1 3 6 8 3" xfId="14641" xr:uid="{D674BA75-0D68-43CD-991A-4C0015FC651E}"/>
    <cellStyle name="40% - 輔色1 3 6 9" xfId="14642" xr:uid="{A4D37921-1AEB-4357-9CE5-5631D4423CBE}"/>
    <cellStyle name="40% - 輔色1 3 6 9 2" xfId="14643" xr:uid="{C5F0EB54-9319-42BE-9EA6-5A45D4A9413A}"/>
    <cellStyle name="40% - 輔色1 3 6 9 2 2" xfId="14644" xr:uid="{69258443-8405-4A81-AA89-7EBF0394DB2E}"/>
    <cellStyle name="40% - 輔色1 3 6 9 3" xfId="14645" xr:uid="{594AC62D-6D0C-4B79-8AD2-D9DE266EBAF0}"/>
    <cellStyle name="40% - 輔色1 3 7" xfId="14646" xr:uid="{9F18D68A-C84A-49E6-97CC-0B4F84423C08}"/>
    <cellStyle name="40% - 輔色1 3 7 2" xfId="14647" xr:uid="{4AEEB4B1-9F73-4F6E-8BFD-F07D5C6CF8C0}"/>
    <cellStyle name="40% - 輔色1 3 7 2 2" xfId="14648" xr:uid="{7D4C61ED-A15F-4AFF-852F-CEDA5BBA6BDB}"/>
    <cellStyle name="40% - 輔色1 3 7 2 2 2" xfId="14649" xr:uid="{4D4C35C4-51AE-4B0A-B48D-0941C95A6B49}"/>
    <cellStyle name="40% - 輔色1 3 7 2 2 2 2" xfId="14650" xr:uid="{50B2D810-10F1-4EA5-88EB-FCAE03F4BA09}"/>
    <cellStyle name="40% - 輔色1 3 7 2 2 3" xfId="14651" xr:uid="{E0CC47F5-8F97-4605-8DE6-685636431081}"/>
    <cellStyle name="40% - 輔色1 3 7 2 3" xfId="14652" xr:uid="{ACED0F9E-A1D5-4A57-A283-ABFD3D3935C2}"/>
    <cellStyle name="40% - 輔色1 3 7 2 3 2" xfId="14653" xr:uid="{28AB4893-D90F-47BE-BB93-75219A1C8B62}"/>
    <cellStyle name="40% - 輔色1 3 7 2 3 2 2" xfId="14654" xr:uid="{10D9B286-D122-43D8-8364-A425585321EB}"/>
    <cellStyle name="40% - 輔色1 3 7 2 3 3" xfId="14655" xr:uid="{52D9647E-CF88-41DA-80F6-347CC3A94873}"/>
    <cellStyle name="40% - 輔色1 3 7 2 4" xfId="14656" xr:uid="{7EB99A3C-4C01-4F5C-833B-8EBEC080477E}"/>
    <cellStyle name="40% - 輔色1 3 7 2 4 2" xfId="14657" xr:uid="{4328ED91-8C21-48BE-8427-B3445678D0C2}"/>
    <cellStyle name="40% - 輔色1 3 7 2 5" xfId="14658" xr:uid="{B680110D-2199-4098-9BA4-1A28207B45C9}"/>
    <cellStyle name="40% - 輔色1 3 7 3" xfId="14659" xr:uid="{A34502D0-9732-4F23-858D-A748DA7BEB67}"/>
    <cellStyle name="40% - 輔色1 3 7 3 2" xfId="14660" xr:uid="{99AAA00E-D08B-4085-A937-96C3B17F5158}"/>
    <cellStyle name="40% - 輔色1 3 7 3 2 2" xfId="14661" xr:uid="{2ACEBBA0-A02A-47F6-ABD0-8733A45E7A0C}"/>
    <cellStyle name="40% - 輔色1 3 7 3 2 2 2" xfId="14662" xr:uid="{C17AC721-E59D-46A6-9692-6CEF25FD9488}"/>
    <cellStyle name="40% - 輔色1 3 7 3 2 3" xfId="14663" xr:uid="{0EB5CCA3-4DD7-4D00-8C3F-06B4F8391DE5}"/>
    <cellStyle name="40% - 輔色1 3 7 3 3" xfId="14664" xr:uid="{C2F74416-EA97-4171-AA62-823C68C8A0CA}"/>
    <cellStyle name="40% - 輔色1 3 7 3 3 2" xfId="14665" xr:uid="{A2CB2819-4DFD-4FB2-89F4-3B99E75D4C2E}"/>
    <cellStyle name="40% - 輔色1 3 7 3 3 2 2" xfId="14666" xr:uid="{4B3BCB64-BF7C-49E1-B289-CBC92D5B326A}"/>
    <cellStyle name="40% - 輔色1 3 7 3 3 3" xfId="14667" xr:uid="{3910D8F6-8250-49B3-A131-017737D196FD}"/>
    <cellStyle name="40% - 輔色1 3 7 3 4" xfId="14668" xr:uid="{26034410-BA8B-4A21-89FE-320BEA812598}"/>
    <cellStyle name="40% - 輔色1 3 7 3 4 2" xfId="14669" xr:uid="{36C1456A-19A5-45A4-A884-E8E671D6D919}"/>
    <cellStyle name="40% - 輔色1 3 7 3 5" xfId="14670" xr:uid="{61717E03-E89E-47D3-B862-84E344D693DC}"/>
    <cellStyle name="40% - 輔色1 3 7 4" xfId="14671" xr:uid="{ED378C35-0BB6-4CD4-AC5C-B20CDFA7C79C}"/>
    <cellStyle name="40% - 輔色1 3 7 4 2" xfId="14672" xr:uid="{450B7FA8-5FF9-436A-BE4F-E6DB1582A74E}"/>
    <cellStyle name="40% - 輔色1 3 7 4 2 2" xfId="14673" xr:uid="{4E2DB128-7BE0-41E7-B99F-0DB857E5D794}"/>
    <cellStyle name="40% - 輔色1 3 7 4 3" xfId="14674" xr:uid="{0915BA8D-2693-4985-8DF9-868E54E2C294}"/>
    <cellStyle name="40% - 輔色1 3 7 5" xfId="14675" xr:uid="{DE54D6AE-D21A-4F86-87B0-B446CC021E8F}"/>
    <cellStyle name="40% - 輔色1 3 7 5 2" xfId="14676" xr:uid="{D7C31CA7-7EED-4F2E-B634-D4C303B0E705}"/>
    <cellStyle name="40% - 輔色1 3 7 5 2 2" xfId="14677" xr:uid="{B14C6816-0A19-469B-BA71-8C78EF16167D}"/>
    <cellStyle name="40% - 輔色1 3 7 5 3" xfId="14678" xr:uid="{570686BE-3EF6-43A0-AD42-4656F181E037}"/>
    <cellStyle name="40% - 輔色1 3 7 6" xfId="14679" xr:uid="{7217AA6A-01DA-47AC-98F3-C72AFB5EF580}"/>
    <cellStyle name="40% - 輔色1 3 7 6 2" xfId="14680" xr:uid="{8126563A-2682-4FC6-8720-820FF9CE4B5A}"/>
    <cellStyle name="40% - 輔色1 3 7 6 2 2" xfId="14681" xr:uid="{48F52869-5001-4DCD-AF85-AEF01EA98BC8}"/>
    <cellStyle name="40% - 輔色1 3 7 6 3" xfId="14682" xr:uid="{677078BB-5C7F-43EC-9B0A-FDD3F07DB65F}"/>
    <cellStyle name="40% - 輔色1 3 7 7" xfId="14683" xr:uid="{74B80F06-895E-4702-940A-6681E3A365DB}"/>
    <cellStyle name="40% - 輔色1 3 7 7 2" xfId="14684" xr:uid="{082641E4-BABF-456C-869E-896E267FB4F2}"/>
    <cellStyle name="40% - 輔色1 3 7 7 2 2" xfId="14685" xr:uid="{652E7834-3E33-4A70-A964-27F180CC1598}"/>
    <cellStyle name="40% - 輔色1 3 7 7 3" xfId="14686" xr:uid="{38117930-7DCE-422C-805A-4D140EF0017E}"/>
    <cellStyle name="40% - 輔色1 3 7 8" xfId="14687" xr:uid="{3DB6A515-E949-4BFF-AF58-A93F02964EF5}"/>
    <cellStyle name="40% - 輔色1 3 7 8 2" xfId="14688" xr:uid="{4AE904BB-B68F-466F-9C90-9390C7CCEC1B}"/>
    <cellStyle name="40% - 輔色1 3 7 9" xfId="14689" xr:uid="{3A2AA496-E05E-417C-B8A2-87A68C893DA3}"/>
    <cellStyle name="40% - 輔色1 3 8" xfId="14690" xr:uid="{16571666-8AAB-418A-B357-9B30158E4E49}"/>
    <cellStyle name="40% - 輔色1 3 8 2" xfId="14691" xr:uid="{D19C4A19-2332-496B-BE8B-7B0FFBB4B151}"/>
    <cellStyle name="40% - 輔色1 3 8 2 2" xfId="14692" xr:uid="{E4AB79E6-E85A-40F6-B9C7-C0B8A96337F7}"/>
    <cellStyle name="40% - 輔色1 3 8 2 2 2" xfId="14693" xr:uid="{259A45E3-46A5-45A1-8EE3-6EB098DB43A6}"/>
    <cellStyle name="40% - 輔色1 3 8 2 3" xfId="14694" xr:uid="{254EB8F0-EC4A-43B5-BEE3-5416BD0AE1B5}"/>
    <cellStyle name="40% - 輔色1 3 8 3" xfId="14695" xr:uid="{5E2833C8-8AF8-4CDE-BC30-43EAC8A4470B}"/>
    <cellStyle name="40% - 輔色1 3 8 3 2" xfId="14696" xr:uid="{46430418-1FCC-445B-AE35-1518F5F9E5BE}"/>
    <cellStyle name="40% - 輔色1 3 8 3 2 2" xfId="14697" xr:uid="{94584054-487E-474E-B33A-748B6FE61836}"/>
    <cellStyle name="40% - 輔色1 3 8 3 3" xfId="14698" xr:uid="{2BA0BFAE-A860-44B5-A355-994A28D5379B}"/>
    <cellStyle name="40% - 輔色1 3 8 4" xfId="14699" xr:uid="{267527B5-7B4A-4465-8119-AE8C7D94D994}"/>
    <cellStyle name="40% - 輔色1 3 8 4 2" xfId="14700" xr:uid="{FB0D7D69-3912-416A-ACC8-A529248AA5CC}"/>
    <cellStyle name="40% - 輔色1 3 8 4 2 2" xfId="14701" xr:uid="{3A8150C7-E634-46C4-B5AE-A4F0D35FC18F}"/>
    <cellStyle name="40% - 輔色1 3 8 4 3" xfId="14702" xr:uid="{CA0246E4-082C-4A88-BB91-727B9AA7F950}"/>
    <cellStyle name="40% - 輔色1 3 8 5" xfId="14703" xr:uid="{439B38C2-05FA-4753-BF2F-3E57D09E946A}"/>
    <cellStyle name="40% - 輔色1 3 8 5 2" xfId="14704" xr:uid="{D8376D90-238B-4868-9A3A-06C5314D20E8}"/>
    <cellStyle name="40% - 輔色1 3 8 6" xfId="14705" xr:uid="{6E2C688F-6E57-4470-B767-0E89A6E14370}"/>
    <cellStyle name="40% - 輔色1 3 9" xfId="14706" xr:uid="{F011E3D4-BDE4-48BA-86C2-822987AEDD09}"/>
    <cellStyle name="40% - 輔色1 3 9 2" xfId="14707" xr:uid="{382517B4-AC96-413F-8630-F472F3C51B76}"/>
    <cellStyle name="40% - 輔色1 3 9 2 2" xfId="14708" xr:uid="{DB9131CD-0C78-47C1-8D4A-34724DEDB696}"/>
    <cellStyle name="40% - 輔色1 3 9 2 2 2" xfId="14709" xr:uid="{D23107F2-FD92-4B02-AE80-5151085240FA}"/>
    <cellStyle name="40% - 輔色1 3 9 2 3" xfId="14710" xr:uid="{8FF8C8FA-1A69-4166-8026-BCEFD2A1E36C}"/>
    <cellStyle name="40% - 輔色1 3 9 3" xfId="14711" xr:uid="{B691E63A-A865-49E8-A826-B4BFF1401D92}"/>
    <cellStyle name="40% - 輔色1 3 9 3 2" xfId="14712" xr:uid="{A0C7F45B-AA9E-465B-BE14-3846A41B2231}"/>
    <cellStyle name="40% - 輔色1 3 9 3 2 2" xfId="14713" xr:uid="{FC3782F5-BCA9-4283-8A4D-6ABAC8214A6D}"/>
    <cellStyle name="40% - 輔色1 3 9 3 3" xfId="14714" xr:uid="{C90F2ADB-9539-4B39-BEE6-615A6E4F5D42}"/>
    <cellStyle name="40% - 輔色1 3 9 4" xfId="14715" xr:uid="{10D6D668-7918-4B5D-8D5A-683830E6296C}"/>
    <cellStyle name="40% - 輔色1 3 9 4 2" xfId="14716" xr:uid="{DAEA41EB-F12A-4AC1-9763-6252B1207606}"/>
    <cellStyle name="40% - 輔色1 3 9 4 2 2" xfId="14717" xr:uid="{451C6278-69DB-4A04-BC16-8313E618EB69}"/>
    <cellStyle name="40% - 輔色1 3 9 4 3" xfId="14718" xr:uid="{F1CAD008-E8AE-4D77-AB80-6FFEAA9C4D02}"/>
    <cellStyle name="40% - 輔色1 3 9 5" xfId="14719" xr:uid="{BC941B2C-BEBA-4AE5-8DEB-731F98817A1E}"/>
    <cellStyle name="40% - 輔色1 3 9 5 2" xfId="14720" xr:uid="{C0DB16C8-A9D8-4FAC-A05A-29A22E29FF2A}"/>
    <cellStyle name="40% - 輔色1 3 9 6" xfId="14721" xr:uid="{4E4E8EE3-F72C-43F3-B651-5587D6A490FA}"/>
    <cellStyle name="40% - 輔色1 4" xfId="14722" xr:uid="{155535F9-01CE-4314-A290-E45A0D59E190}"/>
    <cellStyle name="40% - 輔色1 4 10" xfId="14723" xr:uid="{DFB5F016-A41D-42AB-A4D1-5AF5228F180B}"/>
    <cellStyle name="40% - 輔色1 4 10 2" xfId="14724" xr:uid="{45978619-6F7A-4E98-AD09-6C017DA97B9C}"/>
    <cellStyle name="40% - 輔色1 4 10 2 2" xfId="14725" xr:uid="{CB4D8087-49FE-4AAB-971E-96664993F1F9}"/>
    <cellStyle name="40% - 輔色1 4 10 3" xfId="14726" xr:uid="{56B5EEDE-340E-4DC6-ACBA-8E8C5F3AD475}"/>
    <cellStyle name="40% - 輔色1 4 11" xfId="14727" xr:uid="{337D883F-BEC5-41C3-B791-BE5E16E86F24}"/>
    <cellStyle name="40% - 輔色1 4 11 2" xfId="14728" xr:uid="{35671694-948E-4BAF-AB81-1CCB64308FD1}"/>
    <cellStyle name="40% - 輔色1 4 11 2 2" xfId="14729" xr:uid="{B8D0DCEE-C6B1-4E68-9312-C8307CDBF521}"/>
    <cellStyle name="40% - 輔色1 4 11 3" xfId="14730" xr:uid="{D6A380DF-2E1C-4DF4-B1DF-40C25333C8DC}"/>
    <cellStyle name="40% - 輔色1 4 12" xfId="14731" xr:uid="{0A67475E-0125-4412-82F1-7F0E70BB75B6}"/>
    <cellStyle name="40% - 輔色1 4 12 2" xfId="14732" xr:uid="{B8911B20-F4D7-4E2D-A5C2-EF84FFA8A5C7}"/>
    <cellStyle name="40% - 輔色1 4 13" xfId="14733" xr:uid="{7242D55D-4B4B-4D0F-9918-4055667E6B57}"/>
    <cellStyle name="40% - 輔色1 4 2" xfId="14734" xr:uid="{7F36403C-4364-47F9-9C53-1525E7F1B25F}"/>
    <cellStyle name="40% - 輔色1 4 2 10" xfId="14735" xr:uid="{A51C88D7-6D08-46A2-9D6F-F56E1DE2B4EC}"/>
    <cellStyle name="40% - 輔色1 4 2 10 2" xfId="14736" xr:uid="{3BE6D3D4-8152-4870-A844-4F2E9C45134F}"/>
    <cellStyle name="40% - 輔色1 4 2 11" xfId="14737" xr:uid="{4CE38A5B-7BC5-456E-8BB2-9BABF81D6183}"/>
    <cellStyle name="40% - 輔色1 4 2 2" xfId="14738" xr:uid="{0C70FD7E-2E00-4161-9CA7-051C56C5C284}"/>
    <cellStyle name="40% - 輔色1 4 2 2 2" xfId="14739" xr:uid="{AFCD3EBE-1124-4583-B1E1-AC9ED5C6D457}"/>
    <cellStyle name="40% - 輔色1 4 2 2 2 2" xfId="14740" xr:uid="{CC8B5391-1C52-4855-87F0-EFF584BCF498}"/>
    <cellStyle name="40% - 輔色1 4 2 2 2 2 2" xfId="14741" xr:uid="{E7255C9C-6ACD-4ED3-B286-B57E0849F72A}"/>
    <cellStyle name="40% - 輔色1 4 2 2 2 3" xfId="14742" xr:uid="{30D8F510-381C-4908-85DD-5B170F680175}"/>
    <cellStyle name="40% - 輔色1 4 2 2 3" xfId="14743" xr:uid="{CAD03401-4AC4-46DE-8F6D-E2A81B002F43}"/>
    <cellStyle name="40% - 輔色1 4 2 2 3 2" xfId="14744" xr:uid="{44051CAF-7BD0-44F5-9C46-F70C2EEA5B8A}"/>
    <cellStyle name="40% - 輔色1 4 2 2 3 2 2" xfId="14745" xr:uid="{E246E6C4-D59A-4DDD-B2C7-4B3430F121E9}"/>
    <cellStyle name="40% - 輔色1 4 2 2 3 3" xfId="14746" xr:uid="{829B7CE5-15E4-4F80-AF6A-D30E519F3B92}"/>
    <cellStyle name="40% - 輔色1 4 2 2 4" xfId="14747" xr:uid="{84B53560-DA60-4524-AA05-D659439C65EC}"/>
    <cellStyle name="40% - 輔色1 4 2 2 4 2" xfId="14748" xr:uid="{3FE89131-619D-4A4A-BBB3-C3D325D976D0}"/>
    <cellStyle name="40% - 輔色1 4 2 2 5" xfId="14749" xr:uid="{1E155D17-1A66-4E2C-8786-5CF8E04E7EEE}"/>
    <cellStyle name="40% - 輔色1 4 2 3" xfId="14750" xr:uid="{16E40554-0D9D-405D-B652-9F0C4D275C9B}"/>
    <cellStyle name="40% - 輔色1 4 2 3 2" xfId="14751" xr:uid="{E37070B0-FB20-4CE5-BAC3-EAA36388CF72}"/>
    <cellStyle name="40% - 輔色1 4 2 3 2 2" xfId="14752" xr:uid="{BF934F64-3003-48EF-A4C7-C0A9BEA941B5}"/>
    <cellStyle name="40% - 輔色1 4 2 3 2 2 2" xfId="14753" xr:uid="{63A40498-05E2-4956-9400-B759A5D81295}"/>
    <cellStyle name="40% - 輔色1 4 2 3 2 3" xfId="14754" xr:uid="{8F1AD73C-4A9E-4D71-863D-C970BA4ED374}"/>
    <cellStyle name="40% - 輔色1 4 2 3 3" xfId="14755" xr:uid="{D7D8B26C-C63E-43C5-AC37-AB54A54FEDF3}"/>
    <cellStyle name="40% - 輔色1 4 2 3 3 2" xfId="14756" xr:uid="{A5A9AA2B-5093-4485-B9C2-B0C875AA93E1}"/>
    <cellStyle name="40% - 輔色1 4 2 3 3 2 2" xfId="14757" xr:uid="{9F8453B7-DA23-47CB-AFC6-C0279B5FFB79}"/>
    <cellStyle name="40% - 輔色1 4 2 3 3 3" xfId="14758" xr:uid="{0893FABE-04B7-4A9D-BF15-1EBF26E85BCA}"/>
    <cellStyle name="40% - 輔色1 4 2 3 4" xfId="14759" xr:uid="{621D090A-7119-4815-9CD3-E8B2C65C28A5}"/>
    <cellStyle name="40% - 輔色1 4 2 3 4 2" xfId="14760" xr:uid="{3073564A-35CA-4D8A-83F8-61F09B1B13F2}"/>
    <cellStyle name="40% - 輔色1 4 2 3 5" xfId="14761" xr:uid="{D8932E39-0672-4FA8-A6DB-D30F24194978}"/>
    <cellStyle name="40% - 輔色1 4 2 4" xfId="14762" xr:uid="{561C7929-D5FB-4956-AFD3-5136FDC00D13}"/>
    <cellStyle name="40% - 輔色1 4 2 4 2" xfId="14763" xr:uid="{C38ACE7A-33B9-4C15-AA9D-720841128FCB}"/>
    <cellStyle name="40% - 輔色1 4 2 4 2 2" xfId="14764" xr:uid="{2651DE22-04A9-4FCC-8B12-16953AC79C15}"/>
    <cellStyle name="40% - 輔色1 4 2 4 2 2 2" xfId="14765" xr:uid="{3D1B4056-351C-44BD-B6C0-D9BEC58A90B8}"/>
    <cellStyle name="40% - 輔色1 4 2 4 2 3" xfId="14766" xr:uid="{BB09E961-7D68-4470-AA20-688ED8D7E090}"/>
    <cellStyle name="40% - 輔色1 4 2 4 3" xfId="14767" xr:uid="{49B75CB5-38AD-4603-8A7C-399A20EEA44E}"/>
    <cellStyle name="40% - 輔色1 4 2 4 3 2" xfId="14768" xr:uid="{0F7EA8F4-D17A-4F78-9050-3725B44E5642}"/>
    <cellStyle name="40% - 輔色1 4 2 4 4" xfId="14769" xr:uid="{E2FC6B36-8D32-4664-B5CF-EEE238ACB2A7}"/>
    <cellStyle name="40% - 輔色1 4 2 5" xfId="14770" xr:uid="{C09D5F7C-EF6F-4FF4-8CBF-FC0C13E84084}"/>
    <cellStyle name="40% - 輔色1 4 2 5 2" xfId="14771" xr:uid="{A7A9E505-DEE4-4B5F-8B64-970029D7ED7F}"/>
    <cellStyle name="40% - 輔色1 4 2 5 2 2" xfId="14772" xr:uid="{81AC9C7F-FDDB-40CD-92B6-A15C73AA4222}"/>
    <cellStyle name="40% - 輔色1 4 2 5 2 2 2" xfId="14773" xr:uid="{51644908-1A2F-4846-A10F-D34ECBCCACFB}"/>
    <cellStyle name="40% - 輔色1 4 2 5 2 3" xfId="14774" xr:uid="{AB28EAA5-878C-4B52-96DC-8700C5316DA8}"/>
    <cellStyle name="40% - 輔色1 4 2 5 3" xfId="14775" xr:uid="{E71E5E84-9CF9-4D15-A947-DA419BF714F6}"/>
    <cellStyle name="40% - 輔色1 4 2 5 3 2" xfId="14776" xr:uid="{7B269975-BE80-4C26-8048-886355653DE5}"/>
    <cellStyle name="40% - 輔色1 4 2 5 4" xfId="14777" xr:uid="{3C356C9B-CE29-43FC-9E6A-073F1C0697D9}"/>
    <cellStyle name="40% - 輔色1 4 2 6" xfId="14778" xr:uid="{D76C57BC-06F1-4D23-834A-B75D648C67AD}"/>
    <cellStyle name="40% - 輔色1 4 2 6 2" xfId="14779" xr:uid="{720620C2-F4E0-4B38-9B04-E956EB7A4C0C}"/>
    <cellStyle name="40% - 輔色1 4 2 6 2 2" xfId="14780" xr:uid="{43C8C156-F80A-48B1-9F79-06D15F33EDDD}"/>
    <cellStyle name="40% - 輔色1 4 2 6 3" xfId="14781" xr:uid="{7B0CC1F4-0227-4CE3-98BE-C1CC3321F195}"/>
    <cellStyle name="40% - 輔色1 4 2 7" xfId="14782" xr:uid="{7DC167DA-7EC7-443E-8A7D-BFA7AE28F4BB}"/>
    <cellStyle name="40% - 輔色1 4 2 7 2" xfId="14783" xr:uid="{12DD4312-B697-47EC-9B06-B973394FB9F7}"/>
    <cellStyle name="40% - 輔色1 4 2 7 2 2" xfId="14784" xr:uid="{F9CF9B48-4016-4BFE-88E5-5467B9F6F867}"/>
    <cellStyle name="40% - 輔色1 4 2 7 3" xfId="14785" xr:uid="{82D26151-6A80-403C-BC0B-2EAE40C85129}"/>
    <cellStyle name="40% - 輔色1 4 2 8" xfId="14786" xr:uid="{831FC9D2-F4B8-4ECE-B68B-396669992346}"/>
    <cellStyle name="40% - 輔色1 4 2 8 2" xfId="14787" xr:uid="{ADABD1F2-989A-4173-BC49-599906034360}"/>
    <cellStyle name="40% - 輔色1 4 2 8 2 2" xfId="14788" xr:uid="{D31F6582-9ED1-402C-9D11-4ADFE34BB9E5}"/>
    <cellStyle name="40% - 輔色1 4 2 8 3" xfId="14789" xr:uid="{016259C6-6B05-4C37-B097-B970DE771051}"/>
    <cellStyle name="40% - 輔色1 4 2 9" xfId="14790" xr:uid="{647A9D5E-D059-4FCF-A232-6BED78EE4165}"/>
    <cellStyle name="40% - 輔色1 4 2 9 2" xfId="14791" xr:uid="{CE4B504D-8544-498B-9C93-4D9FCB2495CB}"/>
    <cellStyle name="40% - 輔色1 4 2 9 2 2" xfId="14792" xr:uid="{E05DF6D8-CBDC-40A9-830A-CC30F418D457}"/>
    <cellStyle name="40% - 輔色1 4 2 9 3" xfId="14793" xr:uid="{AA42F309-F6F4-4556-B7C6-558C5D7480DB}"/>
    <cellStyle name="40% - 輔色1 4 3" xfId="14794" xr:uid="{D0E8944C-02D8-4391-94C9-161D20B58811}"/>
    <cellStyle name="40% - 輔色1 4 3 2" xfId="14795" xr:uid="{85FA90F2-5663-4A80-9332-29E6C3B5E760}"/>
    <cellStyle name="40% - 輔色1 4 3 2 2" xfId="14796" xr:uid="{922D3AD7-E865-4842-A3A6-52E956A301E0}"/>
    <cellStyle name="40% - 輔色1 4 3 2 2 2" xfId="14797" xr:uid="{22EB805D-2031-41A9-A282-D30E47FCEB03}"/>
    <cellStyle name="40% - 輔色1 4 3 2 3" xfId="14798" xr:uid="{7016ECDB-2A18-42FE-82F3-A513CAC3A811}"/>
    <cellStyle name="40% - 輔色1 4 3 3" xfId="14799" xr:uid="{75640A01-72EA-40D1-A796-EE27BA758A52}"/>
    <cellStyle name="40% - 輔色1 4 3 3 2" xfId="14800" xr:uid="{653DD3F9-5DF9-4928-8E28-E5DA6415CAF6}"/>
    <cellStyle name="40% - 輔色1 4 3 3 2 2" xfId="14801" xr:uid="{B620DC7B-9FA1-49A1-A08F-6CA44F036AA5}"/>
    <cellStyle name="40% - 輔色1 4 3 3 3" xfId="14802" xr:uid="{88F3FD43-E7FE-49B2-9185-4858169A8443}"/>
    <cellStyle name="40% - 輔色1 4 3 4" xfId="14803" xr:uid="{5DD38818-71BC-4C47-8B7A-8AF85C190B87}"/>
    <cellStyle name="40% - 輔色1 4 3 4 2" xfId="14804" xr:uid="{AEFABC16-0C7C-443D-8071-987BBE44E587}"/>
    <cellStyle name="40% - 輔色1 4 3 5" xfId="14805" xr:uid="{2D61851A-FB3E-4A15-8339-101C319D3A1B}"/>
    <cellStyle name="40% - 輔色1 4 4" xfId="14806" xr:uid="{03A69BF2-EC46-4399-96EF-C156B1D8899F}"/>
    <cellStyle name="40% - 輔色1 4 4 2" xfId="14807" xr:uid="{873154B8-A841-445C-B2E8-059374234964}"/>
    <cellStyle name="40% - 輔色1 4 4 2 2" xfId="14808" xr:uid="{D29975E6-8329-4F00-9E94-C9EB885189DE}"/>
    <cellStyle name="40% - 輔色1 4 4 2 2 2" xfId="14809" xr:uid="{5CA3AD00-24B8-4F18-9B53-FF7594EF7CD6}"/>
    <cellStyle name="40% - 輔色1 4 4 2 3" xfId="14810" xr:uid="{6F91C029-92AF-43A9-9D66-1F2992F67A29}"/>
    <cellStyle name="40% - 輔色1 4 4 3" xfId="14811" xr:uid="{BFA46361-BE8F-42CF-BDE1-01ECD845E138}"/>
    <cellStyle name="40% - 輔色1 4 4 3 2" xfId="14812" xr:uid="{7C148D41-688E-46BC-B5FD-9EDB9988530A}"/>
    <cellStyle name="40% - 輔色1 4 4 3 2 2" xfId="14813" xr:uid="{BDD29CB0-60AF-401A-AA40-D7FBC0F9304A}"/>
    <cellStyle name="40% - 輔色1 4 4 3 3" xfId="14814" xr:uid="{4B88448A-4219-41EA-9031-DEE48AB4948B}"/>
    <cellStyle name="40% - 輔色1 4 4 4" xfId="14815" xr:uid="{1BF9D573-3763-477B-9949-DDFDD6764A69}"/>
    <cellStyle name="40% - 輔色1 4 4 4 2" xfId="14816" xr:uid="{02790BE7-20BD-466E-BE5B-1108CFC9C0FD}"/>
    <cellStyle name="40% - 輔色1 4 4 5" xfId="14817" xr:uid="{A484DC9A-3C24-47A6-A86E-6E1FBDA86E33}"/>
    <cellStyle name="40% - 輔色1 4 5" xfId="14818" xr:uid="{8F637B52-08D1-4BE5-B7DF-09F403DB9BAC}"/>
    <cellStyle name="40% - 輔色1 4 5 2" xfId="14819" xr:uid="{184EE25B-A56A-4FCE-B5D1-33AD767713A4}"/>
    <cellStyle name="40% - 輔色1 4 5 2 2" xfId="14820" xr:uid="{2C59770F-9A51-4BF9-BE92-5957EFD9E8A0}"/>
    <cellStyle name="40% - 輔色1 4 5 2 2 2" xfId="14821" xr:uid="{EB8D2A4F-0373-490E-8FEA-BCE8CD98486B}"/>
    <cellStyle name="40% - 輔色1 4 5 2 3" xfId="14822" xr:uid="{73AD33A9-6BA0-4860-8024-84942362F92D}"/>
    <cellStyle name="40% - 輔色1 4 5 3" xfId="14823" xr:uid="{7FD391B8-74F0-412A-BEFD-79337BA60206}"/>
    <cellStyle name="40% - 輔色1 4 5 3 2" xfId="14824" xr:uid="{2AE20B15-856B-45D0-86DF-B674BF0625B8}"/>
    <cellStyle name="40% - 輔色1 4 5 4" xfId="14825" xr:uid="{A1FB48F1-1DA1-418D-A296-75B5147D4117}"/>
    <cellStyle name="40% - 輔色1 4 6" xfId="14826" xr:uid="{B061C592-CB6E-408D-8803-DDE1AE7191E4}"/>
    <cellStyle name="40% - 輔色1 4 6 2" xfId="14827" xr:uid="{719FEFF2-6F2F-47FC-8BC8-75C3895C4468}"/>
    <cellStyle name="40% - 輔色1 4 6 2 2" xfId="14828" xr:uid="{497B3FE0-D74B-40A0-8F4C-316F23C5C786}"/>
    <cellStyle name="40% - 輔色1 4 6 2 2 2" xfId="14829" xr:uid="{4045106C-C31E-4984-A45F-BFBD240F3B23}"/>
    <cellStyle name="40% - 輔色1 4 6 2 3" xfId="14830" xr:uid="{048783E4-C8C4-4A63-ACEE-46FF89364453}"/>
    <cellStyle name="40% - 輔色1 4 6 3" xfId="14831" xr:uid="{DAE513AF-7692-4813-A805-C26BC7303DBF}"/>
    <cellStyle name="40% - 輔色1 4 6 3 2" xfId="14832" xr:uid="{DFABDD08-CDCB-4426-8BAC-FCE524C038C0}"/>
    <cellStyle name="40% - 輔色1 4 6 4" xfId="14833" xr:uid="{CC0EF841-D982-4DF6-9FEB-9ACE0BFB2CA3}"/>
    <cellStyle name="40% - 輔色1 4 7" xfId="14834" xr:uid="{88B756FB-0727-406B-A1AA-CFACFFCB92DA}"/>
    <cellStyle name="40% - 輔色1 4 7 2" xfId="14835" xr:uid="{5E07FFB9-9376-4356-93EA-C181BACDD19F}"/>
    <cellStyle name="40% - 輔色1 4 7 2 2" xfId="14836" xr:uid="{D01E77BE-55C0-4F05-B8DA-3B542ABB7607}"/>
    <cellStyle name="40% - 輔色1 4 7 2 2 2" xfId="14837" xr:uid="{0ACC5F8E-064A-48DA-92BF-FCF5BF4ECA93}"/>
    <cellStyle name="40% - 輔色1 4 7 2 3" xfId="14838" xr:uid="{80C83B9A-CC9F-43AC-9E3E-50CD298B56E3}"/>
    <cellStyle name="40% - 輔色1 4 7 3" xfId="14839" xr:uid="{4E07F74E-1CB8-41A4-9D4C-E23B7B5AAB5F}"/>
    <cellStyle name="40% - 輔色1 4 7 3 2" xfId="14840" xr:uid="{01BC1062-DB79-47D2-8B2F-C1F26BD0495E}"/>
    <cellStyle name="40% - 輔色1 4 7 4" xfId="14841" xr:uid="{615CCEFF-0EA7-49FC-ADB7-CD8565285A14}"/>
    <cellStyle name="40% - 輔色1 4 8" xfId="14842" xr:uid="{25AD6271-AC1F-409C-B05D-535856B1EEE3}"/>
    <cellStyle name="40% - 輔色1 4 8 2" xfId="14843" xr:uid="{2CA479C9-EAF7-48AF-9B83-AEBD90250F0C}"/>
    <cellStyle name="40% - 輔色1 4 8 2 2" xfId="14844" xr:uid="{D2CF773D-C403-4319-A811-29788EE0A378}"/>
    <cellStyle name="40% - 輔色1 4 8 3" xfId="14845" xr:uid="{03307EA4-40D9-4B56-9B80-2BFDE8438BF5}"/>
    <cellStyle name="40% - 輔色1 4 9" xfId="14846" xr:uid="{009D40FB-746B-41D9-B056-C75533DDD4D4}"/>
    <cellStyle name="40% - 輔色1 4 9 2" xfId="14847" xr:uid="{8DFA11D0-8AF8-46A1-8991-A697F90BA5AE}"/>
    <cellStyle name="40% - 輔色1 4 9 2 2" xfId="14848" xr:uid="{9E19FD88-BD81-40D7-A55A-53EE412646BF}"/>
    <cellStyle name="40% - 輔色1 4 9 3" xfId="14849" xr:uid="{80FFA6B5-2BF4-43C7-ADDC-F3A8345B950F}"/>
    <cellStyle name="40% - 輔色1 5" xfId="14850" xr:uid="{F3A20D34-19E9-4448-B9AE-6B53910D3631}"/>
    <cellStyle name="40% - 輔色1 5 10" xfId="14851" xr:uid="{896F8318-D7EA-4468-94F4-330449C8CB3C}"/>
    <cellStyle name="40% - 輔色1 5 10 2" xfId="14852" xr:uid="{D0EF9BFF-3501-45A2-8A60-0DDC69D35443}"/>
    <cellStyle name="40% - 輔色1 5 10 2 2" xfId="14853" xr:uid="{7CDB5654-3EBA-4D3F-881F-F702214E0D6B}"/>
    <cellStyle name="40% - 輔色1 5 10 3" xfId="14854" xr:uid="{11E91830-3F3D-4779-A753-A28A4A947250}"/>
    <cellStyle name="40% - 輔色1 5 11" xfId="14855" xr:uid="{F9F568FC-3F9D-4858-838A-2C81D2D55B3C}"/>
    <cellStyle name="40% - 輔色1 5 11 2" xfId="14856" xr:uid="{FFCB4C3C-B26E-44F5-AFDB-96AB07DD52C1}"/>
    <cellStyle name="40% - 輔色1 5 11 2 2" xfId="14857" xr:uid="{8ACB9B46-B22A-4FCD-A237-D8E36C96B269}"/>
    <cellStyle name="40% - 輔色1 5 11 3" xfId="14858" xr:uid="{5D2C92E9-D9FC-4930-B0A0-E2650CBD3DCA}"/>
    <cellStyle name="40% - 輔色1 5 12" xfId="14859" xr:uid="{8DA1CBCE-E337-4271-BAA8-F5CB28D78211}"/>
    <cellStyle name="40% - 輔色1 5 12 2" xfId="14860" xr:uid="{761C3886-E805-4C70-BE85-C71E58468FA7}"/>
    <cellStyle name="40% - 輔色1 5 13" xfId="14861" xr:uid="{B3785FF3-27F7-42E8-B6F7-7BEB2B723C83}"/>
    <cellStyle name="40% - 輔色1 5 2" xfId="14862" xr:uid="{0D9F88E2-CC87-4D9F-9AA7-316CE361D6A6}"/>
    <cellStyle name="40% - 輔色1 5 2 10" xfId="14863" xr:uid="{64DFFA53-6666-46AA-8A39-EAA32956B160}"/>
    <cellStyle name="40% - 輔色1 5 2 10 2" xfId="14864" xr:uid="{2BDB0CD5-65E0-4004-87E6-B149A063758D}"/>
    <cellStyle name="40% - 輔色1 5 2 11" xfId="14865" xr:uid="{C842DBB2-D529-4304-869E-3185598DD95F}"/>
    <cellStyle name="40% - 輔色1 5 2 2" xfId="14866" xr:uid="{E610EB75-E1AC-47D5-B15E-205C9ECC8E79}"/>
    <cellStyle name="40% - 輔色1 5 2 2 2" xfId="14867" xr:uid="{1C410528-6CE1-419D-9FA2-192D7732E40D}"/>
    <cellStyle name="40% - 輔色1 5 2 2 2 2" xfId="14868" xr:uid="{CF007878-7FC8-4E09-A97D-31C9CC2F1A83}"/>
    <cellStyle name="40% - 輔色1 5 2 2 2 2 2" xfId="14869" xr:uid="{45288772-846A-4B08-80AE-C837A8F46620}"/>
    <cellStyle name="40% - 輔色1 5 2 2 2 3" xfId="14870" xr:uid="{E0801EEF-AECB-4441-A96B-37A833520A34}"/>
    <cellStyle name="40% - 輔色1 5 2 2 3" xfId="14871" xr:uid="{35130BB9-4395-4330-AFF1-2403BE6ABABF}"/>
    <cellStyle name="40% - 輔色1 5 2 2 3 2" xfId="14872" xr:uid="{6CC53AD7-96C2-4498-9B0A-93D93E61E003}"/>
    <cellStyle name="40% - 輔色1 5 2 2 3 2 2" xfId="14873" xr:uid="{99F7C691-D7F8-4670-9E65-97C45D01263B}"/>
    <cellStyle name="40% - 輔色1 5 2 2 3 3" xfId="14874" xr:uid="{4B5A6B23-79FB-447A-A14F-0DACFE23BA1E}"/>
    <cellStyle name="40% - 輔色1 5 2 2 4" xfId="14875" xr:uid="{056D9FF6-4FE7-4B04-ABA2-F77B4EFEBAB4}"/>
    <cellStyle name="40% - 輔色1 5 2 2 4 2" xfId="14876" xr:uid="{E9C73C34-46C4-4191-8B54-5BBBF52AC2F6}"/>
    <cellStyle name="40% - 輔色1 5 2 2 5" xfId="14877" xr:uid="{F68E72F3-AC66-45D7-9090-D817F7B4F569}"/>
    <cellStyle name="40% - 輔色1 5 2 3" xfId="14878" xr:uid="{2AC80561-7C46-42FF-8934-925F26C3CD07}"/>
    <cellStyle name="40% - 輔色1 5 2 3 2" xfId="14879" xr:uid="{55CAE2C5-B4BF-4CEB-A8FC-B69CF73E1002}"/>
    <cellStyle name="40% - 輔色1 5 2 3 2 2" xfId="14880" xr:uid="{A7832ACE-6B2F-4FC3-8FCF-CE40E651BBD6}"/>
    <cellStyle name="40% - 輔色1 5 2 3 2 2 2" xfId="14881" xr:uid="{746D4FD7-61F6-4FFC-BE30-66B27CB63DC1}"/>
    <cellStyle name="40% - 輔色1 5 2 3 2 3" xfId="14882" xr:uid="{75B794DA-D315-4EFA-864F-80D89BCAE607}"/>
    <cellStyle name="40% - 輔色1 5 2 3 3" xfId="14883" xr:uid="{E02DB89C-E195-45E6-8621-D853C3BF915C}"/>
    <cellStyle name="40% - 輔色1 5 2 3 3 2" xfId="14884" xr:uid="{F9684AC6-236E-4068-9AAF-9E6A0A3A8DC9}"/>
    <cellStyle name="40% - 輔色1 5 2 3 3 2 2" xfId="14885" xr:uid="{19CE7CCE-DC08-4ACA-8FF8-935D1A50ED03}"/>
    <cellStyle name="40% - 輔色1 5 2 3 3 3" xfId="14886" xr:uid="{8E966892-5C8C-4300-B774-9EE528774DC9}"/>
    <cellStyle name="40% - 輔色1 5 2 3 4" xfId="14887" xr:uid="{2690994D-B4A6-4ECC-BF72-6A71BD4F73CB}"/>
    <cellStyle name="40% - 輔色1 5 2 3 4 2" xfId="14888" xr:uid="{2EF8FD62-5C8E-46BF-9F60-0CB02010DCDE}"/>
    <cellStyle name="40% - 輔色1 5 2 3 5" xfId="14889" xr:uid="{879C650F-85AD-4327-A416-9ED9D0605CFD}"/>
    <cellStyle name="40% - 輔色1 5 2 4" xfId="14890" xr:uid="{F42AC4F2-6AD7-4B5B-95EA-9E11C7759093}"/>
    <cellStyle name="40% - 輔色1 5 2 4 2" xfId="14891" xr:uid="{11D3BF5A-D521-4AF8-8A94-C4ECEE8F462C}"/>
    <cellStyle name="40% - 輔色1 5 2 4 2 2" xfId="14892" xr:uid="{C92854D7-6048-40F3-BE6F-D72E3B07F51B}"/>
    <cellStyle name="40% - 輔色1 5 2 4 2 2 2" xfId="14893" xr:uid="{D67CEA9F-45A6-4CCA-9E83-5EF720C0E9EE}"/>
    <cellStyle name="40% - 輔色1 5 2 4 2 3" xfId="14894" xr:uid="{4732C03B-1047-4FD9-946B-7B5B565E55DE}"/>
    <cellStyle name="40% - 輔色1 5 2 4 3" xfId="14895" xr:uid="{3073B45B-8C1A-4F87-9C39-844B0553ED6D}"/>
    <cellStyle name="40% - 輔色1 5 2 4 3 2" xfId="14896" xr:uid="{3BFCB5CC-B90C-4412-919A-D2DB47C26A37}"/>
    <cellStyle name="40% - 輔色1 5 2 4 4" xfId="14897" xr:uid="{B42BB0E5-D86D-45E4-8EF1-109D4EA3D8B8}"/>
    <cellStyle name="40% - 輔色1 5 2 5" xfId="14898" xr:uid="{0F27A0B6-8E33-4576-9322-70153FE32140}"/>
    <cellStyle name="40% - 輔色1 5 2 5 2" xfId="14899" xr:uid="{A2FB4F5B-C8B0-4F11-AA6E-42C4DE05201A}"/>
    <cellStyle name="40% - 輔色1 5 2 5 2 2" xfId="14900" xr:uid="{2CEC537E-E0B3-4406-850F-84A74D6F3259}"/>
    <cellStyle name="40% - 輔色1 5 2 5 2 2 2" xfId="14901" xr:uid="{63FF875D-0010-4340-A440-DA230486FE27}"/>
    <cellStyle name="40% - 輔色1 5 2 5 2 3" xfId="14902" xr:uid="{347BDAED-4405-40E7-BF4D-B8BE03011453}"/>
    <cellStyle name="40% - 輔色1 5 2 5 3" xfId="14903" xr:uid="{2418BD95-301A-4C72-BBC9-F890FDFF2C4F}"/>
    <cellStyle name="40% - 輔色1 5 2 5 3 2" xfId="14904" xr:uid="{282EF224-A136-476A-BDCE-F91AF3BAC344}"/>
    <cellStyle name="40% - 輔色1 5 2 5 4" xfId="14905" xr:uid="{D5562F6E-FA38-4168-84E5-46A9C9B92C06}"/>
    <cellStyle name="40% - 輔色1 5 2 6" xfId="14906" xr:uid="{79BC5CC5-94A7-4F1B-A445-2DD97CE6A629}"/>
    <cellStyle name="40% - 輔色1 5 2 6 2" xfId="14907" xr:uid="{6C5E0FBA-D5A2-4F30-B66D-1DCD9AE12313}"/>
    <cellStyle name="40% - 輔色1 5 2 6 2 2" xfId="14908" xr:uid="{5DF2AFB0-97A8-4664-AB60-2360707F56C7}"/>
    <cellStyle name="40% - 輔色1 5 2 6 3" xfId="14909" xr:uid="{86B2BE66-78A5-4AD1-B6AC-E43067666CEA}"/>
    <cellStyle name="40% - 輔色1 5 2 7" xfId="14910" xr:uid="{3337061E-BBEB-40C0-9177-5D68F969DD57}"/>
    <cellStyle name="40% - 輔色1 5 2 7 2" xfId="14911" xr:uid="{BE19750E-5A23-4717-A2F5-2A8379F1DF7E}"/>
    <cellStyle name="40% - 輔色1 5 2 7 2 2" xfId="14912" xr:uid="{5B3C7C9E-D004-449D-85DC-333ED256EE7B}"/>
    <cellStyle name="40% - 輔色1 5 2 7 3" xfId="14913" xr:uid="{88189E90-A963-49C9-BDDB-2F0FD77A13FC}"/>
    <cellStyle name="40% - 輔色1 5 2 8" xfId="14914" xr:uid="{CC08D65E-6C40-436D-AC26-AD6644FEFB2E}"/>
    <cellStyle name="40% - 輔色1 5 2 8 2" xfId="14915" xr:uid="{86EE02C4-6697-45C2-BEE1-755C871B6762}"/>
    <cellStyle name="40% - 輔色1 5 2 8 2 2" xfId="14916" xr:uid="{9A3DBB84-337E-4B99-81F8-54A8480DDA10}"/>
    <cellStyle name="40% - 輔色1 5 2 8 3" xfId="14917" xr:uid="{F08E5CF5-0859-4D4B-A35D-FE2965632561}"/>
    <cellStyle name="40% - 輔色1 5 2 9" xfId="14918" xr:uid="{00F31A93-8CDD-4CA6-8C68-060FC235A6F9}"/>
    <cellStyle name="40% - 輔色1 5 2 9 2" xfId="14919" xr:uid="{95F8DC4C-938E-468B-828F-4C69E52C20D9}"/>
    <cellStyle name="40% - 輔色1 5 2 9 2 2" xfId="14920" xr:uid="{A2CF24BD-0AA5-4E2B-AC49-AD4A4A983DFC}"/>
    <cellStyle name="40% - 輔色1 5 2 9 3" xfId="14921" xr:uid="{8EC91F62-5E83-4E09-8012-29CB89A98701}"/>
    <cellStyle name="40% - 輔色1 5 3" xfId="14922" xr:uid="{EA8139B7-6B66-41E5-A78C-CF2890FB93A5}"/>
    <cellStyle name="40% - 輔色1 5 3 2" xfId="14923" xr:uid="{99F20BE8-981A-4A49-BDE2-2785EBB0F66C}"/>
    <cellStyle name="40% - 輔色1 5 3 2 2" xfId="14924" xr:uid="{1B59E063-531B-4080-9EDA-C8AE381717CC}"/>
    <cellStyle name="40% - 輔色1 5 3 2 2 2" xfId="14925" xr:uid="{D55EFCA5-9348-4ED2-9143-FB215293D708}"/>
    <cellStyle name="40% - 輔色1 5 3 2 3" xfId="14926" xr:uid="{2E903114-ACB7-4683-858A-04CF708AABB7}"/>
    <cellStyle name="40% - 輔色1 5 3 3" xfId="14927" xr:uid="{56A6C29D-13C4-4CFE-90B3-25D41BFABC55}"/>
    <cellStyle name="40% - 輔色1 5 3 3 2" xfId="14928" xr:uid="{C9EE7AD3-7A34-444E-9ED1-5A1794934031}"/>
    <cellStyle name="40% - 輔色1 5 3 3 2 2" xfId="14929" xr:uid="{3BC62A9B-3BAB-4F48-8622-F17ED69D66E7}"/>
    <cellStyle name="40% - 輔色1 5 3 3 3" xfId="14930" xr:uid="{E7DC4425-C4FF-4515-B858-A3388B4F2072}"/>
    <cellStyle name="40% - 輔色1 5 3 4" xfId="14931" xr:uid="{F290BDFF-6276-4AFD-80C3-841E2345F768}"/>
    <cellStyle name="40% - 輔色1 5 3 4 2" xfId="14932" xr:uid="{E4D37EA3-B757-48FF-AB1F-597FB6204C3A}"/>
    <cellStyle name="40% - 輔色1 5 3 5" xfId="14933" xr:uid="{AC3ADF84-FC78-4315-8EC8-CA7E837890EA}"/>
    <cellStyle name="40% - 輔色1 5 4" xfId="14934" xr:uid="{73C64362-7A76-42B4-B492-AC6EAF238307}"/>
    <cellStyle name="40% - 輔色1 5 4 2" xfId="14935" xr:uid="{C0767AA8-6CCB-405D-8E7B-E4AFD3973552}"/>
    <cellStyle name="40% - 輔色1 5 4 2 2" xfId="14936" xr:uid="{A6250732-8BFA-4992-993F-DFB9F209C87E}"/>
    <cellStyle name="40% - 輔色1 5 4 2 2 2" xfId="14937" xr:uid="{27DC2780-78C0-4CEA-BE0E-C364960A1D73}"/>
    <cellStyle name="40% - 輔色1 5 4 2 3" xfId="14938" xr:uid="{FE10B53F-8654-4C86-90FD-026160C843CF}"/>
    <cellStyle name="40% - 輔色1 5 4 3" xfId="14939" xr:uid="{F00C02FB-3FD2-4D5A-96C2-67558653F7E1}"/>
    <cellStyle name="40% - 輔色1 5 4 3 2" xfId="14940" xr:uid="{EA5503DF-1C21-404F-8FDA-3D14E960A6B4}"/>
    <cellStyle name="40% - 輔色1 5 4 3 2 2" xfId="14941" xr:uid="{49CD9A96-1711-477A-B8D7-759CEC1FA20D}"/>
    <cellStyle name="40% - 輔色1 5 4 3 3" xfId="14942" xr:uid="{6B321575-F6C0-4FB5-8E26-E8BCDD58C2D6}"/>
    <cellStyle name="40% - 輔色1 5 4 4" xfId="14943" xr:uid="{9ADCABA9-F3C2-43A6-9E55-CCFC3F78E91F}"/>
    <cellStyle name="40% - 輔色1 5 4 4 2" xfId="14944" xr:uid="{198824E5-4C99-4B1A-97A4-561398F09C3C}"/>
    <cellStyle name="40% - 輔色1 5 4 5" xfId="14945" xr:uid="{2795DA89-7607-4366-B2CF-482731C7F848}"/>
    <cellStyle name="40% - 輔色1 5 5" xfId="14946" xr:uid="{089551D1-AE07-4D09-90CE-15271A7CA181}"/>
    <cellStyle name="40% - 輔色1 5 5 2" xfId="14947" xr:uid="{F11A5FA7-79E5-47C7-8532-49BF248437F4}"/>
    <cellStyle name="40% - 輔色1 5 5 2 2" xfId="14948" xr:uid="{AA4F20F6-3BF0-4950-98A1-AF475020F71C}"/>
    <cellStyle name="40% - 輔色1 5 5 2 2 2" xfId="14949" xr:uid="{E15BAB85-810E-469D-BC6B-5477FFAD23D3}"/>
    <cellStyle name="40% - 輔色1 5 5 2 3" xfId="14950" xr:uid="{79741766-F8AF-4BC6-9A67-02D37B489BAD}"/>
    <cellStyle name="40% - 輔色1 5 5 3" xfId="14951" xr:uid="{5DD2863B-B2C6-41BF-877D-86E3C1B2CF6F}"/>
    <cellStyle name="40% - 輔色1 5 5 3 2" xfId="14952" xr:uid="{0E793BBD-89E5-47AC-91B0-821C3BB25B35}"/>
    <cellStyle name="40% - 輔色1 5 5 4" xfId="14953" xr:uid="{750BD9EA-E232-4F10-95C9-833F019EC301}"/>
    <cellStyle name="40% - 輔色1 5 6" xfId="14954" xr:uid="{33DBDBD3-A150-4C44-BC79-6D96D98C8D14}"/>
    <cellStyle name="40% - 輔色1 5 6 2" xfId="14955" xr:uid="{81D63FCD-1D2F-4253-9768-98A553CFCAF7}"/>
    <cellStyle name="40% - 輔色1 5 6 2 2" xfId="14956" xr:uid="{2DF60AFF-0CE5-4DC6-8087-47B02DCD9A50}"/>
    <cellStyle name="40% - 輔色1 5 6 2 2 2" xfId="14957" xr:uid="{B7EA75E0-77A3-459D-A5EE-AA538C8FD6EB}"/>
    <cellStyle name="40% - 輔色1 5 6 2 3" xfId="14958" xr:uid="{C744975F-3033-47E6-9F2E-5F2103804E5D}"/>
    <cellStyle name="40% - 輔色1 5 6 3" xfId="14959" xr:uid="{6E2AE811-D1F3-4635-9A6E-F8E7836B2E01}"/>
    <cellStyle name="40% - 輔色1 5 6 3 2" xfId="14960" xr:uid="{6CCCB480-2555-46F1-AC60-B3C69800990B}"/>
    <cellStyle name="40% - 輔色1 5 6 4" xfId="14961" xr:uid="{E6D7B5CF-E10C-4E99-B97E-5EE01639D207}"/>
    <cellStyle name="40% - 輔色1 5 7" xfId="14962" xr:uid="{2CC0DBFF-7911-4EED-817F-940E4A5117E2}"/>
    <cellStyle name="40% - 輔色1 5 7 2" xfId="14963" xr:uid="{CAB410CA-1D42-459C-9D1E-4DA86B8F8A8A}"/>
    <cellStyle name="40% - 輔色1 5 7 2 2" xfId="14964" xr:uid="{70C8946F-F48D-4F8D-A7C8-C614FE60CC95}"/>
    <cellStyle name="40% - 輔色1 5 7 2 2 2" xfId="14965" xr:uid="{75E9935F-8F66-4487-9D39-96E227A8C36D}"/>
    <cellStyle name="40% - 輔色1 5 7 2 3" xfId="14966" xr:uid="{4416C499-BF48-4B2A-86B4-B6931E486326}"/>
    <cellStyle name="40% - 輔色1 5 7 3" xfId="14967" xr:uid="{860A1BE0-B11B-4A30-973C-90E7F3BC1A71}"/>
    <cellStyle name="40% - 輔色1 5 7 3 2" xfId="14968" xr:uid="{087DCD67-12F5-4B85-9F97-1B9934D4F1B0}"/>
    <cellStyle name="40% - 輔色1 5 7 4" xfId="14969" xr:uid="{D635B1B0-9BE1-4392-9E63-9C4B98248E01}"/>
    <cellStyle name="40% - 輔色1 5 8" xfId="14970" xr:uid="{054A2EA2-79A0-489D-A994-62C96870DBA2}"/>
    <cellStyle name="40% - 輔色1 5 8 2" xfId="14971" xr:uid="{BD0330DE-D319-4A27-B28F-995894590733}"/>
    <cellStyle name="40% - 輔色1 5 8 2 2" xfId="14972" xr:uid="{89098736-0DB5-4C26-A27D-00FF91D54878}"/>
    <cellStyle name="40% - 輔色1 5 8 3" xfId="14973" xr:uid="{2634E1DD-1516-4C15-9FAA-E990B6A38653}"/>
    <cellStyle name="40% - 輔色1 5 9" xfId="14974" xr:uid="{90A87C66-4286-446B-B8AB-9236C972D163}"/>
    <cellStyle name="40% - 輔色1 5 9 2" xfId="14975" xr:uid="{EA7FFCD2-D739-460D-A7E9-3472EFB019E1}"/>
    <cellStyle name="40% - 輔色1 5 9 2 2" xfId="14976" xr:uid="{9D098BED-0D8F-44E0-B747-5C7F2180E2A6}"/>
    <cellStyle name="40% - 輔色1 5 9 3" xfId="14977" xr:uid="{35B15BF7-4ADA-4629-9305-34AADD97D74B}"/>
    <cellStyle name="40% - 輔色1 6" xfId="14978" xr:uid="{45CD7A0B-C53E-4C62-BF14-039F222B0B88}"/>
    <cellStyle name="40% - 輔色1 6 10" xfId="14979" xr:uid="{2AA39429-41D2-4F78-AE5C-050B6CF7D707}"/>
    <cellStyle name="40% - 輔色1 6 10 2" xfId="14980" xr:uid="{DA53DF6E-344E-4D3F-9BB2-A9C60E17568C}"/>
    <cellStyle name="40% - 輔色1 6 10 2 2" xfId="14981" xr:uid="{773A002B-B1BB-48F1-806C-2640CFC2F89A}"/>
    <cellStyle name="40% - 輔色1 6 10 3" xfId="14982" xr:uid="{E450AD8C-DA61-48A0-9395-3CDEE01FFE08}"/>
    <cellStyle name="40% - 輔色1 6 11" xfId="14983" xr:uid="{46897E74-41B1-4E0A-945D-7F5D900CC3A6}"/>
    <cellStyle name="40% - 輔色1 6 11 2" xfId="14984" xr:uid="{D67B2C1E-7874-48A3-8D4C-5345026F4251}"/>
    <cellStyle name="40% - 輔色1 6 11 2 2" xfId="14985" xr:uid="{EECD2E9E-50EE-4442-8CA9-CF9524F62258}"/>
    <cellStyle name="40% - 輔色1 6 11 3" xfId="14986" xr:uid="{AF32F036-EB51-4420-980C-BF7FA2988C74}"/>
    <cellStyle name="40% - 輔色1 6 12" xfId="14987" xr:uid="{B79AECDB-009F-4C62-BB45-D4EA695C5E4C}"/>
    <cellStyle name="40% - 輔色1 6 12 2" xfId="14988" xr:uid="{EFDF282A-29A3-4F44-90ED-AC8EFD7882CA}"/>
    <cellStyle name="40% - 輔色1 6 13" xfId="14989" xr:uid="{52CF5C1A-DE51-4AFC-A71E-9CA3058DE732}"/>
    <cellStyle name="40% - 輔色1 6 2" xfId="14990" xr:uid="{79DD6FE6-A34C-4DFA-AB27-E56310384D35}"/>
    <cellStyle name="40% - 輔色1 6 2 10" xfId="14991" xr:uid="{FBAE7EE9-C8FF-4F4E-9CB3-DAE19BF52AAC}"/>
    <cellStyle name="40% - 輔色1 6 2 10 2" xfId="14992" xr:uid="{510964B3-95E7-4A0D-935D-14CB1DD66743}"/>
    <cellStyle name="40% - 輔色1 6 2 11" xfId="14993" xr:uid="{3A55E9EA-4155-4CD1-8B43-8728500E3AA2}"/>
    <cellStyle name="40% - 輔色1 6 2 2" xfId="14994" xr:uid="{52358F1E-B4D0-4271-90A3-E7305CB00C19}"/>
    <cellStyle name="40% - 輔色1 6 2 2 2" xfId="14995" xr:uid="{2C38E4FB-B6CF-4B35-9628-11AB4DAC54B8}"/>
    <cellStyle name="40% - 輔色1 6 2 2 2 2" xfId="14996" xr:uid="{133E1163-44EA-425A-B365-7B5C48B71C26}"/>
    <cellStyle name="40% - 輔色1 6 2 2 2 2 2" xfId="14997" xr:uid="{5ABCABCB-73DD-4ED2-AB9C-C12EF819BE16}"/>
    <cellStyle name="40% - 輔色1 6 2 2 2 3" xfId="14998" xr:uid="{1F3B62E5-045F-4A71-BAEF-416DDC320E8E}"/>
    <cellStyle name="40% - 輔色1 6 2 2 3" xfId="14999" xr:uid="{CA745354-9B93-463A-AF2B-E2A0FA140DE8}"/>
    <cellStyle name="40% - 輔色1 6 2 2 3 2" xfId="15000" xr:uid="{5B2A73C0-E631-4BBB-B086-EC03C0CD90EC}"/>
    <cellStyle name="40% - 輔色1 6 2 2 3 2 2" xfId="15001" xr:uid="{FE273877-2953-4864-82C7-17F0A1B47A12}"/>
    <cellStyle name="40% - 輔色1 6 2 2 3 3" xfId="15002" xr:uid="{708CB821-5E97-418C-A234-4CF3D022B70C}"/>
    <cellStyle name="40% - 輔色1 6 2 2 4" xfId="15003" xr:uid="{59EBC34F-08D4-4E25-8112-0D2777270921}"/>
    <cellStyle name="40% - 輔色1 6 2 2 4 2" xfId="15004" xr:uid="{F8A5B12D-3D31-4396-8963-16E57BCDDFC5}"/>
    <cellStyle name="40% - 輔色1 6 2 2 5" xfId="15005" xr:uid="{A7F7F6FD-9DED-499C-8743-6F7D7537AC14}"/>
    <cellStyle name="40% - 輔色1 6 2 3" xfId="15006" xr:uid="{EEDFC794-7C91-49F8-8CBE-A77632D46ECA}"/>
    <cellStyle name="40% - 輔色1 6 2 3 2" xfId="15007" xr:uid="{8C45FB1F-3AD6-4154-8496-7435437E4114}"/>
    <cellStyle name="40% - 輔色1 6 2 3 2 2" xfId="15008" xr:uid="{D3B2266E-AA8A-46F4-A4D6-1C9D411BF886}"/>
    <cellStyle name="40% - 輔色1 6 2 3 2 2 2" xfId="15009" xr:uid="{DA5339B4-D624-4BB2-B3C7-EDA715F78C3F}"/>
    <cellStyle name="40% - 輔色1 6 2 3 2 3" xfId="15010" xr:uid="{710CA876-C4AE-4915-B1F9-27633CA69188}"/>
    <cellStyle name="40% - 輔色1 6 2 3 3" xfId="15011" xr:uid="{54495A62-ABF4-44B2-84A8-53B1CADDD350}"/>
    <cellStyle name="40% - 輔色1 6 2 3 3 2" xfId="15012" xr:uid="{3109C080-37F6-4D7F-A0B8-E8926BE98F63}"/>
    <cellStyle name="40% - 輔色1 6 2 3 3 2 2" xfId="15013" xr:uid="{D125AC55-5A11-4805-B40B-7D98306728B6}"/>
    <cellStyle name="40% - 輔色1 6 2 3 3 3" xfId="15014" xr:uid="{4FBB3FB5-7E1A-45E1-ABA3-999CFD338936}"/>
    <cellStyle name="40% - 輔色1 6 2 3 4" xfId="15015" xr:uid="{DA3D5901-CACD-4071-AE6D-E8F371C17466}"/>
    <cellStyle name="40% - 輔色1 6 2 3 4 2" xfId="15016" xr:uid="{26DAEE8E-20DF-4B83-A57E-9D465D5B7993}"/>
    <cellStyle name="40% - 輔色1 6 2 3 5" xfId="15017" xr:uid="{75411FB3-D6A7-4D6F-A742-1E19D54FF9D6}"/>
    <cellStyle name="40% - 輔色1 6 2 4" xfId="15018" xr:uid="{F7B84283-47DE-45C5-877A-F1E4F13B5E4F}"/>
    <cellStyle name="40% - 輔色1 6 2 4 2" xfId="15019" xr:uid="{864E108B-21F7-4A91-ACD6-A3B49F8BE4A7}"/>
    <cellStyle name="40% - 輔色1 6 2 4 2 2" xfId="15020" xr:uid="{97745C98-8628-4A24-8300-F318C9665C51}"/>
    <cellStyle name="40% - 輔色1 6 2 4 2 2 2" xfId="15021" xr:uid="{C9010204-21E9-45D0-BA7C-99FE5B45470D}"/>
    <cellStyle name="40% - 輔色1 6 2 4 2 3" xfId="15022" xr:uid="{3E74C8A0-CC7B-4091-9B61-AD37060F5456}"/>
    <cellStyle name="40% - 輔色1 6 2 4 3" xfId="15023" xr:uid="{FE47722F-4301-4397-B84C-180F3E6376A8}"/>
    <cellStyle name="40% - 輔色1 6 2 4 3 2" xfId="15024" xr:uid="{985F5039-56B1-4DA2-AC7E-1CD3B76680D7}"/>
    <cellStyle name="40% - 輔色1 6 2 4 4" xfId="15025" xr:uid="{4C752F2A-F31D-45D9-9F82-939AB5ACA774}"/>
    <cellStyle name="40% - 輔色1 6 2 5" xfId="15026" xr:uid="{DD989C97-8BFB-4825-BDBF-D428D4519A84}"/>
    <cellStyle name="40% - 輔色1 6 2 5 2" xfId="15027" xr:uid="{691FBAB3-41EF-4343-A6B9-D8885DD96EFB}"/>
    <cellStyle name="40% - 輔色1 6 2 5 2 2" xfId="15028" xr:uid="{FE1F0283-886D-427D-8D4C-98E53FD97B38}"/>
    <cellStyle name="40% - 輔色1 6 2 5 2 2 2" xfId="15029" xr:uid="{4D0A1FFD-68D0-4F7E-8BF8-D4CDFD0F1B5A}"/>
    <cellStyle name="40% - 輔色1 6 2 5 2 3" xfId="15030" xr:uid="{B57933D6-76B2-4B48-A6EA-1C89C1CD9F87}"/>
    <cellStyle name="40% - 輔色1 6 2 5 3" xfId="15031" xr:uid="{669938F2-AA3D-444D-83D3-DEF883EF6638}"/>
    <cellStyle name="40% - 輔色1 6 2 5 3 2" xfId="15032" xr:uid="{F8025164-605A-4300-9F70-1406AE6829A3}"/>
    <cellStyle name="40% - 輔色1 6 2 5 4" xfId="15033" xr:uid="{3F761799-C212-447F-BEBB-BF6D2BC12AE4}"/>
    <cellStyle name="40% - 輔色1 6 2 6" xfId="15034" xr:uid="{14B93E91-B81D-44E7-A39B-C878E5539F33}"/>
    <cellStyle name="40% - 輔色1 6 2 6 2" xfId="15035" xr:uid="{086F93CF-AD9F-49C9-ABE2-610A8CB8F05C}"/>
    <cellStyle name="40% - 輔色1 6 2 6 2 2" xfId="15036" xr:uid="{837B51D6-6CCD-4970-9EE3-7C33FA64336E}"/>
    <cellStyle name="40% - 輔色1 6 2 6 3" xfId="15037" xr:uid="{25395C7C-EA90-4523-A10F-38580155AA4C}"/>
    <cellStyle name="40% - 輔色1 6 2 7" xfId="15038" xr:uid="{824BFEEC-3FEB-4DD5-B2FC-9C7596C8976C}"/>
    <cellStyle name="40% - 輔色1 6 2 7 2" xfId="15039" xr:uid="{8A74A2D4-7DB7-4B9F-8063-16CAAB97B55F}"/>
    <cellStyle name="40% - 輔色1 6 2 7 2 2" xfId="15040" xr:uid="{526AEA6E-D26C-4C08-B549-8DC0D631A1A4}"/>
    <cellStyle name="40% - 輔色1 6 2 7 3" xfId="15041" xr:uid="{7A14337E-8D3B-44B0-A575-7FC332D3B842}"/>
    <cellStyle name="40% - 輔色1 6 2 8" xfId="15042" xr:uid="{67E1494C-918C-45A6-8F0A-3DB9CDFDE64C}"/>
    <cellStyle name="40% - 輔色1 6 2 8 2" xfId="15043" xr:uid="{7E3B9D53-F615-47C6-96BD-F4E9DBFD94FB}"/>
    <cellStyle name="40% - 輔色1 6 2 8 2 2" xfId="15044" xr:uid="{2006DCA7-C322-445C-9339-EED940772F97}"/>
    <cellStyle name="40% - 輔色1 6 2 8 3" xfId="15045" xr:uid="{A8658FFB-A954-4472-9437-B195EEE0D4C7}"/>
    <cellStyle name="40% - 輔色1 6 2 9" xfId="15046" xr:uid="{57289AD2-6E8F-4519-80EC-EF561E9B4B27}"/>
    <cellStyle name="40% - 輔色1 6 2 9 2" xfId="15047" xr:uid="{9AA6DE35-B4E7-4A48-81E0-EE1AF3737DA9}"/>
    <cellStyle name="40% - 輔色1 6 2 9 2 2" xfId="15048" xr:uid="{EFCE5C97-0C77-4ED1-9045-E6B294E425D7}"/>
    <cellStyle name="40% - 輔色1 6 2 9 3" xfId="15049" xr:uid="{D61BD255-E7FC-423C-A015-B1325BA21AB8}"/>
    <cellStyle name="40% - 輔色1 6 3" xfId="15050" xr:uid="{EB7086DA-E81F-4775-85E0-704375F8E37A}"/>
    <cellStyle name="40% - 輔色1 6 3 2" xfId="15051" xr:uid="{834B71B4-1FE0-4455-9FFB-3427D93907B5}"/>
    <cellStyle name="40% - 輔色1 6 3 2 2" xfId="15052" xr:uid="{3A9FC1D1-7FFA-4079-9682-37B9C5E3CB90}"/>
    <cellStyle name="40% - 輔色1 6 3 2 2 2" xfId="15053" xr:uid="{DFC6A18C-8866-4E27-9A0E-E9A54B40F332}"/>
    <cellStyle name="40% - 輔色1 6 3 2 3" xfId="15054" xr:uid="{D4E24F3B-56DE-47BC-9E35-0FB31614D6CE}"/>
    <cellStyle name="40% - 輔色1 6 3 3" xfId="15055" xr:uid="{D04DA729-4CB0-4F08-9B82-F6482FED7488}"/>
    <cellStyle name="40% - 輔色1 6 3 3 2" xfId="15056" xr:uid="{6591527A-ED9C-43C8-8ABF-1D1D1BF123CB}"/>
    <cellStyle name="40% - 輔色1 6 3 3 2 2" xfId="15057" xr:uid="{04B32B16-4D6B-43A2-8036-E893DD02040A}"/>
    <cellStyle name="40% - 輔色1 6 3 3 3" xfId="15058" xr:uid="{4407D4D6-039A-423E-895E-7E0AA24C2678}"/>
    <cellStyle name="40% - 輔色1 6 3 4" xfId="15059" xr:uid="{33A85935-8168-4437-B1F1-1F4E68716E35}"/>
    <cellStyle name="40% - 輔色1 6 3 4 2" xfId="15060" xr:uid="{1BC8338D-05E4-4CCE-8DFA-7D52A6A2CBC2}"/>
    <cellStyle name="40% - 輔色1 6 3 5" xfId="15061" xr:uid="{F6166A4A-827D-484C-B6D4-362639C1B6AD}"/>
    <cellStyle name="40% - 輔色1 6 4" xfId="15062" xr:uid="{638A3B74-08A8-477F-8D79-D0D9E852B1FF}"/>
    <cellStyle name="40% - 輔色1 6 4 2" xfId="15063" xr:uid="{0D5C3843-4F89-47DD-BDD7-E5F9C0F39763}"/>
    <cellStyle name="40% - 輔色1 6 4 2 2" xfId="15064" xr:uid="{0747B4D8-F0AF-4D69-AF1E-41B3076E0340}"/>
    <cellStyle name="40% - 輔色1 6 4 2 2 2" xfId="15065" xr:uid="{09D9B186-D59E-460C-9E2B-EAFC32017878}"/>
    <cellStyle name="40% - 輔色1 6 4 2 3" xfId="15066" xr:uid="{D45DD54D-6FD1-40DA-880B-C311CC82B87F}"/>
    <cellStyle name="40% - 輔色1 6 4 3" xfId="15067" xr:uid="{89C00E86-AACE-4D2D-985D-74BAEC0254B7}"/>
    <cellStyle name="40% - 輔色1 6 4 3 2" xfId="15068" xr:uid="{97221E8C-CA1F-428A-A4D6-99F0C6725E10}"/>
    <cellStyle name="40% - 輔色1 6 4 3 2 2" xfId="15069" xr:uid="{3B82C11B-3F51-4A04-8C02-05A5A62244AE}"/>
    <cellStyle name="40% - 輔色1 6 4 3 3" xfId="15070" xr:uid="{99518CEC-559B-4525-B624-37100FEF1BF6}"/>
    <cellStyle name="40% - 輔色1 6 4 4" xfId="15071" xr:uid="{CA1027C9-0B94-4C8C-A8E4-99B8969D1764}"/>
    <cellStyle name="40% - 輔色1 6 4 4 2" xfId="15072" xr:uid="{8B251D98-1407-4DC1-AD51-1F74D6165263}"/>
    <cellStyle name="40% - 輔色1 6 4 5" xfId="15073" xr:uid="{A31AD13B-1F12-45E0-BECE-91477DE21685}"/>
    <cellStyle name="40% - 輔色1 6 5" xfId="15074" xr:uid="{6B439992-A2F5-484D-876E-FBCF631BF9A9}"/>
    <cellStyle name="40% - 輔色1 6 5 2" xfId="15075" xr:uid="{5002E0D6-35EF-4955-A7F2-5811A19948E0}"/>
    <cellStyle name="40% - 輔色1 6 5 2 2" xfId="15076" xr:uid="{AA77E0C7-6B6E-49E1-9A11-5ABB69E22C99}"/>
    <cellStyle name="40% - 輔色1 6 5 2 2 2" xfId="15077" xr:uid="{4B496050-1C04-4156-95E6-7760773F383D}"/>
    <cellStyle name="40% - 輔色1 6 5 2 3" xfId="15078" xr:uid="{85F7783F-6CD2-4E9F-A8CA-20898EAEF388}"/>
    <cellStyle name="40% - 輔色1 6 5 3" xfId="15079" xr:uid="{0437A1C6-9538-4E4D-A03A-0220194DF621}"/>
    <cellStyle name="40% - 輔色1 6 5 3 2" xfId="15080" xr:uid="{F4FD9598-99C5-4102-8EDF-DCD9A806D20F}"/>
    <cellStyle name="40% - 輔色1 6 5 4" xfId="15081" xr:uid="{684F193A-CB01-4118-A29E-F03ABCC1E39E}"/>
    <cellStyle name="40% - 輔色1 6 6" xfId="15082" xr:uid="{5276FF67-EFAF-4745-947A-EBA378CD1457}"/>
    <cellStyle name="40% - 輔色1 6 6 2" xfId="15083" xr:uid="{F33E254D-F4A9-4043-9763-04BBB70BF8C6}"/>
    <cellStyle name="40% - 輔色1 6 6 2 2" xfId="15084" xr:uid="{38CC3744-402A-4FBC-9C5D-E528F600C549}"/>
    <cellStyle name="40% - 輔色1 6 6 2 2 2" xfId="15085" xr:uid="{91FBA212-4A47-4B64-A68D-D1065A2CE499}"/>
    <cellStyle name="40% - 輔色1 6 6 2 3" xfId="15086" xr:uid="{79C1FE85-748D-4A31-98CC-FDCF83F82CDB}"/>
    <cellStyle name="40% - 輔色1 6 6 3" xfId="15087" xr:uid="{7057E96C-C546-4E64-8735-9F23A8A9A20A}"/>
    <cellStyle name="40% - 輔色1 6 6 3 2" xfId="15088" xr:uid="{EF8A4B5D-6912-412E-97DF-CB6900E9BDA9}"/>
    <cellStyle name="40% - 輔色1 6 6 4" xfId="15089" xr:uid="{F5EEB35C-B8DA-4D85-82B6-DD9AB14D14F8}"/>
    <cellStyle name="40% - 輔色1 6 7" xfId="15090" xr:uid="{E1C2F504-EBA3-4EBF-9C66-B33A71977263}"/>
    <cellStyle name="40% - 輔色1 6 7 2" xfId="15091" xr:uid="{6C2741A3-C1A2-4B83-ACD4-F6D8BD608570}"/>
    <cellStyle name="40% - 輔色1 6 7 2 2" xfId="15092" xr:uid="{580774BA-E2BB-414E-A158-D0FF5840F6DE}"/>
    <cellStyle name="40% - 輔色1 6 7 2 2 2" xfId="15093" xr:uid="{04CECF39-92C5-44E5-862B-04C840137586}"/>
    <cellStyle name="40% - 輔色1 6 7 2 3" xfId="15094" xr:uid="{EAD13D00-33E9-47FE-BB2A-87203396CD83}"/>
    <cellStyle name="40% - 輔色1 6 7 3" xfId="15095" xr:uid="{E25B5B31-6EA5-4008-B36D-F13FA751F878}"/>
    <cellStyle name="40% - 輔色1 6 7 3 2" xfId="15096" xr:uid="{BDF6F4A1-E398-4CCE-A849-324F677A1620}"/>
    <cellStyle name="40% - 輔色1 6 7 4" xfId="15097" xr:uid="{1F4BE8F9-CA4A-46C7-BE51-5F3551CF3D7D}"/>
    <cellStyle name="40% - 輔色1 6 8" xfId="15098" xr:uid="{A0039927-16ED-4812-9BA8-628804B2187A}"/>
    <cellStyle name="40% - 輔色1 6 8 2" xfId="15099" xr:uid="{392568F4-A9E1-4702-9F50-03574994DDD9}"/>
    <cellStyle name="40% - 輔色1 6 8 2 2" xfId="15100" xr:uid="{990E7D36-6584-4A0B-BA9D-E5899D47FA8D}"/>
    <cellStyle name="40% - 輔色1 6 8 3" xfId="15101" xr:uid="{EECA1910-E1C4-498C-99BF-3A55385FD7A2}"/>
    <cellStyle name="40% - 輔色1 6 9" xfId="15102" xr:uid="{F225F121-4037-409D-8782-B059E09DFB76}"/>
    <cellStyle name="40% - 輔色1 6 9 2" xfId="15103" xr:uid="{24781590-7157-4A20-8FCF-5FC377AB3D00}"/>
    <cellStyle name="40% - 輔色1 6 9 2 2" xfId="15104" xr:uid="{019ED5E6-0BF5-4EC5-B3F0-9ED20E63B228}"/>
    <cellStyle name="40% - 輔色1 6 9 3" xfId="15105" xr:uid="{2EBA6F43-C79D-438F-88BF-92F5929950C5}"/>
    <cellStyle name="40% - 輔色1 7" xfId="15106" xr:uid="{BC5F273A-B57D-42FB-8E4D-634D205F14A7}"/>
    <cellStyle name="40% - 輔色1 7 10" xfId="15107" xr:uid="{D51C197A-26EF-480E-B89F-E0A9B731CF9D}"/>
    <cellStyle name="40% - 輔色1 7 10 2" xfId="15108" xr:uid="{F406EE4D-3ED1-4D95-A9D4-54D5675351F0}"/>
    <cellStyle name="40% - 輔色1 7 10 2 2" xfId="15109" xr:uid="{3B566F83-2508-4EF8-95A9-0E6A5F43B526}"/>
    <cellStyle name="40% - 輔色1 7 10 3" xfId="15110" xr:uid="{3CAFD0E1-E3E0-49A1-BAE9-C3B7F5C277C5}"/>
    <cellStyle name="40% - 輔色1 7 11" xfId="15111" xr:uid="{30045612-AA16-4BA4-A08D-1C3B543F5A28}"/>
    <cellStyle name="40% - 輔色1 7 11 2" xfId="15112" xr:uid="{C0FAB83F-6EB8-43E0-B9A3-CDF44549888B}"/>
    <cellStyle name="40% - 輔色1 7 11 2 2" xfId="15113" xr:uid="{AF210A52-28A9-43F1-89E6-FBD9375DBF42}"/>
    <cellStyle name="40% - 輔色1 7 11 3" xfId="15114" xr:uid="{E1890D89-26C9-4DE4-9C67-B19760AF5D1D}"/>
    <cellStyle name="40% - 輔色1 7 12" xfId="15115" xr:uid="{10F15490-BCB0-4060-8D22-165A5597E797}"/>
    <cellStyle name="40% - 輔色1 7 12 2" xfId="15116" xr:uid="{D481A370-8324-40CF-85B6-842430B4DB8A}"/>
    <cellStyle name="40% - 輔色1 7 13" xfId="15117" xr:uid="{90BB4151-471E-4482-BA61-7F6899622D95}"/>
    <cellStyle name="40% - 輔色1 7 2" xfId="15118" xr:uid="{AF4AA8B4-5A9F-43AE-81CD-4040F26BD125}"/>
    <cellStyle name="40% - 輔色1 7 2 10" xfId="15119" xr:uid="{89D8EC97-2BC5-43B5-AB16-F745D8D3E773}"/>
    <cellStyle name="40% - 輔色1 7 2 10 2" xfId="15120" xr:uid="{660C56C2-61F7-46B6-B10D-6A2BDB3200CD}"/>
    <cellStyle name="40% - 輔色1 7 2 11" xfId="15121" xr:uid="{CF4F5B57-2D43-4EE9-AA2C-E2A61E82E4DB}"/>
    <cellStyle name="40% - 輔色1 7 2 2" xfId="15122" xr:uid="{888452DC-79C4-45B1-8A9D-FE1D81D8B12B}"/>
    <cellStyle name="40% - 輔色1 7 2 2 2" xfId="15123" xr:uid="{BAF3D0CF-5BA6-422A-B347-5B1A90754463}"/>
    <cellStyle name="40% - 輔色1 7 2 2 2 2" xfId="15124" xr:uid="{ECDC11A5-1B46-4CF0-B7F0-F7A64FDA8AA5}"/>
    <cellStyle name="40% - 輔色1 7 2 2 2 2 2" xfId="15125" xr:uid="{03570DF8-0EEC-494E-BE55-87F38DD6D255}"/>
    <cellStyle name="40% - 輔色1 7 2 2 2 3" xfId="15126" xr:uid="{A423C87D-331F-45BC-BD0A-2B8350745ADB}"/>
    <cellStyle name="40% - 輔色1 7 2 2 3" xfId="15127" xr:uid="{A5EB53E8-43BC-40F9-8A91-1D6D373FA561}"/>
    <cellStyle name="40% - 輔色1 7 2 2 3 2" xfId="15128" xr:uid="{0B9374D6-96A2-4B85-A704-D84095F30972}"/>
    <cellStyle name="40% - 輔色1 7 2 2 3 2 2" xfId="15129" xr:uid="{12DF9E2C-CE54-4737-BC9A-88734A16D6C2}"/>
    <cellStyle name="40% - 輔色1 7 2 2 3 3" xfId="15130" xr:uid="{677B6D54-486B-4F2F-8617-584A15100CE2}"/>
    <cellStyle name="40% - 輔色1 7 2 2 4" xfId="15131" xr:uid="{5D6223ED-0986-4A40-A3AA-8FA49FBE156A}"/>
    <cellStyle name="40% - 輔色1 7 2 2 4 2" xfId="15132" xr:uid="{87EAC893-8D04-4C75-8964-E6AFE26D1293}"/>
    <cellStyle name="40% - 輔色1 7 2 2 5" xfId="15133" xr:uid="{B3D91E8D-CFA5-48A4-B7D5-C686F16F838F}"/>
    <cellStyle name="40% - 輔色1 7 2 3" xfId="15134" xr:uid="{C19387E8-D020-4EA7-ADDF-205DCB394CD5}"/>
    <cellStyle name="40% - 輔色1 7 2 3 2" xfId="15135" xr:uid="{D63EE52D-489C-4F3B-B119-384AE4ED67F3}"/>
    <cellStyle name="40% - 輔色1 7 2 3 2 2" xfId="15136" xr:uid="{13F12DE1-FE03-4D9B-AA29-29488AAEF7FC}"/>
    <cellStyle name="40% - 輔色1 7 2 3 2 2 2" xfId="15137" xr:uid="{3AD63933-5B75-4A71-9CCF-4CEEC207D0BB}"/>
    <cellStyle name="40% - 輔色1 7 2 3 2 3" xfId="15138" xr:uid="{34E04711-45FC-46AE-990A-3786D8269EC8}"/>
    <cellStyle name="40% - 輔色1 7 2 3 3" xfId="15139" xr:uid="{64B1ED5B-3796-4414-9F6A-47A630A97CE7}"/>
    <cellStyle name="40% - 輔色1 7 2 3 3 2" xfId="15140" xr:uid="{3A3202B6-B13E-4EBC-9AE8-DFB914EA8B65}"/>
    <cellStyle name="40% - 輔色1 7 2 3 3 2 2" xfId="15141" xr:uid="{CC3DF3FC-6CC0-4BF5-8EF7-125D74053E67}"/>
    <cellStyle name="40% - 輔色1 7 2 3 3 3" xfId="15142" xr:uid="{16356D65-B95C-4583-B0D0-5B376A631B7E}"/>
    <cellStyle name="40% - 輔色1 7 2 3 4" xfId="15143" xr:uid="{B1CC2EB7-1E6B-402F-A2E8-016BBE6DADA3}"/>
    <cellStyle name="40% - 輔色1 7 2 3 4 2" xfId="15144" xr:uid="{0041C772-387C-4CEF-8A89-1D5B262C1F0E}"/>
    <cellStyle name="40% - 輔色1 7 2 3 5" xfId="15145" xr:uid="{2E74AAAF-BE1B-4881-B187-A4F3F93C50AE}"/>
    <cellStyle name="40% - 輔色1 7 2 4" xfId="15146" xr:uid="{0148D72A-4310-4479-A863-BC66286A50A6}"/>
    <cellStyle name="40% - 輔色1 7 2 4 2" xfId="15147" xr:uid="{DD24C136-ADA4-46DE-8100-5ADEBDDE16F9}"/>
    <cellStyle name="40% - 輔色1 7 2 4 2 2" xfId="15148" xr:uid="{E753C4CF-DA60-491A-ABEB-C8536761A278}"/>
    <cellStyle name="40% - 輔色1 7 2 4 2 2 2" xfId="15149" xr:uid="{757D94D8-36C9-43C8-B6F9-61EFD4842650}"/>
    <cellStyle name="40% - 輔色1 7 2 4 2 3" xfId="15150" xr:uid="{81DE8E90-E56F-4A2D-9F5A-E6CF06C50729}"/>
    <cellStyle name="40% - 輔色1 7 2 4 3" xfId="15151" xr:uid="{A59F3E06-353F-4FBE-AEC7-E7D28F0FD9BF}"/>
    <cellStyle name="40% - 輔色1 7 2 4 3 2" xfId="15152" xr:uid="{0D8FA318-4D47-43B1-9775-2DABA6A9B4E9}"/>
    <cellStyle name="40% - 輔色1 7 2 4 4" xfId="15153" xr:uid="{581DA616-2668-4D59-A5C2-509B46B49202}"/>
    <cellStyle name="40% - 輔色1 7 2 5" xfId="15154" xr:uid="{80C0DC24-B70D-4F86-A0EA-7D4D235491E4}"/>
    <cellStyle name="40% - 輔色1 7 2 5 2" xfId="15155" xr:uid="{87FEA976-D979-4403-98F4-F1E090C8B69E}"/>
    <cellStyle name="40% - 輔色1 7 2 5 2 2" xfId="15156" xr:uid="{2D0A3020-0C85-484C-82A4-A06631A7BE72}"/>
    <cellStyle name="40% - 輔色1 7 2 5 2 2 2" xfId="15157" xr:uid="{05213712-807A-4423-B4F3-0CB808099DF4}"/>
    <cellStyle name="40% - 輔色1 7 2 5 2 3" xfId="15158" xr:uid="{A00ED062-96C3-43B5-8DD4-E078EBAE1F72}"/>
    <cellStyle name="40% - 輔色1 7 2 5 3" xfId="15159" xr:uid="{BEB84B35-D166-441B-9007-A9EAF67B4CAD}"/>
    <cellStyle name="40% - 輔色1 7 2 5 3 2" xfId="15160" xr:uid="{92983707-FCFD-47A4-8D3C-D04E6422D82E}"/>
    <cellStyle name="40% - 輔色1 7 2 5 4" xfId="15161" xr:uid="{D3DCC1B5-23E0-4098-9D68-921E92891266}"/>
    <cellStyle name="40% - 輔色1 7 2 6" xfId="15162" xr:uid="{36A3CB6E-1419-4D14-AF74-BC64B5C59CAE}"/>
    <cellStyle name="40% - 輔色1 7 2 6 2" xfId="15163" xr:uid="{B5021C2C-6107-4C20-B78B-6EC38AD463AA}"/>
    <cellStyle name="40% - 輔色1 7 2 6 2 2" xfId="15164" xr:uid="{E9660AB3-78B9-449E-AEEC-2E05A100337F}"/>
    <cellStyle name="40% - 輔色1 7 2 6 3" xfId="15165" xr:uid="{CEDF2BD7-38D4-4D11-B9EA-06C2FF04C0D0}"/>
    <cellStyle name="40% - 輔色1 7 2 7" xfId="15166" xr:uid="{B11F8032-3262-4E48-BBDE-4FD7AFF4F25B}"/>
    <cellStyle name="40% - 輔色1 7 2 7 2" xfId="15167" xr:uid="{FE77EAD3-E58F-44B5-8574-63C64C025D06}"/>
    <cellStyle name="40% - 輔色1 7 2 7 2 2" xfId="15168" xr:uid="{2F03573E-9B8E-46B4-8A5A-84BFC22A3C4A}"/>
    <cellStyle name="40% - 輔色1 7 2 7 3" xfId="15169" xr:uid="{AD2F8783-7FEB-42EF-B505-2E27511196B0}"/>
    <cellStyle name="40% - 輔色1 7 2 8" xfId="15170" xr:uid="{83F2BF2C-3224-4C65-9658-29C7F7203B8F}"/>
    <cellStyle name="40% - 輔色1 7 2 8 2" xfId="15171" xr:uid="{1C780C5E-5F32-4C52-B759-A3F7F06B5413}"/>
    <cellStyle name="40% - 輔色1 7 2 8 2 2" xfId="15172" xr:uid="{192DEF9F-639D-425F-B694-B1BB6202CF2F}"/>
    <cellStyle name="40% - 輔色1 7 2 8 3" xfId="15173" xr:uid="{5456BA61-5534-4A93-91BB-3C79438CBB7B}"/>
    <cellStyle name="40% - 輔色1 7 2 9" xfId="15174" xr:uid="{50D1ABC9-CCEB-4716-8756-793EFEEC2769}"/>
    <cellStyle name="40% - 輔色1 7 2 9 2" xfId="15175" xr:uid="{6540ABDF-144F-4936-94E3-5B02938212D9}"/>
    <cellStyle name="40% - 輔色1 7 2 9 2 2" xfId="15176" xr:uid="{8D3ABD18-1680-4774-904B-0F3251DEA2F0}"/>
    <cellStyle name="40% - 輔色1 7 2 9 3" xfId="15177" xr:uid="{6AD93719-014C-44DF-868C-2C594F32B621}"/>
    <cellStyle name="40% - 輔色1 7 3" xfId="15178" xr:uid="{9B68705F-A9AB-4314-BF78-A25C261EBE86}"/>
    <cellStyle name="40% - 輔色1 7 3 2" xfId="15179" xr:uid="{A7CBEB11-5BBB-4D0C-AA1E-488F739FE5F7}"/>
    <cellStyle name="40% - 輔色1 7 3 2 2" xfId="15180" xr:uid="{920FEA39-ACE6-4940-84D4-EC6B914831C3}"/>
    <cellStyle name="40% - 輔色1 7 3 2 2 2" xfId="15181" xr:uid="{DC15A7DD-02C1-4D11-AA55-2C73E01A70E6}"/>
    <cellStyle name="40% - 輔色1 7 3 2 3" xfId="15182" xr:uid="{A7DD2D7A-750C-48FB-936D-2DD828FEADE1}"/>
    <cellStyle name="40% - 輔色1 7 3 3" xfId="15183" xr:uid="{A7FB9C1C-A6E7-438C-9DF3-2C8F54C36557}"/>
    <cellStyle name="40% - 輔色1 7 3 3 2" xfId="15184" xr:uid="{148A06DA-D74A-4C40-8AA4-71CA48170ECA}"/>
    <cellStyle name="40% - 輔色1 7 3 3 2 2" xfId="15185" xr:uid="{2130A3BE-31F9-4D60-AF6E-C377CA9FE065}"/>
    <cellStyle name="40% - 輔色1 7 3 3 3" xfId="15186" xr:uid="{938413DD-3B9C-49F4-8DBD-798D22AE40B5}"/>
    <cellStyle name="40% - 輔色1 7 3 4" xfId="15187" xr:uid="{86174A23-FBDC-404F-A661-1C462F7EF460}"/>
    <cellStyle name="40% - 輔色1 7 3 4 2" xfId="15188" xr:uid="{161D99D7-B58C-4CC5-9645-B58726E388FC}"/>
    <cellStyle name="40% - 輔色1 7 3 5" xfId="15189" xr:uid="{21FDB8B9-5846-47FF-AF8C-81A3CEB6BFC0}"/>
    <cellStyle name="40% - 輔色1 7 4" xfId="15190" xr:uid="{12ED40D6-DACC-4C2F-8FF8-31B28F571A62}"/>
    <cellStyle name="40% - 輔色1 7 4 2" xfId="15191" xr:uid="{C88321AB-BF17-4207-AD16-E37ABFEE9E8C}"/>
    <cellStyle name="40% - 輔色1 7 4 2 2" xfId="15192" xr:uid="{83F8996A-835C-412A-B49C-99DC5A156B3C}"/>
    <cellStyle name="40% - 輔色1 7 4 2 2 2" xfId="15193" xr:uid="{AF3EF612-94C6-4DA1-80BF-7452593E44E1}"/>
    <cellStyle name="40% - 輔色1 7 4 2 3" xfId="15194" xr:uid="{1E7843CB-326B-49CB-905C-A4D66B1A18A8}"/>
    <cellStyle name="40% - 輔色1 7 4 3" xfId="15195" xr:uid="{D68B38DD-B524-4C6D-A297-10A083DA254D}"/>
    <cellStyle name="40% - 輔色1 7 4 3 2" xfId="15196" xr:uid="{FA445F08-834C-49A5-8663-0ABCBB70B546}"/>
    <cellStyle name="40% - 輔色1 7 4 3 2 2" xfId="15197" xr:uid="{70BABFB3-E945-4611-8E4C-345103CCEA84}"/>
    <cellStyle name="40% - 輔色1 7 4 3 3" xfId="15198" xr:uid="{246666B1-0C9F-47F4-95A5-375BD61D49E5}"/>
    <cellStyle name="40% - 輔色1 7 4 4" xfId="15199" xr:uid="{03255B72-6B3E-4A10-B28B-A512ACD83470}"/>
    <cellStyle name="40% - 輔色1 7 4 4 2" xfId="15200" xr:uid="{C6A64B63-C976-4C1D-B682-7E51D868DB4B}"/>
    <cellStyle name="40% - 輔色1 7 4 5" xfId="15201" xr:uid="{B2022896-1F98-4156-AFFA-27C228D59430}"/>
    <cellStyle name="40% - 輔色1 7 5" xfId="15202" xr:uid="{048A2931-0D5F-492C-8395-C4E9F1792BA3}"/>
    <cellStyle name="40% - 輔色1 7 5 2" xfId="15203" xr:uid="{764BBA46-3ADC-4C0E-888A-D6CF73D8F22F}"/>
    <cellStyle name="40% - 輔色1 7 5 2 2" xfId="15204" xr:uid="{64B8B2A6-13E1-4293-A1B3-835FA025FA17}"/>
    <cellStyle name="40% - 輔色1 7 5 2 2 2" xfId="15205" xr:uid="{B30F37E8-7935-492C-894C-D84DDAEA5842}"/>
    <cellStyle name="40% - 輔色1 7 5 2 3" xfId="15206" xr:uid="{B01955B1-FD6A-4511-AEB6-ECAA0A348DEA}"/>
    <cellStyle name="40% - 輔色1 7 5 3" xfId="15207" xr:uid="{4E0E7ECB-FFC0-411E-93C4-F5DCB74D040A}"/>
    <cellStyle name="40% - 輔色1 7 5 3 2" xfId="15208" xr:uid="{9D19C4B2-5FE3-46BA-A284-C04CD0CA7E77}"/>
    <cellStyle name="40% - 輔色1 7 5 4" xfId="15209" xr:uid="{8892AA7D-CB75-49E5-8629-24F4A69D3556}"/>
    <cellStyle name="40% - 輔色1 7 6" xfId="15210" xr:uid="{C70CD3A1-E672-442F-B3F1-85397E322D2C}"/>
    <cellStyle name="40% - 輔色1 7 6 2" xfId="15211" xr:uid="{22C21606-5312-4B12-9257-3ABB26A692DE}"/>
    <cellStyle name="40% - 輔色1 7 6 2 2" xfId="15212" xr:uid="{0777C216-84D2-4722-8BA7-BE38F8F91526}"/>
    <cellStyle name="40% - 輔色1 7 6 2 2 2" xfId="15213" xr:uid="{B3341A99-863A-44C1-9D33-44F9946B70E8}"/>
    <cellStyle name="40% - 輔色1 7 6 2 3" xfId="15214" xr:uid="{90E2E205-0397-42AD-AD8F-3382080A993B}"/>
    <cellStyle name="40% - 輔色1 7 6 3" xfId="15215" xr:uid="{8433C24B-95A6-4B19-B12B-AE44EC2733C2}"/>
    <cellStyle name="40% - 輔色1 7 6 3 2" xfId="15216" xr:uid="{8BE6AC7A-CB18-429B-A7EC-264B5522C4BC}"/>
    <cellStyle name="40% - 輔色1 7 6 4" xfId="15217" xr:uid="{C826D1A4-D9F7-441B-BA73-A2DC4995AA48}"/>
    <cellStyle name="40% - 輔色1 7 7" xfId="15218" xr:uid="{D4A806BA-AB98-4AD4-9B99-CA9214CADD1E}"/>
    <cellStyle name="40% - 輔色1 7 7 2" xfId="15219" xr:uid="{DCA64FC1-9AB1-4C97-B402-36A14E9D18A9}"/>
    <cellStyle name="40% - 輔色1 7 7 2 2" xfId="15220" xr:uid="{6CA5C530-8962-4898-BC91-6A3DEF77BAAA}"/>
    <cellStyle name="40% - 輔色1 7 7 2 2 2" xfId="15221" xr:uid="{3E879CBB-3167-4BFB-9AA3-F61A5C1E9B94}"/>
    <cellStyle name="40% - 輔色1 7 7 2 3" xfId="15222" xr:uid="{01546573-5B8F-436C-96B3-46D8A5C7E350}"/>
    <cellStyle name="40% - 輔色1 7 7 3" xfId="15223" xr:uid="{A298063C-E17F-4733-8E7D-0A3E67F74AC2}"/>
    <cellStyle name="40% - 輔色1 7 7 3 2" xfId="15224" xr:uid="{D47ED066-AAF6-4259-8F19-378D7A4ADFEC}"/>
    <cellStyle name="40% - 輔色1 7 7 4" xfId="15225" xr:uid="{FC036D36-C0DA-4E8F-9B12-ADFE25CAF679}"/>
    <cellStyle name="40% - 輔色1 7 8" xfId="15226" xr:uid="{19ECE6D0-95C9-4C6A-A74D-9F56FAA86BB0}"/>
    <cellStyle name="40% - 輔色1 7 8 2" xfId="15227" xr:uid="{312E5305-AA28-4B34-A107-8C3F31504025}"/>
    <cellStyle name="40% - 輔色1 7 8 2 2" xfId="15228" xr:uid="{A1307491-FAF0-4A01-A539-A0642B0C5A9E}"/>
    <cellStyle name="40% - 輔色1 7 8 3" xfId="15229" xr:uid="{94BC18B5-7A09-4513-ABE3-E7949A5A23C0}"/>
    <cellStyle name="40% - 輔色1 7 9" xfId="15230" xr:uid="{1ADF1880-9A76-499E-8C7E-0A1DF815A8D1}"/>
    <cellStyle name="40% - 輔色1 7 9 2" xfId="15231" xr:uid="{D239E877-DFC1-42EB-87A3-9CF19E1A3019}"/>
    <cellStyle name="40% - 輔色1 7 9 2 2" xfId="15232" xr:uid="{814EC19B-9FAC-4423-B2C0-3B0AD5ADBC8E}"/>
    <cellStyle name="40% - 輔色1 7 9 3" xfId="15233" xr:uid="{DF5ECFA8-24EF-443F-B405-28A6750A4964}"/>
    <cellStyle name="40% - 輔色1 8" xfId="15234" xr:uid="{D1D12FD0-16AE-4970-9CA4-67592C5AF273}"/>
    <cellStyle name="40% - 輔色1 8 10" xfId="15235" xr:uid="{D50A3B51-1893-4488-B28E-64F1D6112494}"/>
    <cellStyle name="40% - 輔色1 8 10 2" xfId="15236" xr:uid="{E49D81E7-5BBC-4F5E-A752-068292EB4D48}"/>
    <cellStyle name="40% - 輔色1 8 10 2 2" xfId="15237" xr:uid="{3988783C-5114-4CD5-B6B7-2D647D249937}"/>
    <cellStyle name="40% - 輔色1 8 10 3" xfId="15238" xr:uid="{F081BB16-6602-4C10-8727-C559EEB13C8D}"/>
    <cellStyle name="40% - 輔色1 8 11" xfId="15239" xr:uid="{57254E47-3B36-4658-B5AF-DE54A7506BC3}"/>
    <cellStyle name="40% - 輔色1 8 11 2" xfId="15240" xr:uid="{98187471-B88C-4CD1-BAAB-E97318F38DA9}"/>
    <cellStyle name="40% - 輔色1 8 12" xfId="15241" xr:uid="{32C639E2-C0C6-4803-A8D9-BF4875508CB4}"/>
    <cellStyle name="40% - 輔色1 8 2" xfId="15242" xr:uid="{F7AEDD32-0CFA-4F56-85E5-1D5B24215EBC}"/>
    <cellStyle name="40% - 輔色1 8 2 2" xfId="15243" xr:uid="{811B44AF-80B0-45C6-A0E9-8AC6877CFEC9}"/>
    <cellStyle name="40% - 輔色1 8 2 2 2" xfId="15244" xr:uid="{F53D3DB9-EF89-412C-B91B-EAF6A12C1480}"/>
    <cellStyle name="40% - 輔色1 8 2 2 2 2" xfId="15245" xr:uid="{659C61E2-0023-4B53-944B-D2CEB8C354D3}"/>
    <cellStyle name="40% - 輔色1 8 2 2 2 2 2" xfId="15246" xr:uid="{099E3814-2073-4E15-9810-F2AEA75CB91F}"/>
    <cellStyle name="40% - 輔色1 8 2 2 2 3" xfId="15247" xr:uid="{68B96E9D-2A1D-40C4-A58F-30CD9874EB39}"/>
    <cellStyle name="40% - 輔色1 8 2 2 3" xfId="15248" xr:uid="{CAFCB75E-364C-417C-B15C-536290CC76FE}"/>
    <cellStyle name="40% - 輔色1 8 2 2 3 2" xfId="15249" xr:uid="{BE5CCB83-3B01-41BD-AF01-0AFF8A9740ED}"/>
    <cellStyle name="40% - 輔色1 8 2 2 3 2 2" xfId="15250" xr:uid="{B4C7372D-3B2C-44FA-82F3-0604184A53F4}"/>
    <cellStyle name="40% - 輔色1 8 2 2 3 3" xfId="15251" xr:uid="{0FE5D3E3-1B04-4EF3-AA90-9C5D00733E47}"/>
    <cellStyle name="40% - 輔色1 8 2 2 4" xfId="15252" xr:uid="{B3DF911C-6824-4790-A404-F4D51B17DF65}"/>
    <cellStyle name="40% - 輔色1 8 2 2 4 2" xfId="15253" xr:uid="{187AFC30-7A38-4A88-8A29-DC984F0D517C}"/>
    <cellStyle name="40% - 輔色1 8 2 2 5" xfId="15254" xr:uid="{49400989-2FA6-4ECA-946D-223A84F04AC4}"/>
    <cellStyle name="40% - 輔色1 8 2 3" xfId="15255" xr:uid="{707CFFA0-0B07-4D89-AE4B-72E9F0540CD5}"/>
    <cellStyle name="40% - 輔色1 8 2 3 2" xfId="15256" xr:uid="{2CAA9AB4-20AE-4FEC-9229-BE15D39BFC7B}"/>
    <cellStyle name="40% - 輔色1 8 2 3 2 2" xfId="15257" xr:uid="{D084EC02-6902-4061-9521-8E453A4C9AEB}"/>
    <cellStyle name="40% - 輔色1 8 2 3 2 2 2" xfId="15258" xr:uid="{186BA46C-29D3-4D65-A944-0BB7E72A2221}"/>
    <cellStyle name="40% - 輔色1 8 2 3 2 3" xfId="15259" xr:uid="{FF1B8DE3-BBE8-41BB-912E-4FE25E1952E9}"/>
    <cellStyle name="40% - 輔色1 8 2 3 3" xfId="15260" xr:uid="{9D481FEE-CF99-4DD4-833C-7370440B1C88}"/>
    <cellStyle name="40% - 輔色1 8 2 3 3 2" xfId="15261" xr:uid="{4CEA088C-B70C-407B-920E-9292EAF8137D}"/>
    <cellStyle name="40% - 輔色1 8 2 3 3 2 2" xfId="15262" xr:uid="{C320C489-963B-44D8-B44D-097C53482851}"/>
    <cellStyle name="40% - 輔色1 8 2 3 3 3" xfId="15263" xr:uid="{41698912-4404-4125-BAE6-105F613F2179}"/>
    <cellStyle name="40% - 輔色1 8 2 3 4" xfId="15264" xr:uid="{1FAD407E-8706-4C2C-9806-DE787EF82A21}"/>
    <cellStyle name="40% - 輔色1 8 2 3 4 2" xfId="15265" xr:uid="{D82B66B8-7A2B-4FA1-99F7-090D468632EB}"/>
    <cellStyle name="40% - 輔色1 8 2 3 5" xfId="15266" xr:uid="{E6C5FDB4-07DC-4627-BBF7-9EBEE7CFCD77}"/>
    <cellStyle name="40% - 輔色1 8 2 4" xfId="15267" xr:uid="{40AD3CB8-9FC0-47C4-8F01-B413ABE7C93A}"/>
    <cellStyle name="40% - 輔色1 8 2 4 2" xfId="15268" xr:uid="{B2D06023-1119-47B9-97C1-97266F6406A2}"/>
    <cellStyle name="40% - 輔色1 8 2 4 2 2" xfId="15269" xr:uid="{AFF93A45-C7AF-4C39-8B09-040171F888D8}"/>
    <cellStyle name="40% - 輔色1 8 2 4 3" xfId="15270" xr:uid="{ACF7441D-B55D-4BBA-B995-A6C4136AA1CE}"/>
    <cellStyle name="40% - 輔色1 8 2 5" xfId="15271" xr:uid="{D105ECEF-69CE-47A5-842F-062EA10EE614}"/>
    <cellStyle name="40% - 輔色1 8 2 5 2" xfId="15272" xr:uid="{C51227DC-6461-40A1-90DD-8744F05770FB}"/>
    <cellStyle name="40% - 輔色1 8 2 5 2 2" xfId="15273" xr:uid="{42A957B0-3057-44DA-A4C3-C34BA4DC23ED}"/>
    <cellStyle name="40% - 輔色1 8 2 5 3" xfId="15274" xr:uid="{DC06F1E3-DA9B-4A8E-89E4-FBD0A70BA158}"/>
    <cellStyle name="40% - 輔色1 8 2 6" xfId="15275" xr:uid="{7927B96C-8CD5-4A3E-ACFC-0DED63E0E19A}"/>
    <cellStyle name="40% - 輔色1 8 2 6 2" xfId="15276" xr:uid="{0420C36B-A05F-4DE1-A329-F7C37D9F0FA4}"/>
    <cellStyle name="40% - 輔色1 8 2 7" xfId="15277" xr:uid="{309CDCDB-0079-4204-AF88-C4BBDA99893A}"/>
    <cellStyle name="40% - 輔色1 8 3" xfId="15278" xr:uid="{56C7D51B-69DC-4725-AD91-38D266EF4E77}"/>
    <cellStyle name="40% - 輔色1 8 3 2" xfId="15279" xr:uid="{A10BEA2F-D470-4228-BFA4-81C240AA75F5}"/>
    <cellStyle name="40% - 輔色1 8 3 2 2" xfId="15280" xr:uid="{CDE64996-02FC-49E8-9E27-D028C29A3E87}"/>
    <cellStyle name="40% - 輔色1 8 3 2 2 2" xfId="15281" xr:uid="{F9AC2F68-2B8D-4697-B527-0EA67B3E9683}"/>
    <cellStyle name="40% - 輔色1 8 3 2 3" xfId="15282" xr:uid="{C35365CD-81B5-4041-8076-8CBE5EB8BB85}"/>
    <cellStyle name="40% - 輔色1 8 3 3" xfId="15283" xr:uid="{DD9F4CF6-30BD-46C9-9832-8CDB142DAD0F}"/>
    <cellStyle name="40% - 輔色1 8 3 3 2" xfId="15284" xr:uid="{9B80F974-E2F3-44A7-A6EA-DA5F3BEF6F85}"/>
    <cellStyle name="40% - 輔色1 8 3 3 2 2" xfId="15285" xr:uid="{12F24BA6-490D-4611-A617-82A492EE9E19}"/>
    <cellStyle name="40% - 輔色1 8 3 3 3" xfId="15286" xr:uid="{E78B234C-2D09-4B53-87DD-C562DF9A50F2}"/>
    <cellStyle name="40% - 輔色1 8 3 4" xfId="15287" xr:uid="{361E147A-3BBA-4C06-8848-3C2B6AFA01EF}"/>
    <cellStyle name="40% - 輔色1 8 3 4 2" xfId="15288" xr:uid="{110CE977-B554-465D-AB02-B61251A2FD93}"/>
    <cellStyle name="40% - 輔色1 8 3 5" xfId="15289" xr:uid="{4133284E-CA92-4355-B74E-22E639D6BDB8}"/>
    <cellStyle name="40% - 輔色1 8 4" xfId="15290" xr:uid="{3A6B11D4-F033-407D-953A-C02C4236978A}"/>
    <cellStyle name="40% - 輔色1 8 4 2" xfId="15291" xr:uid="{0758F5AC-2066-4E16-BAD1-2FF88B684A7A}"/>
    <cellStyle name="40% - 輔色1 8 4 2 2" xfId="15292" xr:uid="{23CBA717-2E7C-4E3B-90A1-9BC3037307B0}"/>
    <cellStyle name="40% - 輔色1 8 4 2 2 2" xfId="15293" xr:uid="{62FF2884-93B5-42FC-B348-880FFA0BE82B}"/>
    <cellStyle name="40% - 輔色1 8 4 2 3" xfId="15294" xr:uid="{DCEE3DD7-CC42-43E8-B123-8A52EB065427}"/>
    <cellStyle name="40% - 輔色1 8 4 3" xfId="15295" xr:uid="{A25E784E-B9C8-4BE3-8570-EF9D95F0B91A}"/>
    <cellStyle name="40% - 輔色1 8 4 3 2" xfId="15296" xr:uid="{BCA44AB9-EFD2-4647-9EAE-EDA6B2A409B5}"/>
    <cellStyle name="40% - 輔色1 8 4 3 2 2" xfId="15297" xr:uid="{FBEC66B8-B312-44FF-9509-26E03E22BAFE}"/>
    <cellStyle name="40% - 輔色1 8 4 3 3" xfId="15298" xr:uid="{F2926D89-3BF5-405C-AD57-1F0C6D076EF0}"/>
    <cellStyle name="40% - 輔色1 8 4 4" xfId="15299" xr:uid="{3D9EEB72-4AB2-4C49-9155-806E7F1EDCB8}"/>
    <cellStyle name="40% - 輔色1 8 4 4 2" xfId="15300" xr:uid="{08635D8A-25F3-446D-9BA1-B09140239A30}"/>
    <cellStyle name="40% - 輔色1 8 4 5" xfId="15301" xr:uid="{CD3960F0-8DA1-4082-A500-2BB9BA99DA6C}"/>
    <cellStyle name="40% - 輔色1 8 5" xfId="15302" xr:uid="{296A4A0F-7D05-4325-8BF7-DC8EE25255FA}"/>
    <cellStyle name="40% - 輔色1 8 5 2" xfId="15303" xr:uid="{CA65AAD6-3B28-432D-A43F-D86466B59308}"/>
    <cellStyle name="40% - 輔色1 8 5 2 2" xfId="15304" xr:uid="{0BC9BD8B-0B86-4E00-AE5C-ADB110FE19AA}"/>
    <cellStyle name="40% - 輔色1 8 5 2 2 2" xfId="15305" xr:uid="{260D4A48-9DB5-489A-BAFB-9454135C925B}"/>
    <cellStyle name="40% - 輔色1 8 5 2 3" xfId="15306" xr:uid="{DBBB9A07-E8C4-4314-A3F7-CEB96918BBA4}"/>
    <cellStyle name="40% - 輔色1 8 5 3" xfId="15307" xr:uid="{E39C7398-9F49-4B60-A362-19DC76596E94}"/>
    <cellStyle name="40% - 輔色1 8 5 3 2" xfId="15308" xr:uid="{62E5D2F1-F53C-4C32-B53F-89ED620C7CC0}"/>
    <cellStyle name="40% - 輔色1 8 5 4" xfId="15309" xr:uid="{00EB67C9-7E27-458E-B5C2-A143DCE2C1C5}"/>
    <cellStyle name="40% - 輔色1 8 6" xfId="15310" xr:uid="{05309CBC-E5E3-4F34-8E2A-7EFF3D774830}"/>
    <cellStyle name="40% - 輔色1 8 6 2" xfId="15311" xr:uid="{1785C2CE-BE6B-4A88-94B4-F2012A9B0731}"/>
    <cellStyle name="40% - 輔色1 8 6 2 2" xfId="15312" xr:uid="{3F75C243-6CE4-4433-88D8-A0E697BF0965}"/>
    <cellStyle name="40% - 輔色1 8 6 2 2 2" xfId="15313" xr:uid="{6AB9D286-AF34-429D-B6AB-C669D7DE9FBB}"/>
    <cellStyle name="40% - 輔色1 8 6 2 3" xfId="15314" xr:uid="{9D5C7C43-45FF-4351-9493-FDD2E101AC75}"/>
    <cellStyle name="40% - 輔色1 8 6 3" xfId="15315" xr:uid="{41689818-51DA-4A8E-A9E0-3893FCE7B2ED}"/>
    <cellStyle name="40% - 輔色1 8 6 3 2" xfId="15316" xr:uid="{694E613F-2475-4B51-9605-F2180053B97E}"/>
    <cellStyle name="40% - 輔色1 8 6 4" xfId="15317" xr:uid="{C8791D91-39EA-4A3A-8DAF-EE838A326245}"/>
    <cellStyle name="40% - 輔色1 8 7" xfId="15318" xr:uid="{726E2FEE-DD17-48BD-8EC7-174668CC2EFF}"/>
    <cellStyle name="40% - 輔色1 8 7 2" xfId="15319" xr:uid="{DF6B49AF-874A-4DAE-B996-F56EF9B79A99}"/>
    <cellStyle name="40% - 輔色1 8 7 2 2" xfId="15320" xr:uid="{C50FC6A6-0629-41AA-94F5-72F53BA98147}"/>
    <cellStyle name="40% - 輔色1 8 7 2 2 2" xfId="15321" xr:uid="{2860BE65-16A9-441A-A33C-2DC06B6CECB2}"/>
    <cellStyle name="40% - 輔色1 8 7 2 3" xfId="15322" xr:uid="{FC28EE2D-8241-4D4D-8B42-BD90C6DCA1FB}"/>
    <cellStyle name="40% - 輔色1 8 7 3" xfId="15323" xr:uid="{257CF68F-2754-406C-9E29-8703EC46088E}"/>
    <cellStyle name="40% - 輔色1 8 7 3 2" xfId="15324" xr:uid="{CC5B18F8-8910-415D-9A51-2FB6E667D70E}"/>
    <cellStyle name="40% - 輔色1 8 7 4" xfId="15325" xr:uid="{574118A7-4D62-4B47-9167-80A6A2F213A4}"/>
    <cellStyle name="40% - 輔色1 8 8" xfId="15326" xr:uid="{BC766DE5-3D63-4806-A2DA-41E21576C8DF}"/>
    <cellStyle name="40% - 輔色1 8 8 2" xfId="15327" xr:uid="{275944A5-81E6-49CA-9B5E-A23DEAED8555}"/>
    <cellStyle name="40% - 輔色1 8 8 2 2" xfId="15328" xr:uid="{101677FE-4670-4421-B3E9-EA6A5158DC2D}"/>
    <cellStyle name="40% - 輔色1 8 8 3" xfId="15329" xr:uid="{FF5E6605-C671-4F24-AF82-F38492778314}"/>
    <cellStyle name="40% - 輔色1 8 9" xfId="15330" xr:uid="{CF33FDEB-06CD-4154-ACB6-8536A4F6AEAB}"/>
    <cellStyle name="40% - 輔色1 8 9 2" xfId="15331" xr:uid="{B1309CA9-B36D-411B-8B1C-5AAE231E619A}"/>
    <cellStyle name="40% - 輔色1 8 9 2 2" xfId="15332" xr:uid="{65C467A9-2B0F-4327-AEF9-CFFA8A68845A}"/>
    <cellStyle name="40% - 輔色1 8 9 3" xfId="15333" xr:uid="{3331F857-2647-4506-A2F3-E9D6B3795B63}"/>
    <cellStyle name="40% - 輔色1 9" xfId="15334" xr:uid="{805FEAB9-6883-43AD-99B6-AF32E6069680}"/>
    <cellStyle name="40% - 輔色1 9 10" xfId="15335" xr:uid="{0A734AF9-3505-4F67-8A4F-E1586C19CF3A}"/>
    <cellStyle name="40% - 輔色1 9 10 2" xfId="15336" xr:uid="{4795B4CB-08D5-4F77-9A9A-54BB0B6A8367}"/>
    <cellStyle name="40% - 輔色1 9 11" xfId="15337" xr:uid="{BBA33389-08DD-4672-AA3D-9FFAE4ADD1D3}"/>
    <cellStyle name="40% - 輔色1 9 2" xfId="15338" xr:uid="{9C5A7AEF-0B44-4BA6-9D6F-7FD91A73CD82}"/>
    <cellStyle name="40% - 輔色1 9 2 2" xfId="15339" xr:uid="{81FDD08C-89C0-4559-B87F-25F8585822A4}"/>
    <cellStyle name="40% - 輔色1 9 2 2 2" xfId="15340" xr:uid="{E5B19482-9FB1-4D96-9978-6FC348B7C507}"/>
    <cellStyle name="40% - 輔色1 9 2 2 2 2" xfId="15341" xr:uid="{1C68C2FA-8F04-4EFA-A0AD-6B42CF89BE08}"/>
    <cellStyle name="40% - 輔色1 9 2 2 3" xfId="15342" xr:uid="{311CFFCA-2DBF-4C37-B1F2-8CEB0EC08A60}"/>
    <cellStyle name="40% - 輔色1 9 2 3" xfId="15343" xr:uid="{37FA2038-808D-4550-B5A2-1EC0CA73A99D}"/>
    <cellStyle name="40% - 輔色1 9 2 3 2" xfId="15344" xr:uid="{4F2CC204-B769-4697-A537-0F2D0396A2DB}"/>
    <cellStyle name="40% - 輔色1 9 2 3 2 2" xfId="15345" xr:uid="{E01D766C-043A-4A3E-8FC7-E693457F272F}"/>
    <cellStyle name="40% - 輔色1 9 2 3 3" xfId="15346" xr:uid="{1D797260-805A-41E0-BEB1-7B6CCADAAF47}"/>
    <cellStyle name="40% - 輔色1 9 2 4" xfId="15347" xr:uid="{CE5F2AC8-312F-4404-8F14-C73E40BAAD72}"/>
    <cellStyle name="40% - 輔色1 9 2 4 2" xfId="15348" xr:uid="{9BA4CB91-D697-4805-82C0-FBB6C841155C}"/>
    <cellStyle name="40% - 輔色1 9 2 5" xfId="15349" xr:uid="{A18600B5-EE9D-4CF1-BB81-448DCD7D1E32}"/>
    <cellStyle name="40% - 輔色1 9 3" xfId="15350" xr:uid="{FC3D17E6-9346-4784-BE77-54D88FD243B9}"/>
    <cellStyle name="40% - 輔色1 9 3 2" xfId="15351" xr:uid="{4A63A6A8-361C-445C-BE81-52D2B9D425B2}"/>
    <cellStyle name="40% - 輔色1 9 3 2 2" xfId="15352" xr:uid="{D9E75408-E0B3-47CD-817C-78ED7F6B8B32}"/>
    <cellStyle name="40% - 輔色1 9 3 2 2 2" xfId="15353" xr:uid="{CD3B7233-0EF2-49AD-9C6B-E3A77F28370E}"/>
    <cellStyle name="40% - 輔色1 9 3 2 3" xfId="15354" xr:uid="{95DED94F-6160-4B83-A533-9BB9FCE4D0A7}"/>
    <cellStyle name="40% - 輔色1 9 3 3" xfId="15355" xr:uid="{10B3860A-E3FF-4360-B644-3B09557941CB}"/>
    <cellStyle name="40% - 輔色1 9 3 3 2" xfId="15356" xr:uid="{E9B486C3-8DFC-4611-A4A7-8B97F24CA9AC}"/>
    <cellStyle name="40% - 輔色1 9 3 3 2 2" xfId="15357" xr:uid="{666B1224-976B-4625-91C3-90531668ADC6}"/>
    <cellStyle name="40% - 輔色1 9 3 3 3" xfId="15358" xr:uid="{505FE29E-B712-4F0B-81B3-6AE42D32F833}"/>
    <cellStyle name="40% - 輔色1 9 3 4" xfId="15359" xr:uid="{CB748A07-A6D3-4208-93E9-6C470C81207E}"/>
    <cellStyle name="40% - 輔色1 9 3 4 2" xfId="15360" xr:uid="{82158811-8965-493B-8E8B-C77931B5258A}"/>
    <cellStyle name="40% - 輔色1 9 3 5" xfId="15361" xr:uid="{56242175-03F1-431B-8C07-9958B9AD4D84}"/>
    <cellStyle name="40% - 輔色1 9 4" xfId="15362" xr:uid="{476AFABF-7B2D-45D7-9C82-E8606F897E55}"/>
    <cellStyle name="40% - 輔色1 9 4 2" xfId="15363" xr:uid="{FD438BB3-B015-4D97-B7C9-44E41E8DFE6A}"/>
    <cellStyle name="40% - 輔色1 9 4 2 2" xfId="15364" xr:uid="{2126730D-EE9C-4337-8AAC-096C0762A387}"/>
    <cellStyle name="40% - 輔色1 9 4 2 2 2" xfId="15365" xr:uid="{F51FCD1E-ED85-4127-B8B0-C964811B72B7}"/>
    <cellStyle name="40% - 輔色1 9 4 2 3" xfId="15366" xr:uid="{E2A1CF21-7DF6-414A-A7EC-267EFB57C9A0}"/>
    <cellStyle name="40% - 輔色1 9 4 3" xfId="15367" xr:uid="{B18A8BF0-3479-42B8-84CF-AD4E3D001AC2}"/>
    <cellStyle name="40% - 輔色1 9 4 3 2" xfId="15368" xr:uid="{F8327568-A822-4C9A-8F51-3982CF0622DD}"/>
    <cellStyle name="40% - 輔色1 9 4 4" xfId="15369" xr:uid="{BD16EF05-D297-41E8-B4FD-2BF2322EEF8F}"/>
    <cellStyle name="40% - 輔色1 9 5" xfId="15370" xr:uid="{75110DF6-6579-446C-9517-86AEB8F977EF}"/>
    <cellStyle name="40% - 輔色1 9 5 2" xfId="15371" xr:uid="{A23CF58B-5847-432B-835B-BEA2DCDB2E2A}"/>
    <cellStyle name="40% - 輔色1 9 5 2 2" xfId="15372" xr:uid="{7DCF85A0-2871-4C3F-A7C6-A79078F36AC5}"/>
    <cellStyle name="40% - 輔色1 9 5 2 2 2" xfId="15373" xr:uid="{35128F8B-198E-4209-87EA-4E10DDC9C137}"/>
    <cellStyle name="40% - 輔色1 9 5 2 3" xfId="15374" xr:uid="{8CFA3E20-C98D-4010-A030-5100A129DCA2}"/>
    <cellStyle name="40% - 輔色1 9 5 3" xfId="15375" xr:uid="{032ECE8F-1C1D-493F-90AB-7050D3BF8BAB}"/>
    <cellStyle name="40% - 輔色1 9 5 3 2" xfId="15376" xr:uid="{7851998C-8637-4FC0-BF59-21E537B82FD1}"/>
    <cellStyle name="40% - 輔色1 9 5 4" xfId="15377" xr:uid="{E4C82101-2A58-457E-91F6-3B0D4F31C367}"/>
    <cellStyle name="40% - 輔色1 9 6" xfId="15378" xr:uid="{B112C738-2789-493A-8532-1A87811729E7}"/>
    <cellStyle name="40% - 輔色1 9 6 2" xfId="15379" xr:uid="{C119599B-E748-457B-B790-E6336A1F538D}"/>
    <cellStyle name="40% - 輔色1 9 6 2 2" xfId="15380" xr:uid="{700C4897-A26F-434A-B919-05F64E7076CD}"/>
    <cellStyle name="40% - 輔色1 9 6 2 2 2" xfId="15381" xr:uid="{36C1006D-5710-43B7-9D86-BCEE7985D9F2}"/>
    <cellStyle name="40% - 輔色1 9 6 2 3" xfId="15382" xr:uid="{6F371962-EE8A-4626-B090-75A0482CEF8F}"/>
    <cellStyle name="40% - 輔色1 9 6 3" xfId="15383" xr:uid="{5B8A4968-C40F-4A6F-BC36-11F189A2A03E}"/>
    <cellStyle name="40% - 輔色1 9 6 3 2" xfId="15384" xr:uid="{B6678B18-CBD6-4CC4-98F1-19939A19FD56}"/>
    <cellStyle name="40% - 輔色1 9 6 4" xfId="15385" xr:uid="{F53B9663-A9C2-4DE5-B8D3-642906342856}"/>
    <cellStyle name="40% - 輔色1 9 7" xfId="15386" xr:uid="{A4F7BBE8-40B7-431F-97ED-007B098218BD}"/>
    <cellStyle name="40% - 輔色1 9 7 2" xfId="15387" xr:uid="{C68E48E6-C71D-47BD-AF1A-D34F429DF7ED}"/>
    <cellStyle name="40% - 輔色1 9 7 2 2" xfId="15388" xr:uid="{E0D3C8F8-DF62-46EC-9938-AA37E173A947}"/>
    <cellStyle name="40% - 輔色1 9 7 3" xfId="15389" xr:uid="{C4E9258E-8575-4DA1-A30E-39AD836627E9}"/>
    <cellStyle name="40% - 輔色1 9 8" xfId="15390" xr:uid="{01A7C8D0-F528-4F3A-848C-F771ED3F5C9E}"/>
    <cellStyle name="40% - 輔色1 9 8 2" xfId="15391" xr:uid="{EC23D2C8-C997-4558-AC12-F419154A66C9}"/>
    <cellStyle name="40% - 輔色1 9 8 2 2" xfId="15392" xr:uid="{0916684C-9938-47D5-AC71-C91D44F160F0}"/>
    <cellStyle name="40% - 輔色1 9 8 3" xfId="15393" xr:uid="{000EA620-5E60-41F0-BDFA-283192D67AAB}"/>
    <cellStyle name="40% - 輔色1 9 9" xfId="15394" xr:uid="{FD1D5764-88C6-46AF-8EC0-AD240C4157D7}"/>
    <cellStyle name="40% - 輔色1 9 9 2" xfId="15395" xr:uid="{5EB0FAA3-26FD-44BA-BB85-5BD3AC584D2B}"/>
    <cellStyle name="40% - 輔色1 9 9 2 2" xfId="15396" xr:uid="{CEDC9B81-5F5C-449E-AA8A-A3B91B369441}"/>
    <cellStyle name="40% - 輔色1 9 9 3" xfId="15397" xr:uid="{8AF32818-DEE2-437F-B0C6-6B03F5654D91}"/>
    <cellStyle name="40% - 輔色2 10" xfId="15398" xr:uid="{DA99F5E2-462D-447F-85E8-D40637458AB9}"/>
    <cellStyle name="40% - 輔色2 10 2" xfId="15399" xr:uid="{E538A941-C4EE-46DD-BF01-173C1A7D4239}"/>
    <cellStyle name="40% - 輔色2 10 2 2" xfId="15400" xr:uid="{0109DAEB-4E8B-499F-A018-592F6973D35B}"/>
    <cellStyle name="40% - 輔色2 10 2 2 2" xfId="15401" xr:uid="{68A59047-0A1A-4A32-84B2-4F2C94C4A530}"/>
    <cellStyle name="40% - 輔色2 10 2 3" xfId="15402" xr:uid="{530A2B0D-270F-4DA9-BCE7-B15F98270EFF}"/>
    <cellStyle name="40% - 輔色2 10 3" xfId="15403" xr:uid="{B07866BC-2377-4CCA-B7D0-4F712A4A06D7}"/>
    <cellStyle name="40% - 輔色2 10 3 2" xfId="15404" xr:uid="{90EE8C96-0486-44C5-9645-AB674533BD20}"/>
    <cellStyle name="40% - 輔色2 10 3 2 2" xfId="15405" xr:uid="{38292DFD-EE8B-4ADB-8FFB-94760E180615}"/>
    <cellStyle name="40% - 輔色2 10 3 3" xfId="15406" xr:uid="{21EB16E4-1592-4AF8-8BCE-8F553E2C3882}"/>
    <cellStyle name="40% - 輔色2 10 4" xfId="15407" xr:uid="{22EC5E4E-02DC-4E1A-9DFF-D81DA17C0A05}"/>
    <cellStyle name="40% - 輔色2 10 4 2" xfId="15408" xr:uid="{B7420B57-B028-42E9-A732-3DDF81F8ACE5}"/>
    <cellStyle name="40% - 輔色2 10 4 2 2" xfId="15409" xr:uid="{4DBC2A9F-C601-4599-A480-07A4C774E4E6}"/>
    <cellStyle name="40% - 輔色2 10 4 3" xfId="15410" xr:uid="{0D68AD00-E4E5-497C-80B5-183E6CA595E3}"/>
    <cellStyle name="40% - 輔色2 10 5" xfId="15411" xr:uid="{7A5D99AF-3D3C-4DCA-B30F-3E8E39BA2A24}"/>
    <cellStyle name="40% - 輔色2 10 5 2" xfId="15412" xr:uid="{2A999D48-9FE2-4171-ACEC-4BC1F10AB4E8}"/>
    <cellStyle name="40% - 輔色2 10 6" xfId="15413" xr:uid="{FD837DD2-17FF-4B2B-B55F-495284CF3E6F}"/>
    <cellStyle name="40% - 輔色2 11" xfId="15414" xr:uid="{BA0AB4ED-9E43-4F8D-B4E8-13AFF06E6C4B}"/>
    <cellStyle name="40% - 輔色2 11 2" xfId="15415" xr:uid="{7D67F949-25C5-4FC4-B078-53749C6FAA40}"/>
    <cellStyle name="40% - 輔色2 11 2 2" xfId="15416" xr:uid="{47829687-C72C-45CB-97FC-35FF25FF645E}"/>
    <cellStyle name="40% - 輔色2 11 2 2 2" xfId="15417" xr:uid="{0EAE73B0-47B4-4474-8EDF-D99A59CDACAF}"/>
    <cellStyle name="40% - 輔色2 11 2 3" xfId="15418" xr:uid="{8E2F9CB3-0627-45F6-A167-39CEB264CF66}"/>
    <cellStyle name="40% - 輔色2 11 3" xfId="15419" xr:uid="{E9B16898-0CF4-4930-B7E5-19D2461DA471}"/>
    <cellStyle name="40% - 輔色2 11 3 2" xfId="15420" xr:uid="{D84939E8-D204-40AC-8884-E52A0FB231BE}"/>
    <cellStyle name="40% - 輔色2 11 3 2 2" xfId="15421" xr:uid="{EC9083E5-5C8D-4FAC-9C3C-79BBFFB39B27}"/>
    <cellStyle name="40% - 輔色2 11 3 3" xfId="15422" xr:uid="{E1CB88F2-6AFE-404B-90D6-32771184B8B6}"/>
    <cellStyle name="40% - 輔色2 11 4" xfId="15423" xr:uid="{5F2509CB-1927-43DF-8ABC-8675EFF0BA7D}"/>
    <cellStyle name="40% - 輔色2 11 4 2" xfId="15424" xr:uid="{559A5B2C-D0F2-40E9-B48D-32E8EAB6E2C2}"/>
    <cellStyle name="40% - 輔色2 11 4 2 2" xfId="15425" xr:uid="{45BD694F-CD90-475E-B83D-3CFBBA5CF61A}"/>
    <cellStyle name="40% - 輔色2 11 4 3" xfId="15426" xr:uid="{35EF1620-75F6-4FCD-B2D0-519FD5665B76}"/>
    <cellStyle name="40% - 輔色2 11 5" xfId="15427" xr:uid="{5007EC9D-F47C-407B-8BC4-B83424EBFDAC}"/>
    <cellStyle name="40% - 輔色2 11 5 2" xfId="15428" xr:uid="{38807D29-F8E8-417C-B98D-42455D24033B}"/>
    <cellStyle name="40% - 輔色2 11 6" xfId="15429" xr:uid="{7EF70FFC-0B6B-442F-A8D1-6EA63E37833D}"/>
    <cellStyle name="40% - 輔色2 12" xfId="15430" xr:uid="{A57C834B-72BD-4228-8EEE-8371BECB15B5}"/>
    <cellStyle name="40% - 輔色2 12 2" xfId="15431" xr:uid="{6A25F8FA-1392-44BA-97FA-0926855DA1FA}"/>
    <cellStyle name="40% - 輔色2 12 2 2" xfId="15432" xr:uid="{08674C93-5F39-4B0F-9D6D-C538AD7330EC}"/>
    <cellStyle name="40% - 輔色2 12 2 2 2" xfId="15433" xr:uid="{9B7100F3-C03D-4BB8-AA6F-F5B16C9979B7}"/>
    <cellStyle name="40% - 輔色2 12 2 3" xfId="15434" xr:uid="{4F440A68-1F4B-4E52-9F6F-39AC9039886E}"/>
    <cellStyle name="40% - 輔色2 12 3" xfId="15435" xr:uid="{79A10985-F670-4B38-B53D-36E826EFE06C}"/>
    <cellStyle name="40% - 輔色2 12 3 2" xfId="15436" xr:uid="{984BE15C-12EA-4A1D-9079-87019AD74300}"/>
    <cellStyle name="40% - 輔色2 12 4" xfId="15437" xr:uid="{F985A5A2-22A3-4127-85B6-1866B5D96F6B}"/>
    <cellStyle name="40% - 輔色2 13" xfId="15438" xr:uid="{0CDBD862-1513-4D12-ABE9-47A3D20C9A9D}"/>
    <cellStyle name="40% - 輔色2 13 2" xfId="15439" xr:uid="{0E387616-DBC7-4DF0-891F-0F25F51F8125}"/>
    <cellStyle name="40% - 輔色2 13 2 2" xfId="15440" xr:uid="{4B83BEE3-EFD2-4898-AD9A-954F22FDDD9C}"/>
    <cellStyle name="40% - 輔色2 13 2 2 2" xfId="15441" xr:uid="{FFD39B51-8EF0-4CA0-863C-1233C124E8D7}"/>
    <cellStyle name="40% - 輔色2 13 2 3" xfId="15442" xr:uid="{67605D19-6334-4A28-BC56-6CA1303AD8A9}"/>
    <cellStyle name="40% - 輔色2 13 3" xfId="15443" xr:uid="{C03326F9-3B09-4DDA-9205-0B9F64F7225F}"/>
    <cellStyle name="40% - 輔色2 13 3 2" xfId="15444" xr:uid="{0D7DBA6C-BE63-4A54-A48C-D1809A1B64E6}"/>
    <cellStyle name="40% - 輔色2 13 4" xfId="15445" xr:uid="{29670CED-04EE-47D1-BF88-0B8B4FA3221E}"/>
    <cellStyle name="40% - 輔色2 14" xfId="15446" xr:uid="{93494AC0-C40F-4BAC-8B1E-273E3A669283}"/>
    <cellStyle name="40% - 輔色2 14 2" xfId="15447" xr:uid="{45C60DB8-EDDB-4589-A136-7476AE602F46}"/>
    <cellStyle name="40% - 輔色2 14 2 2" xfId="15448" xr:uid="{810BE3DB-C549-4AFF-B3B6-5AEED59C786C}"/>
    <cellStyle name="40% - 輔色2 14 2 2 2" xfId="15449" xr:uid="{E386A9B0-0A4D-4755-AED2-A8396B17D451}"/>
    <cellStyle name="40% - 輔色2 14 2 3" xfId="15450" xr:uid="{1FE72473-7C90-41DA-9488-9EF84AF1AEBF}"/>
    <cellStyle name="40% - 輔色2 14 3" xfId="15451" xr:uid="{0B4431F1-AB20-4DAB-874E-7C4028884F70}"/>
    <cellStyle name="40% - 輔色2 14 3 2" xfId="15452" xr:uid="{53C27A82-FA59-47A9-B142-EF60F2B1017B}"/>
    <cellStyle name="40% - 輔色2 14 4" xfId="15453" xr:uid="{FCCB6BB4-50B0-467E-B1AC-E32F661D46E3}"/>
    <cellStyle name="40% - 輔色2 15" xfId="15454" xr:uid="{DFCB00CF-0645-4180-A830-95591413C929}"/>
    <cellStyle name="40% - 輔色2 15 2" xfId="15455" xr:uid="{89F51FD6-D2F8-4F0E-9F49-122440C9096C}"/>
    <cellStyle name="40% - 輔色2 15 2 2" xfId="15456" xr:uid="{394CA0C4-5555-4B2F-BFFA-5B8AC83D125E}"/>
    <cellStyle name="40% - 輔色2 15 3" xfId="15457" xr:uid="{827A2CAD-876A-41AC-98E5-C90BEF84479F}"/>
    <cellStyle name="40% - 輔色2 16" xfId="15458" xr:uid="{A7BF707F-317A-4352-BC8D-19BA80A9D865}"/>
    <cellStyle name="40% - 輔色2 16 2" xfId="15459" xr:uid="{90F83972-1336-43BD-B511-D360C8AE9174}"/>
    <cellStyle name="40% - 輔色2 16 2 2" xfId="15460" xr:uid="{9B0AD3D5-4EC6-4508-926F-E921A23715FB}"/>
    <cellStyle name="40% - 輔色2 16 3" xfId="15461" xr:uid="{7F532B53-563D-4AD8-894E-8F71E5DB6128}"/>
    <cellStyle name="40% - 輔色2 17" xfId="15462" xr:uid="{123F555D-F302-428D-BCB9-6A01500FC6CE}"/>
    <cellStyle name="40% - 輔色2 17 2" xfId="15463" xr:uid="{B07B0052-2374-490C-8930-1E85A4BEA159}"/>
    <cellStyle name="40% - 輔色2 18" xfId="15464" xr:uid="{F70B0E37-25CE-4B1A-B2CE-7D0A6FB287AB}"/>
    <cellStyle name="40% - 輔色2 2" xfId="15465" xr:uid="{0D86E977-3051-4862-B291-F9F60A0868BC}"/>
    <cellStyle name="40% - 輔色2 2 10" xfId="15466" xr:uid="{9909AF3F-332F-4587-9763-A09835A9297D}"/>
    <cellStyle name="40% - 輔色2 2 10 2" xfId="15467" xr:uid="{88467333-FD22-41BE-86CA-1B1614868F04}"/>
    <cellStyle name="40% - 輔色2 2 10 2 2" xfId="15468" xr:uid="{9FA49ECC-4DE8-476F-B8F8-54DD0F73C7C5}"/>
    <cellStyle name="40% - 輔色2 2 10 2 2 2" xfId="15469" xr:uid="{E717BBF1-F0E5-4B08-9CCA-582E738E7C09}"/>
    <cellStyle name="40% - 輔色2 2 10 2 3" xfId="15470" xr:uid="{85901C8A-A676-4099-AD90-46BFCDEF8F14}"/>
    <cellStyle name="40% - 輔色2 2 10 3" xfId="15471" xr:uid="{410BE4DA-2DE5-4662-8865-77F2F638B0A4}"/>
    <cellStyle name="40% - 輔色2 2 10 3 2" xfId="15472" xr:uid="{AA0550A9-67A2-4CF5-A16A-8C9DF0D210AF}"/>
    <cellStyle name="40% - 輔色2 2 10 4" xfId="15473" xr:uid="{F2403A4D-347A-4907-8D31-984813C51578}"/>
    <cellStyle name="40% - 輔色2 2 11" xfId="15474" xr:uid="{9E4A5478-BE29-43C3-BB36-5C78650F87D8}"/>
    <cellStyle name="40% - 輔色2 2 11 2" xfId="15475" xr:uid="{3FDA72D9-A1CD-42DE-A187-322B807B0F8F}"/>
    <cellStyle name="40% - 輔色2 2 11 2 2" xfId="15476" xr:uid="{DD895B1B-6835-41A4-B988-A42F91806720}"/>
    <cellStyle name="40% - 輔色2 2 11 2 2 2" xfId="15477" xr:uid="{B0E4D37B-A0FB-4F2B-8D6B-1FD685FF8932}"/>
    <cellStyle name="40% - 輔色2 2 11 2 3" xfId="15478" xr:uid="{3EACAB0E-04C6-4405-8A46-7446FBA44AB5}"/>
    <cellStyle name="40% - 輔色2 2 11 3" xfId="15479" xr:uid="{FC363397-3DDA-467F-8F98-021B82AC3057}"/>
    <cellStyle name="40% - 輔色2 2 11 3 2" xfId="15480" xr:uid="{941385A8-CB42-4DDC-B9CB-2D4AC0D358D9}"/>
    <cellStyle name="40% - 輔色2 2 11 4" xfId="15481" xr:uid="{EB09C00C-79B8-4BED-A9CB-D963154EB533}"/>
    <cellStyle name="40% - 輔色2 2 12" xfId="15482" xr:uid="{3FC703D5-D996-4DD0-ABBB-8CB160582E90}"/>
    <cellStyle name="40% - 輔色2 2 12 2" xfId="15483" xr:uid="{726AAF66-477C-4628-9162-FF47C20A744A}"/>
    <cellStyle name="40% - 輔色2 2 12 2 2" xfId="15484" xr:uid="{438FE7B6-4FA2-4B64-A467-7715DAFE1091}"/>
    <cellStyle name="40% - 輔色2 2 12 2 2 2" xfId="15485" xr:uid="{B04AA463-DE57-424C-8B87-83518A369C2C}"/>
    <cellStyle name="40% - 輔色2 2 12 2 3" xfId="15486" xr:uid="{75614252-AB97-4B26-AFD2-C17A0FABC373}"/>
    <cellStyle name="40% - 輔色2 2 12 3" xfId="15487" xr:uid="{8069BFD7-599F-482D-B8D4-70824B097886}"/>
    <cellStyle name="40% - 輔色2 2 12 3 2" xfId="15488" xr:uid="{239C7913-A14C-4904-B49B-BF588CECFCAB}"/>
    <cellStyle name="40% - 輔色2 2 12 4" xfId="15489" xr:uid="{2A4184E3-013D-4794-9B62-7D990FC3D40A}"/>
    <cellStyle name="40% - 輔色2 2 13" xfId="15490" xr:uid="{870651C3-6D6D-43E2-A766-A3A99ECE8566}"/>
    <cellStyle name="40% - 輔色2 2 13 2" xfId="15491" xr:uid="{B0049C65-904C-4D8E-A989-298738011755}"/>
    <cellStyle name="40% - 輔色2 2 13 2 2" xfId="15492" xr:uid="{3D06903A-5DE3-4385-88C9-B549A124CA63}"/>
    <cellStyle name="40% - 輔色2 2 13 3" xfId="15493" xr:uid="{A68EF5D7-DBD3-4667-8538-41A35070E994}"/>
    <cellStyle name="40% - 輔色2 2 14" xfId="15494" xr:uid="{2BBD42B1-650A-4DC3-BE9A-AFBDAC9F8FF3}"/>
    <cellStyle name="40% - 輔色2 2 14 2" xfId="15495" xr:uid="{C15450E1-E71E-4229-856A-8B8593A4300B}"/>
    <cellStyle name="40% - 輔色2 2 14 2 2" xfId="15496" xr:uid="{A2BC3CDC-283B-40D0-8BD7-21C4865D874D}"/>
    <cellStyle name="40% - 輔色2 2 14 3" xfId="15497" xr:uid="{524CEAD9-2418-49E4-8132-5315C88D6FD8}"/>
    <cellStyle name="40% - 輔色2 2 15" xfId="15498" xr:uid="{28B5B51A-E20D-4A8C-8311-626755FA8D59}"/>
    <cellStyle name="40% - 輔色2 2 15 2" xfId="15499" xr:uid="{FCD2E284-5869-45CE-BC31-88C74FC12751}"/>
    <cellStyle name="40% - 輔色2 2 15 2 2" xfId="15500" xr:uid="{95B939FE-10DD-457D-BD24-D3C31E7BA877}"/>
    <cellStyle name="40% - 輔色2 2 15 3" xfId="15501" xr:uid="{2F5DF613-562F-4209-8C36-0957EC1817DB}"/>
    <cellStyle name="40% - 輔色2 2 16" xfId="15502" xr:uid="{807C5493-17C2-4395-B4D8-DBF0BF0F72DF}"/>
    <cellStyle name="40% - 輔色2 2 16 2" xfId="15503" xr:uid="{4412E26C-C9EA-41B1-A1F6-944C7F14F12B}"/>
    <cellStyle name="40% - 輔色2 2 17" xfId="15504" xr:uid="{F738B106-9FA6-40FC-AAB4-9468478B3568}"/>
    <cellStyle name="40% - 輔色2 2 2" xfId="15505" xr:uid="{D4D92D5E-144E-4477-A3D7-01591A17325C}"/>
    <cellStyle name="40% - 輔色2 2 2 10" xfId="15506" xr:uid="{8CDD16AC-1E2D-4DD5-8BCF-A275B264C6DF}"/>
    <cellStyle name="40% - 輔色2 2 2 10 2" xfId="15507" xr:uid="{C03B53B4-62BE-4D73-A60E-C39A82EF56D7}"/>
    <cellStyle name="40% - 輔色2 2 2 10 2 2" xfId="15508" xr:uid="{14911A8F-288F-4578-AAC7-F2BAF1D43408}"/>
    <cellStyle name="40% - 輔色2 2 2 10 3" xfId="15509" xr:uid="{D86EC22C-6A29-455E-9E4E-8E92453736DE}"/>
    <cellStyle name="40% - 輔色2 2 2 11" xfId="15510" xr:uid="{4474DCDC-F889-4001-8916-823445D2BD62}"/>
    <cellStyle name="40% - 輔色2 2 2 11 2" xfId="15511" xr:uid="{F3D526F0-4064-4E68-9DC6-EC9EF00E7F1A}"/>
    <cellStyle name="40% - 輔色2 2 2 11 2 2" xfId="15512" xr:uid="{82FE2A76-4485-4663-A028-828F03479B8D}"/>
    <cellStyle name="40% - 輔色2 2 2 11 3" xfId="15513" xr:uid="{F4F12300-1630-434F-B614-A20CFDCB23EE}"/>
    <cellStyle name="40% - 輔色2 2 2 12" xfId="15514" xr:uid="{D67411A4-CF44-4318-8068-21CDE0B7F792}"/>
    <cellStyle name="40% - 輔色2 2 2 12 2" xfId="15515" xr:uid="{1BEA855E-A7CC-4721-AD1C-839A0DC721D2}"/>
    <cellStyle name="40% - 輔色2 2 2 13" xfId="15516" xr:uid="{A737072B-42A8-4DF2-904B-440277435255}"/>
    <cellStyle name="40% - 輔色2 2 2 2" xfId="15517" xr:uid="{AAF2088D-EE49-4982-B214-D8781FE792A3}"/>
    <cellStyle name="40% - 輔色2 2 2 2 10" xfId="15518" xr:uid="{3D420E62-0AD1-4F97-AEDF-D5113A16EF00}"/>
    <cellStyle name="40% - 輔色2 2 2 2 10 2" xfId="15519" xr:uid="{1C86296A-648A-4F6C-BDF0-B6B9E893EC0A}"/>
    <cellStyle name="40% - 輔色2 2 2 2 11" xfId="15520" xr:uid="{255973F7-8264-4852-9F6F-3CC8A325320B}"/>
    <cellStyle name="40% - 輔色2 2 2 2 2" xfId="15521" xr:uid="{1E16842E-F3D8-4087-896A-AD64AF5AD588}"/>
    <cellStyle name="40% - 輔色2 2 2 2 2 2" xfId="15522" xr:uid="{4377EC93-54EE-4828-BC25-91626E5E18A6}"/>
    <cellStyle name="40% - 輔色2 2 2 2 2 2 2" xfId="15523" xr:uid="{552B2193-CA5F-4C76-AFB5-C27E7FE1FFEE}"/>
    <cellStyle name="40% - 輔色2 2 2 2 2 2 2 2" xfId="15524" xr:uid="{1A1760AC-7986-4F5F-ADD2-9813BD180DB9}"/>
    <cellStyle name="40% - 輔色2 2 2 2 2 2 3" xfId="15525" xr:uid="{721A25B2-FC4D-4687-AC3E-1CC564F7DBEF}"/>
    <cellStyle name="40% - 輔色2 2 2 2 2 3" xfId="15526" xr:uid="{4730A437-676B-4C1D-9830-8036A6FB1B4C}"/>
    <cellStyle name="40% - 輔色2 2 2 2 2 3 2" xfId="15527" xr:uid="{D74DD475-ED99-4379-9236-FC02B9DC245F}"/>
    <cellStyle name="40% - 輔色2 2 2 2 2 3 2 2" xfId="15528" xr:uid="{695BF4FB-F8F3-4B69-9DBA-5E8FB717DAF7}"/>
    <cellStyle name="40% - 輔色2 2 2 2 2 3 3" xfId="15529" xr:uid="{6E8AD3A2-310E-4259-AA5D-22685487DEFC}"/>
    <cellStyle name="40% - 輔色2 2 2 2 2 4" xfId="15530" xr:uid="{F0E21D31-A9DC-41D4-B19D-FD2446A21E35}"/>
    <cellStyle name="40% - 輔色2 2 2 2 2 4 2" xfId="15531" xr:uid="{3ADF893F-40D4-467B-9DB3-CF4EFCC49F7E}"/>
    <cellStyle name="40% - 輔色2 2 2 2 2 5" xfId="15532" xr:uid="{D1F096E1-5FF7-47DC-B29B-07ED4D1D75C0}"/>
    <cellStyle name="40% - 輔色2 2 2 2 3" xfId="15533" xr:uid="{5AD78D9F-F677-4548-B441-A291F21DFCE1}"/>
    <cellStyle name="40% - 輔色2 2 2 2 3 2" xfId="15534" xr:uid="{BDCA2E97-D090-475B-B638-E7D24A89CD64}"/>
    <cellStyle name="40% - 輔色2 2 2 2 3 2 2" xfId="15535" xr:uid="{8CF38A3A-C571-4EB6-8C67-79F9AC90D0B3}"/>
    <cellStyle name="40% - 輔色2 2 2 2 3 2 2 2" xfId="15536" xr:uid="{4D8AC1C8-309A-490B-B831-CCB8E7185378}"/>
    <cellStyle name="40% - 輔色2 2 2 2 3 2 3" xfId="15537" xr:uid="{C364D278-0679-4FF0-BC50-726288371B35}"/>
    <cellStyle name="40% - 輔色2 2 2 2 3 3" xfId="15538" xr:uid="{61D85EDD-201D-4EB0-BC2B-DB9EA92D34DC}"/>
    <cellStyle name="40% - 輔色2 2 2 2 3 3 2" xfId="15539" xr:uid="{1C8E4761-C7AC-44A9-80B9-D4EE291FAE00}"/>
    <cellStyle name="40% - 輔色2 2 2 2 3 3 2 2" xfId="15540" xr:uid="{E83F7E0E-517D-4D7C-9BE9-B46D3511F479}"/>
    <cellStyle name="40% - 輔色2 2 2 2 3 3 3" xfId="15541" xr:uid="{7F821391-1F67-442C-852A-7B4B66B337FF}"/>
    <cellStyle name="40% - 輔色2 2 2 2 3 4" xfId="15542" xr:uid="{F05D5243-0100-45EE-9B27-D928EAA11993}"/>
    <cellStyle name="40% - 輔色2 2 2 2 3 4 2" xfId="15543" xr:uid="{84E19A58-28BD-4372-B921-B72B2345F0F6}"/>
    <cellStyle name="40% - 輔色2 2 2 2 3 5" xfId="15544" xr:uid="{58E1AF57-8AF7-4BA8-B437-52B422A52B7C}"/>
    <cellStyle name="40% - 輔色2 2 2 2 4" xfId="15545" xr:uid="{CF2937DA-1070-44A1-9F91-73AFC67F4FB3}"/>
    <cellStyle name="40% - 輔色2 2 2 2 4 2" xfId="15546" xr:uid="{631640D3-0CA6-4DEE-AEAA-8071150B4D63}"/>
    <cellStyle name="40% - 輔色2 2 2 2 4 2 2" xfId="15547" xr:uid="{1A5F03B8-CFA2-41E0-98DC-762ABBCCF737}"/>
    <cellStyle name="40% - 輔色2 2 2 2 4 2 2 2" xfId="15548" xr:uid="{C3739D0B-70D1-4D6A-8EBA-6BE7C1FC7E79}"/>
    <cellStyle name="40% - 輔色2 2 2 2 4 2 3" xfId="15549" xr:uid="{D70B4F18-103A-49BA-A413-DBAF05D0DCE2}"/>
    <cellStyle name="40% - 輔色2 2 2 2 4 3" xfId="15550" xr:uid="{75038455-BD6D-4929-A191-910E262F81F9}"/>
    <cellStyle name="40% - 輔色2 2 2 2 4 3 2" xfId="15551" xr:uid="{E66106C5-DEC9-4992-8A61-B2F0578C1FD9}"/>
    <cellStyle name="40% - 輔色2 2 2 2 4 4" xfId="15552" xr:uid="{7066D6A7-8F58-4BE6-B44B-9A3666A7BB5B}"/>
    <cellStyle name="40% - 輔色2 2 2 2 5" xfId="15553" xr:uid="{23A54D11-6B99-48A6-9FC7-0E121E6811B4}"/>
    <cellStyle name="40% - 輔色2 2 2 2 5 2" xfId="15554" xr:uid="{B4D04A2A-DD52-43FE-9944-4FC0635CC4B6}"/>
    <cellStyle name="40% - 輔色2 2 2 2 5 2 2" xfId="15555" xr:uid="{765B90EB-795D-41BC-98D8-16AB7B22D549}"/>
    <cellStyle name="40% - 輔色2 2 2 2 5 2 2 2" xfId="15556" xr:uid="{A7F131AD-9FD0-4130-B13B-D5C3468E6BC1}"/>
    <cellStyle name="40% - 輔色2 2 2 2 5 2 3" xfId="15557" xr:uid="{E7E21776-1CB6-415F-9878-DD9601299A89}"/>
    <cellStyle name="40% - 輔色2 2 2 2 5 3" xfId="15558" xr:uid="{06EFC449-162D-4820-AF27-A04482E66A05}"/>
    <cellStyle name="40% - 輔色2 2 2 2 5 3 2" xfId="15559" xr:uid="{0747B2C8-CD73-4DC0-9A89-3D23E0B376A0}"/>
    <cellStyle name="40% - 輔色2 2 2 2 5 4" xfId="15560" xr:uid="{D185250D-CCD4-42F2-B2A9-47CFFB55CFFB}"/>
    <cellStyle name="40% - 輔色2 2 2 2 6" xfId="15561" xr:uid="{57581147-6D89-4665-9288-E430E4EA090A}"/>
    <cellStyle name="40% - 輔色2 2 2 2 6 2" xfId="15562" xr:uid="{2871CC61-02ED-4C80-93E1-505952B724F5}"/>
    <cellStyle name="40% - 輔色2 2 2 2 6 2 2" xfId="15563" xr:uid="{DFEB6AA0-6C1A-426E-9BC6-F2A5402F26CE}"/>
    <cellStyle name="40% - 輔色2 2 2 2 6 3" xfId="15564" xr:uid="{9DB70B53-0EFB-4FF7-BC1D-867309F83B3A}"/>
    <cellStyle name="40% - 輔色2 2 2 2 7" xfId="15565" xr:uid="{4F723F4F-AF48-4293-BD06-F2238A45D0AC}"/>
    <cellStyle name="40% - 輔色2 2 2 2 7 2" xfId="15566" xr:uid="{B74954FF-C271-483F-9487-30127923670E}"/>
    <cellStyle name="40% - 輔色2 2 2 2 7 2 2" xfId="15567" xr:uid="{6B1D6257-0EBD-4BBC-BA8C-900D1B1E7430}"/>
    <cellStyle name="40% - 輔色2 2 2 2 7 3" xfId="15568" xr:uid="{E2C4662C-374D-48FC-A582-D410BE589869}"/>
    <cellStyle name="40% - 輔色2 2 2 2 8" xfId="15569" xr:uid="{C0D16F9A-8F7E-41AB-A5ED-9D693A711B2A}"/>
    <cellStyle name="40% - 輔色2 2 2 2 8 2" xfId="15570" xr:uid="{986FF979-DF3D-45D9-9101-D750D2812D9F}"/>
    <cellStyle name="40% - 輔色2 2 2 2 8 2 2" xfId="15571" xr:uid="{9835749B-D9E8-4AAD-B407-DAAC87E5DDA8}"/>
    <cellStyle name="40% - 輔色2 2 2 2 8 3" xfId="15572" xr:uid="{53CC4ABB-FF98-40A6-BA72-4269718C25C3}"/>
    <cellStyle name="40% - 輔色2 2 2 2 9" xfId="15573" xr:uid="{C8D79A2C-8177-4680-9872-CC23DEC1ECBC}"/>
    <cellStyle name="40% - 輔色2 2 2 2 9 2" xfId="15574" xr:uid="{6E546C9A-EACF-44E2-9502-216C6ED7F0DF}"/>
    <cellStyle name="40% - 輔色2 2 2 2 9 2 2" xfId="15575" xr:uid="{DB49A0B7-DA83-45A3-9A7B-93A55CFF5C62}"/>
    <cellStyle name="40% - 輔色2 2 2 2 9 3" xfId="15576" xr:uid="{F602B302-A346-4088-B056-6B696A653D92}"/>
    <cellStyle name="40% - 輔色2 2 2 3" xfId="15577" xr:uid="{8FEB7737-580F-4526-883C-FD2EA01B53CD}"/>
    <cellStyle name="40% - 輔色2 2 2 3 2" xfId="15578" xr:uid="{39360830-BDF0-41A2-BF46-A8AD8C37375D}"/>
    <cellStyle name="40% - 輔色2 2 2 3 2 2" xfId="15579" xr:uid="{747AB4AA-888A-47F1-9E8D-427D4BF09C86}"/>
    <cellStyle name="40% - 輔色2 2 2 3 2 2 2" xfId="15580" xr:uid="{D371E961-DCA7-4670-B251-31C66CF72FA5}"/>
    <cellStyle name="40% - 輔色2 2 2 3 2 3" xfId="15581" xr:uid="{F822D73B-575A-49B1-8DCC-15A6AE337397}"/>
    <cellStyle name="40% - 輔色2 2 2 3 3" xfId="15582" xr:uid="{EEE3EB0D-A9EE-41F4-939F-E0ABD4329191}"/>
    <cellStyle name="40% - 輔色2 2 2 3 3 2" xfId="15583" xr:uid="{0F104F10-9940-4D88-B005-D3A8C9AA6ED5}"/>
    <cellStyle name="40% - 輔色2 2 2 3 3 2 2" xfId="15584" xr:uid="{DCB1039C-B6C3-4DFC-9A12-45DE85B8BCC3}"/>
    <cellStyle name="40% - 輔色2 2 2 3 3 3" xfId="15585" xr:uid="{922BEE08-AFF4-400D-9CC3-7B1442AB2509}"/>
    <cellStyle name="40% - 輔色2 2 2 3 4" xfId="15586" xr:uid="{27F1304F-9A60-43D6-BB12-89F873B6F880}"/>
    <cellStyle name="40% - 輔色2 2 2 3 4 2" xfId="15587" xr:uid="{9909A0DE-3504-46E0-9AF4-6CDAB648AE7B}"/>
    <cellStyle name="40% - 輔色2 2 2 3 5" xfId="15588" xr:uid="{DFB0CE60-355F-44B8-995E-C728F0727E2C}"/>
    <cellStyle name="40% - 輔色2 2 2 4" xfId="15589" xr:uid="{A95E4FC6-254B-418D-9B7D-D908CFA6C84D}"/>
    <cellStyle name="40% - 輔色2 2 2 4 2" xfId="15590" xr:uid="{154E57A3-0194-45B2-9805-C7A7AAB876DC}"/>
    <cellStyle name="40% - 輔色2 2 2 4 2 2" xfId="15591" xr:uid="{C9673D75-0B72-44DD-92ED-EBE7C05194FC}"/>
    <cellStyle name="40% - 輔色2 2 2 4 2 2 2" xfId="15592" xr:uid="{D237D3FC-9D04-4BF6-9176-700AB75A5CAD}"/>
    <cellStyle name="40% - 輔色2 2 2 4 2 3" xfId="15593" xr:uid="{B20F0356-4EC0-425F-A04D-5B60301C73EE}"/>
    <cellStyle name="40% - 輔色2 2 2 4 3" xfId="15594" xr:uid="{A147886D-8E9B-4490-86F5-0CD9F955D7C2}"/>
    <cellStyle name="40% - 輔色2 2 2 4 3 2" xfId="15595" xr:uid="{2DE25203-6A7B-40FC-A2C1-47484595DEE1}"/>
    <cellStyle name="40% - 輔色2 2 2 4 3 2 2" xfId="15596" xr:uid="{6C75D211-F39F-4067-9865-A22E63F6B2F3}"/>
    <cellStyle name="40% - 輔色2 2 2 4 3 3" xfId="15597" xr:uid="{9A109AEB-51D5-43E9-9C45-0A96D65871D9}"/>
    <cellStyle name="40% - 輔色2 2 2 4 4" xfId="15598" xr:uid="{A37D09D9-D509-4E8D-87A1-3B344A4A7047}"/>
    <cellStyle name="40% - 輔色2 2 2 4 4 2" xfId="15599" xr:uid="{7FF69E1E-B5E5-4208-B623-E2A6B63603AC}"/>
    <cellStyle name="40% - 輔色2 2 2 4 5" xfId="15600" xr:uid="{8E61ABAA-17B8-4238-8773-71C33B4903B4}"/>
    <cellStyle name="40% - 輔色2 2 2 5" xfId="15601" xr:uid="{78D72C7C-8757-4A51-B26D-D5CCC6B89D7F}"/>
    <cellStyle name="40% - 輔色2 2 2 5 2" xfId="15602" xr:uid="{6EB9A2FF-7E69-4246-8CE1-BAFF37159E15}"/>
    <cellStyle name="40% - 輔色2 2 2 5 2 2" xfId="15603" xr:uid="{1C4F80A1-F973-4FA9-AE7F-A4F638D7ED22}"/>
    <cellStyle name="40% - 輔色2 2 2 5 2 2 2" xfId="15604" xr:uid="{1C4B23E8-362F-43B4-B2BA-5577AF33BA8B}"/>
    <cellStyle name="40% - 輔色2 2 2 5 2 3" xfId="15605" xr:uid="{B8082554-F9EF-4BAB-B37D-E80F3C8BF231}"/>
    <cellStyle name="40% - 輔色2 2 2 5 3" xfId="15606" xr:uid="{48E91D4B-DF57-4715-BA85-F4745A385AE5}"/>
    <cellStyle name="40% - 輔色2 2 2 5 3 2" xfId="15607" xr:uid="{E29584A3-FFD8-42A9-9025-C8E58F9BC320}"/>
    <cellStyle name="40% - 輔色2 2 2 5 4" xfId="15608" xr:uid="{CA5013C8-1158-45ED-8DC6-413C3A748B2E}"/>
    <cellStyle name="40% - 輔色2 2 2 6" xfId="15609" xr:uid="{7C44E891-DC45-4A5C-B940-36EEFC2B5DD7}"/>
    <cellStyle name="40% - 輔色2 2 2 6 2" xfId="15610" xr:uid="{3A84C17A-9118-49C1-8876-21E821386280}"/>
    <cellStyle name="40% - 輔色2 2 2 6 2 2" xfId="15611" xr:uid="{2D68FE27-8BCD-4F95-AD48-493C935FBA12}"/>
    <cellStyle name="40% - 輔色2 2 2 6 2 2 2" xfId="15612" xr:uid="{1E18F366-21A0-42E7-9867-8868B5480483}"/>
    <cellStyle name="40% - 輔色2 2 2 6 2 3" xfId="15613" xr:uid="{0BCC5A49-52CC-4CFF-8AED-F1E961D4896A}"/>
    <cellStyle name="40% - 輔色2 2 2 6 3" xfId="15614" xr:uid="{04472403-EFC7-4F12-AADC-ECA26C7C4E0A}"/>
    <cellStyle name="40% - 輔色2 2 2 6 3 2" xfId="15615" xr:uid="{935D4F16-B6F4-43DB-B29B-3A14759AF8E3}"/>
    <cellStyle name="40% - 輔色2 2 2 6 4" xfId="15616" xr:uid="{B323C8B4-3693-48DB-B03B-CFB20E94A27D}"/>
    <cellStyle name="40% - 輔色2 2 2 7" xfId="15617" xr:uid="{3030CE8E-437E-4ECA-9953-415ADF78CFC7}"/>
    <cellStyle name="40% - 輔色2 2 2 7 2" xfId="15618" xr:uid="{28E4082E-6F38-47CF-9A7B-BD5287FB6795}"/>
    <cellStyle name="40% - 輔色2 2 2 7 2 2" xfId="15619" xr:uid="{F15CA9F8-10C0-43BA-A439-D783F66E95A4}"/>
    <cellStyle name="40% - 輔色2 2 2 7 2 2 2" xfId="15620" xr:uid="{BF57879E-7700-4DE2-BA2C-FA658658824C}"/>
    <cellStyle name="40% - 輔色2 2 2 7 2 3" xfId="15621" xr:uid="{BF2E189B-CCC8-469B-B13C-3D178ACDFD34}"/>
    <cellStyle name="40% - 輔色2 2 2 7 3" xfId="15622" xr:uid="{E09ACFA7-71DD-4226-B68D-F727FE3994DE}"/>
    <cellStyle name="40% - 輔色2 2 2 7 3 2" xfId="15623" xr:uid="{2BB520F6-D524-467A-AD13-F720E211C840}"/>
    <cellStyle name="40% - 輔色2 2 2 7 4" xfId="15624" xr:uid="{A293CF3D-7BF5-4B8D-89A1-1EB21E59520E}"/>
    <cellStyle name="40% - 輔色2 2 2 8" xfId="15625" xr:uid="{D7A81AB3-1207-4B3A-930C-C8A7C28C18DD}"/>
    <cellStyle name="40% - 輔色2 2 2 8 2" xfId="15626" xr:uid="{DEE8E361-B6AE-4378-8B03-15F22164CE0C}"/>
    <cellStyle name="40% - 輔色2 2 2 8 2 2" xfId="15627" xr:uid="{43611004-DC03-4148-BFE6-3A8B6DAEE768}"/>
    <cellStyle name="40% - 輔色2 2 2 8 3" xfId="15628" xr:uid="{3ADB2DE0-D806-406F-92F6-FFBEB963C082}"/>
    <cellStyle name="40% - 輔色2 2 2 9" xfId="15629" xr:uid="{D802D149-596A-4DE8-829C-168909D3E26D}"/>
    <cellStyle name="40% - 輔色2 2 2 9 2" xfId="15630" xr:uid="{5BEA579E-8296-4598-A489-85AD47BB3AB8}"/>
    <cellStyle name="40% - 輔色2 2 2 9 2 2" xfId="15631" xr:uid="{9C0C39E5-7E08-4F5B-8113-7D315370F0C4}"/>
    <cellStyle name="40% - 輔色2 2 2 9 3" xfId="15632" xr:uid="{3B2A3978-ACB0-4C59-9AFE-7639ACADB25B}"/>
    <cellStyle name="40% - 輔色2 2 3" xfId="15633" xr:uid="{5881A1F2-CC1F-412B-9C90-90334C22F834}"/>
    <cellStyle name="40% - 輔色2 2 3 10" xfId="15634" xr:uid="{C113ED4D-698E-45BF-8011-704860459242}"/>
    <cellStyle name="40% - 輔色2 2 3 10 2" xfId="15635" xr:uid="{83D6CD08-25AA-4D15-88E0-BB482B93CE77}"/>
    <cellStyle name="40% - 輔色2 2 3 10 2 2" xfId="15636" xr:uid="{D449281C-8261-40FF-81DB-ECC3B7ECD8E3}"/>
    <cellStyle name="40% - 輔色2 2 3 10 3" xfId="15637" xr:uid="{6C2FF38A-AD24-4B1F-8FB8-3A7AB5F1CF7A}"/>
    <cellStyle name="40% - 輔色2 2 3 11" xfId="15638" xr:uid="{41F8C607-C9B5-49CB-9870-42A10ECD4F14}"/>
    <cellStyle name="40% - 輔色2 2 3 11 2" xfId="15639" xr:uid="{D985A530-67D9-453D-9D74-BE6F90D60EF7}"/>
    <cellStyle name="40% - 輔色2 2 3 11 2 2" xfId="15640" xr:uid="{767731F7-F385-40F6-A1FA-CFCCB0AE58AC}"/>
    <cellStyle name="40% - 輔色2 2 3 11 3" xfId="15641" xr:uid="{636B9F6E-003A-408E-9C3F-FFF12783CFE2}"/>
    <cellStyle name="40% - 輔色2 2 3 12" xfId="15642" xr:uid="{A209B2AF-499E-4C6B-8E91-E99F18418C27}"/>
    <cellStyle name="40% - 輔色2 2 3 12 2" xfId="15643" xr:uid="{6068056E-99C7-4C68-9BAA-805374179EF4}"/>
    <cellStyle name="40% - 輔色2 2 3 13" xfId="15644" xr:uid="{25799F36-D422-4461-AD48-D712436CAE7F}"/>
    <cellStyle name="40% - 輔色2 2 3 2" xfId="15645" xr:uid="{37BC6D65-4825-4CB0-8A2F-D0DE1837FC2B}"/>
    <cellStyle name="40% - 輔色2 2 3 2 10" xfId="15646" xr:uid="{D56FBD76-BC40-4856-BC3D-565F3B1C77EA}"/>
    <cellStyle name="40% - 輔色2 2 3 2 10 2" xfId="15647" xr:uid="{1551225C-8BB8-4C95-B657-AEB431475E34}"/>
    <cellStyle name="40% - 輔色2 2 3 2 11" xfId="15648" xr:uid="{6613BA78-1CC4-4C56-9A0A-35BEF7C68F7D}"/>
    <cellStyle name="40% - 輔色2 2 3 2 2" xfId="15649" xr:uid="{2138C970-9DB1-4443-A5B2-CBC8E3F16B5C}"/>
    <cellStyle name="40% - 輔色2 2 3 2 2 2" xfId="15650" xr:uid="{0A97374C-D226-4B93-9049-39F1E537B977}"/>
    <cellStyle name="40% - 輔色2 2 3 2 2 2 2" xfId="15651" xr:uid="{C2A203EE-0D56-4BB2-B678-02A89E40E742}"/>
    <cellStyle name="40% - 輔色2 2 3 2 2 2 2 2" xfId="15652" xr:uid="{1C14426D-F451-4EDC-8CA2-A2DF02DC768B}"/>
    <cellStyle name="40% - 輔色2 2 3 2 2 2 3" xfId="15653" xr:uid="{C33B25F4-9F86-4301-B6FD-BA83C50294BC}"/>
    <cellStyle name="40% - 輔色2 2 3 2 2 3" xfId="15654" xr:uid="{F2D2C96B-850C-4518-A74E-C57CA0C6CE0F}"/>
    <cellStyle name="40% - 輔色2 2 3 2 2 3 2" xfId="15655" xr:uid="{27BFC497-89AB-4417-9485-CFBD46A5629C}"/>
    <cellStyle name="40% - 輔色2 2 3 2 2 3 2 2" xfId="15656" xr:uid="{BA2F8EAF-7EF6-4416-AAA5-EC022DB36311}"/>
    <cellStyle name="40% - 輔色2 2 3 2 2 3 3" xfId="15657" xr:uid="{6CB177BB-05AE-4966-AFF3-786DFD977ACB}"/>
    <cellStyle name="40% - 輔色2 2 3 2 2 4" xfId="15658" xr:uid="{38A73137-938C-435D-8831-7794CAA220E6}"/>
    <cellStyle name="40% - 輔色2 2 3 2 2 4 2" xfId="15659" xr:uid="{1C4B2DDD-79E6-43B9-AE3B-C31835158EEB}"/>
    <cellStyle name="40% - 輔色2 2 3 2 2 5" xfId="15660" xr:uid="{81D334D2-8A31-4EB4-A0C2-4827489E9BEC}"/>
    <cellStyle name="40% - 輔色2 2 3 2 3" xfId="15661" xr:uid="{200D47ED-2A24-42CD-AB37-427A4A94AB52}"/>
    <cellStyle name="40% - 輔色2 2 3 2 3 2" xfId="15662" xr:uid="{82BA74B6-5C19-4D86-BFE0-0E42414AECBF}"/>
    <cellStyle name="40% - 輔色2 2 3 2 3 2 2" xfId="15663" xr:uid="{2B355BEA-B493-4FB8-9913-AA70575FB61B}"/>
    <cellStyle name="40% - 輔色2 2 3 2 3 2 2 2" xfId="15664" xr:uid="{2C1A49D3-8CC8-4328-B9ED-0475A0C9D8CF}"/>
    <cellStyle name="40% - 輔色2 2 3 2 3 2 3" xfId="15665" xr:uid="{BA1C4B1C-209D-41AA-B7F9-243AD3AC685D}"/>
    <cellStyle name="40% - 輔色2 2 3 2 3 3" xfId="15666" xr:uid="{CCA59601-C11D-413A-9B53-47EDE3F3850B}"/>
    <cellStyle name="40% - 輔色2 2 3 2 3 3 2" xfId="15667" xr:uid="{572F37EA-3AC0-4440-AD3F-BAFE14D97BD0}"/>
    <cellStyle name="40% - 輔色2 2 3 2 3 3 2 2" xfId="15668" xr:uid="{A510FC08-9404-4C6A-BCBC-13CDCCFCF237}"/>
    <cellStyle name="40% - 輔色2 2 3 2 3 3 3" xfId="15669" xr:uid="{E8163382-9B8C-47EF-941C-2D0F9342333A}"/>
    <cellStyle name="40% - 輔色2 2 3 2 3 4" xfId="15670" xr:uid="{B75B5942-1993-492F-9B84-E4CBB32C4AF4}"/>
    <cellStyle name="40% - 輔色2 2 3 2 3 4 2" xfId="15671" xr:uid="{B0BA7A13-0242-4E90-AB17-D6A17F52939D}"/>
    <cellStyle name="40% - 輔色2 2 3 2 3 5" xfId="15672" xr:uid="{C1B26FFE-A9ED-4732-AFE6-8CAC22845BDD}"/>
    <cellStyle name="40% - 輔色2 2 3 2 4" xfId="15673" xr:uid="{DF0D83F4-23BC-4B41-9475-C28955A179B8}"/>
    <cellStyle name="40% - 輔色2 2 3 2 4 2" xfId="15674" xr:uid="{103C07C6-393D-4217-AF39-9119BE98A53C}"/>
    <cellStyle name="40% - 輔色2 2 3 2 4 2 2" xfId="15675" xr:uid="{AE4F742C-C358-4F4E-AB1E-490C2A890C13}"/>
    <cellStyle name="40% - 輔色2 2 3 2 4 2 2 2" xfId="15676" xr:uid="{2CADF55F-EDC3-4E1B-9E03-5D3EE5D2A2AE}"/>
    <cellStyle name="40% - 輔色2 2 3 2 4 2 3" xfId="15677" xr:uid="{557E73BC-5605-49E2-8728-2CA8D646D798}"/>
    <cellStyle name="40% - 輔色2 2 3 2 4 3" xfId="15678" xr:uid="{B6E46401-EC2C-4C2A-A6D4-E604E5C38967}"/>
    <cellStyle name="40% - 輔色2 2 3 2 4 3 2" xfId="15679" xr:uid="{AB498211-9342-49A5-8DA8-3A23F9342B37}"/>
    <cellStyle name="40% - 輔色2 2 3 2 4 4" xfId="15680" xr:uid="{3C178327-08E2-4434-96DD-3120AC512DA5}"/>
    <cellStyle name="40% - 輔色2 2 3 2 5" xfId="15681" xr:uid="{5ECAB1DF-0980-44AB-B61B-7ED70E0FF0DC}"/>
    <cellStyle name="40% - 輔色2 2 3 2 5 2" xfId="15682" xr:uid="{1C2BE06B-BF19-4B31-AE87-53A6812B0BFA}"/>
    <cellStyle name="40% - 輔色2 2 3 2 5 2 2" xfId="15683" xr:uid="{F376EF40-9160-4BB5-8E70-1782EA3A42B8}"/>
    <cellStyle name="40% - 輔色2 2 3 2 5 2 2 2" xfId="15684" xr:uid="{6BE64B07-2878-4C4A-A860-DA0E9E27DE29}"/>
    <cellStyle name="40% - 輔色2 2 3 2 5 2 3" xfId="15685" xr:uid="{6A525CBE-C88A-485E-825E-1F91DADF24CD}"/>
    <cellStyle name="40% - 輔色2 2 3 2 5 3" xfId="15686" xr:uid="{DEF783A6-6729-4CE7-98BF-346BA2D9C3A4}"/>
    <cellStyle name="40% - 輔色2 2 3 2 5 3 2" xfId="15687" xr:uid="{595FDC93-4381-4EE6-A7B3-1A356AF32A57}"/>
    <cellStyle name="40% - 輔色2 2 3 2 5 4" xfId="15688" xr:uid="{70D95516-8B7A-4850-A23A-B4D98ADB8ABF}"/>
    <cellStyle name="40% - 輔色2 2 3 2 6" xfId="15689" xr:uid="{D087B043-2DB3-43A4-ABA1-19BA233464A0}"/>
    <cellStyle name="40% - 輔色2 2 3 2 6 2" xfId="15690" xr:uid="{99DA1A60-F3CC-4C4F-B305-6DC6B707096C}"/>
    <cellStyle name="40% - 輔色2 2 3 2 6 2 2" xfId="15691" xr:uid="{640E6517-8BE1-4CAD-87A3-CB3E895E7DD0}"/>
    <cellStyle name="40% - 輔色2 2 3 2 6 3" xfId="15692" xr:uid="{D0C7FDD0-3E48-44B9-9BE5-672032B6B7D5}"/>
    <cellStyle name="40% - 輔色2 2 3 2 7" xfId="15693" xr:uid="{B6309061-8C41-4FE8-9BD6-7D8F801ABDD9}"/>
    <cellStyle name="40% - 輔色2 2 3 2 7 2" xfId="15694" xr:uid="{CA0657B6-787F-44E3-8CD5-C1397C790AA9}"/>
    <cellStyle name="40% - 輔色2 2 3 2 7 2 2" xfId="15695" xr:uid="{225FA05F-ECB3-41B3-87CF-F2C7950AC52F}"/>
    <cellStyle name="40% - 輔色2 2 3 2 7 3" xfId="15696" xr:uid="{B5DEEFB5-E5C0-426A-BEBD-5B4BA6F8344A}"/>
    <cellStyle name="40% - 輔色2 2 3 2 8" xfId="15697" xr:uid="{8536067E-0BC1-429D-91BD-CAFE03256D0D}"/>
    <cellStyle name="40% - 輔色2 2 3 2 8 2" xfId="15698" xr:uid="{E405B719-BE49-4BE9-8D1B-7C636DCEFDD0}"/>
    <cellStyle name="40% - 輔色2 2 3 2 8 2 2" xfId="15699" xr:uid="{365D7A72-87B2-4016-A1F2-7A9A746817B0}"/>
    <cellStyle name="40% - 輔色2 2 3 2 8 3" xfId="15700" xr:uid="{2C82B382-2321-4187-9077-7FF997286FD8}"/>
    <cellStyle name="40% - 輔色2 2 3 2 9" xfId="15701" xr:uid="{732D81E7-8644-4CED-AB76-CB4BC902A00D}"/>
    <cellStyle name="40% - 輔色2 2 3 2 9 2" xfId="15702" xr:uid="{C2AC3C3A-2BA8-46EA-A053-DB0EB2DCAC9E}"/>
    <cellStyle name="40% - 輔色2 2 3 2 9 2 2" xfId="15703" xr:uid="{267854CC-D349-4451-B38F-0903AF8CD3C2}"/>
    <cellStyle name="40% - 輔色2 2 3 2 9 3" xfId="15704" xr:uid="{7C717CF7-BD4F-4CC5-921A-1C86BA31A0B3}"/>
    <cellStyle name="40% - 輔色2 2 3 3" xfId="15705" xr:uid="{BADA9600-7592-4781-9E9D-DCA2D73D9B62}"/>
    <cellStyle name="40% - 輔色2 2 3 3 2" xfId="15706" xr:uid="{4766D065-E789-45A8-99B2-C5EF14F8459B}"/>
    <cellStyle name="40% - 輔色2 2 3 3 2 2" xfId="15707" xr:uid="{A25217ED-7B7F-475E-9660-78FB280A93AC}"/>
    <cellStyle name="40% - 輔色2 2 3 3 2 2 2" xfId="15708" xr:uid="{976D4F61-A05A-461D-9730-16D4DA227CB9}"/>
    <cellStyle name="40% - 輔色2 2 3 3 2 3" xfId="15709" xr:uid="{0E4A140B-D586-49AF-B22C-C6E44C57231E}"/>
    <cellStyle name="40% - 輔色2 2 3 3 3" xfId="15710" xr:uid="{7830173A-77FA-4FC1-B385-8A21A7F7A19D}"/>
    <cellStyle name="40% - 輔色2 2 3 3 3 2" xfId="15711" xr:uid="{3B2B3E46-81AB-4975-959C-1E377F3845AF}"/>
    <cellStyle name="40% - 輔色2 2 3 3 3 2 2" xfId="15712" xr:uid="{9634D71F-2208-46E0-B6EB-E1F108CFB6C9}"/>
    <cellStyle name="40% - 輔色2 2 3 3 3 3" xfId="15713" xr:uid="{517A0543-AC02-41D6-84D4-B46BB0D01755}"/>
    <cellStyle name="40% - 輔色2 2 3 3 4" xfId="15714" xr:uid="{FF12DA30-76DB-4566-9216-A78D4C517AE9}"/>
    <cellStyle name="40% - 輔色2 2 3 3 4 2" xfId="15715" xr:uid="{2B620E81-05AA-4E3A-897C-C4C77AF67A8F}"/>
    <cellStyle name="40% - 輔色2 2 3 3 5" xfId="15716" xr:uid="{72869200-5996-4BE9-B4EA-DF2B23BE86B3}"/>
    <cellStyle name="40% - 輔色2 2 3 4" xfId="15717" xr:uid="{87C59A39-B89D-4053-93CA-D7CC5EF6BA80}"/>
    <cellStyle name="40% - 輔色2 2 3 4 2" xfId="15718" xr:uid="{F25F0A94-9F57-4AD4-950C-78B15E5AFA3B}"/>
    <cellStyle name="40% - 輔色2 2 3 4 2 2" xfId="15719" xr:uid="{9C64B37D-24A6-4D1F-9042-5651D53CFB9F}"/>
    <cellStyle name="40% - 輔色2 2 3 4 2 2 2" xfId="15720" xr:uid="{4C1F8BA3-CDC7-4120-98FD-77B3AD7BAAB2}"/>
    <cellStyle name="40% - 輔色2 2 3 4 2 3" xfId="15721" xr:uid="{A2173985-A5CE-4290-B83C-43D791727842}"/>
    <cellStyle name="40% - 輔色2 2 3 4 3" xfId="15722" xr:uid="{40FF686A-1CD4-4A86-804D-4A457924B2BD}"/>
    <cellStyle name="40% - 輔色2 2 3 4 3 2" xfId="15723" xr:uid="{65B1B8FE-B0EA-42CD-A3F7-7546D67A0562}"/>
    <cellStyle name="40% - 輔色2 2 3 4 3 2 2" xfId="15724" xr:uid="{70AE1C8C-FD3F-4B26-A4BE-5F3A0C1BF7E4}"/>
    <cellStyle name="40% - 輔色2 2 3 4 3 3" xfId="15725" xr:uid="{736F4660-27F6-4190-8AD6-035EEEEDE7B9}"/>
    <cellStyle name="40% - 輔色2 2 3 4 4" xfId="15726" xr:uid="{B43FB29B-169B-4B81-99F1-917BABD70168}"/>
    <cellStyle name="40% - 輔色2 2 3 4 4 2" xfId="15727" xr:uid="{35868FB6-8790-462D-985F-8BC8D24D9AF9}"/>
    <cellStyle name="40% - 輔色2 2 3 4 5" xfId="15728" xr:uid="{6E0D5196-71BD-416D-A0B7-095DB2B3C8E5}"/>
    <cellStyle name="40% - 輔色2 2 3 5" xfId="15729" xr:uid="{F53240C4-E01B-42FF-B8CD-4C8F55F1701B}"/>
    <cellStyle name="40% - 輔色2 2 3 5 2" xfId="15730" xr:uid="{DF65C490-79C5-4FA6-817C-B73DD658AB00}"/>
    <cellStyle name="40% - 輔色2 2 3 5 2 2" xfId="15731" xr:uid="{3482DEFD-7731-43FD-B07D-232A27FAEF31}"/>
    <cellStyle name="40% - 輔色2 2 3 5 2 2 2" xfId="15732" xr:uid="{6AC71F1C-8708-47A0-B80D-649048CCD55C}"/>
    <cellStyle name="40% - 輔色2 2 3 5 2 3" xfId="15733" xr:uid="{43E39CD0-5040-4746-AD31-1626569C3890}"/>
    <cellStyle name="40% - 輔色2 2 3 5 3" xfId="15734" xr:uid="{9CD0383F-A734-4BE5-B867-E382271E2795}"/>
    <cellStyle name="40% - 輔色2 2 3 5 3 2" xfId="15735" xr:uid="{180F4A32-64C8-4A93-A080-B1D6B693BCB2}"/>
    <cellStyle name="40% - 輔色2 2 3 5 4" xfId="15736" xr:uid="{10F5FFE2-7EC7-4980-BE34-EB04AEDB49E9}"/>
    <cellStyle name="40% - 輔色2 2 3 6" xfId="15737" xr:uid="{82886A6F-06DD-4557-A704-1CDE388670E7}"/>
    <cellStyle name="40% - 輔色2 2 3 6 2" xfId="15738" xr:uid="{565109D1-FE5C-4E7D-8C4A-160A20F6B0C8}"/>
    <cellStyle name="40% - 輔色2 2 3 6 2 2" xfId="15739" xr:uid="{5CE0399B-2563-469C-B165-233857FD08AE}"/>
    <cellStyle name="40% - 輔色2 2 3 6 2 2 2" xfId="15740" xr:uid="{0A0F6AF7-D48A-42E3-B38D-73E826A7C8A8}"/>
    <cellStyle name="40% - 輔色2 2 3 6 2 3" xfId="15741" xr:uid="{0BF65A0D-D3DB-4421-9831-3CCD86CE55C3}"/>
    <cellStyle name="40% - 輔色2 2 3 6 3" xfId="15742" xr:uid="{71BDF8E6-42BB-416F-9A37-5FCE7493C96F}"/>
    <cellStyle name="40% - 輔色2 2 3 6 3 2" xfId="15743" xr:uid="{2010D6F9-6FAE-43B2-9868-3D0961502C5D}"/>
    <cellStyle name="40% - 輔色2 2 3 6 4" xfId="15744" xr:uid="{4D6C91F2-8150-44DF-843D-F8CFF537C20D}"/>
    <cellStyle name="40% - 輔色2 2 3 7" xfId="15745" xr:uid="{90098132-9EC7-4B4E-BAC4-5F30B9071A9C}"/>
    <cellStyle name="40% - 輔色2 2 3 7 2" xfId="15746" xr:uid="{E4FA4908-1ACC-43DD-87DF-41AFEAC2B9A5}"/>
    <cellStyle name="40% - 輔色2 2 3 7 2 2" xfId="15747" xr:uid="{5E64C6E3-1751-4CF2-A686-0F4189EF4AA5}"/>
    <cellStyle name="40% - 輔色2 2 3 7 2 2 2" xfId="15748" xr:uid="{C4D6E0D0-B5D8-42D1-95E4-63AE6E9E2598}"/>
    <cellStyle name="40% - 輔色2 2 3 7 2 3" xfId="15749" xr:uid="{F389468C-244D-4909-BA55-27F5961AFF3E}"/>
    <cellStyle name="40% - 輔色2 2 3 7 3" xfId="15750" xr:uid="{AD8D9F4F-A5F5-4042-9544-4DBFCA14AAF2}"/>
    <cellStyle name="40% - 輔色2 2 3 7 3 2" xfId="15751" xr:uid="{76F1A67E-14D8-465B-A614-C5D43EC60E8F}"/>
    <cellStyle name="40% - 輔色2 2 3 7 4" xfId="15752" xr:uid="{628106FE-07F5-4C43-90DC-D4115C13220A}"/>
    <cellStyle name="40% - 輔色2 2 3 8" xfId="15753" xr:uid="{E58B3D3A-1DC1-421B-BA0E-44DE4752839C}"/>
    <cellStyle name="40% - 輔色2 2 3 8 2" xfId="15754" xr:uid="{4BED64AA-F4A2-4CFD-BA46-AE20662269D8}"/>
    <cellStyle name="40% - 輔色2 2 3 8 2 2" xfId="15755" xr:uid="{82D91855-726E-4ADE-8599-A0BEE9C73679}"/>
    <cellStyle name="40% - 輔色2 2 3 8 3" xfId="15756" xr:uid="{A4AA988B-0C6D-42BE-B21F-E8B3C8F7CBF3}"/>
    <cellStyle name="40% - 輔色2 2 3 9" xfId="15757" xr:uid="{AF631291-F607-4639-AC83-1010376E8F1B}"/>
    <cellStyle name="40% - 輔色2 2 3 9 2" xfId="15758" xr:uid="{67012299-C8AE-4AC6-9C9E-3B4B2EC9ABD5}"/>
    <cellStyle name="40% - 輔色2 2 3 9 2 2" xfId="15759" xr:uid="{367E7C9B-FD4C-4102-A5AB-0F088FBB6BD7}"/>
    <cellStyle name="40% - 輔色2 2 3 9 3" xfId="15760" xr:uid="{AA6CE130-8DEB-48EB-B31C-118A02734657}"/>
    <cellStyle name="40% - 輔色2 2 4" xfId="15761" xr:uid="{48A03CE3-D075-4D79-835D-83CC0A0E8470}"/>
    <cellStyle name="40% - 輔色2 2 4 10" xfId="15762" xr:uid="{E00CC70C-48EB-4201-B0B6-DE7EADDC891E}"/>
    <cellStyle name="40% - 輔色2 2 4 10 2" xfId="15763" xr:uid="{7FC85B2B-441F-41FD-9BFD-F65989441125}"/>
    <cellStyle name="40% - 輔色2 2 4 10 2 2" xfId="15764" xr:uid="{AE96F3D4-F410-4BF3-94B8-010C68717EE5}"/>
    <cellStyle name="40% - 輔色2 2 4 10 3" xfId="15765" xr:uid="{EC703183-27CE-4B3D-9EEB-87324EC14960}"/>
    <cellStyle name="40% - 輔色2 2 4 11" xfId="15766" xr:uid="{4E11CE21-36D2-403C-BA24-4C8FEEEE4816}"/>
    <cellStyle name="40% - 輔色2 2 4 11 2" xfId="15767" xr:uid="{C57FADB6-B10B-4523-A2BA-81216BD26F4D}"/>
    <cellStyle name="40% - 輔色2 2 4 11 2 2" xfId="15768" xr:uid="{1B8D19AF-610D-40CF-8CE2-E1A900D36A01}"/>
    <cellStyle name="40% - 輔色2 2 4 11 3" xfId="15769" xr:uid="{7CA899C5-259E-4F6C-845D-64B8EB22083C}"/>
    <cellStyle name="40% - 輔色2 2 4 12" xfId="15770" xr:uid="{74116AF5-3601-4E9C-A6B7-6A728E2CFC72}"/>
    <cellStyle name="40% - 輔色2 2 4 12 2" xfId="15771" xr:uid="{BC8F8160-DBD5-43B7-BE6F-ED31B9D35D21}"/>
    <cellStyle name="40% - 輔色2 2 4 13" xfId="15772" xr:uid="{A0680E31-D8CF-4383-875A-F2734AD8A0C8}"/>
    <cellStyle name="40% - 輔色2 2 4 2" xfId="15773" xr:uid="{E81B7AB0-28C7-4ADE-BBD3-57D134691392}"/>
    <cellStyle name="40% - 輔色2 2 4 2 10" xfId="15774" xr:uid="{F501E72D-3105-4AE6-B739-06E83E68070C}"/>
    <cellStyle name="40% - 輔色2 2 4 2 10 2" xfId="15775" xr:uid="{A821FB62-D7E3-484B-91E9-917CEBBCD633}"/>
    <cellStyle name="40% - 輔色2 2 4 2 11" xfId="15776" xr:uid="{FE588A80-CA73-4244-9EF6-C6D894762CA3}"/>
    <cellStyle name="40% - 輔色2 2 4 2 2" xfId="15777" xr:uid="{6E64DBB6-E2EB-41CC-815F-9D2380590BD3}"/>
    <cellStyle name="40% - 輔色2 2 4 2 2 2" xfId="15778" xr:uid="{065C3D9E-0498-4254-9FFE-DC6FEBF902D4}"/>
    <cellStyle name="40% - 輔色2 2 4 2 2 2 2" xfId="15779" xr:uid="{0E5367CC-1621-4E62-B59E-32CDE24E0D26}"/>
    <cellStyle name="40% - 輔色2 2 4 2 2 2 2 2" xfId="15780" xr:uid="{327341F8-8DA5-4816-B88F-83FA8E6A4E8C}"/>
    <cellStyle name="40% - 輔色2 2 4 2 2 2 3" xfId="15781" xr:uid="{3FA07969-F2DF-40FE-BA76-791D5A091BB1}"/>
    <cellStyle name="40% - 輔色2 2 4 2 2 3" xfId="15782" xr:uid="{36F9E50D-DA2E-4906-9CE5-AD05AA28F323}"/>
    <cellStyle name="40% - 輔色2 2 4 2 2 3 2" xfId="15783" xr:uid="{685D123D-3C94-4A56-AFE0-E833F711D4D2}"/>
    <cellStyle name="40% - 輔色2 2 4 2 2 3 2 2" xfId="15784" xr:uid="{E8A00AE4-DDF0-4762-B446-385617FE7FA7}"/>
    <cellStyle name="40% - 輔色2 2 4 2 2 3 3" xfId="15785" xr:uid="{1161E13E-5B98-42DD-A291-1DBC352D1B67}"/>
    <cellStyle name="40% - 輔色2 2 4 2 2 4" xfId="15786" xr:uid="{518733D6-84B0-4148-BF52-CAC1FBD76F12}"/>
    <cellStyle name="40% - 輔色2 2 4 2 2 4 2" xfId="15787" xr:uid="{7E11910E-0540-494A-9DC1-EDD3C0DFEE5F}"/>
    <cellStyle name="40% - 輔色2 2 4 2 2 5" xfId="15788" xr:uid="{EB862091-F624-43AB-9960-7555F925152A}"/>
    <cellStyle name="40% - 輔色2 2 4 2 3" xfId="15789" xr:uid="{2BC215DD-8719-4653-BAF5-EF2516883C71}"/>
    <cellStyle name="40% - 輔色2 2 4 2 3 2" xfId="15790" xr:uid="{09E7E15B-6816-4E40-9133-0CE7CBF81061}"/>
    <cellStyle name="40% - 輔色2 2 4 2 3 2 2" xfId="15791" xr:uid="{AB70AA10-484D-4DDC-B981-EBD1DCA55457}"/>
    <cellStyle name="40% - 輔色2 2 4 2 3 2 2 2" xfId="15792" xr:uid="{48D36507-B18A-4129-9435-6DC3B50F2A13}"/>
    <cellStyle name="40% - 輔色2 2 4 2 3 2 3" xfId="15793" xr:uid="{E533DC0C-591C-4690-A8D2-4593DEED8861}"/>
    <cellStyle name="40% - 輔色2 2 4 2 3 3" xfId="15794" xr:uid="{F90D485A-37BC-4164-BBE9-EC82E889FE7D}"/>
    <cellStyle name="40% - 輔色2 2 4 2 3 3 2" xfId="15795" xr:uid="{4D343D19-BCEC-40BD-BE02-700FD6903166}"/>
    <cellStyle name="40% - 輔色2 2 4 2 3 3 2 2" xfId="15796" xr:uid="{E20D8A65-E9F1-45B8-8D2F-AE03FADF83BC}"/>
    <cellStyle name="40% - 輔色2 2 4 2 3 3 3" xfId="15797" xr:uid="{404F0D5B-5AAD-4E66-983B-24A1D070A8CD}"/>
    <cellStyle name="40% - 輔色2 2 4 2 3 4" xfId="15798" xr:uid="{C87BD7D4-3E39-4B8D-AB71-FA9EFF7D6F31}"/>
    <cellStyle name="40% - 輔色2 2 4 2 3 4 2" xfId="15799" xr:uid="{839333AC-A43C-4B87-8EDF-CB1336FAA4A4}"/>
    <cellStyle name="40% - 輔色2 2 4 2 3 5" xfId="15800" xr:uid="{C9CBA0B0-177E-4F9D-94F3-A8B29333C3AC}"/>
    <cellStyle name="40% - 輔色2 2 4 2 4" xfId="15801" xr:uid="{9F2AF1C0-F326-42A2-B707-89850E61D2A4}"/>
    <cellStyle name="40% - 輔色2 2 4 2 4 2" xfId="15802" xr:uid="{44309ECE-328D-47A9-BB27-EC1C33E2CC61}"/>
    <cellStyle name="40% - 輔色2 2 4 2 4 2 2" xfId="15803" xr:uid="{77C0730B-FAE9-46E3-B35C-BECD62F06E16}"/>
    <cellStyle name="40% - 輔色2 2 4 2 4 2 2 2" xfId="15804" xr:uid="{3DCB0FCE-E15C-441C-8C5E-1E768F53D08D}"/>
    <cellStyle name="40% - 輔色2 2 4 2 4 2 3" xfId="15805" xr:uid="{E4985CA5-735E-4226-8523-3B7363E713E8}"/>
    <cellStyle name="40% - 輔色2 2 4 2 4 3" xfId="15806" xr:uid="{FFEDF3FB-52BD-4D69-8614-036D12D03761}"/>
    <cellStyle name="40% - 輔色2 2 4 2 4 3 2" xfId="15807" xr:uid="{10421CF7-5F26-4980-B4F6-47AFF5DD379F}"/>
    <cellStyle name="40% - 輔色2 2 4 2 4 4" xfId="15808" xr:uid="{D6AB6CE9-B375-46CA-B534-C099994FFA4A}"/>
    <cellStyle name="40% - 輔色2 2 4 2 5" xfId="15809" xr:uid="{C02F7D3E-7BD3-4A4A-8EF2-9195860C1E4D}"/>
    <cellStyle name="40% - 輔色2 2 4 2 5 2" xfId="15810" xr:uid="{4415B88A-E668-4366-99EC-E9D8332D0BCA}"/>
    <cellStyle name="40% - 輔色2 2 4 2 5 2 2" xfId="15811" xr:uid="{8CBB252D-1548-4CFE-8C8E-54763B77EBCA}"/>
    <cellStyle name="40% - 輔色2 2 4 2 5 2 2 2" xfId="15812" xr:uid="{BCCA5578-8B9C-4CB2-B1AF-9373504F7BB4}"/>
    <cellStyle name="40% - 輔色2 2 4 2 5 2 3" xfId="15813" xr:uid="{222778B0-5D57-43D4-8EDD-069A0D4565D6}"/>
    <cellStyle name="40% - 輔色2 2 4 2 5 3" xfId="15814" xr:uid="{4AB367AA-B36E-4142-81DA-7F479A43F751}"/>
    <cellStyle name="40% - 輔色2 2 4 2 5 3 2" xfId="15815" xr:uid="{D9BBFEB3-6811-4A26-8E4A-280EF699230C}"/>
    <cellStyle name="40% - 輔色2 2 4 2 5 4" xfId="15816" xr:uid="{2FBA1201-AD4D-4D50-B3E2-81D6095DF5CB}"/>
    <cellStyle name="40% - 輔色2 2 4 2 6" xfId="15817" xr:uid="{D8697BCD-110E-414E-871B-6065B38FA9C5}"/>
    <cellStyle name="40% - 輔色2 2 4 2 6 2" xfId="15818" xr:uid="{F13705CB-387D-4670-A604-0960C0EC9E84}"/>
    <cellStyle name="40% - 輔色2 2 4 2 6 2 2" xfId="15819" xr:uid="{B1DFA2F7-52AE-4616-8BF8-0AA1A342C97B}"/>
    <cellStyle name="40% - 輔色2 2 4 2 6 3" xfId="15820" xr:uid="{45097694-FEAA-4223-86BD-1121BAE07C94}"/>
    <cellStyle name="40% - 輔色2 2 4 2 7" xfId="15821" xr:uid="{9B9F648D-3BD1-4427-9317-564B58D0848C}"/>
    <cellStyle name="40% - 輔色2 2 4 2 7 2" xfId="15822" xr:uid="{AE3BC301-793E-4B27-9FDB-3DC7B4CCF850}"/>
    <cellStyle name="40% - 輔色2 2 4 2 7 2 2" xfId="15823" xr:uid="{82161945-14A1-463C-8061-09D0C20B99EE}"/>
    <cellStyle name="40% - 輔色2 2 4 2 7 3" xfId="15824" xr:uid="{E805364C-21FC-4CCD-AC39-7D9F694E0F7E}"/>
    <cellStyle name="40% - 輔色2 2 4 2 8" xfId="15825" xr:uid="{047CE2FC-5268-45AF-B7CC-88B6F6896D11}"/>
    <cellStyle name="40% - 輔色2 2 4 2 8 2" xfId="15826" xr:uid="{BD4CF492-117A-4EEB-BB75-2162699F1A8F}"/>
    <cellStyle name="40% - 輔色2 2 4 2 8 2 2" xfId="15827" xr:uid="{B3AC1E49-5B53-4835-B2E8-85C61033709F}"/>
    <cellStyle name="40% - 輔色2 2 4 2 8 3" xfId="15828" xr:uid="{77DFCDC9-D04E-4449-8B77-381B47EB69C7}"/>
    <cellStyle name="40% - 輔色2 2 4 2 9" xfId="15829" xr:uid="{5EB79192-3602-4290-9250-9D46A8CAA707}"/>
    <cellStyle name="40% - 輔色2 2 4 2 9 2" xfId="15830" xr:uid="{DBFF92C9-666A-4A22-A47C-DD409CC133ED}"/>
    <cellStyle name="40% - 輔色2 2 4 2 9 2 2" xfId="15831" xr:uid="{09BC71B2-3F1D-4AF4-8F77-06FC4B85871E}"/>
    <cellStyle name="40% - 輔色2 2 4 2 9 3" xfId="15832" xr:uid="{8B9C4FD1-22DC-490B-A818-43DB1A0E8D0B}"/>
    <cellStyle name="40% - 輔色2 2 4 3" xfId="15833" xr:uid="{1451D375-1D83-4258-830C-792796F05776}"/>
    <cellStyle name="40% - 輔色2 2 4 3 2" xfId="15834" xr:uid="{1E3F5F47-E824-4067-8355-54808A80183D}"/>
    <cellStyle name="40% - 輔色2 2 4 3 2 2" xfId="15835" xr:uid="{644D62BE-FF47-46E0-8020-DEEE41A19340}"/>
    <cellStyle name="40% - 輔色2 2 4 3 2 2 2" xfId="15836" xr:uid="{3562065B-194B-4183-ACD0-AE6B8E4C36C5}"/>
    <cellStyle name="40% - 輔色2 2 4 3 2 3" xfId="15837" xr:uid="{1726FB19-4895-43D0-9463-A06A0E67578D}"/>
    <cellStyle name="40% - 輔色2 2 4 3 3" xfId="15838" xr:uid="{A67CBE8D-5271-4C86-AF5F-7105A35CF6BA}"/>
    <cellStyle name="40% - 輔色2 2 4 3 3 2" xfId="15839" xr:uid="{1BFB377D-3889-4183-B91D-D0DC2CD71D86}"/>
    <cellStyle name="40% - 輔色2 2 4 3 3 2 2" xfId="15840" xr:uid="{41FE1F36-BE25-49B2-AFCB-327355E8BCDA}"/>
    <cellStyle name="40% - 輔色2 2 4 3 3 3" xfId="15841" xr:uid="{BA0A34B3-88E4-4053-95B4-923221A92B13}"/>
    <cellStyle name="40% - 輔色2 2 4 3 4" xfId="15842" xr:uid="{0D43CBF8-17FB-49A7-B396-0A5B50BDE7F6}"/>
    <cellStyle name="40% - 輔色2 2 4 3 4 2" xfId="15843" xr:uid="{A8678D9F-460C-448D-95F8-83082E7C746B}"/>
    <cellStyle name="40% - 輔色2 2 4 3 5" xfId="15844" xr:uid="{E06D4D19-2F04-4A68-ABC3-749A1BEDC184}"/>
    <cellStyle name="40% - 輔色2 2 4 4" xfId="15845" xr:uid="{B624E133-E8DB-48E7-8C25-3B4602F6DB98}"/>
    <cellStyle name="40% - 輔色2 2 4 4 2" xfId="15846" xr:uid="{514DCC9B-75BB-44F4-A153-7E732EEF0F46}"/>
    <cellStyle name="40% - 輔色2 2 4 4 2 2" xfId="15847" xr:uid="{E7BDC0C8-62ED-4984-8AD2-50C7058F5A57}"/>
    <cellStyle name="40% - 輔色2 2 4 4 2 2 2" xfId="15848" xr:uid="{FA4059D3-2C9F-4129-854A-7C6343EDA405}"/>
    <cellStyle name="40% - 輔色2 2 4 4 2 3" xfId="15849" xr:uid="{D1D3BACA-4F39-4855-AF19-D59ED182122F}"/>
    <cellStyle name="40% - 輔色2 2 4 4 3" xfId="15850" xr:uid="{0FDA3E65-91E6-4FDA-9F7A-058650C84D75}"/>
    <cellStyle name="40% - 輔色2 2 4 4 3 2" xfId="15851" xr:uid="{E0D7BC9C-A068-4B25-9BA7-6EFC25595BF4}"/>
    <cellStyle name="40% - 輔色2 2 4 4 3 2 2" xfId="15852" xr:uid="{C91B8C40-3B06-49C9-9794-B8064E010DEA}"/>
    <cellStyle name="40% - 輔色2 2 4 4 3 3" xfId="15853" xr:uid="{C61A2098-4686-45CE-A243-2F1EF22E158F}"/>
    <cellStyle name="40% - 輔色2 2 4 4 4" xfId="15854" xr:uid="{9F796421-3AAF-4FC4-AC2F-6C9E9F8517B2}"/>
    <cellStyle name="40% - 輔色2 2 4 4 4 2" xfId="15855" xr:uid="{D72BB281-31C9-4423-8B29-777D65B49379}"/>
    <cellStyle name="40% - 輔色2 2 4 4 5" xfId="15856" xr:uid="{B4580271-8C1F-4768-9678-19A2B9A308A2}"/>
    <cellStyle name="40% - 輔色2 2 4 5" xfId="15857" xr:uid="{5F5C9096-EE1A-45AF-A4E6-39177AE8BCA9}"/>
    <cellStyle name="40% - 輔色2 2 4 5 2" xfId="15858" xr:uid="{321FBBB6-A352-47A8-B3B6-A8F29B23C92C}"/>
    <cellStyle name="40% - 輔色2 2 4 5 2 2" xfId="15859" xr:uid="{B120939D-2468-4DF1-98C0-39D01A365581}"/>
    <cellStyle name="40% - 輔色2 2 4 5 2 2 2" xfId="15860" xr:uid="{3055AD9A-40F5-4BF3-8B80-03E0E6D20967}"/>
    <cellStyle name="40% - 輔色2 2 4 5 2 3" xfId="15861" xr:uid="{5875838F-1176-4E6F-87DE-B607B58378C0}"/>
    <cellStyle name="40% - 輔色2 2 4 5 3" xfId="15862" xr:uid="{8A2BF848-86CA-4D80-AF76-015CE393B56D}"/>
    <cellStyle name="40% - 輔色2 2 4 5 3 2" xfId="15863" xr:uid="{B3F6C48A-2E91-4C74-AE5D-51B261999E4E}"/>
    <cellStyle name="40% - 輔色2 2 4 5 4" xfId="15864" xr:uid="{B82CD58E-6B73-4D70-B693-7FCEBA3BF2ED}"/>
    <cellStyle name="40% - 輔色2 2 4 6" xfId="15865" xr:uid="{46DAD64C-710D-476F-A544-14A72B243EB3}"/>
    <cellStyle name="40% - 輔色2 2 4 6 2" xfId="15866" xr:uid="{45C3306D-3C93-4FE2-B2D8-C5BFC7769F73}"/>
    <cellStyle name="40% - 輔色2 2 4 6 2 2" xfId="15867" xr:uid="{B492060D-0EB7-4B85-95B0-C40F101AA256}"/>
    <cellStyle name="40% - 輔色2 2 4 6 2 2 2" xfId="15868" xr:uid="{33174B91-7ECD-478E-B1BE-48245DE441C5}"/>
    <cellStyle name="40% - 輔色2 2 4 6 2 3" xfId="15869" xr:uid="{CAA65696-E4A2-491C-A258-8586904DC4E2}"/>
    <cellStyle name="40% - 輔色2 2 4 6 3" xfId="15870" xr:uid="{579A5064-0E0F-4ABF-827D-FB67351568D0}"/>
    <cellStyle name="40% - 輔色2 2 4 6 3 2" xfId="15871" xr:uid="{B450968B-75BA-4BDB-BB91-93BAC07F7E0A}"/>
    <cellStyle name="40% - 輔色2 2 4 6 4" xfId="15872" xr:uid="{E939392E-F7DC-482B-BE86-0D0D17617853}"/>
    <cellStyle name="40% - 輔色2 2 4 7" xfId="15873" xr:uid="{DF3F662E-F286-4ED1-A0FA-17397A5883A8}"/>
    <cellStyle name="40% - 輔色2 2 4 7 2" xfId="15874" xr:uid="{BD38B1D0-97B6-4559-BDE0-A26F8EB87E9F}"/>
    <cellStyle name="40% - 輔色2 2 4 7 2 2" xfId="15875" xr:uid="{6F531898-7E94-4730-99E8-370E49B3FEAA}"/>
    <cellStyle name="40% - 輔色2 2 4 7 2 2 2" xfId="15876" xr:uid="{889199C4-0A24-402B-9C88-8C6FFBB43E75}"/>
    <cellStyle name="40% - 輔色2 2 4 7 2 3" xfId="15877" xr:uid="{98FDBC58-BF18-4C52-9EC1-1C01661E3EA6}"/>
    <cellStyle name="40% - 輔色2 2 4 7 3" xfId="15878" xr:uid="{065D98B9-6494-43DA-91F9-20F55A8FAFD1}"/>
    <cellStyle name="40% - 輔色2 2 4 7 3 2" xfId="15879" xr:uid="{DA1A4687-DA4A-4469-B7DF-8F988933EBE9}"/>
    <cellStyle name="40% - 輔色2 2 4 7 4" xfId="15880" xr:uid="{643C199A-6B8D-4BFB-AC4C-156AD9CEADC5}"/>
    <cellStyle name="40% - 輔色2 2 4 8" xfId="15881" xr:uid="{409F075B-B8E8-473B-96B7-29941377EAB7}"/>
    <cellStyle name="40% - 輔色2 2 4 8 2" xfId="15882" xr:uid="{37C1C866-D6C8-409A-8971-ED3136B2761C}"/>
    <cellStyle name="40% - 輔色2 2 4 8 2 2" xfId="15883" xr:uid="{D3F20CC0-C166-4624-8A27-DE5E4DA6E7A6}"/>
    <cellStyle name="40% - 輔色2 2 4 8 3" xfId="15884" xr:uid="{92A93427-6C73-43E0-B335-12586958BE50}"/>
    <cellStyle name="40% - 輔色2 2 4 9" xfId="15885" xr:uid="{4A0B75CA-588F-4698-962A-595871413A3D}"/>
    <cellStyle name="40% - 輔色2 2 4 9 2" xfId="15886" xr:uid="{E5D00345-4BE1-4E7B-885A-DF10AD885009}"/>
    <cellStyle name="40% - 輔色2 2 4 9 2 2" xfId="15887" xr:uid="{6CF34242-A21B-495B-A1EC-791430F454AC}"/>
    <cellStyle name="40% - 輔色2 2 4 9 3" xfId="15888" xr:uid="{2596B35C-D192-4942-A040-C90098C163AB}"/>
    <cellStyle name="40% - 輔色2 2 5" xfId="15889" xr:uid="{793AC1CA-CBE3-4A7D-BCE2-7BAEE30D83A6}"/>
    <cellStyle name="40% - 輔色2 2 5 10" xfId="15890" xr:uid="{586B06A3-A007-400B-B801-9CED95EAB606}"/>
    <cellStyle name="40% - 輔色2 2 5 10 2" xfId="15891" xr:uid="{716BF256-B1B6-4791-8F95-9B54793736D6}"/>
    <cellStyle name="40% - 輔色2 2 5 10 2 2" xfId="15892" xr:uid="{2288766F-079E-41DA-885A-038833D7E0E9}"/>
    <cellStyle name="40% - 輔色2 2 5 10 3" xfId="15893" xr:uid="{FE46B2DC-63EE-4100-AE2B-E40C8CD58E9A}"/>
    <cellStyle name="40% - 輔色2 2 5 11" xfId="15894" xr:uid="{DDCB6CE9-9F26-455D-AE42-0A36653520FF}"/>
    <cellStyle name="40% - 輔色2 2 5 11 2" xfId="15895" xr:uid="{6BDEAFB2-6932-4CC0-B73D-28DDAD3D2AF8}"/>
    <cellStyle name="40% - 輔色2 2 5 11 2 2" xfId="15896" xr:uid="{4D50DE1F-B23F-416B-BCB2-49C847476AE8}"/>
    <cellStyle name="40% - 輔色2 2 5 11 3" xfId="15897" xr:uid="{D56875CE-69AF-4B42-8A54-D12F3B4B2DB9}"/>
    <cellStyle name="40% - 輔色2 2 5 12" xfId="15898" xr:uid="{85D1385A-8FF4-4F9B-B104-4EE1F4D61103}"/>
    <cellStyle name="40% - 輔色2 2 5 12 2" xfId="15899" xr:uid="{CC7EE2DC-4E70-4E29-9E96-D918422290DF}"/>
    <cellStyle name="40% - 輔色2 2 5 13" xfId="15900" xr:uid="{09972F6D-DA2C-420B-84E5-FF7636E1B1D8}"/>
    <cellStyle name="40% - 輔色2 2 5 2" xfId="15901" xr:uid="{0141D0E4-631C-4644-AD95-F98CF37BE33C}"/>
    <cellStyle name="40% - 輔色2 2 5 2 10" xfId="15902" xr:uid="{B4186834-7E74-489A-8A94-6B00D65C8829}"/>
    <cellStyle name="40% - 輔色2 2 5 2 10 2" xfId="15903" xr:uid="{6EA3E1AC-4266-4C4E-A851-C271C140EA67}"/>
    <cellStyle name="40% - 輔色2 2 5 2 11" xfId="15904" xr:uid="{63FF2CDA-CCC7-4E42-AA2F-B6404E5FC72B}"/>
    <cellStyle name="40% - 輔色2 2 5 2 2" xfId="15905" xr:uid="{9918E60D-ABE0-41DD-9873-4C6EF71BCF3E}"/>
    <cellStyle name="40% - 輔色2 2 5 2 2 2" xfId="15906" xr:uid="{8A7DE5FB-0E16-4D8E-BA0D-8B6F1BD1310D}"/>
    <cellStyle name="40% - 輔色2 2 5 2 2 2 2" xfId="15907" xr:uid="{A3E98FAC-437B-48CC-BF27-E67BEEFFFC26}"/>
    <cellStyle name="40% - 輔色2 2 5 2 2 2 2 2" xfId="15908" xr:uid="{EB5687E5-820F-4220-9E1F-18B3B983A774}"/>
    <cellStyle name="40% - 輔色2 2 5 2 2 2 3" xfId="15909" xr:uid="{C9ABCD86-ED4E-4E69-BA1B-16D7C1A10A73}"/>
    <cellStyle name="40% - 輔色2 2 5 2 2 3" xfId="15910" xr:uid="{D1531D5C-758E-4E20-A9DA-81CBF36FD9C3}"/>
    <cellStyle name="40% - 輔色2 2 5 2 2 3 2" xfId="15911" xr:uid="{07078C14-040F-4B2F-8AC7-1743F12FEC88}"/>
    <cellStyle name="40% - 輔色2 2 5 2 2 3 2 2" xfId="15912" xr:uid="{C06AD9ED-F1A5-4793-804A-C2741B4817A4}"/>
    <cellStyle name="40% - 輔色2 2 5 2 2 3 3" xfId="15913" xr:uid="{4E800181-87C0-4B7C-B7D5-9896ACC38E8E}"/>
    <cellStyle name="40% - 輔色2 2 5 2 2 4" xfId="15914" xr:uid="{8947645D-3DDB-4123-B64D-87B34D15A707}"/>
    <cellStyle name="40% - 輔色2 2 5 2 2 4 2" xfId="15915" xr:uid="{ADEFBF16-6E9A-4E37-9F89-72C2650F85EE}"/>
    <cellStyle name="40% - 輔色2 2 5 2 2 5" xfId="15916" xr:uid="{BA89BF61-FEFF-4521-ACD5-4822893035E0}"/>
    <cellStyle name="40% - 輔色2 2 5 2 3" xfId="15917" xr:uid="{3A40CEA8-D3D1-4B4B-B598-9DC9D8CBF17E}"/>
    <cellStyle name="40% - 輔色2 2 5 2 3 2" xfId="15918" xr:uid="{765D5CDA-A299-4140-B104-4F654CDB594A}"/>
    <cellStyle name="40% - 輔色2 2 5 2 3 2 2" xfId="15919" xr:uid="{2B3A9587-0D61-44C2-A290-1BEF408A4E73}"/>
    <cellStyle name="40% - 輔色2 2 5 2 3 2 2 2" xfId="15920" xr:uid="{9F3A94EE-85F3-42C9-8D6D-5220F30CFF4F}"/>
    <cellStyle name="40% - 輔色2 2 5 2 3 2 3" xfId="15921" xr:uid="{EA472539-B9BE-49EF-A2BC-E12592392C1F}"/>
    <cellStyle name="40% - 輔色2 2 5 2 3 3" xfId="15922" xr:uid="{BAE3B03C-736F-4C6A-AA8C-FEDD9ABB4EA1}"/>
    <cellStyle name="40% - 輔色2 2 5 2 3 3 2" xfId="15923" xr:uid="{26C93D8A-A9C6-4884-BA98-5B16BC8DFD69}"/>
    <cellStyle name="40% - 輔色2 2 5 2 3 3 2 2" xfId="15924" xr:uid="{AD338C6A-71F4-4B37-BE61-1241838CA78B}"/>
    <cellStyle name="40% - 輔色2 2 5 2 3 3 3" xfId="15925" xr:uid="{A755464C-6BD5-49AD-9B18-BF1E0E104E0B}"/>
    <cellStyle name="40% - 輔色2 2 5 2 3 4" xfId="15926" xr:uid="{B09E00A6-8354-4D31-BD16-376CA4FC0258}"/>
    <cellStyle name="40% - 輔色2 2 5 2 3 4 2" xfId="15927" xr:uid="{13D284E3-6909-45C4-AA47-35F9FFF93D58}"/>
    <cellStyle name="40% - 輔色2 2 5 2 3 5" xfId="15928" xr:uid="{C325F9F7-CF8E-436E-871A-8383A8DE8329}"/>
    <cellStyle name="40% - 輔色2 2 5 2 4" xfId="15929" xr:uid="{010D7C91-B612-478D-8551-A4E1BDE8E9C7}"/>
    <cellStyle name="40% - 輔色2 2 5 2 4 2" xfId="15930" xr:uid="{2E01E5B3-C5FA-4699-8E47-36FB1160E72A}"/>
    <cellStyle name="40% - 輔色2 2 5 2 4 2 2" xfId="15931" xr:uid="{C6F699E0-0DFC-4D27-AA85-EEFCC5685FC9}"/>
    <cellStyle name="40% - 輔色2 2 5 2 4 2 2 2" xfId="15932" xr:uid="{368F7E21-D807-463A-A662-3FC0A9EA9176}"/>
    <cellStyle name="40% - 輔色2 2 5 2 4 2 3" xfId="15933" xr:uid="{A3C6A9A5-08BB-4A7C-AB86-090BB0595272}"/>
    <cellStyle name="40% - 輔色2 2 5 2 4 3" xfId="15934" xr:uid="{53E9866D-9706-4ABC-8995-18FB2719390E}"/>
    <cellStyle name="40% - 輔色2 2 5 2 4 3 2" xfId="15935" xr:uid="{E5141365-F94B-4634-90B6-E5BBF961A4BE}"/>
    <cellStyle name="40% - 輔色2 2 5 2 4 4" xfId="15936" xr:uid="{54CE8A4E-8AED-442F-969B-C3A9C01C2D8C}"/>
    <cellStyle name="40% - 輔色2 2 5 2 5" xfId="15937" xr:uid="{97402196-81F7-4138-8ED7-70E18AA7DE99}"/>
    <cellStyle name="40% - 輔色2 2 5 2 5 2" xfId="15938" xr:uid="{30F4FB08-16ED-4FE7-94AB-C3160F54FDE2}"/>
    <cellStyle name="40% - 輔色2 2 5 2 5 2 2" xfId="15939" xr:uid="{07011372-1D55-4857-A099-217A9AFEC8A5}"/>
    <cellStyle name="40% - 輔色2 2 5 2 5 2 2 2" xfId="15940" xr:uid="{12E13062-F5D9-48FE-BC8B-8977FD782AB2}"/>
    <cellStyle name="40% - 輔色2 2 5 2 5 2 3" xfId="15941" xr:uid="{2C86D24C-22B3-4326-9558-4513ACC7EF7D}"/>
    <cellStyle name="40% - 輔色2 2 5 2 5 3" xfId="15942" xr:uid="{01904330-9D37-44A5-A037-A059E03ED068}"/>
    <cellStyle name="40% - 輔色2 2 5 2 5 3 2" xfId="15943" xr:uid="{FF470C94-8E47-45F4-A4A6-A581085706F9}"/>
    <cellStyle name="40% - 輔色2 2 5 2 5 4" xfId="15944" xr:uid="{CDE359AC-8EF6-4817-89E6-B407211A56E7}"/>
    <cellStyle name="40% - 輔色2 2 5 2 6" xfId="15945" xr:uid="{C1EAE329-58D8-41EE-BB9A-5B1E985D3735}"/>
    <cellStyle name="40% - 輔色2 2 5 2 6 2" xfId="15946" xr:uid="{DAFD4BE4-C1D5-41C6-9A60-2DCEC8620E85}"/>
    <cellStyle name="40% - 輔色2 2 5 2 6 2 2" xfId="15947" xr:uid="{90DF59B4-3484-4C43-9D77-3C99D7D5CC5F}"/>
    <cellStyle name="40% - 輔色2 2 5 2 6 3" xfId="15948" xr:uid="{D5BEDC38-22D7-4AAE-A4FF-5ACF58E0837E}"/>
    <cellStyle name="40% - 輔色2 2 5 2 7" xfId="15949" xr:uid="{D5E446DF-38F2-487E-A788-468C4459F18F}"/>
    <cellStyle name="40% - 輔色2 2 5 2 7 2" xfId="15950" xr:uid="{F33314BB-51C2-4381-88E0-91E3F152AC58}"/>
    <cellStyle name="40% - 輔色2 2 5 2 7 2 2" xfId="15951" xr:uid="{5B686CDE-17F6-400E-8FB6-B85D28F9E722}"/>
    <cellStyle name="40% - 輔色2 2 5 2 7 3" xfId="15952" xr:uid="{3527AF1C-FE71-4B52-8BDA-32F5FCD68A5B}"/>
    <cellStyle name="40% - 輔色2 2 5 2 8" xfId="15953" xr:uid="{ABB9C478-2E54-4847-B3AA-78683B903374}"/>
    <cellStyle name="40% - 輔色2 2 5 2 8 2" xfId="15954" xr:uid="{BD94DAEA-CB09-49B4-A715-7013A2AEFE2F}"/>
    <cellStyle name="40% - 輔色2 2 5 2 8 2 2" xfId="15955" xr:uid="{BC7D46E9-E1AB-4514-BA21-F361ABBEA37E}"/>
    <cellStyle name="40% - 輔色2 2 5 2 8 3" xfId="15956" xr:uid="{84CE1623-670B-437A-92E5-438AAB9F7DCD}"/>
    <cellStyle name="40% - 輔色2 2 5 2 9" xfId="15957" xr:uid="{2373D2AE-6513-4D71-A0D9-5370DED33999}"/>
    <cellStyle name="40% - 輔色2 2 5 2 9 2" xfId="15958" xr:uid="{C341B216-E648-49AB-82DD-0648BCCAEC4C}"/>
    <cellStyle name="40% - 輔色2 2 5 2 9 2 2" xfId="15959" xr:uid="{02BD4BC1-34A2-44A0-9D0B-2714D5FC530D}"/>
    <cellStyle name="40% - 輔色2 2 5 2 9 3" xfId="15960" xr:uid="{117834FA-583E-4C70-A9A0-6A00FC1AB58F}"/>
    <cellStyle name="40% - 輔色2 2 5 3" xfId="15961" xr:uid="{A2C4C01E-3C90-4DBD-B8BB-7CF56375AC51}"/>
    <cellStyle name="40% - 輔色2 2 5 3 2" xfId="15962" xr:uid="{69289820-11F8-4860-809B-2B8A57F89457}"/>
    <cellStyle name="40% - 輔色2 2 5 3 2 2" xfId="15963" xr:uid="{DC2F5B71-5444-4790-9B30-0BF11DD63944}"/>
    <cellStyle name="40% - 輔色2 2 5 3 2 2 2" xfId="15964" xr:uid="{7DD0F9CB-9C4C-4022-BE86-5CAA0C669729}"/>
    <cellStyle name="40% - 輔色2 2 5 3 2 3" xfId="15965" xr:uid="{190AD06E-39D6-486F-BCE1-9A59D05DC06A}"/>
    <cellStyle name="40% - 輔色2 2 5 3 3" xfId="15966" xr:uid="{3CC8A21E-7679-48B6-BC8D-BE2D250B338E}"/>
    <cellStyle name="40% - 輔色2 2 5 3 3 2" xfId="15967" xr:uid="{8371A5B7-F146-40D2-B131-C1903DC9E28E}"/>
    <cellStyle name="40% - 輔色2 2 5 3 3 2 2" xfId="15968" xr:uid="{4C3C08C4-9627-4B2C-8D30-9E45533BD753}"/>
    <cellStyle name="40% - 輔色2 2 5 3 3 3" xfId="15969" xr:uid="{1F50804B-ADBD-4DB2-B107-9234E02BBD37}"/>
    <cellStyle name="40% - 輔色2 2 5 3 4" xfId="15970" xr:uid="{0A3C1968-A995-40B7-8550-C49A39C66DE3}"/>
    <cellStyle name="40% - 輔色2 2 5 3 4 2" xfId="15971" xr:uid="{A846FE57-E328-40FD-952E-AFF797D86889}"/>
    <cellStyle name="40% - 輔色2 2 5 3 5" xfId="15972" xr:uid="{582AB942-46DC-47E9-B15D-6B4EF925852F}"/>
    <cellStyle name="40% - 輔色2 2 5 4" xfId="15973" xr:uid="{6C21AF87-DD0A-4A4C-8D83-E434FB38D0FC}"/>
    <cellStyle name="40% - 輔色2 2 5 4 2" xfId="15974" xr:uid="{919F13A5-E59F-4ECC-B64D-7B3AA67FA5D1}"/>
    <cellStyle name="40% - 輔色2 2 5 4 2 2" xfId="15975" xr:uid="{D0588100-AB8B-4598-AD2C-7DD44C4E0942}"/>
    <cellStyle name="40% - 輔色2 2 5 4 2 2 2" xfId="15976" xr:uid="{23AACD7E-215A-443C-825B-DE2436DB3FBF}"/>
    <cellStyle name="40% - 輔色2 2 5 4 2 3" xfId="15977" xr:uid="{EE05A991-B6D4-46D5-B928-2645DA6248BB}"/>
    <cellStyle name="40% - 輔色2 2 5 4 3" xfId="15978" xr:uid="{D58921B4-F320-4301-B8A7-352603E78820}"/>
    <cellStyle name="40% - 輔色2 2 5 4 3 2" xfId="15979" xr:uid="{2CE1A023-BAE3-4B90-AE60-330390D52E5C}"/>
    <cellStyle name="40% - 輔色2 2 5 4 3 2 2" xfId="15980" xr:uid="{D1DC821A-6D7A-4678-B2F4-C8F8C861EF17}"/>
    <cellStyle name="40% - 輔色2 2 5 4 3 3" xfId="15981" xr:uid="{22D58650-7B78-4D9C-AF84-55ACDF4B60A6}"/>
    <cellStyle name="40% - 輔色2 2 5 4 4" xfId="15982" xr:uid="{CB6C8629-E721-4070-847F-6F6D5DB3295B}"/>
    <cellStyle name="40% - 輔色2 2 5 4 4 2" xfId="15983" xr:uid="{4D5331B5-1CE4-4F2A-B460-F299A66D59CC}"/>
    <cellStyle name="40% - 輔色2 2 5 4 5" xfId="15984" xr:uid="{DF6ED2CF-C7CC-46A5-AB86-7476C6E34679}"/>
    <cellStyle name="40% - 輔色2 2 5 5" xfId="15985" xr:uid="{1361E241-5226-40CA-8351-D3AC286E895E}"/>
    <cellStyle name="40% - 輔色2 2 5 5 2" xfId="15986" xr:uid="{BB662ABC-2B69-45BA-8526-6895BF4F8DF9}"/>
    <cellStyle name="40% - 輔色2 2 5 5 2 2" xfId="15987" xr:uid="{B3F65EF8-A6FD-49E5-921A-72749D063A34}"/>
    <cellStyle name="40% - 輔色2 2 5 5 2 2 2" xfId="15988" xr:uid="{4C03F99D-B553-4C8C-871B-559532D6645F}"/>
    <cellStyle name="40% - 輔色2 2 5 5 2 3" xfId="15989" xr:uid="{A06C968A-A76E-4C75-AF1E-F7BF3E394ED6}"/>
    <cellStyle name="40% - 輔色2 2 5 5 3" xfId="15990" xr:uid="{42393EF9-A816-4CEA-BC43-035B8A63CE70}"/>
    <cellStyle name="40% - 輔色2 2 5 5 3 2" xfId="15991" xr:uid="{72C69D89-5107-4B49-AF34-1D0418C6E4C8}"/>
    <cellStyle name="40% - 輔色2 2 5 5 4" xfId="15992" xr:uid="{9FBBD52B-D849-4308-9C11-93A03CF5212C}"/>
    <cellStyle name="40% - 輔色2 2 5 6" xfId="15993" xr:uid="{19E23B73-4631-4A77-B4FE-89B63FAE5412}"/>
    <cellStyle name="40% - 輔色2 2 5 6 2" xfId="15994" xr:uid="{FE717C30-A752-4F52-96EB-E511F645DE21}"/>
    <cellStyle name="40% - 輔色2 2 5 6 2 2" xfId="15995" xr:uid="{749D853A-832A-432F-B63F-A2B1C52C7269}"/>
    <cellStyle name="40% - 輔色2 2 5 6 2 2 2" xfId="15996" xr:uid="{96E45C44-8643-4EB2-9E02-28ECACA3415F}"/>
    <cellStyle name="40% - 輔色2 2 5 6 2 3" xfId="15997" xr:uid="{FC2FC529-E4CE-41E1-BF3E-10A2FA7FBD8B}"/>
    <cellStyle name="40% - 輔色2 2 5 6 3" xfId="15998" xr:uid="{6A646253-1C5A-4EB5-AA51-F52DC44135C0}"/>
    <cellStyle name="40% - 輔色2 2 5 6 3 2" xfId="15999" xr:uid="{07620A01-BAD0-451E-A088-9C2132212161}"/>
    <cellStyle name="40% - 輔色2 2 5 6 4" xfId="16000" xr:uid="{F9CD6422-F021-4A29-9831-220966F45B9B}"/>
    <cellStyle name="40% - 輔色2 2 5 7" xfId="16001" xr:uid="{C1EB35DC-B6F8-4B1F-A9E1-9ED9B52D0E2D}"/>
    <cellStyle name="40% - 輔色2 2 5 7 2" xfId="16002" xr:uid="{97965450-DBCE-48B4-9AF3-EB01424DCE3B}"/>
    <cellStyle name="40% - 輔色2 2 5 7 2 2" xfId="16003" xr:uid="{E74573AD-C608-4A6D-B502-514F6E7C7C5A}"/>
    <cellStyle name="40% - 輔色2 2 5 7 2 2 2" xfId="16004" xr:uid="{14153351-9E39-4618-ABC6-AE3913D973C1}"/>
    <cellStyle name="40% - 輔色2 2 5 7 2 3" xfId="16005" xr:uid="{28F4EBAD-B3BD-40DE-A3EA-DCC67C1580F6}"/>
    <cellStyle name="40% - 輔色2 2 5 7 3" xfId="16006" xr:uid="{4E866EA0-E7E2-4A42-9DA9-3E2093406D6C}"/>
    <cellStyle name="40% - 輔色2 2 5 7 3 2" xfId="16007" xr:uid="{11E8261D-F3AB-4635-AD71-746A691D81DF}"/>
    <cellStyle name="40% - 輔色2 2 5 7 4" xfId="16008" xr:uid="{09EE1C7A-1416-4419-B49D-D66EDD773CC8}"/>
    <cellStyle name="40% - 輔色2 2 5 8" xfId="16009" xr:uid="{C53E5780-EABD-4589-9E20-012F8B200190}"/>
    <cellStyle name="40% - 輔色2 2 5 8 2" xfId="16010" xr:uid="{DA2EA9E9-889B-4566-A8C9-2AA460BAA23C}"/>
    <cellStyle name="40% - 輔色2 2 5 8 2 2" xfId="16011" xr:uid="{B325DE29-7671-4157-856C-907078B0D33F}"/>
    <cellStyle name="40% - 輔色2 2 5 8 3" xfId="16012" xr:uid="{79CEB5AE-9475-4D78-9A08-E1D12D48CCCB}"/>
    <cellStyle name="40% - 輔色2 2 5 9" xfId="16013" xr:uid="{81A710B8-BC2C-48DE-A84D-FDA53BD010D4}"/>
    <cellStyle name="40% - 輔色2 2 5 9 2" xfId="16014" xr:uid="{0AF7E799-C055-4D44-8DE3-C245BA2FB6A0}"/>
    <cellStyle name="40% - 輔色2 2 5 9 2 2" xfId="16015" xr:uid="{8293B682-E549-412F-8FA0-765229D71619}"/>
    <cellStyle name="40% - 輔色2 2 5 9 3" xfId="16016" xr:uid="{85177EAF-9DE5-4BEE-A8BB-AC92D6879589}"/>
    <cellStyle name="40% - 輔色2 2 6" xfId="16017" xr:uid="{4ED22EC9-1952-4210-9D06-BE6869ED4A71}"/>
    <cellStyle name="40% - 輔色2 2 6 10" xfId="16018" xr:uid="{79B868B8-5F6C-43A8-8962-8E5EE6C168D8}"/>
    <cellStyle name="40% - 輔色2 2 6 10 2" xfId="16019" xr:uid="{14DF7087-335B-4576-AE33-6954541576DF}"/>
    <cellStyle name="40% - 輔色2 2 6 10 2 2" xfId="16020" xr:uid="{B28F5F4E-5A65-4C3E-AC23-073BF764FAB4}"/>
    <cellStyle name="40% - 輔色2 2 6 10 3" xfId="16021" xr:uid="{606913C4-857C-4C6A-81F4-B727D9CD2E5B}"/>
    <cellStyle name="40% - 輔色2 2 6 11" xfId="16022" xr:uid="{2819DC45-F9BF-499B-9FB3-433EDDA182FC}"/>
    <cellStyle name="40% - 輔色2 2 6 11 2" xfId="16023" xr:uid="{A4DB5F50-DEAA-4E5B-A470-4E0D914E7E81}"/>
    <cellStyle name="40% - 輔色2 2 6 12" xfId="16024" xr:uid="{9F00D4E0-3BD0-430B-873D-047C23953C84}"/>
    <cellStyle name="40% - 輔色2 2 6 2" xfId="16025" xr:uid="{64E6DDE2-6EE3-404B-98CA-BCAE0AB62DC6}"/>
    <cellStyle name="40% - 輔色2 2 6 2 2" xfId="16026" xr:uid="{7DF2C7DB-5920-446F-B3DF-28C290591A73}"/>
    <cellStyle name="40% - 輔色2 2 6 2 2 2" xfId="16027" xr:uid="{B10108C9-2CED-448F-AEA3-92355733107A}"/>
    <cellStyle name="40% - 輔色2 2 6 2 2 2 2" xfId="16028" xr:uid="{BCA5949D-6ECC-4619-BCDD-3C8ED61414BB}"/>
    <cellStyle name="40% - 輔色2 2 6 2 2 2 2 2" xfId="16029" xr:uid="{3A78E9EF-0DBA-4B23-ADAC-B52D29961E4C}"/>
    <cellStyle name="40% - 輔色2 2 6 2 2 2 3" xfId="16030" xr:uid="{96359CFE-7FC1-4273-A730-9F1249E4E260}"/>
    <cellStyle name="40% - 輔色2 2 6 2 2 3" xfId="16031" xr:uid="{B3E3B1D3-443E-47CC-8490-91F300B058E0}"/>
    <cellStyle name="40% - 輔色2 2 6 2 2 3 2" xfId="16032" xr:uid="{C7927015-7676-4580-8800-647E8FC44426}"/>
    <cellStyle name="40% - 輔色2 2 6 2 2 3 2 2" xfId="16033" xr:uid="{39EC933D-7E39-4173-B31D-26760AA42B2A}"/>
    <cellStyle name="40% - 輔色2 2 6 2 2 3 3" xfId="16034" xr:uid="{F5B84183-EE93-42EF-8BB0-6D3FF1CE41F2}"/>
    <cellStyle name="40% - 輔色2 2 6 2 2 4" xfId="16035" xr:uid="{C0E234ED-9F40-420A-B6ED-BA05CC5F491E}"/>
    <cellStyle name="40% - 輔色2 2 6 2 2 4 2" xfId="16036" xr:uid="{E25A938B-0702-4228-BFEA-EAEEE9585AF8}"/>
    <cellStyle name="40% - 輔色2 2 6 2 2 5" xfId="16037" xr:uid="{D00E33A1-FF8B-4970-908F-09279D715A6F}"/>
    <cellStyle name="40% - 輔色2 2 6 2 3" xfId="16038" xr:uid="{F653D095-F56D-406C-B7FC-F70538405938}"/>
    <cellStyle name="40% - 輔色2 2 6 2 3 2" xfId="16039" xr:uid="{2BBC9AC8-BEBE-4FBC-8AC9-EDDD0BA7A3EB}"/>
    <cellStyle name="40% - 輔色2 2 6 2 3 2 2" xfId="16040" xr:uid="{45AE748E-16D6-4843-AA1E-729993C0A9E0}"/>
    <cellStyle name="40% - 輔色2 2 6 2 3 2 2 2" xfId="16041" xr:uid="{87C6D450-F15E-4CCE-8B2A-6987C1DD7404}"/>
    <cellStyle name="40% - 輔色2 2 6 2 3 2 3" xfId="16042" xr:uid="{4F0A6CCF-E349-411B-9E7A-9F4FCF42C953}"/>
    <cellStyle name="40% - 輔色2 2 6 2 3 3" xfId="16043" xr:uid="{6F093048-9141-4C15-8C5D-1141D39DC980}"/>
    <cellStyle name="40% - 輔色2 2 6 2 3 3 2" xfId="16044" xr:uid="{980B941A-3A80-4E51-AFA5-AA4D9BC866F1}"/>
    <cellStyle name="40% - 輔色2 2 6 2 3 3 2 2" xfId="16045" xr:uid="{EA0B62FC-1496-4816-8508-BF5AAB08A6A2}"/>
    <cellStyle name="40% - 輔色2 2 6 2 3 3 3" xfId="16046" xr:uid="{56B17D7E-306D-4B49-ABAA-C0E10B5E0D1B}"/>
    <cellStyle name="40% - 輔色2 2 6 2 3 4" xfId="16047" xr:uid="{242E9ADB-CA2B-4659-82F8-E9DD2FC066DC}"/>
    <cellStyle name="40% - 輔色2 2 6 2 3 4 2" xfId="16048" xr:uid="{52FAC401-9AD0-4AA7-9736-E05A628083F7}"/>
    <cellStyle name="40% - 輔色2 2 6 2 3 5" xfId="16049" xr:uid="{B2084AD8-91F5-4527-975E-D631CC56EF62}"/>
    <cellStyle name="40% - 輔色2 2 6 2 4" xfId="16050" xr:uid="{CFB9FDD4-B024-463F-852A-DC7F9D59CE2A}"/>
    <cellStyle name="40% - 輔色2 2 6 2 4 2" xfId="16051" xr:uid="{E6AF79D4-D773-4CD8-A03F-2FD685BF162D}"/>
    <cellStyle name="40% - 輔色2 2 6 2 4 2 2" xfId="16052" xr:uid="{ABAEF4CE-8794-4F43-BB0D-D8F9F00FE116}"/>
    <cellStyle name="40% - 輔色2 2 6 2 4 3" xfId="16053" xr:uid="{09176E3D-F1E4-4D72-A4DB-12C14BFFBAE0}"/>
    <cellStyle name="40% - 輔色2 2 6 2 5" xfId="16054" xr:uid="{F904E499-CFE3-4731-9D17-8D4F3EDDAC90}"/>
    <cellStyle name="40% - 輔色2 2 6 2 5 2" xfId="16055" xr:uid="{5D6E407C-CF2B-488D-B1E3-8784DBAB9428}"/>
    <cellStyle name="40% - 輔色2 2 6 2 5 2 2" xfId="16056" xr:uid="{7064D563-0C9D-43CF-A116-919BD7C4191D}"/>
    <cellStyle name="40% - 輔色2 2 6 2 5 3" xfId="16057" xr:uid="{789C2EA5-A1B5-42B3-85EE-9F67E0DA75D0}"/>
    <cellStyle name="40% - 輔色2 2 6 2 6" xfId="16058" xr:uid="{A76E8DE2-DF0E-4E92-B200-67A80889F418}"/>
    <cellStyle name="40% - 輔色2 2 6 2 6 2" xfId="16059" xr:uid="{F3F1E4AD-7C7D-4C3A-A12A-CCAAB1A1EF1A}"/>
    <cellStyle name="40% - 輔色2 2 6 2 7" xfId="16060" xr:uid="{0E99406B-535A-4A3A-A01C-C33569945CE4}"/>
    <cellStyle name="40% - 輔色2 2 6 3" xfId="16061" xr:uid="{6BB09337-2AE1-4C12-B452-68AD3D26EAE0}"/>
    <cellStyle name="40% - 輔色2 2 6 3 2" xfId="16062" xr:uid="{5C283DAC-996D-4CDE-9EE4-1C1E6B0B4A11}"/>
    <cellStyle name="40% - 輔色2 2 6 3 2 2" xfId="16063" xr:uid="{C51CC5DD-3970-40BD-8BB9-A7F116955962}"/>
    <cellStyle name="40% - 輔色2 2 6 3 2 2 2" xfId="16064" xr:uid="{FECC2BCD-0237-43B2-BC1B-5518A7B65A47}"/>
    <cellStyle name="40% - 輔色2 2 6 3 2 3" xfId="16065" xr:uid="{4422BA39-07C1-4EEC-8014-2E495364E164}"/>
    <cellStyle name="40% - 輔色2 2 6 3 3" xfId="16066" xr:uid="{AA034EA4-3032-4A9B-8E3E-1DD210C74013}"/>
    <cellStyle name="40% - 輔色2 2 6 3 3 2" xfId="16067" xr:uid="{BA016985-6DEE-46F0-A74A-9D9B21F40537}"/>
    <cellStyle name="40% - 輔色2 2 6 3 3 2 2" xfId="16068" xr:uid="{A758D507-0287-4E47-B54F-020490E3E173}"/>
    <cellStyle name="40% - 輔色2 2 6 3 3 3" xfId="16069" xr:uid="{EB196331-3D0B-4DFC-B203-7BA44D62BE15}"/>
    <cellStyle name="40% - 輔色2 2 6 3 4" xfId="16070" xr:uid="{8FBC47F6-C9C6-4533-9773-709106C8404C}"/>
    <cellStyle name="40% - 輔色2 2 6 3 4 2" xfId="16071" xr:uid="{49F9AFD7-26B1-4E40-9F4C-E8180719EC61}"/>
    <cellStyle name="40% - 輔色2 2 6 3 5" xfId="16072" xr:uid="{4F228E09-2551-423C-B8FE-26FBACC9CB0F}"/>
    <cellStyle name="40% - 輔色2 2 6 4" xfId="16073" xr:uid="{997EC223-20A4-4273-8247-CD796D5FC79D}"/>
    <cellStyle name="40% - 輔色2 2 6 4 2" xfId="16074" xr:uid="{2DF1524D-D39C-4FCF-BBC4-DC20209DF771}"/>
    <cellStyle name="40% - 輔色2 2 6 4 2 2" xfId="16075" xr:uid="{9341C8A7-F263-4B89-B151-4F26A9914131}"/>
    <cellStyle name="40% - 輔色2 2 6 4 2 2 2" xfId="16076" xr:uid="{835CE4C8-9D2C-41BE-9AFA-C684B18B3CDD}"/>
    <cellStyle name="40% - 輔色2 2 6 4 2 3" xfId="16077" xr:uid="{92A9BE34-5FF0-4240-85BB-08F7900262BB}"/>
    <cellStyle name="40% - 輔色2 2 6 4 3" xfId="16078" xr:uid="{046B789D-418B-4641-81A5-64832E8A933D}"/>
    <cellStyle name="40% - 輔色2 2 6 4 3 2" xfId="16079" xr:uid="{02DA8828-9C10-4F92-8EEE-8884FF3924E3}"/>
    <cellStyle name="40% - 輔色2 2 6 4 3 2 2" xfId="16080" xr:uid="{FEA1C7A0-0297-4DB3-BB89-E38C3F688792}"/>
    <cellStyle name="40% - 輔色2 2 6 4 3 3" xfId="16081" xr:uid="{FC2637C0-D3FD-416B-9093-CED04157FC5F}"/>
    <cellStyle name="40% - 輔色2 2 6 4 4" xfId="16082" xr:uid="{5DEDB165-AEA3-477E-AFFF-348D6C191D0D}"/>
    <cellStyle name="40% - 輔色2 2 6 4 4 2" xfId="16083" xr:uid="{E43F4491-5BB8-479B-AEFC-7529F5E6F0B5}"/>
    <cellStyle name="40% - 輔色2 2 6 4 5" xfId="16084" xr:uid="{7E849A51-BE54-4299-B422-A3DEF9ED6EA4}"/>
    <cellStyle name="40% - 輔色2 2 6 5" xfId="16085" xr:uid="{C7E1CE32-919F-4317-B672-6263FDBF3DD8}"/>
    <cellStyle name="40% - 輔色2 2 6 5 2" xfId="16086" xr:uid="{BB529A88-DAC8-490C-A13C-9F03BEC4AF4E}"/>
    <cellStyle name="40% - 輔色2 2 6 5 2 2" xfId="16087" xr:uid="{AD7369B0-C2AB-41BA-A795-2515F4E8BB51}"/>
    <cellStyle name="40% - 輔色2 2 6 5 2 2 2" xfId="16088" xr:uid="{30083E70-B2EE-4CE7-96A9-CC0FE30C6DFF}"/>
    <cellStyle name="40% - 輔色2 2 6 5 2 3" xfId="16089" xr:uid="{C27D94B6-FC90-471C-9016-6FEC3EA2CA46}"/>
    <cellStyle name="40% - 輔色2 2 6 5 3" xfId="16090" xr:uid="{EF2C7F00-9EF1-47CC-AC62-CFFD7EFA3E89}"/>
    <cellStyle name="40% - 輔色2 2 6 5 3 2" xfId="16091" xr:uid="{CFFF11B5-1C9C-49C1-AE87-E6FC56A0D3DD}"/>
    <cellStyle name="40% - 輔色2 2 6 5 4" xfId="16092" xr:uid="{1552FAF1-04DA-4F51-9EAD-C2246AE08BB2}"/>
    <cellStyle name="40% - 輔色2 2 6 6" xfId="16093" xr:uid="{DBFCD2FA-6603-45FC-B1A5-012D5EF113A5}"/>
    <cellStyle name="40% - 輔色2 2 6 6 2" xfId="16094" xr:uid="{8D3E02C1-A484-45ED-B533-9638A0993E02}"/>
    <cellStyle name="40% - 輔色2 2 6 6 2 2" xfId="16095" xr:uid="{2E99FDD8-99D5-4EE1-AB67-0544F9CF5D99}"/>
    <cellStyle name="40% - 輔色2 2 6 6 2 2 2" xfId="16096" xr:uid="{8AB760C4-3801-4CEF-BCD7-6CEE8AB7942B}"/>
    <cellStyle name="40% - 輔色2 2 6 6 2 3" xfId="16097" xr:uid="{F1408E28-2C07-4392-8CF2-998A27FCAAD5}"/>
    <cellStyle name="40% - 輔色2 2 6 6 3" xfId="16098" xr:uid="{88B08000-428E-4DEB-A09F-625F84403689}"/>
    <cellStyle name="40% - 輔色2 2 6 6 3 2" xfId="16099" xr:uid="{B6D21D1B-6437-40F6-AD67-AAB21946ADD1}"/>
    <cellStyle name="40% - 輔色2 2 6 6 4" xfId="16100" xr:uid="{612F54D0-D88A-4662-A907-FDF710A67093}"/>
    <cellStyle name="40% - 輔色2 2 6 7" xfId="16101" xr:uid="{7D1CB65E-59A5-4AFA-952A-4A8782EE9FE4}"/>
    <cellStyle name="40% - 輔色2 2 6 7 2" xfId="16102" xr:uid="{749DCC67-711F-4FBE-ACA9-7A9D1129A037}"/>
    <cellStyle name="40% - 輔色2 2 6 7 2 2" xfId="16103" xr:uid="{215BAD94-009A-4F62-B27A-61125CB06CDA}"/>
    <cellStyle name="40% - 輔色2 2 6 7 2 2 2" xfId="16104" xr:uid="{0C6FD764-0141-4AF7-8554-991EC15B0F61}"/>
    <cellStyle name="40% - 輔色2 2 6 7 2 3" xfId="16105" xr:uid="{4A0B0133-B6DE-41E4-A12B-1BA06E9F6084}"/>
    <cellStyle name="40% - 輔色2 2 6 7 3" xfId="16106" xr:uid="{1CA444D7-09B0-43E4-B928-233DC1A367BE}"/>
    <cellStyle name="40% - 輔色2 2 6 7 3 2" xfId="16107" xr:uid="{11C425E4-C43F-44D8-BE2A-5BB54DF11CF8}"/>
    <cellStyle name="40% - 輔色2 2 6 7 4" xfId="16108" xr:uid="{E70DBAF8-44A1-4334-A47E-637DB1472FDD}"/>
    <cellStyle name="40% - 輔色2 2 6 8" xfId="16109" xr:uid="{C19C396F-79DD-4431-B9DB-867078D8BEC0}"/>
    <cellStyle name="40% - 輔色2 2 6 8 2" xfId="16110" xr:uid="{0F91D78D-81E7-4268-90E9-3348DCE6A205}"/>
    <cellStyle name="40% - 輔色2 2 6 8 2 2" xfId="16111" xr:uid="{93A275E5-694B-4943-9F5C-82711CF13C6D}"/>
    <cellStyle name="40% - 輔色2 2 6 8 3" xfId="16112" xr:uid="{D23433F0-6F99-4752-8616-6AA66E4AC6D8}"/>
    <cellStyle name="40% - 輔色2 2 6 9" xfId="16113" xr:uid="{FC70B7F0-DD8D-4D5A-A83B-54753BBF89DD}"/>
    <cellStyle name="40% - 輔色2 2 6 9 2" xfId="16114" xr:uid="{8050888B-3D48-44EF-A3BA-0838AEBD1DDA}"/>
    <cellStyle name="40% - 輔色2 2 6 9 2 2" xfId="16115" xr:uid="{92486F8D-F349-4FA7-BC72-50085CE93CA9}"/>
    <cellStyle name="40% - 輔色2 2 6 9 3" xfId="16116" xr:uid="{170769E0-138F-4471-AC56-945C9262D106}"/>
    <cellStyle name="40% - 輔色2 2 7" xfId="16117" xr:uid="{0B68183F-8B4A-42B7-9215-D6C87F2FCD63}"/>
    <cellStyle name="40% - 輔色2 2 7 2" xfId="16118" xr:uid="{B2635835-6157-4D54-B40B-1B3A5D709EF0}"/>
    <cellStyle name="40% - 輔色2 2 7 2 2" xfId="16119" xr:uid="{1BFB9E31-BEB4-448B-90A1-3CC4F58E429D}"/>
    <cellStyle name="40% - 輔色2 2 7 2 2 2" xfId="16120" xr:uid="{F3AD9C32-17CE-4B41-A233-C92E7496CCE6}"/>
    <cellStyle name="40% - 輔色2 2 7 2 2 2 2" xfId="16121" xr:uid="{BCDDBE7F-24BC-42E4-B41D-61FF7B29B80B}"/>
    <cellStyle name="40% - 輔色2 2 7 2 2 3" xfId="16122" xr:uid="{DB34D8E3-DCEC-4280-B788-F5FF133C895C}"/>
    <cellStyle name="40% - 輔色2 2 7 2 3" xfId="16123" xr:uid="{BEA5A24D-EFDF-4F92-9349-188674890F19}"/>
    <cellStyle name="40% - 輔色2 2 7 2 3 2" xfId="16124" xr:uid="{ED0F85B0-B3E6-4823-8040-EF2BF769C8B5}"/>
    <cellStyle name="40% - 輔色2 2 7 2 3 2 2" xfId="16125" xr:uid="{CE617535-1EFE-4A0E-98A7-6430FEFF7B03}"/>
    <cellStyle name="40% - 輔色2 2 7 2 3 3" xfId="16126" xr:uid="{E2AF9B54-E237-4C95-BC17-1BEAF4A7EE7C}"/>
    <cellStyle name="40% - 輔色2 2 7 2 4" xfId="16127" xr:uid="{7DB4B6BB-B254-4BA6-B1C8-F73DD6F19871}"/>
    <cellStyle name="40% - 輔色2 2 7 2 4 2" xfId="16128" xr:uid="{77A7AD69-7539-4D39-AC57-A6A79B19CAD2}"/>
    <cellStyle name="40% - 輔色2 2 7 2 5" xfId="16129" xr:uid="{7135B28F-ED41-4949-BD63-55A744489D48}"/>
    <cellStyle name="40% - 輔色2 2 7 3" xfId="16130" xr:uid="{13A58170-72C2-4EB5-9F49-DB8577723ED6}"/>
    <cellStyle name="40% - 輔色2 2 7 3 2" xfId="16131" xr:uid="{83CF792C-9D68-4078-8216-5C30F33FABE9}"/>
    <cellStyle name="40% - 輔色2 2 7 3 2 2" xfId="16132" xr:uid="{6866C72B-6A82-4328-A8E4-E09C2336BC40}"/>
    <cellStyle name="40% - 輔色2 2 7 3 2 2 2" xfId="16133" xr:uid="{51E45951-74DA-4BB4-B091-6FB469086DDB}"/>
    <cellStyle name="40% - 輔色2 2 7 3 2 3" xfId="16134" xr:uid="{F361632E-7EB1-4B58-8AD3-B0018160F387}"/>
    <cellStyle name="40% - 輔色2 2 7 3 3" xfId="16135" xr:uid="{751A3A11-1ACE-421B-861F-BCA1C6AE776B}"/>
    <cellStyle name="40% - 輔色2 2 7 3 3 2" xfId="16136" xr:uid="{B59884FB-B10D-49CD-9259-C311E9EA3D5E}"/>
    <cellStyle name="40% - 輔色2 2 7 3 3 2 2" xfId="16137" xr:uid="{64798EA0-B4DF-4C59-B735-0ED1F52B26C3}"/>
    <cellStyle name="40% - 輔色2 2 7 3 3 3" xfId="16138" xr:uid="{177FE215-3B23-4B82-89FE-8D1565A6DD31}"/>
    <cellStyle name="40% - 輔色2 2 7 3 4" xfId="16139" xr:uid="{705692DF-0CD3-4D4D-83A4-ECD39860BA41}"/>
    <cellStyle name="40% - 輔色2 2 7 3 4 2" xfId="16140" xr:uid="{6F60866A-D1F2-40EA-B86A-95C348FA223F}"/>
    <cellStyle name="40% - 輔色2 2 7 3 5" xfId="16141" xr:uid="{5C31BF53-8387-4E38-968F-8E046822559D}"/>
    <cellStyle name="40% - 輔色2 2 7 4" xfId="16142" xr:uid="{623A2618-995C-45BA-9E67-77B513E6FCE6}"/>
    <cellStyle name="40% - 輔色2 2 7 4 2" xfId="16143" xr:uid="{0A94F51E-D2D7-4170-8891-7E704C4704F0}"/>
    <cellStyle name="40% - 輔色2 2 7 4 2 2" xfId="16144" xr:uid="{A6C73EA7-A560-4E94-A01C-ADCC2EDA6153}"/>
    <cellStyle name="40% - 輔色2 2 7 4 3" xfId="16145" xr:uid="{E1E9F966-1013-4E1C-85CD-DCE643FF768D}"/>
    <cellStyle name="40% - 輔色2 2 7 5" xfId="16146" xr:uid="{817986EC-4B5E-4FFF-9EA5-8B33F0D6EEC9}"/>
    <cellStyle name="40% - 輔色2 2 7 5 2" xfId="16147" xr:uid="{133FA0D0-EF8F-4BE6-B61E-683C5CA3478D}"/>
    <cellStyle name="40% - 輔色2 2 7 5 2 2" xfId="16148" xr:uid="{EF78F74E-60FA-4664-9551-DB3517E07BCA}"/>
    <cellStyle name="40% - 輔色2 2 7 5 3" xfId="16149" xr:uid="{5E499C81-B630-48B9-9CDF-9F95A33A8525}"/>
    <cellStyle name="40% - 輔色2 2 7 6" xfId="16150" xr:uid="{68437A9C-758D-48F7-8911-0C937A727FBE}"/>
    <cellStyle name="40% - 輔色2 2 7 6 2" xfId="16151" xr:uid="{274A1A9A-BC22-48C1-8DF5-AC6E94F36EF4}"/>
    <cellStyle name="40% - 輔色2 2 7 6 2 2" xfId="16152" xr:uid="{63473172-B58D-4975-AC7F-27CE21B91C54}"/>
    <cellStyle name="40% - 輔色2 2 7 6 3" xfId="16153" xr:uid="{67B607A5-A330-4DEF-89F0-32ED5E0378F2}"/>
    <cellStyle name="40% - 輔色2 2 7 7" xfId="16154" xr:uid="{C3598862-9EC5-4FAD-91DA-46CACE52FE4D}"/>
    <cellStyle name="40% - 輔色2 2 7 7 2" xfId="16155" xr:uid="{1CB86BC9-C444-46D7-8E42-D03B02D76835}"/>
    <cellStyle name="40% - 輔色2 2 7 7 2 2" xfId="16156" xr:uid="{EE2AE645-AE93-4FC7-817E-8D915EA9459B}"/>
    <cellStyle name="40% - 輔色2 2 7 7 3" xfId="16157" xr:uid="{4FFE8333-8A33-4D22-A32A-2A5FEF5DCA3C}"/>
    <cellStyle name="40% - 輔色2 2 7 8" xfId="16158" xr:uid="{070185C8-0523-43A5-A7D2-A38D5C7551D2}"/>
    <cellStyle name="40% - 輔色2 2 7 8 2" xfId="16159" xr:uid="{3E88349F-DDA4-4894-9CF2-6EA52144DD97}"/>
    <cellStyle name="40% - 輔色2 2 7 9" xfId="16160" xr:uid="{73893961-CF61-42E1-A66A-9367072969C9}"/>
    <cellStyle name="40% - 輔色2 2 8" xfId="16161" xr:uid="{67EC0675-172E-4102-B814-0FDEC9C40105}"/>
    <cellStyle name="40% - 輔色2 2 8 2" xfId="16162" xr:uid="{719191ED-78A5-4C66-AFC5-C1D3911658A3}"/>
    <cellStyle name="40% - 輔色2 2 8 2 2" xfId="16163" xr:uid="{F2006470-A249-41A2-A996-B308F6D52735}"/>
    <cellStyle name="40% - 輔色2 2 8 2 2 2" xfId="16164" xr:uid="{D7B406BC-190A-4DC0-AF78-3620F000162B}"/>
    <cellStyle name="40% - 輔色2 2 8 2 3" xfId="16165" xr:uid="{F379DEA1-7D5D-411F-917E-DE283E29BADD}"/>
    <cellStyle name="40% - 輔色2 2 8 3" xfId="16166" xr:uid="{A89C4DAC-0906-4CE8-840F-62461D5571E6}"/>
    <cellStyle name="40% - 輔色2 2 8 3 2" xfId="16167" xr:uid="{9EA82686-0935-4BFB-A2D5-6683A2D52C23}"/>
    <cellStyle name="40% - 輔色2 2 8 3 2 2" xfId="16168" xr:uid="{9F32F9B9-6580-4A44-B180-07C932041C4A}"/>
    <cellStyle name="40% - 輔色2 2 8 3 3" xfId="16169" xr:uid="{C6E669A9-4BFD-48E1-A507-7B9F564B5CD9}"/>
    <cellStyle name="40% - 輔色2 2 8 4" xfId="16170" xr:uid="{0290DAB3-9BC4-4471-9E07-231ED264BA8D}"/>
    <cellStyle name="40% - 輔色2 2 8 4 2" xfId="16171" xr:uid="{548A46B9-58B8-4AC4-A5D8-E46A07D0DFD1}"/>
    <cellStyle name="40% - 輔色2 2 8 4 2 2" xfId="16172" xr:uid="{339E065C-34C9-4EDF-8026-796FCA80D721}"/>
    <cellStyle name="40% - 輔色2 2 8 4 3" xfId="16173" xr:uid="{86FBB241-95E1-41F3-BD99-017E812736AA}"/>
    <cellStyle name="40% - 輔色2 2 8 5" xfId="16174" xr:uid="{119DFC42-25A0-4A62-8552-DC09314A95D4}"/>
    <cellStyle name="40% - 輔色2 2 8 5 2" xfId="16175" xr:uid="{87564161-8EAD-40FE-9074-87B1020A7F9F}"/>
    <cellStyle name="40% - 輔色2 2 8 6" xfId="16176" xr:uid="{DF3B315D-05AF-46E9-9967-207E08792CCE}"/>
    <cellStyle name="40% - 輔色2 2 9" xfId="16177" xr:uid="{B7BA2E09-8BB4-49CF-A044-B216E2A894DD}"/>
    <cellStyle name="40% - 輔色2 2 9 2" xfId="16178" xr:uid="{844BFFB4-3735-46E9-AF3F-640ADAE83121}"/>
    <cellStyle name="40% - 輔色2 2 9 2 2" xfId="16179" xr:uid="{C5B8FCF9-B5B8-40FE-956B-8326BD4023DB}"/>
    <cellStyle name="40% - 輔色2 2 9 2 2 2" xfId="16180" xr:uid="{33573434-EB97-4071-89C5-EE676485B1F0}"/>
    <cellStyle name="40% - 輔色2 2 9 2 3" xfId="16181" xr:uid="{A00F6034-C821-43E2-B747-B04F4BFD764C}"/>
    <cellStyle name="40% - 輔色2 2 9 3" xfId="16182" xr:uid="{F94C38EE-1DE4-4F44-8272-E6C60F229B27}"/>
    <cellStyle name="40% - 輔色2 2 9 3 2" xfId="16183" xr:uid="{765EC167-164E-41CC-B059-2C7AB46F8A3E}"/>
    <cellStyle name="40% - 輔色2 2 9 3 2 2" xfId="16184" xr:uid="{DC62A9CE-B716-488C-9BAA-7B1022082BDE}"/>
    <cellStyle name="40% - 輔色2 2 9 3 3" xfId="16185" xr:uid="{37D6BBEC-BA05-4362-BD43-35F6C1E0C225}"/>
    <cellStyle name="40% - 輔色2 2 9 4" xfId="16186" xr:uid="{FF51B013-FC7C-4244-BAA9-55602050B43C}"/>
    <cellStyle name="40% - 輔色2 2 9 4 2" xfId="16187" xr:uid="{EACB5CD9-9D98-4907-A9EB-ABC298866C86}"/>
    <cellStyle name="40% - 輔色2 2 9 4 2 2" xfId="16188" xr:uid="{05BD98AF-AFE0-48B5-80E5-43C1BFA4A6FA}"/>
    <cellStyle name="40% - 輔色2 2 9 4 3" xfId="16189" xr:uid="{BE4D6D7F-962E-4C86-8270-F1576C7EB388}"/>
    <cellStyle name="40% - 輔色2 2 9 5" xfId="16190" xr:uid="{8CD9A0BC-156F-4A83-995F-83E8521B676E}"/>
    <cellStyle name="40% - 輔色2 2 9 5 2" xfId="16191" xr:uid="{71696FBE-6469-49CD-A7B3-AD7195542B84}"/>
    <cellStyle name="40% - 輔色2 2 9 6" xfId="16192" xr:uid="{E48E6B33-1FF7-4CB7-A1EF-C203231AC8A2}"/>
    <cellStyle name="40% - 輔色2 3" xfId="16193" xr:uid="{9D1C2EEE-22F5-476C-8325-3B89CCF26864}"/>
    <cellStyle name="40% - 輔色2 3 10" xfId="16194" xr:uid="{13275C27-85C7-472C-8B6E-096B831B94A5}"/>
    <cellStyle name="40% - 輔色2 3 10 2" xfId="16195" xr:uid="{906EDA09-A1AF-4FCD-A68A-A082EEDFF295}"/>
    <cellStyle name="40% - 輔色2 3 10 2 2" xfId="16196" xr:uid="{33057141-711E-4EF0-90AD-38BC09FFBE1D}"/>
    <cellStyle name="40% - 輔色2 3 10 2 2 2" xfId="16197" xr:uid="{B672B4DB-D58A-4D2E-B4E3-31AEF04EAEBB}"/>
    <cellStyle name="40% - 輔色2 3 10 2 3" xfId="16198" xr:uid="{9E729C2E-69B8-47EB-A617-4DD7DCD3CCB4}"/>
    <cellStyle name="40% - 輔色2 3 10 3" xfId="16199" xr:uid="{FBF3C8DB-1B76-4578-B6A7-336EABDB73B1}"/>
    <cellStyle name="40% - 輔色2 3 10 3 2" xfId="16200" xr:uid="{0435C0AF-C0E3-4202-85B0-0576D89580DC}"/>
    <cellStyle name="40% - 輔色2 3 10 4" xfId="16201" xr:uid="{918624B6-1A28-40BD-8721-A389EBCB243F}"/>
    <cellStyle name="40% - 輔色2 3 11" xfId="16202" xr:uid="{E90497C1-122B-4A6A-BC1B-0BAD5D3B63FA}"/>
    <cellStyle name="40% - 輔色2 3 11 2" xfId="16203" xr:uid="{4C42CC46-2425-4672-8400-0A32DD58AF89}"/>
    <cellStyle name="40% - 輔色2 3 11 2 2" xfId="16204" xr:uid="{ED3C7B53-354C-4AF7-8F79-CC404AC70FE2}"/>
    <cellStyle name="40% - 輔色2 3 11 2 2 2" xfId="16205" xr:uid="{CE1A5B9A-E663-449A-A13C-079E1BBD0E29}"/>
    <cellStyle name="40% - 輔色2 3 11 2 3" xfId="16206" xr:uid="{D39E0131-7F51-405B-81A6-658425181747}"/>
    <cellStyle name="40% - 輔色2 3 11 3" xfId="16207" xr:uid="{12D71DF9-6DC2-491E-8C15-1589A4FF0471}"/>
    <cellStyle name="40% - 輔色2 3 11 3 2" xfId="16208" xr:uid="{4169C638-5AAA-4DDC-B77B-DAD46D7EFC0F}"/>
    <cellStyle name="40% - 輔色2 3 11 4" xfId="16209" xr:uid="{250D6BEF-AAF5-4BE5-94D5-B304AEDD3D83}"/>
    <cellStyle name="40% - 輔色2 3 12" xfId="16210" xr:uid="{9EDB4C40-FD58-4100-9FEA-68E5B3420B83}"/>
    <cellStyle name="40% - 輔色2 3 12 2" xfId="16211" xr:uid="{FA29A093-C799-46CA-BB7F-5615090FB8D0}"/>
    <cellStyle name="40% - 輔色2 3 12 2 2" xfId="16212" xr:uid="{0FC1A615-3CB1-4E32-94C2-E492BE9CA9EB}"/>
    <cellStyle name="40% - 輔色2 3 12 2 2 2" xfId="16213" xr:uid="{D567C23A-3711-455D-8F97-F3CC1016F91C}"/>
    <cellStyle name="40% - 輔色2 3 12 2 3" xfId="16214" xr:uid="{7AE1FBB3-0197-4D1A-AC17-B5176FCA8243}"/>
    <cellStyle name="40% - 輔色2 3 12 3" xfId="16215" xr:uid="{EFD25D60-11DA-4FF9-9C38-0E0BDAB1459F}"/>
    <cellStyle name="40% - 輔色2 3 12 3 2" xfId="16216" xr:uid="{F0F5F5E9-3252-4021-A21A-34961663CFC1}"/>
    <cellStyle name="40% - 輔色2 3 12 4" xfId="16217" xr:uid="{5357BE84-6D68-44D6-AD25-A83DF74C47D6}"/>
    <cellStyle name="40% - 輔色2 3 13" xfId="16218" xr:uid="{E2AEFC7D-D7E0-4F80-B229-09FDDD4BFE9B}"/>
    <cellStyle name="40% - 輔色2 3 13 2" xfId="16219" xr:uid="{BE1ABA03-ED87-4A38-8416-EB32BCC271D9}"/>
    <cellStyle name="40% - 輔色2 3 13 2 2" xfId="16220" xr:uid="{D6E3CEC5-E79A-4ED1-B0C7-2FE632BE5135}"/>
    <cellStyle name="40% - 輔色2 3 13 3" xfId="16221" xr:uid="{F39E16A1-A265-4668-96A2-8E2501EB0994}"/>
    <cellStyle name="40% - 輔色2 3 14" xfId="16222" xr:uid="{372419BA-4597-486B-8AE1-5BE382ACD941}"/>
    <cellStyle name="40% - 輔色2 3 14 2" xfId="16223" xr:uid="{A03B0AC2-AC2C-41F6-AD5A-5BBA306DD0CF}"/>
    <cellStyle name="40% - 輔色2 3 14 2 2" xfId="16224" xr:uid="{4CC189F2-0B7F-4F55-A83A-166362BAC994}"/>
    <cellStyle name="40% - 輔色2 3 14 3" xfId="16225" xr:uid="{1BF84939-9439-4328-8B50-0F39FEEE593E}"/>
    <cellStyle name="40% - 輔色2 3 15" xfId="16226" xr:uid="{4BBD74E8-84D6-44DB-8371-1640B0034F4A}"/>
    <cellStyle name="40% - 輔色2 3 15 2" xfId="16227" xr:uid="{8E1319B1-2EF5-47C8-8DA5-AC03694DF3FB}"/>
    <cellStyle name="40% - 輔色2 3 15 2 2" xfId="16228" xr:uid="{AEAE28D1-0B7B-4591-B276-41B8D4040EEE}"/>
    <cellStyle name="40% - 輔色2 3 15 3" xfId="16229" xr:uid="{00C57FBA-BFF0-45E0-AD56-54649A60B620}"/>
    <cellStyle name="40% - 輔色2 3 16" xfId="16230" xr:uid="{7B0B804B-229D-40D2-A4CA-36FB23AE4088}"/>
    <cellStyle name="40% - 輔色2 3 16 2" xfId="16231" xr:uid="{8E9BCE25-F991-4777-89DA-D18BEC7EFE2A}"/>
    <cellStyle name="40% - 輔色2 3 17" xfId="16232" xr:uid="{E564326A-22A5-41C1-8AFE-58E60C8387FF}"/>
    <cellStyle name="40% - 輔色2 3 2" xfId="16233" xr:uid="{EFEA7414-673A-4F5A-BABE-45D5E3E05128}"/>
    <cellStyle name="40% - 輔色2 3 2 10" xfId="16234" xr:uid="{36F23FB2-6244-46D8-AA0B-DC3DC07A7FD7}"/>
    <cellStyle name="40% - 輔色2 3 2 10 2" xfId="16235" xr:uid="{E8C1380C-1D7D-46C3-926A-5E755FD42BC0}"/>
    <cellStyle name="40% - 輔色2 3 2 10 2 2" xfId="16236" xr:uid="{20F3E925-AA0B-45B3-A931-BE38D82576FD}"/>
    <cellStyle name="40% - 輔色2 3 2 10 3" xfId="16237" xr:uid="{4D8C0B7B-DAE8-4B7B-BA54-1304FD3873B3}"/>
    <cellStyle name="40% - 輔色2 3 2 11" xfId="16238" xr:uid="{B1E48A5A-B3D5-4E88-9623-02BB92CCF270}"/>
    <cellStyle name="40% - 輔色2 3 2 11 2" xfId="16239" xr:uid="{C10C8308-BF57-4BE1-A64F-00E340822411}"/>
    <cellStyle name="40% - 輔色2 3 2 11 2 2" xfId="16240" xr:uid="{A3E0331D-1E7D-4DC6-A62F-845777D77FA2}"/>
    <cellStyle name="40% - 輔色2 3 2 11 3" xfId="16241" xr:uid="{58D57569-2BF0-443E-9C7B-CC952982BE22}"/>
    <cellStyle name="40% - 輔色2 3 2 12" xfId="16242" xr:uid="{D95ADAC7-5B9D-4389-A916-26CF1EFEB6AD}"/>
    <cellStyle name="40% - 輔色2 3 2 12 2" xfId="16243" xr:uid="{E8264279-783B-4259-BFD3-4F108AA3A061}"/>
    <cellStyle name="40% - 輔色2 3 2 13" xfId="16244" xr:uid="{5BDAE1CC-10EC-4545-8D8E-62359FF325E9}"/>
    <cellStyle name="40% - 輔色2 3 2 2" xfId="16245" xr:uid="{E01C32BA-2DD6-441D-A751-04000C11BAF6}"/>
    <cellStyle name="40% - 輔色2 3 2 2 10" xfId="16246" xr:uid="{FC55B767-D9F7-45DF-ABBC-79BF69527F6F}"/>
    <cellStyle name="40% - 輔色2 3 2 2 10 2" xfId="16247" xr:uid="{55ADB579-B98C-42DF-BE66-68CA9F162038}"/>
    <cellStyle name="40% - 輔色2 3 2 2 11" xfId="16248" xr:uid="{B427B0F9-230B-410E-B2AA-953FD6DE0A29}"/>
    <cellStyle name="40% - 輔色2 3 2 2 2" xfId="16249" xr:uid="{4B116D71-B431-45C0-9B98-323DBC2C5604}"/>
    <cellStyle name="40% - 輔色2 3 2 2 2 2" xfId="16250" xr:uid="{45963E11-A169-4319-A010-CD1127206CA4}"/>
    <cellStyle name="40% - 輔色2 3 2 2 2 2 2" xfId="16251" xr:uid="{60BD5CE4-9DC3-4F26-BDCE-80C3AF723AE2}"/>
    <cellStyle name="40% - 輔色2 3 2 2 2 2 2 2" xfId="16252" xr:uid="{8DD02823-A5AD-4BAC-B91B-FC0691CB73EA}"/>
    <cellStyle name="40% - 輔色2 3 2 2 2 2 3" xfId="16253" xr:uid="{027E65D5-E812-45FB-A20A-88876BAF93E7}"/>
    <cellStyle name="40% - 輔色2 3 2 2 2 3" xfId="16254" xr:uid="{C2E330FC-40C4-4D86-ACBE-829E3B3118D3}"/>
    <cellStyle name="40% - 輔色2 3 2 2 2 3 2" xfId="16255" xr:uid="{1D55B54C-62EE-403B-A3FE-C6A033B3F71D}"/>
    <cellStyle name="40% - 輔色2 3 2 2 2 3 2 2" xfId="16256" xr:uid="{0495B7F8-4D32-4309-BAA7-CD99A686EF11}"/>
    <cellStyle name="40% - 輔色2 3 2 2 2 3 3" xfId="16257" xr:uid="{9882EC1A-8071-4981-9957-CB034B7BDEA4}"/>
    <cellStyle name="40% - 輔色2 3 2 2 2 4" xfId="16258" xr:uid="{2DA2E8A0-6B80-4CD8-929B-24C13739264D}"/>
    <cellStyle name="40% - 輔色2 3 2 2 2 4 2" xfId="16259" xr:uid="{85BB1DF3-AD48-4187-A1CF-848F424C8B1C}"/>
    <cellStyle name="40% - 輔色2 3 2 2 2 5" xfId="16260" xr:uid="{89CA7A1E-3AE9-49BC-8EC3-DAF21504F6DA}"/>
    <cellStyle name="40% - 輔色2 3 2 2 3" xfId="16261" xr:uid="{5C97A463-276C-44B6-9C03-1A4C66A921D0}"/>
    <cellStyle name="40% - 輔色2 3 2 2 3 2" xfId="16262" xr:uid="{446B07C7-BE71-4EC9-AC27-9EA38BB74DF5}"/>
    <cellStyle name="40% - 輔色2 3 2 2 3 2 2" xfId="16263" xr:uid="{A2FA08E3-141A-4F18-9385-B00A1ADD33C3}"/>
    <cellStyle name="40% - 輔色2 3 2 2 3 2 2 2" xfId="16264" xr:uid="{C7E7D791-9F51-49E0-8B62-F1B39EA3E8C1}"/>
    <cellStyle name="40% - 輔色2 3 2 2 3 2 3" xfId="16265" xr:uid="{14005EF3-96FB-495F-8528-A91409240118}"/>
    <cellStyle name="40% - 輔色2 3 2 2 3 3" xfId="16266" xr:uid="{45D9DE21-1877-48FA-8132-B20C44942892}"/>
    <cellStyle name="40% - 輔色2 3 2 2 3 3 2" xfId="16267" xr:uid="{ED0AC935-BFC2-422D-AF07-AA42F4A94199}"/>
    <cellStyle name="40% - 輔色2 3 2 2 3 3 2 2" xfId="16268" xr:uid="{F5D3ADAD-35ED-4D15-AF88-5ED76211B2FB}"/>
    <cellStyle name="40% - 輔色2 3 2 2 3 3 3" xfId="16269" xr:uid="{6622F502-A1F3-4FF5-90C9-84B5F6F3C7B9}"/>
    <cellStyle name="40% - 輔色2 3 2 2 3 4" xfId="16270" xr:uid="{6E9D7025-7417-435B-9EB5-80A1F31C644C}"/>
    <cellStyle name="40% - 輔色2 3 2 2 3 4 2" xfId="16271" xr:uid="{7AFC7CC2-768E-4B2F-99BB-474DBB52AADF}"/>
    <cellStyle name="40% - 輔色2 3 2 2 3 5" xfId="16272" xr:uid="{A2F8E6D5-4A52-4890-BF24-7A51682F4869}"/>
    <cellStyle name="40% - 輔色2 3 2 2 4" xfId="16273" xr:uid="{F52B0EF9-5161-4839-8425-8CEC75C5F2AB}"/>
    <cellStyle name="40% - 輔色2 3 2 2 4 2" xfId="16274" xr:uid="{A471CA65-61A0-4D05-832B-C5F12F46E060}"/>
    <cellStyle name="40% - 輔色2 3 2 2 4 2 2" xfId="16275" xr:uid="{C1C4F960-2F0B-48C7-90C5-DCF62D225A30}"/>
    <cellStyle name="40% - 輔色2 3 2 2 4 2 2 2" xfId="16276" xr:uid="{5F6ECF8B-9941-40D8-9218-D7CCD57C434A}"/>
    <cellStyle name="40% - 輔色2 3 2 2 4 2 3" xfId="16277" xr:uid="{714D19E5-D75D-4C9D-BF57-9632920B098A}"/>
    <cellStyle name="40% - 輔色2 3 2 2 4 3" xfId="16278" xr:uid="{DBC7B699-F2AD-4FB1-B7F7-08B9E729B5B1}"/>
    <cellStyle name="40% - 輔色2 3 2 2 4 3 2" xfId="16279" xr:uid="{0A9F7A4C-C9E8-4470-AAB7-4EA8CFE6CA18}"/>
    <cellStyle name="40% - 輔色2 3 2 2 4 4" xfId="16280" xr:uid="{BA73805C-C2A0-4D46-9926-D5D9416A633F}"/>
    <cellStyle name="40% - 輔色2 3 2 2 5" xfId="16281" xr:uid="{B4DC7029-0A77-4EE7-ADAC-B50FBFF078C6}"/>
    <cellStyle name="40% - 輔色2 3 2 2 5 2" xfId="16282" xr:uid="{F3BBD8F7-CF76-4334-935D-523DB2B63D37}"/>
    <cellStyle name="40% - 輔色2 3 2 2 5 2 2" xfId="16283" xr:uid="{05125668-88C9-467D-8CC6-F038316620AC}"/>
    <cellStyle name="40% - 輔色2 3 2 2 5 2 2 2" xfId="16284" xr:uid="{93AC7896-D8CD-4781-82C4-6EA41CB462C1}"/>
    <cellStyle name="40% - 輔色2 3 2 2 5 2 3" xfId="16285" xr:uid="{FB0CB0C2-385B-4A4E-A98E-9819C9066A46}"/>
    <cellStyle name="40% - 輔色2 3 2 2 5 3" xfId="16286" xr:uid="{9DA5E118-6CE4-4046-94EF-9D5FFC6E3051}"/>
    <cellStyle name="40% - 輔色2 3 2 2 5 3 2" xfId="16287" xr:uid="{0831C9F8-46EC-4756-8DCE-152329C2464A}"/>
    <cellStyle name="40% - 輔色2 3 2 2 5 4" xfId="16288" xr:uid="{8C5549DF-8609-4772-A73B-45657B83F9EA}"/>
    <cellStyle name="40% - 輔色2 3 2 2 6" xfId="16289" xr:uid="{049D34A1-1BEB-4FF4-81EF-9902F434D5A6}"/>
    <cellStyle name="40% - 輔色2 3 2 2 6 2" xfId="16290" xr:uid="{4DC961A4-384C-4361-B5E5-880D07632981}"/>
    <cellStyle name="40% - 輔色2 3 2 2 6 2 2" xfId="16291" xr:uid="{E3669820-193A-4F5F-8D58-96A0D1A1CD58}"/>
    <cellStyle name="40% - 輔色2 3 2 2 6 3" xfId="16292" xr:uid="{681F274F-7752-45D4-9F3F-B0CBC4BD1871}"/>
    <cellStyle name="40% - 輔色2 3 2 2 7" xfId="16293" xr:uid="{A0B20A0E-4523-430D-8C35-64205A4C9F93}"/>
    <cellStyle name="40% - 輔色2 3 2 2 7 2" xfId="16294" xr:uid="{E3759A33-5356-42C5-8A24-BB07EA60A327}"/>
    <cellStyle name="40% - 輔色2 3 2 2 7 2 2" xfId="16295" xr:uid="{58D51962-92C0-41FD-B22B-4111C79165F7}"/>
    <cellStyle name="40% - 輔色2 3 2 2 7 3" xfId="16296" xr:uid="{942E743B-81BE-46B9-95B6-78D67226FC72}"/>
    <cellStyle name="40% - 輔色2 3 2 2 8" xfId="16297" xr:uid="{28C34390-A13F-492D-911D-404CC8B81DBC}"/>
    <cellStyle name="40% - 輔色2 3 2 2 8 2" xfId="16298" xr:uid="{05B88A84-7B7E-40B0-B337-D5A85CB13C8D}"/>
    <cellStyle name="40% - 輔色2 3 2 2 8 2 2" xfId="16299" xr:uid="{AB0AAF17-D965-4B16-9F17-91553DD281EE}"/>
    <cellStyle name="40% - 輔色2 3 2 2 8 3" xfId="16300" xr:uid="{EA44660E-87A1-4DCD-99A2-1DD515FE76A9}"/>
    <cellStyle name="40% - 輔色2 3 2 2 9" xfId="16301" xr:uid="{66E2870B-E7B5-4ED4-A10B-DE36A91EBC34}"/>
    <cellStyle name="40% - 輔色2 3 2 2 9 2" xfId="16302" xr:uid="{651CACB5-0F97-4BA1-9C0F-0EB1A096B9B3}"/>
    <cellStyle name="40% - 輔色2 3 2 2 9 2 2" xfId="16303" xr:uid="{2DD3A3CD-C520-48E6-8BAE-ED16F3602A21}"/>
    <cellStyle name="40% - 輔色2 3 2 2 9 3" xfId="16304" xr:uid="{A1932DDD-FB2A-429A-867A-2600FDED80DB}"/>
    <cellStyle name="40% - 輔色2 3 2 3" xfId="16305" xr:uid="{EF905902-4540-4315-B501-8EDFC1B45D8F}"/>
    <cellStyle name="40% - 輔色2 3 2 3 2" xfId="16306" xr:uid="{8E21AF86-3B26-408F-9A10-C8F6BA5D2FED}"/>
    <cellStyle name="40% - 輔色2 3 2 3 2 2" xfId="16307" xr:uid="{21004018-E3CA-4CC5-853C-8A81C08C92F9}"/>
    <cellStyle name="40% - 輔色2 3 2 3 2 2 2" xfId="16308" xr:uid="{C7945FF4-E0F2-4F3A-B75F-67DB098B3974}"/>
    <cellStyle name="40% - 輔色2 3 2 3 2 3" xfId="16309" xr:uid="{4EF60927-BEBA-4BB1-A9DE-D90CBA0344BD}"/>
    <cellStyle name="40% - 輔色2 3 2 3 3" xfId="16310" xr:uid="{D502D8B1-32F4-4C9C-8987-1448B4F15B6E}"/>
    <cellStyle name="40% - 輔色2 3 2 3 3 2" xfId="16311" xr:uid="{B4FC0CE7-EE05-496A-B017-EFE5CAD04E93}"/>
    <cellStyle name="40% - 輔色2 3 2 3 3 2 2" xfId="16312" xr:uid="{F68AEF41-304D-4DE2-8A5A-CBEACF2B0A90}"/>
    <cellStyle name="40% - 輔色2 3 2 3 3 3" xfId="16313" xr:uid="{31EECC59-4168-4F4C-A2D0-D075EC5EC808}"/>
    <cellStyle name="40% - 輔色2 3 2 3 4" xfId="16314" xr:uid="{9488B149-C7CB-44D5-BD8C-167B60BD7B34}"/>
    <cellStyle name="40% - 輔色2 3 2 3 4 2" xfId="16315" xr:uid="{6BE7444B-5185-4B5C-BD2D-0B9C017C7544}"/>
    <cellStyle name="40% - 輔色2 3 2 3 5" xfId="16316" xr:uid="{677194C5-E72F-4018-91CB-0509F2260C8F}"/>
    <cellStyle name="40% - 輔色2 3 2 4" xfId="16317" xr:uid="{CD7ACA21-7386-4EEC-BF2D-1975D3536108}"/>
    <cellStyle name="40% - 輔色2 3 2 4 2" xfId="16318" xr:uid="{49823F9F-AEC3-4C87-AF83-BF0500608C56}"/>
    <cellStyle name="40% - 輔色2 3 2 4 2 2" xfId="16319" xr:uid="{189D084E-691A-46F6-816F-853F3ED408E8}"/>
    <cellStyle name="40% - 輔色2 3 2 4 2 2 2" xfId="16320" xr:uid="{073B2CAD-AA03-433C-9FCB-1DF2E29FD84B}"/>
    <cellStyle name="40% - 輔色2 3 2 4 2 3" xfId="16321" xr:uid="{7092ACCB-3922-443D-82F3-0FCD94449610}"/>
    <cellStyle name="40% - 輔色2 3 2 4 3" xfId="16322" xr:uid="{F560CA43-1D8A-4505-9F58-29ABEFC92C69}"/>
    <cellStyle name="40% - 輔色2 3 2 4 3 2" xfId="16323" xr:uid="{732A92C3-CA10-416A-83CF-683452B8D037}"/>
    <cellStyle name="40% - 輔色2 3 2 4 3 2 2" xfId="16324" xr:uid="{6ADCED8F-5A4D-4397-9A9E-372B574B1A76}"/>
    <cellStyle name="40% - 輔色2 3 2 4 3 3" xfId="16325" xr:uid="{64658785-B7A6-461D-A4B9-737F80406434}"/>
    <cellStyle name="40% - 輔色2 3 2 4 4" xfId="16326" xr:uid="{04734F05-1043-494E-9E37-6B5570B0C4A5}"/>
    <cellStyle name="40% - 輔色2 3 2 4 4 2" xfId="16327" xr:uid="{EFBEA590-EE93-4F24-90F2-B32FDC5A677A}"/>
    <cellStyle name="40% - 輔色2 3 2 4 5" xfId="16328" xr:uid="{707D986D-1E74-4D4F-9E53-3DFF0943EBE0}"/>
    <cellStyle name="40% - 輔色2 3 2 5" xfId="16329" xr:uid="{9C690B30-BC5D-40DD-A523-020C75F1D828}"/>
    <cellStyle name="40% - 輔色2 3 2 5 2" xfId="16330" xr:uid="{CD669F2C-CE3E-47D3-ACEB-3208CBD9F158}"/>
    <cellStyle name="40% - 輔色2 3 2 5 2 2" xfId="16331" xr:uid="{8CA2EDB4-BE76-445A-A098-C29C4BAF5859}"/>
    <cellStyle name="40% - 輔色2 3 2 5 2 2 2" xfId="16332" xr:uid="{50F73FE6-BAB4-45BD-8625-4064E7F29120}"/>
    <cellStyle name="40% - 輔色2 3 2 5 2 3" xfId="16333" xr:uid="{E8584148-B365-408C-B935-5A16EB6FC177}"/>
    <cellStyle name="40% - 輔色2 3 2 5 3" xfId="16334" xr:uid="{B9740B4C-3244-40E0-AB9A-6B00D8A12EA4}"/>
    <cellStyle name="40% - 輔色2 3 2 5 3 2" xfId="16335" xr:uid="{6C68E63A-BDCD-4B53-972E-475C2A68BA9E}"/>
    <cellStyle name="40% - 輔色2 3 2 5 4" xfId="16336" xr:uid="{8F511C42-FEDA-40CD-BFAB-AD0D21CB51D4}"/>
    <cellStyle name="40% - 輔色2 3 2 6" xfId="16337" xr:uid="{9B5B9D31-90A3-41DA-AFDA-40C1D25D7DF1}"/>
    <cellStyle name="40% - 輔色2 3 2 6 2" xfId="16338" xr:uid="{A4543B58-0693-4F90-8EFD-B0FA48E19A11}"/>
    <cellStyle name="40% - 輔色2 3 2 6 2 2" xfId="16339" xr:uid="{D94FDD92-DD96-42D8-BB4A-9290D99CFE73}"/>
    <cellStyle name="40% - 輔色2 3 2 6 2 2 2" xfId="16340" xr:uid="{452C3F9D-2FE0-4766-9D71-F475DB35AF92}"/>
    <cellStyle name="40% - 輔色2 3 2 6 2 3" xfId="16341" xr:uid="{0209CBC3-3DE2-4D74-A41B-E3AE4C4AFF9C}"/>
    <cellStyle name="40% - 輔色2 3 2 6 3" xfId="16342" xr:uid="{59F292A1-39C4-411A-85AF-96FF206B14E0}"/>
    <cellStyle name="40% - 輔色2 3 2 6 3 2" xfId="16343" xr:uid="{F5328599-437D-432F-9F71-0CBC00CA7841}"/>
    <cellStyle name="40% - 輔色2 3 2 6 4" xfId="16344" xr:uid="{38FC776A-1374-4075-A5A3-2F4A3D07D59D}"/>
    <cellStyle name="40% - 輔色2 3 2 7" xfId="16345" xr:uid="{4CD7FAE3-12CC-4993-9457-D04BA8726B3E}"/>
    <cellStyle name="40% - 輔色2 3 2 7 2" xfId="16346" xr:uid="{F329840B-FE9C-4D3C-82AB-4B61B391D1E8}"/>
    <cellStyle name="40% - 輔色2 3 2 7 2 2" xfId="16347" xr:uid="{469FDF85-68F6-45D3-AADF-074E075BD569}"/>
    <cellStyle name="40% - 輔色2 3 2 7 2 2 2" xfId="16348" xr:uid="{12F485E4-F08B-43BE-B931-1528D7E0279A}"/>
    <cellStyle name="40% - 輔色2 3 2 7 2 3" xfId="16349" xr:uid="{B8AAC794-76FD-47FD-B33E-C3D01B51A611}"/>
    <cellStyle name="40% - 輔色2 3 2 7 3" xfId="16350" xr:uid="{B569FA0A-CB31-4725-8102-829FE309066A}"/>
    <cellStyle name="40% - 輔色2 3 2 7 3 2" xfId="16351" xr:uid="{66276A15-F08C-41F1-8845-ED35B068350A}"/>
    <cellStyle name="40% - 輔色2 3 2 7 4" xfId="16352" xr:uid="{FE4D27A2-C0A4-4B0E-816D-63BEAB88DE21}"/>
    <cellStyle name="40% - 輔色2 3 2 8" xfId="16353" xr:uid="{493F7BD5-624B-4A58-B18B-B6CF5909D774}"/>
    <cellStyle name="40% - 輔色2 3 2 8 2" xfId="16354" xr:uid="{3ED9CECB-DB0C-4525-B28C-E51F09929AF5}"/>
    <cellStyle name="40% - 輔色2 3 2 8 2 2" xfId="16355" xr:uid="{5FA4C9E0-F4F5-4FFA-BC8E-D4414B928E46}"/>
    <cellStyle name="40% - 輔色2 3 2 8 3" xfId="16356" xr:uid="{E7B9CE1E-38F3-4AD4-B891-55C393A679DE}"/>
    <cellStyle name="40% - 輔色2 3 2 9" xfId="16357" xr:uid="{6380C1FB-B3B1-457F-A744-6509DF321FEA}"/>
    <cellStyle name="40% - 輔色2 3 2 9 2" xfId="16358" xr:uid="{443892DF-D4B4-481F-8CC6-D37F78247F85}"/>
    <cellStyle name="40% - 輔色2 3 2 9 2 2" xfId="16359" xr:uid="{4B4C165D-32F6-4D58-8ACE-0726AF01A47A}"/>
    <cellStyle name="40% - 輔色2 3 2 9 3" xfId="16360" xr:uid="{3C228BAD-B3FD-4795-BE8B-4C1768295C6E}"/>
    <cellStyle name="40% - 輔色2 3 3" xfId="16361" xr:uid="{1EC1DAA8-C3DF-42C7-9909-76D6C3428FB9}"/>
    <cellStyle name="40% - 輔色2 3 3 10" xfId="16362" xr:uid="{0E0D8E30-D45C-43FF-8D4B-2346CC3374F5}"/>
    <cellStyle name="40% - 輔色2 3 3 10 2" xfId="16363" xr:uid="{79A90DE3-9C70-49F7-9315-951172A2A95E}"/>
    <cellStyle name="40% - 輔色2 3 3 10 2 2" xfId="16364" xr:uid="{530BB8C7-79D1-407E-8D09-8C7D2C441D1D}"/>
    <cellStyle name="40% - 輔色2 3 3 10 3" xfId="16365" xr:uid="{196BDFDD-E13A-4A76-A70D-1D2BDCF11F03}"/>
    <cellStyle name="40% - 輔色2 3 3 11" xfId="16366" xr:uid="{6D07A406-2B59-4654-A7BF-542C4A2616E2}"/>
    <cellStyle name="40% - 輔色2 3 3 11 2" xfId="16367" xr:uid="{70200646-8024-4394-81CC-69013CD9D5C2}"/>
    <cellStyle name="40% - 輔色2 3 3 11 2 2" xfId="16368" xr:uid="{19F0553C-84DC-4660-9469-E4AAF1E3F9A8}"/>
    <cellStyle name="40% - 輔色2 3 3 11 3" xfId="16369" xr:uid="{765402E3-DBD2-4DC5-AA5D-E2904341F8F4}"/>
    <cellStyle name="40% - 輔色2 3 3 12" xfId="16370" xr:uid="{FB186EA2-76C8-4AE2-8F90-49E555AB4F25}"/>
    <cellStyle name="40% - 輔色2 3 3 12 2" xfId="16371" xr:uid="{CDFBA34E-68BD-4230-8C02-BF9DB38DF1B5}"/>
    <cellStyle name="40% - 輔色2 3 3 13" xfId="16372" xr:uid="{1C144DAC-2AAC-4EA8-B75A-9F5B1D070635}"/>
    <cellStyle name="40% - 輔色2 3 3 2" xfId="16373" xr:uid="{CD7C4433-EBE0-400F-A2B2-3922B29E79CB}"/>
    <cellStyle name="40% - 輔色2 3 3 2 10" xfId="16374" xr:uid="{17D85AC0-13F8-4DC6-A7F3-CCCDE1960840}"/>
    <cellStyle name="40% - 輔色2 3 3 2 10 2" xfId="16375" xr:uid="{47FCB699-F3D3-4EEE-9611-CF9162B41AB4}"/>
    <cellStyle name="40% - 輔色2 3 3 2 11" xfId="16376" xr:uid="{A6BA55FD-7312-42BC-B6CC-5A833B16C873}"/>
    <cellStyle name="40% - 輔色2 3 3 2 2" xfId="16377" xr:uid="{07C7A1D8-A92A-4017-B65F-8D272747DC9C}"/>
    <cellStyle name="40% - 輔色2 3 3 2 2 2" xfId="16378" xr:uid="{3A54AAF8-E143-49B5-AE7B-64B39239907F}"/>
    <cellStyle name="40% - 輔色2 3 3 2 2 2 2" xfId="16379" xr:uid="{C78CAD71-6568-4B5C-BF11-F244CB69F1C3}"/>
    <cellStyle name="40% - 輔色2 3 3 2 2 2 2 2" xfId="16380" xr:uid="{16BFE7B7-D884-4002-BF8D-AE5115F385EE}"/>
    <cellStyle name="40% - 輔色2 3 3 2 2 2 3" xfId="16381" xr:uid="{70E1C2E4-3053-45B1-868B-E5DA35436083}"/>
    <cellStyle name="40% - 輔色2 3 3 2 2 3" xfId="16382" xr:uid="{44C9FBFE-9D47-495F-9D62-76E087E88979}"/>
    <cellStyle name="40% - 輔色2 3 3 2 2 3 2" xfId="16383" xr:uid="{8B1FD10D-780A-4311-8D62-6A2195031B5E}"/>
    <cellStyle name="40% - 輔色2 3 3 2 2 3 2 2" xfId="16384" xr:uid="{3C34BC5E-54F9-4F02-91E4-E574B0EC1B21}"/>
    <cellStyle name="40% - 輔色2 3 3 2 2 3 3" xfId="16385" xr:uid="{F8A55A5F-16E0-4E37-AF33-15DF6BE61CFE}"/>
    <cellStyle name="40% - 輔色2 3 3 2 2 4" xfId="16386" xr:uid="{95435C9A-4FB6-4DB8-A349-47113275AD2A}"/>
    <cellStyle name="40% - 輔色2 3 3 2 2 4 2" xfId="16387" xr:uid="{14DE2EE3-19B3-4836-938B-CEAFDBB0ED8E}"/>
    <cellStyle name="40% - 輔色2 3 3 2 2 5" xfId="16388" xr:uid="{22D3D965-A75B-4C0F-8774-F2250699619A}"/>
    <cellStyle name="40% - 輔色2 3 3 2 3" xfId="16389" xr:uid="{FE906740-7B6E-4797-A8C2-CBA8CEA0C8B5}"/>
    <cellStyle name="40% - 輔色2 3 3 2 3 2" xfId="16390" xr:uid="{64A053D3-37DB-42A5-BD8D-DA3CD445930A}"/>
    <cellStyle name="40% - 輔色2 3 3 2 3 2 2" xfId="16391" xr:uid="{9C73F485-EB19-4305-AA9B-D0F72D1D0173}"/>
    <cellStyle name="40% - 輔色2 3 3 2 3 2 2 2" xfId="16392" xr:uid="{708603D3-5D8A-43BE-90F0-213B33CDD59B}"/>
    <cellStyle name="40% - 輔色2 3 3 2 3 2 3" xfId="16393" xr:uid="{7AB7B795-5A31-49E0-B862-F822D59E6FDB}"/>
    <cellStyle name="40% - 輔色2 3 3 2 3 3" xfId="16394" xr:uid="{8E9B8C31-4E57-4F55-93EE-C5DE7F19E0CD}"/>
    <cellStyle name="40% - 輔色2 3 3 2 3 3 2" xfId="16395" xr:uid="{6017853E-0F5C-4566-8179-B4CC85535E8D}"/>
    <cellStyle name="40% - 輔色2 3 3 2 3 3 2 2" xfId="16396" xr:uid="{365AC252-EB61-4937-9E64-78D8833688D2}"/>
    <cellStyle name="40% - 輔色2 3 3 2 3 3 3" xfId="16397" xr:uid="{7423B9BD-AB67-442D-AF95-CFF83AAB10BF}"/>
    <cellStyle name="40% - 輔色2 3 3 2 3 4" xfId="16398" xr:uid="{8C5C4853-D2AB-475C-A1F6-40B96FA840D5}"/>
    <cellStyle name="40% - 輔色2 3 3 2 3 4 2" xfId="16399" xr:uid="{7117D395-3743-4F3C-A432-17EE9FF6F8C3}"/>
    <cellStyle name="40% - 輔色2 3 3 2 3 5" xfId="16400" xr:uid="{011D6070-FC9A-497D-8506-6141D40CF5F0}"/>
    <cellStyle name="40% - 輔色2 3 3 2 4" xfId="16401" xr:uid="{6506573A-327C-4BAE-B8D8-DB51F838ADF3}"/>
    <cellStyle name="40% - 輔色2 3 3 2 4 2" xfId="16402" xr:uid="{007F9408-D534-4C4F-AF7C-228C17BDCCD2}"/>
    <cellStyle name="40% - 輔色2 3 3 2 4 2 2" xfId="16403" xr:uid="{0B544D47-2647-4F30-9C42-DAAA7DDA0226}"/>
    <cellStyle name="40% - 輔色2 3 3 2 4 2 2 2" xfId="16404" xr:uid="{D4690F99-7D71-4D5F-897C-6E4A0BCBBF41}"/>
    <cellStyle name="40% - 輔色2 3 3 2 4 2 3" xfId="16405" xr:uid="{14C69D43-5F5C-4B91-95F4-4DE9FE270EF9}"/>
    <cellStyle name="40% - 輔色2 3 3 2 4 3" xfId="16406" xr:uid="{1D807009-23CB-4618-82AB-78E96657358F}"/>
    <cellStyle name="40% - 輔色2 3 3 2 4 3 2" xfId="16407" xr:uid="{C0A0D6BB-4A64-4657-8C7A-1404A0966F45}"/>
    <cellStyle name="40% - 輔色2 3 3 2 4 4" xfId="16408" xr:uid="{CEF48964-0F08-4C92-B3AA-A2AC5737612B}"/>
    <cellStyle name="40% - 輔色2 3 3 2 5" xfId="16409" xr:uid="{631FDC67-3E7D-41A5-8C8E-4EACC916BEC2}"/>
    <cellStyle name="40% - 輔色2 3 3 2 5 2" xfId="16410" xr:uid="{A7B06480-AA2C-4A20-BF50-140CB85FB052}"/>
    <cellStyle name="40% - 輔色2 3 3 2 5 2 2" xfId="16411" xr:uid="{D74DAE76-4D44-4D78-BA06-6E9F6C1DF17B}"/>
    <cellStyle name="40% - 輔色2 3 3 2 5 2 2 2" xfId="16412" xr:uid="{51CDD663-59FC-42C1-AE2D-C3B85C04E865}"/>
    <cellStyle name="40% - 輔色2 3 3 2 5 2 3" xfId="16413" xr:uid="{590C064D-C413-407C-AF69-FD1C4E4E0057}"/>
    <cellStyle name="40% - 輔色2 3 3 2 5 3" xfId="16414" xr:uid="{B3B43B74-A5F9-48BB-9884-B5F826D68C1A}"/>
    <cellStyle name="40% - 輔色2 3 3 2 5 3 2" xfId="16415" xr:uid="{EC0C5BE7-2389-48B3-A479-AC2A6C6526C5}"/>
    <cellStyle name="40% - 輔色2 3 3 2 5 4" xfId="16416" xr:uid="{B23A3DFB-7983-43F7-A6B1-A05F37A9C9EA}"/>
    <cellStyle name="40% - 輔色2 3 3 2 6" xfId="16417" xr:uid="{CA71E305-560B-4F26-9FB4-20D6CD546A91}"/>
    <cellStyle name="40% - 輔色2 3 3 2 6 2" xfId="16418" xr:uid="{F3E5C5BD-1AE6-491D-B3E1-DBA6EA1F52B1}"/>
    <cellStyle name="40% - 輔色2 3 3 2 6 2 2" xfId="16419" xr:uid="{16F194D8-5825-432F-A24A-B0686EDF9E1D}"/>
    <cellStyle name="40% - 輔色2 3 3 2 6 3" xfId="16420" xr:uid="{BC04C516-D02E-4FD1-BD64-9045136229DA}"/>
    <cellStyle name="40% - 輔色2 3 3 2 7" xfId="16421" xr:uid="{02998327-7237-4571-B423-6AA90C27558A}"/>
    <cellStyle name="40% - 輔色2 3 3 2 7 2" xfId="16422" xr:uid="{295D193A-A293-4272-84BB-D059D241262E}"/>
    <cellStyle name="40% - 輔色2 3 3 2 7 2 2" xfId="16423" xr:uid="{87F61608-B8BB-4193-813C-FA22F95FCFFD}"/>
    <cellStyle name="40% - 輔色2 3 3 2 7 3" xfId="16424" xr:uid="{C185EE71-811A-4031-9F86-6B65274D454D}"/>
    <cellStyle name="40% - 輔色2 3 3 2 8" xfId="16425" xr:uid="{FC763DE4-1FC1-4B26-8B15-1731B30360D7}"/>
    <cellStyle name="40% - 輔色2 3 3 2 8 2" xfId="16426" xr:uid="{2A3D32E0-B3A2-4A53-8A7F-813A5F16EED2}"/>
    <cellStyle name="40% - 輔色2 3 3 2 8 2 2" xfId="16427" xr:uid="{02D300E5-454B-4AE2-8471-3F56F8F94B1C}"/>
    <cellStyle name="40% - 輔色2 3 3 2 8 3" xfId="16428" xr:uid="{97E801C9-5F1C-4CBD-A4D7-F6F0DDD5203F}"/>
    <cellStyle name="40% - 輔色2 3 3 2 9" xfId="16429" xr:uid="{B4491AC2-F7A5-4D07-9239-DB9D7F3ECD44}"/>
    <cellStyle name="40% - 輔色2 3 3 2 9 2" xfId="16430" xr:uid="{C29E2721-3AA8-41D7-97B7-0A7A198EA984}"/>
    <cellStyle name="40% - 輔色2 3 3 2 9 2 2" xfId="16431" xr:uid="{9584EF0E-713C-4EB3-B540-3940229C6127}"/>
    <cellStyle name="40% - 輔色2 3 3 2 9 3" xfId="16432" xr:uid="{46530CCD-6BCB-49F9-8C9F-7BEF9323A831}"/>
    <cellStyle name="40% - 輔色2 3 3 3" xfId="16433" xr:uid="{BE9B81A4-FBF4-4B9F-A7B0-E295EFEACDD7}"/>
    <cellStyle name="40% - 輔色2 3 3 3 2" xfId="16434" xr:uid="{7B33671C-0F7D-43B3-AAEB-524DCBAA7ED3}"/>
    <cellStyle name="40% - 輔色2 3 3 3 2 2" xfId="16435" xr:uid="{0F2017E7-9B25-4197-871B-AD39722F8CA6}"/>
    <cellStyle name="40% - 輔色2 3 3 3 2 2 2" xfId="16436" xr:uid="{C02BC9B4-F46A-4D68-811E-5B367B266C75}"/>
    <cellStyle name="40% - 輔色2 3 3 3 2 3" xfId="16437" xr:uid="{781C4E9A-1E80-4D80-8214-B3C665401B54}"/>
    <cellStyle name="40% - 輔色2 3 3 3 3" xfId="16438" xr:uid="{70AE3D7E-792D-4B31-BDB2-755ECA24B80A}"/>
    <cellStyle name="40% - 輔色2 3 3 3 3 2" xfId="16439" xr:uid="{6B952811-9AD2-4FB4-9782-35D67C6B875F}"/>
    <cellStyle name="40% - 輔色2 3 3 3 3 2 2" xfId="16440" xr:uid="{01A68873-B3F2-40CD-A817-2A2E8C94E65E}"/>
    <cellStyle name="40% - 輔色2 3 3 3 3 3" xfId="16441" xr:uid="{85C96362-5532-46E0-8AC9-97AABAB26071}"/>
    <cellStyle name="40% - 輔色2 3 3 3 4" xfId="16442" xr:uid="{C80E6BFC-CF71-4E27-8E02-0D4D9E511E70}"/>
    <cellStyle name="40% - 輔色2 3 3 3 4 2" xfId="16443" xr:uid="{E4C55D51-DFF1-4EF8-BF2C-CBB7B2C9B880}"/>
    <cellStyle name="40% - 輔色2 3 3 3 5" xfId="16444" xr:uid="{26D688A3-7079-4852-B13E-EB4DD79715D3}"/>
    <cellStyle name="40% - 輔色2 3 3 4" xfId="16445" xr:uid="{9FC7510F-DE69-4E5E-99B3-1AF03281FDF6}"/>
    <cellStyle name="40% - 輔色2 3 3 4 2" xfId="16446" xr:uid="{35BD4BC6-6257-4A6D-875C-2DFC561108CC}"/>
    <cellStyle name="40% - 輔色2 3 3 4 2 2" xfId="16447" xr:uid="{06F51AB4-C70F-4F4E-B07C-69EC0B7775E1}"/>
    <cellStyle name="40% - 輔色2 3 3 4 2 2 2" xfId="16448" xr:uid="{A47B1F9F-59AD-4026-AE80-7D8485AFE573}"/>
    <cellStyle name="40% - 輔色2 3 3 4 2 3" xfId="16449" xr:uid="{20AEBC86-7559-4CFF-978A-40E28B177AB3}"/>
    <cellStyle name="40% - 輔色2 3 3 4 3" xfId="16450" xr:uid="{E8A6C6CC-241F-4670-B8DD-DA115CAF9A1F}"/>
    <cellStyle name="40% - 輔色2 3 3 4 3 2" xfId="16451" xr:uid="{7DED1297-EB80-416F-888C-F97B59BDAA70}"/>
    <cellStyle name="40% - 輔色2 3 3 4 3 2 2" xfId="16452" xr:uid="{E9360859-2213-4D72-B0F2-1AE4BB006E6B}"/>
    <cellStyle name="40% - 輔色2 3 3 4 3 3" xfId="16453" xr:uid="{43402ED2-3678-41F6-9646-00A5B2B22059}"/>
    <cellStyle name="40% - 輔色2 3 3 4 4" xfId="16454" xr:uid="{3F2BC5B2-DBE2-43A7-8865-5341CA5116BD}"/>
    <cellStyle name="40% - 輔色2 3 3 4 4 2" xfId="16455" xr:uid="{8F46AEE0-A3A4-43D6-B829-6030AA4E9B04}"/>
    <cellStyle name="40% - 輔色2 3 3 4 5" xfId="16456" xr:uid="{43D5C30E-D357-4167-A84A-2E35976E269D}"/>
    <cellStyle name="40% - 輔色2 3 3 5" xfId="16457" xr:uid="{0A3C9D79-97F6-454D-98B3-CC2FBBF0DC64}"/>
    <cellStyle name="40% - 輔色2 3 3 5 2" xfId="16458" xr:uid="{1DAE52D0-1574-46D9-A42B-A363965A3413}"/>
    <cellStyle name="40% - 輔色2 3 3 5 2 2" xfId="16459" xr:uid="{844D1978-A6F5-4BC4-8D6B-8EC410CB49FA}"/>
    <cellStyle name="40% - 輔色2 3 3 5 2 2 2" xfId="16460" xr:uid="{950B97FE-AC1E-47C5-9D8F-A7BFA11778C7}"/>
    <cellStyle name="40% - 輔色2 3 3 5 2 3" xfId="16461" xr:uid="{8A1D9817-75BB-461A-B7E5-52323F6A52FF}"/>
    <cellStyle name="40% - 輔色2 3 3 5 3" xfId="16462" xr:uid="{48D8DA05-75AB-4BC9-9452-5A4070E00A5B}"/>
    <cellStyle name="40% - 輔色2 3 3 5 3 2" xfId="16463" xr:uid="{2B8B6AA8-0159-4111-A593-386ECE1B32AE}"/>
    <cellStyle name="40% - 輔色2 3 3 5 4" xfId="16464" xr:uid="{F5F4B22B-18B0-401E-9A64-8064F2838908}"/>
    <cellStyle name="40% - 輔色2 3 3 6" xfId="16465" xr:uid="{BCA16D74-AE18-45DB-8F0C-E5F9F68EA1B9}"/>
    <cellStyle name="40% - 輔色2 3 3 6 2" xfId="16466" xr:uid="{E03C7A58-B3C8-474D-9302-380BA9C58F3E}"/>
    <cellStyle name="40% - 輔色2 3 3 6 2 2" xfId="16467" xr:uid="{4DC6959A-9299-49C4-8EF6-C33269DD6F54}"/>
    <cellStyle name="40% - 輔色2 3 3 6 2 2 2" xfId="16468" xr:uid="{3CA4C727-EEEF-4422-870F-ACFE5847C307}"/>
    <cellStyle name="40% - 輔色2 3 3 6 2 3" xfId="16469" xr:uid="{F44DC2B3-E5BF-4943-82C6-91612198E1C9}"/>
    <cellStyle name="40% - 輔色2 3 3 6 3" xfId="16470" xr:uid="{8A67C658-C8FE-43C6-AFA7-DC6DFDC4A8A0}"/>
    <cellStyle name="40% - 輔色2 3 3 6 3 2" xfId="16471" xr:uid="{A90B89D0-B94C-48A1-9234-ED7D30FCAC74}"/>
    <cellStyle name="40% - 輔色2 3 3 6 4" xfId="16472" xr:uid="{7966F111-805D-41D6-8E3D-B03D9B59B31C}"/>
    <cellStyle name="40% - 輔色2 3 3 7" xfId="16473" xr:uid="{D92DB58E-DBA5-4BBA-AFEA-E654C62D3E34}"/>
    <cellStyle name="40% - 輔色2 3 3 7 2" xfId="16474" xr:uid="{F7372E8C-E4D8-4E92-9646-81314DFE2D9B}"/>
    <cellStyle name="40% - 輔色2 3 3 7 2 2" xfId="16475" xr:uid="{2A70B822-E241-41B2-BF46-31F305A23A0B}"/>
    <cellStyle name="40% - 輔色2 3 3 7 2 2 2" xfId="16476" xr:uid="{B93CE638-9F04-4B94-821D-0C7A9C1B447C}"/>
    <cellStyle name="40% - 輔色2 3 3 7 2 3" xfId="16477" xr:uid="{0D7A9F0C-9325-48D7-A5E6-F357C1E1FD67}"/>
    <cellStyle name="40% - 輔色2 3 3 7 3" xfId="16478" xr:uid="{92C091FD-1278-4B20-8543-62EEE4D2522F}"/>
    <cellStyle name="40% - 輔色2 3 3 7 3 2" xfId="16479" xr:uid="{5926CD0B-EEC0-459D-B917-85E6D757DE5D}"/>
    <cellStyle name="40% - 輔色2 3 3 7 4" xfId="16480" xr:uid="{056641DF-9636-443A-8695-F05BD9AEB5F5}"/>
    <cellStyle name="40% - 輔色2 3 3 8" xfId="16481" xr:uid="{8A877DBE-E01D-4497-9B0B-84C09379278D}"/>
    <cellStyle name="40% - 輔色2 3 3 8 2" xfId="16482" xr:uid="{58D557F4-DDFD-4B89-9179-BD854479D74C}"/>
    <cellStyle name="40% - 輔色2 3 3 8 2 2" xfId="16483" xr:uid="{E03224C1-3884-454F-9F0B-78DBF5E2DB59}"/>
    <cellStyle name="40% - 輔色2 3 3 8 3" xfId="16484" xr:uid="{FB9455D4-A170-4B9E-8C64-ED4DC75DEF5C}"/>
    <cellStyle name="40% - 輔色2 3 3 9" xfId="16485" xr:uid="{BAF42003-6E5E-4669-8C98-A6F3DA6AB179}"/>
    <cellStyle name="40% - 輔色2 3 3 9 2" xfId="16486" xr:uid="{82B2CD7B-FF7B-4AF4-8043-41A908CF7BBF}"/>
    <cellStyle name="40% - 輔色2 3 3 9 2 2" xfId="16487" xr:uid="{80A889E8-03BF-4367-A329-9B0AEC178A3E}"/>
    <cellStyle name="40% - 輔色2 3 3 9 3" xfId="16488" xr:uid="{B475803D-69F7-44E4-9A9F-6E3E4BB10F16}"/>
    <cellStyle name="40% - 輔色2 3 4" xfId="16489" xr:uid="{AC9E04F1-A1C1-42F7-A582-F84130274CB2}"/>
    <cellStyle name="40% - 輔色2 3 4 10" xfId="16490" xr:uid="{012EF234-2FA3-4B57-96B0-B3C2CC1305A1}"/>
    <cellStyle name="40% - 輔色2 3 4 10 2" xfId="16491" xr:uid="{4A177678-AACD-4A5C-A9D2-8A475AADB8A6}"/>
    <cellStyle name="40% - 輔色2 3 4 10 2 2" xfId="16492" xr:uid="{BF6F22A1-CAF7-4121-AC1D-C7AB878820B4}"/>
    <cellStyle name="40% - 輔色2 3 4 10 3" xfId="16493" xr:uid="{7DC95CEB-C860-445C-BE9C-BBB48026B027}"/>
    <cellStyle name="40% - 輔色2 3 4 11" xfId="16494" xr:uid="{85B674C6-FF1D-409F-A501-817FBCA7390F}"/>
    <cellStyle name="40% - 輔色2 3 4 11 2" xfId="16495" xr:uid="{6CD9718B-8B90-4920-9BAF-A4B3297D851D}"/>
    <cellStyle name="40% - 輔色2 3 4 11 2 2" xfId="16496" xr:uid="{62E1FB47-9660-4612-8F18-4C2AEBC16FD2}"/>
    <cellStyle name="40% - 輔色2 3 4 11 3" xfId="16497" xr:uid="{6E082D12-70A5-4902-A294-F68904D9FB83}"/>
    <cellStyle name="40% - 輔色2 3 4 12" xfId="16498" xr:uid="{29041F12-A8ED-4A99-BF17-DF32A5206CF0}"/>
    <cellStyle name="40% - 輔色2 3 4 12 2" xfId="16499" xr:uid="{24CC9F7D-4705-43F6-A798-A56C6913B846}"/>
    <cellStyle name="40% - 輔色2 3 4 13" xfId="16500" xr:uid="{F3CD349A-1F42-49A0-9DA8-F822B4FEC272}"/>
    <cellStyle name="40% - 輔色2 3 4 2" xfId="16501" xr:uid="{EA9C5385-795D-40C2-B35C-86DAC2237D57}"/>
    <cellStyle name="40% - 輔色2 3 4 2 10" xfId="16502" xr:uid="{E2A1AB39-1D80-4422-B454-199CCC19C7F0}"/>
    <cellStyle name="40% - 輔色2 3 4 2 10 2" xfId="16503" xr:uid="{78489141-01E7-4C2F-B843-71D4C1555CFF}"/>
    <cellStyle name="40% - 輔色2 3 4 2 11" xfId="16504" xr:uid="{5D2E9A61-D8E0-45BF-8935-8E837C078D18}"/>
    <cellStyle name="40% - 輔色2 3 4 2 2" xfId="16505" xr:uid="{B2A74B2E-ACA9-4152-88B7-7775E0C875C4}"/>
    <cellStyle name="40% - 輔色2 3 4 2 2 2" xfId="16506" xr:uid="{26D50B23-4E0A-4DE0-942C-617CA5F54F4C}"/>
    <cellStyle name="40% - 輔色2 3 4 2 2 2 2" xfId="16507" xr:uid="{F2DA5FF4-0DE5-46BA-AA7A-CF39CE79C6E8}"/>
    <cellStyle name="40% - 輔色2 3 4 2 2 2 2 2" xfId="16508" xr:uid="{E9DF8E3F-8DD8-4EE3-8C1C-AABBD6450FD4}"/>
    <cellStyle name="40% - 輔色2 3 4 2 2 2 3" xfId="16509" xr:uid="{F50AD7A2-85F1-4A8B-B1E3-D5BFD9D5CD85}"/>
    <cellStyle name="40% - 輔色2 3 4 2 2 3" xfId="16510" xr:uid="{1819ACB2-025B-4F36-8D4D-BAEF4DBA3E40}"/>
    <cellStyle name="40% - 輔色2 3 4 2 2 3 2" xfId="16511" xr:uid="{5D835889-BF8F-450B-BFE3-0873ABE8989A}"/>
    <cellStyle name="40% - 輔色2 3 4 2 2 3 2 2" xfId="16512" xr:uid="{DD5F5637-384A-4DFF-8ED8-7794CFF3BAF3}"/>
    <cellStyle name="40% - 輔色2 3 4 2 2 3 3" xfId="16513" xr:uid="{7B443E22-1CE4-455E-8B3D-658728C782D9}"/>
    <cellStyle name="40% - 輔色2 3 4 2 2 4" xfId="16514" xr:uid="{3DD86FE5-BAF8-4BEE-A8DB-4406BE438E0D}"/>
    <cellStyle name="40% - 輔色2 3 4 2 2 4 2" xfId="16515" xr:uid="{0260E36D-BEDE-4E6E-B956-04E3C85CA649}"/>
    <cellStyle name="40% - 輔色2 3 4 2 2 5" xfId="16516" xr:uid="{D7A4ED36-6BD2-47CB-AC3C-A4FB0739C49B}"/>
    <cellStyle name="40% - 輔色2 3 4 2 3" xfId="16517" xr:uid="{0C387A0D-8ED9-4DE3-B966-0229BB29E993}"/>
    <cellStyle name="40% - 輔色2 3 4 2 3 2" xfId="16518" xr:uid="{9F68DCF2-14E1-40C5-BD93-DAFA928DC547}"/>
    <cellStyle name="40% - 輔色2 3 4 2 3 2 2" xfId="16519" xr:uid="{B77538EA-19D8-4C7D-81D6-8222F06890D5}"/>
    <cellStyle name="40% - 輔色2 3 4 2 3 2 2 2" xfId="16520" xr:uid="{F4B73E74-FCAB-4150-94C4-24C827A8096A}"/>
    <cellStyle name="40% - 輔色2 3 4 2 3 2 3" xfId="16521" xr:uid="{2096FFFC-1A71-4186-8C8D-2187BED0A672}"/>
    <cellStyle name="40% - 輔色2 3 4 2 3 3" xfId="16522" xr:uid="{964EB70E-1107-4AF8-A255-B4BF951984D9}"/>
    <cellStyle name="40% - 輔色2 3 4 2 3 3 2" xfId="16523" xr:uid="{31F6C17F-9513-4D2F-95F2-8402F64719A4}"/>
    <cellStyle name="40% - 輔色2 3 4 2 3 3 2 2" xfId="16524" xr:uid="{AC7F8B70-90B2-4811-8655-6EAA36AB75A1}"/>
    <cellStyle name="40% - 輔色2 3 4 2 3 3 3" xfId="16525" xr:uid="{7E39CEB2-25FF-475E-B101-1F517BCA679B}"/>
    <cellStyle name="40% - 輔色2 3 4 2 3 4" xfId="16526" xr:uid="{2284C488-35B5-45B1-A1C5-D9EB2C98CE37}"/>
    <cellStyle name="40% - 輔色2 3 4 2 3 4 2" xfId="16527" xr:uid="{044F9A47-C6CA-49C0-B4BB-DBCEC93DACE5}"/>
    <cellStyle name="40% - 輔色2 3 4 2 3 5" xfId="16528" xr:uid="{3243807D-7026-4FCF-B0BC-D7A48F52910D}"/>
    <cellStyle name="40% - 輔色2 3 4 2 4" xfId="16529" xr:uid="{F2BC03D3-1A3F-4415-9A56-C6253AB661CC}"/>
    <cellStyle name="40% - 輔色2 3 4 2 4 2" xfId="16530" xr:uid="{760F7DB9-2A16-4C22-B0C9-4174B42508D7}"/>
    <cellStyle name="40% - 輔色2 3 4 2 4 2 2" xfId="16531" xr:uid="{500C5E99-3265-49B9-87FA-9F2D76A8C464}"/>
    <cellStyle name="40% - 輔色2 3 4 2 4 2 2 2" xfId="16532" xr:uid="{9F6122CD-A2BF-4520-96DC-9FD1AAE5884A}"/>
    <cellStyle name="40% - 輔色2 3 4 2 4 2 3" xfId="16533" xr:uid="{1BF24B30-9293-455A-9920-C00473D0DD2B}"/>
    <cellStyle name="40% - 輔色2 3 4 2 4 3" xfId="16534" xr:uid="{8AC5A423-DB42-4CD1-A6B5-7DB268FECE56}"/>
    <cellStyle name="40% - 輔色2 3 4 2 4 3 2" xfId="16535" xr:uid="{D6B8D32E-2186-4076-A2EB-6D2E408F0E96}"/>
    <cellStyle name="40% - 輔色2 3 4 2 4 4" xfId="16536" xr:uid="{9F7282A8-AFFA-41ED-9B91-B188B8938018}"/>
    <cellStyle name="40% - 輔色2 3 4 2 5" xfId="16537" xr:uid="{4C8EA0B6-C06C-4A5E-B768-1CC36CC46CE9}"/>
    <cellStyle name="40% - 輔色2 3 4 2 5 2" xfId="16538" xr:uid="{EC70453C-FEC4-4B25-8AE4-36632B737553}"/>
    <cellStyle name="40% - 輔色2 3 4 2 5 2 2" xfId="16539" xr:uid="{BA8C5180-5B29-4EA2-B30D-203BE1E939DE}"/>
    <cellStyle name="40% - 輔色2 3 4 2 5 2 2 2" xfId="16540" xr:uid="{6C387FE2-E287-4192-8C15-EA2F7BC8601D}"/>
    <cellStyle name="40% - 輔色2 3 4 2 5 2 3" xfId="16541" xr:uid="{F2AAA7B0-B0E0-4A7F-AA50-3C5B7084ECBD}"/>
    <cellStyle name="40% - 輔色2 3 4 2 5 3" xfId="16542" xr:uid="{1052E1CF-4869-49DE-9B60-108EAD05E856}"/>
    <cellStyle name="40% - 輔色2 3 4 2 5 3 2" xfId="16543" xr:uid="{B1C889B3-2A8A-494A-85F4-4AA5AD433E7A}"/>
    <cellStyle name="40% - 輔色2 3 4 2 5 4" xfId="16544" xr:uid="{D517CBDC-42C2-4BB9-A130-93539CE5FEBE}"/>
    <cellStyle name="40% - 輔色2 3 4 2 6" xfId="16545" xr:uid="{D2D4D15A-E360-49AB-9788-149444D9745A}"/>
    <cellStyle name="40% - 輔色2 3 4 2 6 2" xfId="16546" xr:uid="{8AD8151B-99BA-4D21-AE7A-1AFC67B6C150}"/>
    <cellStyle name="40% - 輔色2 3 4 2 6 2 2" xfId="16547" xr:uid="{9A58DA3E-B1EF-479E-9BA0-A89F1414B105}"/>
    <cellStyle name="40% - 輔色2 3 4 2 6 3" xfId="16548" xr:uid="{050ED9FE-DBE1-49C7-A8A0-9559A074AEE4}"/>
    <cellStyle name="40% - 輔色2 3 4 2 7" xfId="16549" xr:uid="{4331F1B3-E743-44BA-83DD-4898CA70210D}"/>
    <cellStyle name="40% - 輔色2 3 4 2 7 2" xfId="16550" xr:uid="{801308A9-8CCE-40E3-8F1F-4F762CB0444E}"/>
    <cellStyle name="40% - 輔色2 3 4 2 7 2 2" xfId="16551" xr:uid="{F504581D-BAC1-4A4E-BBE5-0D06E134BB1B}"/>
    <cellStyle name="40% - 輔色2 3 4 2 7 3" xfId="16552" xr:uid="{0EF1B871-5A33-494A-B0E4-DD951457EA89}"/>
    <cellStyle name="40% - 輔色2 3 4 2 8" xfId="16553" xr:uid="{B845C511-5A41-47FD-8203-74591BC81F36}"/>
    <cellStyle name="40% - 輔色2 3 4 2 8 2" xfId="16554" xr:uid="{6B3F49F6-5D40-4E88-9225-7C4BA22650EE}"/>
    <cellStyle name="40% - 輔色2 3 4 2 8 2 2" xfId="16555" xr:uid="{3A76C673-6249-44BD-802A-90B0DE024ACF}"/>
    <cellStyle name="40% - 輔色2 3 4 2 8 3" xfId="16556" xr:uid="{9D36752D-A6EA-4165-A970-9FE110944DDC}"/>
    <cellStyle name="40% - 輔色2 3 4 2 9" xfId="16557" xr:uid="{B502F1A5-C4AF-40A2-A10A-E6D54CEF3495}"/>
    <cellStyle name="40% - 輔色2 3 4 2 9 2" xfId="16558" xr:uid="{E645C843-7682-4675-8DCC-F1CD5EE13D11}"/>
    <cellStyle name="40% - 輔色2 3 4 2 9 2 2" xfId="16559" xr:uid="{484FFFBD-2411-4E15-8F84-BD1CAD0F621C}"/>
    <cellStyle name="40% - 輔色2 3 4 2 9 3" xfId="16560" xr:uid="{2FC2DA22-BCC7-4CC4-8B7B-0C9D34DE6DDE}"/>
    <cellStyle name="40% - 輔色2 3 4 3" xfId="16561" xr:uid="{0BF57B19-D668-4803-8FEF-9F8C43A71C15}"/>
    <cellStyle name="40% - 輔色2 3 4 3 2" xfId="16562" xr:uid="{2D9687F3-69E8-4B18-9A1D-06374CE5208B}"/>
    <cellStyle name="40% - 輔色2 3 4 3 2 2" xfId="16563" xr:uid="{9A4CC7A0-7CA5-48E6-964A-39CE9B4AD29A}"/>
    <cellStyle name="40% - 輔色2 3 4 3 2 2 2" xfId="16564" xr:uid="{A102FC33-B4DA-44D9-80A1-8017EBF2B6B8}"/>
    <cellStyle name="40% - 輔色2 3 4 3 2 3" xfId="16565" xr:uid="{3AF40034-419E-4E9A-B744-F67415CAFAA7}"/>
    <cellStyle name="40% - 輔色2 3 4 3 3" xfId="16566" xr:uid="{9285B61D-2522-4C49-B721-C37E0F387D5E}"/>
    <cellStyle name="40% - 輔色2 3 4 3 3 2" xfId="16567" xr:uid="{FA00AD70-62BF-4450-8452-D912CB59F6D5}"/>
    <cellStyle name="40% - 輔色2 3 4 3 3 2 2" xfId="16568" xr:uid="{4102576D-F3BC-4D0B-AE4C-303125130E45}"/>
    <cellStyle name="40% - 輔色2 3 4 3 3 3" xfId="16569" xr:uid="{CF988844-C011-41DD-BAD2-BC30783D7441}"/>
    <cellStyle name="40% - 輔色2 3 4 3 4" xfId="16570" xr:uid="{6A159CB3-8541-4EA9-B6B7-FAF34C6F6EEC}"/>
    <cellStyle name="40% - 輔色2 3 4 3 4 2" xfId="16571" xr:uid="{226CBA63-0AAA-477D-8041-F8AE7E09AD5A}"/>
    <cellStyle name="40% - 輔色2 3 4 3 5" xfId="16572" xr:uid="{E40A947C-FC31-43D8-86A5-E6ACB606F90D}"/>
    <cellStyle name="40% - 輔色2 3 4 4" xfId="16573" xr:uid="{AD815675-9F24-4C46-98DB-15AB3A10BB11}"/>
    <cellStyle name="40% - 輔色2 3 4 4 2" xfId="16574" xr:uid="{67EB8961-9047-4AE8-8E32-4CC06E0FA646}"/>
    <cellStyle name="40% - 輔色2 3 4 4 2 2" xfId="16575" xr:uid="{49F5C42E-EE91-4249-8F8C-E35087B5A4FC}"/>
    <cellStyle name="40% - 輔色2 3 4 4 2 2 2" xfId="16576" xr:uid="{3A5A878C-A704-4E39-BBED-280055239C57}"/>
    <cellStyle name="40% - 輔色2 3 4 4 2 3" xfId="16577" xr:uid="{7F94B078-9611-4827-9E80-679A1D4595F4}"/>
    <cellStyle name="40% - 輔色2 3 4 4 3" xfId="16578" xr:uid="{8A6F653D-2976-4E95-8A14-6FC66E5678B0}"/>
    <cellStyle name="40% - 輔色2 3 4 4 3 2" xfId="16579" xr:uid="{3C9DD1F5-C10F-4723-A86A-864B98018C8F}"/>
    <cellStyle name="40% - 輔色2 3 4 4 3 2 2" xfId="16580" xr:uid="{4DBB3219-3F64-4AD5-9FC4-6726F8BEF72C}"/>
    <cellStyle name="40% - 輔色2 3 4 4 3 3" xfId="16581" xr:uid="{4E28E65D-E5E5-4B52-94E8-41CE676E477F}"/>
    <cellStyle name="40% - 輔色2 3 4 4 4" xfId="16582" xr:uid="{B92E87FB-3FA7-454F-BFEA-AB0085983AD5}"/>
    <cellStyle name="40% - 輔色2 3 4 4 4 2" xfId="16583" xr:uid="{33500115-6D2D-436F-A121-1EEEC22C776B}"/>
    <cellStyle name="40% - 輔色2 3 4 4 5" xfId="16584" xr:uid="{C28D9129-FE83-4BC6-96CD-0F6276FDB1D4}"/>
    <cellStyle name="40% - 輔色2 3 4 5" xfId="16585" xr:uid="{A9476C6A-F66E-4F3B-AF9C-68EDA3560176}"/>
    <cellStyle name="40% - 輔色2 3 4 5 2" xfId="16586" xr:uid="{83611C0D-29A4-4F95-8CD5-225B857C6795}"/>
    <cellStyle name="40% - 輔色2 3 4 5 2 2" xfId="16587" xr:uid="{98A07654-27AB-4485-94AF-17CF837A8319}"/>
    <cellStyle name="40% - 輔色2 3 4 5 2 2 2" xfId="16588" xr:uid="{7726AEC5-838C-4C3A-B641-1936D66A62FE}"/>
    <cellStyle name="40% - 輔色2 3 4 5 2 3" xfId="16589" xr:uid="{A57EBAD9-767C-45AF-A4D7-8F0CBDFE50FE}"/>
    <cellStyle name="40% - 輔色2 3 4 5 3" xfId="16590" xr:uid="{901EF895-644B-4BAD-8B67-95226984C984}"/>
    <cellStyle name="40% - 輔色2 3 4 5 3 2" xfId="16591" xr:uid="{D1549D97-44CB-40E6-8202-2A84A61F378D}"/>
    <cellStyle name="40% - 輔色2 3 4 5 4" xfId="16592" xr:uid="{A6709227-3EC0-426C-896A-505935C647F9}"/>
    <cellStyle name="40% - 輔色2 3 4 6" xfId="16593" xr:uid="{3BEBCE83-5421-4A47-9957-A9906CA533E7}"/>
    <cellStyle name="40% - 輔色2 3 4 6 2" xfId="16594" xr:uid="{499852B0-AAB8-4906-8DBA-93F629FF26C8}"/>
    <cellStyle name="40% - 輔色2 3 4 6 2 2" xfId="16595" xr:uid="{B86F7418-BDCA-4821-A240-3FB962A3B88B}"/>
    <cellStyle name="40% - 輔色2 3 4 6 2 2 2" xfId="16596" xr:uid="{D009773B-CEAA-4E26-A847-B23F6D423647}"/>
    <cellStyle name="40% - 輔色2 3 4 6 2 3" xfId="16597" xr:uid="{88DC115D-902D-4177-BB9A-1E7C7EF7A712}"/>
    <cellStyle name="40% - 輔色2 3 4 6 3" xfId="16598" xr:uid="{85BBEB92-ECF5-4452-A90D-94881E84A651}"/>
    <cellStyle name="40% - 輔色2 3 4 6 3 2" xfId="16599" xr:uid="{44A4D9B5-A48A-443C-9BB9-9D8B73DB4A0D}"/>
    <cellStyle name="40% - 輔色2 3 4 6 4" xfId="16600" xr:uid="{66979030-B8BC-4EC0-BADF-61839AE5D2F3}"/>
    <cellStyle name="40% - 輔色2 3 4 7" xfId="16601" xr:uid="{21B0FE0D-10B4-42FE-A26D-49A82F7E8625}"/>
    <cellStyle name="40% - 輔色2 3 4 7 2" xfId="16602" xr:uid="{3442910D-1E42-4610-A476-D0998EDE5DB7}"/>
    <cellStyle name="40% - 輔色2 3 4 7 2 2" xfId="16603" xr:uid="{8DC76B54-BBF1-446C-BB3A-8837F28EE153}"/>
    <cellStyle name="40% - 輔色2 3 4 7 2 2 2" xfId="16604" xr:uid="{DB31CA20-459C-463C-8C4C-DDD153B5819D}"/>
    <cellStyle name="40% - 輔色2 3 4 7 2 3" xfId="16605" xr:uid="{95E723ED-1250-4546-B5CE-7179D2E07DE8}"/>
    <cellStyle name="40% - 輔色2 3 4 7 3" xfId="16606" xr:uid="{7579C60C-EE94-4388-A6B8-D451EF9AA7F3}"/>
    <cellStyle name="40% - 輔色2 3 4 7 3 2" xfId="16607" xr:uid="{B64E9540-5E28-4F03-8B0E-8973165EF24E}"/>
    <cellStyle name="40% - 輔色2 3 4 7 4" xfId="16608" xr:uid="{28C1AC49-1CEF-4DB3-B2E4-93575CCC5BDC}"/>
    <cellStyle name="40% - 輔色2 3 4 8" xfId="16609" xr:uid="{A2E4743A-CEE8-4728-9BEF-6077672FFB2F}"/>
    <cellStyle name="40% - 輔色2 3 4 8 2" xfId="16610" xr:uid="{5628A026-5914-475E-9E64-3DF6D5867CD5}"/>
    <cellStyle name="40% - 輔色2 3 4 8 2 2" xfId="16611" xr:uid="{00CA6599-6503-4E09-9C00-1FF6A61DD55D}"/>
    <cellStyle name="40% - 輔色2 3 4 8 3" xfId="16612" xr:uid="{F929FB79-005D-4336-9D57-ADCD762568C3}"/>
    <cellStyle name="40% - 輔色2 3 4 9" xfId="16613" xr:uid="{2A758058-2214-42A7-892C-A68011318EDC}"/>
    <cellStyle name="40% - 輔色2 3 4 9 2" xfId="16614" xr:uid="{4E7BF22F-77FE-4E2E-BB41-2A3680117421}"/>
    <cellStyle name="40% - 輔色2 3 4 9 2 2" xfId="16615" xr:uid="{EC805D81-DEDB-4599-9607-2EAA2C1FAFA1}"/>
    <cellStyle name="40% - 輔色2 3 4 9 3" xfId="16616" xr:uid="{E53BA86F-E57D-4EC0-929D-0C17F096567F}"/>
    <cellStyle name="40% - 輔色2 3 5" xfId="16617" xr:uid="{FA4F3C21-7F5B-4246-9A49-99B58E130F36}"/>
    <cellStyle name="40% - 輔色2 3 5 10" xfId="16618" xr:uid="{EEC076BF-17EF-4BA9-A753-F8B45F05DA1B}"/>
    <cellStyle name="40% - 輔色2 3 5 10 2" xfId="16619" xr:uid="{2E4B8AA6-5536-4D4C-8CD5-A4894055F8BE}"/>
    <cellStyle name="40% - 輔色2 3 5 10 2 2" xfId="16620" xr:uid="{1E07067B-DC86-4AE5-84CB-08BE0DDD7A24}"/>
    <cellStyle name="40% - 輔色2 3 5 10 3" xfId="16621" xr:uid="{80238C7D-CC71-4C99-B439-F362BA9B9A4A}"/>
    <cellStyle name="40% - 輔色2 3 5 11" xfId="16622" xr:uid="{262E70BF-08E9-4445-8134-5F470D647BE8}"/>
    <cellStyle name="40% - 輔色2 3 5 11 2" xfId="16623" xr:uid="{E9055F00-D669-4ABD-8968-C4539A516693}"/>
    <cellStyle name="40% - 輔色2 3 5 11 2 2" xfId="16624" xr:uid="{0C7AA25E-056E-4B81-8F9D-22D346E9C8AF}"/>
    <cellStyle name="40% - 輔色2 3 5 11 3" xfId="16625" xr:uid="{DB9BCFBC-3BFD-4F13-94A0-92E3A50EC91E}"/>
    <cellStyle name="40% - 輔色2 3 5 12" xfId="16626" xr:uid="{FAC36815-0D5F-4CE7-8E8C-A80A13656F07}"/>
    <cellStyle name="40% - 輔色2 3 5 12 2" xfId="16627" xr:uid="{FD63B05E-1548-432E-AE6C-88E6681475E1}"/>
    <cellStyle name="40% - 輔色2 3 5 13" xfId="16628" xr:uid="{B4AE0892-DA1E-4D2E-A112-BCD27E99C8DE}"/>
    <cellStyle name="40% - 輔色2 3 5 2" xfId="16629" xr:uid="{8707E1A6-0AA6-44EA-B0B4-35D1EA665020}"/>
    <cellStyle name="40% - 輔色2 3 5 2 10" xfId="16630" xr:uid="{E82C863F-45B3-4AEB-BA65-16F711CB9CAB}"/>
    <cellStyle name="40% - 輔色2 3 5 2 10 2" xfId="16631" xr:uid="{9F0E2A6B-077C-4302-A150-BE191B137C12}"/>
    <cellStyle name="40% - 輔色2 3 5 2 11" xfId="16632" xr:uid="{3E12EE55-1449-415C-98E3-D2555E166328}"/>
    <cellStyle name="40% - 輔色2 3 5 2 2" xfId="16633" xr:uid="{65E913A1-4C05-426F-908E-8614F1FD92D3}"/>
    <cellStyle name="40% - 輔色2 3 5 2 2 2" xfId="16634" xr:uid="{B76CD0C1-ECAF-4CA8-A11D-D8BFD0736AE1}"/>
    <cellStyle name="40% - 輔色2 3 5 2 2 2 2" xfId="16635" xr:uid="{35AA02B0-1619-40E3-B4B3-5C019B1F0AB7}"/>
    <cellStyle name="40% - 輔色2 3 5 2 2 2 2 2" xfId="16636" xr:uid="{584CE88B-11E4-43B1-B021-BD73514D68AA}"/>
    <cellStyle name="40% - 輔色2 3 5 2 2 2 3" xfId="16637" xr:uid="{B0967C2A-DC1B-46E4-8E19-65731706F7BB}"/>
    <cellStyle name="40% - 輔色2 3 5 2 2 3" xfId="16638" xr:uid="{81660E16-17CD-4BF2-B403-191226D08451}"/>
    <cellStyle name="40% - 輔色2 3 5 2 2 3 2" xfId="16639" xr:uid="{2B8F36E4-63F6-4C03-BE96-B31586DE5A8F}"/>
    <cellStyle name="40% - 輔色2 3 5 2 2 3 2 2" xfId="16640" xr:uid="{7370F401-B5D6-4496-951A-6EB9D7BE7A53}"/>
    <cellStyle name="40% - 輔色2 3 5 2 2 3 3" xfId="16641" xr:uid="{2A6CE137-9FE2-41EC-A167-963DDBE6906D}"/>
    <cellStyle name="40% - 輔色2 3 5 2 2 4" xfId="16642" xr:uid="{AFF4A47A-16E9-4811-9658-3F4312C5946B}"/>
    <cellStyle name="40% - 輔色2 3 5 2 2 4 2" xfId="16643" xr:uid="{E3B9984B-44F1-4553-B59D-ED0A256D7277}"/>
    <cellStyle name="40% - 輔色2 3 5 2 2 5" xfId="16644" xr:uid="{D5DA108B-4C61-47F6-BFC3-B358386EFD61}"/>
    <cellStyle name="40% - 輔色2 3 5 2 3" xfId="16645" xr:uid="{D972E48F-76C9-44D2-893B-1893E9058936}"/>
    <cellStyle name="40% - 輔色2 3 5 2 3 2" xfId="16646" xr:uid="{B1886AA9-6C75-4B18-971A-40827EB328EF}"/>
    <cellStyle name="40% - 輔色2 3 5 2 3 2 2" xfId="16647" xr:uid="{57760EC8-A558-4C7F-B631-D22AD2F5C3F1}"/>
    <cellStyle name="40% - 輔色2 3 5 2 3 2 2 2" xfId="16648" xr:uid="{EB14544B-0C9D-4115-B00B-1CD24890DC7C}"/>
    <cellStyle name="40% - 輔色2 3 5 2 3 2 3" xfId="16649" xr:uid="{94379768-AD2B-4A91-A7A8-5B6C9A45C796}"/>
    <cellStyle name="40% - 輔色2 3 5 2 3 3" xfId="16650" xr:uid="{6ED29465-4136-43BB-BD06-5F51195927B3}"/>
    <cellStyle name="40% - 輔色2 3 5 2 3 3 2" xfId="16651" xr:uid="{02E6C4B5-DFEE-4D07-A29A-76FC49030544}"/>
    <cellStyle name="40% - 輔色2 3 5 2 3 3 2 2" xfId="16652" xr:uid="{BA963F80-BB44-4097-91CF-D89B430C4C8F}"/>
    <cellStyle name="40% - 輔色2 3 5 2 3 3 3" xfId="16653" xr:uid="{EAE89B7F-B87F-4EC0-99CB-24E317AE90A9}"/>
    <cellStyle name="40% - 輔色2 3 5 2 3 4" xfId="16654" xr:uid="{B82FE22E-76B3-45B7-B7BE-276CD49A5CEF}"/>
    <cellStyle name="40% - 輔色2 3 5 2 3 4 2" xfId="16655" xr:uid="{57EC6BD2-DB97-4B57-B5FE-9339942337CD}"/>
    <cellStyle name="40% - 輔色2 3 5 2 3 5" xfId="16656" xr:uid="{990AA2F8-C2D1-452A-A4ED-7CBDB2FB421D}"/>
    <cellStyle name="40% - 輔色2 3 5 2 4" xfId="16657" xr:uid="{DC71F00C-06BA-4101-B2B7-41CBB4D2F064}"/>
    <cellStyle name="40% - 輔色2 3 5 2 4 2" xfId="16658" xr:uid="{E6E24709-D68B-40A7-B79D-C8113F90AA6C}"/>
    <cellStyle name="40% - 輔色2 3 5 2 4 2 2" xfId="16659" xr:uid="{612176C1-1CFC-4161-ABAA-AADB999D6793}"/>
    <cellStyle name="40% - 輔色2 3 5 2 4 2 2 2" xfId="16660" xr:uid="{FE8543EF-DE90-4723-9C28-E530B15C74D0}"/>
    <cellStyle name="40% - 輔色2 3 5 2 4 2 3" xfId="16661" xr:uid="{3F23F8E4-248E-4023-8474-76F7BC84E02E}"/>
    <cellStyle name="40% - 輔色2 3 5 2 4 3" xfId="16662" xr:uid="{F2ED2426-CEC3-4684-AFA0-CA989EB29E30}"/>
    <cellStyle name="40% - 輔色2 3 5 2 4 3 2" xfId="16663" xr:uid="{BBAC4E78-4C33-4DF1-BEBB-3804F7AAA602}"/>
    <cellStyle name="40% - 輔色2 3 5 2 4 4" xfId="16664" xr:uid="{810A2D20-DC8E-48DF-80CD-C228CF68931B}"/>
    <cellStyle name="40% - 輔色2 3 5 2 5" xfId="16665" xr:uid="{4C5717F7-370F-4C39-BDFD-918340C2DB9D}"/>
    <cellStyle name="40% - 輔色2 3 5 2 5 2" xfId="16666" xr:uid="{5B940953-5505-4FF3-A2CA-665354AAD3B9}"/>
    <cellStyle name="40% - 輔色2 3 5 2 5 2 2" xfId="16667" xr:uid="{E9E48050-3CE3-409E-BD29-009FB97F00E3}"/>
    <cellStyle name="40% - 輔色2 3 5 2 5 2 2 2" xfId="16668" xr:uid="{99ECB73B-E5F2-4221-8C2C-98EE8F0F761B}"/>
    <cellStyle name="40% - 輔色2 3 5 2 5 2 3" xfId="16669" xr:uid="{F97490B5-B4CA-41BE-AC4B-733837BBFE1A}"/>
    <cellStyle name="40% - 輔色2 3 5 2 5 3" xfId="16670" xr:uid="{0001A391-CFF1-4B42-B51C-633ABAC17103}"/>
    <cellStyle name="40% - 輔色2 3 5 2 5 3 2" xfId="16671" xr:uid="{4B2701DC-F63C-4676-8148-2DF5F0D497D6}"/>
    <cellStyle name="40% - 輔色2 3 5 2 5 4" xfId="16672" xr:uid="{D7CC06B3-48E1-4448-AEFF-9DA1F72BE59D}"/>
    <cellStyle name="40% - 輔色2 3 5 2 6" xfId="16673" xr:uid="{8ACE2926-02E2-4234-9B80-B8126EDE85D1}"/>
    <cellStyle name="40% - 輔色2 3 5 2 6 2" xfId="16674" xr:uid="{0C860F5A-2397-4BAF-92BE-1FDEDC4247DF}"/>
    <cellStyle name="40% - 輔色2 3 5 2 6 2 2" xfId="16675" xr:uid="{AAF18D0E-1EC7-4AD1-83B0-14F9DDC3A10C}"/>
    <cellStyle name="40% - 輔色2 3 5 2 6 3" xfId="16676" xr:uid="{06737C0A-2E48-460C-B78E-7A43F922A2EA}"/>
    <cellStyle name="40% - 輔色2 3 5 2 7" xfId="16677" xr:uid="{3E53AABC-95E7-4748-A253-2D2C227C4283}"/>
    <cellStyle name="40% - 輔色2 3 5 2 7 2" xfId="16678" xr:uid="{ECDA876E-153E-402D-AB40-AF801EEB503C}"/>
    <cellStyle name="40% - 輔色2 3 5 2 7 2 2" xfId="16679" xr:uid="{09E3B68B-0476-4922-9794-E42A0EE2E99B}"/>
    <cellStyle name="40% - 輔色2 3 5 2 7 3" xfId="16680" xr:uid="{4F649B90-BDBF-4E31-9335-145F5D12AD91}"/>
    <cellStyle name="40% - 輔色2 3 5 2 8" xfId="16681" xr:uid="{C1F94345-0311-4131-A3A7-A948489379A7}"/>
    <cellStyle name="40% - 輔色2 3 5 2 8 2" xfId="16682" xr:uid="{1DD3F7E5-A368-4418-B881-D462F04C631E}"/>
    <cellStyle name="40% - 輔色2 3 5 2 8 2 2" xfId="16683" xr:uid="{C9F706D4-815A-47AD-B705-AC1279CEA1B8}"/>
    <cellStyle name="40% - 輔色2 3 5 2 8 3" xfId="16684" xr:uid="{2F2CA197-89A7-4EE7-B774-6FFB02406FBF}"/>
    <cellStyle name="40% - 輔色2 3 5 2 9" xfId="16685" xr:uid="{62930D81-5DC7-4259-AE69-1AA698D92C1A}"/>
    <cellStyle name="40% - 輔色2 3 5 2 9 2" xfId="16686" xr:uid="{2A522E5C-0D52-4780-9C0B-D6B730CC4EF7}"/>
    <cellStyle name="40% - 輔色2 3 5 2 9 2 2" xfId="16687" xr:uid="{42F41EAF-A8DE-4BFC-8F9F-95649878B577}"/>
    <cellStyle name="40% - 輔色2 3 5 2 9 3" xfId="16688" xr:uid="{B549C424-6E3E-43ED-8B4F-71E8359EB734}"/>
    <cellStyle name="40% - 輔色2 3 5 3" xfId="16689" xr:uid="{4C5B5FEE-F7E1-4F1D-AAC0-B73E08D54688}"/>
    <cellStyle name="40% - 輔色2 3 5 3 2" xfId="16690" xr:uid="{9D2EEEAF-9EF8-4077-B920-2A8B3FF102F4}"/>
    <cellStyle name="40% - 輔色2 3 5 3 2 2" xfId="16691" xr:uid="{4BFACE95-9383-4E4E-A677-FA3B446A1A22}"/>
    <cellStyle name="40% - 輔色2 3 5 3 2 2 2" xfId="16692" xr:uid="{9BCB1356-4FC0-441B-B609-6B19BD9C7E56}"/>
    <cellStyle name="40% - 輔色2 3 5 3 2 3" xfId="16693" xr:uid="{2E522622-C589-435D-A30F-0861E1B16FD9}"/>
    <cellStyle name="40% - 輔色2 3 5 3 3" xfId="16694" xr:uid="{FC0C3C3A-C846-4824-8994-6C48E14EB0DE}"/>
    <cellStyle name="40% - 輔色2 3 5 3 3 2" xfId="16695" xr:uid="{CA079357-C7DC-4B6C-8472-40FC631F7F94}"/>
    <cellStyle name="40% - 輔色2 3 5 3 3 2 2" xfId="16696" xr:uid="{7C9A4A94-41E6-4186-A429-9BCCD5023B3D}"/>
    <cellStyle name="40% - 輔色2 3 5 3 3 3" xfId="16697" xr:uid="{7E96F01E-F661-4561-A958-BD5EE3B94BB9}"/>
    <cellStyle name="40% - 輔色2 3 5 3 4" xfId="16698" xr:uid="{DB38CF2C-46C0-40B3-A11D-E1FA4A6C86C6}"/>
    <cellStyle name="40% - 輔色2 3 5 3 4 2" xfId="16699" xr:uid="{0E6F69C9-9644-4FAB-8ED3-3D00CBF9232D}"/>
    <cellStyle name="40% - 輔色2 3 5 3 5" xfId="16700" xr:uid="{83218304-4E81-4B16-86BC-676BF7AC58ED}"/>
    <cellStyle name="40% - 輔色2 3 5 4" xfId="16701" xr:uid="{5C5F9404-B086-4D0C-851A-04F09EA998CE}"/>
    <cellStyle name="40% - 輔色2 3 5 4 2" xfId="16702" xr:uid="{36336835-E75F-4265-BCB4-A7C63BBCAAB4}"/>
    <cellStyle name="40% - 輔色2 3 5 4 2 2" xfId="16703" xr:uid="{0133FEBB-95AE-4885-A675-F61FF452BEC5}"/>
    <cellStyle name="40% - 輔色2 3 5 4 2 2 2" xfId="16704" xr:uid="{5B4981B4-0C9B-4283-89DC-C3C2B9D405B0}"/>
    <cellStyle name="40% - 輔色2 3 5 4 2 3" xfId="16705" xr:uid="{D898FC7A-7662-46E9-821D-1D291A46308F}"/>
    <cellStyle name="40% - 輔色2 3 5 4 3" xfId="16706" xr:uid="{39251D90-170F-4940-BFB2-0B89B913E26C}"/>
    <cellStyle name="40% - 輔色2 3 5 4 3 2" xfId="16707" xr:uid="{54C52E1C-8C76-4B86-A804-6D6393DBA513}"/>
    <cellStyle name="40% - 輔色2 3 5 4 3 2 2" xfId="16708" xr:uid="{E8158A2B-8EB7-42D1-A33A-FFB8285ED00F}"/>
    <cellStyle name="40% - 輔色2 3 5 4 3 3" xfId="16709" xr:uid="{BCD79081-F686-481E-BEEE-7F0CA1BBFFED}"/>
    <cellStyle name="40% - 輔色2 3 5 4 4" xfId="16710" xr:uid="{ECD60159-06F4-41A5-B633-43475B9251CC}"/>
    <cellStyle name="40% - 輔色2 3 5 4 4 2" xfId="16711" xr:uid="{19627EB3-7E56-4AC1-8D8B-02A3118CF32D}"/>
    <cellStyle name="40% - 輔色2 3 5 4 5" xfId="16712" xr:uid="{745BC136-9D81-4C09-9C94-75405EEA928A}"/>
    <cellStyle name="40% - 輔色2 3 5 5" xfId="16713" xr:uid="{F4E9C621-6414-48D1-AB90-B31EBE4FE07F}"/>
    <cellStyle name="40% - 輔色2 3 5 5 2" xfId="16714" xr:uid="{D5000045-F766-42FC-89B9-1C0117F03D1C}"/>
    <cellStyle name="40% - 輔色2 3 5 5 2 2" xfId="16715" xr:uid="{443A3A9C-F85F-46BB-8711-74461CD97CA2}"/>
    <cellStyle name="40% - 輔色2 3 5 5 2 2 2" xfId="16716" xr:uid="{4CE1A339-05D9-4D07-9C04-CBD90769DD25}"/>
    <cellStyle name="40% - 輔色2 3 5 5 2 3" xfId="16717" xr:uid="{DC967384-4032-4FFF-8E31-E6DE3A12E986}"/>
    <cellStyle name="40% - 輔色2 3 5 5 3" xfId="16718" xr:uid="{C7864B0C-F0D3-4B19-877F-A404551C1093}"/>
    <cellStyle name="40% - 輔色2 3 5 5 3 2" xfId="16719" xr:uid="{F97D56F3-DE52-4801-BA6F-0A7BD266E596}"/>
    <cellStyle name="40% - 輔色2 3 5 5 4" xfId="16720" xr:uid="{C8C2C53B-998C-467A-808F-CC57F2D7C2B2}"/>
    <cellStyle name="40% - 輔色2 3 5 6" xfId="16721" xr:uid="{A05F9628-2F8D-4E23-AE59-C4B259275596}"/>
    <cellStyle name="40% - 輔色2 3 5 6 2" xfId="16722" xr:uid="{9FA2E1AE-6C95-4C03-BF9E-22CF7B69951E}"/>
    <cellStyle name="40% - 輔色2 3 5 6 2 2" xfId="16723" xr:uid="{9B1EA050-6CBF-429A-9922-B5D68D3F066E}"/>
    <cellStyle name="40% - 輔色2 3 5 6 2 2 2" xfId="16724" xr:uid="{F882D8C4-9141-466A-AE49-0AA38A10CEA0}"/>
    <cellStyle name="40% - 輔色2 3 5 6 2 3" xfId="16725" xr:uid="{37884BD8-AD70-4810-9FA8-9D5D5FBCEDE7}"/>
    <cellStyle name="40% - 輔色2 3 5 6 3" xfId="16726" xr:uid="{4EC7803F-EF5A-4BD5-A9AA-48185E5DC560}"/>
    <cellStyle name="40% - 輔色2 3 5 6 3 2" xfId="16727" xr:uid="{1C2E4FC6-AD3B-4033-A6E1-30371AAD7F53}"/>
    <cellStyle name="40% - 輔色2 3 5 6 4" xfId="16728" xr:uid="{69D6563A-355C-4328-A532-6F099208BF01}"/>
    <cellStyle name="40% - 輔色2 3 5 7" xfId="16729" xr:uid="{7F0B32BE-AFE4-47B3-9ADA-0E4DD3725D1B}"/>
    <cellStyle name="40% - 輔色2 3 5 7 2" xfId="16730" xr:uid="{92A091F4-AAC3-4107-BEB5-964747AC187B}"/>
    <cellStyle name="40% - 輔色2 3 5 7 2 2" xfId="16731" xr:uid="{C5F5E8C5-69A1-417D-A658-17F65EDABF56}"/>
    <cellStyle name="40% - 輔色2 3 5 7 2 2 2" xfId="16732" xr:uid="{6383C0EF-B651-46BD-AA58-71F2946CEB25}"/>
    <cellStyle name="40% - 輔色2 3 5 7 2 3" xfId="16733" xr:uid="{E3085689-AD77-4D46-BF63-B25D4E0EF3A7}"/>
    <cellStyle name="40% - 輔色2 3 5 7 3" xfId="16734" xr:uid="{D93646BD-0B5D-4944-919C-5800BD21C476}"/>
    <cellStyle name="40% - 輔色2 3 5 7 3 2" xfId="16735" xr:uid="{A0610B8E-3704-4A94-98A1-ECA4B3253FC9}"/>
    <cellStyle name="40% - 輔色2 3 5 7 4" xfId="16736" xr:uid="{35120A9D-FD00-4D6F-83B2-4B1BF62D574C}"/>
    <cellStyle name="40% - 輔色2 3 5 8" xfId="16737" xr:uid="{6F40F342-2E34-40CF-88C4-F8E1556652D0}"/>
    <cellStyle name="40% - 輔色2 3 5 8 2" xfId="16738" xr:uid="{102D7296-5AAF-41EF-9FAF-877C2EB069FA}"/>
    <cellStyle name="40% - 輔色2 3 5 8 2 2" xfId="16739" xr:uid="{D95D7F21-DF59-4DF1-9F64-4EE678A93B52}"/>
    <cellStyle name="40% - 輔色2 3 5 8 3" xfId="16740" xr:uid="{FB1E75BA-0BB3-40A8-BDB6-B7F7A375110E}"/>
    <cellStyle name="40% - 輔色2 3 5 9" xfId="16741" xr:uid="{A91610EB-6F8A-4247-8D4B-2B487C37BCFF}"/>
    <cellStyle name="40% - 輔色2 3 5 9 2" xfId="16742" xr:uid="{779E97DD-141C-4FCA-A2D2-184B09E0AD4E}"/>
    <cellStyle name="40% - 輔色2 3 5 9 2 2" xfId="16743" xr:uid="{10370E4D-1128-4DEF-B09F-AA5DD0D24087}"/>
    <cellStyle name="40% - 輔色2 3 5 9 3" xfId="16744" xr:uid="{67276A05-137D-4C4A-8D5F-66C3DAA45D1E}"/>
    <cellStyle name="40% - 輔色2 3 6" xfId="16745" xr:uid="{74CA9F8B-4D4E-4738-9BE3-3D8CDECF63F1}"/>
    <cellStyle name="40% - 輔色2 3 6 10" xfId="16746" xr:uid="{4CDB03EC-FE1C-46E0-B62F-B348B87F116F}"/>
    <cellStyle name="40% - 輔色2 3 6 10 2" xfId="16747" xr:uid="{88EDA6AE-3C80-4934-8D40-813DE98FFD94}"/>
    <cellStyle name="40% - 輔色2 3 6 10 2 2" xfId="16748" xr:uid="{4205E9FC-6715-4B8F-9C0F-187AA7049450}"/>
    <cellStyle name="40% - 輔色2 3 6 10 3" xfId="16749" xr:uid="{CB37720D-7C45-4DBE-8C34-BF6ED722E72F}"/>
    <cellStyle name="40% - 輔色2 3 6 11" xfId="16750" xr:uid="{4E5C1C68-FA02-470E-8827-6C08BB5580A4}"/>
    <cellStyle name="40% - 輔色2 3 6 11 2" xfId="16751" xr:uid="{4FE54E22-C495-433E-AC8C-A1452B3EC4A6}"/>
    <cellStyle name="40% - 輔色2 3 6 12" xfId="16752" xr:uid="{AF5FCAD9-6061-4F34-B8ED-EA1C6E368715}"/>
    <cellStyle name="40% - 輔色2 3 6 2" xfId="16753" xr:uid="{0AA3F68C-C09D-409E-BD9F-8374E315B186}"/>
    <cellStyle name="40% - 輔色2 3 6 2 2" xfId="16754" xr:uid="{3BF0E73C-7467-4FDB-B7D7-64CD2F125136}"/>
    <cellStyle name="40% - 輔色2 3 6 2 2 2" xfId="16755" xr:uid="{8477DF69-A6C0-49B9-B8DC-D87F55B2CF64}"/>
    <cellStyle name="40% - 輔色2 3 6 2 2 2 2" xfId="16756" xr:uid="{335BE4E1-6E3C-47C5-AC7D-3678238078E1}"/>
    <cellStyle name="40% - 輔色2 3 6 2 2 2 2 2" xfId="16757" xr:uid="{249698B5-154E-46AB-A1DC-CC5608320C90}"/>
    <cellStyle name="40% - 輔色2 3 6 2 2 2 3" xfId="16758" xr:uid="{411053B4-4B2E-4BE7-B05F-DBE90563FBD9}"/>
    <cellStyle name="40% - 輔色2 3 6 2 2 3" xfId="16759" xr:uid="{F06F6573-6451-459C-9F72-B1490D0E27F2}"/>
    <cellStyle name="40% - 輔色2 3 6 2 2 3 2" xfId="16760" xr:uid="{292DFFE8-EA43-4F07-9B20-F58B3B3C0534}"/>
    <cellStyle name="40% - 輔色2 3 6 2 2 3 2 2" xfId="16761" xr:uid="{EEB372D5-CB8D-4B75-961E-77C8193D37C9}"/>
    <cellStyle name="40% - 輔色2 3 6 2 2 3 3" xfId="16762" xr:uid="{E37BA162-6C61-48BC-A13F-2B23A634C21F}"/>
    <cellStyle name="40% - 輔色2 3 6 2 2 4" xfId="16763" xr:uid="{889A7DEB-EA7E-42E4-9646-C5CC0BC4454F}"/>
    <cellStyle name="40% - 輔色2 3 6 2 2 4 2" xfId="16764" xr:uid="{4AA1FD55-5C73-42AE-92DB-D9EFAD34D97C}"/>
    <cellStyle name="40% - 輔色2 3 6 2 2 5" xfId="16765" xr:uid="{155FA574-42A4-4A13-88EB-37CD6D1FE623}"/>
    <cellStyle name="40% - 輔色2 3 6 2 3" xfId="16766" xr:uid="{381A7499-5B68-4109-B99B-10683B22AAFC}"/>
    <cellStyle name="40% - 輔色2 3 6 2 3 2" xfId="16767" xr:uid="{15E67995-1BA8-4387-A26D-37AE87EFA54B}"/>
    <cellStyle name="40% - 輔色2 3 6 2 3 2 2" xfId="16768" xr:uid="{9D185812-7016-4CA8-BEC4-574C371E47DC}"/>
    <cellStyle name="40% - 輔色2 3 6 2 3 2 2 2" xfId="16769" xr:uid="{44445E76-0625-4FD7-9EC8-00EAACA7AA73}"/>
    <cellStyle name="40% - 輔色2 3 6 2 3 2 3" xfId="16770" xr:uid="{61571DCB-31DF-4479-8545-E26EFBBEC072}"/>
    <cellStyle name="40% - 輔色2 3 6 2 3 3" xfId="16771" xr:uid="{F41BA8E1-C2C6-45A3-B72F-24EDD8C57DEA}"/>
    <cellStyle name="40% - 輔色2 3 6 2 3 3 2" xfId="16772" xr:uid="{0DA6256C-9CA9-4BC2-B194-A467FFA8238A}"/>
    <cellStyle name="40% - 輔色2 3 6 2 3 3 2 2" xfId="16773" xr:uid="{8141F610-F883-4F91-B612-209608D17CB8}"/>
    <cellStyle name="40% - 輔色2 3 6 2 3 3 3" xfId="16774" xr:uid="{C8D8003C-6EFA-4ABC-BEB5-6779052CCB88}"/>
    <cellStyle name="40% - 輔色2 3 6 2 3 4" xfId="16775" xr:uid="{51991504-ECC9-43BD-8A5D-99B07263697E}"/>
    <cellStyle name="40% - 輔色2 3 6 2 3 4 2" xfId="16776" xr:uid="{5EF80E51-D541-482B-A794-8C4FD6FF2889}"/>
    <cellStyle name="40% - 輔色2 3 6 2 3 5" xfId="16777" xr:uid="{BF9B38DD-8696-4474-BF31-4CC54BEE4FC6}"/>
    <cellStyle name="40% - 輔色2 3 6 2 4" xfId="16778" xr:uid="{9AC533B1-52AC-495F-9C42-76F8BE477C80}"/>
    <cellStyle name="40% - 輔色2 3 6 2 4 2" xfId="16779" xr:uid="{C0BAAFE9-92BD-4992-B70F-DD21A9F17313}"/>
    <cellStyle name="40% - 輔色2 3 6 2 4 2 2" xfId="16780" xr:uid="{CCF7F4DA-3EA3-4DD5-AB46-EAC476258B8D}"/>
    <cellStyle name="40% - 輔色2 3 6 2 4 3" xfId="16781" xr:uid="{6510E542-3E2C-43D7-B7CF-CA1211EE2A74}"/>
    <cellStyle name="40% - 輔色2 3 6 2 5" xfId="16782" xr:uid="{56FF81E4-64F7-4151-A0B5-B21B44953D12}"/>
    <cellStyle name="40% - 輔色2 3 6 2 5 2" xfId="16783" xr:uid="{07E6FB3D-263A-4417-872C-4E350BEB7437}"/>
    <cellStyle name="40% - 輔色2 3 6 2 5 2 2" xfId="16784" xr:uid="{F60D5914-1EDB-432D-A61E-E1C764396DAF}"/>
    <cellStyle name="40% - 輔色2 3 6 2 5 3" xfId="16785" xr:uid="{CFF4ABD8-8515-456F-A7DB-93D59D2A6E09}"/>
    <cellStyle name="40% - 輔色2 3 6 2 6" xfId="16786" xr:uid="{C5C2367B-3787-427A-8E3D-B3E72496C69D}"/>
    <cellStyle name="40% - 輔色2 3 6 2 6 2" xfId="16787" xr:uid="{1066DFC7-FDAB-40E8-A961-551BB4C4B043}"/>
    <cellStyle name="40% - 輔色2 3 6 2 7" xfId="16788" xr:uid="{A783C5E1-795E-4470-B0E2-774F0A8B56A3}"/>
    <cellStyle name="40% - 輔色2 3 6 3" xfId="16789" xr:uid="{4207C7C6-7D68-4EB6-AECC-EE24D36DCD8C}"/>
    <cellStyle name="40% - 輔色2 3 6 3 2" xfId="16790" xr:uid="{3048FBC7-E665-4AAA-BA42-8A371EC949B9}"/>
    <cellStyle name="40% - 輔色2 3 6 3 2 2" xfId="16791" xr:uid="{FB19E62B-6A31-4D78-B62E-22070655163B}"/>
    <cellStyle name="40% - 輔色2 3 6 3 2 2 2" xfId="16792" xr:uid="{1CFCD3DA-CB05-475D-82EE-6CAB2BF57A3A}"/>
    <cellStyle name="40% - 輔色2 3 6 3 2 3" xfId="16793" xr:uid="{F530F9B3-FC32-444A-A546-4C5DC352BF0A}"/>
    <cellStyle name="40% - 輔色2 3 6 3 3" xfId="16794" xr:uid="{7CC17E01-80C5-416C-B861-430AF143790C}"/>
    <cellStyle name="40% - 輔色2 3 6 3 3 2" xfId="16795" xr:uid="{E32C7C28-6854-4067-827B-43209A8526F7}"/>
    <cellStyle name="40% - 輔色2 3 6 3 3 2 2" xfId="16796" xr:uid="{A59226E1-C630-4BB4-B073-F04A3BC8F9F4}"/>
    <cellStyle name="40% - 輔色2 3 6 3 3 3" xfId="16797" xr:uid="{F2F2AABC-CD33-4DC2-BCDA-1CEA1A0C9E50}"/>
    <cellStyle name="40% - 輔色2 3 6 3 4" xfId="16798" xr:uid="{4A4F831D-E754-404E-A05F-30E19516066D}"/>
    <cellStyle name="40% - 輔色2 3 6 3 4 2" xfId="16799" xr:uid="{B121D644-FC52-4A33-AFB4-48A4E5793CDB}"/>
    <cellStyle name="40% - 輔色2 3 6 3 5" xfId="16800" xr:uid="{54B94262-DCA2-4099-99D4-24F157F7D888}"/>
    <cellStyle name="40% - 輔色2 3 6 4" xfId="16801" xr:uid="{610F00C4-8099-4700-A902-FA2F709DA48F}"/>
    <cellStyle name="40% - 輔色2 3 6 4 2" xfId="16802" xr:uid="{1C8BF28A-7AE8-4CBB-B928-021A984F15EB}"/>
    <cellStyle name="40% - 輔色2 3 6 4 2 2" xfId="16803" xr:uid="{80364FCD-E4C0-40BF-8002-56754110E1F6}"/>
    <cellStyle name="40% - 輔色2 3 6 4 2 2 2" xfId="16804" xr:uid="{C3C0770E-6B33-4C93-95C5-05DC3291F314}"/>
    <cellStyle name="40% - 輔色2 3 6 4 2 3" xfId="16805" xr:uid="{1B5C1F63-00D6-406E-8731-D9AA3D9FA7DB}"/>
    <cellStyle name="40% - 輔色2 3 6 4 3" xfId="16806" xr:uid="{A3A42394-3A12-44DE-86C2-50BEF8567433}"/>
    <cellStyle name="40% - 輔色2 3 6 4 3 2" xfId="16807" xr:uid="{8315C270-5D94-4300-BDA0-1D84FDBC3300}"/>
    <cellStyle name="40% - 輔色2 3 6 4 3 2 2" xfId="16808" xr:uid="{1A059EB1-03B4-4FE1-8579-07EA3C4F2A2B}"/>
    <cellStyle name="40% - 輔色2 3 6 4 3 3" xfId="16809" xr:uid="{BB740435-D699-46FC-ADA4-3539609A4421}"/>
    <cellStyle name="40% - 輔色2 3 6 4 4" xfId="16810" xr:uid="{3C0F2C93-1B32-4A66-8471-B047BE85A4CB}"/>
    <cellStyle name="40% - 輔色2 3 6 4 4 2" xfId="16811" xr:uid="{234957F5-9572-4F58-A17A-B39F7BA23CBD}"/>
    <cellStyle name="40% - 輔色2 3 6 4 5" xfId="16812" xr:uid="{01823B76-7E3C-4214-B197-96939C24DDA7}"/>
    <cellStyle name="40% - 輔色2 3 6 5" xfId="16813" xr:uid="{A7499A14-0365-4A50-99FC-0A07C49631EA}"/>
    <cellStyle name="40% - 輔色2 3 6 5 2" xfId="16814" xr:uid="{79E1A510-7ED5-4BF1-9C6E-320E7F3AEBAC}"/>
    <cellStyle name="40% - 輔色2 3 6 5 2 2" xfId="16815" xr:uid="{2D8B005D-AFEE-4FF4-AF38-60E3E28E9D96}"/>
    <cellStyle name="40% - 輔色2 3 6 5 2 2 2" xfId="16816" xr:uid="{F4B2DE2C-AD07-4528-82F6-5BFE13C58A16}"/>
    <cellStyle name="40% - 輔色2 3 6 5 2 3" xfId="16817" xr:uid="{59EE9A20-1415-4D55-9B5F-5497C4B2A214}"/>
    <cellStyle name="40% - 輔色2 3 6 5 3" xfId="16818" xr:uid="{91ACCCF0-3285-4C7F-89B0-9C6C9E294876}"/>
    <cellStyle name="40% - 輔色2 3 6 5 3 2" xfId="16819" xr:uid="{3E7434FE-9D05-444C-9C28-350305BAC4C5}"/>
    <cellStyle name="40% - 輔色2 3 6 5 4" xfId="16820" xr:uid="{71B5552E-E96F-4CA4-AAFC-CD8CE38E49BE}"/>
    <cellStyle name="40% - 輔色2 3 6 6" xfId="16821" xr:uid="{4DB5FBDB-AFD7-471E-BD88-5EDE4AA5088E}"/>
    <cellStyle name="40% - 輔色2 3 6 6 2" xfId="16822" xr:uid="{923BD252-A3F2-40C9-92B0-32BFEEFF5B9C}"/>
    <cellStyle name="40% - 輔色2 3 6 6 2 2" xfId="16823" xr:uid="{B2B650C2-7439-4588-9086-4D371CDCBD77}"/>
    <cellStyle name="40% - 輔色2 3 6 6 2 2 2" xfId="16824" xr:uid="{46759501-53B1-41E7-A120-4ED1B7E3E2AF}"/>
    <cellStyle name="40% - 輔色2 3 6 6 2 3" xfId="16825" xr:uid="{4D58DAD7-A1C5-4526-8705-C0C950160CD9}"/>
    <cellStyle name="40% - 輔色2 3 6 6 3" xfId="16826" xr:uid="{8377D9CD-12AE-49CD-803F-D83801FDF3AD}"/>
    <cellStyle name="40% - 輔色2 3 6 6 3 2" xfId="16827" xr:uid="{149FA943-666B-4C63-829F-CFBF9A04EFAC}"/>
    <cellStyle name="40% - 輔色2 3 6 6 4" xfId="16828" xr:uid="{48EA471D-3220-45FE-973F-D4E5B557E68A}"/>
    <cellStyle name="40% - 輔色2 3 6 7" xfId="16829" xr:uid="{C05BEC6D-DCD2-4F85-9DCF-4521E15796E3}"/>
    <cellStyle name="40% - 輔色2 3 6 7 2" xfId="16830" xr:uid="{F6C7030C-DC0B-4368-AA57-679B6B48943E}"/>
    <cellStyle name="40% - 輔色2 3 6 7 2 2" xfId="16831" xr:uid="{CD37880B-B69C-4BB0-9F9F-066F9DA912A3}"/>
    <cellStyle name="40% - 輔色2 3 6 7 2 2 2" xfId="16832" xr:uid="{7ACD75C6-861E-4B79-B93A-85DB922FA844}"/>
    <cellStyle name="40% - 輔色2 3 6 7 2 3" xfId="16833" xr:uid="{1AA69C0A-9F40-4D25-906A-937AFB41F5D4}"/>
    <cellStyle name="40% - 輔色2 3 6 7 3" xfId="16834" xr:uid="{3C7FDC1E-D437-4B0F-BE5D-5581D3D58F70}"/>
    <cellStyle name="40% - 輔色2 3 6 7 3 2" xfId="16835" xr:uid="{FD89C32B-A45F-4364-BE3B-2F66160628BD}"/>
    <cellStyle name="40% - 輔色2 3 6 7 4" xfId="16836" xr:uid="{D491DAB3-C4F7-4389-B277-E3643403D105}"/>
    <cellStyle name="40% - 輔色2 3 6 8" xfId="16837" xr:uid="{E802B87D-AEB9-4609-A1C4-1C479030D167}"/>
    <cellStyle name="40% - 輔色2 3 6 8 2" xfId="16838" xr:uid="{803B3E61-38DE-4573-A810-A9F37C0DF15E}"/>
    <cellStyle name="40% - 輔色2 3 6 8 2 2" xfId="16839" xr:uid="{CEDF2D42-34BA-453B-B2ED-55DAB1D1203C}"/>
    <cellStyle name="40% - 輔色2 3 6 8 3" xfId="16840" xr:uid="{DAC574AB-A536-46AE-B6D8-4BBE9DA50CB2}"/>
    <cellStyle name="40% - 輔色2 3 6 9" xfId="16841" xr:uid="{3F9FA32A-78C9-49B4-867C-9371B3302AB6}"/>
    <cellStyle name="40% - 輔色2 3 6 9 2" xfId="16842" xr:uid="{37C11E93-C30F-4407-8E73-C3DEA4346482}"/>
    <cellStyle name="40% - 輔色2 3 6 9 2 2" xfId="16843" xr:uid="{564DA565-F727-4A69-9E06-F10BD745A098}"/>
    <cellStyle name="40% - 輔色2 3 6 9 3" xfId="16844" xr:uid="{2B212086-DE23-4601-B4D6-669879748EB6}"/>
    <cellStyle name="40% - 輔色2 3 7" xfId="16845" xr:uid="{3FB0CA59-6ECF-4ED7-B0A0-53A1AFF577FF}"/>
    <cellStyle name="40% - 輔色2 3 7 2" xfId="16846" xr:uid="{4C7E7FFF-70C5-4260-A306-7131264C1695}"/>
    <cellStyle name="40% - 輔色2 3 7 2 2" xfId="16847" xr:uid="{8506B27A-FA91-4B3C-BBE2-DF174FC8C03B}"/>
    <cellStyle name="40% - 輔色2 3 7 2 2 2" xfId="16848" xr:uid="{6E615287-33E0-449C-9DCC-CF1AF2DA03ED}"/>
    <cellStyle name="40% - 輔色2 3 7 2 2 2 2" xfId="16849" xr:uid="{AFCE49EE-8CE5-4626-9F69-B89F947C58FD}"/>
    <cellStyle name="40% - 輔色2 3 7 2 2 3" xfId="16850" xr:uid="{FE00F67F-491E-4DF9-B3D5-EEB96F5D637F}"/>
    <cellStyle name="40% - 輔色2 3 7 2 3" xfId="16851" xr:uid="{7EABDEEF-0E56-40F8-A642-A03DFCBFA613}"/>
    <cellStyle name="40% - 輔色2 3 7 2 3 2" xfId="16852" xr:uid="{5F4CDB15-40B6-4774-9DA7-20D7AE2C66E7}"/>
    <cellStyle name="40% - 輔色2 3 7 2 3 2 2" xfId="16853" xr:uid="{B61883B3-0891-463F-9570-4B971C5D55FB}"/>
    <cellStyle name="40% - 輔色2 3 7 2 3 3" xfId="16854" xr:uid="{4ACAF595-82B2-496C-8E05-FB7D6F8411BA}"/>
    <cellStyle name="40% - 輔色2 3 7 2 4" xfId="16855" xr:uid="{9A419911-C30D-441D-A7C1-710AF7468C34}"/>
    <cellStyle name="40% - 輔色2 3 7 2 4 2" xfId="16856" xr:uid="{93189F2D-929A-40A5-B865-1543743CE0B5}"/>
    <cellStyle name="40% - 輔色2 3 7 2 5" xfId="16857" xr:uid="{52BD4687-3C12-4BDC-BE42-4039AA3AD034}"/>
    <cellStyle name="40% - 輔色2 3 7 3" xfId="16858" xr:uid="{13CF3DAF-2884-4ABA-8533-AF43A83B0872}"/>
    <cellStyle name="40% - 輔色2 3 7 3 2" xfId="16859" xr:uid="{C2433781-D3E1-4D1B-B1B4-EBE944116221}"/>
    <cellStyle name="40% - 輔色2 3 7 3 2 2" xfId="16860" xr:uid="{E6A7DFD9-C90F-476B-ACE9-A8B27A31E1AF}"/>
    <cellStyle name="40% - 輔色2 3 7 3 2 2 2" xfId="16861" xr:uid="{D2A5BD2D-0797-4BB9-AD16-6991729C0F3B}"/>
    <cellStyle name="40% - 輔色2 3 7 3 2 3" xfId="16862" xr:uid="{6A45F96D-84DE-4763-B30F-9144B1131F24}"/>
    <cellStyle name="40% - 輔色2 3 7 3 3" xfId="16863" xr:uid="{721354A0-6516-4F68-B2F6-30D2D49D3CB0}"/>
    <cellStyle name="40% - 輔色2 3 7 3 3 2" xfId="16864" xr:uid="{3ECF046B-375E-4764-A9CC-542E1B478509}"/>
    <cellStyle name="40% - 輔色2 3 7 3 3 2 2" xfId="16865" xr:uid="{5C9CAD0C-F355-46A4-AE6B-41681BFAC5CB}"/>
    <cellStyle name="40% - 輔色2 3 7 3 3 3" xfId="16866" xr:uid="{85621799-B69B-440A-8A5B-F0F0812DC982}"/>
    <cellStyle name="40% - 輔色2 3 7 3 4" xfId="16867" xr:uid="{4F066001-AF06-46B7-A00D-EFBB83D4C19D}"/>
    <cellStyle name="40% - 輔色2 3 7 3 4 2" xfId="16868" xr:uid="{9A47C64B-AFCB-4F45-A89D-2C2145B58800}"/>
    <cellStyle name="40% - 輔色2 3 7 3 5" xfId="16869" xr:uid="{E693A227-6C31-45BF-8CBB-FFE1F35FFA23}"/>
    <cellStyle name="40% - 輔色2 3 7 4" xfId="16870" xr:uid="{4E7C7D49-8AF9-4FF3-B934-E4D91368DA13}"/>
    <cellStyle name="40% - 輔色2 3 7 4 2" xfId="16871" xr:uid="{171352FE-027B-4A07-A3E5-457C54E2FB36}"/>
    <cellStyle name="40% - 輔色2 3 7 4 2 2" xfId="16872" xr:uid="{022FBC60-1E18-4792-94D4-351B461909E8}"/>
    <cellStyle name="40% - 輔色2 3 7 4 3" xfId="16873" xr:uid="{C8908FB7-3ED3-4DEA-B45F-52A02549E7A2}"/>
    <cellStyle name="40% - 輔色2 3 7 5" xfId="16874" xr:uid="{D5831810-37E6-4406-8ACA-19A2302C95E0}"/>
    <cellStyle name="40% - 輔色2 3 7 5 2" xfId="16875" xr:uid="{309E984C-F389-4221-9105-E2C68E7B2DFC}"/>
    <cellStyle name="40% - 輔色2 3 7 5 2 2" xfId="16876" xr:uid="{4522A5E9-1ED2-4443-8E0B-81BA5999E736}"/>
    <cellStyle name="40% - 輔色2 3 7 5 3" xfId="16877" xr:uid="{BF56F02E-0440-426F-918B-DB50A09BF01D}"/>
    <cellStyle name="40% - 輔色2 3 7 6" xfId="16878" xr:uid="{39086C7C-49D6-4A0B-BC00-60753651E719}"/>
    <cellStyle name="40% - 輔色2 3 7 6 2" xfId="16879" xr:uid="{0CA04F94-1661-448F-AC04-E207C99A520D}"/>
    <cellStyle name="40% - 輔色2 3 7 6 2 2" xfId="16880" xr:uid="{36E770C2-FD8C-4A16-8423-F628E3C0FEA6}"/>
    <cellStyle name="40% - 輔色2 3 7 6 3" xfId="16881" xr:uid="{7B85616D-B31E-4740-94FB-9B1118BCFD07}"/>
    <cellStyle name="40% - 輔色2 3 7 7" xfId="16882" xr:uid="{83AA1F60-F978-4119-8DA5-42E54CEB355F}"/>
    <cellStyle name="40% - 輔色2 3 7 7 2" xfId="16883" xr:uid="{FCC1B508-C47D-4AB9-A975-A6D7BEC06A9A}"/>
    <cellStyle name="40% - 輔色2 3 7 7 2 2" xfId="16884" xr:uid="{388AF245-2533-47EA-B370-98E148BCB807}"/>
    <cellStyle name="40% - 輔色2 3 7 7 3" xfId="16885" xr:uid="{8875CCD2-790E-46EC-BEF6-ADD3C4090EB7}"/>
    <cellStyle name="40% - 輔色2 3 7 8" xfId="16886" xr:uid="{856D8BCF-2FD0-4B0F-A560-D8F018A9D163}"/>
    <cellStyle name="40% - 輔色2 3 7 8 2" xfId="16887" xr:uid="{2B8E2360-15D0-4FAB-BF09-A29D0706784A}"/>
    <cellStyle name="40% - 輔色2 3 7 9" xfId="16888" xr:uid="{C777CE8A-068C-4623-84A4-D93D6E93733E}"/>
    <cellStyle name="40% - 輔色2 3 8" xfId="16889" xr:uid="{25D633F0-CE80-4965-9BD5-AAA32C2774E3}"/>
    <cellStyle name="40% - 輔色2 3 8 2" xfId="16890" xr:uid="{185A0404-819C-4D3F-B9D2-461CEF94758C}"/>
    <cellStyle name="40% - 輔色2 3 8 2 2" xfId="16891" xr:uid="{33419904-D5DA-4725-BECE-73C91A3101EF}"/>
    <cellStyle name="40% - 輔色2 3 8 2 2 2" xfId="16892" xr:uid="{B415049C-097A-4C61-9B62-E4555E217308}"/>
    <cellStyle name="40% - 輔色2 3 8 2 3" xfId="16893" xr:uid="{A72AB609-E683-415C-A427-F39224B99708}"/>
    <cellStyle name="40% - 輔色2 3 8 3" xfId="16894" xr:uid="{C2D9A2B9-63CA-418B-9FD3-0E597E04323E}"/>
    <cellStyle name="40% - 輔色2 3 8 3 2" xfId="16895" xr:uid="{66756408-D748-4A12-BCC3-9EC6072D2217}"/>
    <cellStyle name="40% - 輔色2 3 8 3 2 2" xfId="16896" xr:uid="{CE157813-0564-403C-8882-0B584ADBB216}"/>
    <cellStyle name="40% - 輔色2 3 8 3 3" xfId="16897" xr:uid="{7F4B2C1A-9BA4-4516-AAD5-3F53DE8BA004}"/>
    <cellStyle name="40% - 輔色2 3 8 4" xfId="16898" xr:uid="{69852B0E-B98E-4415-A2F3-110E26F412D5}"/>
    <cellStyle name="40% - 輔色2 3 8 4 2" xfId="16899" xr:uid="{993512B6-EDAA-416A-8483-0DF68E6D63A5}"/>
    <cellStyle name="40% - 輔色2 3 8 4 2 2" xfId="16900" xr:uid="{78226978-F1A1-45F0-BEC3-2054EDDA48BA}"/>
    <cellStyle name="40% - 輔色2 3 8 4 3" xfId="16901" xr:uid="{27D0F5C0-10BF-4BAE-BF70-B5A4473CF261}"/>
    <cellStyle name="40% - 輔色2 3 8 5" xfId="16902" xr:uid="{51E227E7-100D-4456-B6C9-8DFAC0C534D9}"/>
    <cellStyle name="40% - 輔色2 3 8 5 2" xfId="16903" xr:uid="{E9229D06-8A71-407E-9409-2BBE8325E434}"/>
    <cellStyle name="40% - 輔色2 3 8 6" xfId="16904" xr:uid="{4B05B21A-C481-486D-80A2-B4615C76A29B}"/>
    <cellStyle name="40% - 輔色2 3 9" xfId="16905" xr:uid="{9DC7F857-76F5-4C26-9A9C-9450A1D5107B}"/>
    <cellStyle name="40% - 輔色2 3 9 2" xfId="16906" xr:uid="{ADAC4684-DF25-41BD-A9B0-FF6F52044E26}"/>
    <cellStyle name="40% - 輔色2 3 9 2 2" xfId="16907" xr:uid="{A9140F43-505D-4278-AE17-4D1E135A0BA9}"/>
    <cellStyle name="40% - 輔色2 3 9 2 2 2" xfId="16908" xr:uid="{2D441480-D95B-49BC-949B-945D8402267F}"/>
    <cellStyle name="40% - 輔色2 3 9 2 3" xfId="16909" xr:uid="{8CDCBBF2-D34F-40E7-A77F-63225327DD56}"/>
    <cellStyle name="40% - 輔色2 3 9 3" xfId="16910" xr:uid="{64F887F9-1451-4BC8-BED5-FD9F22F49E64}"/>
    <cellStyle name="40% - 輔色2 3 9 3 2" xfId="16911" xr:uid="{100FECD1-D642-4C55-9EE7-E6BBE304089B}"/>
    <cellStyle name="40% - 輔色2 3 9 3 2 2" xfId="16912" xr:uid="{8F8CEE55-DCC6-46E9-825C-7A2C751FAFA1}"/>
    <cellStyle name="40% - 輔色2 3 9 3 3" xfId="16913" xr:uid="{EC1767AE-0243-4066-97BA-8C56FBEDD615}"/>
    <cellStyle name="40% - 輔色2 3 9 4" xfId="16914" xr:uid="{E3F620F3-641B-4086-B68C-724E7B5AFB73}"/>
    <cellStyle name="40% - 輔色2 3 9 4 2" xfId="16915" xr:uid="{BC46687F-77DE-4B66-9A42-D955B0263398}"/>
    <cellStyle name="40% - 輔色2 3 9 4 2 2" xfId="16916" xr:uid="{67856C2D-A664-4EDF-BA1A-2A6AD3EFB9EF}"/>
    <cellStyle name="40% - 輔色2 3 9 4 3" xfId="16917" xr:uid="{098B8F55-F4B2-4818-89A9-E84C901B2E76}"/>
    <cellStyle name="40% - 輔色2 3 9 5" xfId="16918" xr:uid="{BDAAA117-D5D3-427D-82B6-F94858ED6F8C}"/>
    <cellStyle name="40% - 輔色2 3 9 5 2" xfId="16919" xr:uid="{CE71D7F0-D7B9-487E-A5C5-E9493F100E55}"/>
    <cellStyle name="40% - 輔色2 3 9 6" xfId="16920" xr:uid="{21E06401-BE86-4D7A-9C6B-4D4D92FBBEA1}"/>
    <cellStyle name="40% - 輔色2 4" xfId="16921" xr:uid="{CAD67C4B-0131-42C6-8D2E-655D5CBDCC75}"/>
    <cellStyle name="40% - 輔色2 4 10" xfId="16922" xr:uid="{D8A618E6-EADD-4AD9-A96D-25F8971EAD7A}"/>
    <cellStyle name="40% - 輔色2 4 10 2" xfId="16923" xr:uid="{4A928263-FAFB-4625-B85F-AFAE1912558B}"/>
    <cellStyle name="40% - 輔色2 4 10 2 2" xfId="16924" xr:uid="{87D8F67B-A2A2-4463-97AD-B085B353C1ED}"/>
    <cellStyle name="40% - 輔色2 4 10 3" xfId="16925" xr:uid="{8A4C49F4-6473-4213-B214-3E26E4C7F075}"/>
    <cellStyle name="40% - 輔色2 4 11" xfId="16926" xr:uid="{89C2E261-6574-4569-83B9-B75C7426C645}"/>
    <cellStyle name="40% - 輔色2 4 11 2" xfId="16927" xr:uid="{0ADE0A81-3272-41A3-A44B-1B003A8D06CD}"/>
    <cellStyle name="40% - 輔色2 4 11 2 2" xfId="16928" xr:uid="{A010E318-37D7-41AA-853B-D687BB33C3C6}"/>
    <cellStyle name="40% - 輔色2 4 11 3" xfId="16929" xr:uid="{CCA505FE-00A3-45CF-B6F1-FD8B63D9C600}"/>
    <cellStyle name="40% - 輔色2 4 12" xfId="16930" xr:uid="{1FF341DF-E81E-42A7-91D6-AF867C23366B}"/>
    <cellStyle name="40% - 輔色2 4 12 2" xfId="16931" xr:uid="{5BB31CEB-1DD0-4A84-B33B-6F0B2732E7D2}"/>
    <cellStyle name="40% - 輔色2 4 13" xfId="16932" xr:uid="{0C1A91A4-41BC-4B04-80EA-886639084D7A}"/>
    <cellStyle name="40% - 輔色2 4 2" xfId="16933" xr:uid="{D16B8DB8-468A-4B8A-A5FA-F2A3639B107C}"/>
    <cellStyle name="40% - 輔色2 4 2 10" xfId="16934" xr:uid="{8FEE4F64-027A-429C-9F4C-527AB3FF95CD}"/>
    <cellStyle name="40% - 輔色2 4 2 10 2" xfId="16935" xr:uid="{F0C6697D-5302-43FB-9BC4-0399C2451FAF}"/>
    <cellStyle name="40% - 輔色2 4 2 11" xfId="16936" xr:uid="{49464460-5083-49E8-BB6B-7C98C49714B8}"/>
    <cellStyle name="40% - 輔色2 4 2 2" xfId="16937" xr:uid="{B2EEF4A7-8DA1-46F8-8903-B77D1DA0CDEC}"/>
    <cellStyle name="40% - 輔色2 4 2 2 2" xfId="16938" xr:uid="{3EC8E063-87F3-4E52-9DCB-0CF05F15568F}"/>
    <cellStyle name="40% - 輔色2 4 2 2 2 2" xfId="16939" xr:uid="{D6EF45E1-A156-4FDF-B672-3DA02E915142}"/>
    <cellStyle name="40% - 輔色2 4 2 2 2 2 2" xfId="16940" xr:uid="{0881C7DA-771C-43DD-A6FD-A60522685039}"/>
    <cellStyle name="40% - 輔色2 4 2 2 2 3" xfId="16941" xr:uid="{773ABFF3-7B41-4C3C-B41F-15245A37B3CE}"/>
    <cellStyle name="40% - 輔色2 4 2 2 3" xfId="16942" xr:uid="{921132C9-2AE5-4211-A3EC-3D706B953069}"/>
    <cellStyle name="40% - 輔色2 4 2 2 3 2" xfId="16943" xr:uid="{2150C470-140C-4B7F-953C-0CD6BE3CB09F}"/>
    <cellStyle name="40% - 輔色2 4 2 2 3 2 2" xfId="16944" xr:uid="{E3DB6204-2B9D-483B-85F2-E16B9A460B93}"/>
    <cellStyle name="40% - 輔色2 4 2 2 3 3" xfId="16945" xr:uid="{A52E2EF4-FBA8-4B2C-A5CB-DDBA2EDB02F4}"/>
    <cellStyle name="40% - 輔色2 4 2 2 4" xfId="16946" xr:uid="{2991A32E-6744-4BB0-96AA-20D49F853F96}"/>
    <cellStyle name="40% - 輔色2 4 2 2 4 2" xfId="16947" xr:uid="{CDE7BA97-FBF1-4EC6-9C80-55C8A6BC5060}"/>
    <cellStyle name="40% - 輔色2 4 2 2 5" xfId="16948" xr:uid="{D97DDD6F-B340-44BF-BA40-0C8B6C2C7942}"/>
    <cellStyle name="40% - 輔色2 4 2 3" xfId="16949" xr:uid="{B0C833D0-8A41-4473-BDFC-5490ECC5499A}"/>
    <cellStyle name="40% - 輔色2 4 2 3 2" xfId="16950" xr:uid="{6BCD573B-5016-46C4-8E4A-659E8206B631}"/>
    <cellStyle name="40% - 輔色2 4 2 3 2 2" xfId="16951" xr:uid="{234AFBCD-1030-4E4A-A42A-66EE5717FC99}"/>
    <cellStyle name="40% - 輔色2 4 2 3 2 2 2" xfId="16952" xr:uid="{DD971FCF-B105-4507-A1D7-E75E25190319}"/>
    <cellStyle name="40% - 輔色2 4 2 3 2 3" xfId="16953" xr:uid="{82596080-F1CC-43F7-8506-86AAA3CF8335}"/>
    <cellStyle name="40% - 輔色2 4 2 3 3" xfId="16954" xr:uid="{9DE0D1EB-2DC3-4B14-B546-657E76C81ECF}"/>
    <cellStyle name="40% - 輔色2 4 2 3 3 2" xfId="16955" xr:uid="{BD294C8A-A0BE-493C-A017-8E92E445D219}"/>
    <cellStyle name="40% - 輔色2 4 2 3 3 2 2" xfId="16956" xr:uid="{02B2CA51-8A67-406F-9272-6553258770F8}"/>
    <cellStyle name="40% - 輔色2 4 2 3 3 3" xfId="16957" xr:uid="{F7B616DE-8062-414A-808A-002DEB6FC07D}"/>
    <cellStyle name="40% - 輔色2 4 2 3 4" xfId="16958" xr:uid="{5195C4EA-A689-4A64-BB1E-36FFFFD1C863}"/>
    <cellStyle name="40% - 輔色2 4 2 3 4 2" xfId="16959" xr:uid="{57F6D1FF-0B2F-41E1-8BFA-ECE07E1BB267}"/>
    <cellStyle name="40% - 輔色2 4 2 3 5" xfId="16960" xr:uid="{1CB74004-500C-4DF0-AEF3-FD47A672F9BE}"/>
    <cellStyle name="40% - 輔色2 4 2 4" xfId="16961" xr:uid="{ACBF1E96-27C8-4559-848C-FEDE2F356872}"/>
    <cellStyle name="40% - 輔色2 4 2 4 2" xfId="16962" xr:uid="{883933B0-1CF0-4FD7-AEF7-9BEACB818984}"/>
    <cellStyle name="40% - 輔色2 4 2 4 2 2" xfId="16963" xr:uid="{056785CB-3007-4456-9BB7-4AC0E94BCA22}"/>
    <cellStyle name="40% - 輔色2 4 2 4 2 2 2" xfId="16964" xr:uid="{579A5E44-E636-4E05-8AE8-C6CE272D9E0F}"/>
    <cellStyle name="40% - 輔色2 4 2 4 2 3" xfId="16965" xr:uid="{72D45301-1DCF-4EEE-9A74-C5EA69452EB6}"/>
    <cellStyle name="40% - 輔色2 4 2 4 3" xfId="16966" xr:uid="{FE9CB5AB-36C2-4598-9FA7-427CC39A6FCE}"/>
    <cellStyle name="40% - 輔色2 4 2 4 3 2" xfId="16967" xr:uid="{50227E3D-F0B3-4AFB-BA19-5DB06149E367}"/>
    <cellStyle name="40% - 輔色2 4 2 4 4" xfId="16968" xr:uid="{CCFAFD2F-E272-43F1-BE2B-40BDD101952C}"/>
    <cellStyle name="40% - 輔色2 4 2 5" xfId="16969" xr:uid="{351DB219-4AD6-4C34-884C-64DEEEC3C1A7}"/>
    <cellStyle name="40% - 輔色2 4 2 5 2" xfId="16970" xr:uid="{8BA68996-11D0-4F19-9F78-9494A045487C}"/>
    <cellStyle name="40% - 輔色2 4 2 5 2 2" xfId="16971" xr:uid="{190CC675-F9C5-492A-9B98-FB0DD086DCEC}"/>
    <cellStyle name="40% - 輔色2 4 2 5 2 2 2" xfId="16972" xr:uid="{B7586CC6-E566-401F-AFB5-34D8BFF46A17}"/>
    <cellStyle name="40% - 輔色2 4 2 5 2 3" xfId="16973" xr:uid="{86473650-16AF-4B1E-AD29-79EAD4E72558}"/>
    <cellStyle name="40% - 輔色2 4 2 5 3" xfId="16974" xr:uid="{812675C2-8B53-42FE-8D62-61981AF75CDC}"/>
    <cellStyle name="40% - 輔色2 4 2 5 3 2" xfId="16975" xr:uid="{803AFC01-53A6-46B2-82D8-5EF7A5F6AC8F}"/>
    <cellStyle name="40% - 輔色2 4 2 5 4" xfId="16976" xr:uid="{5E64D715-1439-4F28-BD80-7E84C822BE4B}"/>
    <cellStyle name="40% - 輔色2 4 2 6" xfId="16977" xr:uid="{C21F9E92-6CF2-460C-8F10-026F32D59BD2}"/>
    <cellStyle name="40% - 輔色2 4 2 6 2" xfId="16978" xr:uid="{01695B9F-BFDC-4E9B-B63E-C9C88FD4C71B}"/>
    <cellStyle name="40% - 輔色2 4 2 6 2 2" xfId="16979" xr:uid="{2E6D0D7B-7ABC-4F2F-AF1C-A6B37048CE26}"/>
    <cellStyle name="40% - 輔色2 4 2 6 3" xfId="16980" xr:uid="{3E5E4D7E-605E-4DB8-9CAB-CC6AC3C0ADEF}"/>
    <cellStyle name="40% - 輔色2 4 2 7" xfId="16981" xr:uid="{99BDFB6D-A7E9-4848-81AC-23EBB5D2EF6D}"/>
    <cellStyle name="40% - 輔色2 4 2 7 2" xfId="16982" xr:uid="{FECD751E-C478-42B9-8D15-E3D6CC32367B}"/>
    <cellStyle name="40% - 輔色2 4 2 7 2 2" xfId="16983" xr:uid="{B2DDA1CC-D8D6-4A02-9F6D-8D15CC425503}"/>
    <cellStyle name="40% - 輔色2 4 2 7 3" xfId="16984" xr:uid="{43E2F30F-BC25-4509-8FF7-EE63358F9712}"/>
    <cellStyle name="40% - 輔色2 4 2 8" xfId="16985" xr:uid="{C24D6E88-7A07-4DED-BC33-8DFFCF471DE1}"/>
    <cellStyle name="40% - 輔色2 4 2 8 2" xfId="16986" xr:uid="{F87FF4A9-F16B-4703-B9CA-AAC26E28511F}"/>
    <cellStyle name="40% - 輔色2 4 2 8 2 2" xfId="16987" xr:uid="{878D3D52-0C83-4DB3-88FB-63EF2BB0C37B}"/>
    <cellStyle name="40% - 輔色2 4 2 8 3" xfId="16988" xr:uid="{FE114BE4-28D4-4B51-B668-99E553385DFB}"/>
    <cellStyle name="40% - 輔色2 4 2 9" xfId="16989" xr:uid="{633CB342-2C7E-4C07-95F1-BD79AF31D130}"/>
    <cellStyle name="40% - 輔色2 4 2 9 2" xfId="16990" xr:uid="{9C15D872-0B6C-40B2-AD33-14640A3405A8}"/>
    <cellStyle name="40% - 輔色2 4 2 9 2 2" xfId="16991" xr:uid="{8522BEE4-EFAE-4511-B3EE-05F4DF3FB6D2}"/>
    <cellStyle name="40% - 輔色2 4 2 9 3" xfId="16992" xr:uid="{BD58FF0F-C5E8-4EEA-8917-D76BCA47813C}"/>
    <cellStyle name="40% - 輔色2 4 3" xfId="16993" xr:uid="{AF8E2FC7-5DC9-4375-BDA6-91522F142B88}"/>
    <cellStyle name="40% - 輔色2 4 3 2" xfId="16994" xr:uid="{A161E7B7-D95D-414B-8A05-DB74937B6991}"/>
    <cellStyle name="40% - 輔色2 4 3 2 2" xfId="16995" xr:uid="{2137203A-C772-47D2-9C1A-E26FACB0BA28}"/>
    <cellStyle name="40% - 輔色2 4 3 2 2 2" xfId="16996" xr:uid="{380E4F33-A7B8-45DF-A19E-BBCFC3ECBED6}"/>
    <cellStyle name="40% - 輔色2 4 3 2 3" xfId="16997" xr:uid="{705B68F6-025A-43A2-9F8E-67DB22A22D4C}"/>
    <cellStyle name="40% - 輔色2 4 3 3" xfId="16998" xr:uid="{BF8BEF2D-6027-4EC5-BE75-282FDE9FA39B}"/>
    <cellStyle name="40% - 輔色2 4 3 3 2" xfId="16999" xr:uid="{E5908593-7296-4D72-9618-9E7B287909AD}"/>
    <cellStyle name="40% - 輔色2 4 3 3 2 2" xfId="17000" xr:uid="{9BDA279F-5C8E-4FFE-8CBF-E3F1A403CDA4}"/>
    <cellStyle name="40% - 輔色2 4 3 3 3" xfId="17001" xr:uid="{AD60F552-F6EC-4F01-9C10-C65C7472EC8F}"/>
    <cellStyle name="40% - 輔色2 4 3 4" xfId="17002" xr:uid="{07D401F3-65D7-46CB-BDD5-B868CA8DE99B}"/>
    <cellStyle name="40% - 輔色2 4 3 4 2" xfId="17003" xr:uid="{4803C1B3-319D-44E0-B40C-92C1AA1E7A84}"/>
    <cellStyle name="40% - 輔色2 4 3 5" xfId="17004" xr:uid="{E9E0BE54-C327-479E-839B-21EDB520606E}"/>
    <cellStyle name="40% - 輔色2 4 4" xfId="17005" xr:uid="{212E1E81-7A89-4075-8916-1154E3EF1FFB}"/>
    <cellStyle name="40% - 輔色2 4 4 2" xfId="17006" xr:uid="{0FE8C270-1A1A-464E-8789-EE8C062CB058}"/>
    <cellStyle name="40% - 輔色2 4 4 2 2" xfId="17007" xr:uid="{EBD84CDF-4629-4D58-A079-CE5D29B80D37}"/>
    <cellStyle name="40% - 輔色2 4 4 2 2 2" xfId="17008" xr:uid="{BC62026B-519A-4A7F-8ECE-662349B29738}"/>
    <cellStyle name="40% - 輔色2 4 4 2 3" xfId="17009" xr:uid="{930ACA4C-B759-4EFB-836A-FE87B187C226}"/>
    <cellStyle name="40% - 輔色2 4 4 3" xfId="17010" xr:uid="{AAEE100E-6348-4DA5-88F7-20D74432A766}"/>
    <cellStyle name="40% - 輔色2 4 4 3 2" xfId="17011" xr:uid="{B1FBBBB8-6488-42BC-A604-78DA331B7E19}"/>
    <cellStyle name="40% - 輔色2 4 4 3 2 2" xfId="17012" xr:uid="{2C9DB561-87DD-4462-B73B-65034A19C133}"/>
    <cellStyle name="40% - 輔色2 4 4 3 3" xfId="17013" xr:uid="{C706ED91-C6F8-4F80-A514-7E234CFFD5F5}"/>
    <cellStyle name="40% - 輔色2 4 4 4" xfId="17014" xr:uid="{BA1FC1C3-F8A3-412F-AD75-288AEFE0104C}"/>
    <cellStyle name="40% - 輔色2 4 4 4 2" xfId="17015" xr:uid="{14B74A78-4775-4131-92A8-EAE69489F600}"/>
    <cellStyle name="40% - 輔色2 4 4 5" xfId="17016" xr:uid="{97A7CE0E-4610-4CDF-AEDA-039840A4299E}"/>
    <cellStyle name="40% - 輔色2 4 5" xfId="17017" xr:uid="{C82B27C0-0F81-409D-B610-0943F9C07F0A}"/>
    <cellStyle name="40% - 輔色2 4 5 2" xfId="17018" xr:uid="{5EC7CD7B-3D83-4021-B3DA-F4F54FD9FF37}"/>
    <cellStyle name="40% - 輔色2 4 5 2 2" xfId="17019" xr:uid="{686614F8-55C4-475F-974B-AB666369276C}"/>
    <cellStyle name="40% - 輔色2 4 5 2 2 2" xfId="17020" xr:uid="{7006B0E6-2309-4625-8021-196DE5FDD20F}"/>
    <cellStyle name="40% - 輔色2 4 5 2 3" xfId="17021" xr:uid="{65745ED8-9140-488A-9A41-EDFF7620CAF4}"/>
    <cellStyle name="40% - 輔色2 4 5 3" xfId="17022" xr:uid="{69060489-8DC8-4380-B430-DFBA809D30DE}"/>
    <cellStyle name="40% - 輔色2 4 5 3 2" xfId="17023" xr:uid="{40C153B2-909A-4461-B122-F7DBCAD8AEF0}"/>
    <cellStyle name="40% - 輔色2 4 5 4" xfId="17024" xr:uid="{7A383356-0A8F-4958-B503-F58D835C6FB7}"/>
    <cellStyle name="40% - 輔色2 4 6" xfId="17025" xr:uid="{71019741-D690-4476-9E87-607159D9793C}"/>
    <cellStyle name="40% - 輔色2 4 6 2" xfId="17026" xr:uid="{BEDC0C80-EB18-4E1F-A70C-AAC7306BAEC6}"/>
    <cellStyle name="40% - 輔色2 4 6 2 2" xfId="17027" xr:uid="{4D829080-90D2-4F9D-9743-5FAB51C7276E}"/>
    <cellStyle name="40% - 輔色2 4 6 2 2 2" xfId="17028" xr:uid="{EAEA2E82-EF1D-4F95-8304-7D95E227FEF4}"/>
    <cellStyle name="40% - 輔色2 4 6 2 3" xfId="17029" xr:uid="{89B6C6D5-201E-42A4-BDC3-566D44A6B152}"/>
    <cellStyle name="40% - 輔色2 4 6 3" xfId="17030" xr:uid="{BD7159AE-3CAE-45CA-BDDF-1FBA77B8F603}"/>
    <cellStyle name="40% - 輔色2 4 6 3 2" xfId="17031" xr:uid="{FCA50720-9CB5-4006-B292-D87646BAFBD2}"/>
    <cellStyle name="40% - 輔色2 4 6 4" xfId="17032" xr:uid="{C19F8FB6-B42F-4B83-AAF1-3E23B54E9F48}"/>
    <cellStyle name="40% - 輔色2 4 7" xfId="17033" xr:uid="{7CF20DE1-4B67-4602-B4EE-8F6F29E42AC8}"/>
    <cellStyle name="40% - 輔色2 4 7 2" xfId="17034" xr:uid="{1AF9AE37-B2C7-4B05-92E5-41BEE86B3335}"/>
    <cellStyle name="40% - 輔色2 4 7 2 2" xfId="17035" xr:uid="{9CC3749B-53B8-45A2-A759-4120762220EE}"/>
    <cellStyle name="40% - 輔色2 4 7 2 2 2" xfId="17036" xr:uid="{F7F8F138-2168-4EC7-B0D9-A3ED9B485E77}"/>
    <cellStyle name="40% - 輔色2 4 7 2 3" xfId="17037" xr:uid="{27A060CE-5391-4F7F-B7F2-D7F26722865B}"/>
    <cellStyle name="40% - 輔色2 4 7 3" xfId="17038" xr:uid="{8D41DE98-270D-44B9-816E-8D16938A87C1}"/>
    <cellStyle name="40% - 輔色2 4 7 3 2" xfId="17039" xr:uid="{6D510B56-DFA9-4BFE-9C67-9BD4AA9DC3B2}"/>
    <cellStyle name="40% - 輔色2 4 7 4" xfId="17040" xr:uid="{17637A98-8AA1-4D5B-AF38-EC6F701791C1}"/>
    <cellStyle name="40% - 輔色2 4 8" xfId="17041" xr:uid="{59B3DDAA-8C0B-4D3C-A10B-28CBFD6FB954}"/>
    <cellStyle name="40% - 輔色2 4 8 2" xfId="17042" xr:uid="{980C101E-B804-4B15-BF5B-67BBEAF46922}"/>
    <cellStyle name="40% - 輔色2 4 8 2 2" xfId="17043" xr:uid="{2B2E23C0-9B63-403C-9D08-2FF8D77C6A2C}"/>
    <cellStyle name="40% - 輔色2 4 8 3" xfId="17044" xr:uid="{A4151F11-3DC2-4ED9-ACF8-4555865BF55E}"/>
    <cellStyle name="40% - 輔色2 4 9" xfId="17045" xr:uid="{7E83D519-747F-4238-8F90-DACF1FD8F7D4}"/>
    <cellStyle name="40% - 輔色2 4 9 2" xfId="17046" xr:uid="{7987777A-4481-4BC4-BF4A-347FF2CC6BE8}"/>
    <cellStyle name="40% - 輔色2 4 9 2 2" xfId="17047" xr:uid="{1AC1B183-49BE-4191-9B57-52949DA0E795}"/>
    <cellStyle name="40% - 輔色2 4 9 3" xfId="17048" xr:uid="{E2FF4660-8DCE-4239-B264-1CC88C72BBAB}"/>
    <cellStyle name="40% - 輔色2 5" xfId="17049" xr:uid="{C62DCEB0-A456-49F6-B22E-327E2B1CE739}"/>
    <cellStyle name="40% - 輔色2 5 10" xfId="17050" xr:uid="{B718EE1C-07DD-4E7D-9753-43D6D8F863F2}"/>
    <cellStyle name="40% - 輔色2 5 10 2" xfId="17051" xr:uid="{F8010EE1-4175-4708-B62E-CC070BBD4B25}"/>
    <cellStyle name="40% - 輔色2 5 10 2 2" xfId="17052" xr:uid="{1A725E67-2252-4925-897A-4518340BF025}"/>
    <cellStyle name="40% - 輔色2 5 10 3" xfId="17053" xr:uid="{7895308E-A4CD-48A4-B177-5E75073BE334}"/>
    <cellStyle name="40% - 輔色2 5 11" xfId="17054" xr:uid="{B58AF811-3DD8-4A46-8BB7-F88918E3E07F}"/>
    <cellStyle name="40% - 輔色2 5 11 2" xfId="17055" xr:uid="{0E99E319-8A76-4F88-A26E-4329B2FC6291}"/>
    <cellStyle name="40% - 輔色2 5 11 2 2" xfId="17056" xr:uid="{BCFF006B-A3E4-4348-9177-77F555721996}"/>
    <cellStyle name="40% - 輔色2 5 11 3" xfId="17057" xr:uid="{8D794865-AF83-4182-8D6C-C8365BEA70D4}"/>
    <cellStyle name="40% - 輔色2 5 12" xfId="17058" xr:uid="{DAB3439A-8533-4501-8616-4BD067C76A81}"/>
    <cellStyle name="40% - 輔色2 5 12 2" xfId="17059" xr:uid="{A2A11040-0A65-43C6-9303-AD7337BBC587}"/>
    <cellStyle name="40% - 輔色2 5 13" xfId="17060" xr:uid="{D75BE772-5F8C-40B7-B391-AB95FA94C028}"/>
    <cellStyle name="40% - 輔色2 5 2" xfId="17061" xr:uid="{F7D4AB63-3857-499F-8441-5DF7725394F1}"/>
    <cellStyle name="40% - 輔色2 5 2 10" xfId="17062" xr:uid="{A2D4C6FA-FF6A-429C-8273-903790871CAA}"/>
    <cellStyle name="40% - 輔色2 5 2 10 2" xfId="17063" xr:uid="{8DCF6C62-0392-40A2-BF73-208CED9443BC}"/>
    <cellStyle name="40% - 輔色2 5 2 11" xfId="17064" xr:uid="{6EC3BBF8-E89C-44A5-A269-1DD2651F7B6E}"/>
    <cellStyle name="40% - 輔色2 5 2 2" xfId="17065" xr:uid="{D3B5CE29-F267-48C7-8577-40F9562C86CA}"/>
    <cellStyle name="40% - 輔色2 5 2 2 2" xfId="17066" xr:uid="{970E6C60-85CE-4065-89B1-190514C03F13}"/>
    <cellStyle name="40% - 輔色2 5 2 2 2 2" xfId="17067" xr:uid="{BAE7067D-EFC2-4307-86FF-2DE3E887E6CF}"/>
    <cellStyle name="40% - 輔色2 5 2 2 2 2 2" xfId="17068" xr:uid="{747998CB-7029-4155-9630-9D6A0BF893E6}"/>
    <cellStyle name="40% - 輔色2 5 2 2 2 3" xfId="17069" xr:uid="{F3102DCA-876C-4605-BECC-00535AC61590}"/>
    <cellStyle name="40% - 輔色2 5 2 2 3" xfId="17070" xr:uid="{0CDD1484-1B11-4A25-AD76-8A8B5947008D}"/>
    <cellStyle name="40% - 輔色2 5 2 2 3 2" xfId="17071" xr:uid="{232B1408-F5CF-43E2-8B1F-B1224DECB263}"/>
    <cellStyle name="40% - 輔色2 5 2 2 3 2 2" xfId="17072" xr:uid="{64FF312C-B332-46F3-B55D-CA036F09D421}"/>
    <cellStyle name="40% - 輔色2 5 2 2 3 3" xfId="17073" xr:uid="{589EBA83-C6AB-44A4-BB50-63A55AD3457D}"/>
    <cellStyle name="40% - 輔色2 5 2 2 4" xfId="17074" xr:uid="{1F207A39-5042-42C1-99D7-59FE41471FC5}"/>
    <cellStyle name="40% - 輔色2 5 2 2 4 2" xfId="17075" xr:uid="{9F03E1E1-B90E-47A8-ABFD-C432DF51757C}"/>
    <cellStyle name="40% - 輔色2 5 2 2 5" xfId="17076" xr:uid="{56FBB132-6FEB-434C-8FB7-873242C2E6EB}"/>
    <cellStyle name="40% - 輔色2 5 2 3" xfId="17077" xr:uid="{637F3DEF-BD30-4F0B-82BF-52ABB7E7568D}"/>
    <cellStyle name="40% - 輔色2 5 2 3 2" xfId="17078" xr:uid="{54ACB68C-9483-4848-A14B-B16D54022AC2}"/>
    <cellStyle name="40% - 輔色2 5 2 3 2 2" xfId="17079" xr:uid="{4186453B-57DF-477C-8EBE-9A1525328F23}"/>
    <cellStyle name="40% - 輔色2 5 2 3 2 2 2" xfId="17080" xr:uid="{CD1F29C5-3E8C-4B8B-A9A1-58BD09150C5B}"/>
    <cellStyle name="40% - 輔色2 5 2 3 2 3" xfId="17081" xr:uid="{5876A269-FE8E-48A6-8E61-C5B02168941D}"/>
    <cellStyle name="40% - 輔色2 5 2 3 3" xfId="17082" xr:uid="{F4E2B158-4A4E-449C-8CA7-6186A9957FB5}"/>
    <cellStyle name="40% - 輔色2 5 2 3 3 2" xfId="17083" xr:uid="{CE801F5B-B3C9-4D7B-AE6E-13E9AF59E220}"/>
    <cellStyle name="40% - 輔色2 5 2 3 3 2 2" xfId="17084" xr:uid="{DC84197D-2B50-48EF-89E4-FA1C1C9E039C}"/>
    <cellStyle name="40% - 輔色2 5 2 3 3 3" xfId="17085" xr:uid="{990FA7AD-8424-4F54-BE39-5AC5BE247524}"/>
    <cellStyle name="40% - 輔色2 5 2 3 4" xfId="17086" xr:uid="{A9E79E65-4D1D-4930-A7A9-8049DEE94BEC}"/>
    <cellStyle name="40% - 輔色2 5 2 3 4 2" xfId="17087" xr:uid="{D931BD08-AF78-4164-AC9C-019755ED0F03}"/>
    <cellStyle name="40% - 輔色2 5 2 3 5" xfId="17088" xr:uid="{B749004A-9CB2-4C3F-B091-0C180CD1AD1F}"/>
    <cellStyle name="40% - 輔色2 5 2 4" xfId="17089" xr:uid="{7C2DFFD2-436D-4F27-824D-7C16EBD3AB2C}"/>
    <cellStyle name="40% - 輔色2 5 2 4 2" xfId="17090" xr:uid="{90D12376-6BF6-466F-BA43-8F34BD9E196A}"/>
    <cellStyle name="40% - 輔色2 5 2 4 2 2" xfId="17091" xr:uid="{7E7F598F-5C8F-4C1C-A4AD-D7FC0D34E4BA}"/>
    <cellStyle name="40% - 輔色2 5 2 4 2 2 2" xfId="17092" xr:uid="{1A46FE31-528B-4D7A-BD5C-0B64B3DD7D21}"/>
    <cellStyle name="40% - 輔色2 5 2 4 2 3" xfId="17093" xr:uid="{56C167AB-F845-4C52-85A9-6074C282AAF7}"/>
    <cellStyle name="40% - 輔色2 5 2 4 3" xfId="17094" xr:uid="{30EDE530-BF7B-4838-8F9A-102D4E879077}"/>
    <cellStyle name="40% - 輔色2 5 2 4 3 2" xfId="17095" xr:uid="{FBEACC2D-7F8E-4970-869F-46AF31C4A82B}"/>
    <cellStyle name="40% - 輔色2 5 2 4 4" xfId="17096" xr:uid="{4DD0F594-3C53-479A-8D24-B50FD1070282}"/>
    <cellStyle name="40% - 輔色2 5 2 5" xfId="17097" xr:uid="{CBC92D89-0852-4515-9FC9-B1226DE957A3}"/>
    <cellStyle name="40% - 輔色2 5 2 5 2" xfId="17098" xr:uid="{81AFC119-D2F3-4000-B8AC-1D64F7797C9F}"/>
    <cellStyle name="40% - 輔色2 5 2 5 2 2" xfId="17099" xr:uid="{E566C98F-7082-4DEA-8D3D-85E24C8AE169}"/>
    <cellStyle name="40% - 輔色2 5 2 5 2 2 2" xfId="17100" xr:uid="{D37B47FE-D710-4E12-AC12-E7317ABE323E}"/>
    <cellStyle name="40% - 輔色2 5 2 5 2 3" xfId="17101" xr:uid="{6B87E748-D39D-4726-8E0C-3C59053067F6}"/>
    <cellStyle name="40% - 輔色2 5 2 5 3" xfId="17102" xr:uid="{389AA544-6E27-4BC3-A0B5-8D232150CEB7}"/>
    <cellStyle name="40% - 輔色2 5 2 5 3 2" xfId="17103" xr:uid="{6506A9BC-D6B2-4CC6-95AB-42967D628E83}"/>
    <cellStyle name="40% - 輔色2 5 2 5 4" xfId="17104" xr:uid="{40633B6F-D28B-433B-98ED-0571D0C54AFF}"/>
    <cellStyle name="40% - 輔色2 5 2 6" xfId="17105" xr:uid="{7FDBF54F-8763-41A2-AAFF-45355607D2B6}"/>
    <cellStyle name="40% - 輔色2 5 2 6 2" xfId="17106" xr:uid="{73EB7DC4-D229-41A6-83C6-14048E812206}"/>
    <cellStyle name="40% - 輔色2 5 2 6 2 2" xfId="17107" xr:uid="{0D45138A-867A-4282-BD41-F5184C1D51A2}"/>
    <cellStyle name="40% - 輔色2 5 2 6 3" xfId="17108" xr:uid="{F8D6907F-A8C1-4790-AE32-FF9E816BE3B5}"/>
    <cellStyle name="40% - 輔色2 5 2 7" xfId="17109" xr:uid="{4B04CD30-1247-4A35-B2DC-7F78A93CCF17}"/>
    <cellStyle name="40% - 輔色2 5 2 7 2" xfId="17110" xr:uid="{587957BF-A1B9-4CAE-BD0F-E822800C71E7}"/>
    <cellStyle name="40% - 輔色2 5 2 7 2 2" xfId="17111" xr:uid="{2F7594E6-5A3F-449D-B516-EEBA250D9460}"/>
    <cellStyle name="40% - 輔色2 5 2 7 3" xfId="17112" xr:uid="{DFF8532D-4ABB-4632-91C6-21F4E18A714C}"/>
    <cellStyle name="40% - 輔色2 5 2 8" xfId="17113" xr:uid="{6EC54692-5D8F-4E9D-9005-53BBB548C7D3}"/>
    <cellStyle name="40% - 輔色2 5 2 8 2" xfId="17114" xr:uid="{0D99DF71-E9DE-4420-BF88-33ED2C34610D}"/>
    <cellStyle name="40% - 輔色2 5 2 8 2 2" xfId="17115" xr:uid="{781BB2D5-8D1D-404F-8B09-0300FEC59D9C}"/>
    <cellStyle name="40% - 輔色2 5 2 8 3" xfId="17116" xr:uid="{EDA9CAA4-A0A5-4055-8946-96B7039575F8}"/>
    <cellStyle name="40% - 輔色2 5 2 9" xfId="17117" xr:uid="{7E523467-1B89-407C-B48E-377FFE75DFFD}"/>
    <cellStyle name="40% - 輔色2 5 2 9 2" xfId="17118" xr:uid="{C7EBCE7B-5CDD-496B-984B-43B0C650713D}"/>
    <cellStyle name="40% - 輔色2 5 2 9 2 2" xfId="17119" xr:uid="{970A435C-31D1-41ED-A5AF-D6700619E7BA}"/>
    <cellStyle name="40% - 輔色2 5 2 9 3" xfId="17120" xr:uid="{06CF1270-D713-443F-A643-97AF2FB5B952}"/>
    <cellStyle name="40% - 輔色2 5 3" xfId="17121" xr:uid="{144E3BCF-D927-4518-AA62-AF87CD65F9FC}"/>
    <cellStyle name="40% - 輔色2 5 3 2" xfId="17122" xr:uid="{F2236774-F8DE-42E3-BBE2-45E4600EF78A}"/>
    <cellStyle name="40% - 輔色2 5 3 2 2" xfId="17123" xr:uid="{3ED28CC7-7564-4A78-99A5-EC38F4C5FF13}"/>
    <cellStyle name="40% - 輔色2 5 3 2 2 2" xfId="17124" xr:uid="{41C8CE07-F949-44E5-A923-CA730A283944}"/>
    <cellStyle name="40% - 輔色2 5 3 2 3" xfId="17125" xr:uid="{F149F98A-FB3D-4C17-BE0E-95254ADCE265}"/>
    <cellStyle name="40% - 輔色2 5 3 3" xfId="17126" xr:uid="{BCF3DFD9-7E12-443B-9005-2767437BC7AD}"/>
    <cellStyle name="40% - 輔色2 5 3 3 2" xfId="17127" xr:uid="{19721C9A-EFF6-4031-A1F1-8548359A6090}"/>
    <cellStyle name="40% - 輔色2 5 3 3 2 2" xfId="17128" xr:uid="{F7D26706-C55B-4739-8717-82241F84BF32}"/>
    <cellStyle name="40% - 輔色2 5 3 3 3" xfId="17129" xr:uid="{F1CEB8E0-5613-4390-A43F-E3999DC616A3}"/>
    <cellStyle name="40% - 輔色2 5 3 4" xfId="17130" xr:uid="{DD7627AF-E0D8-4F60-A697-2C24F233827C}"/>
    <cellStyle name="40% - 輔色2 5 3 4 2" xfId="17131" xr:uid="{8137C51E-053B-4EE2-A143-FABBB1D3E03E}"/>
    <cellStyle name="40% - 輔色2 5 3 5" xfId="17132" xr:uid="{9EA17CFA-B4C8-4571-BFB7-5B2585DD4A39}"/>
    <cellStyle name="40% - 輔色2 5 4" xfId="17133" xr:uid="{737AB812-C1CC-4FB1-B562-AEDECACBBAAB}"/>
    <cellStyle name="40% - 輔色2 5 4 2" xfId="17134" xr:uid="{AB44937B-F935-4201-AA23-69E19A3E6991}"/>
    <cellStyle name="40% - 輔色2 5 4 2 2" xfId="17135" xr:uid="{CF3BCD10-ECDE-4DB5-9F3B-DC5B5D1EB86B}"/>
    <cellStyle name="40% - 輔色2 5 4 2 2 2" xfId="17136" xr:uid="{A82327E3-902F-4DBD-9D66-D716007E2C17}"/>
    <cellStyle name="40% - 輔色2 5 4 2 3" xfId="17137" xr:uid="{17F225BC-012C-408B-A8FF-59B6818C2D19}"/>
    <cellStyle name="40% - 輔色2 5 4 3" xfId="17138" xr:uid="{F152C54C-EA53-49AD-B17A-7C2AA7E1965E}"/>
    <cellStyle name="40% - 輔色2 5 4 3 2" xfId="17139" xr:uid="{B65491C9-7E2D-4F16-9623-486C8970AE96}"/>
    <cellStyle name="40% - 輔色2 5 4 3 2 2" xfId="17140" xr:uid="{D0CFE01C-2921-4C28-8A39-81860235FF2F}"/>
    <cellStyle name="40% - 輔色2 5 4 3 3" xfId="17141" xr:uid="{7B8181C3-0B1E-40F4-A75D-9A6959818A7B}"/>
    <cellStyle name="40% - 輔色2 5 4 4" xfId="17142" xr:uid="{A883580A-8727-427A-B2A2-6A12926386B9}"/>
    <cellStyle name="40% - 輔色2 5 4 4 2" xfId="17143" xr:uid="{F2D818D2-B038-45E3-AE97-D4D8952328E6}"/>
    <cellStyle name="40% - 輔色2 5 4 5" xfId="17144" xr:uid="{26CA1FB5-8AC1-4296-88E7-2DABE589A01B}"/>
    <cellStyle name="40% - 輔色2 5 5" xfId="17145" xr:uid="{B2CBA1A7-CAC3-47D5-BA2B-DC16BC982FD2}"/>
    <cellStyle name="40% - 輔色2 5 5 2" xfId="17146" xr:uid="{777EA018-BE7A-487B-8A37-71CC112E9793}"/>
    <cellStyle name="40% - 輔色2 5 5 2 2" xfId="17147" xr:uid="{B6DCDD4B-0831-4D39-AA01-32E56D1DB147}"/>
    <cellStyle name="40% - 輔色2 5 5 2 2 2" xfId="17148" xr:uid="{238F8147-D009-43FE-981B-C7176F507760}"/>
    <cellStyle name="40% - 輔色2 5 5 2 3" xfId="17149" xr:uid="{80BF4AB7-1D4C-4E1B-B113-0137C2F9A2D4}"/>
    <cellStyle name="40% - 輔色2 5 5 3" xfId="17150" xr:uid="{73FA477E-F9CF-4782-923F-87E1F9E47663}"/>
    <cellStyle name="40% - 輔色2 5 5 3 2" xfId="17151" xr:uid="{4FA9387E-B019-4662-9217-3FFBF40BC6F3}"/>
    <cellStyle name="40% - 輔色2 5 5 4" xfId="17152" xr:uid="{7A7E05C5-FB59-4FAB-89B9-4F1EFAEC01B9}"/>
    <cellStyle name="40% - 輔色2 5 6" xfId="17153" xr:uid="{E8957298-C4A9-4B79-ACB6-E480066276ED}"/>
    <cellStyle name="40% - 輔色2 5 6 2" xfId="17154" xr:uid="{1FDA1948-0C2E-4BE6-9106-77763F8E4FC5}"/>
    <cellStyle name="40% - 輔色2 5 6 2 2" xfId="17155" xr:uid="{4E34B264-1343-4681-8BDA-D7A64AC6E048}"/>
    <cellStyle name="40% - 輔色2 5 6 2 2 2" xfId="17156" xr:uid="{F3E654E3-5A4D-4377-B8C5-12736B550114}"/>
    <cellStyle name="40% - 輔色2 5 6 2 3" xfId="17157" xr:uid="{C577A6F2-0F1A-41C0-B08E-F9C8E0C1E3A0}"/>
    <cellStyle name="40% - 輔色2 5 6 3" xfId="17158" xr:uid="{6DCD50B2-FDA4-45CC-84DE-971297B2DD89}"/>
    <cellStyle name="40% - 輔色2 5 6 3 2" xfId="17159" xr:uid="{FAF79721-20BC-421D-930E-8CEF1DA64374}"/>
    <cellStyle name="40% - 輔色2 5 6 4" xfId="17160" xr:uid="{55237885-B344-4432-9981-2F3FE94CC703}"/>
    <cellStyle name="40% - 輔色2 5 7" xfId="17161" xr:uid="{64EF3EA7-15BB-48E7-9199-8D509C2F6F85}"/>
    <cellStyle name="40% - 輔色2 5 7 2" xfId="17162" xr:uid="{A350B8DF-550A-4342-80AC-9913802905DD}"/>
    <cellStyle name="40% - 輔色2 5 7 2 2" xfId="17163" xr:uid="{8CB22AD1-1D1A-43F9-804A-2C60990D49A7}"/>
    <cellStyle name="40% - 輔色2 5 7 2 2 2" xfId="17164" xr:uid="{5E581ED5-77D8-454F-836C-10D8B98E52DD}"/>
    <cellStyle name="40% - 輔色2 5 7 2 3" xfId="17165" xr:uid="{E03181A7-981F-44DB-AACC-E462090826DC}"/>
    <cellStyle name="40% - 輔色2 5 7 3" xfId="17166" xr:uid="{225ED176-7324-45EE-AB36-8EF6E8D9B233}"/>
    <cellStyle name="40% - 輔色2 5 7 3 2" xfId="17167" xr:uid="{7BB580AA-B804-4DAA-9481-A41A271A89D4}"/>
    <cellStyle name="40% - 輔色2 5 7 4" xfId="17168" xr:uid="{E243C134-5394-4C1D-BDDB-8525B742B6C8}"/>
    <cellStyle name="40% - 輔色2 5 8" xfId="17169" xr:uid="{94E4EE6B-EC53-402E-90C1-FE8F15B149B0}"/>
    <cellStyle name="40% - 輔色2 5 8 2" xfId="17170" xr:uid="{71525079-0364-4C37-B43C-4487963CE918}"/>
    <cellStyle name="40% - 輔色2 5 8 2 2" xfId="17171" xr:uid="{EA14C8FD-08CB-42F5-B033-E37E35EB42EB}"/>
    <cellStyle name="40% - 輔色2 5 8 3" xfId="17172" xr:uid="{746ABAE1-9C83-4266-8874-3E2DD047F929}"/>
    <cellStyle name="40% - 輔色2 5 9" xfId="17173" xr:uid="{B495D2B7-2E30-43D9-98D6-301E0E56FE3D}"/>
    <cellStyle name="40% - 輔色2 5 9 2" xfId="17174" xr:uid="{5B840E20-D59E-473F-B5FD-4F024A7E6C11}"/>
    <cellStyle name="40% - 輔色2 5 9 2 2" xfId="17175" xr:uid="{50ACAE31-40EE-4387-85E0-B0A2DEBD3309}"/>
    <cellStyle name="40% - 輔色2 5 9 3" xfId="17176" xr:uid="{D3C8341E-DFD6-43F1-90D8-280D21C9EAD6}"/>
    <cellStyle name="40% - 輔色2 6" xfId="17177" xr:uid="{4C1F5CA5-B2B2-485E-B85E-F462C109A12E}"/>
    <cellStyle name="40% - 輔色2 6 10" xfId="17178" xr:uid="{C7FF2C0E-742F-48AE-BB7E-9AB10CD2900A}"/>
    <cellStyle name="40% - 輔色2 6 10 2" xfId="17179" xr:uid="{2C8D377D-170E-42AD-99CC-913AA225DCA3}"/>
    <cellStyle name="40% - 輔色2 6 10 2 2" xfId="17180" xr:uid="{46AD5779-2D03-4E55-9DDC-5279D8A0CE6F}"/>
    <cellStyle name="40% - 輔色2 6 10 3" xfId="17181" xr:uid="{6981A494-0AE2-4222-99EF-910387AEDF27}"/>
    <cellStyle name="40% - 輔色2 6 11" xfId="17182" xr:uid="{44946C5D-D8F9-471D-A514-EE746BB652B6}"/>
    <cellStyle name="40% - 輔色2 6 11 2" xfId="17183" xr:uid="{C0C1C2BD-FC7C-4AA0-8D59-64ABA7540E7F}"/>
    <cellStyle name="40% - 輔色2 6 11 2 2" xfId="17184" xr:uid="{A58CDB62-1DFE-48BD-AAC1-EE40FC834FF6}"/>
    <cellStyle name="40% - 輔色2 6 11 3" xfId="17185" xr:uid="{5A5A9758-E134-4BE1-BBDF-285C4129CD77}"/>
    <cellStyle name="40% - 輔色2 6 12" xfId="17186" xr:uid="{59E0AB96-25E1-40D3-82AD-E3FB406EB8B4}"/>
    <cellStyle name="40% - 輔色2 6 12 2" xfId="17187" xr:uid="{06F9BC38-AD9F-4CAD-AD94-F134AC2F8DD9}"/>
    <cellStyle name="40% - 輔色2 6 13" xfId="17188" xr:uid="{BBB76B58-6276-4B9F-8841-490C4965435E}"/>
    <cellStyle name="40% - 輔色2 6 2" xfId="17189" xr:uid="{B9E98EC1-BAEE-4363-B06B-2BA16DD15033}"/>
    <cellStyle name="40% - 輔色2 6 2 10" xfId="17190" xr:uid="{AB24D9D9-A7E0-4674-A7C7-93D6B0F3AC72}"/>
    <cellStyle name="40% - 輔色2 6 2 10 2" xfId="17191" xr:uid="{2C006854-4C67-4D5F-8ACF-B1E08D3ADF37}"/>
    <cellStyle name="40% - 輔色2 6 2 11" xfId="17192" xr:uid="{31B1E66F-EA4B-4E7B-8957-F8991578B379}"/>
    <cellStyle name="40% - 輔色2 6 2 2" xfId="17193" xr:uid="{096AABC6-9A08-487D-B046-7A2BEEA58613}"/>
    <cellStyle name="40% - 輔色2 6 2 2 2" xfId="17194" xr:uid="{4706F9A1-023B-4411-8671-633FE5429287}"/>
    <cellStyle name="40% - 輔色2 6 2 2 2 2" xfId="17195" xr:uid="{A00329F0-CA37-4E9C-B81F-5C781D9FA82E}"/>
    <cellStyle name="40% - 輔色2 6 2 2 2 2 2" xfId="17196" xr:uid="{A4CE9E5D-BA3D-4911-8CFE-76A7BA824DB9}"/>
    <cellStyle name="40% - 輔色2 6 2 2 2 3" xfId="17197" xr:uid="{9FD186B3-78EC-441E-A672-C174EF6ABDD1}"/>
    <cellStyle name="40% - 輔色2 6 2 2 3" xfId="17198" xr:uid="{2438FB2F-B854-4C42-A7AE-DF4A16912B7C}"/>
    <cellStyle name="40% - 輔色2 6 2 2 3 2" xfId="17199" xr:uid="{76609FFF-C689-4DFD-9A63-4AB88CE05CE6}"/>
    <cellStyle name="40% - 輔色2 6 2 2 3 2 2" xfId="17200" xr:uid="{29C198B2-337F-4990-8636-1EE89DEBE3A9}"/>
    <cellStyle name="40% - 輔色2 6 2 2 3 3" xfId="17201" xr:uid="{21FB6CF3-93EC-457A-A6FF-2D6B2C024F83}"/>
    <cellStyle name="40% - 輔色2 6 2 2 4" xfId="17202" xr:uid="{BBED6948-B9A4-4245-9AA1-2101D509C4B0}"/>
    <cellStyle name="40% - 輔色2 6 2 2 4 2" xfId="17203" xr:uid="{88FE89D3-5556-41D7-BB3C-053ACC5EFC35}"/>
    <cellStyle name="40% - 輔色2 6 2 2 5" xfId="17204" xr:uid="{CF92F107-3C4E-41FF-90AC-0FE118291AD1}"/>
    <cellStyle name="40% - 輔色2 6 2 3" xfId="17205" xr:uid="{F41BE3C0-01DE-4365-8BD4-784F95C3FFD1}"/>
    <cellStyle name="40% - 輔色2 6 2 3 2" xfId="17206" xr:uid="{80A822A7-84BD-462A-8970-8623DF74B7C1}"/>
    <cellStyle name="40% - 輔色2 6 2 3 2 2" xfId="17207" xr:uid="{B6A73BB0-CD02-4203-B900-BA2A91F8C322}"/>
    <cellStyle name="40% - 輔色2 6 2 3 2 2 2" xfId="17208" xr:uid="{E30150D6-9288-44B4-9132-BE944F4AB821}"/>
    <cellStyle name="40% - 輔色2 6 2 3 2 3" xfId="17209" xr:uid="{C75820DA-F0FF-4651-A922-4662150459E2}"/>
    <cellStyle name="40% - 輔色2 6 2 3 3" xfId="17210" xr:uid="{CEB99931-5017-4B11-BFE5-A7BAC116D704}"/>
    <cellStyle name="40% - 輔色2 6 2 3 3 2" xfId="17211" xr:uid="{4A665B50-C3CA-4A55-AB1E-01900F224B09}"/>
    <cellStyle name="40% - 輔色2 6 2 3 3 2 2" xfId="17212" xr:uid="{7170AA43-AE0A-480B-9ACD-AAA1213E888D}"/>
    <cellStyle name="40% - 輔色2 6 2 3 3 3" xfId="17213" xr:uid="{DD9D8495-B99B-42D8-833A-933F21008337}"/>
    <cellStyle name="40% - 輔色2 6 2 3 4" xfId="17214" xr:uid="{E8E5F922-A550-42CA-8FF4-E199353536C8}"/>
    <cellStyle name="40% - 輔色2 6 2 3 4 2" xfId="17215" xr:uid="{AE4FEED5-A5F3-4A52-B4B9-2A827BAFD417}"/>
    <cellStyle name="40% - 輔色2 6 2 3 5" xfId="17216" xr:uid="{A5556210-1D01-4687-947B-42185C1BB627}"/>
    <cellStyle name="40% - 輔色2 6 2 4" xfId="17217" xr:uid="{7EA9CE0B-F13C-41F7-A414-CFFF6939EA31}"/>
    <cellStyle name="40% - 輔色2 6 2 4 2" xfId="17218" xr:uid="{A8F17686-BDD7-42B8-9675-7D1B176EB795}"/>
    <cellStyle name="40% - 輔色2 6 2 4 2 2" xfId="17219" xr:uid="{67FB96D7-CCF2-479B-8394-C9020F49C4CF}"/>
    <cellStyle name="40% - 輔色2 6 2 4 2 2 2" xfId="17220" xr:uid="{75A51649-6E19-4BCE-B92C-002D5571811A}"/>
    <cellStyle name="40% - 輔色2 6 2 4 2 3" xfId="17221" xr:uid="{DE14C454-7699-4C90-A311-5E16DE384892}"/>
    <cellStyle name="40% - 輔色2 6 2 4 3" xfId="17222" xr:uid="{41021F02-9EC4-4CCF-B8E8-5931E12649E7}"/>
    <cellStyle name="40% - 輔色2 6 2 4 3 2" xfId="17223" xr:uid="{15C187D1-90FA-46AC-ACB1-7B8E4D937028}"/>
    <cellStyle name="40% - 輔色2 6 2 4 4" xfId="17224" xr:uid="{E0265F09-9D19-40E9-BCFC-36500CA05327}"/>
    <cellStyle name="40% - 輔色2 6 2 5" xfId="17225" xr:uid="{2D68729A-D303-49A6-90AF-6C1449B3494C}"/>
    <cellStyle name="40% - 輔色2 6 2 5 2" xfId="17226" xr:uid="{1AB76128-6A4B-405C-BE01-0FADE6BB6D77}"/>
    <cellStyle name="40% - 輔色2 6 2 5 2 2" xfId="17227" xr:uid="{4724B3D2-4318-4932-BFE2-E3F01CC0A3EB}"/>
    <cellStyle name="40% - 輔色2 6 2 5 2 2 2" xfId="17228" xr:uid="{4CB4CEAA-7607-4874-AB78-858F61347D06}"/>
    <cellStyle name="40% - 輔色2 6 2 5 2 3" xfId="17229" xr:uid="{BED6F9E5-D0F4-43C8-8040-BE7EB86EFA63}"/>
    <cellStyle name="40% - 輔色2 6 2 5 3" xfId="17230" xr:uid="{B42BAFF7-8767-4DB4-A06C-6356A94199BE}"/>
    <cellStyle name="40% - 輔色2 6 2 5 3 2" xfId="17231" xr:uid="{E0831527-77B5-46D3-B26B-F0F011915EC7}"/>
    <cellStyle name="40% - 輔色2 6 2 5 4" xfId="17232" xr:uid="{3EB4FDD4-C349-4812-B3EE-AADE7FE6446F}"/>
    <cellStyle name="40% - 輔色2 6 2 6" xfId="17233" xr:uid="{04B2FF02-29A0-4ACC-9BBF-0B5E57B8E86F}"/>
    <cellStyle name="40% - 輔色2 6 2 6 2" xfId="17234" xr:uid="{E0A13EEE-4283-4DF2-8CDE-F5F6B480BF8B}"/>
    <cellStyle name="40% - 輔色2 6 2 6 2 2" xfId="17235" xr:uid="{FA9E3D4A-0294-4FB5-BCBA-343B4804C8FA}"/>
    <cellStyle name="40% - 輔色2 6 2 6 3" xfId="17236" xr:uid="{564842F9-EEE8-4ADC-ADA1-4F7DFB407E9A}"/>
    <cellStyle name="40% - 輔色2 6 2 7" xfId="17237" xr:uid="{DEBE4AF2-18C6-4183-A78B-E86C1D9537A9}"/>
    <cellStyle name="40% - 輔色2 6 2 7 2" xfId="17238" xr:uid="{4A26CDE7-577E-4692-B648-45A401AF73C4}"/>
    <cellStyle name="40% - 輔色2 6 2 7 2 2" xfId="17239" xr:uid="{1936FA4A-5959-4253-BBA3-0EF4A07FF677}"/>
    <cellStyle name="40% - 輔色2 6 2 7 3" xfId="17240" xr:uid="{107EF935-B8EC-4E6E-9B1E-3C471AE23863}"/>
    <cellStyle name="40% - 輔色2 6 2 8" xfId="17241" xr:uid="{A22E26D7-E49A-4463-B878-71B8F97E5FDC}"/>
    <cellStyle name="40% - 輔色2 6 2 8 2" xfId="17242" xr:uid="{AAA7F9B8-5E56-4DB9-9859-10FA134DD238}"/>
    <cellStyle name="40% - 輔色2 6 2 8 2 2" xfId="17243" xr:uid="{6734EED3-2729-4087-A554-F265C951D496}"/>
    <cellStyle name="40% - 輔色2 6 2 8 3" xfId="17244" xr:uid="{9C6215C3-AC05-4F26-B784-E23843793A49}"/>
    <cellStyle name="40% - 輔色2 6 2 9" xfId="17245" xr:uid="{F9766ABA-62F4-432C-9EC2-069E22958473}"/>
    <cellStyle name="40% - 輔色2 6 2 9 2" xfId="17246" xr:uid="{D30C9EEE-DA96-4F22-93A3-28C1A70AE86C}"/>
    <cellStyle name="40% - 輔色2 6 2 9 2 2" xfId="17247" xr:uid="{E2636C7B-BCC5-4593-B10F-AAF21A6D7A09}"/>
    <cellStyle name="40% - 輔色2 6 2 9 3" xfId="17248" xr:uid="{0B7D9A1C-56A6-4D3C-AD58-27863B1C5B95}"/>
    <cellStyle name="40% - 輔色2 6 3" xfId="17249" xr:uid="{2E079669-E971-4258-9E3C-9F746DE37E30}"/>
    <cellStyle name="40% - 輔色2 6 3 2" xfId="17250" xr:uid="{C05E7231-67AD-46EA-BE3B-22EA5C95C131}"/>
    <cellStyle name="40% - 輔色2 6 3 2 2" xfId="17251" xr:uid="{E8E92828-20C1-4C73-9409-42DBEB88971D}"/>
    <cellStyle name="40% - 輔色2 6 3 2 2 2" xfId="17252" xr:uid="{11E41E58-7A4C-49BE-8803-EEA39AA905DA}"/>
    <cellStyle name="40% - 輔色2 6 3 2 3" xfId="17253" xr:uid="{3B42F475-7B0E-4D35-BD17-C6C9E9939BB1}"/>
    <cellStyle name="40% - 輔色2 6 3 3" xfId="17254" xr:uid="{536EC589-69E0-433E-80C3-8C2CDD54C029}"/>
    <cellStyle name="40% - 輔色2 6 3 3 2" xfId="17255" xr:uid="{58BC30C0-5757-4CDC-BF4B-66F96FFD900D}"/>
    <cellStyle name="40% - 輔色2 6 3 3 2 2" xfId="17256" xr:uid="{68936397-5AF5-468B-A22C-3B2B4FA2B4A9}"/>
    <cellStyle name="40% - 輔色2 6 3 3 3" xfId="17257" xr:uid="{04F2F14E-05C5-4CAE-BEFF-323997301DB7}"/>
    <cellStyle name="40% - 輔色2 6 3 4" xfId="17258" xr:uid="{95D55EDF-65DD-456B-BDB2-23ABC0D4859E}"/>
    <cellStyle name="40% - 輔色2 6 3 4 2" xfId="17259" xr:uid="{C9E8E478-82D6-4BC6-B37D-30DEBFE0F15E}"/>
    <cellStyle name="40% - 輔色2 6 3 5" xfId="17260" xr:uid="{42B3B5BA-97B5-4F9B-A3C6-3C1E93625228}"/>
    <cellStyle name="40% - 輔色2 6 4" xfId="17261" xr:uid="{5780077E-1676-41AA-89EA-455A4D2731C6}"/>
    <cellStyle name="40% - 輔色2 6 4 2" xfId="17262" xr:uid="{7197D869-CB4F-44D0-B0CB-C4016693FF6A}"/>
    <cellStyle name="40% - 輔色2 6 4 2 2" xfId="17263" xr:uid="{7D53A9B9-9606-4709-B465-585BF330475D}"/>
    <cellStyle name="40% - 輔色2 6 4 2 2 2" xfId="17264" xr:uid="{825F13D1-C4DC-4076-B678-15F117D24652}"/>
    <cellStyle name="40% - 輔色2 6 4 2 3" xfId="17265" xr:uid="{941F4943-F185-4F7C-94B7-0FF09E9BE801}"/>
    <cellStyle name="40% - 輔色2 6 4 3" xfId="17266" xr:uid="{D81F3F6C-5514-46BC-970E-8B90AFFE2F8E}"/>
    <cellStyle name="40% - 輔色2 6 4 3 2" xfId="17267" xr:uid="{9AAE3E78-2F11-41AB-8CE6-D315C5A08EAF}"/>
    <cellStyle name="40% - 輔色2 6 4 3 2 2" xfId="17268" xr:uid="{C40B3AC6-F57F-4A12-B74E-88EFCA2EF006}"/>
    <cellStyle name="40% - 輔色2 6 4 3 3" xfId="17269" xr:uid="{646D43F1-E286-4C9C-AF17-D1FF817588F3}"/>
    <cellStyle name="40% - 輔色2 6 4 4" xfId="17270" xr:uid="{0A80D91F-FDD7-452D-B607-8C34D72884B3}"/>
    <cellStyle name="40% - 輔色2 6 4 4 2" xfId="17271" xr:uid="{7E33F24E-D4C3-417E-A130-07CF608808CC}"/>
    <cellStyle name="40% - 輔色2 6 4 5" xfId="17272" xr:uid="{74546C65-EB17-4151-80BC-C4E41FD85380}"/>
    <cellStyle name="40% - 輔色2 6 5" xfId="17273" xr:uid="{4363C020-DBCE-4044-B013-549D2DE7AAD2}"/>
    <cellStyle name="40% - 輔色2 6 5 2" xfId="17274" xr:uid="{196442AC-D968-4A3F-A0AB-44755CA6DF61}"/>
    <cellStyle name="40% - 輔色2 6 5 2 2" xfId="17275" xr:uid="{C52D6547-8859-46E1-AD9E-B0DF474656C7}"/>
    <cellStyle name="40% - 輔色2 6 5 2 2 2" xfId="17276" xr:uid="{893BBA8B-8760-4288-8EEC-E03C663A34F2}"/>
    <cellStyle name="40% - 輔色2 6 5 2 3" xfId="17277" xr:uid="{CB745483-A19F-4EF7-A504-FF8E6FE71877}"/>
    <cellStyle name="40% - 輔色2 6 5 3" xfId="17278" xr:uid="{5770598C-F4F6-4133-B170-C7312C5BBBBB}"/>
    <cellStyle name="40% - 輔色2 6 5 3 2" xfId="17279" xr:uid="{52BC77C8-9D0A-4233-B23B-648CC7855EAC}"/>
    <cellStyle name="40% - 輔色2 6 5 4" xfId="17280" xr:uid="{E887B238-F602-4420-AB9C-FACC27C601DD}"/>
    <cellStyle name="40% - 輔色2 6 6" xfId="17281" xr:uid="{CED9B7B3-1E73-4CF5-B3F4-A8779F4479A9}"/>
    <cellStyle name="40% - 輔色2 6 6 2" xfId="17282" xr:uid="{75B46135-F268-4EA3-8835-6183DB824C1F}"/>
    <cellStyle name="40% - 輔色2 6 6 2 2" xfId="17283" xr:uid="{DF9DB12F-19DF-4CAA-ADF9-C38B3526AB27}"/>
    <cellStyle name="40% - 輔色2 6 6 2 2 2" xfId="17284" xr:uid="{EAB8B00F-14D4-45F4-B040-0F80A74AC187}"/>
    <cellStyle name="40% - 輔色2 6 6 2 3" xfId="17285" xr:uid="{FB9B8BBD-D296-411D-97BF-B6244BFD0DF8}"/>
    <cellStyle name="40% - 輔色2 6 6 3" xfId="17286" xr:uid="{F8B692DD-17CD-41DA-8D3B-140D54C11382}"/>
    <cellStyle name="40% - 輔色2 6 6 3 2" xfId="17287" xr:uid="{F8D64ED8-25B6-4A11-BE48-DFE66E48016F}"/>
    <cellStyle name="40% - 輔色2 6 6 4" xfId="17288" xr:uid="{BBD868F7-ABC7-4A69-A795-D01413265F35}"/>
    <cellStyle name="40% - 輔色2 6 7" xfId="17289" xr:uid="{9850636E-236B-4124-AAB1-14F860C57990}"/>
    <cellStyle name="40% - 輔色2 6 7 2" xfId="17290" xr:uid="{0BE4F244-8EBB-4DD6-AA5F-C659F1D40000}"/>
    <cellStyle name="40% - 輔色2 6 7 2 2" xfId="17291" xr:uid="{486F7055-98E6-4153-B520-8D8579CD0CBA}"/>
    <cellStyle name="40% - 輔色2 6 7 2 2 2" xfId="17292" xr:uid="{A948CD69-DA33-4943-AF57-D49A524CA4A3}"/>
    <cellStyle name="40% - 輔色2 6 7 2 3" xfId="17293" xr:uid="{C11BE909-A36A-4E79-ACFF-1D98F576583B}"/>
    <cellStyle name="40% - 輔色2 6 7 3" xfId="17294" xr:uid="{A59B3E1C-589F-469F-A64A-EE575EADA8C5}"/>
    <cellStyle name="40% - 輔色2 6 7 3 2" xfId="17295" xr:uid="{DA488090-DC07-4BB2-9331-5FD72EB16CBD}"/>
    <cellStyle name="40% - 輔色2 6 7 4" xfId="17296" xr:uid="{CB04192E-F999-40F2-9CFF-A2F1345977FD}"/>
    <cellStyle name="40% - 輔色2 6 8" xfId="17297" xr:uid="{21CA5D25-BB08-41AD-93E9-E5E33E740AA9}"/>
    <cellStyle name="40% - 輔色2 6 8 2" xfId="17298" xr:uid="{EA8F0C02-19AE-4E7C-934C-34914EE4035F}"/>
    <cellStyle name="40% - 輔色2 6 8 2 2" xfId="17299" xr:uid="{1AED4804-91D3-4AF2-8901-BAC3973616CD}"/>
    <cellStyle name="40% - 輔色2 6 8 3" xfId="17300" xr:uid="{DC561FAE-9D1B-4A40-95B5-93FC611D763C}"/>
    <cellStyle name="40% - 輔色2 6 9" xfId="17301" xr:uid="{1BEB4878-01A7-40C5-8410-6E201D8672DA}"/>
    <cellStyle name="40% - 輔色2 6 9 2" xfId="17302" xr:uid="{3C5AF928-847A-4607-85B1-1B02ADF5A4A4}"/>
    <cellStyle name="40% - 輔色2 6 9 2 2" xfId="17303" xr:uid="{EC812F63-B7FF-4B97-A25C-D04E3C9D5DFA}"/>
    <cellStyle name="40% - 輔色2 6 9 3" xfId="17304" xr:uid="{1F6B4243-DD3B-4FED-A873-F3A21F9B9DEF}"/>
    <cellStyle name="40% - 輔色2 7" xfId="17305" xr:uid="{BA68CBBF-1CCA-44F3-93C2-1195509632D7}"/>
    <cellStyle name="40% - 輔色2 7 10" xfId="17306" xr:uid="{A0CC84E4-D124-4DAA-9FD3-AD913048E8E7}"/>
    <cellStyle name="40% - 輔色2 7 10 2" xfId="17307" xr:uid="{75300508-448A-4003-9D89-0127B33C5FB0}"/>
    <cellStyle name="40% - 輔色2 7 10 2 2" xfId="17308" xr:uid="{5C54BC18-5DA6-4E83-93D7-54500724DDD8}"/>
    <cellStyle name="40% - 輔色2 7 10 3" xfId="17309" xr:uid="{D74F0A88-A84D-4D93-A7C4-5A65A61E5B26}"/>
    <cellStyle name="40% - 輔色2 7 11" xfId="17310" xr:uid="{B2261209-A69D-4026-8EAC-5109FBE13C53}"/>
    <cellStyle name="40% - 輔色2 7 11 2" xfId="17311" xr:uid="{1BB0B431-5012-4FE3-A75C-E3FDB4141D98}"/>
    <cellStyle name="40% - 輔色2 7 11 2 2" xfId="17312" xr:uid="{747CC6BA-835A-4B1D-8026-DF4642F118BA}"/>
    <cellStyle name="40% - 輔色2 7 11 3" xfId="17313" xr:uid="{00B886C4-B74F-421C-954C-76E8257AAABE}"/>
    <cellStyle name="40% - 輔色2 7 12" xfId="17314" xr:uid="{2C47DE6C-3552-4F78-B266-928AEF4DA7C4}"/>
    <cellStyle name="40% - 輔色2 7 12 2" xfId="17315" xr:uid="{4D136993-9444-41B3-B9D0-D01D1B104573}"/>
    <cellStyle name="40% - 輔色2 7 13" xfId="17316" xr:uid="{BE1543DA-B999-4DDC-B74E-7F62B22D845D}"/>
    <cellStyle name="40% - 輔色2 7 2" xfId="17317" xr:uid="{11E9FC8F-BEBE-4E9B-9CEB-3F1B7C4C1A31}"/>
    <cellStyle name="40% - 輔色2 7 2 10" xfId="17318" xr:uid="{3B9FC651-21DE-445F-868B-5C0AC4951145}"/>
    <cellStyle name="40% - 輔色2 7 2 10 2" xfId="17319" xr:uid="{7B7BC31C-AD53-46B3-AEBC-12CBFECB492A}"/>
    <cellStyle name="40% - 輔色2 7 2 11" xfId="17320" xr:uid="{F34BD58C-186A-4C78-AA26-6D3B398C8063}"/>
    <cellStyle name="40% - 輔色2 7 2 2" xfId="17321" xr:uid="{7BEB85AB-BEF1-4864-8821-D5040E623940}"/>
    <cellStyle name="40% - 輔色2 7 2 2 2" xfId="17322" xr:uid="{38A6B356-8E55-48CB-9F8E-B0F157C8099E}"/>
    <cellStyle name="40% - 輔色2 7 2 2 2 2" xfId="17323" xr:uid="{EA43D4B3-5843-4EBC-923D-33C2A2C6645A}"/>
    <cellStyle name="40% - 輔色2 7 2 2 2 2 2" xfId="17324" xr:uid="{D215D69C-D0AC-4594-8AAF-80097222E9D9}"/>
    <cellStyle name="40% - 輔色2 7 2 2 2 3" xfId="17325" xr:uid="{DFA6C93D-4440-4BD6-AE83-11D91085A805}"/>
    <cellStyle name="40% - 輔色2 7 2 2 3" xfId="17326" xr:uid="{8A4E39A4-5D12-469B-B791-88ECC069F01C}"/>
    <cellStyle name="40% - 輔色2 7 2 2 3 2" xfId="17327" xr:uid="{A2096704-8104-42EF-8B23-EA963718CE46}"/>
    <cellStyle name="40% - 輔色2 7 2 2 3 2 2" xfId="17328" xr:uid="{24D91677-18B8-4BE0-9ABB-F162D36849BD}"/>
    <cellStyle name="40% - 輔色2 7 2 2 3 3" xfId="17329" xr:uid="{C3766C67-3A38-45DC-804D-626A6B60B7A4}"/>
    <cellStyle name="40% - 輔色2 7 2 2 4" xfId="17330" xr:uid="{AFE7F24A-9C96-456C-A354-0CA642A63DA6}"/>
    <cellStyle name="40% - 輔色2 7 2 2 4 2" xfId="17331" xr:uid="{7B7BB11B-AD2F-493F-9B21-773A5985FFE5}"/>
    <cellStyle name="40% - 輔色2 7 2 2 5" xfId="17332" xr:uid="{ED00D2E9-9C19-4C04-9771-CDD4DEFA071A}"/>
    <cellStyle name="40% - 輔色2 7 2 3" xfId="17333" xr:uid="{9793CCF9-92DC-42CE-9226-8F20B2518A00}"/>
    <cellStyle name="40% - 輔色2 7 2 3 2" xfId="17334" xr:uid="{660A9331-B7E8-430C-86B1-F4BEAF7076D9}"/>
    <cellStyle name="40% - 輔色2 7 2 3 2 2" xfId="17335" xr:uid="{6D0EE6CF-EBA0-46C8-A4AA-38762EB56F8B}"/>
    <cellStyle name="40% - 輔色2 7 2 3 2 2 2" xfId="17336" xr:uid="{BDF2FE28-CFF6-4555-AA16-998A4838269E}"/>
    <cellStyle name="40% - 輔色2 7 2 3 2 3" xfId="17337" xr:uid="{BE91E2FA-9088-418E-83E4-85D881BC202F}"/>
    <cellStyle name="40% - 輔色2 7 2 3 3" xfId="17338" xr:uid="{332CC309-B32A-4EF1-8BD2-CC88B35F1680}"/>
    <cellStyle name="40% - 輔色2 7 2 3 3 2" xfId="17339" xr:uid="{7BD04BA0-AE64-4367-90E1-83F6DFF5122B}"/>
    <cellStyle name="40% - 輔色2 7 2 3 3 2 2" xfId="17340" xr:uid="{9A020F6F-D228-4A31-B918-63D180F7E140}"/>
    <cellStyle name="40% - 輔色2 7 2 3 3 3" xfId="17341" xr:uid="{AB77BF63-38FB-4C77-9C7C-C26DBC983B9E}"/>
    <cellStyle name="40% - 輔色2 7 2 3 4" xfId="17342" xr:uid="{F444B612-DAAD-43C6-9456-3069D5F41BF7}"/>
    <cellStyle name="40% - 輔色2 7 2 3 4 2" xfId="17343" xr:uid="{51653756-0FD2-4A83-90BD-931897953249}"/>
    <cellStyle name="40% - 輔色2 7 2 3 5" xfId="17344" xr:uid="{FE0A30DD-C2E4-4733-99FF-4C85137C6670}"/>
    <cellStyle name="40% - 輔色2 7 2 4" xfId="17345" xr:uid="{6D4BBC56-ABCD-4CEB-8BD9-BFD90A2EC995}"/>
    <cellStyle name="40% - 輔色2 7 2 4 2" xfId="17346" xr:uid="{D35B5AE3-9F73-4A2B-BAD1-9782237957FD}"/>
    <cellStyle name="40% - 輔色2 7 2 4 2 2" xfId="17347" xr:uid="{8079753A-988B-4980-9BA5-379B788C2CBD}"/>
    <cellStyle name="40% - 輔色2 7 2 4 2 2 2" xfId="17348" xr:uid="{9DD81D98-0678-477F-8414-6344930D7C1B}"/>
    <cellStyle name="40% - 輔色2 7 2 4 2 3" xfId="17349" xr:uid="{E442B10F-783D-495F-B215-6CE8920DF99F}"/>
    <cellStyle name="40% - 輔色2 7 2 4 3" xfId="17350" xr:uid="{BE97DD69-FBBB-47B2-9C54-B92C2AD7C250}"/>
    <cellStyle name="40% - 輔色2 7 2 4 3 2" xfId="17351" xr:uid="{F8BE692F-E964-4DD2-8360-0A85891053EC}"/>
    <cellStyle name="40% - 輔色2 7 2 4 4" xfId="17352" xr:uid="{913B56B8-4035-4DAB-B7B3-27E645134615}"/>
    <cellStyle name="40% - 輔色2 7 2 5" xfId="17353" xr:uid="{656BC677-B2D7-4325-823F-729E147DE1E8}"/>
    <cellStyle name="40% - 輔色2 7 2 5 2" xfId="17354" xr:uid="{956B802B-D3BE-4BF7-9B70-5A75BB44F794}"/>
    <cellStyle name="40% - 輔色2 7 2 5 2 2" xfId="17355" xr:uid="{98D178A6-ED7A-46C2-B19A-C59ABA0C1AF9}"/>
    <cellStyle name="40% - 輔色2 7 2 5 2 2 2" xfId="17356" xr:uid="{D9DEE13E-2C59-4A60-98CD-E58C12C80FE7}"/>
    <cellStyle name="40% - 輔色2 7 2 5 2 3" xfId="17357" xr:uid="{7978A4F0-E15B-40BB-B248-02CA826E7089}"/>
    <cellStyle name="40% - 輔色2 7 2 5 3" xfId="17358" xr:uid="{63FCDA9D-4467-4BAD-9200-1623353762D9}"/>
    <cellStyle name="40% - 輔色2 7 2 5 3 2" xfId="17359" xr:uid="{9158A042-E2D4-4C67-9D33-34A81CC8E908}"/>
    <cellStyle name="40% - 輔色2 7 2 5 4" xfId="17360" xr:uid="{1290267E-9732-47A7-8A4A-AB386CD89F1B}"/>
    <cellStyle name="40% - 輔色2 7 2 6" xfId="17361" xr:uid="{1270414D-F27C-4F10-AC7B-EF8BCE450461}"/>
    <cellStyle name="40% - 輔色2 7 2 6 2" xfId="17362" xr:uid="{EBB2ED5F-5A40-4572-A9D2-B90F68C8C041}"/>
    <cellStyle name="40% - 輔色2 7 2 6 2 2" xfId="17363" xr:uid="{85422DC5-0213-43B0-8519-7D662A94C49D}"/>
    <cellStyle name="40% - 輔色2 7 2 6 3" xfId="17364" xr:uid="{9D5D5221-53DC-40EC-8F33-E45C8A56DAF3}"/>
    <cellStyle name="40% - 輔色2 7 2 7" xfId="17365" xr:uid="{FBD31021-9195-4B36-BA37-3CF8919C2868}"/>
    <cellStyle name="40% - 輔色2 7 2 7 2" xfId="17366" xr:uid="{915F20BD-A4C2-4A76-9BAE-6F71850B8BAC}"/>
    <cellStyle name="40% - 輔色2 7 2 7 2 2" xfId="17367" xr:uid="{1AF55E1C-86C6-4D2B-8677-BAFD83A381E2}"/>
    <cellStyle name="40% - 輔色2 7 2 7 3" xfId="17368" xr:uid="{463F5805-2FF1-4BB6-941E-2561BDEDD5BA}"/>
    <cellStyle name="40% - 輔色2 7 2 8" xfId="17369" xr:uid="{3C234ECA-C2D0-4D0E-B8EB-773254BB9B05}"/>
    <cellStyle name="40% - 輔色2 7 2 8 2" xfId="17370" xr:uid="{F5A2A0D1-6EF8-447D-9179-DC304094AE8C}"/>
    <cellStyle name="40% - 輔色2 7 2 8 2 2" xfId="17371" xr:uid="{8DEE397D-2CC8-4FF4-AA41-A374D70AB2F6}"/>
    <cellStyle name="40% - 輔色2 7 2 8 3" xfId="17372" xr:uid="{417CDFCD-1840-4BC3-94B3-E01367C7BCB8}"/>
    <cellStyle name="40% - 輔色2 7 2 9" xfId="17373" xr:uid="{6568C6B2-B046-4529-90E5-08504536521D}"/>
    <cellStyle name="40% - 輔色2 7 2 9 2" xfId="17374" xr:uid="{EF4CC196-2EA2-4739-AB7A-352C701B9904}"/>
    <cellStyle name="40% - 輔色2 7 2 9 2 2" xfId="17375" xr:uid="{04108AF7-A317-4647-859A-B53A0F958287}"/>
    <cellStyle name="40% - 輔色2 7 2 9 3" xfId="17376" xr:uid="{C247B579-6F39-479D-AB25-8885D5102461}"/>
    <cellStyle name="40% - 輔色2 7 3" xfId="17377" xr:uid="{8ABB299A-09D9-42AA-BB78-3E33BC5E9024}"/>
    <cellStyle name="40% - 輔色2 7 3 2" xfId="17378" xr:uid="{3DFF72FD-77E4-4B87-8AE5-0F89C2C14A63}"/>
    <cellStyle name="40% - 輔色2 7 3 2 2" xfId="17379" xr:uid="{68B1A684-AE95-4663-BA22-EA415BB2B029}"/>
    <cellStyle name="40% - 輔色2 7 3 2 2 2" xfId="17380" xr:uid="{EF3DF8E4-6AE5-4D34-BB99-3C1EB2E8C058}"/>
    <cellStyle name="40% - 輔色2 7 3 2 3" xfId="17381" xr:uid="{7226A94B-50B7-4256-A11F-F71E4B6C3258}"/>
    <cellStyle name="40% - 輔色2 7 3 3" xfId="17382" xr:uid="{23AB7D89-46D5-4BC7-A644-ED6599F64E93}"/>
    <cellStyle name="40% - 輔色2 7 3 3 2" xfId="17383" xr:uid="{B91B8354-8CA3-4F68-8CF8-4D78A8477D43}"/>
    <cellStyle name="40% - 輔色2 7 3 3 2 2" xfId="17384" xr:uid="{5FB46F21-B18D-447D-8F12-D57BF3CCD571}"/>
    <cellStyle name="40% - 輔色2 7 3 3 3" xfId="17385" xr:uid="{964A5CA4-B32E-44C6-90F2-FBAB25716251}"/>
    <cellStyle name="40% - 輔色2 7 3 4" xfId="17386" xr:uid="{12513CA3-9258-44D2-80A3-D82D76C99F7B}"/>
    <cellStyle name="40% - 輔色2 7 3 4 2" xfId="17387" xr:uid="{BC5EDF39-0A57-453F-BA3B-66AFE8604FD7}"/>
    <cellStyle name="40% - 輔色2 7 3 5" xfId="17388" xr:uid="{DFBF3864-4B11-45F1-883E-AD375C1D1FAD}"/>
    <cellStyle name="40% - 輔色2 7 4" xfId="17389" xr:uid="{AF9D859D-FFD8-4AEA-BB87-96683075FDE9}"/>
    <cellStyle name="40% - 輔色2 7 4 2" xfId="17390" xr:uid="{CB331127-698A-4BE4-85DF-849B9E08266E}"/>
    <cellStyle name="40% - 輔色2 7 4 2 2" xfId="17391" xr:uid="{703F6117-F8F2-4A97-BE8A-2734506D2009}"/>
    <cellStyle name="40% - 輔色2 7 4 2 2 2" xfId="17392" xr:uid="{B370A647-1A91-4252-9A63-2258CC17FA38}"/>
    <cellStyle name="40% - 輔色2 7 4 2 3" xfId="17393" xr:uid="{1DFC4FCC-0F93-401F-BDC8-113AC6B23624}"/>
    <cellStyle name="40% - 輔色2 7 4 3" xfId="17394" xr:uid="{2125F45F-D617-4E86-9D6C-3181DA6B94D1}"/>
    <cellStyle name="40% - 輔色2 7 4 3 2" xfId="17395" xr:uid="{F5B3AACC-CEB3-41D1-AB4B-C33A7381362D}"/>
    <cellStyle name="40% - 輔色2 7 4 3 2 2" xfId="17396" xr:uid="{36244505-A4ED-497E-B693-6FE7AEE1FF03}"/>
    <cellStyle name="40% - 輔色2 7 4 3 3" xfId="17397" xr:uid="{7D663B4B-3873-4A6D-BDA6-134F98BE45D0}"/>
    <cellStyle name="40% - 輔色2 7 4 4" xfId="17398" xr:uid="{C21E1970-DD60-4577-A0A6-84D6369E805E}"/>
    <cellStyle name="40% - 輔色2 7 4 4 2" xfId="17399" xr:uid="{B8AADB70-9931-4821-9A72-B49099896412}"/>
    <cellStyle name="40% - 輔色2 7 4 5" xfId="17400" xr:uid="{A94E4A67-5735-4FFE-B115-4CFE6E26EF60}"/>
    <cellStyle name="40% - 輔色2 7 5" xfId="17401" xr:uid="{084BD206-6DC9-4DA3-9597-206E910CD5E7}"/>
    <cellStyle name="40% - 輔色2 7 5 2" xfId="17402" xr:uid="{36A9BCDE-BA4E-4353-A7FA-884D00CEA6CC}"/>
    <cellStyle name="40% - 輔色2 7 5 2 2" xfId="17403" xr:uid="{9D09B09A-6A77-4DA2-A423-00264BDFD5F0}"/>
    <cellStyle name="40% - 輔色2 7 5 2 2 2" xfId="17404" xr:uid="{DF92DA8A-5940-4EFB-9297-73DE81AC233C}"/>
    <cellStyle name="40% - 輔色2 7 5 2 3" xfId="17405" xr:uid="{02C9EC61-BD62-4C82-BB6D-7C0AEC615EDA}"/>
    <cellStyle name="40% - 輔色2 7 5 3" xfId="17406" xr:uid="{2EFE1C4D-1108-4DE5-90EC-FF72618070A0}"/>
    <cellStyle name="40% - 輔色2 7 5 3 2" xfId="17407" xr:uid="{3BBB78B1-4743-4FDD-9DA9-E02F6AAF5CF8}"/>
    <cellStyle name="40% - 輔色2 7 5 4" xfId="17408" xr:uid="{143EDC85-C936-4B14-8001-772B21F2F2DC}"/>
    <cellStyle name="40% - 輔色2 7 6" xfId="17409" xr:uid="{887D41D0-B914-4139-A510-9B5273116A51}"/>
    <cellStyle name="40% - 輔色2 7 6 2" xfId="17410" xr:uid="{53AB4C69-8644-4C6A-B945-0CC95A3AD310}"/>
    <cellStyle name="40% - 輔色2 7 6 2 2" xfId="17411" xr:uid="{98E39383-6B69-45B5-A1BF-AC5BA0B63C0D}"/>
    <cellStyle name="40% - 輔色2 7 6 2 2 2" xfId="17412" xr:uid="{91575101-D1E3-4B31-A67F-75F88A2A954A}"/>
    <cellStyle name="40% - 輔色2 7 6 2 3" xfId="17413" xr:uid="{D11CEC1A-738C-428E-8078-40E17874B6D6}"/>
    <cellStyle name="40% - 輔色2 7 6 3" xfId="17414" xr:uid="{4CE9E4DA-F92A-4255-AB79-7D50E89E9D11}"/>
    <cellStyle name="40% - 輔色2 7 6 3 2" xfId="17415" xr:uid="{DE504FE9-CD65-4D8E-B995-F24F5C553D69}"/>
    <cellStyle name="40% - 輔色2 7 6 4" xfId="17416" xr:uid="{7D392455-7771-4991-B1AB-53C473F96105}"/>
    <cellStyle name="40% - 輔色2 7 7" xfId="17417" xr:uid="{632D2A2B-C8CF-4502-BFC8-0FA939FB20E7}"/>
    <cellStyle name="40% - 輔色2 7 7 2" xfId="17418" xr:uid="{B5E057A2-0CB6-4071-A58C-60E6E2EFD585}"/>
    <cellStyle name="40% - 輔色2 7 7 2 2" xfId="17419" xr:uid="{BB4B663D-26D7-413D-AB24-850C1D64BA95}"/>
    <cellStyle name="40% - 輔色2 7 7 2 2 2" xfId="17420" xr:uid="{864B9CB6-DE16-4E74-B31B-81F90BDC7B68}"/>
    <cellStyle name="40% - 輔色2 7 7 2 3" xfId="17421" xr:uid="{D266268B-4BEE-4B83-94BA-2FFA6BA69FFD}"/>
    <cellStyle name="40% - 輔色2 7 7 3" xfId="17422" xr:uid="{90BEDA14-45AE-4F60-9A61-6A7556176380}"/>
    <cellStyle name="40% - 輔色2 7 7 3 2" xfId="17423" xr:uid="{83189DDD-411D-4044-9585-2C9493850E62}"/>
    <cellStyle name="40% - 輔色2 7 7 4" xfId="17424" xr:uid="{C2382D00-46DC-4C95-974D-BF4530084100}"/>
    <cellStyle name="40% - 輔色2 7 8" xfId="17425" xr:uid="{6CB07310-B49B-41E7-AFBE-A05363181BC3}"/>
    <cellStyle name="40% - 輔色2 7 8 2" xfId="17426" xr:uid="{0CA5C29A-8FA7-4DA7-AA0C-D94EA07947D3}"/>
    <cellStyle name="40% - 輔色2 7 8 2 2" xfId="17427" xr:uid="{AB5BDD57-B113-4177-ACD6-0CF8475D0265}"/>
    <cellStyle name="40% - 輔色2 7 8 3" xfId="17428" xr:uid="{69D3B040-1FDA-41D5-BAA3-DD8CDA663DAB}"/>
    <cellStyle name="40% - 輔色2 7 9" xfId="17429" xr:uid="{0EA730CA-9E21-4AF6-A9DD-37811D853F9F}"/>
    <cellStyle name="40% - 輔色2 7 9 2" xfId="17430" xr:uid="{24A5605D-FD24-4872-96CB-62273FCF8F62}"/>
    <cellStyle name="40% - 輔色2 7 9 2 2" xfId="17431" xr:uid="{D3913534-797C-4629-916E-87ED2E11EA27}"/>
    <cellStyle name="40% - 輔色2 7 9 3" xfId="17432" xr:uid="{6AC5A471-93F4-43DE-9538-0474995C33D5}"/>
    <cellStyle name="40% - 輔色2 8" xfId="17433" xr:uid="{7A3FF3D8-DE8B-42ED-ACA2-3ABEC68AE623}"/>
    <cellStyle name="40% - 輔色2 8 10" xfId="17434" xr:uid="{529151CF-45F0-4BB0-9442-D71D60EA2B00}"/>
    <cellStyle name="40% - 輔色2 8 10 2" xfId="17435" xr:uid="{386580D8-1C15-48E9-8788-A4EFFCB45461}"/>
    <cellStyle name="40% - 輔色2 8 10 2 2" xfId="17436" xr:uid="{9B9AAD26-3106-4B14-884A-EA2A9290E675}"/>
    <cellStyle name="40% - 輔色2 8 10 3" xfId="17437" xr:uid="{D6FC81C0-6E16-4C83-AFD2-BA4327A738EF}"/>
    <cellStyle name="40% - 輔色2 8 11" xfId="17438" xr:uid="{4E8788B6-1A2B-4451-A11B-8FC7DC932A5D}"/>
    <cellStyle name="40% - 輔色2 8 11 2" xfId="17439" xr:uid="{236ECD6C-960B-4BAE-BAE8-2868306CAB65}"/>
    <cellStyle name="40% - 輔色2 8 12" xfId="17440" xr:uid="{9411EEC9-70E9-48D4-8859-9DBBE020BFE0}"/>
    <cellStyle name="40% - 輔色2 8 2" xfId="17441" xr:uid="{A0AA40F5-434F-4A5C-B550-C70818E89047}"/>
    <cellStyle name="40% - 輔色2 8 2 2" xfId="17442" xr:uid="{C6E86FB1-C309-44EC-B92C-64DB7BB65688}"/>
    <cellStyle name="40% - 輔色2 8 2 2 2" xfId="17443" xr:uid="{97FAD450-872B-4E51-954E-2D5FC8625D21}"/>
    <cellStyle name="40% - 輔色2 8 2 2 2 2" xfId="17444" xr:uid="{9878C02A-63F0-491E-9D3E-735D375DC19B}"/>
    <cellStyle name="40% - 輔色2 8 2 2 2 2 2" xfId="17445" xr:uid="{F2B7CE0B-0BC8-4006-88E0-A86EF1792183}"/>
    <cellStyle name="40% - 輔色2 8 2 2 2 3" xfId="17446" xr:uid="{2C2B0519-E5CE-4F7D-8FC2-1684AEECBD24}"/>
    <cellStyle name="40% - 輔色2 8 2 2 3" xfId="17447" xr:uid="{38D480E1-3356-4B7A-BDD2-3B27B3E6F795}"/>
    <cellStyle name="40% - 輔色2 8 2 2 3 2" xfId="17448" xr:uid="{EE3343FA-88DB-4ED6-9F8B-5DB16517CE53}"/>
    <cellStyle name="40% - 輔色2 8 2 2 3 2 2" xfId="17449" xr:uid="{5A0BE690-05B8-4E57-97C7-993BA9C52387}"/>
    <cellStyle name="40% - 輔色2 8 2 2 3 3" xfId="17450" xr:uid="{08CFF006-FE71-4C9B-9BAA-AF4BE11452F3}"/>
    <cellStyle name="40% - 輔色2 8 2 2 4" xfId="17451" xr:uid="{5180C406-FF0A-4F24-9EF3-5E8CEC560B67}"/>
    <cellStyle name="40% - 輔色2 8 2 2 4 2" xfId="17452" xr:uid="{5DF80B4C-D6DB-46BF-A9BC-314444DD668A}"/>
    <cellStyle name="40% - 輔色2 8 2 2 5" xfId="17453" xr:uid="{A26DE349-9F92-4BCB-9017-46D6D52E87F9}"/>
    <cellStyle name="40% - 輔色2 8 2 3" xfId="17454" xr:uid="{0B7D409E-900A-4377-A284-2D627418B5E1}"/>
    <cellStyle name="40% - 輔色2 8 2 3 2" xfId="17455" xr:uid="{C4D3957C-4326-44F9-82CB-D5322562632D}"/>
    <cellStyle name="40% - 輔色2 8 2 3 2 2" xfId="17456" xr:uid="{6EDFEF42-8680-4F6E-B9E9-DC5D1EBACB99}"/>
    <cellStyle name="40% - 輔色2 8 2 3 2 2 2" xfId="17457" xr:uid="{881DC53D-42E7-495E-A92A-1535A0AFA651}"/>
    <cellStyle name="40% - 輔色2 8 2 3 2 3" xfId="17458" xr:uid="{119FB4B5-1270-4ABC-979D-D603E3008D43}"/>
    <cellStyle name="40% - 輔色2 8 2 3 3" xfId="17459" xr:uid="{C116FF20-81DC-4D31-9AB9-54CB5337A683}"/>
    <cellStyle name="40% - 輔色2 8 2 3 3 2" xfId="17460" xr:uid="{27627B2F-FA08-406E-B29A-F8ADDEC0A62F}"/>
    <cellStyle name="40% - 輔色2 8 2 3 3 2 2" xfId="17461" xr:uid="{1B412CDC-FA95-4B68-B5C8-5C6A711F1CA7}"/>
    <cellStyle name="40% - 輔色2 8 2 3 3 3" xfId="17462" xr:uid="{444B25A2-8306-48FE-A531-F1A2A953663E}"/>
    <cellStyle name="40% - 輔色2 8 2 3 4" xfId="17463" xr:uid="{2FBBC28D-1D36-423A-9972-83DB4982ED21}"/>
    <cellStyle name="40% - 輔色2 8 2 3 4 2" xfId="17464" xr:uid="{F27C9356-6B7C-43E7-B389-75521A56FC2E}"/>
    <cellStyle name="40% - 輔色2 8 2 3 5" xfId="17465" xr:uid="{4158F0AF-8657-417B-ABD3-B0594C3CF33C}"/>
    <cellStyle name="40% - 輔色2 8 2 4" xfId="17466" xr:uid="{1404182D-D630-4FF7-AC98-7EC945B28518}"/>
    <cellStyle name="40% - 輔色2 8 2 4 2" xfId="17467" xr:uid="{8D10B1BF-E491-4BE7-873C-77AF5254D7EF}"/>
    <cellStyle name="40% - 輔色2 8 2 4 2 2" xfId="17468" xr:uid="{C61C76AD-D5AF-4205-A5F6-A624DD307B94}"/>
    <cellStyle name="40% - 輔色2 8 2 4 3" xfId="17469" xr:uid="{CAFF89DA-3228-4C22-9EEB-7A60A1D25FF6}"/>
    <cellStyle name="40% - 輔色2 8 2 5" xfId="17470" xr:uid="{0441093E-EFE2-435E-B0FC-9F19133D904C}"/>
    <cellStyle name="40% - 輔色2 8 2 5 2" xfId="17471" xr:uid="{BD3EAA02-1B33-4C9B-A497-F0103162F82D}"/>
    <cellStyle name="40% - 輔色2 8 2 5 2 2" xfId="17472" xr:uid="{49BD8E00-0567-4076-85D8-631B1C420D06}"/>
    <cellStyle name="40% - 輔色2 8 2 5 3" xfId="17473" xr:uid="{0B16E0A8-E01D-4D00-B7E7-F989995C4048}"/>
    <cellStyle name="40% - 輔色2 8 2 6" xfId="17474" xr:uid="{DA80C46F-EA3B-4E48-9074-CE447A6AFAFB}"/>
    <cellStyle name="40% - 輔色2 8 2 6 2" xfId="17475" xr:uid="{458CF260-DBD5-4E0A-ACDA-7B1B73DD7223}"/>
    <cellStyle name="40% - 輔色2 8 2 7" xfId="17476" xr:uid="{F3C8C9AD-4213-4BD5-BCAF-B2E3261E3C31}"/>
    <cellStyle name="40% - 輔色2 8 3" xfId="17477" xr:uid="{2FE15820-ACB5-4990-82C3-DE0DEE23C197}"/>
    <cellStyle name="40% - 輔色2 8 3 2" xfId="17478" xr:uid="{4D2DD167-756E-4258-A748-912C89E20CBD}"/>
    <cellStyle name="40% - 輔色2 8 3 2 2" xfId="17479" xr:uid="{136FE368-3713-4280-9447-684DC0AEB7E2}"/>
    <cellStyle name="40% - 輔色2 8 3 2 2 2" xfId="17480" xr:uid="{C600D8A2-4E8F-4823-9039-37726FF9BB85}"/>
    <cellStyle name="40% - 輔色2 8 3 2 3" xfId="17481" xr:uid="{B9247840-5C06-4996-A484-E598AC54BD28}"/>
    <cellStyle name="40% - 輔色2 8 3 3" xfId="17482" xr:uid="{16D4EF44-5AB9-45E6-A1D1-79397E67D112}"/>
    <cellStyle name="40% - 輔色2 8 3 3 2" xfId="17483" xr:uid="{D3EFB3EC-250B-4024-8103-EC3F30D57B58}"/>
    <cellStyle name="40% - 輔色2 8 3 3 2 2" xfId="17484" xr:uid="{4CAE0593-7FBB-42E2-B957-320BBB8591F7}"/>
    <cellStyle name="40% - 輔色2 8 3 3 3" xfId="17485" xr:uid="{793EFF5A-DF7B-48E0-B543-F6342E9AB5CF}"/>
    <cellStyle name="40% - 輔色2 8 3 4" xfId="17486" xr:uid="{7F305BCD-7C4C-454D-B660-B94BE1E668CF}"/>
    <cellStyle name="40% - 輔色2 8 3 4 2" xfId="17487" xr:uid="{866F9497-A87B-47FE-9E3C-E8D681C517BA}"/>
    <cellStyle name="40% - 輔色2 8 3 5" xfId="17488" xr:uid="{796BAB08-6D3E-4197-9131-E2BA4DE96D8A}"/>
    <cellStyle name="40% - 輔色2 8 4" xfId="17489" xr:uid="{DF472F34-BF5D-4ABE-9A50-AA22DD35E73F}"/>
    <cellStyle name="40% - 輔色2 8 4 2" xfId="17490" xr:uid="{354945D6-9EED-47EE-808D-42D6A61102B3}"/>
    <cellStyle name="40% - 輔色2 8 4 2 2" xfId="17491" xr:uid="{80657494-7E42-4D92-B657-88BAE71AEFBA}"/>
    <cellStyle name="40% - 輔色2 8 4 2 2 2" xfId="17492" xr:uid="{3D0F4D59-7576-4864-B7EB-9592DA27A423}"/>
    <cellStyle name="40% - 輔色2 8 4 2 3" xfId="17493" xr:uid="{33A0AA91-2F31-4C30-81E6-39F1EFF036A3}"/>
    <cellStyle name="40% - 輔色2 8 4 3" xfId="17494" xr:uid="{13078FA3-93D8-4DD4-99EC-9F00BA44031E}"/>
    <cellStyle name="40% - 輔色2 8 4 3 2" xfId="17495" xr:uid="{DEDD3FA9-852B-4BA9-91BF-EA33CB905E38}"/>
    <cellStyle name="40% - 輔色2 8 4 3 2 2" xfId="17496" xr:uid="{34C36689-14A8-4517-801D-AF80743333E2}"/>
    <cellStyle name="40% - 輔色2 8 4 3 3" xfId="17497" xr:uid="{D919D68C-12FA-4205-87B7-316FDCCBE3AE}"/>
    <cellStyle name="40% - 輔色2 8 4 4" xfId="17498" xr:uid="{E743EE8F-F0BD-481B-B2A5-496C8395CBFF}"/>
    <cellStyle name="40% - 輔色2 8 4 4 2" xfId="17499" xr:uid="{B82003E4-901C-4141-82F8-892352BBE810}"/>
    <cellStyle name="40% - 輔色2 8 4 5" xfId="17500" xr:uid="{43CD53B5-37BF-4422-A4FE-9F4D9D08D1E2}"/>
    <cellStyle name="40% - 輔色2 8 5" xfId="17501" xr:uid="{E3C111F8-1D69-4A0A-820A-597B7B6BAA18}"/>
    <cellStyle name="40% - 輔色2 8 5 2" xfId="17502" xr:uid="{9536A425-6C34-4BA2-9D74-4156C2672492}"/>
    <cellStyle name="40% - 輔色2 8 5 2 2" xfId="17503" xr:uid="{7E5B4ED2-866D-4368-9D5B-E7D8CBDC9632}"/>
    <cellStyle name="40% - 輔色2 8 5 2 2 2" xfId="17504" xr:uid="{BE806D51-F2F4-4B07-B19B-08F5B7729ACD}"/>
    <cellStyle name="40% - 輔色2 8 5 2 3" xfId="17505" xr:uid="{381A7380-33E3-46D3-9C71-DE319976047A}"/>
    <cellStyle name="40% - 輔色2 8 5 3" xfId="17506" xr:uid="{D89F6672-FD82-4218-873E-C4D692CE208D}"/>
    <cellStyle name="40% - 輔色2 8 5 3 2" xfId="17507" xr:uid="{F09FC220-8222-470A-B779-E7C11B47D58E}"/>
    <cellStyle name="40% - 輔色2 8 5 4" xfId="17508" xr:uid="{6C6E1732-775E-4758-85EA-3426E5872C02}"/>
    <cellStyle name="40% - 輔色2 8 6" xfId="17509" xr:uid="{9AFE19DD-CFC8-4153-9D46-08D0D1905519}"/>
    <cellStyle name="40% - 輔色2 8 6 2" xfId="17510" xr:uid="{A5228F18-9D73-4FCE-867D-F5D70F0F680F}"/>
    <cellStyle name="40% - 輔色2 8 6 2 2" xfId="17511" xr:uid="{98125025-DCC4-47E8-B38D-96CE54A5EDB5}"/>
    <cellStyle name="40% - 輔色2 8 6 2 2 2" xfId="17512" xr:uid="{A5D34F9C-6178-4572-AE8F-D48A3AF54746}"/>
    <cellStyle name="40% - 輔色2 8 6 2 3" xfId="17513" xr:uid="{42968765-0DF3-4DD7-B558-BDF295CBA556}"/>
    <cellStyle name="40% - 輔色2 8 6 3" xfId="17514" xr:uid="{A3BD0E2F-1835-4609-9E23-434DFD3ABC7C}"/>
    <cellStyle name="40% - 輔色2 8 6 3 2" xfId="17515" xr:uid="{AE51E54F-58D8-476A-AF9D-5CDC1F236C10}"/>
    <cellStyle name="40% - 輔色2 8 6 4" xfId="17516" xr:uid="{1E25A03F-8694-4971-BBB1-86ABA086EFEA}"/>
    <cellStyle name="40% - 輔色2 8 7" xfId="17517" xr:uid="{7639D98E-2B22-4161-9ABD-64213B778E29}"/>
    <cellStyle name="40% - 輔色2 8 7 2" xfId="17518" xr:uid="{0FA7CC9A-D7D0-4B1E-87EA-0987CA48573C}"/>
    <cellStyle name="40% - 輔色2 8 7 2 2" xfId="17519" xr:uid="{8480ED30-4458-4EEF-837E-CA4D93449259}"/>
    <cellStyle name="40% - 輔色2 8 7 2 2 2" xfId="17520" xr:uid="{94D13D00-3003-49D5-ADC8-372B2AC09318}"/>
    <cellStyle name="40% - 輔色2 8 7 2 3" xfId="17521" xr:uid="{FB6E9675-6922-4772-91C2-60C54FFF3A09}"/>
    <cellStyle name="40% - 輔色2 8 7 3" xfId="17522" xr:uid="{6A6F9712-068C-4EB1-8888-EA268C0AF338}"/>
    <cellStyle name="40% - 輔色2 8 7 3 2" xfId="17523" xr:uid="{EAACAE1A-F770-4645-BC43-E57F9E4E29CD}"/>
    <cellStyle name="40% - 輔色2 8 7 4" xfId="17524" xr:uid="{D0C63F32-38C3-44CA-ADBF-524DEB4468E8}"/>
    <cellStyle name="40% - 輔色2 8 8" xfId="17525" xr:uid="{2956B4C5-4C98-42DF-861E-1EC4502DB542}"/>
    <cellStyle name="40% - 輔色2 8 8 2" xfId="17526" xr:uid="{BA31CCF6-183F-4C93-B1C2-385B2132AABE}"/>
    <cellStyle name="40% - 輔色2 8 8 2 2" xfId="17527" xr:uid="{4DEA57A4-BBF5-4C4C-B4D0-335A11870799}"/>
    <cellStyle name="40% - 輔色2 8 8 3" xfId="17528" xr:uid="{F84DD1DF-C61C-47F6-AFB3-B97CC8646D35}"/>
    <cellStyle name="40% - 輔色2 8 9" xfId="17529" xr:uid="{5CBCB119-B41B-46CA-949E-3FF26CB85CB2}"/>
    <cellStyle name="40% - 輔色2 8 9 2" xfId="17530" xr:uid="{BC1353FD-48CC-44F9-A580-A89252652272}"/>
    <cellStyle name="40% - 輔色2 8 9 2 2" xfId="17531" xr:uid="{242E73E3-1391-4981-A76F-1E7148DC0F8C}"/>
    <cellStyle name="40% - 輔色2 8 9 3" xfId="17532" xr:uid="{BE92DDD2-B29F-4D0B-AF9B-490BCD5042A7}"/>
    <cellStyle name="40% - 輔色2 9" xfId="17533" xr:uid="{9AB9FED4-3238-4195-9EE0-A5A42D9FCDAD}"/>
    <cellStyle name="40% - 輔色2 9 10" xfId="17534" xr:uid="{14B9372D-91C3-4F4B-A3DC-1DC8B2A80E9C}"/>
    <cellStyle name="40% - 輔色2 9 10 2" xfId="17535" xr:uid="{EFAAAED1-9270-4303-B422-7E4E6912560A}"/>
    <cellStyle name="40% - 輔色2 9 11" xfId="17536" xr:uid="{89CF7D9A-4C24-46BF-8317-41475B0F29A6}"/>
    <cellStyle name="40% - 輔色2 9 2" xfId="17537" xr:uid="{2ACAE2BA-7370-4CC2-A1B9-9648EEAE4863}"/>
    <cellStyle name="40% - 輔色2 9 2 2" xfId="17538" xr:uid="{F82BCAA2-AABB-4C20-B189-B65FCB211794}"/>
    <cellStyle name="40% - 輔色2 9 2 2 2" xfId="17539" xr:uid="{306B8D7F-AF11-4EE1-AB03-0E632F388BAD}"/>
    <cellStyle name="40% - 輔色2 9 2 2 2 2" xfId="17540" xr:uid="{DF2ACC8F-92DA-4C81-9845-E6D152B73864}"/>
    <cellStyle name="40% - 輔色2 9 2 2 3" xfId="17541" xr:uid="{BD9F43CD-698D-48BD-A5B0-ECE439DA54A0}"/>
    <cellStyle name="40% - 輔色2 9 2 3" xfId="17542" xr:uid="{F3AE7320-C95D-4D6D-9497-A82236B49BA2}"/>
    <cellStyle name="40% - 輔色2 9 2 3 2" xfId="17543" xr:uid="{84F5D85C-F30D-4608-A032-861FC7436F91}"/>
    <cellStyle name="40% - 輔色2 9 2 3 2 2" xfId="17544" xr:uid="{DF2E19D3-3A8A-4911-8D80-792F9BB2545D}"/>
    <cellStyle name="40% - 輔色2 9 2 3 3" xfId="17545" xr:uid="{372DAED5-F5EC-4312-83D3-21401897C2F9}"/>
    <cellStyle name="40% - 輔色2 9 2 4" xfId="17546" xr:uid="{623DA750-409F-400E-8463-79CD2BD7F348}"/>
    <cellStyle name="40% - 輔色2 9 2 4 2" xfId="17547" xr:uid="{DBFE5484-2F69-4CD4-AE81-880861BF348B}"/>
    <cellStyle name="40% - 輔色2 9 2 5" xfId="17548" xr:uid="{89D2206E-6A44-4923-AE75-281F5181A934}"/>
    <cellStyle name="40% - 輔色2 9 3" xfId="17549" xr:uid="{1E61F415-5882-4A06-A215-F11D9C1319B3}"/>
    <cellStyle name="40% - 輔色2 9 3 2" xfId="17550" xr:uid="{CB8CD95A-64C4-4DDC-9A29-5198C854C5CE}"/>
    <cellStyle name="40% - 輔色2 9 3 2 2" xfId="17551" xr:uid="{2FB98659-2DE6-422D-9028-E5AB4198E479}"/>
    <cellStyle name="40% - 輔色2 9 3 2 2 2" xfId="17552" xr:uid="{89FD5781-62CA-402E-927B-6D19008131AA}"/>
    <cellStyle name="40% - 輔色2 9 3 2 3" xfId="17553" xr:uid="{247BF07F-A4A4-4295-A527-DC86CB5D484C}"/>
    <cellStyle name="40% - 輔色2 9 3 3" xfId="17554" xr:uid="{3C299362-31A5-468E-A0AD-B507D2A92E5A}"/>
    <cellStyle name="40% - 輔色2 9 3 3 2" xfId="17555" xr:uid="{F2781C64-3AFC-4331-8B73-0E6B676C850A}"/>
    <cellStyle name="40% - 輔色2 9 3 3 2 2" xfId="17556" xr:uid="{2659E436-3341-4239-ABD5-EB5B33538F60}"/>
    <cellStyle name="40% - 輔色2 9 3 3 3" xfId="17557" xr:uid="{91947114-747C-4391-B392-6185FFA2E1B0}"/>
    <cellStyle name="40% - 輔色2 9 3 4" xfId="17558" xr:uid="{4A6B22AF-E6EE-4743-A6FD-BCC0BC256458}"/>
    <cellStyle name="40% - 輔色2 9 3 4 2" xfId="17559" xr:uid="{3792FD00-468B-4AE4-A2D5-C978193B4AE4}"/>
    <cellStyle name="40% - 輔色2 9 3 5" xfId="17560" xr:uid="{D5549936-0DD6-45AA-B465-C6DBDFC78722}"/>
    <cellStyle name="40% - 輔色2 9 4" xfId="17561" xr:uid="{E7AE138E-C732-462D-B9B1-F080D115C279}"/>
    <cellStyle name="40% - 輔色2 9 4 2" xfId="17562" xr:uid="{FE72FF1D-769C-4D57-AB6F-6F76E09F9A8D}"/>
    <cellStyle name="40% - 輔色2 9 4 2 2" xfId="17563" xr:uid="{786359F6-7D57-4A6C-A677-4FB62EE012DF}"/>
    <cellStyle name="40% - 輔色2 9 4 2 2 2" xfId="17564" xr:uid="{F6C74EC8-7CA9-4A3B-9EE3-7D835B482553}"/>
    <cellStyle name="40% - 輔色2 9 4 2 3" xfId="17565" xr:uid="{CD0C3C09-1D0E-4EBE-8CE1-0D4E21258013}"/>
    <cellStyle name="40% - 輔色2 9 4 3" xfId="17566" xr:uid="{E3FA495E-3FDE-4D76-B825-C24930B56939}"/>
    <cellStyle name="40% - 輔色2 9 4 3 2" xfId="17567" xr:uid="{36E3551E-7F53-463F-BB9C-63ADEF7BD372}"/>
    <cellStyle name="40% - 輔色2 9 4 4" xfId="17568" xr:uid="{C900D13E-61EF-4099-9C77-FEFFFAE08E8D}"/>
    <cellStyle name="40% - 輔色2 9 5" xfId="17569" xr:uid="{C6C96EB2-47FF-4B9F-80F5-006BEAE006B8}"/>
    <cellStyle name="40% - 輔色2 9 5 2" xfId="17570" xr:uid="{E3C99378-BD97-4038-9B32-691EB2E6E730}"/>
    <cellStyle name="40% - 輔色2 9 5 2 2" xfId="17571" xr:uid="{EF7C3889-4CEC-4988-8BC4-024E1E449ED0}"/>
    <cellStyle name="40% - 輔色2 9 5 2 2 2" xfId="17572" xr:uid="{275F089D-1D90-4907-85C6-49D363889A59}"/>
    <cellStyle name="40% - 輔色2 9 5 2 3" xfId="17573" xr:uid="{B8C863B0-70F1-4CF6-A458-E2022D08483F}"/>
    <cellStyle name="40% - 輔色2 9 5 3" xfId="17574" xr:uid="{22411F13-3C5A-4060-B4D4-A340F529E15C}"/>
    <cellStyle name="40% - 輔色2 9 5 3 2" xfId="17575" xr:uid="{4766BD71-DA71-4097-8286-D9FA8C855E28}"/>
    <cellStyle name="40% - 輔色2 9 5 4" xfId="17576" xr:uid="{81C95BDF-F395-4DD3-AC9D-650288AAA33B}"/>
    <cellStyle name="40% - 輔色2 9 6" xfId="17577" xr:uid="{A145D2CD-78F0-4146-A106-B4152F846BF7}"/>
    <cellStyle name="40% - 輔色2 9 6 2" xfId="17578" xr:uid="{08C99E5B-C5E5-4770-9922-8E0F5140D4EB}"/>
    <cellStyle name="40% - 輔色2 9 6 2 2" xfId="17579" xr:uid="{4795B3A2-8A5F-4A98-BB80-642ABB77A467}"/>
    <cellStyle name="40% - 輔色2 9 6 2 2 2" xfId="17580" xr:uid="{0EE7E844-943C-4F88-95E2-76724DEAF60E}"/>
    <cellStyle name="40% - 輔色2 9 6 2 3" xfId="17581" xr:uid="{96FB36D3-371E-4868-AC4E-EE2B1852E391}"/>
    <cellStyle name="40% - 輔色2 9 6 3" xfId="17582" xr:uid="{29A46C11-5EE0-4575-B7AB-D2D44780CF9B}"/>
    <cellStyle name="40% - 輔色2 9 6 3 2" xfId="17583" xr:uid="{94530D92-0A2C-4401-BFD9-D7C21542C01F}"/>
    <cellStyle name="40% - 輔色2 9 6 4" xfId="17584" xr:uid="{8D4B908C-5529-4DBB-A02A-163AD5B03FF3}"/>
    <cellStyle name="40% - 輔色2 9 7" xfId="17585" xr:uid="{85F409A5-3839-4592-A120-E50613DAC03D}"/>
    <cellStyle name="40% - 輔色2 9 7 2" xfId="17586" xr:uid="{A2174051-B716-492A-B0F4-D333D890CC33}"/>
    <cellStyle name="40% - 輔色2 9 7 2 2" xfId="17587" xr:uid="{8998202F-7B61-4A3C-B01A-60AB8D5F5F98}"/>
    <cellStyle name="40% - 輔色2 9 7 3" xfId="17588" xr:uid="{4A3593EB-157F-4E78-9807-AEA87DBA38FF}"/>
    <cellStyle name="40% - 輔色2 9 8" xfId="17589" xr:uid="{CB86210A-564D-4034-BA5C-2F75232B719A}"/>
    <cellStyle name="40% - 輔色2 9 8 2" xfId="17590" xr:uid="{009ADF60-8C0A-42FA-8278-2F29A834DA41}"/>
    <cellStyle name="40% - 輔色2 9 8 2 2" xfId="17591" xr:uid="{F11B4664-D902-4375-A335-CE58798EA3B2}"/>
    <cellStyle name="40% - 輔色2 9 8 3" xfId="17592" xr:uid="{013B7C58-A616-491E-80B5-4523DFFD62DE}"/>
    <cellStyle name="40% - 輔色2 9 9" xfId="17593" xr:uid="{7987FDE6-1681-41FC-9E00-4893C3F655B6}"/>
    <cellStyle name="40% - 輔色2 9 9 2" xfId="17594" xr:uid="{CB2011AA-437D-44E7-A496-41D63174E419}"/>
    <cellStyle name="40% - 輔色2 9 9 2 2" xfId="17595" xr:uid="{5287DDCE-4A3B-4877-B038-62F4F0995D84}"/>
    <cellStyle name="40% - 輔色2 9 9 3" xfId="17596" xr:uid="{53C35D9D-16C5-4B3C-98B8-8822FF872F08}"/>
    <cellStyle name="40% - 輔色3 10" xfId="17597" xr:uid="{A0C23181-669A-49E4-96AE-A7836E417FA2}"/>
    <cellStyle name="40% - 輔色3 10 2" xfId="17598" xr:uid="{43D9DB9B-8558-4597-90B5-40FECCCE12A6}"/>
    <cellStyle name="40% - 輔色3 10 2 2" xfId="17599" xr:uid="{0F070A11-622E-4DB2-8F9E-2CE55E69B3C3}"/>
    <cellStyle name="40% - 輔色3 10 2 2 2" xfId="17600" xr:uid="{24998A65-4AB9-4791-BCCF-7BDA1A557EC4}"/>
    <cellStyle name="40% - 輔色3 10 2 3" xfId="17601" xr:uid="{7A0E4100-E3F3-4FAE-938B-5DC3EA4591DE}"/>
    <cellStyle name="40% - 輔色3 10 3" xfId="17602" xr:uid="{69464E69-C95F-4AE5-BA16-8E20CB9137D7}"/>
    <cellStyle name="40% - 輔色3 10 3 2" xfId="17603" xr:uid="{7DBF123F-40A2-4795-9A3A-1716867BB3C3}"/>
    <cellStyle name="40% - 輔色3 10 3 2 2" xfId="17604" xr:uid="{93144564-D8F5-4D08-9E0E-5CE062D23232}"/>
    <cellStyle name="40% - 輔色3 10 3 3" xfId="17605" xr:uid="{51340F1D-8D83-4F8A-87CC-13C96BA746C8}"/>
    <cellStyle name="40% - 輔色3 10 4" xfId="17606" xr:uid="{99D2F963-F030-4688-AF01-E70576BC8BFA}"/>
    <cellStyle name="40% - 輔色3 10 4 2" xfId="17607" xr:uid="{FDABA67E-EC02-4C52-A29F-629AA804DA59}"/>
    <cellStyle name="40% - 輔色3 10 4 2 2" xfId="17608" xr:uid="{419D6113-639B-44F5-AD0D-D73240A8D01B}"/>
    <cellStyle name="40% - 輔色3 10 4 3" xfId="17609" xr:uid="{5925C218-C8EA-44BA-B2C3-93DD88CBC29F}"/>
    <cellStyle name="40% - 輔色3 10 5" xfId="17610" xr:uid="{4B698D22-9D09-4A92-804F-E8542964575F}"/>
    <cellStyle name="40% - 輔色3 10 5 2" xfId="17611" xr:uid="{5F61E2C8-9C04-422D-ADDF-77A22042B553}"/>
    <cellStyle name="40% - 輔色3 10 6" xfId="17612" xr:uid="{B5E92F23-488C-4C7B-851C-7D08FE39D22A}"/>
    <cellStyle name="40% - 輔色3 11" xfId="17613" xr:uid="{6CCC9DD9-9D07-4E73-B96A-2FD6B912EC30}"/>
    <cellStyle name="40% - 輔色3 11 2" xfId="17614" xr:uid="{D34045F6-DE42-4E18-8204-0F22815CF2B7}"/>
    <cellStyle name="40% - 輔色3 11 2 2" xfId="17615" xr:uid="{26BB3011-C862-4673-A5F9-971B595BAE1B}"/>
    <cellStyle name="40% - 輔色3 11 2 2 2" xfId="17616" xr:uid="{87659400-3D0F-4C19-8E22-5D2131DFBBAA}"/>
    <cellStyle name="40% - 輔色3 11 2 3" xfId="17617" xr:uid="{8ACAD446-1820-4F73-8994-A7501043FD10}"/>
    <cellStyle name="40% - 輔色3 11 3" xfId="17618" xr:uid="{355CCE78-5394-42A1-923E-3FC6DBF617F2}"/>
    <cellStyle name="40% - 輔色3 11 3 2" xfId="17619" xr:uid="{0E4D21C6-8B89-480D-B741-39555156AD16}"/>
    <cellStyle name="40% - 輔色3 11 3 2 2" xfId="17620" xr:uid="{4EAFB2A4-1B96-4E62-83EA-2B4B05895E8A}"/>
    <cellStyle name="40% - 輔色3 11 3 3" xfId="17621" xr:uid="{0F0BCB2B-B01C-4B05-83EB-219CCB69F967}"/>
    <cellStyle name="40% - 輔色3 11 4" xfId="17622" xr:uid="{731A1B08-C71D-4680-A4AF-90ED175B3CFC}"/>
    <cellStyle name="40% - 輔色3 11 4 2" xfId="17623" xr:uid="{1BEE617E-6ADC-4AB4-AB0C-836E5112AD29}"/>
    <cellStyle name="40% - 輔色3 11 4 2 2" xfId="17624" xr:uid="{F1DE07D7-DC9F-4E46-94A4-AD3FA3A6C223}"/>
    <cellStyle name="40% - 輔色3 11 4 3" xfId="17625" xr:uid="{C552A5BE-4AA5-4B91-9DA0-D3416597F4A4}"/>
    <cellStyle name="40% - 輔色3 11 5" xfId="17626" xr:uid="{79F10337-1EAA-48C5-BE60-D73D621B5C9C}"/>
    <cellStyle name="40% - 輔色3 11 5 2" xfId="17627" xr:uid="{F1135473-2D30-4292-8B81-1D1F08FAAECB}"/>
    <cellStyle name="40% - 輔色3 11 6" xfId="17628" xr:uid="{282A3275-2C82-4A62-BFD3-3A992A1BC73E}"/>
    <cellStyle name="40% - 輔色3 12" xfId="17629" xr:uid="{559538E1-F7DC-4CE4-BF1B-79FC0855D49F}"/>
    <cellStyle name="40% - 輔色3 12 2" xfId="17630" xr:uid="{F5148879-D968-4ACB-9B5C-3D3F2FCD1592}"/>
    <cellStyle name="40% - 輔色3 12 2 2" xfId="17631" xr:uid="{430E3739-9C77-4CCF-9CF9-35D0B3FC1D42}"/>
    <cellStyle name="40% - 輔色3 12 2 2 2" xfId="17632" xr:uid="{20B3AE0A-F165-481D-8F10-C8BE45B78373}"/>
    <cellStyle name="40% - 輔色3 12 2 3" xfId="17633" xr:uid="{E56A6A73-5827-4B54-8458-02C72FE3C7C7}"/>
    <cellStyle name="40% - 輔色3 12 3" xfId="17634" xr:uid="{9F9BE6DD-6EB7-45A1-804C-8CA1EE44CE84}"/>
    <cellStyle name="40% - 輔色3 12 3 2" xfId="17635" xr:uid="{0488C9D9-1015-44A8-9088-7E49754FABA1}"/>
    <cellStyle name="40% - 輔色3 12 4" xfId="17636" xr:uid="{66C3DAA0-F46B-4C6B-83B2-FA5589B132E6}"/>
    <cellStyle name="40% - 輔色3 13" xfId="17637" xr:uid="{6CCA714C-A238-4C57-BE92-8F9A0E6C8BB1}"/>
    <cellStyle name="40% - 輔色3 13 2" xfId="17638" xr:uid="{30DB156E-E3EC-40AB-978E-579EF3506676}"/>
    <cellStyle name="40% - 輔色3 13 2 2" xfId="17639" xr:uid="{BDB449C6-8E4D-4CA9-A21C-39D1899FE3DA}"/>
    <cellStyle name="40% - 輔色3 13 2 2 2" xfId="17640" xr:uid="{029371D1-D80A-4FD3-BC61-83E70408209B}"/>
    <cellStyle name="40% - 輔色3 13 2 3" xfId="17641" xr:uid="{E57112B0-BF53-4B57-8CE9-A26308CDF304}"/>
    <cellStyle name="40% - 輔色3 13 3" xfId="17642" xr:uid="{995C0032-FC24-4F3D-A850-6790919F6933}"/>
    <cellStyle name="40% - 輔色3 13 3 2" xfId="17643" xr:uid="{91CFF869-008A-48D6-AAFB-8346508258F8}"/>
    <cellStyle name="40% - 輔色3 13 4" xfId="17644" xr:uid="{93C9510F-35A8-4132-BE51-A2B324DD0654}"/>
    <cellStyle name="40% - 輔色3 14" xfId="17645" xr:uid="{A032B976-94A0-493D-B3C9-0193E4350CF7}"/>
    <cellStyle name="40% - 輔色3 14 2" xfId="17646" xr:uid="{43665AFA-C28E-4AE2-AC94-7FDD07BA3515}"/>
    <cellStyle name="40% - 輔色3 14 2 2" xfId="17647" xr:uid="{15A05542-34EF-42EA-952F-4F63CD69A819}"/>
    <cellStyle name="40% - 輔色3 14 2 2 2" xfId="17648" xr:uid="{0683F4C6-40DD-407B-9EF9-E85BFABFD757}"/>
    <cellStyle name="40% - 輔色3 14 2 3" xfId="17649" xr:uid="{BE63B68E-28E1-4716-81C7-D331A767B617}"/>
    <cellStyle name="40% - 輔色3 14 3" xfId="17650" xr:uid="{A21DC70C-CD28-419A-84BF-7F520E168813}"/>
    <cellStyle name="40% - 輔色3 14 3 2" xfId="17651" xr:uid="{F3148BE3-D9E7-49A1-AE41-AA62A27AD07F}"/>
    <cellStyle name="40% - 輔色3 14 4" xfId="17652" xr:uid="{853B5ADA-3707-4E61-B55A-19CE45E92254}"/>
    <cellStyle name="40% - 輔色3 15" xfId="17653" xr:uid="{509FB4BA-395B-46DB-87D3-6026590F8624}"/>
    <cellStyle name="40% - 輔色3 15 2" xfId="17654" xr:uid="{012DB227-4256-4CB3-9294-48019F6913CE}"/>
    <cellStyle name="40% - 輔色3 15 2 2" xfId="17655" xr:uid="{DDC39DD2-5EE6-4F95-8FAE-788F96AB6CED}"/>
    <cellStyle name="40% - 輔色3 15 3" xfId="17656" xr:uid="{1D0191AD-38E0-4B86-89F8-602371BC72D6}"/>
    <cellStyle name="40% - 輔色3 16" xfId="17657" xr:uid="{1DC7764D-5E7C-41DD-A445-EEE7EDFAA9DD}"/>
    <cellStyle name="40% - 輔色3 16 2" xfId="17658" xr:uid="{8EF634B6-7046-45ED-9303-8417C5AD254F}"/>
    <cellStyle name="40% - 輔色3 16 2 2" xfId="17659" xr:uid="{1E25F37B-570D-414D-894A-A1566EAA498C}"/>
    <cellStyle name="40% - 輔色3 16 3" xfId="17660" xr:uid="{D9695EA0-3E01-4829-BAE1-ABA50D9D46A3}"/>
    <cellStyle name="40% - 輔色3 17" xfId="17661" xr:uid="{354D247B-D80E-4DAB-A1A6-7A12BC47841B}"/>
    <cellStyle name="40% - 輔色3 17 2" xfId="17662" xr:uid="{A63C1F3B-79AF-4DF6-96B0-F4BDA57116D7}"/>
    <cellStyle name="40% - 輔色3 18" xfId="17663" xr:uid="{DD6C7C38-1D06-4B0B-A6DD-04CA258DD8FC}"/>
    <cellStyle name="40% - 輔色3 2" xfId="17664" xr:uid="{D04C9111-7A4F-4D58-9993-3C4A4D55B2BE}"/>
    <cellStyle name="40% - 輔色3 2 10" xfId="17665" xr:uid="{8FE3C5A0-3618-4C52-AEF8-25F83D897DFA}"/>
    <cellStyle name="40% - 輔色3 2 10 2" xfId="17666" xr:uid="{628E9E3A-D1D5-49A4-8854-36F327362EAE}"/>
    <cellStyle name="40% - 輔色3 2 10 2 2" xfId="17667" xr:uid="{37E6D4DF-C93D-4A04-BCCA-010BAB02B057}"/>
    <cellStyle name="40% - 輔色3 2 10 2 2 2" xfId="17668" xr:uid="{868A51CF-F5F6-4789-9221-B84FE50C6273}"/>
    <cellStyle name="40% - 輔色3 2 10 2 3" xfId="17669" xr:uid="{DF3F8C76-8818-486E-87C0-3530D2BCC829}"/>
    <cellStyle name="40% - 輔色3 2 10 3" xfId="17670" xr:uid="{B9C91E60-F282-46CB-B1FD-3957945E33BB}"/>
    <cellStyle name="40% - 輔色3 2 10 3 2" xfId="17671" xr:uid="{DDD6B5E2-BB6F-48F3-B752-8F9A013B828B}"/>
    <cellStyle name="40% - 輔色3 2 10 4" xfId="17672" xr:uid="{4D4EC8E7-2B70-4BE5-ADCE-C9401E709DD5}"/>
    <cellStyle name="40% - 輔色3 2 11" xfId="17673" xr:uid="{B55CDB9C-C4AF-4F68-9915-0395880274ED}"/>
    <cellStyle name="40% - 輔色3 2 11 2" xfId="17674" xr:uid="{F7D6D488-DB32-4AC8-96CE-8DB50782897A}"/>
    <cellStyle name="40% - 輔色3 2 11 2 2" xfId="17675" xr:uid="{DCB00C1A-F685-4A28-82E5-DB87C5FB55A2}"/>
    <cellStyle name="40% - 輔色3 2 11 2 2 2" xfId="17676" xr:uid="{E585D383-ED75-4BCD-B079-2389DCC26CEE}"/>
    <cellStyle name="40% - 輔色3 2 11 2 3" xfId="17677" xr:uid="{1B9C0A4E-EA08-4007-9F8D-00054A734554}"/>
    <cellStyle name="40% - 輔色3 2 11 3" xfId="17678" xr:uid="{44841904-FBC1-40F6-9A7F-611CADE1D292}"/>
    <cellStyle name="40% - 輔色3 2 11 3 2" xfId="17679" xr:uid="{3FA393A9-BB42-4302-9089-92BA68BBF8D1}"/>
    <cellStyle name="40% - 輔色3 2 11 4" xfId="17680" xr:uid="{819619F7-3FD4-4F19-9EF8-5E84D4E58472}"/>
    <cellStyle name="40% - 輔色3 2 12" xfId="17681" xr:uid="{2C2B9093-DCA3-4BD1-AC6A-7F7055A5250D}"/>
    <cellStyle name="40% - 輔色3 2 12 2" xfId="17682" xr:uid="{C4F4BF83-274A-4F10-93C6-116088A9F222}"/>
    <cellStyle name="40% - 輔色3 2 12 2 2" xfId="17683" xr:uid="{3078BCA3-9EDF-4364-A2B9-E82FC6E0C00A}"/>
    <cellStyle name="40% - 輔色3 2 12 2 2 2" xfId="17684" xr:uid="{73B4F36E-C825-42D0-96FC-91E6D0767540}"/>
    <cellStyle name="40% - 輔色3 2 12 2 3" xfId="17685" xr:uid="{D07C9719-7CE4-42F1-8257-44CD65C2D355}"/>
    <cellStyle name="40% - 輔色3 2 12 3" xfId="17686" xr:uid="{B692D0F6-B285-43E9-BF51-C545CCA62263}"/>
    <cellStyle name="40% - 輔色3 2 12 3 2" xfId="17687" xr:uid="{B9177984-4182-450D-810A-0205331CD6D0}"/>
    <cellStyle name="40% - 輔色3 2 12 4" xfId="17688" xr:uid="{9086AE39-0F9D-4AC1-B9E6-7C759106D451}"/>
    <cellStyle name="40% - 輔色3 2 13" xfId="17689" xr:uid="{6D50A79B-35D4-4F02-96CE-06FBF2FB5CEF}"/>
    <cellStyle name="40% - 輔色3 2 13 2" xfId="17690" xr:uid="{BB6AB5E9-67E8-4B77-836C-8366490EB1C8}"/>
    <cellStyle name="40% - 輔色3 2 13 2 2" xfId="17691" xr:uid="{EAA95C9F-6600-4EDD-ADD2-D22560460D41}"/>
    <cellStyle name="40% - 輔色3 2 13 3" xfId="17692" xr:uid="{1215D31A-798B-41F1-B5A8-E097FB60A1BF}"/>
    <cellStyle name="40% - 輔色3 2 14" xfId="17693" xr:uid="{A03A9AF3-1AC8-4478-BB60-8FDE7AC1B0BD}"/>
    <cellStyle name="40% - 輔色3 2 14 2" xfId="17694" xr:uid="{6F6B4DEE-758C-4E84-A8BC-DE45F112331C}"/>
    <cellStyle name="40% - 輔色3 2 14 2 2" xfId="17695" xr:uid="{95CB7739-15FF-4D7C-A979-DDFA209DE130}"/>
    <cellStyle name="40% - 輔色3 2 14 3" xfId="17696" xr:uid="{35ADDCC3-9308-4734-BCFF-A704095A6FE0}"/>
    <cellStyle name="40% - 輔色3 2 15" xfId="17697" xr:uid="{C484E69D-0022-4001-B483-A6A0930B7F11}"/>
    <cellStyle name="40% - 輔色3 2 15 2" xfId="17698" xr:uid="{B3F1B9C5-809E-49E1-B712-355A68F02B90}"/>
    <cellStyle name="40% - 輔色3 2 15 2 2" xfId="17699" xr:uid="{30AB1922-9D5F-4FBA-AC91-A9DC88C06735}"/>
    <cellStyle name="40% - 輔色3 2 15 3" xfId="17700" xr:uid="{D5025D00-1695-4582-A05B-5EE9F2DA66D7}"/>
    <cellStyle name="40% - 輔色3 2 16" xfId="17701" xr:uid="{9AF8E92D-7548-417C-9852-EEB47F56A311}"/>
    <cellStyle name="40% - 輔色3 2 16 2" xfId="17702" xr:uid="{0B4462B7-D017-41D2-99CB-CBC5E25CC955}"/>
    <cellStyle name="40% - 輔色3 2 17" xfId="17703" xr:uid="{447CC67B-07F9-40EC-8CA1-ED6337D803AB}"/>
    <cellStyle name="40% - 輔色3 2 2" xfId="17704" xr:uid="{1E55E1EE-D3F0-4F3D-97DB-C8333A044974}"/>
    <cellStyle name="40% - 輔色3 2 2 10" xfId="17705" xr:uid="{B2DD9AAF-7BD9-4758-BB56-1A4C4B42EF3E}"/>
    <cellStyle name="40% - 輔色3 2 2 10 2" xfId="17706" xr:uid="{24B32F42-CF14-4F65-B703-FE7EA5FE822E}"/>
    <cellStyle name="40% - 輔色3 2 2 10 2 2" xfId="17707" xr:uid="{FBBC4F6F-5E1C-41B8-AC17-10F3DE80E004}"/>
    <cellStyle name="40% - 輔色3 2 2 10 3" xfId="17708" xr:uid="{B6101FB2-4F86-40D7-B62B-1478CA921A30}"/>
    <cellStyle name="40% - 輔色3 2 2 11" xfId="17709" xr:uid="{DC1D04BD-A397-48C4-AA7F-CAD181B856CE}"/>
    <cellStyle name="40% - 輔色3 2 2 11 2" xfId="17710" xr:uid="{DA50F0F4-4FB3-4AEF-B67C-A902EF08F1AC}"/>
    <cellStyle name="40% - 輔色3 2 2 11 2 2" xfId="17711" xr:uid="{12EEADBE-137F-441D-961A-81E57012E93C}"/>
    <cellStyle name="40% - 輔色3 2 2 11 3" xfId="17712" xr:uid="{CA1FAAC4-F0E8-45B8-9166-3D341E35D20C}"/>
    <cellStyle name="40% - 輔色3 2 2 12" xfId="17713" xr:uid="{A0089925-E3F5-41F6-AE31-23C376558E9C}"/>
    <cellStyle name="40% - 輔色3 2 2 12 2" xfId="17714" xr:uid="{17D4DADD-950B-471F-AA23-F37C8D7414C5}"/>
    <cellStyle name="40% - 輔色3 2 2 13" xfId="17715" xr:uid="{F49A1468-38E0-4B16-9FD3-F3EDA2A9B67F}"/>
    <cellStyle name="40% - 輔色3 2 2 2" xfId="17716" xr:uid="{83021F92-8FA9-4A14-BA93-0AF5481648AD}"/>
    <cellStyle name="40% - 輔色3 2 2 2 10" xfId="17717" xr:uid="{91255199-8E90-417C-B5BD-B9AB3BA95B73}"/>
    <cellStyle name="40% - 輔色3 2 2 2 10 2" xfId="17718" xr:uid="{F543262D-2F8D-4D26-9826-0B27D603F38B}"/>
    <cellStyle name="40% - 輔色3 2 2 2 11" xfId="17719" xr:uid="{4E63E44E-EB78-4DB0-B4FE-AA6E341CC47C}"/>
    <cellStyle name="40% - 輔色3 2 2 2 2" xfId="17720" xr:uid="{97F1AF8A-3870-4271-9407-476E64C7E1AA}"/>
    <cellStyle name="40% - 輔色3 2 2 2 2 2" xfId="17721" xr:uid="{994F5826-45A3-4483-82F6-5950BBAB46FD}"/>
    <cellStyle name="40% - 輔色3 2 2 2 2 2 2" xfId="17722" xr:uid="{B8159F75-BB74-4143-8E0A-F7A42F93FDF1}"/>
    <cellStyle name="40% - 輔色3 2 2 2 2 2 2 2" xfId="17723" xr:uid="{FDF87523-0B5C-4680-B99B-26D4A35D8E44}"/>
    <cellStyle name="40% - 輔色3 2 2 2 2 2 3" xfId="17724" xr:uid="{B9EDFEBD-2355-498D-A61B-98670B936B9C}"/>
    <cellStyle name="40% - 輔色3 2 2 2 2 3" xfId="17725" xr:uid="{F8C6AF1C-D993-4966-AC3B-D19479E30B2F}"/>
    <cellStyle name="40% - 輔色3 2 2 2 2 3 2" xfId="17726" xr:uid="{7F5A1F3A-AC0C-4CB1-BC63-814B8876A6CB}"/>
    <cellStyle name="40% - 輔色3 2 2 2 2 3 2 2" xfId="17727" xr:uid="{75EF8866-6B35-4221-8BDF-CCD8953F1E55}"/>
    <cellStyle name="40% - 輔色3 2 2 2 2 3 3" xfId="17728" xr:uid="{94FF2A8C-5FED-4DE2-A912-2CBD439A7538}"/>
    <cellStyle name="40% - 輔色3 2 2 2 2 4" xfId="17729" xr:uid="{BF02E61A-9827-40DB-A4CA-4FD66BF8936B}"/>
    <cellStyle name="40% - 輔色3 2 2 2 2 4 2" xfId="17730" xr:uid="{119F827E-E9E4-4AC2-91E0-FEB7F43F23A2}"/>
    <cellStyle name="40% - 輔色3 2 2 2 2 5" xfId="17731" xr:uid="{E1990D97-0FA9-45AD-BA01-88FED9C65D34}"/>
    <cellStyle name="40% - 輔色3 2 2 2 3" xfId="17732" xr:uid="{CB397915-E575-46B6-89AC-FC1CE4A8F939}"/>
    <cellStyle name="40% - 輔色3 2 2 2 3 2" xfId="17733" xr:uid="{27B79223-1F7C-4B2C-B622-C3AAC77F3119}"/>
    <cellStyle name="40% - 輔色3 2 2 2 3 2 2" xfId="17734" xr:uid="{847014F1-146C-4CB8-8661-8FF2E34A3FC6}"/>
    <cellStyle name="40% - 輔色3 2 2 2 3 2 2 2" xfId="17735" xr:uid="{C4896D59-27C0-49B7-BEB3-91DAD8D3389C}"/>
    <cellStyle name="40% - 輔色3 2 2 2 3 2 3" xfId="17736" xr:uid="{D1B36D63-9284-4A8B-B300-2D8F9E9276A3}"/>
    <cellStyle name="40% - 輔色3 2 2 2 3 3" xfId="17737" xr:uid="{614F78A9-A608-40D7-8DFF-21A810EC332D}"/>
    <cellStyle name="40% - 輔色3 2 2 2 3 3 2" xfId="17738" xr:uid="{AF7EA486-9621-44B6-A65F-004A1BD0AC7A}"/>
    <cellStyle name="40% - 輔色3 2 2 2 3 3 2 2" xfId="17739" xr:uid="{7676FEED-E498-47FE-9995-5E0B27712E8C}"/>
    <cellStyle name="40% - 輔色3 2 2 2 3 3 3" xfId="17740" xr:uid="{60F75663-FE1E-4093-9CA3-A099101FAB8D}"/>
    <cellStyle name="40% - 輔色3 2 2 2 3 4" xfId="17741" xr:uid="{98FF8741-40ED-4BC3-9124-AB8B35544424}"/>
    <cellStyle name="40% - 輔色3 2 2 2 3 4 2" xfId="17742" xr:uid="{56338405-DA22-43DC-B36F-27597271432D}"/>
    <cellStyle name="40% - 輔色3 2 2 2 3 5" xfId="17743" xr:uid="{7FE58E8D-B5A2-449A-BE8C-76124AC0289F}"/>
    <cellStyle name="40% - 輔色3 2 2 2 4" xfId="17744" xr:uid="{28C44789-5156-400C-8B70-C83297C5337B}"/>
    <cellStyle name="40% - 輔色3 2 2 2 4 2" xfId="17745" xr:uid="{873F35D0-B3F7-4039-A92E-0E9308DCBE61}"/>
    <cellStyle name="40% - 輔色3 2 2 2 4 2 2" xfId="17746" xr:uid="{BF9B52FC-8818-4DB5-9901-9B0CDE5FF29C}"/>
    <cellStyle name="40% - 輔色3 2 2 2 4 2 2 2" xfId="17747" xr:uid="{A26870E8-54C2-4527-A2F7-37F4D2A1E5E3}"/>
    <cellStyle name="40% - 輔色3 2 2 2 4 2 3" xfId="17748" xr:uid="{E5E5EED0-0C96-4F40-8BFF-7E2A74A07255}"/>
    <cellStyle name="40% - 輔色3 2 2 2 4 3" xfId="17749" xr:uid="{DA43665D-96A9-4493-9670-61863E6FED29}"/>
    <cellStyle name="40% - 輔色3 2 2 2 4 3 2" xfId="17750" xr:uid="{0628912A-C623-42D9-B1FD-A975C3E5A08F}"/>
    <cellStyle name="40% - 輔色3 2 2 2 4 4" xfId="17751" xr:uid="{F7474503-9217-4FAD-9C79-CD873A1D0331}"/>
    <cellStyle name="40% - 輔色3 2 2 2 5" xfId="17752" xr:uid="{51BD5E2D-3E53-4900-A84A-C9BE475F0B98}"/>
    <cellStyle name="40% - 輔色3 2 2 2 5 2" xfId="17753" xr:uid="{848F8840-1B0E-49B5-BB3C-4646E731C054}"/>
    <cellStyle name="40% - 輔色3 2 2 2 5 2 2" xfId="17754" xr:uid="{5481F80B-8DCD-429F-BD75-D6FCE3F3348B}"/>
    <cellStyle name="40% - 輔色3 2 2 2 5 2 2 2" xfId="17755" xr:uid="{5BB75D95-3AB9-4F45-8A6A-24A7FC523E31}"/>
    <cellStyle name="40% - 輔色3 2 2 2 5 2 3" xfId="17756" xr:uid="{AB2C9DF5-2C16-4902-8C7C-160E415C8DC6}"/>
    <cellStyle name="40% - 輔色3 2 2 2 5 3" xfId="17757" xr:uid="{8CEBCF6A-A3EE-477E-A0BC-2F348922E0E6}"/>
    <cellStyle name="40% - 輔色3 2 2 2 5 3 2" xfId="17758" xr:uid="{07CEA51B-2FC5-4A2A-8EA5-42727AEBFF35}"/>
    <cellStyle name="40% - 輔色3 2 2 2 5 4" xfId="17759" xr:uid="{40A5FD40-D954-498A-9B62-91CAEB9537AE}"/>
    <cellStyle name="40% - 輔色3 2 2 2 6" xfId="17760" xr:uid="{43B540D4-83B7-418E-A58F-92D3A0C415A1}"/>
    <cellStyle name="40% - 輔色3 2 2 2 6 2" xfId="17761" xr:uid="{F0FA44FF-C366-4EFD-BCC3-21B4650BC8D7}"/>
    <cellStyle name="40% - 輔色3 2 2 2 6 2 2" xfId="17762" xr:uid="{6AE3CFAF-506B-4B13-A611-E5AB0634C070}"/>
    <cellStyle name="40% - 輔色3 2 2 2 6 3" xfId="17763" xr:uid="{58BF508F-C1DC-413D-9941-264BB2017F25}"/>
    <cellStyle name="40% - 輔色3 2 2 2 7" xfId="17764" xr:uid="{584557B0-8C49-468D-A0D9-EA5300DCED9F}"/>
    <cellStyle name="40% - 輔色3 2 2 2 7 2" xfId="17765" xr:uid="{6C791823-5F68-4CF6-9398-9A6E79BDB1BD}"/>
    <cellStyle name="40% - 輔色3 2 2 2 7 2 2" xfId="17766" xr:uid="{2DCBC167-228F-4B25-B09D-874CE74F10B3}"/>
    <cellStyle name="40% - 輔色3 2 2 2 7 3" xfId="17767" xr:uid="{D3DC7D52-FC77-4F19-A725-4CF097A1619E}"/>
    <cellStyle name="40% - 輔色3 2 2 2 8" xfId="17768" xr:uid="{910E0B4A-6E6B-4B2C-BB63-9455D50D54BE}"/>
    <cellStyle name="40% - 輔色3 2 2 2 8 2" xfId="17769" xr:uid="{131DE14D-EC4B-4A62-8C1B-8AB101518D24}"/>
    <cellStyle name="40% - 輔色3 2 2 2 8 2 2" xfId="17770" xr:uid="{24F8287E-72EE-47E6-9F76-E7C17AFDC622}"/>
    <cellStyle name="40% - 輔色3 2 2 2 8 3" xfId="17771" xr:uid="{913941F8-1D9A-4179-A7AF-EF04A6225928}"/>
    <cellStyle name="40% - 輔色3 2 2 2 9" xfId="17772" xr:uid="{6EDD7204-1C80-4432-B471-A5DF271A9A9D}"/>
    <cellStyle name="40% - 輔色3 2 2 2 9 2" xfId="17773" xr:uid="{A824257A-7175-4CBA-BEC3-6E22D178CC8F}"/>
    <cellStyle name="40% - 輔色3 2 2 2 9 2 2" xfId="17774" xr:uid="{399E6220-1527-40B7-A893-3658BBAA4523}"/>
    <cellStyle name="40% - 輔色3 2 2 2 9 3" xfId="17775" xr:uid="{5512A0DB-6FE6-433B-800A-00AC9BA7C99C}"/>
    <cellStyle name="40% - 輔色3 2 2 3" xfId="17776" xr:uid="{B65704ED-BB5A-4A28-B719-33735861B2A6}"/>
    <cellStyle name="40% - 輔色3 2 2 3 2" xfId="17777" xr:uid="{E7A5E221-D640-490F-AA1D-4AA9AF385C50}"/>
    <cellStyle name="40% - 輔色3 2 2 3 2 2" xfId="17778" xr:uid="{4727830A-DF36-4645-ABE1-14F51D5F3426}"/>
    <cellStyle name="40% - 輔色3 2 2 3 2 2 2" xfId="17779" xr:uid="{015717AF-A4E1-4130-8910-8980C7A2B645}"/>
    <cellStyle name="40% - 輔色3 2 2 3 2 3" xfId="17780" xr:uid="{157F0652-E7AB-4122-81E6-472D8B5299A6}"/>
    <cellStyle name="40% - 輔色3 2 2 3 3" xfId="17781" xr:uid="{A748B8CF-AEEF-4EFF-81FA-E41D6FCE0C81}"/>
    <cellStyle name="40% - 輔色3 2 2 3 3 2" xfId="17782" xr:uid="{6D2CA687-68AD-4880-9134-CDAFCC783127}"/>
    <cellStyle name="40% - 輔色3 2 2 3 3 2 2" xfId="17783" xr:uid="{45CC1486-1F28-4658-8A32-4D5F8FC5818C}"/>
    <cellStyle name="40% - 輔色3 2 2 3 3 3" xfId="17784" xr:uid="{8A07930E-DFDD-4756-B6FE-0A9BA443A13D}"/>
    <cellStyle name="40% - 輔色3 2 2 3 4" xfId="17785" xr:uid="{01E7CF72-CFB7-48C8-BE5B-4A5A9A0613CF}"/>
    <cellStyle name="40% - 輔色3 2 2 3 4 2" xfId="17786" xr:uid="{12E1FF5D-2241-40D7-BC59-1EA52A6A8754}"/>
    <cellStyle name="40% - 輔色3 2 2 3 5" xfId="17787" xr:uid="{96D1F3CE-C42E-4446-A797-0A86EDC69CE7}"/>
    <cellStyle name="40% - 輔色3 2 2 4" xfId="17788" xr:uid="{0095E71B-1DD8-4E47-97AD-D83A49A37F50}"/>
    <cellStyle name="40% - 輔色3 2 2 4 2" xfId="17789" xr:uid="{BF5DBE80-36E2-4C21-8DA0-B99579645446}"/>
    <cellStyle name="40% - 輔色3 2 2 4 2 2" xfId="17790" xr:uid="{BBE887CA-3A60-49A4-A363-B7FDB94C0B1E}"/>
    <cellStyle name="40% - 輔色3 2 2 4 2 2 2" xfId="17791" xr:uid="{E92C0287-6494-4E2D-B359-B79EA858A4BB}"/>
    <cellStyle name="40% - 輔色3 2 2 4 2 3" xfId="17792" xr:uid="{0919F88F-1B41-4661-8318-CF66DC9129A8}"/>
    <cellStyle name="40% - 輔色3 2 2 4 3" xfId="17793" xr:uid="{43DF977C-7610-4B4A-9C89-5C0040F16625}"/>
    <cellStyle name="40% - 輔色3 2 2 4 3 2" xfId="17794" xr:uid="{B2E3D1B8-B36E-4F4A-B7EB-5E617A577D63}"/>
    <cellStyle name="40% - 輔色3 2 2 4 3 2 2" xfId="17795" xr:uid="{29644987-B20F-495C-BB81-46DDEC9C7522}"/>
    <cellStyle name="40% - 輔色3 2 2 4 3 3" xfId="17796" xr:uid="{BFF37826-D609-4BC4-B61C-4C998CBE6DD4}"/>
    <cellStyle name="40% - 輔色3 2 2 4 4" xfId="17797" xr:uid="{85AD8B1E-0DBB-4B6B-B89A-76E732027575}"/>
    <cellStyle name="40% - 輔色3 2 2 4 4 2" xfId="17798" xr:uid="{8AAE50A6-1214-4093-AB12-2FA8DA3B4F99}"/>
    <cellStyle name="40% - 輔色3 2 2 4 5" xfId="17799" xr:uid="{27DBD06C-20D5-4592-B405-DBD7005EEC25}"/>
    <cellStyle name="40% - 輔色3 2 2 5" xfId="17800" xr:uid="{86A4AB61-8CBA-4C17-B3D1-82171F62A0B3}"/>
    <cellStyle name="40% - 輔色3 2 2 5 2" xfId="17801" xr:uid="{58C5AFE4-89B7-47F5-AA2A-D40359D10313}"/>
    <cellStyle name="40% - 輔色3 2 2 5 2 2" xfId="17802" xr:uid="{74DC02C9-467E-42C6-AD5C-2893C796624C}"/>
    <cellStyle name="40% - 輔色3 2 2 5 2 2 2" xfId="17803" xr:uid="{901A6638-4022-4D2E-B798-E7DCD5EAFAF0}"/>
    <cellStyle name="40% - 輔色3 2 2 5 2 3" xfId="17804" xr:uid="{342ADCFD-0687-457F-8F86-5B32BD46100A}"/>
    <cellStyle name="40% - 輔色3 2 2 5 3" xfId="17805" xr:uid="{C0FB0AB8-9009-4687-921D-2CFF839FE921}"/>
    <cellStyle name="40% - 輔色3 2 2 5 3 2" xfId="17806" xr:uid="{3E4742AE-9533-4EA4-8597-F767F89CAD2B}"/>
    <cellStyle name="40% - 輔色3 2 2 5 4" xfId="17807" xr:uid="{C2CE1BAF-37AA-4485-90FC-C5F950CC6FCF}"/>
    <cellStyle name="40% - 輔色3 2 2 6" xfId="17808" xr:uid="{9900D691-FE10-4A5E-A3E2-1C3B56A3210C}"/>
    <cellStyle name="40% - 輔色3 2 2 6 2" xfId="17809" xr:uid="{35967A25-6446-4AFC-924D-3CAECE956561}"/>
    <cellStyle name="40% - 輔色3 2 2 6 2 2" xfId="17810" xr:uid="{387C62A8-D449-4D3C-97DA-C4077DE0A7E1}"/>
    <cellStyle name="40% - 輔色3 2 2 6 2 2 2" xfId="17811" xr:uid="{326A59FA-9B8A-4701-8FCF-10A547CB5440}"/>
    <cellStyle name="40% - 輔色3 2 2 6 2 3" xfId="17812" xr:uid="{AA94720F-CCC3-498E-B1E0-BA7B793016D4}"/>
    <cellStyle name="40% - 輔色3 2 2 6 3" xfId="17813" xr:uid="{2D3B16D0-23D5-42AD-9547-A33CC2EE7A41}"/>
    <cellStyle name="40% - 輔色3 2 2 6 3 2" xfId="17814" xr:uid="{2252CB11-21E4-4263-8113-AF3E2345D9C8}"/>
    <cellStyle name="40% - 輔色3 2 2 6 4" xfId="17815" xr:uid="{E447E073-AC70-4338-987F-29A6B7CA084B}"/>
    <cellStyle name="40% - 輔色3 2 2 7" xfId="17816" xr:uid="{944B0F25-AB02-4D09-AD00-ABA4953BB000}"/>
    <cellStyle name="40% - 輔色3 2 2 7 2" xfId="17817" xr:uid="{56C45C43-AD76-4A5F-ABBA-CEAA82BD5453}"/>
    <cellStyle name="40% - 輔色3 2 2 7 2 2" xfId="17818" xr:uid="{95F79B1C-8652-4404-91F5-12275A18AA26}"/>
    <cellStyle name="40% - 輔色3 2 2 7 2 2 2" xfId="17819" xr:uid="{089D34EF-A45D-45B0-8589-E35944FA9DBC}"/>
    <cellStyle name="40% - 輔色3 2 2 7 2 3" xfId="17820" xr:uid="{2D53AE36-ED58-424B-A332-03B274EC31BD}"/>
    <cellStyle name="40% - 輔色3 2 2 7 3" xfId="17821" xr:uid="{B33EDA2B-0C2D-4F49-B353-B96C8FACBC4F}"/>
    <cellStyle name="40% - 輔色3 2 2 7 3 2" xfId="17822" xr:uid="{38E9A408-D7AD-489E-8746-61278F04FCFA}"/>
    <cellStyle name="40% - 輔色3 2 2 7 4" xfId="17823" xr:uid="{765EED9A-C8A7-4B87-A66F-2E8862BBBFAE}"/>
    <cellStyle name="40% - 輔色3 2 2 8" xfId="17824" xr:uid="{9CCFD336-2B31-4CAA-8EF3-D874B311BDC6}"/>
    <cellStyle name="40% - 輔色3 2 2 8 2" xfId="17825" xr:uid="{4483514A-D2A5-422A-A551-5A9179769997}"/>
    <cellStyle name="40% - 輔色3 2 2 8 2 2" xfId="17826" xr:uid="{D3CD48CE-B109-47C5-8C3F-D6BC00C3E273}"/>
    <cellStyle name="40% - 輔色3 2 2 8 3" xfId="17827" xr:uid="{6DE358E2-7221-4787-8346-751428FC551D}"/>
    <cellStyle name="40% - 輔色3 2 2 9" xfId="17828" xr:uid="{05408CEC-B5FC-403A-8D6D-51B3C3554F3E}"/>
    <cellStyle name="40% - 輔色3 2 2 9 2" xfId="17829" xr:uid="{B8C9C908-85CB-4530-A9F8-3C4B2EC630A6}"/>
    <cellStyle name="40% - 輔色3 2 2 9 2 2" xfId="17830" xr:uid="{DDA2FEB6-D04F-4B00-9B68-DD42A376068D}"/>
    <cellStyle name="40% - 輔色3 2 2 9 3" xfId="17831" xr:uid="{6B54FA99-1A9F-469F-BE97-B0E6D5028B74}"/>
    <cellStyle name="40% - 輔色3 2 3" xfId="17832" xr:uid="{BA72D786-C6BB-4AD4-AECA-90C37DBE8960}"/>
    <cellStyle name="40% - 輔色3 2 3 10" xfId="17833" xr:uid="{4EAA86D5-D6F0-41E6-974F-4BAE01E2C158}"/>
    <cellStyle name="40% - 輔色3 2 3 10 2" xfId="17834" xr:uid="{0098E3AF-C0FA-447A-930C-DFB034C8B0FB}"/>
    <cellStyle name="40% - 輔色3 2 3 10 2 2" xfId="17835" xr:uid="{36059502-727D-4270-BB7E-BB851876FC13}"/>
    <cellStyle name="40% - 輔色3 2 3 10 3" xfId="17836" xr:uid="{27E091AA-43BA-4861-93C6-59D62F220C46}"/>
    <cellStyle name="40% - 輔色3 2 3 11" xfId="17837" xr:uid="{2DD3E852-DE87-4050-9C68-6828B4BD4BA0}"/>
    <cellStyle name="40% - 輔色3 2 3 11 2" xfId="17838" xr:uid="{6E8EAE0D-DEEB-448A-B96B-E636560F5B19}"/>
    <cellStyle name="40% - 輔色3 2 3 11 2 2" xfId="17839" xr:uid="{A39C302C-2885-4401-9A03-3DD20EF15E88}"/>
    <cellStyle name="40% - 輔色3 2 3 11 3" xfId="17840" xr:uid="{B25DA769-D07B-4AE9-AB05-27559AB5F190}"/>
    <cellStyle name="40% - 輔色3 2 3 12" xfId="17841" xr:uid="{67FEE291-FDA9-40E3-9124-4B516E1B2B95}"/>
    <cellStyle name="40% - 輔色3 2 3 12 2" xfId="17842" xr:uid="{9A3A1042-1639-4B33-982B-A7360062B221}"/>
    <cellStyle name="40% - 輔色3 2 3 13" xfId="17843" xr:uid="{2427C406-4F93-4068-B210-AFDF74B687CE}"/>
    <cellStyle name="40% - 輔色3 2 3 2" xfId="17844" xr:uid="{AD89B6D6-A631-4BBB-9DCF-B73F68A7E2D5}"/>
    <cellStyle name="40% - 輔色3 2 3 2 10" xfId="17845" xr:uid="{7EF4CFFB-E89D-4E7E-8510-179795D8F4A9}"/>
    <cellStyle name="40% - 輔色3 2 3 2 10 2" xfId="17846" xr:uid="{CAF19D7E-3C9E-42E2-9DCB-E16957BB0961}"/>
    <cellStyle name="40% - 輔色3 2 3 2 11" xfId="17847" xr:uid="{3F375516-2823-4BB3-97CA-15FF12B5B3F5}"/>
    <cellStyle name="40% - 輔色3 2 3 2 2" xfId="17848" xr:uid="{AA83D4B9-2F3D-4384-8DF2-38CE253F1480}"/>
    <cellStyle name="40% - 輔色3 2 3 2 2 2" xfId="17849" xr:uid="{D39271C1-7509-4409-B2BC-0F4A411253D8}"/>
    <cellStyle name="40% - 輔色3 2 3 2 2 2 2" xfId="17850" xr:uid="{FA654AC3-E322-477A-AE6B-4E3375781BAA}"/>
    <cellStyle name="40% - 輔色3 2 3 2 2 2 2 2" xfId="17851" xr:uid="{A8BAAE62-4EC6-4179-A76E-02A52ACD204D}"/>
    <cellStyle name="40% - 輔色3 2 3 2 2 2 3" xfId="17852" xr:uid="{65177644-9FDB-46E8-BC5A-43016D1BE568}"/>
    <cellStyle name="40% - 輔色3 2 3 2 2 3" xfId="17853" xr:uid="{928EEA1A-2AAB-41F9-8BFA-72E9371082C2}"/>
    <cellStyle name="40% - 輔色3 2 3 2 2 3 2" xfId="17854" xr:uid="{9C7753EC-CC80-4127-87D2-2F163D5CDDB2}"/>
    <cellStyle name="40% - 輔色3 2 3 2 2 3 2 2" xfId="17855" xr:uid="{A7102A33-A5BE-4894-99EF-A72A3EF17296}"/>
    <cellStyle name="40% - 輔色3 2 3 2 2 3 3" xfId="17856" xr:uid="{BDFBD59D-A0ED-4F13-9BA7-AA0592DDCBD9}"/>
    <cellStyle name="40% - 輔色3 2 3 2 2 4" xfId="17857" xr:uid="{4910CE61-9334-47AA-AC78-2728D4A893E9}"/>
    <cellStyle name="40% - 輔色3 2 3 2 2 4 2" xfId="17858" xr:uid="{28BA765F-4D87-4918-BEB6-D55B61DFE068}"/>
    <cellStyle name="40% - 輔色3 2 3 2 2 5" xfId="17859" xr:uid="{1CCB6B9A-5063-40E6-82AE-2F3928763DC5}"/>
    <cellStyle name="40% - 輔色3 2 3 2 3" xfId="17860" xr:uid="{2EA4CBBB-C1A4-4BBE-9BB1-6B23D8CAF70A}"/>
    <cellStyle name="40% - 輔色3 2 3 2 3 2" xfId="17861" xr:uid="{FACB9CC7-5167-4200-8218-04F6C85CA230}"/>
    <cellStyle name="40% - 輔色3 2 3 2 3 2 2" xfId="17862" xr:uid="{E807F349-E8AE-4BD6-9680-4843D0A4AADF}"/>
    <cellStyle name="40% - 輔色3 2 3 2 3 2 2 2" xfId="17863" xr:uid="{5F21213E-0707-4FB5-83E9-B910F2FA689A}"/>
    <cellStyle name="40% - 輔色3 2 3 2 3 2 3" xfId="17864" xr:uid="{F3530AD1-D4E1-4370-8CB8-A9A549D4A019}"/>
    <cellStyle name="40% - 輔色3 2 3 2 3 3" xfId="17865" xr:uid="{71267347-F19E-42F1-B3AB-EDD6F635E12B}"/>
    <cellStyle name="40% - 輔色3 2 3 2 3 3 2" xfId="17866" xr:uid="{54FECDE6-9410-4B04-80FD-E83D68C92158}"/>
    <cellStyle name="40% - 輔色3 2 3 2 3 3 2 2" xfId="17867" xr:uid="{930C80EF-26D4-452A-B747-E061B3604ED8}"/>
    <cellStyle name="40% - 輔色3 2 3 2 3 3 3" xfId="17868" xr:uid="{F66D5F43-2685-466F-8313-2A409CA0B4E1}"/>
    <cellStyle name="40% - 輔色3 2 3 2 3 4" xfId="17869" xr:uid="{408B26B0-09A2-4BE4-BE8F-CB4A4BF23447}"/>
    <cellStyle name="40% - 輔色3 2 3 2 3 4 2" xfId="17870" xr:uid="{6B0D9323-8621-4134-A942-D78F5095EA64}"/>
    <cellStyle name="40% - 輔色3 2 3 2 3 5" xfId="17871" xr:uid="{B75AE6C3-F87E-4661-9876-5859A2826E72}"/>
    <cellStyle name="40% - 輔色3 2 3 2 4" xfId="17872" xr:uid="{25B4FE09-3FF1-40DF-87E5-45A73981727E}"/>
    <cellStyle name="40% - 輔色3 2 3 2 4 2" xfId="17873" xr:uid="{D3BD16EF-42A8-42B5-8438-C5D15C832788}"/>
    <cellStyle name="40% - 輔色3 2 3 2 4 2 2" xfId="17874" xr:uid="{DE414B35-8BA0-437F-BF7E-D09AFBF3512C}"/>
    <cellStyle name="40% - 輔色3 2 3 2 4 2 2 2" xfId="17875" xr:uid="{2DB6A41F-2474-44B7-ABDD-D5BC1C6C98DB}"/>
    <cellStyle name="40% - 輔色3 2 3 2 4 2 3" xfId="17876" xr:uid="{80FC64A1-373D-4177-8E96-1F5DF50FF52B}"/>
    <cellStyle name="40% - 輔色3 2 3 2 4 3" xfId="17877" xr:uid="{5E4B1570-EF9F-416C-8C47-0CAB03BC870F}"/>
    <cellStyle name="40% - 輔色3 2 3 2 4 3 2" xfId="17878" xr:uid="{AF174BC6-F904-4DD7-B6A7-A95708D7CB48}"/>
    <cellStyle name="40% - 輔色3 2 3 2 4 4" xfId="17879" xr:uid="{644CFE20-0937-4E4D-80ED-FDC7B338E447}"/>
    <cellStyle name="40% - 輔色3 2 3 2 5" xfId="17880" xr:uid="{BAF76E7F-F7E3-4AF3-ACCC-D93313DED1D2}"/>
    <cellStyle name="40% - 輔色3 2 3 2 5 2" xfId="17881" xr:uid="{1292CBFE-F100-47A6-87C6-7E8276B6AD3D}"/>
    <cellStyle name="40% - 輔色3 2 3 2 5 2 2" xfId="17882" xr:uid="{3DB8FD58-69E0-4232-BF6C-35F3DE715FA5}"/>
    <cellStyle name="40% - 輔色3 2 3 2 5 2 2 2" xfId="17883" xr:uid="{E888CD0C-BEA8-4E32-AA52-918BEACE1B63}"/>
    <cellStyle name="40% - 輔色3 2 3 2 5 2 3" xfId="17884" xr:uid="{4BB674A3-4928-40F0-96B1-E8358F1F5A4F}"/>
    <cellStyle name="40% - 輔色3 2 3 2 5 3" xfId="17885" xr:uid="{C82F5F39-0EDA-415D-9101-BAC4940E5F24}"/>
    <cellStyle name="40% - 輔色3 2 3 2 5 3 2" xfId="17886" xr:uid="{9DCA3D3A-1786-4EAB-9111-4168C440C07E}"/>
    <cellStyle name="40% - 輔色3 2 3 2 5 4" xfId="17887" xr:uid="{B2585893-9779-4E3D-9BC1-0A217DDB9BBA}"/>
    <cellStyle name="40% - 輔色3 2 3 2 6" xfId="17888" xr:uid="{2D841028-DDE4-4A1E-9613-C55E3C79192E}"/>
    <cellStyle name="40% - 輔色3 2 3 2 6 2" xfId="17889" xr:uid="{6EAE0394-7657-407F-A88E-786A1D1B95F7}"/>
    <cellStyle name="40% - 輔色3 2 3 2 6 2 2" xfId="17890" xr:uid="{32B0BACA-BC5E-47D1-B643-382E33ABBCCC}"/>
    <cellStyle name="40% - 輔色3 2 3 2 6 3" xfId="17891" xr:uid="{BCF8CB43-D808-4813-986F-9D584D614740}"/>
    <cellStyle name="40% - 輔色3 2 3 2 7" xfId="17892" xr:uid="{8360A9BC-0C30-4C6C-8966-1702DB419892}"/>
    <cellStyle name="40% - 輔色3 2 3 2 7 2" xfId="17893" xr:uid="{F32C7994-96AA-4BFA-837D-158605A3DCB4}"/>
    <cellStyle name="40% - 輔色3 2 3 2 7 2 2" xfId="17894" xr:uid="{AA9856EC-5B86-40BA-B6D6-733600992C88}"/>
    <cellStyle name="40% - 輔色3 2 3 2 7 3" xfId="17895" xr:uid="{61C2AFE1-EAAE-4D54-87AB-7046CEA1B636}"/>
    <cellStyle name="40% - 輔色3 2 3 2 8" xfId="17896" xr:uid="{5BA6CCDB-872B-4ABE-927F-F20F72032453}"/>
    <cellStyle name="40% - 輔色3 2 3 2 8 2" xfId="17897" xr:uid="{27521274-CB94-44E7-84B9-8F715F21E512}"/>
    <cellStyle name="40% - 輔色3 2 3 2 8 2 2" xfId="17898" xr:uid="{E890CC31-6852-467B-B46D-487063E74D5D}"/>
    <cellStyle name="40% - 輔色3 2 3 2 8 3" xfId="17899" xr:uid="{818F0FBF-A3DB-41A7-8013-DE46F9A05356}"/>
    <cellStyle name="40% - 輔色3 2 3 2 9" xfId="17900" xr:uid="{774B95B0-9D7A-48E9-8C73-F266E9D362A5}"/>
    <cellStyle name="40% - 輔色3 2 3 2 9 2" xfId="17901" xr:uid="{5F7D5DA6-536D-4652-9B89-8DFC6312EDE5}"/>
    <cellStyle name="40% - 輔色3 2 3 2 9 2 2" xfId="17902" xr:uid="{8FC3D92B-3C82-4E17-BB4B-3E0087F28A70}"/>
    <cellStyle name="40% - 輔色3 2 3 2 9 3" xfId="17903" xr:uid="{E7E19C3E-8FA3-4B58-8244-63B1993ACD7C}"/>
    <cellStyle name="40% - 輔色3 2 3 3" xfId="17904" xr:uid="{93C0B01A-4460-454F-98B7-ADA50A954C1D}"/>
    <cellStyle name="40% - 輔色3 2 3 3 2" xfId="17905" xr:uid="{EF9D7EA7-573F-48E8-88E3-AEDD855CDF9A}"/>
    <cellStyle name="40% - 輔色3 2 3 3 2 2" xfId="17906" xr:uid="{67EE0931-6900-4D06-97E3-80B3C8BCCD7E}"/>
    <cellStyle name="40% - 輔色3 2 3 3 2 2 2" xfId="17907" xr:uid="{4AB7EFCC-A6A6-4D9A-B492-24A590030178}"/>
    <cellStyle name="40% - 輔色3 2 3 3 2 3" xfId="17908" xr:uid="{FF3F5A8C-0BCD-48C6-96DC-4CC318C4F59F}"/>
    <cellStyle name="40% - 輔色3 2 3 3 3" xfId="17909" xr:uid="{82C132A8-07E8-484A-AA34-4254F06AFF32}"/>
    <cellStyle name="40% - 輔色3 2 3 3 3 2" xfId="17910" xr:uid="{B695E0F4-7642-489F-9D5F-C1FA52C0CA7D}"/>
    <cellStyle name="40% - 輔色3 2 3 3 3 2 2" xfId="17911" xr:uid="{BBEA35FE-3451-4F88-B423-F7D302B4F426}"/>
    <cellStyle name="40% - 輔色3 2 3 3 3 3" xfId="17912" xr:uid="{9A28D651-85B3-45E9-8C9B-723C8FA2BB10}"/>
    <cellStyle name="40% - 輔色3 2 3 3 4" xfId="17913" xr:uid="{0BDACEC0-3FFF-423A-BC80-2AB645EBF270}"/>
    <cellStyle name="40% - 輔色3 2 3 3 4 2" xfId="17914" xr:uid="{ADA7BF5F-EE14-4DB8-902A-A75F4D7A615F}"/>
    <cellStyle name="40% - 輔色3 2 3 3 5" xfId="17915" xr:uid="{356D9F73-920A-4B17-A967-C2B7BD0C519E}"/>
    <cellStyle name="40% - 輔色3 2 3 4" xfId="17916" xr:uid="{6C55D96B-FCD7-4A80-AB6A-9EC055E6BFF8}"/>
    <cellStyle name="40% - 輔色3 2 3 4 2" xfId="17917" xr:uid="{1C9D6A46-98D7-4E90-9A14-11E43ECD4F1B}"/>
    <cellStyle name="40% - 輔色3 2 3 4 2 2" xfId="17918" xr:uid="{205382F3-B044-4ACC-B5B4-005B5FC7F9A1}"/>
    <cellStyle name="40% - 輔色3 2 3 4 2 2 2" xfId="17919" xr:uid="{64686152-E5BE-4B73-821C-323A023149F0}"/>
    <cellStyle name="40% - 輔色3 2 3 4 2 3" xfId="17920" xr:uid="{89898CAD-0B1C-4499-B59A-F3EF21FC8872}"/>
    <cellStyle name="40% - 輔色3 2 3 4 3" xfId="17921" xr:uid="{316505CE-FCD4-441D-B5B0-16A57368D59D}"/>
    <cellStyle name="40% - 輔色3 2 3 4 3 2" xfId="17922" xr:uid="{484698B9-EEFC-430A-AC74-526D3BF722FB}"/>
    <cellStyle name="40% - 輔色3 2 3 4 3 2 2" xfId="17923" xr:uid="{EA9E251D-6829-4F55-8762-9FE91548E0DF}"/>
    <cellStyle name="40% - 輔色3 2 3 4 3 3" xfId="17924" xr:uid="{907FC06B-1DBF-4666-A9C5-0AD729405381}"/>
    <cellStyle name="40% - 輔色3 2 3 4 4" xfId="17925" xr:uid="{DF7ABBF9-43D9-4175-BDC4-7560081199FD}"/>
    <cellStyle name="40% - 輔色3 2 3 4 4 2" xfId="17926" xr:uid="{90B29A4D-56BD-4A41-AD5A-A185E5A04DE3}"/>
    <cellStyle name="40% - 輔色3 2 3 4 5" xfId="17927" xr:uid="{B6C4B958-E290-4B11-8214-3446FFDD39D9}"/>
    <cellStyle name="40% - 輔色3 2 3 5" xfId="17928" xr:uid="{CA8AAFE3-F5D8-47F4-A464-2D8AAB8EEB7A}"/>
    <cellStyle name="40% - 輔色3 2 3 5 2" xfId="17929" xr:uid="{36759C6B-309E-47B0-83B4-BB156BA70714}"/>
    <cellStyle name="40% - 輔色3 2 3 5 2 2" xfId="17930" xr:uid="{B45A8E74-985C-4FB7-801E-93705FB3387E}"/>
    <cellStyle name="40% - 輔色3 2 3 5 2 2 2" xfId="17931" xr:uid="{909B39A4-5DC4-4D42-B101-D7646D28A397}"/>
    <cellStyle name="40% - 輔色3 2 3 5 2 3" xfId="17932" xr:uid="{21298675-037B-4826-A759-2A007D08BF9C}"/>
    <cellStyle name="40% - 輔色3 2 3 5 3" xfId="17933" xr:uid="{BFF6FC86-B6B2-4C14-A49A-F6BBBB6B1A65}"/>
    <cellStyle name="40% - 輔色3 2 3 5 3 2" xfId="17934" xr:uid="{F16EBA2E-84B2-467B-A92F-FD9FF9D5C432}"/>
    <cellStyle name="40% - 輔色3 2 3 5 4" xfId="17935" xr:uid="{BAD30E0E-C3F8-48C0-A03F-860A8BE23ECD}"/>
    <cellStyle name="40% - 輔色3 2 3 6" xfId="17936" xr:uid="{E39493CA-470D-498E-8F87-36AF4AF73831}"/>
    <cellStyle name="40% - 輔色3 2 3 6 2" xfId="17937" xr:uid="{395C2106-64CD-4328-B88C-E12E96A72FE0}"/>
    <cellStyle name="40% - 輔色3 2 3 6 2 2" xfId="17938" xr:uid="{5DE8486F-92D7-4D81-B149-9779850124B7}"/>
    <cellStyle name="40% - 輔色3 2 3 6 2 2 2" xfId="17939" xr:uid="{45800727-88F5-41D7-A19F-8DDD04F9670D}"/>
    <cellStyle name="40% - 輔色3 2 3 6 2 3" xfId="17940" xr:uid="{F5459AB7-F78A-4A0E-88A4-CDF0313689FA}"/>
    <cellStyle name="40% - 輔色3 2 3 6 3" xfId="17941" xr:uid="{7310B71A-2D7F-43B6-860C-E5CF30EA4F15}"/>
    <cellStyle name="40% - 輔色3 2 3 6 3 2" xfId="17942" xr:uid="{7E5F9017-BDB4-4355-B1B6-35857DA06A86}"/>
    <cellStyle name="40% - 輔色3 2 3 6 4" xfId="17943" xr:uid="{848CEE97-936D-429D-9544-BA82E2AD4BA5}"/>
    <cellStyle name="40% - 輔色3 2 3 7" xfId="17944" xr:uid="{F121BD2C-CAB5-441F-A1BC-C35E80674B5A}"/>
    <cellStyle name="40% - 輔色3 2 3 7 2" xfId="17945" xr:uid="{51EEF00B-61F6-4B5E-922F-EE456E70A534}"/>
    <cellStyle name="40% - 輔色3 2 3 7 2 2" xfId="17946" xr:uid="{F9E685D5-71C1-4FF5-8ECC-83B85CCE8960}"/>
    <cellStyle name="40% - 輔色3 2 3 7 2 2 2" xfId="17947" xr:uid="{AB26BE57-15DD-4142-853A-E71BD4E66B89}"/>
    <cellStyle name="40% - 輔色3 2 3 7 2 3" xfId="17948" xr:uid="{CF86F376-D85E-4C52-991D-8E34AE74DC4C}"/>
    <cellStyle name="40% - 輔色3 2 3 7 3" xfId="17949" xr:uid="{7A9D4855-446B-44E7-9457-6E7C1B92462C}"/>
    <cellStyle name="40% - 輔色3 2 3 7 3 2" xfId="17950" xr:uid="{A157AFEE-6028-4342-8F72-D52BFC54FF9F}"/>
    <cellStyle name="40% - 輔色3 2 3 7 4" xfId="17951" xr:uid="{91C50F25-1421-49BB-AA15-469A070BB3D7}"/>
    <cellStyle name="40% - 輔色3 2 3 8" xfId="17952" xr:uid="{D3A3440A-B3E3-4F3D-BCAD-573BACE559A4}"/>
    <cellStyle name="40% - 輔色3 2 3 8 2" xfId="17953" xr:uid="{8233FC83-A962-4849-946D-B940607FDA20}"/>
    <cellStyle name="40% - 輔色3 2 3 8 2 2" xfId="17954" xr:uid="{88E8EBE3-6431-4063-8299-C0FCF565297A}"/>
    <cellStyle name="40% - 輔色3 2 3 8 3" xfId="17955" xr:uid="{303A3E03-5576-4D21-867C-E0AE60EAD162}"/>
    <cellStyle name="40% - 輔色3 2 3 9" xfId="17956" xr:uid="{D113072A-02B0-478D-A86F-B6E873B3B871}"/>
    <cellStyle name="40% - 輔色3 2 3 9 2" xfId="17957" xr:uid="{1D202A4F-22AA-4EE5-BADE-72E19FF9CDAC}"/>
    <cellStyle name="40% - 輔色3 2 3 9 2 2" xfId="17958" xr:uid="{342F9D45-84FB-4E6E-9C72-FD2CFA014567}"/>
    <cellStyle name="40% - 輔色3 2 3 9 3" xfId="17959" xr:uid="{2A9A4253-C022-4C0F-8A19-7873639D3D03}"/>
    <cellStyle name="40% - 輔色3 2 4" xfId="17960" xr:uid="{F2382447-21E3-4E7F-A66D-1F72970D079B}"/>
    <cellStyle name="40% - 輔色3 2 4 10" xfId="17961" xr:uid="{4BBF67DE-A10F-4C6E-8597-083DAAA55C96}"/>
    <cellStyle name="40% - 輔色3 2 4 10 2" xfId="17962" xr:uid="{03E83C05-0DC1-4B55-8FA0-E18C8EA29CAB}"/>
    <cellStyle name="40% - 輔色3 2 4 10 2 2" xfId="17963" xr:uid="{83F50395-F72D-4304-B6C1-90F59AF6AE80}"/>
    <cellStyle name="40% - 輔色3 2 4 10 3" xfId="17964" xr:uid="{C2745577-8D6C-41AB-88DC-F274EFF9695A}"/>
    <cellStyle name="40% - 輔色3 2 4 11" xfId="17965" xr:uid="{E288415C-9C42-4842-B74A-FB0BCA78999B}"/>
    <cellStyle name="40% - 輔色3 2 4 11 2" xfId="17966" xr:uid="{244A8925-483F-4340-BDCB-F9E00F6D68B2}"/>
    <cellStyle name="40% - 輔色3 2 4 11 2 2" xfId="17967" xr:uid="{D1F54203-880B-4EAA-94E7-21C01141BED3}"/>
    <cellStyle name="40% - 輔色3 2 4 11 3" xfId="17968" xr:uid="{002D31F2-FAE6-4156-B490-626309EF7F47}"/>
    <cellStyle name="40% - 輔色3 2 4 12" xfId="17969" xr:uid="{0759538C-FE50-4321-9E13-4783A774484F}"/>
    <cellStyle name="40% - 輔色3 2 4 12 2" xfId="17970" xr:uid="{E735F664-3791-4A22-89BB-656E70ABDA78}"/>
    <cellStyle name="40% - 輔色3 2 4 13" xfId="17971" xr:uid="{348927ED-9AC6-43E6-A153-2A6024710126}"/>
    <cellStyle name="40% - 輔色3 2 4 2" xfId="17972" xr:uid="{43526CA8-0731-481C-B2CB-75BE449477B7}"/>
    <cellStyle name="40% - 輔色3 2 4 2 10" xfId="17973" xr:uid="{9313A2A7-652A-4804-8A11-2ECF054DA40B}"/>
    <cellStyle name="40% - 輔色3 2 4 2 10 2" xfId="17974" xr:uid="{52D14256-B46D-4A05-9BDB-398D48E01E07}"/>
    <cellStyle name="40% - 輔色3 2 4 2 11" xfId="17975" xr:uid="{A8BC2F01-7D9B-48C3-AC08-8DE1D7829C38}"/>
    <cellStyle name="40% - 輔色3 2 4 2 2" xfId="17976" xr:uid="{F44DF437-7D00-46E9-812A-A23CAD29C815}"/>
    <cellStyle name="40% - 輔色3 2 4 2 2 2" xfId="17977" xr:uid="{3665EB29-9C4A-4A11-902F-360E564CD515}"/>
    <cellStyle name="40% - 輔色3 2 4 2 2 2 2" xfId="17978" xr:uid="{5A3696A3-8D6D-4DA7-B005-F03C4EB85547}"/>
    <cellStyle name="40% - 輔色3 2 4 2 2 2 2 2" xfId="17979" xr:uid="{63B763E0-3520-4B88-9728-67EC9B1C46AC}"/>
    <cellStyle name="40% - 輔色3 2 4 2 2 2 3" xfId="17980" xr:uid="{E09994B0-D947-440B-8644-AFEBCE38DE2E}"/>
    <cellStyle name="40% - 輔色3 2 4 2 2 3" xfId="17981" xr:uid="{4B335E84-F36A-45A8-93C6-B8AC4A8AAB91}"/>
    <cellStyle name="40% - 輔色3 2 4 2 2 3 2" xfId="17982" xr:uid="{C9215491-F88D-49CD-AFFE-65C8DDC56994}"/>
    <cellStyle name="40% - 輔色3 2 4 2 2 3 2 2" xfId="17983" xr:uid="{182E1491-7474-4836-AA0E-ADA2D8BB4280}"/>
    <cellStyle name="40% - 輔色3 2 4 2 2 3 3" xfId="17984" xr:uid="{E0B9FA56-2E67-444A-8D2B-F31E6476E663}"/>
    <cellStyle name="40% - 輔色3 2 4 2 2 4" xfId="17985" xr:uid="{01BB08DB-6F16-4C36-A8FB-DBF8F5368832}"/>
    <cellStyle name="40% - 輔色3 2 4 2 2 4 2" xfId="17986" xr:uid="{C3DBD95A-BBE5-4071-BBD7-E2E210CD584A}"/>
    <cellStyle name="40% - 輔色3 2 4 2 2 5" xfId="17987" xr:uid="{8D7DE62D-7F6F-422A-9E14-0DF477769E9E}"/>
    <cellStyle name="40% - 輔色3 2 4 2 3" xfId="17988" xr:uid="{ED29F10F-579B-46A0-AAFE-148AE9EAB244}"/>
    <cellStyle name="40% - 輔色3 2 4 2 3 2" xfId="17989" xr:uid="{DC50A5BE-7A0A-4055-8130-5C687E5A786E}"/>
    <cellStyle name="40% - 輔色3 2 4 2 3 2 2" xfId="17990" xr:uid="{AD628489-49B3-4BAE-8E57-93DC888EE1E7}"/>
    <cellStyle name="40% - 輔色3 2 4 2 3 2 2 2" xfId="17991" xr:uid="{C18822F8-F82C-4A5C-9805-28A72E8ECFDA}"/>
    <cellStyle name="40% - 輔色3 2 4 2 3 2 3" xfId="17992" xr:uid="{C2D236B6-8FAE-485D-B346-9A849B9C8436}"/>
    <cellStyle name="40% - 輔色3 2 4 2 3 3" xfId="17993" xr:uid="{7876278E-135D-4372-B549-9F419A5D0F9F}"/>
    <cellStyle name="40% - 輔色3 2 4 2 3 3 2" xfId="17994" xr:uid="{B491038D-DEE3-4111-96FB-D88E66B26F27}"/>
    <cellStyle name="40% - 輔色3 2 4 2 3 3 2 2" xfId="17995" xr:uid="{7C049745-D4D8-48DA-8C01-4B68EB1B7F71}"/>
    <cellStyle name="40% - 輔色3 2 4 2 3 3 3" xfId="17996" xr:uid="{92E1BB33-3D75-4F44-8DF4-4C921447322D}"/>
    <cellStyle name="40% - 輔色3 2 4 2 3 4" xfId="17997" xr:uid="{9FE4DE77-848B-41E4-ACFB-6C28D15011C0}"/>
    <cellStyle name="40% - 輔色3 2 4 2 3 4 2" xfId="17998" xr:uid="{878E02FF-D246-41A2-9874-15FA54C672E2}"/>
    <cellStyle name="40% - 輔色3 2 4 2 3 5" xfId="17999" xr:uid="{45AF6897-0FF2-4471-9E15-FE583066250E}"/>
    <cellStyle name="40% - 輔色3 2 4 2 4" xfId="18000" xr:uid="{AC4E14C6-7A8C-4391-A641-95EC0C4774CE}"/>
    <cellStyle name="40% - 輔色3 2 4 2 4 2" xfId="18001" xr:uid="{32692F2A-A6F6-484B-9CF8-F7F638D208CF}"/>
    <cellStyle name="40% - 輔色3 2 4 2 4 2 2" xfId="18002" xr:uid="{33815437-29C1-48E2-A697-B194D20DC158}"/>
    <cellStyle name="40% - 輔色3 2 4 2 4 2 2 2" xfId="18003" xr:uid="{5D5FCBA3-9199-4412-B9A6-00CE0E07A286}"/>
    <cellStyle name="40% - 輔色3 2 4 2 4 2 3" xfId="18004" xr:uid="{3017B29F-E2FA-4326-B57E-2797E45BF743}"/>
    <cellStyle name="40% - 輔色3 2 4 2 4 3" xfId="18005" xr:uid="{65D98C3A-D774-4EC1-A394-CDF228B5B138}"/>
    <cellStyle name="40% - 輔色3 2 4 2 4 3 2" xfId="18006" xr:uid="{55B61B67-8789-4E60-82E8-2FA4552894B5}"/>
    <cellStyle name="40% - 輔色3 2 4 2 4 4" xfId="18007" xr:uid="{4B39F3BD-0A4C-404E-B5B5-E9BBE6A35D33}"/>
    <cellStyle name="40% - 輔色3 2 4 2 5" xfId="18008" xr:uid="{DBA7C188-040C-4D59-B3A8-F3909FBB7AA7}"/>
    <cellStyle name="40% - 輔色3 2 4 2 5 2" xfId="18009" xr:uid="{61499DCB-93B4-4442-AF32-07D85AE88ECF}"/>
    <cellStyle name="40% - 輔色3 2 4 2 5 2 2" xfId="18010" xr:uid="{45645496-5573-4EED-85F1-12B87DE5FAD5}"/>
    <cellStyle name="40% - 輔色3 2 4 2 5 2 2 2" xfId="18011" xr:uid="{45327AAC-B94C-4CD6-835E-2C7A69D9C20F}"/>
    <cellStyle name="40% - 輔色3 2 4 2 5 2 3" xfId="18012" xr:uid="{ADC312F3-33B0-4A29-96C9-D67BD0495F3C}"/>
    <cellStyle name="40% - 輔色3 2 4 2 5 3" xfId="18013" xr:uid="{E56A21B9-1FEC-4365-BB75-4823252A8C55}"/>
    <cellStyle name="40% - 輔色3 2 4 2 5 3 2" xfId="18014" xr:uid="{76067D90-7AFD-4D7A-8E5B-43933FF03A92}"/>
    <cellStyle name="40% - 輔色3 2 4 2 5 4" xfId="18015" xr:uid="{5A1C980F-AFE5-45E0-9C7D-CB214CDD2ECD}"/>
    <cellStyle name="40% - 輔色3 2 4 2 6" xfId="18016" xr:uid="{6D641F60-4426-427D-87B0-C6F4B6007ACC}"/>
    <cellStyle name="40% - 輔色3 2 4 2 6 2" xfId="18017" xr:uid="{3DF29EA1-01BD-4179-B873-D0E0021BE32E}"/>
    <cellStyle name="40% - 輔色3 2 4 2 6 2 2" xfId="18018" xr:uid="{C0545B6E-B8DC-4CE2-84CF-8F1816CDDEC9}"/>
    <cellStyle name="40% - 輔色3 2 4 2 6 3" xfId="18019" xr:uid="{4D091B05-6F27-49D0-8392-FE063BD60B12}"/>
    <cellStyle name="40% - 輔色3 2 4 2 7" xfId="18020" xr:uid="{B6960B07-1F08-4D10-982C-FA722E10B9F9}"/>
    <cellStyle name="40% - 輔色3 2 4 2 7 2" xfId="18021" xr:uid="{4D584094-98AD-45F7-914B-B739551B51EE}"/>
    <cellStyle name="40% - 輔色3 2 4 2 7 2 2" xfId="18022" xr:uid="{3BD5A4E2-D8BB-42FF-8262-70BAF9290A56}"/>
    <cellStyle name="40% - 輔色3 2 4 2 7 3" xfId="18023" xr:uid="{6DD0EE76-EDFE-4314-9039-162DE9321D02}"/>
    <cellStyle name="40% - 輔色3 2 4 2 8" xfId="18024" xr:uid="{74FE7BAC-1E67-4CFD-8B07-F7FD8981399E}"/>
    <cellStyle name="40% - 輔色3 2 4 2 8 2" xfId="18025" xr:uid="{4F8CE891-D9C2-4AF2-BF3F-6415631AFA3A}"/>
    <cellStyle name="40% - 輔色3 2 4 2 8 2 2" xfId="18026" xr:uid="{2467CC2A-A33C-4A2D-A7CA-51F96368AD82}"/>
    <cellStyle name="40% - 輔色3 2 4 2 8 3" xfId="18027" xr:uid="{52F9B07F-9563-4CE8-B6A8-CA97AFA4865D}"/>
    <cellStyle name="40% - 輔色3 2 4 2 9" xfId="18028" xr:uid="{33FDD938-42A6-463E-AC8C-F8A02DDD3B74}"/>
    <cellStyle name="40% - 輔色3 2 4 2 9 2" xfId="18029" xr:uid="{5A2AC58F-7A26-4FAF-B885-E6F6F90AF707}"/>
    <cellStyle name="40% - 輔色3 2 4 2 9 2 2" xfId="18030" xr:uid="{2D45721A-395F-4021-88C2-434EE8ADF94A}"/>
    <cellStyle name="40% - 輔色3 2 4 2 9 3" xfId="18031" xr:uid="{A6A1068F-90B6-4D10-A4F8-F8685A50E68B}"/>
    <cellStyle name="40% - 輔色3 2 4 3" xfId="18032" xr:uid="{F2B57AAD-0D86-4FA8-9731-AD01A963EC81}"/>
    <cellStyle name="40% - 輔色3 2 4 3 2" xfId="18033" xr:uid="{12B5B8F5-BC08-46D1-997E-3C2BA87E5F7B}"/>
    <cellStyle name="40% - 輔色3 2 4 3 2 2" xfId="18034" xr:uid="{495D0C0F-8B57-49AA-A887-CB07843F2CCE}"/>
    <cellStyle name="40% - 輔色3 2 4 3 2 2 2" xfId="18035" xr:uid="{3239D437-93D2-4242-8659-2791D731EBC3}"/>
    <cellStyle name="40% - 輔色3 2 4 3 2 3" xfId="18036" xr:uid="{18A3E1E8-9C39-481A-ABCB-EF4A5C6BA7DE}"/>
    <cellStyle name="40% - 輔色3 2 4 3 3" xfId="18037" xr:uid="{27F95421-63F9-4CF6-B6A4-77A323743913}"/>
    <cellStyle name="40% - 輔色3 2 4 3 3 2" xfId="18038" xr:uid="{81FFD84A-0953-4FF3-AF46-235582377275}"/>
    <cellStyle name="40% - 輔色3 2 4 3 3 2 2" xfId="18039" xr:uid="{404AA064-903A-4677-94B8-C5530C20F542}"/>
    <cellStyle name="40% - 輔色3 2 4 3 3 3" xfId="18040" xr:uid="{7B891890-36C7-4E53-9FAD-FE429FC400EF}"/>
    <cellStyle name="40% - 輔色3 2 4 3 4" xfId="18041" xr:uid="{21135F36-F705-4905-BB22-C88D1E16A387}"/>
    <cellStyle name="40% - 輔色3 2 4 3 4 2" xfId="18042" xr:uid="{2C400165-8EB2-49BF-A6E3-EB883F92FDBF}"/>
    <cellStyle name="40% - 輔色3 2 4 3 5" xfId="18043" xr:uid="{85ACE66B-6043-4245-99D6-2EFD0CC79CD1}"/>
    <cellStyle name="40% - 輔色3 2 4 4" xfId="18044" xr:uid="{3ED45321-D9BE-4131-9F37-B1D68F6EB2C1}"/>
    <cellStyle name="40% - 輔色3 2 4 4 2" xfId="18045" xr:uid="{CE0207F7-5807-4F8C-81D8-2F0555CB8BAC}"/>
    <cellStyle name="40% - 輔色3 2 4 4 2 2" xfId="18046" xr:uid="{F5F5D4AA-E1D6-46A8-A8B5-60ACB39EFBA1}"/>
    <cellStyle name="40% - 輔色3 2 4 4 2 2 2" xfId="18047" xr:uid="{4124DF3F-05A0-4087-89C5-F0FF0632F884}"/>
    <cellStyle name="40% - 輔色3 2 4 4 2 3" xfId="18048" xr:uid="{E9D3F4C1-E00C-4C08-9D81-3E90DC296B1A}"/>
    <cellStyle name="40% - 輔色3 2 4 4 3" xfId="18049" xr:uid="{AA7F47D3-59BB-4C0D-9B8D-1510AAFFD0D7}"/>
    <cellStyle name="40% - 輔色3 2 4 4 3 2" xfId="18050" xr:uid="{D3B596B6-A1BC-487B-A8B5-76D191CC17B1}"/>
    <cellStyle name="40% - 輔色3 2 4 4 3 2 2" xfId="18051" xr:uid="{1EB9D91C-0D5A-4CCF-8658-B70CEED33E17}"/>
    <cellStyle name="40% - 輔色3 2 4 4 3 3" xfId="18052" xr:uid="{5B44ADE2-D5D9-4D45-88C8-2EBE26896621}"/>
    <cellStyle name="40% - 輔色3 2 4 4 4" xfId="18053" xr:uid="{F9805F0C-3EB4-4CF0-8238-C82188CAF5DE}"/>
    <cellStyle name="40% - 輔色3 2 4 4 4 2" xfId="18054" xr:uid="{4BCA84C0-6F7E-4C1B-9FCF-62D5F831F121}"/>
    <cellStyle name="40% - 輔色3 2 4 4 5" xfId="18055" xr:uid="{8B8552F9-8081-45C9-9056-E54113AAA226}"/>
    <cellStyle name="40% - 輔色3 2 4 5" xfId="18056" xr:uid="{59D7AFD7-25F0-4A02-83F7-3B8B3A49E681}"/>
    <cellStyle name="40% - 輔色3 2 4 5 2" xfId="18057" xr:uid="{ADD35D03-95A8-49EA-9062-D18513BD7373}"/>
    <cellStyle name="40% - 輔色3 2 4 5 2 2" xfId="18058" xr:uid="{0E73BF2B-D829-48E8-9E82-908CEC4884FD}"/>
    <cellStyle name="40% - 輔色3 2 4 5 2 2 2" xfId="18059" xr:uid="{FFFC7BEE-C047-468E-8438-441A717C2A8C}"/>
    <cellStyle name="40% - 輔色3 2 4 5 2 3" xfId="18060" xr:uid="{10AF4DBB-5BEC-4B31-B60F-7713E6871123}"/>
    <cellStyle name="40% - 輔色3 2 4 5 3" xfId="18061" xr:uid="{8E3183F6-D474-4557-9F6C-59CB8624EFC8}"/>
    <cellStyle name="40% - 輔色3 2 4 5 3 2" xfId="18062" xr:uid="{6C056E0D-1830-4E95-8F55-227574E2CC07}"/>
    <cellStyle name="40% - 輔色3 2 4 5 4" xfId="18063" xr:uid="{27F18F62-B5BB-42BE-97BE-05E7DBCA410D}"/>
    <cellStyle name="40% - 輔色3 2 4 6" xfId="18064" xr:uid="{52CA28D4-BEAB-4083-81E4-4158958F91DA}"/>
    <cellStyle name="40% - 輔色3 2 4 6 2" xfId="18065" xr:uid="{1E969F94-3D16-45C2-B00F-9290D813CFCC}"/>
    <cellStyle name="40% - 輔色3 2 4 6 2 2" xfId="18066" xr:uid="{353DA79D-5A57-4B27-A5F5-501D10BFAA4C}"/>
    <cellStyle name="40% - 輔色3 2 4 6 2 2 2" xfId="18067" xr:uid="{47230145-699E-4D37-A31A-02E6A6C9921C}"/>
    <cellStyle name="40% - 輔色3 2 4 6 2 3" xfId="18068" xr:uid="{BEC232BD-7A8C-4C5B-A507-62F25A0A4C48}"/>
    <cellStyle name="40% - 輔色3 2 4 6 3" xfId="18069" xr:uid="{186A30B1-351D-4E48-9809-CE042B86F539}"/>
    <cellStyle name="40% - 輔色3 2 4 6 3 2" xfId="18070" xr:uid="{DAAE2757-F5A6-4DED-B3AC-8AF5E5D5325A}"/>
    <cellStyle name="40% - 輔色3 2 4 6 4" xfId="18071" xr:uid="{A69B2BB3-DD75-4B1D-85AF-111A671EAD75}"/>
    <cellStyle name="40% - 輔色3 2 4 7" xfId="18072" xr:uid="{F3EB8C1B-BB33-4099-BA26-5BD6E4572A24}"/>
    <cellStyle name="40% - 輔色3 2 4 7 2" xfId="18073" xr:uid="{95B050BA-790E-46AB-8081-6F92174E932D}"/>
    <cellStyle name="40% - 輔色3 2 4 7 2 2" xfId="18074" xr:uid="{B3695F11-5E4B-4EFA-B14D-70085E1F8B54}"/>
    <cellStyle name="40% - 輔色3 2 4 7 2 2 2" xfId="18075" xr:uid="{0398D524-AF10-4477-AF27-6FEB2771E479}"/>
    <cellStyle name="40% - 輔色3 2 4 7 2 3" xfId="18076" xr:uid="{867C4C14-D563-4B8C-9A2F-547036886A11}"/>
    <cellStyle name="40% - 輔色3 2 4 7 3" xfId="18077" xr:uid="{5F6D1B07-C5F4-466E-89C5-9CCE47E612F7}"/>
    <cellStyle name="40% - 輔色3 2 4 7 3 2" xfId="18078" xr:uid="{25EDB1BE-82B4-4EA0-8173-6DDE4E0B89CD}"/>
    <cellStyle name="40% - 輔色3 2 4 7 4" xfId="18079" xr:uid="{CD5F3860-0FF9-4BF0-B4EB-74801DB815A3}"/>
    <cellStyle name="40% - 輔色3 2 4 8" xfId="18080" xr:uid="{D2B4072E-C559-4C77-89D2-0D6F0E3A92C5}"/>
    <cellStyle name="40% - 輔色3 2 4 8 2" xfId="18081" xr:uid="{49F8BDD3-D419-4AFD-ADC3-4F6D0B7CC3EC}"/>
    <cellStyle name="40% - 輔色3 2 4 8 2 2" xfId="18082" xr:uid="{D80319CC-BD9D-481B-92B6-6ED7C8EC614D}"/>
    <cellStyle name="40% - 輔色3 2 4 8 3" xfId="18083" xr:uid="{77541FA9-5EF9-4222-B576-77B4FAFB0995}"/>
    <cellStyle name="40% - 輔色3 2 4 9" xfId="18084" xr:uid="{DE2B3753-3CB0-435D-86FF-E13984422B4A}"/>
    <cellStyle name="40% - 輔色3 2 4 9 2" xfId="18085" xr:uid="{8D149C61-04D1-4E34-B7CE-8A3DFB66454F}"/>
    <cellStyle name="40% - 輔色3 2 4 9 2 2" xfId="18086" xr:uid="{46347DC7-4756-4813-A069-3E4B3C21BF2B}"/>
    <cellStyle name="40% - 輔色3 2 4 9 3" xfId="18087" xr:uid="{1C0D6F23-E452-408F-AAA0-2C17342E85F6}"/>
    <cellStyle name="40% - 輔色3 2 5" xfId="18088" xr:uid="{1945EAD4-680E-400F-A392-EDBFCF794EBE}"/>
    <cellStyle name="40% - 輔色3 2 5 10" xfId="18089" xr:uid="{906111B6-1084-4814-AA6F-044CF5B403AE}"/>
    <cellStyle name="40% - 輔色3 2 5 10 2" xfId="18090" xr:uid="{D57A858B-81D6-4132-9D57-8E3CA90120DF}"/>
    <cellStyle name="40% - 輔色3 2 5 10 2 2" xfId="18091" xr:uid="{847F1F54-9085-453A-9891-7E845DB6DEE0}"/>
    <cellStyle name="40% - 輔色3 2 5 10 3" xfId="18092" xr:uid="{90E565D5-2E43-4B44-9F03-8B6D5BA1D930}"/>
    <cellStyle name="40% - 輔色3 2 5 11" xfId="18093" xr:uid="{A081602E-4F52-4F4F-9B7C-47199C99FA72}"/>
    <cellStyle name="40% - 輔色3 2 5 11 2" xfId="18094" xr:uid="{7AA8F4E9-27E1-45BF-9C61-8DF523F21A9E}"/>
    <cellStyle name="40% - 輔色3 2 5 11 2 2" xfId="18095" xr:uid="{782B6B0D-C27A-43B1-95C4-5E1B9B53BA12}"/>
    <cellStyle name="40% - 輔色3 2 5 11 3" xfId="18096" xr:uid="{0FE70BE1-931A-4777-ABBB-D780B46F3D78}"/>
    <cellStyle name="40% - 輔色3 2 5 12" xfId="18097" xr:uid="{A69BCE53-5B6A-467E-8AD0-C5090DA191F1}"/>
    <cellStyle name="40% - 輔色3 2 5 12 2" xfId="18098" xr:uid="{71E6D498-5EFF-4737-8FF7-F6D597899A18}"/>
    <cellStyle name="40% - 輔色3 2 5 13" xfId="18099" xr:uid="{7464B272-41CD-4030-9820-898881467693}"/>
    <cellStyle name="40% - 輔色3 2 5 2" xfId="18100" xr:uid="{0FFE3130-76EB-4EB4-86AE-D88B621DC3EE}"/>
    <cellStyle name="40% - 輔色3 2 5 2 10" xfId="18101" xr:uid="{F6FD58B9-013D-42F5-BDB3-C762B89DBB5E}"/>
    <cellStyle name="40% - 輔色3 2 5 2 10 2" xfId="18102" xr:uid="{8F5E37E3-328C-4D28-B024-A8C2E9239F88}"/>
    <cellStyle name="40% - 輔色3 2 5 2 11" xfId="18103" xr:uid="{98EF6F7C-1CC1-43A6-A8CB-1A7C75ABC17E}"/>
    <cellStyle name="40% - 輔色3 2 5 2 2" xfId="18104" xr:uid="{8B465CB6-04BE-49A6-AA74-24AC3EC9E377}"/>
    <cellStyle name="40% - 輔色3 2 5 2 2 2" xfId="18105" xr:uid="{E1B67605-CD1D-4172-902B-03B748887D53}"/>
    <cellStyle name="40% - 輔色3 2 5 2 2 2 2" xfId="18106" xr:uid="{C18847AE-FC2B-49DC-A6BF-4DF7620C8B89}"/>
    <cellStyle name="40% - 輔色3 2 5 2 2 2 2 2" xfId="18107" xr:uid="{FC44F4CA-C757-4429-B907-47FB850A81FA}"/>
    <cellStyle name="40% - 輔色3 2 5 2 2 2 3" xfId="18108" xr:uid="{5B11D263-A844-464F-9D4D-6E3D1B0FD453}"/>
    <cellStyle name="40% - 輔色3 2 5 2 2 3" xfId="18109" xr:uid="{63F6D52C-5472-49CD-86D7-02902B75B632}"/>
    <cellStyle name="40% - 輔色3 2 5 2 2 3 2" xfId="18110" xr:uid="{3A33163D-0C9F-476D-AD7D-10AB71DA7E43}"/>
    <cellStyle name="40% - 輔色3 2 5 2 2 3 2 2" xfId="18111" xr:uid="{9C1D4201-9DE0-4568-BFBB-53A6EBA29587}"/>
    <cellStyle name="40% - 輔色3 2 5 2 2 3 3" xfId="18112" xr:uid="{F0272A65-3999-4985-9490-12C922D2C3E0}"/>
    <cellStyle name="40% - 輔色3 2 5 2 2 4" xfId="18113" xr:uid="{96DFD5EC-1870-4C61-A8CB-D7954BEC7ECC}"/>
    <cellStyle name="40% - 輔色3 2 5 2 2 4 2" xfId="18114" xr:uid="{7C2F2D7C-95A6-4BFF-96BD-BFFC5A589197}"/>
    <cellStyle name="40% - 輔色3 2 5 2 2 5" xfId="18115" xr:uid="{CE55774E-A6D6-4574-B4D6-38A26CF1E25D}"/>
    <cellStyle name="40% - 輔色3 2 5 2 3" xfId="18116" xr:uid="{1F3E0C12-F72C-44EF-889C-70C14555C6F1}"/>
    <cellStyle name="40% - 輔色3 2 5 2 3 2" xfId="18117" xr:uid="{F0C2453A-B18F-4EB1-9F59-4DE24A97B954}"/>
    <cellStyle name="40% - 輔色3 2 5 2 3 2 2" xfId="18118" xr:uid="{93D7BEF9-65ED-43F0-AC12-49683C5A065A}"/>
    <cellStyle name="40% - 輔色3 2 5 2 3 2 2 2" xfId="18119" xr:uid="{E56DF7C0-5FF1-4CBA-AB61-1955D8055A48}"/>
    <cellStyle name="40% - 輔色3 2 5 2 3 2 3" xfId="18120" xr:uid="{DB400F74-7232-4703-B30D-3FF5202E6CDB}"/>
    <cellStyle name="40% - 輔色3 2 5 2 3 3" xfId="18121" xr:uid="{30D6172B-41AF-4AF0-9B87-A0F767754969}"/>
    <cellStyle name="40% - 輔色3 2 5 2 3 3 2" xfId="18122" xr:uid="{71B00F93-1E2C-446D-AFB3-CF6A29808ECD}"/>
    <cellStyle name="40% - 輔色3 2 5 2 3 3 2 2" xfId="18123" xr:uid="{584C5F8C-2453-436D-97DC-AC5BBFA3B525}"/>
    <cellStyle name="40% - 輔色3 2 5 2 3 3 3" xfId="18124" xr:uid="{25A00C56-941B-4E95-8A4C-140835BB9E91}"/>
    <cellStyle name="40% - 輔色3 2 5 2 3 4" xfId="18125" xr:uid="{8CA4557F-FB2D-4878-A349-0E9105789CD0}"/>
    <cellStyle name="40% - 輔色3 2 5 2 3 4 2" xfId="18126" xr:uid="{E386E626-EE5D-4970-9A3B-8412FCF8CE45}"/>
    <cellStyle name="40% - 輔色3 2 5 2 3 5" xfId="18127" xr:uid="{73ED4A97-CEDE-4E19-9E51-1B8BA7106E23}"/>
    <cellStyle name="40% - 輔色3 2 5 2 4" xfId="18128" xr:uid="{7B4BCA8E-2E1E-4944-91ED-2D866BA734B3}"/>
    <cellStyle name="40% - 輔色3 2 5 2 4 2" xfId="18129" xr:uid="{6D662181-97C5-4A5A-84CE-EC577B5FBE81}"/>
    <cellStyle name="40% - 輔色3 2 5 2 4 2 2" xfId="18130" xr:uid="{318DBDC4-37ED-4D39-A4B5-095D3D58D5B5}"/>
    <cellStyle name="40% - 輔色3 2 5 2 4 2 2 2" xfId="18131" xr:uid="{95E762A5-BF53-4E1E-A8A8-150950E8BF32}"/>
    <cellStyle name="40% - 輔色3 2 5 2 4 2 3" xfId="18132" xr:uid="{B3F323C7-559C-44D6-A440-194492D4DF4C}"/>
    <cellStyle name="40% - 輔色3 2 5 2 4 3" xfId="18133" xr:uid="{67CB7C39-E853-49BA-872C-086A4F4DB1FB}"/>
    <cellStyle name="40% - 輔色3 2 5 2 4 3 2" xfId="18134" xr:uid="{B7F61F17-FD4B-4F5B-8AF2-ECC4B45C7E96}"/>
    <cellStyle name="40% - 輔色3 2 5 2 4 4" xfId="18135" xr:uid="{95C1F780-68C3-4EC8-85DA-F92A235EA1F0}"/>
    <cellStyle name="40% - 輔色3 2 5 2 5" xfId="18136" xr:uid="{35B81385-C348-4A3A-8F9B-937831B744B2}"/>
    <cellStyle name="40% - 輔色3 2 5 2 5 2" xfId="18137" xr:uid="{45641B71-5FAA-46D6-92B2-D8E00C4CB368}"/>
    <cellStyle name="40% - 輔色3 2 5 2 5 2 2" xfId="18138" xr:uid="{00ED0743-AFF1-48C9-9229-5599D8AF19A8}"/>
    <cellStyle name="40% - 輔色3 2 5 2 5 2 2 2" xfId="18139" xr:uid="{F83EF753-49F2-41BF-87A1-382332F5FA12}"/>
    <cellStyle name="40% - 輔色3 2 5 2 5 2 3" xfId="18140" xr:uid="{1ECFA4BE-0B06-41BF-BBAA-0E8CD3299D87}"/>
    <cellStyle name="40% - 輔色3 2 5 2 5 3" xfId="18141" xr:uid="{0F78A7EA-40E5-4476-99A3-19D338E027D0}"/>
    <cellStyle name="40% - 輔色3 2 5 2 5 3 2" xfId="18142" xr:uid="{4218DE12-E948-458C-AA81-0FDE7883E0DF}"/>
    <cellStyle name="40% - 輔色3 2 5 2 5 4" xfId="18143" xr:uid="{5750F738-E86F-45F9-B092-FD4AB631294A}"/>
    <cellStyle name="40% - 輔色3 2 5 2 6" xfId="18144" xr:uid="{DBB8C304-3FF9-4E1B-B25A-B779CFF170C9}"/>
    <cellStyle name="40% - 輔色3 2 5 2 6 2" xfId="18145" xr:uid="{027E1EEF-DD2F-4698-9CC2-DCE06DB75B49}"/>
    <cellStyle name="40% - 輔色3 2 5 2 6 2 2" xfId="18146" xr:uid="{F928F70B-8E9A-4E5A-81DF-5DF3D3B59811}"/>
    <cellStyle name="40% - 輔色3 2 5 2 6 3" xfId="18147" xr:uid="{CCC01290-B638-425A-8336-BD505A3C3CC3}"/>
    <cellStyle name="40% - 輔色3 2 5 2 7" xfId="18148" xr:uid="{A5912E83-F4FF-4C9F-B6E2-86B1ECF10679}"/>
    <cellStyle name="40% - 輔色3 2 5 2 7 2" xfId="18149" xr:uid="{A55DC3C8-7F28-476D-98A1-338D4EBBFCE1}"/>
    <cellStyle name="40% - 輔色3 2 5 2 7 2 2" xfId="18150" xr:uid="{52702847-89BD-4834-A0B5-64959E96D48B}"/>
    <cellStyle name="40% - 輔色3 2 5 2 7 3" xfId="18151" xr:uid="{703BCA95-5E82-4200-9223-42D96278D9B5}"/>
    <cellStyle name="40% - 輔色3 2 5 2 8" xfId="18152" xr:uid="{E6980C6B-738F-4A48-816D-D32B0D3E8F6E}"/>
    <cellStyle name="40% - 輔色3 2 5 2 8 2" xfId="18153" xr:uid="{AAA88C5E-0E32-4051-9568-50DBA76CAACB}"/>
    <cellStyle name="40% - 輔色3 2 5 2 8 2 2" xfId="18154" xr:uid="{59B4AB6B-93B6-4DDC-8EAC-3B51EC4B11FA}"/>
    <cellStyle name="40% - 輔色3 2 5 2 8 3" xfId="18155" xr:uid="{2927A2EB-EC1C-4D6C-A0EE-7875D653C9D7}"/>
    <cellStyle name="40% - 輔色3 2 5 2 9" xfId="18156" xr:uid="{E054F577-B1E9-4B16-8FB6-7481B32DF338}"/>
    <cellStyle name="40% - 輔色3 2 5 2 9 2" xfId="18157" xr:uid="{8CB0634E-994C-4DB3-A193-65929A16F521}"/>
    <cellStyle name="40% - 輔色3 2 5 2 9 2 2" xfId="18158" xr:uid="{1AC402CB-224F-4E73-9CE5-B1A0968B3B54}"/>
    <cellStyle name="40% - 輔色3 2 5 2 9 3" xfId="18159" xr:uid="{1CD35194-09F5-4698-B130-3E395399549D}"/>
    <cellStyle name="40% - 輔色3 2 5 3" xfId="18160" xr:uid="{00D55557-6090-44BE-945D-AB015D477369}"/>
    <cellStyle name="40% - 輔色3 2 5 3 2" xfId="18161" xr:uid="{7B9D0824-73DF-4C56-AEFA-4B7CCF26D2DE}"/>
    <cellStyle name="40% - 輔色3 2 5 3 2 2" xfId="18162" xr:uid="{DFA329B5-6128-44B8-92EC-DF0C6FD023E6}"/>
    <cellStyle name="40% - 輔色3 2 5 3 2 2 2" xfId="18163" xr:uid="{BE762ABA-1395-48CF-9471-3D7E5B96964D}"/>
    <cellStyle name="40% - 輔色3 2 5 3 2 3" xfId="18164" xr:uid="{91F8388F-C3E3-4D19-AEDE-ECC8D63EDEE4}"/>
    <cellStyle name="40% - 輔色3 2 5 3 3" xfId="18165" xr:uid="{203DD94C-7443-4E89-9FFD-31E9F68EE5A7}"/>
    <cellStyle name="40% - 輔色3 2 5 3 3 2" xfId="18166" xr:uid="{7C6F4145-4734-48BF-BFED-713156388E5B}"/>
    <cellStyle name="40% - 輔色3 2 5 3 3 2 2" xfId="18167" xr:uid="{CA059A44-3013-4B05-B4A1-185C1D2670BE}"/>
    <cellStyle name="40% - 輔色3 2 5 3 3 3" xfId="18168" xr:uid="{4933DFB7-2062-4975-A167-819B429E3BCC}"/>
    <cellStyle name="40% - 輔色3 2 5 3 4" xfId="18169" xr:uid="{D456E831-E91E-491C-BA70-837A611F2F8E}"/>
    <cellStyle name="40% - 輔色3 2 5 3 4 2" xfId="18170" xr:uid="{1ABAA4CC-FBD6-4B78-8574-950D57D6206B}"/>
    <cellStyle name="40% - 輔色3 2 5 3 5" xfId="18171" xr:uid="{0817C0D5-1B6B-490D-95B6-B93399D4E93B}"/>
    <cellStyle name="40% - 輔色3 2 5 4" xfId="18172" xr:uid="{DEB340E3-ABBB-41CC-A91B-88C7868B07F0}"/>
    <cellStyle name="40% - 輔色3 2 5 4 2" xfId="18173" xr:uid="{603A7D32-1717-4D8E-BB7C-7A526E58F0C4}"/>
    <cellStyle name="40% - 輔色3 2 5 4 2 2" xfId="18174" xr:uid="{C695DB50-8A33-494E-BD93-F7B84B28558A}"/>
    <cellStyle name="40% - 輔色3 2 5 4 2 2 2" xfId="18175" xr:uid="{6C205A39-DC0D-4BA3-8420-295CEE567C4A}"/>
    <cellStyle name="40% - 輔色3 2 5 4 2 3" xfId="18176" xr:uid="{5A5EB95B-FE02-4FEC-AB2A-CDC791A6211E}"/>
    <cellStyle name="40% - 輔色3 2 5 4 3" xfId="18177" xr:uid="{73757D46-8C0B-4518-A92C-8ED9A87B8135}"/>
    <cellStyle name="40% - 輔色3 2 5 4 3 2" xfId="18178" xr:uid="{B32449AB-0869-4625-AB9B-2325F5DB88AD}"/>
    <cellStyle name="40% - 輔色3 2 5 4 3 2 2" xfId="18179" xr:uid="{2D57F09A-796C-43C0-AE3E-83AE81E076D2}"/>
    <cellStyle name="40% - 輔色3 2 5 4 3 3" xfId="18180" xr:uid="{3C4CE678-CC9A-4554-8259-343BEAF223EA}"/>
    <cellStyle name="40% - 輔色3 2 5 4 4" xfId="18181" xr:uid="{7E272BCB-2F8B-496C-AF1E-BB62D84E4E91}"/>
    <cellStyle name="40% - 輔色3 2 5 4 4 2" xfId="18182" xr:uid="{67E668D5-F5F0-4DF0-8AE3-75C13E7DBEF0}"/>
    <cellStyle name="40% - 輔色3 2 5 4 5" xfId="18183" xr:uid="{528A28A5-8471-49B0-80C5-F814B318DED4}"/>
    <cellStyle name="40% - 輔色3 2 5 5" xfId="18184" xr:uid="{3C6CA796-AA17-4C3A-BF5A-32FCE8D06990}"/>
    <cellStyle name="40% - 輔色3 2 5 5 2" xfId="18185" xr:uid="{ED0E37E4-F6BD-43A1-B92A-8DAE4166C987}"/>
    <cellStyle name="40% - 輔色3 2 5 5 2 2" xfId="18186" xr:uid="{87A14CD8-5C8B-4E34-88F3-9C8AD1F0B0DB}"/>
    <cellStyle name="40% - 輔色3 2 5 5 2 2 2" xfId="18187" xr:uid="{A238CD17-1262-4618-88B2-1FFADF7CB5C3}"/>
    <cellStyle name="40% - 輔色3 2 5 5 2 3" xfId="18188" xr:uid="{EEFB6E54-5047-4918-9955-8F36C883CDF1}"/>
    <cellStyle name="40% - 輔色3 2 5 5 3" xfId="18189" xr:uid="{DEF2C20C-964A-47AB-A980-39CA48AF9438}"/>
    <cellStyle name="40% - 輔色3 2 5 5 3 2" xfId="18190" xr:uid="{2328F702-B529-4653-A5B9-F9067F515139}"/>
    <cellStyle name="40% - 輔色3 2 5 5 4" xfId="18191" xr:uid="{9F280A44-9CE6-4126-A556-1CF61974E323}"/>
    <cellStyle name="40% - 輔色3 2 5 6" xfId="18192" xr:uid="{B79F1731-8258-4DB9-9E47-FDAB013006CF}"/>
    <cellStyle name="40% - 輔色3 2 5 6 2" xfId="18193" xr:uid="{0231BE76-46B9-42EE-B2D3-9CB40C676FBB}"/>
    <cellStyle name="40% - 輔色3 2 5 6 2 2" xfId="18194" xr:uid="{B5118DD1-8C62-4995-BD4B-7E6295AE4AF8}"/>
    <cellStyle name="40% - 輔色3 2 5 6 2 2 2" xfId="18195" xr:uid="{075D8D50-CE3D-4786-AEBE-80192A6F86D7}"/>
    <cellStyle name="40% - 輔色3 2 5 6 2 3" xfId="18196" xr:uid="{E7923796-A68F-4A9D-B0BA-53EA3F011B5B}"/>
    <cellStyle name="40% - 輔色3 2 5 6 3" xfId="18197" xr:uid="{AF5132D4-F491-4C4D-8DD0-1FF0771E9ACF}"/>
    <cellStyle name="40% - 輔色3 2 5 6 3 2" xfId="18198" xr:uid="{6AA644BB-6D5F-4966-B465-076718F67D7B}"/>
    <cellStyle name="40% - 輔色3 2 5 6 4" xfId="18199" xr:uid="{FCBD985F-C352-4ADE-A4A1-FE8153C600AA}"/>
    <cellStyle name="40% - 輔色3 2 5 7" xfId="18200" xr:uid="{46C13378-AAEA-43A2-8E2A-7970FCC4CC16}"/>
    <cellStyle name="40% - 輔色3 2 5 7 2" xfId="18201" xr:uid="{F78585CB-8A3E-427D-A9F6-6E88E9317B9A}"/>
    <cellStyle name="40% - 輔色3 2 5 7 2 2" xfId="18202" xr:uid="{F98A5C03-D076-462A-B7EA-A11527EBBA16}"/>
    <cellStyle name="40% - 輔色3 2 5 7 2 2 2" xfId="18203" xr:uid="{501366E8-0162-456F-87FA-4E4E41391D78}"/>
    <cellStyle name="40% - 輔色3 2 5 7 2 3" xfId="18204" xr:uid="{EFC47A03-CD41-4A8A-9CD7-C45D7D163611}"/>
    <cellStyle name="40% - 輔色3 2 5 7 3" xfId="18205" xr:uid="{3E2CF73B-62CA-4629-8327-75F9385998C9}"/>
    <cellStyle name="40% - 輔色3 2 5 7 3 2" xfId="18206" xr:uid="{D8BE6F87-3274-47DB-B4AE-1E23BD0F1231}"/>
    <cellStyle name="40% - 輔色3 2 5 7 4" xfId="18207" xr:uid="{124DD2B0-D5D9-4968-B3E1-7033605E7AAA}"/>
    <cellStyle name="40% - 輔色3 2 5 8" xfId="18208" xr:uid="{1EB61595-F1C2-49B3-8225-F058D0CCC7B2}"/>
    <cellStyle name="40% - 輔色3 2 5 8 2" xfId="18209" xr:uid="{F5457670-A67A-4296-BCE1-763868018558}"/>
    <cellStyle name="40% - 輔色3 2 5 8 2 2" xfId="18210" xr:uid="{C62E3AA8-27B8-41B4-B24E-EBC5B6ADAC58}"/>
    <cellStyle name="40% - 輔色3 2 5 8 3" xfId="18211" xr:uid="{149A542B-90B2-4448-B890-7F98BFC57342}"/>
    <cellStyle name="40% - 輔色3 2 5 9" xfId="18212" xr:uid="{60361304-E282-45C9-87A8-DF14D7B7CD4C}"/>
    <cellStyle name="40% - 輔色3 2 5 9 2" xfId="18213" xr:uid="{F38298DB-88E3-4971-8415-3B475321B698}"/>
    <cellStyle name="40% - 輔色3 2 5 9 2 2" xfId="18214" xr:uid="{55FE0950-808D-4039-9019-B568C6B5D58A}"/>
    <cellStyle name="40% - 輔色3 2 5 9 3" xfId="18215" xr:uid="{0E9ED23F-C99A-4342-9700-27A399FCB4A7}"/>
    <cellStyle name="40% - 輔色3 2 6" xfId="18216" xr:uid="{863016D0-AB8C-40DB-AEF1-ADD9A0321928}"/>
    <cellStyle name="40% - 輔色3 2 6 10" xfId="18217" xr:uid="{3BBD5A2A-73A5-4DCC-BBE1-DEA6FB694B3B}"/>
    <cellStyle name="40% - 輔色3 2 6 10 2" xfId="18218" xr:uid="{CF287BAD-1A6A-45ED-8048-2DBC97E3B1C2}"/>
    <cellStyle name="40% - 輔色3 2 6 10 2 2" xfId="18219" xr:uid="{423976E7-91FC-4FBE-B4DA-171739A5C2AE}"/>
    <cellStyle name="40% - 輔色3 2 6 10 3" xfId="18220" xr:uid="{C5E5C68B-4FA3-452E-94E1-BD9125E70EC1}"/>
    <cellStyle name="40% - 輔色3 2 6 11" xfId="18221" xr:uid="{F21EF8A3-1A78-4374-94DC-1C2C8A9F9EB8}"/>
    <cellStyle name="40% - 輔色3 2 6 11 2" xfId="18222" xr:uid="{BB6D074D-465C-4C50-86E7-38E63F088929}"/>
    <cellStyle name="40% - 輔色3 2 6 12" xfId="18223" xr:uid="{0592A698-B973-43C4-A6BB-4C2662D1EA14}"/>
    <cellStyle name="40% - 輔色3 2 6 2" xfId="18224" xr:uid="{80DB0412-A9A6-462D-AD05-F5458314FAA9}"/>
    <cellStyle name="40% - 輔色3 2 6 2 2" xfId="18225" xr:uid="{BF50CD54-DE07-4ABF-88F8-096A4FED9EEC}"/>
    <cellStyle name="40% - 輔色3 2 6 2 2 2" xfId="18226" xr:uid="{3FCE80C4-7B03-4FAB-AB22-8F2E7A2562DD}"/>
    <cellStyle name="40% - 輔色3 2 6 2 2 2 2" xfId="18227" xr:uid="{C0E526C5-EFC8-4BA0-9FB7-7AD4935FCB64}"/>
    <cellStyle name="40% - 輔色3 2 6 2 2 2 2 2" xfId="18228" xr:uid="{E380D379-ADA8-44AD-A779-09771C3343BA}"/>
    <cellStyle name="40% - 輔色3 2 6 2 2 2 3" xfId="18229" xr:uid="{C7651CBB-EF02-4F02-8C0F-44268C588E66}"/>
    <cellStyle name="40% - 輔色3 2 6 2 2 3" xfId="18230" xr:uid="{F15EB113-CE64-4692-AB8F-3E3AEA76C504}"/>
    <cellStyle name="40% - 輔色3 2 6 2 2 3 2" xfId="18231" xr:uid="{B0195828-D96C-40E2-8DF6-CD798B2549D3}"/>
    <cellStyle name="40% - 輔色3 2 6 2 2 3 2 2" xfId="18232" xr:uid="{6E9B8B92-D5AA-4C9A-A6E7-C6E3BA2B3E84}"/>
    <cellStyle name="40% - 輔色3 2 6 2 2 3 3" xfId="18233" xr:uid="{D3857F3B-AD7C-4C92-8F68-C94C4ED9A30A}"/>
    <cellStyle name="40% - 輔色3 2 6 2 2 4" xfId="18234" xr:uid="{8561B9A3-F60B-4DE6-B926-771F8857B940}"/>
    <cellStyle name="40% - 輔色3 2 6 2 2 4 2" xfId="18235" xr:uid="{BD120109-AEDA-4F2E-BAEE-579C65654E01}"/>
    <cellStyle name="40% - 輔色3 2 6 2 2 5" xfId="18236" xr:uid="{5E9FEAA1-F4CC-4AD7-8B9E-4712A505F2F9}"/>
    <cellStyle name="40% - 輔色3 2 6 2 3" xfId="18237" xr:uid="{B6C6B7C6-280F-426A-B425-895D355D455C}"/>
    <cellStyle name="40% - 輔色3 2 6 2 3 2" xfId="18238" xr:uid="{D714A4A0-C675-49F5-9807-05D46FA3ED52}"/>
    <cellStyle name="40% - 輔色3 2 6 2 3 2 2" xfId="18239" xr:uid="{0D907A36-9649-4118-A934-EFAB68120A8E}"/>
    <cellStyle name="40% - 輔色3 2 6 2 3 2 2 2" xfId="18240" xr:uid="{14BDBA1B-390E-45FE-A648-6C07A6AA4052}"/>
    <cellStyle name="40% - 輔色3 2 6 2 3 2 3" xfId="18241" xr:uid="{34FB33E1-956B-4A14-8672-DAF4048D0F23}"/>
    <cellStyle name="40% - 輔色3 2 6 2 3 3" xfId="18242" xr:uid="{1986D27B-40DA-4DAC-BC4D-A8F4956295DE}"/>
    <cellStyle name="40% - 輔色3 2 6 2 3 3 2" xfId="18243" xr:uid="{8849773C-552C-48A6-A301-6D3E3D63EDC3}"/>
    <cellStyle name="40% - 輔色3 2 6 2 3 3 2 2" xfId="18244" xr:uid="{9C9FAD89-90B6-41D0-A430-8D3CA238CC12}"/>
    <cellStyle name="40% - 輔色3 2 6 2 3 3 3" xfId="18245" xr:uid="{47E7F548-2916-44B8-937F-AE73FB012467}"/>
    <cellStyle name="40% - 輔色3 2 6 2 3 4" xfId="18246" xr:uid="{D277C373-3A37-4DBE-B42F-24E40B5E1508}"/>
    <cellStyle name="40% - 輔色3 2 6 2 3 4 2" xfId="18247" xr:uid="{C14AFAEB-FF28-41BD-B526-072F42FDBBF2}"/>
    <cellStyle name="40% - 輔色3 2 6 2 3 5" xfId="18248" xr:uid="{AD2F9B45-37FA-468B-B14B-2E1DA4F2BF51}"/>
    <cellStyle name="40% - 輔色3 2 6 2 4" xfId="18249" xr:uid="{2909DF59-D6F2-4AD3-AE59-27645F5690AC}"/>
    <cellStyle name="40% - 輔色3 2 6 2 4 2" xfId="18250" xr:uid="{E640566E-1B6D-4BF9-AF40-151B21A8D954}"/>
    <cellStyle name="40% - 輔色3 2 6 2 4 2 2" xfId="18251" xr:uid="{AC4A99E4-A279-46BC-AD29-4F18A42B45AE}"/>
    <cellStyle name="40% - 輔色3 2 6 2 4 3" xfId="18252" xr:uid="{24740CF0-87C8-4398-B282-CB477B52BB01}"/>
    <cellStyle name="40% - 輔色3 2 6 2 5" xfId="18253" xr:uid="{E1AB9710-1587-4555-B32E-204B34D83902}"/>
    <cellStyle name="40% - 輔色3 2 6 2 5 2" xfId="18254" xr:uid="{034F000F-8FE3-456E-BF12-5AB5F1475843}"/>
    <cellStyle name="40% - 輔色3 2 6 2 5 2 2" xfId="18255" xr:uid="{DA3010DE-C356-4DDB-A0C6-8CC974B0281B}"/>
    <cellStyle name="40% - 輔色3 2 6 2 5 3" xfId="18256" xr:uid="{BDB51EDB-CBA9-4E14-BF95-FA18676B6A58}"/>
    <cellStyle name="40% - 輔色3 2 6 2 6" xfId="18257" xr:uid="{D093728A-F1CA-423C-994E-626EF5559D2B}"/>
    <cellStyle name="40% - 輔色3 2 6 2 6 2" xfId="18258" xr:uid="{40C810DE-9FCE-484A-B39F-38CE4E04ADFE}"/>
    <cellStyle name="40% - 輔色3 2 6 2 7" xfId="18259" xr:uid="{7916DEEC-9760-45ED-B58B-EABB72FC2C60}"/>
    <cellStyle name="40% - 輔色3 2 6 3" xfId="18260" xr:uid="{374842D0-5DE0-411D-8B02-93D51DB564C7}"/>
    <cellStyle name="40% - 輔色3 2 6 3 2" xfId="18261" xr:uid="{C8420740-43B1-4E6C-A9E9-47D6D1F897D7}"/>
    <cellStyle name="40% - 輔色3 2 6 3 2 2" xfId="18262" xr:uid="{7DF520BC-7A8A-44E7-BA84-3C2E605C9BDA}"/>
    <cellStyle name="40% - 輔色3 2 6 3 2 2 2" xfId="18263" xr:uid="{BE80D1AF-99D4-4C65-8742-9EBC1F7A83EC}"/>
    <cellStyle name="40% - 輔色3 2 6 3 2 3" xfId="18264" xr:uid="{AF321D80-43E5-4D8C-9C72-82D5943FA62B}"/>
    <cellStyle name="40% - 輔色3 2 6 3 3" xfId="18265" xr:uid="{1C69BBDC-EEAA-4BF9-B349-EA04825534AA}"/>
    <cellStyle name="40% - 輔色3 2 6 3 3 2" xfId="18266" xr:uid="{BE1B81D4-3A8C-4615-8E33-4860F032ABB6}"/>
    <cellStyle name="40% - 輔色3 2 6 3 3 2 2" xfId="18267" xr:uid="{5B79D04B-4AA1-423E-ADE5-29E287BE181A}"/>
    <cellStyle name="40% - 輔色3 2 6 3 3 3" xfId="18268" xr:uid="{AF780BA8-355C-4AA5-90E8-17E24703B3C0}"/>
    <cellStyle name="40% - 輔色3 2 6 3 4" xfId="18269" xr:uid="{70D094A3-80DB-4A4B-8CE0-9A78592E6CFB}"/>
    <cellStyle name="40% - 輔色3 2 6 3 4 2" xfId="18270" xr:uid="{E5A54D99-B0FD-4146-95C7-5F0ED0C244F8}"/>
    <cellStyle name="40% - 輔色3 2 6 3 5" xfId="18271" xr:uid="{275CCA13-72C0-4425-98EF-69B11CEAFFB8}"/>
    <cellStyle name="40% - 輔色3 2 6 4" xfId="18272" xr:uid="{BBD3E62A-5F8D-40FA-B696-7B8073ADBEAA}"/>
    <cellStyle name="40% - 輔色3 2 6 4 2" xfId="18273" xr:uid="{0957C296-E2D8-4051-99CE-8523B88C23D8}"/>
    <cellStyle name="40% - 輔色3 2 6 4 2 2" xfId="18274" xr:uid="{45D9A7B9-96FF-423B-9209-67E63C6E0EC4}"/>
    <cellStyle name="40% - 輔色3 2 6 4 2 2 2" xfId="18275" xr:uid="{895D1476-97AA-491F-8B62-59E717C52907}"/>
    <cellStyle name="40% - 輔色3 2 6 4 2 3" xfId="18276" xr:uid="{0335DF32-60DF-4EC0-BC48-EF3B7299CA14}"/>
    <cellStyle name="40% - 輔色3 2 6 4 3" xfId="18277" xr:uid="{9A8335F2-3840-40CA-A581-486BC19BD5AE}"/>
    <cellStyle name="40% - 輔色3 2 6 4 3 2" xfId="18278" xr:uid="{9DD1C088-7165-446F-9EEC-93D4A0C02EF9}"/>
    <cellStyle name="40% - 輔色3 2 6 4 3 2 2" xfId="18279" xr:uid="{B5A43DD6-55D8-4D2B-A128-8D84FCEB4790}"/>
    <cellStyle name="40% - 輔色3 2 6 4 3 3" xfId="18280" xr:uid="{C638667C-A1CA-424B-965C-0D647252B653}"/>
    <cellStyle name="40% - 輔色3 2 6 4 4" xfId="18281" xr:uid="{21B909AF-672B-4525-AD00-B4DA897B2559}"/>
    <cellStyle name="40% - 輔色3 2 6 4 4 2" xfId="18282" xr:uid="{B86BAFA2-2F68-42FA-9FCC-A8C1899C6323}"/>
    <cellStyle name="40% - 輔色3 2 6 4 5" xfId="18283" xr:uid="{FA9EEF17-E845-459C-AE76-65B8C426D994}"/>
    <cellStyle name="40% - 輔色3 2 6 5" xfId="18284" xr:uid="{E6AC2E05-B8EC-451D-A0AD-1753B8667365}"/>
    <cellStyle name="40% - 輔色3 2 6 5 2" xfId="18285" xr:uid="{9A206C85-06F4-4D9E-94D4-E86E43F5F8B2}"/>
    <cellStyle name="40% - 輔色3 2 6 5 2 2" xfId="18286" xr:uid="{429BCE7B-2354-4306-8A1F-C3D608BD7383}"/>
    <cellStyle name="40% - 輔色3 2 6 5 2 2 2" xfId="18287" xr:uid="{72F0982B-E6DC-4940-B347-54ED7DEC5081}"/>
    <cellStyle name="40% - 輔色3 2 6 5 2 3" xfId="18288" xr:uid="{B585280B-82BE-4796-BA3D-8F616BCD07DC}"/>
    <cellStyle name="40% - 輔色3 2 6 5 3" xfId="18289" xr:uid="{9DD54F04-8E73-46A3-AAD4-6D90F1038A0D}"/>
    <cellStyle name="40% - 輔色3 2 6 5 3 2" xfId="18290" xr:uid="{3AE28D9B-658A-45BB-9FCF-99ED0B7517E2}"/>
    <cellStyle name="40% - 輔色3 2 6 5 4" xfId="18291" xr:uid="{210116D6-BD0E-4947-9E59-01306E3C8E57}"/>
    <cellStyle name="40% - 輔色3 2 6 6" xfId="18292" xr:uid="{7FA4896D-C4D8-4A81-BA3D-EB98A6666AE0}"/>
    <cellStyle name="40% - 輔色3 2 6 6 2" xfId="18293" xr:uid="{581251A7-F078-40D1-9C1F-B37696F0CD80}"/>
    <cellStyle name="40% - 輔色3 2 6 6 2 2" xfId="18294" xr:uid="{C8217E22-FA3B-4047-801F-783730E5A540}"/>
    <cellStyle name="40% - 輔色3 2 6 6 2 2 2" xfId="18295" xr:uid="{EA0E5B6E-A1DE-4A50-B6B5-91C7302AEBDD}"/>
    <cellStyle name="40% - 輔色3 2 6 6 2 3" xfId="18296" xr:uid="{25D92D4C-F6F8-4779-895C-2AA41DC12199}"/>
    <cellStyle name="40% - 輔色3 2 6 6 3" xfId="18297" xr:uid="{13050DBA-B939-4B40-8851-0B35F88AFB12}"/>
    <cellStyle name="40% - 輔色3 2 6 6 3 2" xfId="18298" xr:uid="{F93912E2-58B3-4745-8CDC-4DAE474343A0}"/>
    <cellStyle name="40% - 輔色3 2 6 6 4" xfId="18299" xr:uid="{7099FE36-C608-4275-91D9-BF6C1AB09032}"/>
    <cellStyle name="40% - 輔色3 2 6 7" xfId="18300" xr:uid="{5A81A7D4-5CDA-41F5-8FB7-B04CFAE4182F}"/>
    <cellStyle name="40% - 輔色3 2 6 7 2" xfId="18301" xr:uid="{4A255611-7AF4-4530-A40A-35F3DF2A5E25}"/>
    <cellStyle name="40% - 輔色3 2 6 7 2 2" xfId="18302" xr:uid="{011F1B6D-A559-475D-8CC4-A62BF0AEBB06}"/>
    <cellStyle name="40% - 輔色3 2 6 7 2 2 2" xfId="18303" xr:uid="{874201C3-4FB3-46FC-840B-743C645527EE}"/>
    <cellStyle name="40% - 輔色3 2 6 7 2 3" xfId="18304" xr:uid="{27E5BFDA-C7CC-42F1-B9AB-4B64A8ACE3BA}"/>
    <cellStyle name="40% - 輔色3 2 6 7 3" xfId="18305" xr:uid="{517E793D-6DB8-4D7A-9318-94D8549367C0}"/>
    <cellStyle name="40% - 輔色3 2 6 7 3 2" xfId="18306" xr:uid="{24935423-70B0-43C4-9B4A-4BE2B7052AF9}"/>
    <cellStyle name="40% - 輔色3 2 6 7 4" xfId="18307" xr:uid="{17BD6685-4FB3-45FB-AFE1-8EDEB452B6D3}"/>
    <cellStyle name="40% - 輔色3 2 6 8" xfId="18308" xr:uid="{4427F263-CC1E-4486-A353-CB0A0F19C3C9}"/>
    <cellStyle name="40% - 輔色3 2 6 8 2" xfId="18309" xr:uid="{B547DDD7-6D8E-47BA-B45A-03BA58861D91}"/>
    <cellStyle name="40% - 輔色3 2 6 8 2 2" xfId="18310" xr:uid="{949C00C9-B17B-4A93-99D7-02E67EC67677}"/>
    <cellStyle name="40% - 輔色3 2 6 8 3" xfId="18311" xr:uid="{F0FC5047-A6FC-4FAA-AD51-0E9B2C2C1D39}"/>
    <cellStyle name="40% - 輔色3 2 6 9" xfId="18312" xr:uid="{9C5FA7B2-AC64-4E95-84A2-A7A7FECC70BC}"/>
    <cellStyle name="40% - 輔色3 2 6 9 2" xfId="18313" xr:uid="{61782E72-BF1F-4EDE-94E7-210814533796}"/>
    <cellStyle name="40% - 輔色3 2 6 9 2 2" xfId="18314" xr:uid="{44DF1B02-6BF2-4EC3-B6CE-EFE28FE48ED8}"/>
    <cellStyle name="40% - 輔色3 2 6 9 3" xfId="18315" xr:uid="{A2FBA7BF-69AE-4259-B424-3AE193C78947}"/>
    <cellStyle name="40% - 輔色3 2 7" xfId="18316" xr:uid="{8F9BBDDF-D137-48D8-924B-4E9A62946B6D}"/>
    <cellStyle name="40% - 輔色3 2 7 2" xfId="18317" xr:uid="{5F445E98-E275-43B6-9DE8-06AB6BEB65BE}"/>
    <cellStyle name="40% - 輔色3 2 7 2 2" xfId="18318" xr:uid="{0710A8CD-384C-400B-B71B-A1187CD338FA}"/>
    <cellStyle name="40% - 輔色3 2 7 2 2 2" xfId="18319" xr:uid="{7E3CFFFF-6237-46F8-9E86-79A8BFE0F1AE}"/>
    <cellStyle name="40% - 輔色3 2 7 2 2 2 2" xfId="18320" xr:uid="{F48F9488-98BF-45DC-8E9B-B8F17C9ECDBE}"/>
    <cellStyle name="40% - 輔色3 2 7 2 2 3" xfId="18321" xr:uid="{0017DB45-5FB9-4294-96C6-509CA5C758E5}"/>
    <cellStyle name="40% - 輔色3 2 7 2 3" xfId="18322" xr:uid="{FCC1FFEF-484F-4822-94AB-C26B99B9F2BF}"/>
    <cellStyle name="40% - 輔色3 2 7 2 3 2" xfId="18323" xr:uid="{9072DCC8-D49F-4B02-98C5-87E873FDDD11}"/>
    <cellStyle name="40% - 輔色3 2 7 2 3 2 2" xfId="18324" xr:uid="{046B2C6D-6402-4B31-AB9C-A463500C1C7A}"/>
    <cellStyle name="40% - 輔色3 2 7 2 3 3" xfId="18325" xr:uid="{10E4C1A2-BAB3-4FD0-93FD-0855926E0896}"/>
    <cellStyle name="40% - 輔色3 2 7 2 4" xfId="18326" xr:uid="{A1D3AE7E-4134-41C9-9C3E-B2FAC1B0FA2A}"/>
    <cellStyle name="40% - 輔色3 2 7 2 4 2" xfId="18327" xr:uid="{90852B84-52E0-4215-A67A-008F7EB9E2A9}"/>
    <cellStyle name="40% - 輔色3 2 7 2 5" xfId="18328" xr:uid="{E40ABF94-271E-4F03-AAC1-AC26BA365856}"/>
    <cellStyle name="40% - 輔色3 2 7 3" xfId="18329" xr:uid="{E1EBFC0C-B149-4925-A327-387A8C0DAC4F}"/>
    <cellStyle name="40% - 輔色3 2 7 3 2" xfId="18330" xr:uid="{D0314232-B168-403C-8541-838C1B5B3BDF}"/>
    <cellStyle name="40% - 輔色3 2 7 3 2 2" xfId="18331" xr:uid="{EB4761B4-8E2D-4547-A101-FE8852A10A7C}"/>
    <cellStyle name="40% - 輔色3 2 7 3 2 2 2" xfId="18332" xr:uid="{094510D6-2894-4F9B-B6B6-2DD95638FB0B}"/>
    <cellStyle name="40% - 輔色3 2 7 3 2 3" xfId="18333" xr:uid="{021E15CE-CA3D-4D8F-9F47-0CFB6169D07C}"/>
    <cellStyle name="40% - 輔色3 2 7 3 3" xfId="18334" xr:uid="{5AFFDD2C-5FC6-4B84-BD1C-F789F4FF90DE}"/>
    <cellStyle name="40% - 輔色3 2 7 3 3 2" xfId="18335" xr:uid="{6DB4E6B0-62F5-4176-A32F-BD9FE9031696}"/>
    <cellStyle name="40% - 輔色3 2 7 3 3 2 2" xfId="18336" xr:uid="{EE35A838-2A00-4CD3-B121-29BDB1F860B4}"/>
    <cellStyle name="40% - 輔色3 2 7 3 3 3" xfId="18337" xr:uid="{569C55A6-44F9-42DA-803B-8D71D6B78815}"/>
    <cellStyle name="40% - 輔色3 2 7 3 4" xfId="18338" xr:uid="{C732727D-2199-47E5-8A6F-8795928D780F}"/>
    <cellStyle name="40% - 輔色3 2 7 3 4 2" xfId="18339" xr:uid="{DEB8FF23-C2EB-45BC-B6E6-48D009C6CB80}"/>
    <cellStyle name="40% - 輔色3 2 7 3 5" xfId="18340" xr:uid="{84D9DEBC-129C-4E9D-A745-AB422875EF2D}"/>
    <cellStyle name="40% - 輔色3 2 7 4" xfId="18341" xr:uid="{D4CBEE9D-9211-4C21-84F9-275E6720520D}"/>
    <cellStyle name="40% - 輔色3 2 7 4 2" xfId="18342" xr:uid="{9BF3A89D-E38E-44F2-9F4C-6444302AF024}"/>
    <cellStyle name="40% - 輔色3 2 7 4 2 2" xfId="18343" xr:uid="{6566813A-73EF-4897-8B75-2AAB1EF75B71}"/>
    <cellStyle name="40% - 輔色3 2 7 4 3" xfId="18344" xr:uid="{AD4C3C9A-4869-4190-A200-347D4F5EBA5B}"/>
    <cellStyle name="40% - 輔色3 2 7 5" xfId="18345" xr:uid="{9F921450-6F88-486F-8EEC-ED2147DA45B2}"/>
    <cellStyle name="40% - 輔色3 2 7 5 2" xfId="18346" xr:uid="{3234D000-8466-4656-9D81-319800AA3E40}"/>
    <cellStyle name="40% - 輔色3 2 7 5 2 2" xfId="18347" xr:uid="{1AAA80C8-F376-4BDE-AB07-094E2B5E2732}"/>
    <cellStyle name="40% - 輔色3 2 7 5 3" xfId="18348" xr:uid="{4E30A31E-5D82-4440-ACAF-2FB0E4828058}"/>
    <cellStyle name="40% - 輔色3 2 7 6" xfId="18349" xr:uid="{985BE279-1A4D-4784-8A34-9ABDF30E1758}"/>
    <cellStyle name="40% - 輔色3 2 7 6 2" xfId="18350" xr:uid="{26647711-A309-4DF9-89D8-86F747B504AE}"/>
    <cellStyle name="40% - 輔色3 2 7 6 2 2" xfId="18351" xr:uid="{CB2C1896-C689-4937-8BA3-4EAA31CD7624}"/>
    <cellStyle name="40% - 輔色3 2 7 6 3" xfId="18352" xr:uid="{2AF332C5-4BF1-467C-978A-3017BDFC4BD4}"/>
    <cellStyle name="40% - 輔色3 2 7 7" xfId="18353" xr:uid="{C78A4399-512D-4C0B-828E-73E6845AADDE}"/>
    <cellStyle name="40% - 輔色3 2 7 7 2" xfId="18354" xr:uid="{CACB126D-818E-4566-8430-337C3CC50174}"/>
    <cellStyle name="40% - 輔色3 2 7 7 2 2" xfId="18355" xr:uid="{E4E4941D-75F5-47FC-9D77-34EF49204ED3}"/>
    <cellStyle name="40% - 輔色3 2 7 7 3" xfId="18356" xr:uid="{04DE5FD0-621D-4310-B439-AF707C6CBC50}"/>
    <cellStyle name="40% - 輔色3 2 7 8" xfId="18357" xr:uid="{B41A9715-9B92-4005-89CD-91C1F70E0003}"/>
    <cellStyle name="40% - 輔色3 2 7 8 2" xfId="18358" xr:uid="{9C28EC1F-88AF-4B47-9E19-390B15DC14F2}"/>
    <cellStyle name="40% - 輔色3 2 7 9" xfId="18359" xr:uid="{D2C655E3-B154-41F8-9683-46E3AFB9F697}"/>
    <cellStyle name="40% - 輔色3 2 8" xfId="18360" xr:uid="{5EFFA8DB-3083-44CA-8C39-3C33E6D0DF03}"/>
    <cellStyle name="40% - 輔色3 2 8 2" xfId="18361" xr:uid="{383D5805-6EAD-4375-A50F-9382000DF846}"/>
    <cellStyle name="40% - 輔色3 2 8 2 2" xfId="18362" xr:uid="{C91A958A-E990-46BB-832D-FF970C90148F}"/>
    <cellStyle name="40% - 輔色3 2 8 2 2 2" xfId="18363" xr:uid="{B8F12C7E-E335-4FF9-9DC2-CF4EEBE579F0}"/>
    <cellStyle name="40% - 輔色3 2 8 2 3" xfId="18364" xr:uid="{623B4435-B442-45B4-8B58-493E1E3BDD46}"/>
    <cellStyle name="40% - 輔色3 2 8 3" xfId="18365" xr:uid="{D8381BEE-26B6-4C2B-A185-56115AB74660}"/>
    <cellStyle name="40% - 輔色3 2 8 3 2" xfId="18366" xr:uid="{2C1B5F13-CF02-4F2F-B533-861734968B3D}"/>
    <cellStyle name="40% - 輔色3 2 8 3 2 2" xfId="18367" xr:uid="{D55EA0A4-6E14-4AEE-BC59-2CECF8AB4534}"/>
    <cellStyle name="40% - 輔色3 2 8 3 3" xfId="18368" xr:uid="{FCD648E4-99E4-4E2D-9B08-3FD5BEBDDA26}"/>
    <cellStyle name="40% - 輔色3 2 8 4" xfId="18369" xr:uid="{B294DCCF-9EDC-4AE7-BBD9-C11E663E1E06}"/>
    <cellStyle name="40% - 輔色3 2 8 4 2" xfId="18370" xr:uid="{DBF89670-6520-4BBC-B5DD-2F5310D4FE37}"/>
    <cellStyle name="40% - 輔色3 2 8 4 2 2" xfId="18371" xr:uid="{EDCF8EA7-50DE-4C96-B819-415CC8C99512}"/>
    <cellStyle name="40% - 輔色3 2 8 4 3" xfId="18372" xr:uid="{A397DE6E-F2D2-430D-9CFB-B99B92E56F5E}"/>
    <cellStyle name="40% - 輔色3 2 8 5" xfId="18373" xr:uid="{1262E151-8BBC-4885-A7D4-CCF09BE6AD03}"/>
    <cellStyle name="40% - 輔色3 2 8 5 2" xfId="18374" xr:uid="{BD643ED0-FD08-44DF-827C-87DC01C963EF}"/>
    <cellStyle name="40% - 輔色3 2 8 6" xfId="18375" xr:uid="{B8823AB4-FA94-43CA-9E23-E2EC14340473}"/>
    <cellStyle name="40% - 輔色3 2 9" xfId="18376" xr:uid="{92518939-90F9-4857-B773-DA236841C239}"/>
    <cellStyle name="40% - 輔色3 2 9 2" xfId="18377" xr:uid="{F85B57FE-E2F2-4657-9ED3-AAC9384035A5}"/>
    <cellStyle name="40% - 輔色3 2 9 2 2" xfId="18378" xr:uid="{C4E35F45-2C7D-4F06-AB4C-515484B557CC}"/>
    <cellStyle name="40% - 輔色3 2 9 2 2 2" xfId="18379" xr:uid="{EB3CE11B-BD9F-4739-A35A-F9A3F6F9332F}"/>
    <cellStyle name="40% - 輔色3 2 9 2 3" xfId="18380" xr:uid="{C9553456-8CAC-4C6E-821E-F516B40A42D4}"/>
    <cellStyle name="40% - 輔色3 2 9 3" xfId="18381" xr:uid="{F62F537E-71FC-44B7-9113-B6B88E6FFF61}"/>
    <cellStyle name="40% - 輔色3 2 9 3 2" xfId="18382" xr:uid="{6280D0AF-05A5-440E-ABCA-3786BC7CFF93}"/>
    <cellStyle name="40% - 輔色3 2 9 3 2 2" xfId="18383" xr:uid="{575FA389-DD77-4144-B2D1-A00A32A1325A}"/>
    <cellStyle name="40% - 輔色3 2 9 3 3" xfId="18384" xr:uid="{983D880A-2FAF-418B-9556-6842E3940BC4}"/>
    <cellStyle name="40% - 輔色3 2 9 4" xfId="18385" xr:uid="{90A0AA99-EB54-4788-B102-23B0AC18E879}"/>
    <cellStyle name="40% - 輔色3 2 9 4 2" xfId="18386" xr:uid="{3342397D-C958-49F9-84F0-BB7D5CEC476A}"/>
    <cellStyle name="40% - 輔色3 2 9 4 2 2" xfId="18387" xr:uid="{BF5ABE33-728B-488C-95F0-112888924A8A}"/>
    <cellStyle name="40% - 輔色3 2 9 4 3" xfId="18388" xr:uid="{4475BAA0-B58D-4D18-89F0-A68A03103753}"/>
    <cellStyle name="40% - 輔色3 2 9 5" xfId="18389" xr:uid="{C50509A7-6E47-4FEA-A1B4-2C67445A60B7}"/>
    <cellStyle name="40% - 輔色3 2 9 5 2" xfId="18390" xr:uid="{D3B302E1-5D4A-45DE-97D5-7A0F7D0951E1}"/>
    <cellStyle name="40% - 輔色3 2 9 6" xfId="18391" xr:uid="{799A2B44-B47F-49E1-8B4C-49568CC1C788}"/>
    <cellStyle name="40% - 輔色3 3" xfId="18392" xr:uid="{53E7BA08-4AA2-4494-A0BC-191F17B73519}"/>
    <cellStyle name="40% - 輔色3 3 10" xfId="18393" xr:uid="{8A532538-37E9-43DB-AD29-9482571A3F53}"/>
    <cellStyle name="40% - 輔色3 3 10 2" xfId="18394" xr:uid="{94919281-433D-41FF-BAB5-2BCC18390B97}"/>
    <cellStyle name="40% - 輔色3 3 10 2 2" xfId="18395" xr:uid="{BA67C90C-B016-4DC2-8444-738425ED17EA}"/>
    <cellStyle name="40% - 輔色3 3 10 2 2 2" xfId="18396" xr:uid="{F92085B7-C84D-4D59-8BF0-EA3475B57E58}"/>
    <cellStyle name="40% - 輔色3 3 10 2 3" xfId="18397" xr:uid="{71D9021E-F9BA-45E7-A932-321515260A69}"/>
    <cellStyle name="40% - 輔色3 3 10 3" xfId="18398" xr:uid="{3ED16671-FE80-42DF-8E14-4E685153B25E}"/>
    <cellStyle name="40% - 輔色3 3 10 3 2" xfId="18399" xr:uid="{F322D14A-2736-4C8A-AC14-D63B74AB1465}"/>
    <cellStyle name="40% - 輔色3 3 10 4" xfId="18400" xr:uid="{A8DD2D25-A00A-4983-AE41-2B06EF4C485C}"/>
    <cellStyle name="40% - 輔色3 3 11" xfId="18401" xr:uid="{3E2F0216-7F44-4124-B0D4-CB0162EA4276}"/>
    <cellStyle name="40% - 輔色3 3 11 2" xfId="18402" xr:uid="{4FB010F1-1F92-4C66-BD3F-95E5EF7108BF}"/>
    <cellStyle name="40% - 輔色3 3 11 2 2" xfId="18403" xr:uid="{24EE2DC3-F5A9-46A2-B97F-84B1CE6557EF}"/>
    <cellStyle name="40% - 輔色3 3 11 2 2 2" xfId="18404" xr:uid="{5918FC9B-1D64-4181-AF8A-A7467D74EDD5}"/>
    <cellStyle name="40% - 輔色3 3 11 2 3" xfId="18405" xr:uid="{5161866E-C490-4B77-87FF-7973E3CF6544}"/>
    <cellStyle name="40% - 輔色3 3 11 3" xfId="18406" xr:uid="{083F58B3-E53E-4C66-892A-D0B0EF3BC972}"/>
    <cellStyle name="40% - 輔色3 3 11 3 2" xfId="18407" xr:uid="{BA9F95D8-295C-4E3C-877B-0E51BAAA473C}"/>
    <cellStyle name="40% - 輔色3 3 11 4" xfId="18408" xr:uid="{76A4374E-69E5-4E0C-B0A0-63D74A218A20}"/>
    <cellStyle name="40% - 輔色3 3 12" xfId="18409" xr:uid="{4C08A6AB-8118-4411-84C8-AF622711E44C}"/>
    <cellStyle name="40% - 輔色3 3 12 2" xfId="18410" xr:uid="{C61E0EFF-6446-44F2-B9A5-FFBFD8D5FA02}"/>
    <cellStyle name="40% - 輔色3 3 12 2 2" xfId="18411" xr:uid="{A85842ED-7E4F-450D-A549-7A7F6CEF4024}"/>
    <cellStyle name="40% - 輔色3 3 12 2 2 2" xfId="18412" xr:uid="{C6F159B7-F2CD-485F-8998-CC98C161D004}"/>
    <cellStyle name="40% - 輔色3 3 12 2 3" xfId="18413" xr:uid="{33665344-E26A-43EC-8676-0A071BA4A564}"/>
    <cellStyle name="40% - 輔色3 3 12 3" xfId="18414" xr:uid="{2CF6ABEC-C502-468D-AADD-2A448124CA41}"/>
    <cellStyle name="40% - 輔色3 3 12 3 2" xfId="18415" xr:uid="{A524AE31-F02D-46B9-AC5A-70F6BF30BC29}"/>
    <cellStyle name="40% - 輔色3 3 12 4" xfId="18416" xr:uid="{86C2F429-94BF-42E1-8FF6-4C4F4FAE8C72}"/>
    <cellStyle name="40% - 輔色3 3 13" xfId="18417" xr:uid="{9FF00D7E-FA06-4401-96A6-8241CF2DB2B6}"/>
    <cellStyle name="40% - 輔色3 3 13 2" xfId="18418" xr:uid="{53C7BC1E-8DBF-48C5-AA27-DB2AE56256F3}"/>
    <cellStyle name="40% - 輔色3 3 13 2 2" xfId="18419" xr:uid="{C6B60DFF-E321-4CBB-8BC9-166638B530D7}"/>
    <cellStyle name="40% - 輔色3 3 13 3" xfId="18420" xr:uid="{2152BB57-A267-40C1-B56B-F523FE936F02}"/>
    <cellStyle name="40% - 輔色3 3 14" xfId="18421" xr:uid="{B3F31B53-CD5B-4F3D-90A8-4F2E7F85FB4A}"/>
    <cellStyle name="40% - 輔色3 3 14 2" xfId="18422" xr:uid="{32BB851C-D018-4880-BF93-B558EB0DE5E5}"/>
    <cellStyle name="40% - 輔色3 3 14 2 2" xfId="18423" xr:uid="{262888E2-7CE6-4BD0-A169-9CACC12A26E2}"/>
    <cellStyle name="40% - 輔色3 3 14 3" xfId="18424" xr:uid="{2FC4E773-A205-4895-9E64-B5E19001A47C}"/>
    <cellStyle name="40% - 輔色3 3 15" xfId="18425" xr:uid="{D290501A-4E61-4250-8E6F-D6E9AEBAE190}"/>
    <cellStyle name="40% - 輔色3 3 15 2" xfId="18426" xr:uid="{35A1B709-DF6C-455B-AE0F-98A9F7E24875}"/>
    <cellStyle name="40% - 輔色3 3 15 2 2" xfId="18427" xr:uid="{B2D52009-C691-41EF-8499-4C41C9E920CE}"/>
    <cellStyle name="40% - 輔色3 3 15 3" xfId="18428" xr:uid="{88B7484B-2E4A-4F34-8CBA-203414D1B24E}"/>
    <cellStyle name="40% - 輔色3 3 16" xfId="18429" xr:uid="{93F901B0-B411-423A-AD27-FB5DD8A8FEC2}"/>
    <cellStyle name="40% - 輔色3 3 16 2" xfId="18430" xr:uid="{053AEC55-E408-438F-84D3-E37E4AB57E44}"/>
    <cellStyle name="40% - 輔色3 3 17" xfId="18431" xr:uid="{76841900-18E9-4C0E-9077-6BE7891A8DE4}"/>
    <cellStyle name="40% - 輔色3 3 2" xfId="18432" xr:uid="{FD6FAC51-B796-4253-80D5-B1816FBA92B7}"/>
    <cellStyle name="40% - 輔色3 3 2 10" xfId="18433" xr:uid="{6E51B05C-DCD8-44EB-8E6F-1CBFF3D19A3C}"/>
    <cellStyle name="40% - 輔色3 3 2 10 2" xfId="18434" xr:uid="{145B47E9-CDFC-44B5-811D-506F5ADFCDD4}"/>
    <cellStyle name="40% - 輔色3 3 2 10 2 2" xfId="18435" xr:uid="{77077456-2D47-4F60-AC97-F3D49B6F2A2F}"/>
    <cellStyle name="40% - 輔色3 3 2 10 3" xfId="18436" xr:uid="{3DBF8F4E-645E-4F61-B194-AB3F0E5067C3}"/>
    <cellStyle name="40% - 輔色3 3 2 11" xfId="18437" xr:uid="{1ACDDEE4-9E00-4903-9A42-C9691D009798}"/>
    <cellStyle name="40% - 輔色3 3 2 11 2" xfId="18438" xr:uid="{5556C9C5-96B3-47B1-B6D5-525FA0300DD8}"/>
    <cellStyle name="40% - 輔色3 3 2 11 2 2" xfId="18439" xr:uid="{2799030C-0D3F-46CE-AC51-C62063AC4788}"/>
    <cellStyle name="40% - 輔色3 3 2 11 3" xfId="18440" xr:uid="{FCF2CEAF-AF84-4680-B6F8-23872EE4C31D}"/>
    <cellStyle name="40% - 輔色3 3 2 12" xfId="18441" xr:uid="{08171447-ED23-4F2C-AAA9-59D583EC9E55}"/>
    <cellStyle name="40% - 輔色3 3 2 12 2" xfId="18442" xr:uid="{4FD1AA35-7AE9-4443-AD8D-2F4C31DA72C4}"/>
    <cellStyle name="40% - 輔色3 3 2 13" xfId="18443" xr:uid="{CDEA1D89-4CA9-46E7-9BBB-0C29DB3B9567}"/>
    <cellStyle name="40% - 輔色3 3 2 2" xfId="18444" xr:uid="{37C3982F-61AC-49F3-8EEB-2660756D492C}"/>
    <cellStyle name="40% - 輔色3 3 2 2 10" xfId="18445" xr:uid="{7F0242CD-5598-4DC1-A01B-F52882A3E66F}"/>
    <cellStyle name="40% - 輔色3 3 2 2 10 2" xfId="18446" xr:uid="{0D8E744F-F3F5-4501-9875-E7EF071F75C1}"/>
    <cellStyle name="40% - 輔色3 3 2 2 11" xfId="18447" xr:uid="{D87495C2-A793-4E00-82EA-F98388A90A31}"/>
    <cellStyle name="40% - 輔色3 3 2 2 2" xfId="18448" xr:uid="{03902AC0-F50C-49A3-B3F6-BC556FD61B39}"/>
    <cellStyle name="40% - 輔色3 3 2 2 2 2" xfId="18449" xr:uid="{0D44D6D8-A772-4CCD-9085-112C027C0B62}"/>
    <cellStyle name="40% - 輔色3 3 2 2 2 2 2" xfId="18450" xr:uid="{23453BCE-1CA7-46C8-B5D8-2956E4D34677}"/>
    <cellStyle name="40% - 輔色3 3 2 2 2 2 2 2" xfId="18451" xr:uid="{EDAF0F7F-AC98-47D2-8281-CE973478A4DC}"/>
    <cellStyle name="40% - 輔色3 3 2 2 2 2 3" xfId="18452" xr:uid="{71CD392A-67C0-4102-BDF3-D09E7106B7EC}"/>
    <cellStyle name="40% - 輔色3 3 2 2 2 3" xfId="18453" xr:uid="{0AEC2883-20B2-4EB5-8521-18556BE147FF}"/>
    <cellStyle name="40% - 輔色3 3 2 2 2 3 2" xfId="18454" xr:uid="{FE8A5817-3836-4835-915D-B9ACCFEE2B69}"/>
    <cellStyle name="40% - 輔色3 3 2 2 2 3 2 2" xfId="18455" xr:uid="{6CCDF8C2-5FFE-4A57-8013-E5A308E37E6C}"/>
    <cellStyle name="40% - 輔色3 3 2 2 2 3 3" xfId="18456" xr:uid="{44040B02-0857-4131-8272-0C389B3E58F9}"/>
    <cellStyle name="40% - 輔色3 3 2 2 2 4" xfId="18457" xr:uid="{057CA8EC-B65E-451E-99E1-8B3366549222}"/>
    <cellStyle name="40% - 輔色3 3 2 2 2 4 2" xfId="18458" xr:uid="{4DB1CCBC-23D6-4580-879A-A4A57046DA94}"/>
    <cellStyle name="40% - 輔色3 3 2 2 2 5" xfId="18459" xr:uid="{47460F7A-8FFD-45D7-8572-594545DD4EC6}"/>
    <cellStyle name="40% - 輔色3 3 2 2 3" xfId="18460" xr:uid="{872B3ABA-DFF1-4291-BB44-0C8699F22EF6}"/>
    <cellStyle name="40% - 輔色3 3 2 2 3 2" xfId="18461" xr:uid="{CA96F893-9335-4C14-8CF8-00DD1A2A7912}"/>
    <cellStyle name="40% - 輔色3 3 2 2 3 2 2" xfId="18462" xr:uid="{1B9302A7-1987-40C2-9C82-F277609AFBB7}"/>
    <cellStyle name="40% - 輔色3 3 2 2 3 2 2 2" xfId="18463" xr:uid="{9F893C6D-688F-43CF-9C95-062D793DABD3}"/>
    <cellStyle name="40% - 輔色3 3 2 2 3 2 3" xfId="18464" xr:uid="{B00C1381-1A99-4BFA-AD8A-5B0D6218F787}"/>
    <cellStyle name="40% - 輔色3 3 2 2 3 3" xfId="18465" xr:uid="{BB720CEB-A75B-4127-8785-C0A77736F306}"/>
    <cellStyle name="40% - 輔色3 3 2 2 3 3 2" xfId="18466" xr:uid="{B5C476CE-4CF5-47AD-9F84-6B466672A505}"/>
    <cellStyle name="40% - 輔色3 3 2 2 3 3 2 2" xfId="18467" xr:uid="{24BE0829-34EC-4093-A7EC-B2D2E2D23F99}"/>
    <cellStyle name="40% - 輔色3 3 2 2 3 3 3" xfId="18468" xr:uid="{28854DE2-9C3A-4D97-BA91-91366985A897}"/>
    <cellStyle name="40% - 輔色3 3 2 2 3 4" xfId="18469" xr:uid="{090088AD-A568-47F2-9E3F-CB510DA05C74}"/>
    <cellStyle name="40% - 輔色3 3 2 2 3 4 2" xfId="18470" xr:uid="{722505A1-AF25-40AA-930D-C0B6D82C1113}"/>
    <cellStyle name="40% - 輔色3 3 2 2 3 5" xfId="18471" xr:uid="{B46FD656-7EC7-4904-8565-676A9FEDE5F0}"/>
    <cellStyle name="40% - 輔色3 3 2 2 4" xfId="18472" xr:uid="{F2348760-16A8-49BA-AFC4-7D964C9D4C3B}"/>
    <cellStyle name="40% - 輔色3 3 2 2 4 2" xfId="18473" xr:uid="{FE6E7124-D0C9-4C4F-910C-5CBB1D29306B}"/>
    <cellStyle name="40% - 輔色3 3 2 2 4 2 2" xfId="18474" xr:uid="{FE2F0074-F366-423B-80A2-4E8F8D296D93}"/>
    <cellStyle name="40% - 輔色3 3 2 2 4 2 2 2" xfId="18475" xr:uid="{8384F196-9DC5-402A-BEAA-83FDCBB34305}"/>
    <cellStyle name="40% - 輔色3 3 2 2 4 2 3" xfId="18476" xr:uid="{5684F259-D619-474F-A4A1-6EF27BB76185}"/>
    <cellStyle name="40% - 輔色3 3 2 2 4 3" xfId="18477" xr:uid="{66616353-7658-42BF-92DE-FA8A9F4C199B}"/>
    <cellStyle name="40% - 輔色3 3 2 2 4 3 2" xfId="18478" xr:uid="{272FD84F-35DD-4B30-90E8-1B5ECCA4CE6F}"/>
    <cellStyle name="40% - 輔色3 3 2 2 4 4" xfId="18479" xr:uid="{2D3C1E37-9D4B-4645-AC4D-A2EAA88FC970}"/>
    <cellStyle name="40% - 輔色3 3 2 2 5" xfId="18480" xr:uid="{C3554E9D-D2DB-4B1D-A83C-39C3F04B043B}"/>
    <cellStyle name="40% - 輔色3 3 2 2 5 2" xfId="18481" xr:uid="{18EFB59A-B7A2-41D4-B2E7-7F4DA32129BE}"/>
    <cellStyle name="40% - 輔色3 3 2 2 5 2 2" xfId="18482" xr:uid="{49E02EA7-DC73-4F32-854B-FEBDF7C1AD35}"/>
    <cellStyle name="40% - 輔色3 3 2 2 5 2 2 2" xfId="18483" xr:uid="{31006DDF-FC4A-42FF-83C5-06084CC880AE}"/>
    <cellStyle name="40% - 輔色3 3 2 2 5 2 3" xfId="18484" xr:uid="{8B75BB2C-5AD6-4D35-B7D6-A24AB7C86673}"/>
    <cellStyle name="40% - 輔色3 3 2 2 5 3" xfId="18485" xr:uid="{F423CEFF-62D9-4C25-9F87-324AEF85BF6B}"/>
    <cellStyle name="40% - 輔色3 3 2 2 5 3 2" xfId="18486" xr:uid="{3006F12B-67C3-47F2-9D5F-D92FDE2F16B0}"/>
    <cellStyle name="40% - 輔色3 3 2 2 5 4" xfId="18487" xr:uid="{4DD84268-F2FC-4D93-9794-C36428D35FA1}"/>
    <cellStyle name="40% - 輔色3 3 2 2 6" xfId="18488" xr:uid="{6ED6A94F-F49A-4A8E-822A-40737F9ABE00}"/>
    <cellStyle name="40% - 輔色3 3 2 2 6 2" xfId="18489" xr:uid="{7BDB7D19-C010-4844-9061-1FC1E6C37D82}"/>
    <cellStyle name="40% - 輔色3 3 2 2 6 2 2" xfId="18490" xr:uid="{E5D7E8FD-9078-427C-9F78-56E64848FB25}"/>
    <cellStyle name="40% - 輔色3 3 2 2 6 3" xfId="18491" xr:uid="{D334C333-67DE-48A1-ACA1-00DC82F2BC54}"/>
    <cellStyle name="40% - 輔色3 3 2 2 7" xfId="18492" xr:uid="{07C537FD-9C6E-465B-99F5-23B4041AE40E}"/>
    <cellStyle name="40% - 輔色3 3 2 2 7 2" xfId="18493" xr:uid="{2F52DC5A-8387-483F-BE27-BE64AB180084}"/>
    <cellStyle name="40% - 輔色3 3 2 2 7 2 2" xfId="18494" xr:uid="{7664978C-28B8-4343-8682-BD3CF8EF51E3}"/>
    <cellStyle name="40% - 輔色3 3 2 2 7 3" xfId="18495" xr:uid="{563E1A5A-A9A3-44EE-8C6D-281D538F871C}"/>
    <cellStyle name="40% - 輔色3 3 2 2 8" xfId="18496" xr:uid="{B7BB40E9-471D-46F1-A7DC-2BEA42CF0D6B}"/>
    <cellStyle name="40% - 輔色3 3 2 2 8 2" xfId="18497" xr:uid="{34816EEF-E9B8-40FD-9F9D-BF2A3CB091ED}"/>
    <cellStyle name="40% - 輔色3 3 2 2 8 2 2" xfId="18498" xr:uid="{A72707C0-D8B1-4E47-BFBA-276AA9D3BF36}"/>
    <cellStyle name="40% - 輔色3 3 2 2 8 3" xfId="18499" xr:uid="{664C6B3A-482F-4733-BA8F-0E172CB0E120}"/>
    <cellStyle name="40% - 輔色3 3 2 2 9" xfId="18500" xr:uid="{448B328F-1180-45A1-A21A-67CEF3120BE3}"/>
    <cellStyle name="40% - 輔色3 3 2 2 9 2" xfId="18501" xr:uid="{186490CC-DBE2-4308-B7E3-5164D7D0ACF8}"/>
    <cellStyle name="40% - 輔色3 3 2 2 9 2 2" xfId="18502" xr:uid="{3A1A5EA8-B3DE-415B-8073-97BC8FBF2DBA}"/>
    <cellStyle name="40% - 輔色3 3 2 2 9 3" xfId="18503" xr:uid="{C738AA1F-8873-4500-9D42-92CCD4E5378F}"/>
    <cellStyle name="40% - 輔色3 3 2 3" xfId="18504" xr:uid="{B825F3B3-70A6-420A-99DB-6B850F8D6EF7}"/>
    <cellStyle name="40% - 輔色3 3 2 3 2" xfId="18505" xr:uid="{72E1E5A3-8E7A-4508-8152-F612AD85CBBC}"/>
    <cellStyle name="40% - 輔色3 3 2 3 2 2" xfId="18506" xr:uid="{0C0D07E5-278F-43A4-ADBF-AC6689ED564E}"/>
    <cellStyle name="40% - 輔色3 3 2 3 2 2 2" xfId="18507" xr:uid="{3A878B3F-0D68-486B-AF1D-6B4DCE620077}"/>
    <cellStyle name="40% - 輔色3 3 2 3 2 3" xfId="18508" xr:uid="{EAB4E250-E78A-44DF-B957-90E33EF01DB9}"/>
    <cellStyle name="40% - 輔色3 3 2 3 3" xfId="18509" xr:uid="{6DB0EB94-A421-4AB7-950C-CB5454919A23}"/>
    <cellStyle name="40% - 輔色3 3 2 3 3 2" xfId="18510" xr:uid="{535A1CEF-1750-4788-91B7-BFBFC4EB1FDE}"/>
    <cellStyle name="40% - 輔色3 3 2 3 3 2 2" xfId="18511" xr:uid="{F70EE1A3-445F-4C3A-BFBB-C4EC53A72758}"/>
    <cellStyle name="40% - 輔色3 3 2 3 3 3" xfId="18512" xr:uid="{CAD1A9DC-280E-4740-B709-40F1F2B87D67}"/>
    <cellStyle name="40% - 輔色3 3 2 3 4" xfId="18513" xr:uid="{6A65A4E6-3EC7-4EF9-BBCB-088B2DA1AEED}"/>
    <cellStyle name="40% - 輔色3 3 2 3 4 2" xfId="18514" xr:uid="{5F1C843D-B8E8-4312-894B-9AE2EED3DEE0}"/>
    <cellStyle name="40% - 輔色3 3 2 3 5" xfId="18515" xr:uid="{39B4112C-9601-4669-ACD6-8F89A008F208}"/>
    <cellStyle name="40% - 輔色3 3 2 4" xfId="18516" xr:uid="{7679F82B-C4DF-41B4-8F15-01B49365FA43}"/>
    <cellStyle name="40% - 輔色3 3 2 4 2" xfId="18517" xr:uid="{E0386871-DAD5-4728-9C94-CD70FC1D7572}"/>
    <cellStyle name="40% - 輔色3 3 2 4 2 2" xfId="18518" xr:uid="{BE0605A5-B5B5-43C7-92CF-31E1565E2610}"/>
    <cellStyle name="40% - 輔色3 3 2 4 2 2 2" xfId="18519" xr:uid="{0A6E1844-B415-4821-8C6B-993A69F6272D}"/>
    <cellStyle name="40% - 輔色3 3 2 4 2 3" xfId="18520" xr:uid="{E9BB6B8A-5772-46DB-95D3-8F0A2B564966}"/>
    <cellStyle name="40% - 輔色3 3 2 4 3" xfId="18521" xr:uid="{A076C140-8418-4B48-B7E3-70FECAC8BAED}"/>
    <cellStyle name="40% - 輔色3 3 2 4 3 2" xfId="18522" xr:uid="{6FF69456-E405-46B2-AD59-662DBB08D79A}"/>
    <cellStyle name="40% - 輔色3 3 2 4 3 2 2" xfId="18523" xr:uid="{96764E7D-FFD8-43F7-876F-1628B6E91FB5}"/>
    <cellStyle name="40% - 輔色3 3 2 4 3 3" xfId="18524" xr:uid="{666E9188-4106-47D4-8B52-7B19902074FE}"/>
    <cellStyle name="40% - 輔色3 3 2 4 4" xfId="18525" xr:uid="{31EA0F41-47DD-4336-9563-954DBABB5B43}"/>
    <cellStyle name="40% - 輔色3 3 2 4 4 2" xfId="18526" xr:uid="{CEE89CE8-7E35-4051-A249-3DF43F6A2CA3}"/>
    <cellStyle name="40% - 輔色3 3 2 4 5" xfId="18527" xr:uid="{520CC5AC-729D-47C7-A85E-426E8EE0865F}"/>
    <cellStyle name="40% - 輔色3 3 2 5" xfId="18528" xr:uid="{BD4F9E7C-80F6-4358-87A4-940C8CAAE0CF}"/>
    <cellStyle name="40% - 輔色3 3 2 5 2" xfId="18529" xr:uid="{ED4E9355-A8F8-4218-B7CB-8B3FCA8C9C06}"/>
    <cellStyle name="40% - 輔色3 3 2 5 2 2" xfId="18530" xr:uid="{7EAB1FD2-1A4D-4B66-AC36-56E91AF6AF4E}"/>
    <cellStyle name="40% - 輔色3 3 2 5 2 2 2" xfId="18531" xr:uid="{5972F8CA-3E0D-4877-A281-DC50AA20E5AD}"/>
    <cellStyle name="40% - 輔色3 3 2 5 2 3" xfId="18532" xr:uid="{F1918A86-12D8-4CAB-917B-743B7B97D27C}"/>
    <cellStyle name="40% - 輔色3 3 2 5 3" xfId="18533" xr:uid="{64E55885-E1FA-4803-92FE-170145D65E6C}"/>
    <cellStyle name="40% - 輔色3 3 2 5 3 2" xfId="18534" xr:uid="{64729D5F-F609-4B2A-8E16-D635697BC8F3}"/>
    <cellStyle name="40% - 輔色3 3 2 5 4" xfId="18535" xr:uid="{8BF4310F-DF35-4386-B9DD-F1933E9F2D6D}"/>
    <cellStyle name="40% - 輔色3 3 2 6" xfId="18536" xr:uid="{43170B13-A499-4DC3-ABD2-E8D435CDAD0D}"/>
    <cellStyle name="40% - 輔色3 3 2 6 2" xfId="18537" xr:uid="{9787B624-498F-4CAA-8968-13344E27DE7A}"/>
    <cellStyle name="40% - 輔色3 3 2 6 2 2" xfId="18538" xr:uid="{21223636-A721-4DDA-96A9-B3EAF6189517}"/>
    <cellStyle name="40% - 輔色3 3 2 6 2 2 2" xfId="18539" xr:uid="{7401F284-AADD-411F-9933-C0C0106B5B9B}"/>
    <cellStyle name="40% - 輔色3 3 2 6 2 3" xfId="18540" xr:uid="{F97DCEF6-A04E-4EEA-BA37-BBE908ACDFA9}"/>
    <cellStyle name="40% - 輔色3 3 2 6 3" xfId="18541" xr:uid="{8DDB664D-AF80-400B-8A9E-0394EA9D4236}"/>
    <cellStyle name="40% - 輔色3 3 2 6 3 2" xfId="18542" xr:uid="{F9774D6D-F23F-448E-A818-6B7A396462BF}"/>
    <cellStyle name="40% - 輔色3 3 2 6 4" xfId="18543" xr:uid="{10D1A045-6A56-4A3D-ABFB-1F84CDEF7595}"/>
    <cellStyle name="40% - 輔色3 3 2 7" xfId="18544" xr:uid="{C57423C1-1D14-403F-9DBE-9F8164617372}"/>
    <cellStyle name="40% - 輔色3 3 2 7 2" xfId="18545" xr:uid="{0D592C0E-350B-4DE0-81E9-0AEF64A2BABD}"/>
    <cellStyle name="40% - 輔色3 3 2 7 2 2" xfId="18546" xr:uid="{E71506B8-1185-4A86-921C-06D324BAD520}"/>
    <cellStyle name="40% - 輔色3 3 2 7 2 2 2" xfId="18547" xr:uid="{230DF8B5-68CD-4E06-B81D-8EFA1E02F947}"/>
    <cellStyle name="40% - 輔色3 3 2 7 2 3" xfId="18548" xr:uid="{D78C8FC8-EB9B-43E2-B9F9-01EAFA7FF2C2}"/>
    <cellStyle name="40% - 輔色3 3 2 7 3" xfId="18549" xr:uid="{6E026BD0-9404-4893-B4E8-666DCD3B4609}"/>
    <cellStyle name="40% - 輔色3 3 2 7 3 2" xfId="18550" xr:uid="{6F683616-8149-4E82-8754-EB9B80B99B0C}"/>
    <cellStyle name="40% - 輔色3 3 2 7 4" xfId="18551" xr:uid="{87046DD2-56B9-46E7-8684-09E7891BE9E9}"/>
    <cellStyle name="40% - 輔色3 3 2 8" xfId="18552" xr:uid="{DB331F0B-8A2E-41DE-A6A2-8371FC33D841}"/>
    <cellStyle name="40% - 輔色3 3 2 8 2" xfId="18553" xr:uid="{23372EB1-12A0-4FD1-91A1-C241F6926D0E}"/>
    <cellStyle name="40% - 輔色3 3 2 8 2 2" xfId="18554" xr:uid="{962896D0-AA7D-439B-B4EF-EEA360867CBC}"/>
    <cellStyle name="40% - 輔色3 3 2 8 3" xfId="18555" xr:uid="{22126439-9261-496B-8F6B-2DE59EF2B98B}"/>
    <cellStyle name="40% - 輔色3 3 2 9" xfId="18556" xr:uid="{64D7F26D-BA91-4837-8669-EFB6240CCA00}"/>
    <cellStyle name="40% - 輔色3 3 2 9 2" xfId="18557" xr:uid="{AD1F2619-E1C3-4DEB-9659-16B63E0EA6BF}"/>
    <cellStyle name="40% - 輔色3 3 2 9 2 2" xfId="18558" xr:uid="{AF1F33F2-A86C-425F-A2EF-25B2C558385B}"/>
    <cellStyle name="40% - 輔色3 3 2 9 3" xfId="18559" xr:uid="{1E5971CF-B75A-4427-B17A-A085CC526496}"/>
    <cellStyle name="40% - 輔色3 3 3" xfId="18560" xr:uid="{26755A63-E11B-4283-9ACD-4AB975D00B7C}"/>
    <cellStyle name="40% - 輔色3 3 3 10" xfId="18561" xr:uid="{5C37FCE6-4C5A-4AAE-AA88-E14906F27708}"/>
    <cellStyle name="40% - 輔色3 3 3 10 2" xfId="18562" xr:uid="{CD8C4CAC-782D-4499-ABFD-6A8332AAA6B4}"/>
    <cellStyle name="40% - 輔色3 3 3 10 2 2" xfId="18563" xr:uid="{AAA8F72F-301C-40E7-8326-6FCEB62F9534}"/>
    <cellStyle name="40% - 輔色3 3 3 10 3" xfId="18564" xr:uid="{E4223A97-9114-47DB-A7D0-E23F174540E0}"/>
    <cellStyle name="40% - 輔色3 3 3 11" xfId="18565" xr:uid="{9C38C28B-099F-4968-8E2B-193F423C4FF1}"/>
    <cellStyle name="40% - 輔色3 3 3 11 2" xfId="18566" xr:uid="{BDC2DD6C-982A-4B0D-B26A-96B8A84B5FA1}"/>
    <cellStyle name="40% - 輔色3 3 3 11 2 2" xfId="18567" xr:uid="{EE72A05A-56ED-4580-8DA8-9F1720E55615}"/>
    <cellStyle name="40% - 輔色3 3 3 11 3" xfId="18568" xr:uid="{B423B9FF-DD54-4B97-87CF-0863B1761B13}"/>
    <cellStyle name="40% - 輔色3 3 3 12" xfId="18569" xr:uid="{63740104-4645-4D29-8655-23555E485EBB}"/>
    <cellStyle name="40% - 輔色3 3 3 12 2" xfId="18570" xr:uid="{751945BC-B20E-49A4-BCD2-DC874475F0BF}"/>
    <cellStyle name="40% - 輔色3 3 3 13" xfId="18571" xr:uid="{1D4A6BCF-F088-4892-9B14-73520642C32A}"/>
    <cellStyle name="40% - 輔色3 3 3 2" xfId="18572" xr:uid="{B327DC8D-D7F7-4492-BD91-DE3500812E51}"/>
    <cellStyle name="40% - 輔色3 3 3 2 10" xfId="18573" xr:uid="{4FF30D86-262B-478B-A964-BE53550415D3}"/>
    <cellStyle name="40% - 輔色3 3 3 2 10 2" xfId="18574" xr:uid="{2485708B-2BBD-4312-A312-DB83CC31E9F0}"/>
    <cellStyle name="40% - 輔色3 3 3 2 11" xfId="18575" xr:uid="{A78E8CDF-429D-4F86-870A-9DC48C7F2113}"/>
    <cellStyle name="40% - 輔色3 3 3 2 2" xfId="18576" xr:uid="{18E96EB0-8C8C-4084-B48B-9F70C7935717}"/>
    <cellStyle name="40% - 輔色3 3 3 2 2 2" xfId="18577" xr:uid="{9D50C839-1D62-4A65-A6C8-1C6343BF5C39}"/>
    <cellStyle name="40% - 輔色3 3 3 2 2 2 2" xfId="18578" xr:uid="{7DD63499-A55D-44AD-9B86-9AEB7B24607D}"/>
    <cellStyle name="40% - 輔色3 3 3 2 2 2 2 2" xfId="18579" xr:uid="{FA58F72F-C24E-4F92-BDAB-63E371AEC55D}"/>
    <cellStyle name="40% - 輔色3 3 3 2 2 2 3" xfId="18580" xr:uid="{20B235C8-981F-447C-8F73-4FB87678D411}"/>
    <cellStyle name="40% - 輔色3 3 3 2 2 3" xfId="18581" xr:uid="{E6614FA2-6653-4F58-93D7-09F3CB19F9FC}"/>
    <cellStyle name="40% - 輔色3 3 3 2 2 3 2" xfId="18582" xr:uid="{86C7B819-8A2D-4F1D-8604-7963D7046260}"/>
    <cellStyle name="40% - 輔色3 3 3 2 2 3 2 2" xfId="18583" xr:uid="{165526F2-4F51-4196-9378-FA03B8DEA8AC}"/>
    <cellStyle name="40% - 輔色3 3 3 2 2 3 3" xfId="18584" xr:uid="{3D8A68FA-918D-49B2-A619-E2E4CADACA75}"/>
    <cellStyle name="40% - 輔色3 3 3 2 2 4" xfId="18585" xr:uid="{96D453CA-93BE-4341-ABDB-7A635BA9FE34}"/>
    <cellStyle name="40% - 輔色3 3 3 2 2 4 2" xfId="18586" xr:uid="{8A6B7656-223C-4538-849A-22535CB64F30}"/>
    <cellStyle name="40% - 輔色3 3 3 2 2 5" xfId="18587" xr:uid="{FA1C734D-751B-4228-A276-FFFEFF2CD471}"/>
    <cellStyle name="40% - 輔色3 3 3 2 3" xfId="18588" xr:uid="{B9743E3E-5B1E-464F-9581-21F1280386FA}"/>
    <cellStyle name="40% - 輔色3 3 3 2 3 2" xfId="18589" xr:uid="{1A315E29-4D03-408F-965D-E01A33ADDE7D}"/>
    <cellStyle name="40% - 輔色3 3 3 2 3 2 2" xfId="18590" xr:uid="{01D3DB29-800E-4E8C-9A46-811898D87103}"/>
    <cellStyle name="40% - 輔色3 3 3 2 3 2 2 2" xfId="18591" xr:uid="{12DCFF51-FFF1-4A2F-8933-EE883BFE781A}"/>
    <cellStyle name="40% - 輔色3 3 3 2 3 2 3" xfId="18592" xr:uid="{CF848493-9B06-4088-9980-B9490ACCCDCF}"/>
    <cellStyle name="40% - 輔色3 3 3 2 3 3" xfId="18593" xr:uid="{C2C9E3F6-96B1-4BFD-9249-97B148C1F340}"/>
    <cellStyle name="40% - 輔色3 3 3 2 3 3 2" xfId="18594" xr:uid="{54933D04-15D6-4722-809F-D1E8D8A5FEC8}"/>
    <cellStyle name="40% - 輔色3 3 3 2 3 3 2 2" xfId="18595" xr:uid="{234D8DF0-2998-4EEB-9914-471C9B6187F6}"/>
    <cellStyle name="40% - 輔色3 3 3 2 3 3 3" xfId="18596" xr:uid="{92981713-DE5B-4E0A-B165-1D607D791DAD}"/>
    <cellStyle name="40% - 輔色3 3 3 2 3 4" xfId="18597" xr:uid="{84E5C13E-F44E-4501-BE60-D12D215689DD}"/>
    <cellStyle name="40% - 輔色3 3 3 2 3 4 2" xfId="18598" xr:uid="{DC8177DF-9E26-4055-AF5E-B8C3B8F00AC1}"/>
    <cellStyle name="40% - 輔色3 3 3 2 3 5" xfId="18599" xr:uid="{CADE8F6C-B643-478D-9183-B224BD5BF6D7}"/>
    <cellStyle name="40% - 輔色3 3 3 2 4" xfId="18600" xr:uid="{3E43C1B3-12D4-4BBF-AB12-25D8A223C03E}"/>
    <cellStyle name="40% - 輔色3 3 3 2 4 2" xfId="18601" xr:uid="{D2183B1F-7E8C-4C29-A931-2340ED20D17A}"/>
    <cellStyle name="40% - 輔色3 3 3 2 4 2 2" xfId="18602" xr:uid="{08419BDC-DF1B-448C-99AE-2F554D0B5C28}"/>
    <cellStyle name="40% - 輔色3 3 3 2 4 2 2 2" xfId="18603" xr:uid="{41BDC8A9-5D10-4572-BE68-37D24C55E212}"/>
    <cellStyle name="40% - 輔色3 3 3 2 4 2 3" xfId="18604" xr:uid="{BCE3B33E-5CCF-41A1-961A-8CF9300C1738}"/>
    <cellStyle name="40% - 輔色3 3 3 2 4 3" xfId="18605" xr:uid="{3D9DD0F9-CD6D-4E98-BDE7-9C00C80755BD}"/>
    <cellStyle name="40% - 輔色3 3 3 2 4 3 2" xfId="18606" xr:uid="{699E28D1-4DD1-4832-827E-3D64341351CA}"/>
    <cellStyle name="40% - 輔色3 3 3 2 4 4" xfId="18607" xr:uid="{B56CC572-C3E0-4800-8F5A-952F027AC49C}"/>
    <cellStyle name="40% - 輔色3 3 3 2 5" xfId="18608" xr:uid="{72715D19-9601-41B6-A1C9-FC282685E9E0}"/>
    <cellStyle name="40% - 輔色3 3 3 2 5 2" xfId="18609" xr:uid="{B7FF85FE-1F7F-492F-B6F3-3DC70172B831}"/>
    <cellStyle name="40% - 輔色3 3 3 2 5 2 2" xfId="18610" xr:uid="{1100E10B-208E-4B3B-B58D-7027A5E53815}"/>
    <cellStyle name="40% - 輔色3 3 3 2 5 2 2 2" xfId="18611" xr:uid="{F8A9478A-A237-4572-8118-266C93A1943A}"/>
    <cellStyle name="40% - 輔色3 3 3 2 5 2 3" xfId="18612" xr:uid="{787342B7-384F-4AD6-8470-A236A1DCE851}"/>
    <cellStyle name="40% - 輔色3 3 3 2 5 3" xfId="18613" xr:uid="{F4FEEF62-A312-4BF1-ACA8-E0E7B00E026B}"/>
    <cellStyle name="40% - 輔色3 3 3 2 5 3 2" xfId="18614" xr:uid="{7D8150C0-76DD-47D1-86AC-F1A360A4CF52}"/>
    <cellStyle name="40% - 輔色3 3 3 2 5 4" xfId="18615" xr:uid="{5E596763-CD64-4A30-84C3-8CAA2E21EE69}"/>
    <cellStyle name="40% - 輔色3 3 3 2 6" xfId="18616" xr:uid="{88E083E6-A57B-4834-BC85-DBB11FB7EA3A}"/>
    <cellStyle name="40% - 輔色3 3 3 2 6 2" xfId="18617" xr:uid="{38015406-88E2-4E4C-B67D-BE8CA9D57DF7}"/>
    <cellStyle name="40% - 輔色3 3 3 2 6 2 2" xfId="18618" xr:uid="{AC0A443A-2A79-402D-BCB9-70D6E153C490}"/>
    <cellStyle name="40% - 輔色3 3 3 2 6 3" xfId="18619" xr:uid="{D7105783-3066-4C6F-8B07-C62F71F6B4D1}"/>
    <cellStyle name="40% - 輔色3 3 3 2 7" xfId="18620" xr:uid="{E7083480-3075-456F-B8E8-E7571E46BA82}"/>
    <cellStyle name="40% - 輔色3 3 3 2 7 2" xfId="18621" xr:uid="{79D5A58A-43F8-44B1-80FA-350E6D4C484C}"/>
    <cellStyle name="40% - 輔色3 3 3 2 7 2 2" xfId="18622" xr:uid="{1DADFF4F-E7D2-4D3F-BA51-3D4F2A85A6BE}"/>
    <cellStyle name="40% - 輔色3 3 3 2 7 3" xfId="18623" xr:uid="{11ACA2D6-702A-4D47-903D-B89D0BCA22E5}"/>
    <cellStyle name="40% - 輔色3 3 3 2 8" xfId="18624" xr:uid="{48DC8B0D-FDC3-4C97-8FAA-E345B83C3A95}"/>
    <cellStyle name="40% - 輔色3 3 3 2 8 2" xfId="18625" xr:uid="{BB38CB18-CE8B-4028-89B7-A8CF81796EE6}"/>
    <cellStyle name="40% - 輔色3 3 3 2 8 2 2" xfId="18626" xr:uid="{2A22AF90-E164-4DCE-9AAD-099536C8D631}"/>
    <cellStyle name="40% - 輔色3 3 3 2 8 3" xfId="18627" xr:uid="{FA3739DC-9E49-4320-B080-033BA77EFD41}"/>
    <cellStyle name="40% - 輔色3 3 3 2 9" xfId="18628" xr:uid="{80725CF8-CE7F-49EF-9489-3C34F27A1FAD}"/>
    <cellStyle name="40% - 輔色3 3 3 2 9 2" xfId="18629" xr:uid="{E651A3BF-6E33-455A-89EA-900A5ADECFE4}"/>
    <cellStyle name="40% - 輔色3 3 3 2 9 2 2" xfId="18630" xr:uid="{6515514B-BFA8-4F08-BC1E-37C2107CF4A2}"/>
    <cellStyle name="40% - 輔色3 3 3 2 9 3" xfId="18631" xr:uid="{BDD4922E-92E6-4623-A72A-7103A8595719}"/>
    <cellStyle name="40% - 輔色3 3 3 3" xfId="18632" xr:uid="{C47AFB94-8C77-497B-8565-5D080C779E35}"/>
    <cellStyle name="40% - 輔色3 3 3 3 2" xfId="18633" xr:uid="{BA178D74-5044-42E6-9581-3BE520BDD2ED}"/>
    <cellStyle name="40% - 輔色3 3 3 3 2 2" xfId="18634" xr:uid="{1B2451E3-96A4-4CD9-BE32-AB185C98ADD1}"/>
    <cellStyle name="40% - 輔色3 3 3 3 2 2 2" xfId="18635" xr:uid="{A7AB1390-A876-463D-8BB3-C6EBFD1F04E7}"/>
    <cellStyle name="40% - 輔色3 3 3 3 2 3" xfId="18636" xr:uid="{7D7E812D-14B7-46C8-8D7F-0632E1202954}"/>
    <cellStyle name="40% - 輔色3 3 3 3 3" xfId="18637" xr:uid="{D12F75A7-A57D-4E6A-AE98-45AB784EE918}"/>
    <cellStyle name="40% - 輔色3 3 3 3 3 2" xfId="18638" xr:uid="{5AE77EC0-4C44-4294-81E1-84CC03CCB79B}"/>
    <cellStyle name="40% - 輔色3 3 3 3 3 2 2" xfId="18639" xr:uid="{D59F4E8C-B66B-484E-8DAC-75C3B3BFE97A}"/>
    <cellStyle name="40% - 輔色3 3 3 3 3 3" xfId="18640" xr:uid="{2F2A1489-379D-482E-866D-D8747FA5DC0A}"/>
    <cellStyle name="40% - 輔色3 3 3 3 4" xfId="18641" xr:uid="{9C55F84D-BD60-4DBE-9FA9-101DED82D63C}"/>
    <cellStyle name="40% - 輔色3 3 3 3 4 2" xfId="18642" xr:uid="{746F9EBD-329F-4D05-8043-5A68F7F733C4}"/>
    <cellStyle name="40% - 輔色3 3 3 3 5" xfId="18643" xr:uid="{60BFBD2D-B126-451D-8051-ADD9C5514C35}"/>
    <cellStyle name="40% - 輔色3 3 3 4" xfId="18644" xr:uid="{71236F87-11D8-48B4-AF47-A64B9AEA540D}"/>
    <cellStyle name="40% - 輔色3 3 3 4 2" xfId="18645" xr:uid="{0F2CE123-1D01-4464-AB2D-620BDE290845}"/>
    <cellStyle name="40% - 輔色3 3 3 4 2 2" xfId="18646" xr:uid="{590A97D4-046E-4E61-B58B-90C920CF2743}"/>
    <cellStyle name="40% - 輔色3 3 3 4 2 2 2" xfId="18647" xr:uid="{287AD752-EEE4-4066-9ACC-95218BE69026}"/>
    <cellStyle name="40% - 輔色3 3 3 4 2 3" xfId="18648" xr:uid="{17A303EF-22C2-4991-907F-E5C9CA68AD92}"/>
    <cellStyle name="40% - 輔色3 3 3 4 3" xfId="18649" xr:uid="{C06ED223-DBC5-4079-8955-390756FFDB7B}"/>
    <cellStyle name="40% - 輔色3 3 3 4 3 2" xfId="18650" xr:uid="{EF06305F-D3D9-4231-B2DB-6D57C5B8EF42}"/>
    <cellStyle name="40% - 輔色3 3 3 4 3 2 2" xfId="18651" xr:uid="{7B39F297-81E7-4A5A-A793-C8614917BBCF}"/>
    <cellStyle name="40% - 輔色3 3 3 4 3 3" xfId="18652" xr:uid="{0DA42F0A-B48C-41A1-A651-285B437FBA51}"/>
    <cellStyle name="40% - 輔色3 3 3 4 4" xfId="18653" xr:uid="{BB19040A-3370-4DB9-B298-83C8400DCA5D}"/>
    <cellStyle name="40% - 輔色3 3 3 4 4 2" xfId="18654" xr:uid="{B50C383E-72E0-4D7B-A595-5D88C465EF82}"/>
    <cellStyle name="40% - 輔色3 3 3 4 5" xfId="18655" xr:uid="{3A952496-F772-4F30-BA56-ADB29B3B813B}"/>
    <cellStyle name="40% - 輔色3 3 3 5" xfId="18656" xr:uid="{3DF6CCB3-EA0A-49D4-9E6E-095AD2813527}"/>
    <cellStyle name="40% - 輔色3 3 3 5 2" xfId="18657" xr:uid="{67EE2BE6-9499-48A3-B03F-7225F9625A82}"/>
    <cellStyle name="40% - 輔色3 3 3 5 2 2" xfId="18658" xr:uid="{90CD51D5-BDD4-4AA9-846A-C0D069B7BC8A}"/>
    <cellStyle name="40% - 輔色3 3 3 5 2 2 2" xfId="18659" xr:uid="{791FCEAB-0BAA-4BED-89E5-6685B27BEC89}"/>
    <cellStyle name="40% - 輔色3 3 3 5 2 3" xfId="18660" xr:uid="{A4F59206-7195-46A9-92DE-1E3F86DBA9D1}"/>
    <cellStyle name="40% - 輔色3 3 3 5 3" xfId="18661" xr:uid="{18FEF954-9B60-4408-B403-A60F1B9B2B64}"/>
    <cellStyle name="40% - 輔色3 3 3 5 3 2" xfId="18662" xr:uid="{12E95C8D-1314-4893-9C5E-13C73CA5D524}"/>
    <cellStyle name="40% - 輔色3 3 3 5 4" xfId="18663" xr:uid="{ED019AA7-C43C-46F2-8C80-5717A78080ED}"/>
    <cellStyle name="40% - 輔色3 3 3 6" xfId="18664" xr:uid="{E23D3667-37E1-4FAF-BAD1-5B661F3871A9}"/>
    <cellStyle name="40% - 輔色3 3 3 6 2" xfId="18665" xr:uid="{4208B025-EC10-4BF5-97F6-45016EA88AF8}"/>
    <cellStyle name="40% - 輔色3 3 3 6 2 2" xfId="18666" xr:uid="{D8195CFF-ED32-40C1-8D2F-31600D25B8AC}"/>
    <cellStyle name="40% - 輔色3 3 3 6 2 2 2" xfId="18667" xr:uid="{35CA91E6-8B50-4F84-8F02-19E26CA2ACE4}"/>
    <cellStyle name="40% - 輔色3 3 3 6 2 3" xfId="18668" xr:uid="{492C2A3E-AB22-47B0-8AAB-F2B3F3D1F2DC}"/>
    <cellStyle name="40% - 輔色3 3 3 6 3" xfId="18669" xr:uid="{500446D6-C45E-4746-BF93-71E09EF8D34D}"/>
    <cellStyle name="40% - 輔色3 3 3 6 3 2" xfId="18670" xr:uid="{14F94C5F-7A80-4171-A7E4-352F442E508E}"/>
    <cellStyle name="40% - 輔色3 3 3 6 4" xfId="18671" xr:uid="{08576DBE-9DC0-4A96-B17C-577B7F9BBEAF}"/>
    <cellStyle name="40% - 輔色3 3 3 7" xfId="18672" xr:uid="{C090C5B0-E55F-4507-82D2-6C755E9F8DCA}"/>
    <cellStyle name="40% - 輔色3 3 3 7 2" xfId="18673" xr:uid="{0D70C61C-F22E-41AF-8A9C-56DEF666D568}"/>
    <cellStyle name="40% - 輔色3 3 3 7 2 2" xfId="18674" xr:uid="{64F4524F-D9AB-41B5-9C4E-18950C616D37}"/>
    <cellStyle name="40% - 輔色3 3 3 7 2 2 2" xfId="18675" xr:uid="{DF67706B-72EF-4F33-93B0-5E1242505AB6}"/>
    <cellStyle name="40% - 輔色3 3 3 7 2 3" xfId="18676" xr:uid="{455F76F5-149D-4CC7-9A28-7EA624D8C758}"/>
    <cellStyle name="40% - 輔色3 3 3 7 3" xfId="18677" xr:uid="{EF77768D-7D1D-4FF7-B575-49B4CB2430FC}"/>
    <cellStyle name="40% - 輔色3 3 3 7 3 2" xfId="18678" xr:uid="{BB7E5AD9-F66C-446D-AD7D-83BF224C6A94}"/>
    <cellStyle name="40% - 輔色3 3 3 7 4" xfId="18679" xr:uid="{34EB4DFF-BB95-42C5-9070-C4EFDE8486FE}"/>
    <cellStyle name="40% - 輔色3 3 3 8" xfId="18680" xr:uid="{C14A746E-D798-4668-A759-6B2A13E949D7}"/>
    <cellStyle name="40% - 輔色3 3 3 8 2" xfId="18681" xr:uid="{6EA66EA3-CC09-4D3F-9E49-9D018B0C9F05}"/>
    <cellStyle name="40% - 輔色3 3 3 8 2 2" xfId="18682" xr:uid="{463ED771-B616-4082-A89B-E3AB0EFED0FF}"/>
    <cellStyle name="40% - 輔色3 3 3 8 3" xfId="18683" xr:uid="{BE76E39D-4291-4A74-AE36-27797D0A0857}"/>
    <cellStyle name="40% - 輔色3 3 3 9" xfId="18684" xr:uid="{38C4596A-F4A9-4AFD-A3AE-613BA27E0774}"/>
    <cellStyle name="40% - 輔色3 3 3 9 2" xfId="18685" xr:uid="{A11929D6-321F-4BED-8567-780DC6D75C3C}"/>
    <cellStyle name="40% - 輔色3 3 3 9 2 2" xfId="18686" xr:uid="{0365DA2D-7137-41B1-BDBE-ED03926DA52B}"/>
    <cellStyle name="40% - 輔色3 3 3 9 3" xfId="18687" xr:uid="{C307A1DC-4B15-4CB4-B937-1F32744982D0}"/>
    <cellStyle name="40% - 輔色3 3 4" xfId="18688" xr:uid="{D686EE12-9CB2-44E6-9A4E-09A372E94DEF}"/>
    <cellStyle name="40% - 輔色3 3 4 10" xfId="18689" xr:uid="{5F96906D-AF1B-42E1-B05D-7BD964AFBDB9}"/>
    <cellStyle name="40% - 輔色3 3 4 10 2" xfId="18690" xr:uid="{0C13A3EC-442B-4085-8513-924130394F98}"/>
    <cellStyle name="40% - 輔色3 3 4 10 2 2" xfId="18691" xr:uid="{C667BE03-AEF3-4AA7-AB7B-BE0A214B2053}"/>
    <cellStyle name="40% - 輔色3 3 4 10 3" xfId="18692" xr:uid="{15369C7B-24E2-4A42-A018-A24700039CEE}"/>
    <cellStyle name="40% - 輔色3 3 4 11" xfId="18693" xr:uid="{15075BC5-5132-4BE4-933A-54CC0F4AD868}"/>
    <cellStyle name="40% - 輔色3 3 4 11 2" xfId="18694" xr:uid="{4BA9AEB1-A8B3-4C9B-B7AE-B90B7F1A91D9}"/>
    <cellStyle name="40% - 輔色3 3 4 11 2 2" xfId="18695" xr:uid="{4922A588-5BAE-4577-A30D-9E8DC7944991}"/>
    <cellStyle name="40% - 輔色3 3 4 11 3" xfId="18696" xr:uid="{3BB6E12B-A4B6-4407-A57D-AF7718E3BE6F}"/>
    <cellStyle name="40% - 輔色3 3 4 12" xfId="18697" xr:uid="{2BBF4174-BFFF-4093-8BC0-FF6937E09B5A}"/>
    <cellStyle name="40% - 輔色3 3 4 12 2" xfId="18698" xr:uid="{0BEBE0C4-02E3-4F48-B0D7-5DCB05C1D808}"/>
    <cellStyle name="40% - 輔色3 3 4 13" xfId="18699" xr:uid="{F3E704DD-028C-4E53-9BC6-353692CD0B95}"/>
    <cellStyle name="40% - 輔色3 3 4 2" xfId="18700" xr:uid="{520E9387-A94F-4255-9084-F1F8F014DA04}"/>
    <cellStyle name="40% - 輔色3 3 4 2 10" xfId="18701" xr:uid="{0563535F-7625-4BBA-BA8F-C291FB44645C}"/>
    <cellStyle name="40% - 輔色3 3 4 2 10 2" xfId="18702" xr:uid="{601ED643-DEC1-41E5-9EFD-0A5194112E9B}"/>
    <cellStyle name="40% - 輔色3 3 4 2 11" xfId="18703" xr:uid="{CE893337-FBA0-4C30-A671-4B6DA79B67B3}"/>
    <cellStyle name="40% - 輔色3 3 4 2 2" xfId="18704" xr:uid="{077E3E09-6283-4FD2-93E0-6312BD806695}"/>
    <cellStyle name="40% - 輔色3 3 4 2 2 2" xfId="18705" xr:uid="{7951D537-6AC5-42F7-8D57-C2C9ABED4C9E}"/>
    <cellStyle name="40% - 輔色3 3 4 2 2 2 2" xfId="18706" xr:uid="{3841161B-1450-4E6F-9190-CFCC90A20388}"/>
    <cellStyle name="40% - 輔色3 3 4 2 2 2 2 2" xfId="18707" xr:uid="{317D5986-1AC1-4527-A88C-8B2ACD67E037}"/>
    <cellStyle name="40% - 輔色3 3 4 2 2 2 3" xfId="18708" xr:uid="{58D566E9-4574-4566-A29F-C9B91F4FEA82}"/>
    <cellStyle name="40% - 輔色3 3 4 2 2 3" xfId="18709" xr:uid="{476DAC67-8859-4656-976B-3A4AE46CF83D}"/>
    <cellStyle name="40% - 輔色3 3 4 2 2 3 2" xfId="18710" xr:uid="{46455B36-E2AE-4C10-80F6-6323029F5F7D}"/>
    <cellStyle name="40% - 輔色3 3 4 2 2 3 2 2" xfId="18711" xr:uid="{5F8A6BDA-8455-4D37-AD4D-33F294A2B254}"/>
    <cellStyle name="40% - 輔色3 3 4 2 2 3 3" xfId="18712" xr:uid="{50F89417-321C-4264-BBCD-D42CA739712D}"/>
    <cellStyle name="40% - 輔色3 3 4 2 2 4" xfId="18713" xr:uid="{EC9438A7-A851-490C-9439-3A02E2991FAB}"/>
    <cellStyle name="40% - 輔色3 3 4 2 2 4 2" xfId="18714" xr:uid="{806DEFEE-E681-4D93-A330-92ACAB343F96}"/>
    <cellStyle name="40% - 輔色3 3 4 2 2 5" xfId="18715" xr:uid="{D6FB9854-A29B-4EA3-B784-637A568248ED}"/>
    <cellStyle name="40% - 輔色3 3 4 2 3" xfId="18716" xr:uid="{A8A79CD6-953A-41DB-A852-2811873B52AB}"/>
    <cellStyle name="40% - 輔色3 3 4 2 3 2" xfId="18717" xr:uid="{C4F71FE8-A8AF-4B8C-AD44-A9892E253757}"/>
    <cellStyle name="40% - 輔色3 3 4 2 3 2 2" xfId="18718" xr:uid="{5F287A44-926C-4BFE-8B11-1315872DCD53}"/>
    <cellStyle name="40% - 輔色3 3 4 2 3 2 2 2" xfId="18719" xr:uid="{763BABB2-CA4B-41C0-96D1-CF1B894F1295}"/>
    <cellStyle name="40% - 輔色3 3 4 2 3 2 3" xfId="18720" xr:uid="{6E3C39FA-19C4-4E7E-A601-165334CAC270}"/>
    <cellStyle name="40% - 輔色3 3 4 2 3 3" xfId="18721" xr:uid="{05E096BF-D6BD-4813-A704-123CA122AE40}"/>
    <cellStyle name="40% - 輔色3 3 4 2 3 3 2" xfId="18722" xr:uid="{F4B4231C-673F-4920-8F47-F922CD607B6C}"/>
    <cellStyle name="40% - 輔色3 3 4 2 3 3 2 2" xfId="18723" xr:uid="{4185BAD3-3EF0-46BA-84DC-67F941FCAE8C}"/>
    <cellStyle name="40% - 輔色3 3 4 2 3 3 3" xfId="18724" xr:uid="{BBC02F4D-EACB-4152-AF70-F743EA1CFDEE}"/>
    <cellStyle name="40% - 輔色3 3 4 2 3 4" xfId="18725" xr:uid="{C0FECA70-4D4B-4529-82BE-F8C2A5A76844}"/>
    <cellStyle name="40% - 輔色3 3 4 2 3 4 2" xfId="18726" xr:uid="{21AA7A45-9FBC-4C04-82D2-A0706EE289D3}"/>
    <cellStyle name="40% - 輔色3 3 4 2 3 5" xfId="18727" xr:uid="{F07B6E4E-A055-48E3-81B7-FF8927BACCE4}"/>
    <cellStyle name="40% - 輔色3 3 4 2 4" xfId="18728" xr:uid="{795898D4-67E7-464B-ADF8-194C38A20767}"/>
    <cellStyle name="40% - 輔色3 3 4 2 4 2" xfId="18729" xr:uid="{BDF00979-C8E5-4D2C-8181-A0411E0201AC}"/>
    <cellStyle name="40% - 輔色3 3 4 2 4 2 2" xfId="18730" xr:uid="{2BBB0058-6EEC-422D-B63F-65C77C01469F}"/>
    <cellStyle name="40% - 輔色3 3 4 2 4 2 2 2" xfId="18731" xr:uid="{A67B791A-0139-4280-85E9-3FAE075B5687}"/>
    <cellStyle name="40% - 輔色3 3 4 2 4 2 3" xfId="18732" xr:uid="{FEFC21A0-7143-4015-99FB-E95849ED64BB}"/>
    <cellStyle name="40% - 輔色3 3 4 2 4 3" xfId="18733" xr:uid="{9E630BB9-D6D6-4A62-98AF-5B5A074568B4}"/>
    <cellStyle name="40% - 輔色3 3 4 2 4 3 2" xfId="18734" xr:uid="{F73BC733-1E19-4E0F-BDEC-5A654DFFFCCB}"/>
    <cellStyle name="40% - 輔色3 3 4 2 4 4" xfId="18735" xr:uid="{74F0BDC1-DE93-422A-8502-B897180523A5}"/>
    <cellStyle name="40% - 輔色3 3 4 2 5" xfId="18736" xr:uid="{0DDA8869-25E9-4EF0-BCD2-C17287A26FDD}"/>
    <cellStyle name="40% - 輔色3 3 4 2 5 2" xfId="18737" xr:uid="{D572E6F4-7ADB-45C4-B2B0-19ACE0791467}"/>
    <cellStyle name="40% - 輔色3 3 4 2 5 2 2" xfId="18738" xr:uid="{97A6BEEE-EDA0-4FB2-8829-3525E24320BF}"/>
    <cellStyle name="40% - 輔色3 3 4 2 5 2 2 2" xfId="18739" xr:uid="{7DA6D03B-E370-45A1-A13A-67BFEF4BD9CC}"/>
    <cellStyle name="40% - 輔色3 3 4 2 5 2 3" xfId="18740" xr:uid="{26FEBED5-AE6C-4A32-BD53-A651059E759F}"/>
    <cellStyle name="40% - 輔色3 3 4 2 5 3" xfId="18741" xr:uid="{DEE4AB04-4307-4B13-B49D-6F18CA58BFF8}"/>
    <cellStyle name="40% - 輔色3 3 4 2 5 3 2" xfId="18742" xr:uid="{5B179149-E612-4836-ABAC-2AE9FBDE5531}"/>
    <cellStyle name="40% - 輔色3 3 4 2 5 4" xfId="18743" xr:uid="{67BAB14A-A941-43ED-8247-2192F513B5F4}"/>
    <cellStyle name="40% - 輔色3 3 4 2 6" xfId="18744" xr:uid="{24EB2FCA-582D-4F3E-99F9-24A49DB4DBE9}"/>
    <cellStyle name="40% - 輔色3 3 4 2 6 2" xfId="18745" xr:uid="{FCF84309-115F-4718-9BF7-2284664DBA6B}"/>
    <cellStyle name="40% - 輔色3 3 4 2 6 2 2" xfId="18746" xr:uid="{C7785AA2-67E6-461C-B0B3-C16AD0B345C6}"/>
    <cellStyle name="40% - 輔色3 3 4 2 6 3" xfId="18747" xr:uid="{C8D632A1-03D0-4809-ABB6-579468022BE9}"/>
    <cellStyle name="40% - 輔色3 3 4 2 7" xfId="18748" xr:uid="{393270A8-91B5-49E7-8105-F147F14B54F7}"/>
    <cellStyle name="40% - 輔色3 3 4 2 7 2" xfId="18749" xr:uid="{C53A2D42-DC07-404C-AEAF-CC1A68D67EF9}"/>
    <cellStyle name="40% - 輔色3 3 4 2 7 2 2" xfId="18750" xr:uid="{D908BE0C-27E9-4F2E-8E21-B0338736FC82}"/>
    <cellStyle name="40% - 輔色3 3 4 2 7 3" xfId="18751" xr:uid="{13DAED7C-A1FD-4552-9333-0EDAA38343A9}"/>
    <cellStyle name="40% - 輔色3 3 4 2 8" xfId="18752" xr:uid="{EB061BF9-E60F-487E-941D-D4AB68299E86}"/>
    <cellStyle name="40% - 輔色3 3 4 2 8 2" xfId="18753" xr:uid="{E540AC1A-DFBA-4A5E-BBF1-EF52C3096D78}"/>
    <cellStyle name="40% - 輔色3 3 4 2 8 2 2" xfId="18754" xr:uid="{F1FE6712-AE42-4E7D-B528-76F74CB4AD5C}"/>
    <cellStyle name="40% - 輔色3 3 4 2 8 3" xfId="18755" xr:uid="{7C128B5C-A44D-48C9-B2BC-208E66FF9142}"/>
    <cellStyle name="40% - 輔色3 3 4 2 9" xfId="18756" xr:uid="{0408C4B5-3F63-4BF5-A159-66BF595EAA31}"/>
    <cellStyle name="40% - 輔色3 3 4 2 9 2" xfId="18757" xr:uid="{10C0D151-789C-44ED-B579-2896AB554D5E}"/>
    <cellStyle name="40% - 輔色3 3 4 2 9 2 2" xfId="18758" xr:uid="{66A75A26-9171-4537-B143-74750A3F50E7}"/>
    <cellStyle name="40% - 輔色3 3 4 2 9 3" xfId="18759" xr:uid="{9A0DDAA2-4C79-479B-AF06-D9A751264A95}"/>
    <cellStyle name="40% - 輔色3 3 4 3" xfId="18760" xr:uid="{5405B63B-B404-494B-8EA2-D610FA847241}"/>
    <cellStyle name="40% - 輔色3 3 4 3 2" xfId="18761" xr:uid="{AD5E8D76-DC75-478F-AFD8-88265FC4B271}"/>
    <cellStyle name="40% - 輔色3 3 4 3 2 2" xfId="18762" xr:uid="{08EB2569-96F1-4450-9FB0-C1F1EC3D7907}"/>
    <cellStyle name="40% - 輔色3 3 4 3 2 2 2" xfId="18763" xr:uid="{5FF3520D-409C-4441-AB19-D0032BA123F9}"/>
    <cellStyle name="40% - 輔色3 3 4 3 2 3" xfId="18764" xr:uid="{5D8935C4-78A0-431A-8B29-50DFCC8A2B1F}"/>
    <cellStyle name="40% - 輔色3 3 4 3 3" xfId="18765" xr:uid="{3ADC2976-5ACC-4F5D-B53E-DD3CC6E6FF71}"/>
    <cellStyle name="40% - 輔色3 3 4 3 3 2" xfId="18766" xr:uid="{E98ADC11-503F-4FE5-A561-4CB75BA7A5B9}"/>
    <cellStyle name="40% - 輔色3 3 4 3 3 2 2" xfId="18767" xr:uid="{0672F42F-7D8F-478B-8D32-C9A0EC098A2F}"/>
    <cellStyle name="40% - 輔色3 3 4 3 3 3" xfId="18768" xr:uid="{93E713F1-5677-4129-80A3-1753A20C81D9}"/>
    <cellStyle name="40% - 輔色3 3 4 3 4" xfId="18769" xr:uid="{B836CD61-02E2-46C9-9286-9095CA0C1A68}"/>
    <cellStyle name="40% - 輔色3 3 4 3 4 2" xfId="18770" xr:uid="{E2E13C94-8E5F-491D-A926-C3090032A846}"/>
    <cellStyle name="40% - 輔色3 3 4 3 5" xfId="18771" xr:uid="{1743A7E1-F93A-49B5-A6D1-39780F2E80AD}"/>
    <cellStyle name="40% - 輔色3 3 4 4" xfId="18772" xr:uid="{C219D438-E3E8-40DF-9D03-BB45CB11C130}"/>
    <cellStyle name="40% - 輔色3 3 4 4 2" xfId="18773" xr:uid="{DFB16037-CB8A-492E-AED9-6242F5589262}"/>
    <cellStyle name="40% - 輔色3 3 4 4 2 2" xfId="18774" xr:uid="{31DFAC0B-0B75-43ED-A053-43D390C65FF2}"/>
    <cellStyle name="40% - 輔色3 3 4 4 2 2 2" xfId="18775" xr:uid="{1DFC72E9-D848-406B-9B5B-03C787EB3A7A}"/>
    <cellStyle name="40% - 輔色3 3 4 4 2 3" xfId="18776" xr:uid="{67DFFF7A-5BA8-4100-86D3-130497FE60B2}"/>
    <cellStyle name="40% - 輔色3 3 4 4 3" xfId="18777" xr:uid="{0932BEA2-C57A-4C60-A54B-A60805468D87}"/>
    <cellStyle name="40% - 輔色3 3 4 4 3 2" xfId="18778" xr:uid="{5A623851-9B29-4532-B5C5-6E534504DDE6}"/>
    <cellStyle name="40% - 輔色3 3 4 4 3 2 2" xfId="18779" xr:uid="{1EA69F07-3062-4593-9C44-2437BFF5B423}"/>
    <cellStyle name="40% - 輔色3 3 4 4 3 3" xfId="18780" xr:uid="{B4DC3250-0222-417B-9067-D98DF739FA1B}"/>
    <cellStyle name="40% - 輔色3 3 4 4 4" xfId="18781" xr:uid="{C597B4EB-48DA-49EE-B9FC-3F2CECCE76B1}"/>
    <cellStyle name="40% - 輔色3 3 4 4 4 2" xfId="18782" xr:uid="{10904AB1-E94F-43BE-A215-A901DB50D062}"/>
    <cellStyle name="40% - 輔色3 3 4 4 5" xfId="18783" xr:uid="{C70D0FBA-65B6-4A55-B667-8ECBE7D54A2C}"/>
    <cellStyle name="40% - 輔色3 3 4 5" xfId="18784" xr:uid="{88858CFD-40BC-4F43-AAFB-C235D983E228}"/>
    <cellStyle name="40% - 輔色3 3 4 5 2" xfId="18785" xr:uid="{266B41C5-E213-4ECD-95CF-ABBC069C7A03}"/>
    <cellStyle name="40% - 輔色3 3 4 5 2 2" xfId="18786" xr:uid="{779FE779-D9EB-47C7-9158-39C57E06F5CB}"/>
    <cellStyle name="40% - 輔色3 3 4 5 2 2 2" xfId="18787" xr:uid="{5D8650AB-6ECA-4149-9A28-8BE827A65C44}"/>
    <cellStyle name="40% - 輔色3 3 4 5 2 3" xfId="18788" xr:uid="{0FF33030-1DF1-4BB2-97B9-243A4EF2B7FC}"/>
    <cellStyle name="40% - 輔色3 3 4 5 3" xfId="18789" xr:uid="{7BFA6890-4764-4272-BDAE-C36736C203FA}"/>
    <cellStyle name="40% - 輔色3 3 4 5 3 2" xfId="18790" xr:uid="{B7A24C73-CDEF-4CEF-A86C-3068638DA45E}"/>
    <cellStyle name="40% - 輔色3 3 4 5 4" xfId="18791" xr:uid="{7F654A4E-302F-4524-9276-6B97F6B8B3C4}"/>
    <cellStyle name="40% - 輔色3 3 4 6" xfId="18792" xr:uid="{0DBBCACB-52D2-47E9-80F9-E1164C8E1763}"/>
    <cellStyle name="40% - 輔色3 3 4 6 2" xfId="18793" xr:uid="{92FB6E7C-9FD2-49D0-B205-BDB010FF8078}"/>
    <cellStyle name="40% - 輔色3 3 4 6 2 2" xfId="18794" xr:uid="{3C0D75E1-AFDC-48DA-B4D6-C96AF72B2292}"/>
    <cellStyle name="40% - 輔色3 3 4 6 2 2 2" xfId="18795" xr:uid="{49F0D98D-C59D-4421-9F2A-F8BDE257DC70}"/>
    <cellStyle name="40% - 輔色3 3 4 6 2 3" xfId="18796" xr:uid="{82C493B9-17A6-4E10-858B-CA4D64F63EDF}"/>
    <cellStyle name="40% - 輔色3 3 4 6 3" xfId="18797" xr:uid="{8DBCF2FA-D632-44F5-ADCD-5D57A7090BF3}"/>
    <cellStyle name="40% - 輔色3 3 4 6 3 2" xfId="18798" xr:uid="{7B435697-3410-4B3C-B62F-DCA1243D916A}"/>
    <cellStyle name="40% - 輔色3 3 4 6 4" xfId="18799" xr:uid="{66FC772F-86BD-4478-B85E-B8719672B7D8}"/>
    <cellStyle name="40% - 輔色3 3 4 7" xfId="18800" xr:uid="{20A496FC-D6FB-4B41-9B3C-5EADF0267CC0}"/>
    <cellStyle name="40% - 輔色3 3 4 7 2" xfId="18801" xr:uid="{F835046B-DD93-4926-8E20-5D2D553A355C}"/>
    <cellStyle name="40% - 輔色3 3 4 7 2 2" xfId="18802" xr:uid="{05CC6E9E-8B55-41B7-A4FA-6274F372D426}"/>
    <cellStyle name="40% - 輔色3 3 4 7 2 2 2" xfId="18803" xr:uid="{5237127A-7079-40AE-8745-C4247B72BB16}"/>
    <cellStyle name="40% - 輔色3 3 4 7 2 3" xfId="18804" xr:uid="{F4260A91-C7B1-44C6-B8F3-5B6B7E87CDDC}"/>
    <cellStyle name="40% - 輔色3 3 4 7 3" xfId="18805" xr:uid="{8FFBDCDC-1653-4DE3-959B-CF73DB3A6259}"/>
    <cellStyle name="40% - 輔色3 3 4 7 3 2" xfId="18806" xr:uid="{99BCB2E3-A2E4-4B77-B472-2EA3A357160E}"/>
    <cellStyle name="40% - 輔色3 3 4 7 4" xfId="18807" xr:uid="{67AF008C-1B2D-4CE6-9DEB-F0C0E0A08808}"/>
    <cellStyle name="40% - 輔色3 3 4 8" xfId="18808" xr:uid="{F32F2BBE-E32D-4F63-BF1A-1BF8CD033CA6}"/>
    <cellStyle name="40% - 輔色3 3 4 8 2" xfId="18809" xr:uid="{22E14FD6-0355-464A-9D00-E4D7ED71C37E}"/>
    <cellStyle name="40% - 輔色3 3 4 8 2 2" xfId="18810" xr:uid="{EFD7081D-CA38-453A-B542-60D17245FD25}"/>
    <cellStyle name="40% - 輔色3 3 4 8 3" xfId="18811" xr:uid="{5ED3D423-28F5-4BD3-A1F0-C13A4ACBB5C1}"/>
    <cellStyle name="40% - 輔色3 3 4 9" xfId="18812" xr:uid="{BF25CC17-5580-4DA6-AC76-5ACF37F533FE}"/>
    <cellStyle name="40% - 輔色3 3 4 9 2" xfId="18813" xr:uid="{961434F1-596F-4179-BE49-5D5B2040135D}"/>
    <cellStyle name="40% - 輔色3 3 4 9 2 2" xfId="18814" xr:uid="{21E4F03D-8703-40E7-883E-2B2BD9BC2A5F}"/>
    <cellStyle name="40% - 輔色3 3 4 9 3" xfId="18815" xr:uid="{1CB567F4-5282-40FE-B370-7D32EC84E34C}"/>
    <cellStyle name="40% - 輔色3 3 5" xfId="18816" xr:uid="{197D3DD4-F410-4C84-A6E2-DB7FB156D40A}"/>
    <cellStyle name="40% - 輔色3 3 5 10" xfId="18817" xr:uid="{DECE3EEF-6AE2-4C53-9375-CF61315F080A}"/>
    <cellStyle name="40% - 輔色3 3 5 10 2" xfId="18818" xr:uid="{6F794B38-5F16-420B-BA47-16E369B28057}"/>
    <cellStyle name="40% - 輔色3 3 5 10 2 2" xfId="18819" xr:uid="{27A051B6-8EEB-4F25-8399-841C5FB3CAE9}"/>
    <cellStyle name="40% - 輔色3 3 5 10 3" xfId="18820" xr:uid="{C020AF3B-C550-4301-AEC1-066B664EC88F}"/>
    <cellStyle name="40% - 輔色3 3 5 11" xfId="18821" xr:uid="{74C6BC83-FA30-4624-9A59-C3E6FA0BB4DB}"/>
    <cellStyle name="40% - 輔色3 3 5 11 2" xfId="18822" xr:uid="{D223EED9-0FF1-4925-AEDA-C7B881DAB842}"/>
    <cellStyle name="40% - 輔色3 3 5 11 2 2" xfId="18823" xr:uid="{458DF500-4810-4F5A-BB87-8DA511C1D89E}"/>
    <cellStyle name="40% - 輔色3 3 5 11 3" xfId="18824" xr:uid="{BCFF4C34-D407-4AD6-B92E-C725D6703FDB}"/>
    <cellStyle name="40% - 輔色3 3 5 12" xfId="18825" xr:uid="{957C92B6-9554-4331-A862-B9400DB380E9}"/>
    <cellStyle name="40% - 輔色3 3 5 12 2" xfId="18826" xr:uid="{91609673-DDD4-4447-9146-03EFB808161D}"/>
    <cellStyle name="40% - 輔色3 3 5 13" xfId="18827" xr:uid="{274176F5-8B74-4E41-AC2F-98446C51F62F}"/>
    <cellStyle name="40% - 輔色3 3 5 2" xfId="18828" xr:uid="{1410AEAF-67C8-4D88-A3FF-3A751426EC41}"/>
    <cellStyle name="40% - 輔色3 3 5 2 10" xfId="18829" xr:uid="{B3FF9F55-E052-48D5-A137-CEAE4775EAD0}"/>
    <cellStyle name="40% - 輔色3 3 5 2 10 2" xfId="18830" xr:uid="{CAB1981B-610B-4DAB-9B3B-8E1F9F906D89}"/>
    <cellStyle name="40% - 輔色3 3 5 2 11" xfId="18831" xr:uid="{0AEAD7CD-157B-476D-8EF1-21F1E8CF5A5C}"/>
    <cellStyle name="40% - 輔色3 3 5 2 2" xfId="18832" xr:uid="{33C7503A-6277-478A-A440-AA52254C7A63}"/>
    <cellStyle name="40% - 輔色3 3 5 2 2 2" xfId="18833" xr:uid="{E450E81A-03E5-41F5-AC5B-43A90AC1A541}"/>
    <cellStyle name="40% - 輔色3 3 5 2 2 2 2" xfId="18834" xr:uid="{7775059A-B7EB-4361-B3AE-BE889167DD58}"/>
    <cellStyle name="40% - 輔色3 3 5 2 2 2 2 2" xfId="18835" xr:uid="{8D402BAB-2489-43F5-A596-12B6CD421E80}"/>
    <cellStyle name="40% - 輔色3 3 5 2 2 2 3" xfId="18836" xr:uid="{5A8BC344-BB71-4C17-B0E2-7EEC1DC15BC7}"/>
    <cellStyle name="40% - 輔色3 3 5 2 2 3" xfId="18837" xr:uid="{BAAA2885-17CE-4D70-AF86-6D084D734503}"/>
    <cellStyle name="40% - 輔色3 3 5 2 2 3 2" xfId="18838" xr:uid="{5094145C-3A2B-4E2C-BD51-64FD73D726EA}"/>
    <cellStyle name="40% - 輔色3 3 5 2 2 3 2 2" xfId="18839" xr:uid="{6B6E67DE-2315-448B-B4DB-318BA5CB7B78}"/>
    <cellStyle name="40% - 輔色3 3 5 2 2 3 3" xfId="18840" xr:uid="{FFABDB32-56D1-4570-83E6-09A655758EB9}"/>
    <cellStyle name="40% - 輔色3 3 5 2 2 4" xfId="18841" xr:uid="{2C4FD48C-06C5-49BD-9BB7-E196EDAAB3F3}"/>
    <cellStyle name="40% - 輔色3 3 5 2 2 4 2" xfId="18842" xr:uid="{0023231C-0E96-4285-925A-0D641E6152D7}"/>
    <cellStyle name="40% - 輔色3 3 5 2 2 5" xfId="18843" xr:uid="{C4AE9766-B3DB-45E5-9E5A-08222C069BB3}"/>
    <cellStyle name="40% - 輔色3 3 5 2 3" xfId="18844" xr:uid="{BF9DDEE4-273B-49D7-8072-5A7723CC6B79}"/>
    <cellStyle name="40% - 輔色3 3 5 2 3 2" xfId="18845" xr:uid="{57127383-C894-4631-A3C7-FA5E049CB69E}"/>
    <cellStyle name="40% - 輔色3 3 5 2 3 2 2" xfId="18846" xr:uid="{3AA51A2C-5FD1-46BD-BD81-10D0A752ACFC}"/>
    <cellStyle name="40% - 輔色3 3 5 2 3 2 2 2" xfId="18847" xr:uid="{B0F489A2-D6E6-4E47-B719-9CEC75ADA49A}"/>
    <cellStyle name="40% - 輔色3 3 5 2 3 2 3" xfId="18848" xr:uid="{78A732CA-27D7-42C8-B14A-4808B1E47C94}"/>
    <cellStyle name="40% - 輔色3 3 5 2 3 3" xfId="18849" xr:uid="{54A9B9CF-D03F-499C-B63B-58D4568F2BE6}"/>
    <cellStyle name="40% - 輔色3 3 5 2 3 3 2" xfId="18850" xr:uid="{791A229D-B53F-4752-B991-15FC68FFFD3D}"/>
    <cellStyle name="40% - 輔色3 3 5 2 3 3 2 2" xfId="18851" xr:uid="{929D8FA8-1A03-4189-860E-0BB2CD9A2C99}"/>
    <cellStyle name="40% - 輔色3 3 5 2 3 3 3" xfId="18852" xr:uid="{DFA9BA6C-A9C7-4BFF-978A-50FB6FDF7690}"/>
    <cellStyle name="40% - 輔色3 3 5 2 3 4" xfId="18853" xr:uid="{87B35B30-B2B2-4F84-9835-B6929F7DE259}"/>
    <cellStyle name="40% - 輔色3 3 5 2 3 4 2" xfId="18854" xr:uid="{DBE8EBB2-BED4-4E76-9E5F-7AF445A7E6D4}"/>
    <cellStyle name="40% - 輔色3 3 5 2 3 5" xfId="18855" xr:uid="{301A09BC-3CC2-48E9-8AC0-ABD8DB0D9323}"/>
    <cellStyle name="40% - 輔色3 3 5 2 4" xfId="18856" xr:uid="{5A426BF1-F6A3-442E-9E24-F833EC911F7D}"/>
    <cellStyle name="40% - 輔色3 3 5 2 4 2" xfId="18857" xr:uid="{851A1748-CB91-4E95-9F63-344CF560316C}"/>
    <cellStyle name="40% - 輔色3 3 5 2 4 2 2" xfId="18858" xr:uid="{A5FCD124-ED6E-4A21-A9FC-1AE0D2D5213D}"/>
    <cellStyle name="40% - 輔色3 3 5 2 4 2 2 2" xfId="18859" xr:uid="{F5BA7FC0-37F7-4E7C-815E-005AA698368E}"/>
    <cellStyle name="40% - 輔色3 3 5 2 4 2 3" xfId="18860" xr:uid="{000A3CD1-692D-4A60-8138-B22FB30B5DCF}"/>
    <cellStyle name="40% - 輔色3 3 5 2 4 3" xfId="18861" xr:uid="{872E99E5-A008-43FF-A85F-AB7E45E45C19}"/>
    <cellStyle name="40% - 輔色3 3 5 2 4 3 2" xfId="18862" xr:uid="{6834782D-91C7-4659-B306-30A0C946C5FA}"/>
    <cellStyle name="40% - 輔色3 3 5 2 4 4" xfId="18863" xr:uid="{5B588BD8-3C63-4F44-AA09-AFD51D4DBAAD}"/>
    <cellStyle name="40% - 輔色3 3 5 2 5" xfId="18864" xr:uid="{25EC4CF2-D67E-449B-8AD4-D2A24F53231B}"/>
    <cellStyle name="40% - 輔色3 3 5 2 5 2" xfId="18865" xr:uid="{9CC8C971-835A-4428-9B08-14F89BA56EEF}"/>
    <cellStyle name="40% - 輔色3 3 5 2 5 2 2" xfId="18866" xr:uid="{F98CD52C-3B2B-452F-8878-8E846CD1DA9B}"/>
    <cellStyle name="40% - 輔色3 3 5 2 5 2 2 2" xfId="18867" xr:uid="{98F97779-8304-43D2-97BB-29472F9E7A93}"/>
    <cellStyle name="40% - 輔色3 3 5 2 5 2 3" xfId="18868" xr:uid="{FB73DAC0-284C-47C1-A667-E0F72A83C0B3}"/>
    <cellStyle name="40% - 輔色3 3 5 2 5 3" xfId="18869" xr:uid="{E9863B10-B4D9-4FB6-B9D8-9B174B9BEC61}"/>
    <cellStyle name="40% - 輔色3 3 5 2 5 3 2" xfId="18870" xr:uid="{6113D4FE-CB1C-4E19-B7E1-AC8AC24F435E}"/>
    <cellStyle name="40% - 輔色3 3 5 2 5 4" xfId="18871" xr:uid="{1FBD31A7-629C-4D92-8833-1162972F88D2}"/>
    <cellStyle name="40% - 輔色3 3 5 2 6" xfId="18872" xr:uid="{0B2BE953-C65A-4DE9-8FDE-47C5A89C7E82}"/>
    <cellStyle name="40% - 輔色3 3 5 2 6 2" xfId="18873" xr:uid="{DC719B09-E416-400D-AEE8-4753F36BC304}"/>
    <cellStyle name="40% - 輔色3 3 5 2 6 2 2" xfId="18874" xr:uid="{55D7E9E5-E51B-4C70-8F3C-51C6166AADC9}"/>
    <cellStyle name="40% - 輔色3 3 5 2 6 3" xfId="18875" xr:uid="{3A560BDA-1505-4C7C-A927-189CBBB18406}"/>
    <cellStyle name="40% - 輔色3 3 5 2 7" xfId="18876" xr:uid="{68E8AEFD-3EE2-49ED-9951-9F9BF744DB48}"/>
    <cellStyle name="40% - 輔色3 3 5 2 7 2" xfId="18877" xr:uid="{7068F234-D17C-407A-8DAD-76C3887EE6CD}"/>
    <cellStyle name="40% - 輔色3 3 5 2 7 2 2" xfId="18878" xr:uid="{B1EF789C-A536-4B43-9BF5-93F69670CE50}"/>
    <cellStyle name="40% - 輔色3 3 5 2 7 3" xfId="18879" xr:uid="{AC0449C7-FF2C-4FD8-A0D3-2DEF1EEEA45E}"/>
    <cellStyle name="40% - 輔色3 3 5 2 8" xfId="18880" xr:uid="{BAD1CB36-BA1D-4B82-AA6F-C2A008A34DBE}"/>
    <cellStyle name="40% - 輔色3 3 5 2 8 2" xfId="18881" xr:uid="{B00722D5-9FC4-435C-8AEB-723313A0B8B1}"/>
    <cellStyle name="40% - 輔色3 3 5 2 8 2 2" xfId="18882" xr:uid="{0772CDA1-7B5B-4E36-AEE0-DAE9A432B639}"/>
    <cellStyle name="40% - 輔色3 3 5 2 8 3" xfId="18883" xr:uid="{956497A5-72E5-4908-814C-2E46D91157CE}"/>
    <cellStyle name="40% - 輔色3 3 5 2 9" xfId="18884" xr:uid="{B57DA5B0-4548-4296-983E-F22A2573B36C}"/>
    <cellStyle name="40% - 輔色3 3 5 2 9 2" xfId="18885" xr:uid="{EDBD5245-EFB9-485B-83DD-635B888755A9}"/>
    <cellStyle name="40% - 輔色3 3 5 2 9 2 2" xfId="18886" xr:uid="{93D1F70F-BA6F-4D09-AA28-5694F3CEB9CF}"/>
    <cellStyle name="40% - 輔色3 3 5 2 9 3" xfId="18887" xr:uid="{282BE400-5BEA-4F49-AD0D-D57B27934FDB}"/>
    <cellStyle name="40% - 輔色3 3 5 3" xfId="18888" xr:uid="{01C6A85F-C032-4122-A01F-8EF22E6B6894}"/>
    <cellStyle name="40% - 輔色3 3 5 3 2" xfId="18889" xr:uid="{25AE3FB6-C58E-4F60-B148-9D865C56AA53}"/>
    <cellStyle name="40% - 輔色3 3 5 3 2 2" xfId="18890" xr:uid="{D5812B53-DC1C-465A-AD15-9891BF187EA8}"/>
    <cellStyle name="40% - 輔色3 3 5 3 2 2 2" xfId="18891" xr:uid="{D6D7D5CE-2600-414B-9060-110149C88DA2}"/>
    <cellStyle name="40% - 輔色3 3 5 3 2 3" xfId="18892" xr:uid="{9E12285D-8141-438B-BCCE-141E893F414F}"/>
    <cellStyle name="40% - 輔色3 3 5 3 3" xfId="18893" xr:uid="{BB1282D7-2C5C-497E-9354-4D53FCB1208F}"/>
    <cellStyle name="40% - 輔色3 3 5 3 3 2" xfId="18894" xr:uid="{3B061A98-4E05-4AA2-9AC0-89880C7EB4AE}"/>
    <cellStyle name="40% - 輔色3 3 5 3 3 2 2" xfId="18895" xr:uid="{137163A2-FCA8-420B-8F20-139E68FE8495}"/>
    <cellStyle name="40% - 輔色3 3 5 3 3 3" xfId="18896" xr:uid="{89F41019-E0AD-407F-9449-7077F6AD4C27}"/>
    <cellStyle name="40% - 輔色3 3 5 3 4" xfId="18897" xr:uid="{D49EDDF4-3566-4E70-912E-C64713A6EC41}"/>
    <cellStyle name="40% - 輔色3 3 5 3 4 2" xfId="18898" xr:uid="{81037409-DDFF-42B4-8822-811ED1EABFED}"/>
    <cellStyle name="40% - 輔色3 3 5 3 5" xfId="18899" xr:uid="{EEB29A3C-545F-42FA-940A-C5A712D4B8FE}"/>
    <cellStyle name="40% - 輔色3 3 5 4" xfId="18900" xr:uid="{784E1F89-2762-46AF-A262-53FFF4BE4E62}"/>
    <cellStyle name="40% - 輔色3 3 5 4 2" xfId="18901" xr:uid="{EFF2B77F-57BC-42AB-9733-03602B47F18F}"/>
    <cellStyle name="40% - 輔色3 3 5 4 2 2" xfId="18902" xr:uid="{63AD8D6F-3F80-4AEB-91C8-A4D1DA265D27}"/>
    <cellStyle name="40% - 輔色3 3 5 4 2 2 2" xfId="18903" xr:uid="{4B697E96-72C2-4671-B7DE-51826CC0C7BD}"/>
    <cellStyle name="40% - 輔色3 3 5 4 2 3" xfId="18904" xr:uid="{7C4F2C3C-E896-49EF-ADB8-0583FC357D63}"/>
    <cellStyle name="40% - 輔色3 3 5 4 3" xfId="18905" xr:uid="{F92E6E68-46DA-4E67-A1EB-A669082CFFB3}"/>
    <cellStyle name="40% - 輔色3 3 5 4 3 2" xfId="18906" xr:uid="{401878C4-3056-4368-BF3E-2AC6F1D8835F}"/>
    <cellStyle name="40% - 輔色3 3 5 4 3 2 2" xfId="18907" xr:uid="{02D23958-630A-46C9-BAC1-862A282D2EE6}"/>
    <cellStyle name="40% - 輔色3 3 5 4 3 3" xfId="18908" xr:uid="{77383DCA-2A2F-46C9-9A09-F271730D8FA5}"/>
    <cellStyle name="40% - 輔色3 3 5 4 4" xfId="18909" xr:uid="{7DCD94F2-FFB0-4750-A2CB-2694D8BBCE15}"/>
    <cellStyle name="40% - 輔色3 3 5 4 4 2" xfId="18910" xr:uid="{260D07AA-D9E0-4027-8CD4-57A499B5382A}"/>
    <cellStyle name="40% - 輔色3 3 5 4 5" xfId="18911" xr:uid="{9037E7CD-3D95-4B85-A545-B3D351637FB2}"/>
    <cellStyle name="40% - 輔色3 3 5 5" xfId="18912" xr:uid="{38DA135C-DC19-4D24-ACC6-478A460CD1F3}"/>
    <cellStyle name="40% - 輔色3 3 5 5 2" xfId="18913" xr:uid="{B7F9F85F-6930-4BFE-8D14-8FB3FEB72EA9}"/>
    <cellStyle name="40% - 輔色3 3 5 5 2 2" xfId="18914" xr:uid="{98C67E1E-2B1F-49B0-9DBB-0F2348A51733}"/>
    <cellStyle name="40% - 輔色3 3 5 5 2 2 2" xfId="18915" xr:uid="{CDE8344E-6B69-4270-BF65-94D97609E060}"/>
    <cellStyle name="40% - 輔色3 3 5 5 2 3" xfId="18916" xr:uid="{5077F45C-D919-4A0C-98AF-BFC17276EFDC}"/>
    <cellStyle name="40% - 輔色3 3 5 5 3" xfId="18917" xr:uid="{39C100AE-2ACB-45A0-A321-82E5DA7754D9}"/>
    <cellStyle name="40% - 輔色3 3 5 5 3 2" xfId="18918" xr:uid="{35229562-1043-4623-8770-DBCE97624A0E}"/>
    <cellStyle name="40% - 輔色3 3 5 5 4" xfId="18919" xr:uid="{390DBAFB-8321-48E7-8655-D138C39FD10D}"/>
    <cellStyle name="40% - 輔色3 3 5 6" xfId="18920" xr:uid="{C6AE8F7F-DC24-4851-B00F-6BEA9B7F1B1E}"/>
    <cellStyle name="40% - 輔色3 3 5 6 2" xfId="18921" xr:uid="{4ED62B3A-0621-4212-A79E-354E9FB90CC7}"/>
    <cellStyle name="40% - 輔色3 3 5 6 2 2" xfId="18922" xr:uid="{DEF09667-E92A-450F-9E39-48A81FA66054}"/>
    <cellStyle name="40% - 輔色3 3 5 6 2 2 2" xfId="18923" xr:uid="{377A726F-0211-40F2-BBFF-7E279AC802ED}"/>
    <cellStyle name="40% - 輔色3 3 5 6 2 3" xfId="18924" xr:uid="{84A28CC7-D3A0-41E6-B6B0-9464A1BB363E}"/>
    <cellStyle name="40% - 輔色3 3 5 6 3" xfId="18925" xr:uid="{9464E30A-CB45-47C9-9978-1793E027AB25}"/>
    <cellStyle name="40% - 輔色3 3 5 6 3 2" xfId="18926" xr:uid="{95EF246E-6636-4F94-811D-45648B032C01}"/>
    <cellStyle name="40% - 輔色3 3 5 6 4" xfId="18927" xr:uid="{7D14F0DD-1578-4F1D-87FC-9DB8976C9EB0}"/>
    <cellStyle name="40% - 輔色3 3 5 7" xfId="18928" xr:uid="{104C88BF-069D-47AB-BD7C-46412B49824E}"/>
    <cellStyle name="40% - 輔色3 3 5 7 2" xfId="18929" xr:uid="{B751D75E-41C3-48CA-9C9D-0BCA4C93A7B8}"/>
    <cellStyle name="40% - 輔色3 3 5 7 2 2" xfId="18930" xr:uid="{E6FF889C-3869-45CC-8DF6-DBDA2FEA81C6}"/>
    <cellStyle name="40% - 輔色3 3 5 7 2 2 2" xfId="18931" xr:uid="{68261D56-E242-4819-BFB3-DE5C12E9FB0D}"/>
    <cellStyle name="40% - 輔色3 3 5 7 2 3" xfId="18932" xr:uid="{2CA5C625-C252-48F0-86F7-D919C521291D}"/>
    <cellStyle name="40% - 輔色3 3 5 7 3" xfId="18933" xr:uid="{4F924CAB-42A8-4C6F-AFA5-63C01B2F6830}"/>
    <cellStyle name="40% - 輔色3 3 5 7 3 2" xfId="18934" xr:uid="{09000045-0011-4799-99D1-D0E55F1325E1}"/>
    <cellStyle name="40% - 輔色3 3 5 7 4" xfId="18935" xr:uid="{15310CEB-411D-46ED-A75F-66C0701ACC68}"/>
    <cellStyle name="40% - 輔色3 3 5 8" xfId="18936" xr:uid="{0B4FC205-1636-47E4-BE7E-CF34FCB32836}"/>
    <cellStyle name="40% - 輔色3 3 5 8 2" xfId="18937" xr:uid="{77ED10AB-B2C5-4234-B618-F1E47F023CF7}"/>
    <cellStyle name="40% - 輔色3 3 5 8 2 2" xfId="18938" xr:uid="{1E28D7EB-10A3-4423-9309-8168889D752A}"/>
    <cellStyle name="40% - 輔色3 3 5 8 3" xfId="18939" xr:uid="{15479C2B-7D6D-4DF2-80F0-4E67A0BF95F9}"/>
    <cellStyle name="40% - 輔色3 3 5 9" xfId="18940" xr:uid="{465CCE75-8D4B-4C0F-BA6C-07FCA42F304D}"/>
    <cellStyle name="40% - 輔色3 3 5 9 2" xfId="18941" xr:uid="{A6C1070F-F41E-4F69-A4B2-0CBAF43903FC}"/>
    <cellStyle name="40% - 輔色3 3 5 9 2 2" xfId="18942" xr:uid="{422E2677-9B28-45EC-90DC-893CDF004B37}"/>
    <cellStyle name="40% - 輔色3 3 5 9 3" xfId="18943" xr:uid="{FF610E6B-6508-451F-ACC0-AF1F9C51B105}"/>
    <cellStyle name="40% - 輔色3 3 6" xfId="18944" xr:uid="{311B79FE-0E2A-4B74-BB0E-835F9FAEAA2A}"/>
    <cellStyle name="40% - 輔色3 3 6 10" xfId="18945" xr:uid="{FC610671-6C20-4F98-A6B0-78745488BEDB}"/>
    <cellStyle name="40% - 輔色3 3 6 10 2" xfId="18946" xr:uid="{0CC056CF-8084-4A2E-9114-A3C2DD66A82C}"/>
    <cellStyle name="40% - 輔色3 3 6 10 2 2" xfId="18947" xr:uid="{09BE5DEC-EA0E-4E7E-9820-C09832AB2E98}"/>
    <cellStyle name="40% - 輔色3 3 6 10 3" xfId="18948" xr:uid="{B289F922-B10A-4FAE-AB69-C54DB64688D4}"/>
    <cellStyle name="40% - 輔色3 3 6 11" xfId="18949" xr:uid="{C2DCDADE-07C8-44A8-AC38-5F74319F0376}"/>
    <cellStyle name="40% - 輔色3 3 6 11 2" xfId="18950" xr:uid="{CA32E9CD-BFC9-4F31-99A0-37623444B5E9}"/>
    <cellStyle name="40% - 輔色3 3 6 12" xfId="18951" xr:uid="{F0FB22CB-277F-4AD9-B999-9398F88967A8}"/>
    <cellStyle name="40% - 輔色3 3 6 2" xfId="18952" xr:uid="{40E05346-5368-4E1A-A6A4-73B53FB74DB8}"/>
    <cellStyle name="40% - 輔色3 3 6 2 2" xfId="18953" xr:uid="{AFAEFDA5-90ED-43C4-9429-6CE2AC33DBEF}"/>
    <cellStyle name="40% - 輔色3 3 6 2 2 2" xfId="18954" xr:uid="{0F5AF6AD-682B-4DEC-90E7-CCDD27A7D766}"/>
    <cellStyle name="40% - 輔色3 3 6 2 2 2 2" xfId="18955" xr:uid="{DC7D2F15-392B-4C7F-9DE0-A5DE07706A7A}"/>
    <cellStyle name="40% - 輔色3 3 6 2 2 2 2 2" xfId="18956" xr:uid="{7D24BFE2-B888-4B06-830F-7F1B8EFED052}"/>
    <cellStyle name="40% - 輔色3 3 6 2 2 2 3" xfId="18957" xr:uid="{5A72327F-1167-4E58-91A2-0B4133F85F7B}"/>
    <cellStyle name="40% - 輔色3 3 6 2 2 3" xfId="18958" xr:uid="{B2B73198-4271-4651-A634-E15F789E5FA2}"/>
    <cellStyle name="40% - 輔色3 3 6 2 2 3 2" xfId="18959" xr:uid="{AE11716A-C61C-4137-B268-C70893A9EC80}"/>
    <cellStyle name="40% - 輔色3 3 6 2 2 3 2 2" xfId="18960" xr:uid="{17393F3A-344A-4E29-803A-7172B6DBE5ED}"/>
    <cellStyle name="40% - 輔色3 3 6 2 2 3 3" xfId="18961" xr:uid="{AA2EA5A1-00E0-4C0D-856D-366DBAFCBE40}"/>
    <cellStyle name="40% - 輔色3 3 6 2 2 4" xfId="18962" xr:uid="{67DDC02F-49D3-47EB-B7AD-F138D3730BEC}"/>
    <cellStyle name="40% - 輔色3 3 6 2 2 4 2" xfId="18963" xr:uid="{203F3A0B-0A7D-48C3-B80D-FAF6C38EB390}"/>
    <cellStyle name="40% - 輔色3 3 6 2 2 5" xfId="18964" xr:uid="{441DAF15-8281-4698-8D17-EFC45DB6CBE6}"/>
    <cellStyle name="40% - 輔色3 3 6 2 3" xfId="18965" xr:uid="{1B0F45B7-8EB5-43ED-8963-8A6C5E121FA6}"/>
    <cellStyle name="40% - 輔色3 3 6 2 3 2" xfId="18966" xr:uid="{4FBFA9AB-1B92-4246-8BDF-EEF2CED7B8C2}"/>
    <cellStyle name="40% - 輔色3 3 6 2 3 2 2" xfId="18967" xr:uid="{D28E31D6-319F-4CFC-8103-B9CFFB5A65F2}"/>
    <cellStyle name="40% - 輔色3 3 6 2 3 2 2 2" xfId="18968" xr:uid="{19AB6751-F37F-4F54-B10C-E08EA5D824F4}"/>
    <cellStyle name="40% - 輔色3 3 6 2 3 2 3" xfId="18969" xr:uid="{A8E96D9A-BE0C-49A2-8B2C-9D439A9DE0B4}"/>
    <cellStyle name="40% - 輔色3 3 6 2 3 3" xfId="18970" xr:uid="{FDDC070B-08F2-4F6D-8340-2BD3CCA5BABD}"/>
    <cellStyle name="40% - 輔色3 3 6 2 3 3 2" xfId="18971" xr:uid="{68DE6BFB-14F6-441A-84D7-5641761CA67B}"/>
    <cellStyle name="40% - 輔色3 3 6 2 3 3 2 2" xfId="18972" xr:uid="{879E2E5C-9C1F-4BD5-B4B3-2AFED6D33061}"/>
    <cellStyle name="40% - 輔色3 3 6 2 3 3 3" xfId="18973" xr:uid="{30F03EFE-EF56-41FF-85B7-0EDD841E17F5}"/>
    <cellStyle name="40% - 輔色3 3 6 2 3 4" xfId="18974" xr:uid="{B78437E2-0886-414F-BC01-D0DCCACA0EAE}"/>
    <cellStyle name="40% - 輔色3 3 6 2 3 4 2" xfId="18975" xr:uid="{3D88D9FF-0169-4F9E-BED1-E654B4286B21}"/>
    <cellStyle name="40% - 輔色3 3 6 2 3 5" xfId="18976" xr:uid="{693A956B-1FCA-42C1-AD04-B4EE1910F532}"/>
    <cellStyle name="40% - 輔色3 3 6 2 4" xfId="18977" xr:uid="{A12D3AF0-283E-4A8D-BA21-852103A4175A}"/>
    <cellStyle name="40% - 輔色3 3 6 2 4 2" xfId="18978" xr:uid="{FD010F5D-9E33-4676-9880-449AB33FBF11}"/>
    <cellStyle name="40% - 輔色3 3 6 2 4 2 2" xfId="18979" xr:uid="{2FDA8A6D-0F7E-467D-BCA0-9A6BC3542C83}"/>
    <cellStyle name="40% - 輔色3 3 6 2 4 3" xfId="18980" xr:uid="{F89598D4-63CE-48A0-9447-E096B85F6F9F}"/>
    <cellStyle name="40% - 輔色3 3 6 2 5" xfId="18981" xr:uid="{35810CF3-060C-4226-B9FC-123B216A932C}"/>
    <cellStyle name="40% - 輔色3 3 6 2 5 2" xfId="18982" xr:uid="{BDDC2B69-225D-4FF2-B701-DF8E2FC4DD33}"/>
    <cellStyle name="40% - 輔色3 3 6 2 5 2 2" xfId="18983" xr:uid="{31D53A1B-D8BE-41AE-B59E-DB20732ACD50}"/>
    <cellStyle name="40% - 輔色3 3 6 2 5 3" xfId="18984" xr:uid="{3B2CAFC4-C53F-4134-A3AE-B07BB5AF051D}"/>
    <cellStyle name="40% - 輔色3 3 6 2 6" xfId="18985" xr:uid="{D4FDC52B-50F1-4721-9418-3785B92AA371}"/>
    <cellStyle name="40% - 輔色3 3 6 2 6 2" xfId="18986" xr:uid="{290852EA-A2F2-43D6-9E6F-EC848A75FD75}"/>
    <cellStyle name="40% - 輔色3 3 6 2 7" xfId="18987" xr:uid="{10193B33-BE80-4F57-BD93-B8599DE2E2E0}"/>
    <cellStyle name="40% - 輔色3 3 6 3" xfId="18988" xr:uid="{03C9D4B1-2DD7-41FF-AA4E-0C4F2F8CA10C}"/>
    <cellStyle name="40% - 輔色3 3 6 3 2" xfId="18989" xr:uid="{4BBB15BE-D5AF-4F01-A6C8-D4C19487BD87}"/>
    <cellStyle name="40% - 輔色3 3 6 3 2 2" xfId="18990" xr:uid="{24AABB88-5D54-43B1-B7B9-E16E14900A03}"/>
    <cellStyle name="40% - 輔色3 3 6 3 2 2 2" xfId="18991" xr:uid="{BB47713E-2A2B-4F92-8602-367D13CEC356}"/>
    <cellStyle name="40% - 輔色3 3 6 3 2 3" xfId="18992" xr:uid="{40D89701-1C90-498E-AA77-01355957FB09}"/>
    <cellStyle name="40% - 輔色3 3 6 3 3" xfId="18993" xr:uid="{766CCFF6-D8A1-4374-AD2D-88D30F92B6DD}"/>
    <cellStyle name="40% - 輔色3 3 6 3 3 2" xfId="18994" xr:uid="{FFFFBF72-6ED7-4513-9242-60B61CE556C6}"/>
    <cellStyle name="40% - 輔色3 3 6 3 3 2 2" xfId="18995" xr:uid="{14CBAD69-4C4B-4B2A-A881-3C6330C6568C}"/>
    <cellStyle name="40% - 輔色3 3 6 3 3 3" xfId="18996" xr:uid="{36DF3DF3-CDAD-4A60-892E-6D4A511F70A8}"/>
    <cellStyle name="40% - 輔色3 3 6 3 4" xfId="18997" xr:uid="{19A4D8DA-6061-49E1-8C76-0D1A090B8490}"/>
    <cellStyle name="40% - 輔色3 3 6 3 4 2" xfId="18998" xr:uid="{04F86099-3E06-48CD-B67D-3F39089A8B4B}"/>
    <cellStyle name="40% - 輔色3 3 6 3 5" xfId="18999" xr:uid="{24EE9005-D58A-486B-9242-93C73B029569}"/>
    <cellStyle name="40% - 輔色3 3 6 4" xfId="19000" xr:uid="{CD62B092-CD86-4CE4-8D10-23BCB6749E57}"/>
    <cellStyle name="40% - 輔色3 3 6 4 2" xfId="19001" xr:uid="{9C32A73B-0F41-4CA5-879A-C9FEB0D2CD4D}"/>
    <cellStyle name="40% - 輔色3 3 6 4 2 2" xfId="19002" xr:uid="{21DD0FC5-EE11-433D-9C14-6BFDA10E0B67}"/>
    <cellStyle name="40% - 輔色3 3 6 4 2 2 2" xfId="19003" xr:uid="{66728B8A-94F0-4DF6-97F0-083C52F1F865}"/>
    <cellStyle name="40% - 輔色3 3 6 4 2 3" xfId="19004" xr:uid="{D3ECC2A0-F4BE-435D-B671-AA39B6DF6FE0}"/>
    <cellStyle name="40% - 輔色3 3 6 4 3" xfId="19005" xr:uid="{BD61B10A-BEB5-4601-90AB-6FE17BEC6BE3}"/>
    <cellStyle name="40% - 輔色3 3 6 4 3 2" xfId="19006" xr:uid="{256286B6-9183-4666-8A70-10550CC949EC}"/>
    <cellStyle name="40% - 輔色3 3 6 4 3 2 2" xfId="19007" xr:uid="{6320D071-FDF7-4C03-A3F5-444C2982BE40}"/>
    <cellStyle name="40% - 輔色3 3 6 4 3 3" xfId="19008" xr:uid="{A19C2A35-B365-4CF3-B5F6-94B596456556}"/>
    <cellStyle name="40% - 輔色3 3 6 4 4" xfId="19009" xr:uid="{760F49ED-B3D7-4C8F-ABEF-92386C1ABD74}"/>
    <cellStyle name="40% - 輔色3 3 6 4 4 2" xfId="19010" xr:uid="{76A7FC71-B350-4A96-B44E-6F49B69BC95F}"/>
    <cellStyle name="40% - 輔色3 3 6 4 5" xfId="19011" xr:uid="{CA813767-B048-423E-BBA9-7F2830B59183}"/>
    <cellStyle name="40% - 輔色3 3 6 5" xfId="19012" xr:uid="{0E45B7A0-03CA-46A3-8A8E-7DA3A26951C6}"/>
    <cellStyle name="40% - 輔色3 3 6 5 2" xfId="19013" xr:uid="{1E6B53F1-A021-4F3D-BC28-0D77F44B43C0}"/>
    <cellStyle name="40% - 輔色3 3 6 5 2 2" xfId="19014" xr:uid="{1DFCE4F9-94D6-4CAB-9DA7-2403077C1F41}"/>
    <cellStyle name="40% - 輔色3 3 6 5 2 2 2" xfId="19015" xr:uid="{BCB8B480-16C6-4E6C-B6F8-ED869A11534F}"/>
    <cellStyle name="40% - 輔色3 3 6 5 2 3" xfId="19016" xr:uid="{FF5C5D30-179E-41BC-99B8-4F8C944CBBE1}"/>
    <cellStyle name="40% - 輔色3 3 6 5 3" xfId="19017" xr:uid="{E35DEEEE-BCCA-4007-8224-8927FD997A17}"/>
    <cellStyle name="40% - 輔色3 3 6 5 3 2" xfId="19018" xr:uid="{5A942A53-2FC0-44C6-BDDA-DB3F22F31E53}"/>
    <cellStyle name="40% - 輔色3 3 6 5 4" xfId="19019" xr:uid="{C452251B-8845-48EA-81C4-F0F1914E4E67}"/>
    <cellStyle name="40% - 輔色3 3 6 6" xfId="19020" xr:uid="{578A512A-01C7-4890-A403-F4EB5715C5AC}"/>
    <cellStyle name="40% - 輔色3 3 6 6 2" xfId="19021" xr:uid="{B1240DBD-38E4-4CC7-B928-2B4163230C65}"/>
    <cellStyle name="40% - 輔色3 3 6 6 2 2" xfId="19022" xr:uid="{EBF6F5A4-67E1-4AAB-8548-133081ABD8E4}"/>
    <cellStyle name="40% - 輔色3 3 6 6 2 2 2" xfId="19023" xr:uid="{E3085B47-E548-492A-8C1E-FC0312782178}"/>
    <cellStyle name="40% - 輔色3 3 6 6 2 3" xfId="19024" xr:uid="{6513F212-5C1F-4AEF-9D9E-8B636AD9FAB9}"/>
    <cellStyle name="40% - 輔色3 3 6 6 3" xfId="19025" xr:uid="{E5486321-A1BA-43B6-8BFF-724B67EC4BE2}"/>
    <cellStyle name="40% - 輔色3 3 6 6 3 2" xfId="19026" xr:uid="{A945CCF9-D003-4BDC-AF79-D01BD1985464}"/>
    <cellStyle name="40% - 輔色3 3 6 6 4" xfId="19027" xr:uid="{F42DD4E4-2946-4D8D-ACAD-E259F1D9FDAC}"/>
    <cellStyle name="40% - 輔色3 3 6 7" xfId="19028" xr:uid="{68CB5777-A8BC-4729-BE80-CFC738150C6C}"/>
    <cellStyle name="40% - 輔色3 3 6 7 2" xfId="19029" xr:uid="{8EAA7300-6877-4C6F-92D8-2A8F12FD2CFF}"/>
    <cellStyle name="40% - 輔色3 3 6 7 2 2" xfId="19030" xr:uid="{B52C66FD-1E24-4E61-B5C2-6D28EA9EAB6D}"/>
    <cellStyle name="40% - 輔色3 3 6 7 2 2 2" xfId="19031" xr:uid="{4A388310-9C93-4686-AE1D-5083A7DC035B}"/>
    <cellStyle name="40% - 輔色3 3 6 7 2 3" xfId="19032" xr:uid="{3CFA8486-F73B-4715-9915-CB5850535817}"/>
    <cellStyle name="40% - 輔色3 3 6 7 3" xfId="19033" xr:uid="{138B57CE-ABAB-4485-8213-E07703E228E7}"/>
    <cellStyle name="40% - 輔色3 3 6 7 3 2" xfId="19034" xr:uid="{75FBADE4-35C9-40CF-BC59-AA37E4318716}"/>
    <cellStyle name="40% - 輔色3 3 6 7 4" xfId="19035" xr:uid="{197FCE32-AFC6-4A76-981D-EEC28C54CE7C}"/>
    <cellStyle name="40% - 輔色3 3 6 8" xfId="19036" xr:uid="{3493981F-0E03-44C5-9E44-862835228F22}"/>
    <cellStyle name="40% - 輔色3 3 6 8 2" xfId="19037" xr:uid="{F1874F81-2DEA-4606-979A-6029214D0C1C}"/>
    <cellStyle name="40% - 輔色3 3 6 8 2 2" xfId="19038" xr:uid="{F9D26A63-D717-430D-AFD5-30394749AC3B}"/>
    <cellStyle name="40% - 輔色3 3 6 8 3" xfId="19039" xr:uid="{00F71377-67CA-4208-A1B0-C8E79207CEB0}"/>
    <cellStyle name="40% - 輔色3 3 6 9" xfId="19040" xr:uid="{F98FAE3C-0355-467A-9C67-4F7440F72765}"/>
    <cellStyle name="40% - 輔色3 3 6 9 2" xfId="19041" xr:uid="{C6CB0198-97E2-4AC0-856F-E1ED69DDDB29}"/>
    <cellStyle name="40% - 輔色3 3 6 9 2 2" xfId="19042" xr:uid="{283B6A87-9BB5-41CC-83C2-F3CE1EDAF160}"/>
    <cellStyle name="40% - 輔色3 3 6 9 3" xfId="19043" xr:uid="{C68219D3-63E4-47CA-AB4A-A46234620DA4}"/>
    <cellStyle name="40% - 輔色3 3 7" xfId="19044" xr:uid="{61EF87D7-F7DB-47CA-9254-D2CA98C09C77}"/>
    <cellStyle name="40% - 輔色3 3 7 2" xfId="19045" xr:uid="{96D4E07D-976F-4B67-AA3D-F9C84975EED5}"/>
    <cellStyle name="40% - 輔色3 3 7 2 2" xfId="19046" xr:uid="{1EFB39ED-06B5-418A-9489-BA20A75230C5}"/>
    <cellStyle name="40% - 輔色3 3 7 2 2 2" xfId="19047" xr:uid="{EBE48678-C6CA-42E1-9F04-81E3489D553A}"/>
    <cellStyle name="40% - 輔色3 3 7 2 2 2 2" xfId="19048" xr:uid="{DF5CFA06-1039-48F9-8348-C53E76E44F41}"/>
    <cellStyle name="40% - 輔色3 3 7 2 2 3" xfId="19049" xr:uid="{B455751B-C24C-495B-A886-C0D7BD02A78D}"/>
    <cellStyle name="40% - 輔色3 3 7 2 3" xfId="19050" xr:uid="{DE7407E9-6B61-4F80-9237-C0E0CFD7EA6D}"/>
    <cellStyle name="40% - 輔色3 3 7 2 3 2" xfId="19051" xr:uid="{62D52C49-8FE4-4632-80C2-93CE839C931A}"/>
    <cellStyle name="40% - 輔色3 3 7 2 3 2 2" xfId="19052" xr:uid="{3167E094-D912-4ED1-BB10-91B2FB9AFB7D}"/>
    <cellStyle name="40% - 輔色3 3 7 2 3 3" xfId="19053" xr:uid="{61B0AB97-D29A-4998-9354-897B1C526E21}"/>
    <cellStyle name="40% - 輔色3 3 7 2 4" xfId="19054" xr:uid="{60715C45-4AAF-422E-9CDB-385D46298B4A}"/>
    <cellStyle name="40% - 輔色3 3 7 2 4 2" xfId="19055" xr:uid="{55293959-97F4-4274-819B-C819E624DFAF}"/>
    <cellStyle name="40% - 輔色3 3 7 2 5" xfId="19056" xr:uid="{5359937B-9EFC-4143-9ED8-CF784085EB6E}"/>
    <cellStyle name="40% - 輔色3 3 7 3" xfId="19057" xr:uid="{A15E5B5B-8C96-4CCC-8F3E-035ED152FB45}"/>
    <cellStyle name="40% - 輔色3 3 7 3 2" xfId="19058" xr:uid="{CDF886A8-EB4A-4577-9BAC-E829F3E152B5}"/>
    <cellStyle name="40% - 輔色3 3 7 3 2 2" xfId="19059" xr:uid="{1F8AF87E-0EDF-4512-A769-1E6BA6032BC3}"/>
    <cellStyle name="40% - 輔色3 3 7 3 2 2 2" xfId="19060" xr:uid="{49130AEE-3156-4D38-9BFD-7D51CD396219}"/>
    <cellStyle name="40% - 輔色3 3 7 3 2 3" xfId="19061" xr:uid="{6C072923-47D0-4405-BC01-4C17A86CFA7E}"/>
    <cellStyle name="40% - 輔色3 3 7 3 3" xfId="19062" xr:uid="{F6FD6257-8BD5-4350-844B-8B1CA8EB00B3}"/>
    <cellStyle name="40% - 輔色3 3 7 3 3 2" xfId="19063" xr:uid="{D97E8A03-BFA1-4DC2-B1BB-1E42C3910F45}"/>
    <cellStyle name="40% - 輔色3 3 7 3 3 2 2" xfId="19064" xr:uid="{5EB82781-F97B-4A5F-9E72-202CD6CD474A}"/>
    <cellStyle name="40% - 輔色3 3 7 3 3 3" xfId="19065" xr:uid="{E411DAC2-D694-4A10-B413-8E7CD8B7B54F}"/>
    <cellStyle name="40% - 輔色3 3 7 3 4" xfId="19066" xr:uid="{B02299D7-26B5-42FF-BE8B-9093E8017C9D}"/>
    <cellStyle name="40% - 輔色3 3 7 3 4 2" xfId="19067" xr:uid="{02ED221D-2997-4B5E-BC38-A3E55EC39D5B}"/>
    <cellStyle name="40% - 輔色3 3 7 3 5" xfId="19068" xr:uid="{0223E343-FA18-4545-BD4E-8B70580E5D5D}"/>
    <cellStyle name="40% - 輔色3 3 7 4" xfId="19069" xr:uid="{3AF755D2-84A0-41BD-9C3C-2D1A45F1085A}"/>
    <cellStyle name="40% - 輔色3 3 7 4 2" xfId="19070" xr:uid="{9E7BF295-730B-4F46-B1B7-CB16114759C5}"/>
    <cellStyle name="40% - 輔色3 3 7 4 2 2" xfId="19071" xr:uid="{CEBFEBB0-A886-4D3D-AE70-E1B41231878D}"/>
    <cellStyle name="40% - 輔色3 3 7 4 3" xfId="19072" xr:uid="{48FC9E67-6780-4F80-8047-F2981BA41654}"/>
    <cellStyle name="40% - 輔色3 3 7 5" xfId="19073" xr:uid="{2122895C-82CB-421A-ABA3-D85C13C1266F}"/>
    <cellStyle name="40% - 輔色3 3 7 5 2" xfId="19074" xr:uid="{FEEFE08F-A3D2-49B9-BD96-9386642FF622}"/>
    <cellStyle name="40% - 輔色3 3 7 5 2 2" xfId="19075" xr:uid="{4541C4AA-9281-46B7-8340-532D9F260F19}"/>
    <cellStyle name="40% - 輔色3 3 7 5 3" xfId="19076" xr:uid="{A00A1534-224F-4EFF-9F97-6C15B7BA735A}"/>
    <cellStyle name="40% - 輔色3 3 7 6" xfId="19077" xr:uid="{E7C58847-A652-4718-812B-C334F35362CD}"/>
    <cellStyle name="40% - 輔色3 3 7 6 2" xfId="19078" xr:uid="{35656015-775D-4E6B-8BAA-8701A1B71CEB}"/>
    <cellStyle name="40% - 輔色3 3 7 6 2 2" xfId="19079" xr:uid="{D1A45A33-79B7-4D86-B7A3-D0BE033E60E0}"/>
    <cellStyle name="40% - 輔色3 3 7 6 3" xfId="19080" xr:uid="{CEF690E3-77D9-4176-893A-32780262751B}"/>
    <cellStyle name="40% - 輔色3 3 7 7" xfId="19081" xr:uid="{CF94FF53-C489-4C8F-95B4-8029A40A62FD}"/>
    <cellStyle name="40% - 輔色3 3 7 7 2" xfId="19082" xr:uid="{19897289-F405-4079-B15E-3E80797FEA9B}"/>
    <cellStyle name="40% - 輔色3 3 7 7 2 2" xfId="19083" xr:uid="{33A1E819-F572-49B2-92F7-4F8BD07A1C71}"/>
    <cellStyle name="40% - 輔色3 3 7 7 3" xfId="19084" xr:uid="{3FC09AE1-83FE-47BB-861A-A080DF5CE510}"/>
    <cellStyle name="40% - 輔色3 3 7 8" xfId="19085" xr:uid="{8ED56C3E-D7E5-454F-AC47-4569CE81B123}"/>
    <cellStyle name="40% - 輔色3 3 7 8 2" xfId="19086" xr:uid="{7BF8F0EB-8D58-4585-9732-2357B37F603B}"/>
    <cellStyle name="40% - 輔色3 3 7 9" xfId="19087" xr:uid="{39B4E54A-6F64-4F2A-AFAA-D4902DF62D79}"/>
    <cellStyle name="40% - 輔色3 3 8" xfId="19088" xr:uid="{DF07D811-C120-4EBF-BD3B-38C18334CB1F}"/>
    <cellStyle name="40% - 輔色3 3 8 2" xfId="19089" xr:uid="{BC80F420-CBF2-4FDD-B381-1C853F099226}"/>
    <cellStyle name="40% - 輔色3 3 8 2 2" xfId="19090" xr:uid="{81611370-9042-4709-BDC5-9A5D1F198524}"/>
    <cellStyle name="40% - 輔色3 3 8 2 2 2" xfId="19091" xr:uid="{947BFA7C-1050-47B1-9497-0A33BE0E3956}"/>
    <cellStyle name="40% - 輔色3 3 8 2 3" xfId="19092" xr:uid="{39D1DA55-73AD-4DF3-85D8-E00863214475}"/>
    <cellStyle name="40% - 輔色3 3 8 3" xfId="19093" xr:uid="{5E06B2EC-4204-4A48-A90A-AA49423C79DB}"/>
    <cellStyle name="40% - 輔色3 3 8 3 2" xfId="19094" xr:uid="{28A47ED0-E39C-478A-B1F5-AAD818728354}"/>
    <cellStyle name="40% - 輔色3 3 8 3 2 2" xfId="19095" xr:uid="{A1272FA1-BA64-44C1-A587-3C24D2E0B13B}"/>
    <cellStyle name="40% - 輔色3 3 8 3 3" xfId="19096" xr:uid="{B21280D1-8A4D-4C35-AA0C-00521A942472}"/>
    <cellStyle name="40% - 輔色3 3 8 4" xfId="19097" xr:uid="{834C3F91-C5F1-463A-9A84-B78AF307813C}"/>
    <cellStyle name="40% - 輔色3 3 8 4 2" xfId="19098" xr:uid="{B1682324-659B-46E7-9F0C-B6CD8C155660}"/>
    <cellStyle name="40% - 輔色3 3 8 4 2 2" xfId="19099" xr:uid="{7ED1ED91-14AE-4BCC-A598-A08F5C87E807}"/>
    <cellStyle name="40% - 輔色3 3 8 4 3" xfId="19100" xr:uid="{4EF1B6BB-C363-42DC-AB22-BA83272A89C3}"/>
    <cellStyle name="40% - 輔色3 3 8 5" xfId="19101" xr:uid="{A6385E97-4307-4F0B-A6D5-A451B0051302}"/>
    <cellStyle name="40% - 輔色3 3 8 5 2" xfId="19102" xr:uid="{1DA728FC-CE19-4248-9C4B-3E396E509E68}"/>
    <cellStyle name="40% - 輔色3 3 8 6" xfId="19103" xr:uid="{80435172-488B-46A4-8407-CA6DE01F24E5}"/>
    <cellStyle name="40% - 輔色3 3 9" xfId="19104" xr:uid="{D97A92FE-7BA9-42B8-B53E-C9758799832D}"/>
    <cellStyle name="40% - 輔色3 3 9 2" xfId="19105" xr:uid="{931F53A1-7B12-4C2A-A501-3D288184E67D}"/>
    <cellStyle name="40% - 輔色3 3 9 2 2" xfId="19106" xr:uid="{7A014331-B170-4B48-9734-84C12B7DF62E}"/>
    <cellStyle name="40% - 輔色3 3 9 2 2 2" xfId="19107" xr:uid="{A0DFE7D7-F993-4F44-9A29-B527A0B2B653}"/>
    <cellStyle name="40% - 輔色3 3 9 2 3" xfId="19108" xr:uid="{7FBEE5E8-D200-4474-ADAF-390344B89071}"/>
    <cellStyle name="40% - 輔色3 3 9 3" xfId="19109" xr:uid="{7E2DA1FD-1814-4904-980D-42660122B097}"/>
    <cellStyle name="40% - 輔色3 3 9 3 2" xfId="19110" xr:uid="{2B7D671E-8FE6-4370-84C0-2C8763C12A39}"/>
    <cellStyle name="40% - 輔色3 3 9 3 2 2" xfId="19111" xr:uid="{408BC415-8F87-49BF-8A9F-39FA91D98D35}"/>
    <cellStyle name="40% - 輔色3 3 9 3 3" xfId="19112" xr:uid="{9ABC5AE9-EA2F-49ED-A254-07EF70B4B5C0}"/>
    <cellStyle name="40% - 輔色3 3 9 4" xfId="19113" xr:uid="{AF36371C-2CBA-4CAF-8043-F60BB5B726BC}"/>
    <cellStyle name="40% - 輔色3 3 9 4 2" xfId="19114" xr:uid="{85F18AC3-8D92-4056-B2E0-5018878817D9}"/>
    <cellStyle name="40% - 輔色3 3 9 4 2 2" xfId="19115" xr:uid="{75EA1697-CE7F-483C-91B2-F590E18F7394}"/>
    <cellStyle name="40% - 輔色3 3 9 4 3" xfId="19116" xr:uid="{AAF15DC9-65E7-4C5E-BC93-ED9D20ECFF14}"/>
    <cellStyle name="40% - 輔色3 3 9 5" xfId="19117" xr:uid="{BAF5A9DF-0CCF-4E81-8CAE-8E2B9B2E70E2}"/>
    <cellStyle name="40% - 輔色3 3 9 5 2" xfId="19118" xr:uid="{3765CC1F-80E9-44C5-912B-8FB0570C06F4}"/>
    <cellStyle name="40% - 輔色3 3 9 6" xfId="19119" xr:uid="{5317DED6-0CE0-43B5-9D0B-C3AB7581BBF6}"/>
    <cellStyle name="40% - 輔色3 4" xfId="19120" xr:uid="{146794EE-B019-451C-8259-6FEF61CCE2C3}"/>
    <cellStyle name="40% - 輔色3 4 10" xfId="19121" xr:uid="{D3D735BE-6AFE-4907-AE8B-B9B711449D19}"/>
    <cellStyle name="40% - 輔色3 4 10 2" xfId="19122" xr:uid="{EF3EAB28-6891-41C3-A292-F5E1FED0DD76}"/>
    <cellStyle name="40% - 輔色3 4 10 2 2" xfId="19123" xr:uid="{16E6ACFD-8F36-40B7-8180-93B8EBF4CFA1}"/>
    <cellStyle name="40% - 輔色3 4 10 3" xfId="19124" xr:uid="{4A9B1F43-3E4E-482B-8C3A-1D2196695107}"/>
    <cellStyle name="40% - 輔色3 4 11" xfId="19125" xr:uid="{3A25EFBD-CD76-4E47-8B05-D98168ECB165}"/>
    <cellStyle name="40% - 輔色3 4 11 2" xfId="19126" xr:uid="{0D235853-4645-4422-893D-D0272FC89867}"/>
    <cellStyle name="40% - 輔色3 4 11 2 2" xfId="19127" xr:uid="{6DCEF3FF-D8C2-40F7-9146-4569194BAA53}"/>
    <cellStyle name="40% - 輔色3 4 11 3" xfId="19128" xr:uid="{EB802101-335B-424A-BF2E-E2AEF6242AEF}"/>
    <cellStyle name="40% - 輔色3 4 12" xfId="19129" xr:uid="{DAF079B3-8EBE-4A6B-924C-4AD174148639}"/>
    <cellStyle name="40% - 輔色3 4 12 2" xfId="19130" xr:uid="{8022273B-B78B-4F59-B5D7-C26D4633EF63}"/>
    <cellStyle name="40% - 輔色3 4 13" xfId="19131" xr:uid="{80455664-B522-4690-AFB0-2CDF4B9093ED}"/>
    <cellStyle name="40% - 輔色3 4 2" xfId="19132" xr:uid="{6C2CBBEC-0A76-494B-AE21-B17690920BD5}"/>
    <cellStyle name="40% - 輔色3 4 2 10" xfId="19133" xr:uid="{78B2F45A-046B-4383-8F5A-D48AB2865B8D}"/>
    <cellStyle name="40% - 輔色3 4 2 10 2" xfId="19134" xr:uid="{58146DAE-F757-4E45-A183-84D0B240DA06}"/>
    <cellStyle name="40% - 輔色3 4 2 11" xfId="19135" xr:uid="{A74F370D-A51C-4A24-8266-18F984333A7A}"/>
    <cellStyle name="40% - 輔色3 4 2 2" xfId="19136" xr:uid="{A8B46390-58B5-46ED-AA4A-45AA5EA73C90}"/>
    <cellStyle name="40% - 輔色3 4 2 2 2" xfId="19137" xr:uid="{A0B0A2A0-5208-44B1-9CCC-7273836ECD84}"/>
    <cellStyle name="40% - 輔色3 4 2 2 2 2" xfId="19138" xr:uid="{69733315-7DDD-415C-AADE-8B92EE315937}"/>
    <cellStyle name="40% - 輔色3 4 2 2 2 2 2" xfId="19139" xr:uid="{E5B07C5D-CC45-4177-8785-43CBDDE477D2}"/>
    <cellStyle name="40% - 輔色3 4 2 2 2 3" xfId="19140" xr:uid="{DE06E06D-DBF3-4531-AB03-0A9CBF0B0BF7}"/>
    <cellStyle name="40% - 輔色3 4 2 2 3" xfId="19141" xr:uid="{A58EB9FA-217A-4683-8417-C598B109162C}"/>
    <cellStyle name="40% - 輔色3 4 2 2 3 2" xfId="19142" xr:uid="{D1C854AA-D035-491F-B60F-47C2175AFA1E}"/>
    <cellStyle name="40% - 輔色3 4 2 2 3 2 2" xfId="19143" xr:uid="{F21DA237-5C76-4D40-AFA1-8F57764CDB4E}"/>
    <cellStyle name="40% - 輔色3 4 2 2 3 3" xfId="19144" xr:uid="{72FEF9C9-C1CA-4571-B07D-47B50133DBBD}"/>
    <cellStyle name="40% - 輔色3 4 2 2 4" xfId="19145" xr:uid="{B1DCC09D-2F39-4C1F-A94A-AD50B52B6915}"/>
    <cellStyle name="40% - 輔色3 4 2 2 4 2" xfId="19146" xr:uid="{10ECCEB4-FAA2-4D98-82E9-0A50F28A637A}"/>
    <cellStyle name="40% - 輔色3 4 2 2 5" xfId="19147" xr:uid="{D0C70582-93B9-408A-9EC6-248320F259CB}"/>
    <cellStyle name="40% - 輔色3 4 2 3" xfId="19148" xr:uid="{27590245-9AA7-4C47-AD16-FC9FAE36CC74}"/>
    <cellStyle name="40% - 輔色3 4 2 3 2" xfId="19149" xr:uid="{C8889054-496C-4E88-8DF8-F07E39AC63C8}"/>
    <cellStyle name="40% - 輔色3 4 2 3 2 2" xfId="19150" xr:uid="{95A6ACFE-665B-4B3E-946B-594714735889}"/>
    <cellStyle name="40% - 輔色3 4 2 3 2 2 2" xfId="19151" xr:uid="{A5C90EF1-2F2A-4999-BF6D-C8AB223539C1}"/>
    <cellStyle name="40% - 輔色3 4 2 3 2 3" xfId="19152" xr:uid="{0602E83C-9FA9-4451-9F62-1050A6C7DBE2}"/>
    <cellStyle name="40% - 輔色3 4 2 3 3" xfId="19153" xr:uid="{DECD7868-9DE4-4D27-8F63-3EE5D8182678}"/>
    <cellStyle name="40% - 輔色3 4 2 3 3 2" xfId="19154" xr:uid="{DFE9420D-B885-4E49-A36C-8CD36FA3FECD}"/>
    <cellStyle name="40% - 輔色3 4 2 3 3 2 2" xfId="19155" xr:uid="{841F91AF-14A8-4F06-90E2-EE07FB86C851}"/>
    <cellStyle name="40% - 輔色3 4 2 3 3 3" xfId="19156" xr:uid="{F3C51DC2-DB6F-4E48-9DA0-1B9B28DAB70B}"/>
    <cellStyle name="40% - 輔色3 4 2 3 4" xfId="19157" xr:uid="{3E80A6DA-0EC8-468E-933A-DF67522F20CB}"/>
    <cellStyle name="40% - 輔色3 4 2 3 4 2" xfId="19158" xr:uid="{73585EAA-CACE-4DA6-9B9E-D0C1301D123F}"/>
    <cellStyle name="40% - 輔色3 4 2 3 5" xfId="19159" xr:uid="{5D265CF5-C6C9-4336-99B6-788A87087613}"/>
    <cellStyle name="40% - 輔色3 4 2 4" xfId="19160" xr:uid="{40DBDBFB-A003-4622-B8C3-15AE341C712C}"/>
    <cellStyle name="40% - 輔色3 4 2 4 2" xfId="19161" xr:uid="{4B4B5905-94DA-430F-B9B0-8B6CA82FB138}"/>
    <cellStyle name="40% - 輔色3 4 2 4 2 2" xfId="19162" xr:uid="{950DB1A4-D1F5-444A-980B-B67983939105}"/>
    <cellStyle name="40% - 輔色3 4 2 4 2 2 2" xfId="19163" xr:uid="{E96DC893-E32A-4017-A063-A0CD3408B472}"/>
    <cellStyle name="40% - 輔色3 4 2 4 2 3" xfId="19164" xr:uid="{CE8D1396-1DF3-4EA2-9920-ECAE5AB088F0}"/>
    <cellStyle name="40% - 輔色3 4 2 4 3" xfId="19165" xr:uid="{5222FA2A-B01B-4355-A828-C906A3698A10}"/>
    <cellStyle name="40% - 輔色3 4 2 4 3 2" xfId="19166" xr:uid="{977F6529-0B62-445C-80ED-FE0D7C4207CF}"/>
    <cellStyle name="40% - 輔色3 4 2 4 4" xfId="19167" xr:uid="{EF7CA7BD-F2E3-41CB-8453-FD21462D054B}"/>
    <cellStyle name="40% - 輔色3 4 2 5" xfId="19168" xr:uid="{8BF0FE3A-BAF6-4068-9666-733A6AB1BF96}"/>
    <cellStyle name="40% - 輔色3 4 2 5 2" xfId="19169" xr:uid="{11640949-E24C-45DE-9551-B6C6957F82EB}"/>
    <cellStyle name="40% - 輔色3 4 2 5 2 2" xfId="19170" xr:uid="{E8A71AFD-A1AD-473E-B1E6-E17692E35F35}"/>
    <cellStyle name="40% - 輔色3 4 2 5 2 2 2" xfId="19171" xr:uid="{C7744CEC-BFFA-486A-8673-3A32101E8B92}"/>
    <cellStyle name="40% - 輔色3 4 2 5 2 3" xfId="19172" xr:uid="{79D4780C-EBE1-40A2-A878-414FF2D38615}"/>
    <cellStyle name="40% - 輔色3 4 2 5 3" xfId="19173" xr:uid="{E218B0E1-A9C3-47B5-B042-FDC7D52C2ACA}"/>
    <cellStyle name="40% - 輔色3 4 2 5 3 2" xfId="19174" xr:uid="{4F97911D-FB13-48BA-8DDD-57C6D2C6F0A0}"/>
    <cellStyle name="40% - 輔色3 4 2 5 4" xfId="19175" xr:uid="{D9A2280E-2494-484C-811C-6E04E2A79688}"/>
    <cellStyle name="40% - 輔色3 4 2 6" xfId="19176" xr:uid="{EE1E4EA4-D6D1-4EDD-B23B-BFBB28E70EF6}"/>
    <cellStyle name="40% - 輔色3 4 2 6 2" xfId="19177" xr:uid="{AB5167E2-03E8-415B-BEA4-AAAB516497A9}"/>
    <cellStyle name="40% - 輔色3 4 2 6 2 2" xfId="19178" xr:uid="{C832DCA6-FFD2-415D-8289-1B4C00B80525}"/>
    <cellStyle name="40% - 輔色3 4 2 6 3" xfId="19179" xr:uid="{1B76643A-F759-49E8-AEEF-6D1B0C2F7B07}"/>
    <cellStyle name="40% - 輔色3 4 2 7" xfId="19180" xr:uid="{7FEFB432-D619-4852-9BD1-B922F607DD27}"/>
    <cellStyle name="40% - 輔色3 4 2 7 2" xfId="19181" xr:uid="{503D5454-1FD4-4FE0-AB2C-DA575AF5E27B}"/>
    <cellStyle name="40% - 輔色3 4 2 7 2 2" xfId="19182" xr:uid="{DED6EC04-AEAF-4CE6-B5B8-187ED7996D86}"/>
    <cellStyle name="40% - 輔色3 4 2 7 3" xfId="19183" xr:uid="{1E8EB178-9B6C-4547-9EB4-D801EA0A7A7C}"/>
    <cellStyle name="40% - 輔色3 4 2 8" xfId="19184" xr:uid="{F0C2D9A7-21CD-438C-8FD0-538DAD6F40F7}"/>
    <cellStyle name="40% - 輔色3 4 2 8 2" xfId="19185" xr:uid="{F4E0A228-72A8-4C41-BCD6-135250F88155}"/>
    <cellStyle name="40% - 輔色3 4 2 8 2 2" xfId="19186" xr:uid="{74224D62-2A86-44E1-92C6-B1AE5611D226}"/>
    <cellStyle name="40% - 輔色3 4 2 8 3" xfId="19187" xr:uid="{C8AFDDB2-DEC8-42E8-B5A4-200C1C19E623}"/>
    <cellStyle name="40% - 輔色3 4 2 9" xfId="19188" xr:uid="{0DB6861A-B239-4FF6-99B9-B1FAD5F417A2}"/>
    <cellStyle name="40% - 輔色3 4 2 9 2" xfId="19189" xr:uid="{C8213FAF-3518-43B3-9D5A-B6D9EA0E2641}"/>
    <cellStyle name="40% - 輔色3 4 2 9 2 2" xfId="19190" xr:uid="{05B11722-2D21-4FC9-A947-A84B42C5CE8D}"/>
    <cellStyle name="40% - 輔色3 4 2 9 3" xfId="19191" xr:uid="{2B791C21-1DC0-4E08-B474-161D7EC6C519}"/>
    <cellStyle name="40% - 輔色3 4 3" xfId="19192" xr:uid="{43A6831D-A4B0-4363-BECC-4C0393AFBC47}"/>
    <cellStyle name="40% - 輔色3 4 3 2" xfId="19193" xr:uid="{D37502F1-DB23-4E48-AFDC-2CDA9EA33EF2}"/>
    <cellStyle name="40% - 輔色3 4 3 2 2" xfId="19194" xr:uid="{B950FEAC-11CA-45C9-A04D-25A530D967F7}"/>
    <cellStyle name="40% - 輔色3 4 3 2 2 2" xfId="19195" xr:uid="{B15E7A10-D951-4449-B199-3A8FDF2FE2B4}"/>
    <cellStyle name="40% - 輔色3 4 3 2 3" xfId="19196" xr:uid="{D7B04867-E414-4185-A1B0-66FBD029C4D8}"/>
    <cellStyle name="40% - 輔色3 4 3 3" xfId="19197" xr:uid="{2B420F94-0F00-4C43-8DE4-14C5EC0D7879}"/>
    <cellStyle name="40% - 輔色3 4 3 3 2" xfId="19198" xr:uid="{E4AD80DA-0994-4D93-95AF-625737FCB2BE}"/>
    <cellStyle name="40% - 輔色3 4 3 3 2 2" xfId="19199" xr:uid="{580A143D-6467-4586-89D4-508378F1C7EA}"/>
    <cellStyle name="40% - 輔色3 4 3 3 3" xfId="19200" xr:uid="{16E8CD6C-CEC7-4031-B6A2-6C3B1A40A7C9}"/>
    <cellStyle name="40% - 輔色3 4 3 4" xfId="19201" xr:uid="{8FF76E50-EFA5-4F19-B814-C46E922A3E32}"/>
    <cellStyle name="40% - 輔色3 4 3 4 2" xfId="19202" xr:uid="{463F3B7D-7899-427B-AFF1-B57B2EE741B7}"/>
    <cellStyle name="40% - 輔色3 4 3 5" xfId="19203" xr:uid="{26076CD5-CC00-499C-99F2-3E28DC1E1531}"/>
    <cellStyle name="40% - 輔色3 4 4" xfId="19204" xr:uid="{9BD8E9D1-ECEF-41A9-B41C-CD4BD938994D}"/>
    <cellStyle name="40% - 輔色3 4 4 2" xfId="19205" xr:uid="{EE4DCD9A-6879-461B-8387-429E2B5E3430}"/>
    <cellStyle name="40% - 輔色3 4 4 2 2" xfId="19206" xr:uid="{9654C548-542C-45C8-B852-A9A0CAA47424}"/>
    <cellStyle name="40% - 輔色3 4 4 2 2 2" xfId="19207" xr:uid="{81233A85-FF10-4AAC-84BE-A08BF4A59E0D}"/>
    <cellStyle name="40% - 輔色3 4 4 2 3" xfId="19208" xr:uid="{B95A66C8-5158-458F-92B7-464831FC2A77}"/>
    <cellStyle name="40% - 輔色3 4 4 3" xfId="19209" xr:uid="{1C81C3A2-67DE-4249-95F6-B9AFB86320BA}"/>
    <cellStyle name="40% - 輔色3 4 4 3 2" xfId="19210" xr:uid="{2E08E2DD-F7F3-4A8D-A126-EB2A37124097}"/>
    <cellStyle name="40% - 輔色3 4 4 3 2 2" xfId="19211" xr:uid="{138F597A-F3BA-43BD-9E74-2C027054D2CC}"/>
    <cellStyle name="40% - 輔色3 4 4 3 3" xfId="19212" xr:uid="{9C10E679-9060-415C-B186-1983DD8E78B9}"/>
    <cellStyle name="40% - 輔色3 4 4 4" xfId="19213" xr:uid="{EEEEF68E-E863-490F-AF16-C86E49065D18}"/>
    <cellStyle name="40% - 輔色3 4 4 4 2" xfId="19214" xr:uid="{4876FC20-0D76-4A29-910F-B6B917A85484}"/>
    <cellStyle name="40% - 輔色3 4 4 5" xfId="19215" xr:uid="{9C8DDD90-0B98-4611-993E-F73A4BF6F9C7}"/>
    <cellStyle name="40% - 輔色3 4 5" xfId="19216" xr:uid="{419E55B8-5505-4D9A-AE51-E1B67BAC6545}"/>
    <cellStyle name="40% - 輔色3 4 5 2" xfId="19217" xr:uid="{D0948589-71CC-43CD-AD75-AE26F13BD403}"/>
    <cellStyle name="40% - 輔色3 4 5 2 2" xfId="19218" xr:uid="{A0B279F5-2F12-4DF8-A33D-31E24706DEFB}"/>
    <cellStyle name="40% - 輔色3 4 5 2 2 2" xfId="19219" xr:uid="{5C6A4DE8-63EB-4AAE-95A3-23EF60EBFE5E}"/>
    <cellStyle name="40% - 輔色3 4 5 2 3" xfId="19220" xr:uid="{AC7D9BFE-E02D-4F2C-8FE8-0D341E6B084F}"/>
    <cellStyle name="40% - 輔色3 4 5 3" xfId="19221" xr:uid="{95F60F29-0E60-4BA6-B483-386CC45A2D1E}"/>
    <cellStyle name="40% - 輔色3 4 5 3 2" xfId="19222" xr:uid="{32CC7357-D38B-4E4E-8AD7-5DD569F7760C}"/>
    <cellStyle name="40% - 輔色3 4 5 4" xfId="19223" xr:uid="{8D78E16C-C32F-4ACC-9282-92DADC4B66B4}"/>
    <cellStyle name="40% - 輔色3 4 6" xfId="19224" xr:uid="{9420629A-C77D-4604-84CF-3D5654B31DFA}"/>
    <cellStyle name="40% - 輔色3 4 6 2" xfId="19225" xr:uid="{54B40711-045C-4BAD-8B8B-98F974DE476F}"/>
    <cellStyle name="40% - 輔色3 4 6 2 2" xfId="19226" xr:uid="{A4BE0388-35B7-4BE3-89C9-76978B19D0F3}"/>
    <cellStyle name="40% - 輔色3 4 6 2 2 2" xfId="19227" xr:uid="{2E2CB119-45A8-4498-8613-6BD699B9CA5F}"/>
    <cellStyle name="40% - 輔色3 4 6 2 3" xfId="19228" xr:uid="{1EAB0D66-76AC-4CBF-9EDE-ED45A959A60B}"/>
    <cellStyle name="40% - 輔色3 4 6 3" xfId="19229" xr:uid="{07E0090E-C555-4771-954A-AD1D6BBF6778}"/>
    <cellStyle name="40% - 輔色3 4 6 3 2" xfId="19230" xr:uid="{614A339B-5921-4099-AB4E-3A1BDE5A2E28}"/>
    <cellStyle name="40% - 輔色3 4 6 4" xfId="19231" xr:uid="{985ED9C1-C529-4BFE-9539-E7EC5A5427F4}"/>
    <cellStyle name="40% - 輔色3 4 7" xfId="19232" xr:uid="{BBE50836-5F5D-4DBE-B544-4B0A56053D41}"/>
    <cellStyle name="40% - 輔色3 4 7 2" xfId="19233" xr:uid="{6C90698B-6724-4DEE-BFB1-0FA7C2A3D419}"/>
    <cellStyle name="40% - 輔色3 4 7 2 2" xfId="19234" xr:uid="{1A14B36B-C0AB-4A05-B2A6-FAF9D747C081}"/>
    <cellStyle name="40% - 輔色3 4 7 2 2 2" xfId="19235" xr:uid="{2BAC00CA-1CD6-4B02-943E-F8C840D604EA}"/>
    <cellStyle name="40% - 輔色3 4 7 2 3" xfId="19236" xr:uid="{FD90ECB6-7E1E-4BD5-8072-9B6C6789D859}"/>
    <cellStyle name="40% - 輔色3 4 7 3" xfId="19237" xr:uid="{BFBECABE-D989-4DBE-8997-17804BCD37AC}"/>
    <cellStyle name="40% - 輔色3 4 7 3 2" xfId="19238" xr:uid="{77C200FB-62EC-4992-9BBB-DD07CE606272}"/>
    <cellStyle name="40% - 輔色3 4 7 4" xfId="19239" xr:uid="{36F1C5C4-F2AA-46CF-A803-AF5549142C08}"/>
    <cellStyle name="40% - 輔色3 4 8" xfId="19240" xr:uid="{27CACF09-FC5B-4BEC-A9B4-E7F5115F6A34}"/>
    <cellStyle name="40% - 輔色3 4 8 2" xfId="19241" xr:uid="{52B993A7-D8F4-42EA-9FAC-6AC02F7806FD}"/>
    <cellStyle name="40% - 輔色3 4 8 2 2" xfId="19242" xr:uid="{8B0A6460-F541-433A-8AE3-29012A928B24}"/>
    <cellStyle name="40% - 輔色3 4 8 3" xfId="19243" xr:uid="{63665CB4-D3FD-473F-A057-404EE1023B48}"/>
    <cellStyle name="40% - 輔色3 4 9" xfId="19244" xr:uid="{7D7D9C1A-F114-40FB-8812-35917F904026}"/>
    <cellStyle name="40% - 輔色3 4 9 2" xfId="19245" xr:uid="{BDC0F686-FDBB-40F7-97EF-C1499E72E800}"/>
    <cellStyle name="40% - 輔色3 4 9 2 2" xfId="19246" xr:uid="{9B2C81CC-F03E-423E-A6BC-6646B8FA1572}"/>
    <cellStyle name="40% - 輔色3 4 9 3" xfId="19247" xr:uid="{8520E394-0655-4F68-BF25-F7799A7F5DA8}"/>
    <cellStyle name="40% - 輔色3 5" xfId="19248" xr:uid="{36731632-0CBA-4DAE-97D3-1B0097A50F13}"/>
    <cellStyle name="40% - 輔色3 5 10" xfId="19249" xr:uid="{B90F6545-4506-44D4-A8B5-2A6AE1AC9138}"/>
    <cellStyle name="40% - 輔色3 5 10 2" xfId="19250" xr:uid="{94100AAE-AF4B-45B9-90F6-15B03E6DC950}"/>
    <cellStyle name="40% - 輔色3 5 10 2 2" xfId="19251" xr:uid="{4AC743EE-69F3-4B33-BD2F-4BFAB90E4B49}"/>
    <cellStyle name="40% - 輔色3 5 10 3" xfId="19252" xr:uid="{4FD50102-F31B-4E29-B572-46F0563550D9}"/>
    <cellStyle name="40% - 輔色3 5 11" xfId="19253" xr:uid="{1B9D7D0E-650B-487E-979E-3905C47BC534}"/>
    <cellStyle name="40% - 輔色3 5 11 2" xfId="19254" xr:uid="{F927C4E5-EFE0-44FD-9B7B-D21CF1C174DB}"/>
    <cellStyle name="40% - 輔色3 5 11 2 2" xfId="19255" xr:uid="{DDBA0E02-C47A-43F7-AB0B-7523098018E9}"/>
    <cellStyle name="40% - 輔色3 5 11 3" xfId="19256" xr:uid="{0A7788A7-AC3D-4E06-AE7B-64197D66242C}"/>
    <cellStyle name="40% - 輔色3 5 12" xfId="19257" xr:uid="{23528B5B-FD2B-4E7A-82D4-9DFA87F2D8A2}"/>
    <cellStyle name="40% - 輔色3 5 12 2" xfId="19258" xr:uid="{27438980-7175-478E-898D-3D3D094D5802}"/>
    <cellStyle name="40% - 輔色3 5 13" xfId="19259" xr:uid="{078F998A-403E-48B9-B2F4-7C5CD9F032F1}"/>
    <cellStyle name="40% - 輔色3 5 2" xfId="19260" xr:uid="{F8C34DC4-DCE3-424A-B6BF-0CD692F1A4B4}"/>
    <cellStyle name="40% - 輔色3 5 2 10" xfId="19261" xr:uid="{A0563391-241A-46A9-A664-E032B05E706E}"/>
    <cellStyle name="40% - 輔色3 5 2 10 2" xfId="19262" xr:uid="{BC3AB5E1-790B-493A-B934-3C7AFA38A835}"/>
    <cellStyle name="40% - 輔色3 5 2 11" xfId="19263" xr:uid="{137C299F-389C-4660-B82A-64E250A1FD4D}"/>
    <cellStyle name="40% - 輔色3 5 2 2" xfId="19264" xr:uid="{9A948A6C-B51A-4D85-BFD8-D158DCD2AB0F}"/>
    <cellStyle name="40% - 輔色3 5 2 2 2" xfId="19265" xr:uid="{459AB464-1DBF-43AD-A6F8-496E472FC417}"/>
    <cellStyle name="40% - 輔色3 5 2 2 2 2" xfId="19266" xr:uid="{8F09DE0B-8580-452D-9785-AC38254D9569}"/>
    <cellStyle name="40% - 輔色3 5 2 2 2 2 2" xfId="19267" xr:uid="{263907EC-C03F-4470-8F80-6989CE863F4E}"/>
    <cellStyle name="40% - 輔色3 5 2 2 2 3" xfId="19268" xr:uid="{19BBD3C8-F0E2-43DF-B180-63B96DD54E4D}"/>
    <cellStyle name="40% - 輔色3 5 2 2 3" xfId="19269" xr:uid="{2DEFDF8A-A8C8-4C0E-B4E7-9C0C3B829ABF}"/>
    <cellStyle name="40% - 輔色3 5 2 2 3 2" xfId="19270" xr:uid="{988DF8EC-810E-40CF-85CF-EF041064F27D}"/>
    <cellStyle name="40% - 輔色3 5 2 2 3 2 2" xfId="19271" xr:uid="{C4255A7E-C4CB-4750-8F9A-A20D6031920F}"/>
    <cellStyle name="40% - 輔色3 5 2 2 3 3" xfId="19272" xr:uid="{BAAE5D09-DC7C-4F23-995E-17739B3BA75D}"/>
    <cellStyle name="40% - 輔色3 5 2 2 4" xfId="19273" xr:uid="{28BE5DFF-882A-437F-91C7-2D9A71D9080B}"/>
    <cellStyle name="40% - 輔色3 5 2 2 4 2" xfId="19274" xr:uid="{468F085C-1F24-462D-9B00-31E9BD817CA9}"/>
    <cellStyle name="40% - 輔色3 5 2 2 5" xfId="19275" xr:uid="{58776190-4F1E-421B-88F9-1C966B87715A}"/>
    <cellStyle name="40% - 輔色3 5 2 3" xfId="19276" xr:uid="{38EA34B1-508A-463A-B3A1-6264A0BFF0DD}"/>
    <cellStyle name="40% - 輔色3 5 2 3 2" xfId="19277" xr:uid="{598C7884-8F87-4007-94EF-3B0240549E79}"/>
    <cellStyle name="40% - 輔色3 5 2 3 2 2" xfId="19278" xr:uid="{98892E35-B89B-4611-B687-12300F5E4270}"/>
    <cellStyle name="40% - 輔色3 5 2 3 2 2 2" xfId="19279" xr:uid="{4F9C7AFA-DFB8-483E-96B2-EA0C4720D52C}"/>
    <cellStyle name="40% - 輔色3 5 2 3 2 3" xfId="19280" xr:uid="{56BFBA24-2F5B-4295-86A0-690DA5582CB9}"/>
    <cellStyle name="40% - 輔色3 5 2 3 3" xfId="19281" xr:uid="{1C8D05FB-D13F-428A-B2AD-E2A7F02C1D67}"/>
    <cellStyle name="40% - 輔色3 5 2 3 3 2" xfId="19282" xr:uid="{9D70BEDB-7467-4C1B-BED4-E3036FDA0C24}"/>
    <cellStyle name="40% - 輔色3 5 2 3 3 2 2" xfId="19283" xr:uid="{D8A9207B-0F04-4DD2-9EB7-AC4E1CD072F4}"/>
    <cellStyle name="40% - 輔色3 5 2 3 3 3" xfId="19284" xr:uid="{30CF87C2-DF73-49F4-895F-F9ADE86946F4}"/>
    <cellStyle name="40% - 輔色3 5 2 3 4" xfId="19285" xr:uid="{17EB2A24-5503-42F9-905E-68361FD59715}"/>
    <cellStyle name="40% - 輔色3 5 2 3 4 2" xfId="19286" xr:uid="{CAD7C2C4-7CBD-4E2E-9D8D-6D9B5CAE3A13}"/>
    <cellStyle name="40% - 輔色3 5 2 3 5" xfId="19287" xr:uid="{702A7D63-104D-4B3A-BCE6-6D55EA42BA83}"/>
    <cellStyle name="40% - 輔色3 5 2 4" xfId="19288" xr:uid="{AA00717A-AE05-4749-A693-DA808074DBFE}"/>
    <cellStyle name="40% - 輔色3 5 2 4 2" xfId="19289" xr:uid="{E2EEEFAB-81F2-4C9E-96E7-FA50D084376A}"/>
    <cellStyle name="40% - 輔色3 5 2 4 2 2" xfId="19290" xr:uid="{AC2F00ED-A874-4528-8B1E-1EDE20F267B0}"/>
    <cellStyle name="40% - 輔色3 5 2 4 2 2 2" xfId="19291" xr:uid="{1DB6C511-95BB-41F7-98C3-504603C16DF1}"/>
    <cellStyle name="40% - 輔色3 5 2 4 2 3" xfId="19292" xr:uid="{1822AF6D-3C41-400E-8372-FA743437E877}"/>
    <cellStyle name="40% - 輔色3 5 2 4 3" xfId="19293" xr:uid="{D24A1195-64C8-487E-9438-9B123A6E0284}"/>
    <cellStyle name="40% - 輔色3 5 2 4 3 2" xfId="19294" xr:uid="{B8B4767B-297A-4349-A78B-DFE5197315E6}"/>
    <cellStyle name="40% - 輔色3 5 2 4 4" xfId="19295" xr:uid="{CD33F2D9-3FBB-49D5-998C-6B6A628533DE}"/>
    <cellStyle name="40% - 輔色3 5 2 5" xfId="19296" xr:uid="{9C4BA7FD-71B5-45BC-9220-80CE0AC6B51E}"/>
    <cellStyle name="40% - 輔色3 5 2 5 2" xfId="19297" xr:uid="{815CB772-41B5-47BB-AA6F-C46E0A8B8C89}"/>
    <cellStyle name="40% - 輔色3 5 2 5 2 2" xfId="19298" xr:uid="{ACFCA26A-BABD-49EB-A8EC-C6970328BB9B}"/>
    <cellStyle name="40% - 輔色3 5 2 5 2 2 2" xfId="19299" xr:uid="{FD6B7B6F-8F1B-40C0-85B8-A7831F62824F}"/>
    <cellStyle name="40% - 輔色3 5 2 5 2 3" xfId="19300" xr:uid="{5DEE25AB-EB28-4845-AC31-4114A3B17D5F}"/>
    <cellStyle name="40% - 輔色3 5 2 5 3" xfId="19301" xr:uid="{6BC19779-DFE9-48A5-8295-840D80E8223E}"/>
    <cellStyle name="40% - 輔色3 5 2 5 3 2" xfId="19302" xr:uid="{76E294CC-86AD-4CC9-908E-5755F4620B1A}"/>
    <cellStyle name="40% - 輔色3 5 2 5 4" xfId="19303" xr:uid="{F6BB2656-CF4D-4275-9B17-099B6CE07F16}"/>
    <cellStyle name="40% - 輔色3 5 2 6" xfId="19304" xr:uid="{712A33B4-2817-4969-8A16-25C4B12E2F75}"/>
    <cellStyle name="40% - 輔色3 5 2 6 2" xfId="19305" xr:uid="{EADD312C-532E-47A2-98DD-6BB8FF5583B2}"/>
    <cellStyle name="40% - 輔色3 5 2 6 2 2" xfId="19306" xr:uid="{36B14EF3-5EA8-4F6A-A1B7-2058E73CC63F}"/>
    <cellStyle name="40% - 輔色3 5 2 6 3" xfId="19307" xr:uid="{1691BD43-9AEF-426F-BDD8-0A7C97DD861D}"/>
    <cellStyle name="40% - 輔色3 5 2 7" xfId="19308" xr:uid="{50A4F4ED-E8B4-41DF-98FF-E207A4BE6D1B}"/>
    <cellStyle name="40% - 輔色3 5 2 7 2" xfId="19309" xr:uid="{5F30F42D-69DF-419C-B6B5-BEFCB8850F40}"/>
    <cellStyle name="40% - 輔色3 5 2 7 2 2" xfId="19310" xr:uid="{A7C16B38-63DB-4B9A-84E9-4DA1EB09CA35}"/>
    <cellStyle name="40% - 輔色3 5 2 7 3" xfId="19311" xr:uid="{5C5BD1AC-23D4-4552-963B-1110814A6355}"/>
    <cellStyle name="40% - 輔色3 5 2 8" xfId="19312" xr:uid="{5CED294A-7597-4DAF-9573-52B8DDB6883A}"/>
    <cellStyle name="40% - 輔色3 5 2 8 2" xfId="19313" xr:uid="{D8C86F74-4C21-4865-83AF-0BCDE19E4B63}"/>
    <cellStyle name="40% - 輔色3 5 2 8 2 2" xfId="19314" xr:uid="{6A12FDAE-8320-486C-80BC-4F365531EB2E}"/>
    <cellStyle name="40% - 輔色3 5 2 8 3" xfId="19315" xr:uid="{BFE8F533-30B3-4F05-B00C-CEC6305CEF00}"/>
    <cellStyle name="40% - 輔色3 5 2 9" xfId="19316" xr:uid="{44C4A996-6D13-4609-8C3E-0A4A916C3CF4}"/>
    <cellStyle name="40% - 輔色3 5 2 9 2" xfId="19317" xr:uid="{487D871A-32BB-48ED-8844-9DC46AEF4647}"/>
    <cellStyle name="40% - 輔色3 5 2 9 2 2" xfId="19318" xr:uid="{69560712-8542-49B6-89C7-97C37C2E5451}"/>
    <cellStyle name="40% - 輔色3 5 2 9 3" xfId="19319" xr:uid="{53535762-8BEA-4E50-B287-B2625594E67C}"/>
    <cellStyle name="40% - 輔色3 5 3" xfId="19320" xr:uid="{31793384-EEE8-436C-A66D-6575A0348CF6}"/>
    <cellStyle name="40% - 輔色3 5 3 2" xfId="19321" xr:uid="{CEC84772-B5E2-408C-8E8E-9D0AF69DDF2D}"/>
    <cellStyle name="40% - 輔色3 5 3 2 2" xfId="19322" xr:uid="{B5E153B6-21C4-4ACD-991B-016263F07115}"/>
    <cellStyle name="40% - 輔色3 5 3 2 2 2" xfId="19323" xr:uid="{803D2A10-14A5-48C4-A7B2-29657ADF1086}"/>
    <cellStyle name="40% - 輔色3 5 3 2 3" xfId="19324" xr:uid="{A487E7B7-D17E-421C-83DD-0ED4FC5E8940}"/>
    <cellStyle name="40% - 輔色3 5 3 3" xfId="19325" xr:uid="{2EEBBB1E-7A76-42F8-A0C0-F8E609ECE98E}"/>
    <cellStyle name="40% - 輔色3 5 3 3 2" xfId="19326" xr:uid="{4CCCA70A-FF1C-4452-9AE0-08483688A840}"/>
    <cellStyle name="40% - 輔色3 5 3 3 2 2" xfId="19327" xr:uid="{A5C8B565-5A3A-4A4D-B39B-7CDF7D1A9C68}"/>
    <cellStyle name="40% - 輔色3 5 3 3 3" xfId="19328" xr:uid="{7D7EB644-4808-4FA2-AA2C-492A8DA4A9F2}"/>
    <cellStyle name="40% - 輔色3 5 3 4" xfId="19329" xr:uid="{EBC07ED8-B8FB-483B-B750-58C2B1328E54}"/>
    <cellStyle name="40% - 輔色3 5 3 4 2" xfId="19330" xr:uid="{4A583A2D-9932-4731-ADCF-5A4D315CF814}"/>
    <cellStyle name="40% - 輔色3 5 3 5" xfId="19331" xr:uid="{DB943294-A49E-4956-A345-EA205D499FD1}"/>
    <cellStyle name="40% - 輔色3 5 4" xfId="19332" xr:uid="{83B394C3-AE29-493C-866E-18E5D0B7486D}"/>
    <cellStyle name="40% - 輔色3 5 4 2" xfId="19333" xr:uid="{17921844-DBE6-4887-A7CA-BFF2F3D5057C}"/>
    <cellStyle name="40% - 輔色3 5 4 2 2" xfId="19334" xr:uid="{0909BD46-8996-4C39-945E-90990C0032DE}"/>
    <cellStyle name="40% - 輔色3 5 4 2 2 2" xfId="19335" xr:uid="{2DA9FF95-E632-43BE-91A1-9E5BE96F4803}"/>
    <cellStyle name="40% - 輔色3 5 4 2 3" xfId="19336" xr:uid="{B9F95F7C-5A32-4685-9C25-878B0EB9775D}"/>
    <cellStyle name="40% - 輔色3 5 4 3" xfId="19337" xr:uid="{27E9D2E7-7888-4798-A5CB-4594A95D091E}"/>
    <cellStyle name="40% - 輔色3 5 4 3 2" xfId="19338" xr:uid="{B7EEC817-FEC0-440A-800B-F0A4D765B75F}"/>
    <cellStyle name="40% - 輔色3 5 4 3 2 2" xfId="19339" xr:uid="{878038A1-16A3-455C-971C-CB304641C9AF}"/>
    <cellStyle name="40% - 輔色3 5 4 3 3" xfId="19340" xr:uid="{5BF6EBF5-4FA6-43E6-8C4D-ED4021E9C848}"/>
    <cellStyle name="40% - 輔色3 5 4 4" xfId="19341" xr:uid="{C1192E19-DE21-4AED-801C-8A1DA24FEA83}"/>
    <cellStyle name="40% - 輔色3 5 4 4 2" xfId="19342" xr:uid="{DF79428F-2E9E-4350-8D77-F0A2E133F2DD}"/>
    <cellStyle name="40% - 輔色3 5 4 5" xfId="19343" xr:uid="{758A13F9-7081-4CE3-887A-F682A4FAEA8D}"/>
    <cellStyle name="40% - 輔色3 5 5" xfId="19344" xr:uid="{878E0B9C-9F86-48DC-903B-FAA80688F6BA}"/>
    <cellStyle name="40% - 輔色3 5 5 2" xfId="19345" xr:uid="{DA3BEA72-2719-481D-B3A4-0588CA55BFB8}"/>
    <cellStyle name="40% - 輔色3 5 5 2 2" xfId="19346" xr:uid="{3C92EDF9-4F4A-482B-ACEC-D44D7CE4FB03}"/>
    <cellStyle name="40% - 輔色3 5 5 2 2 2" xfId="19347" xr:uid="{153C6D2C-B8E0-4B5A-82C2-C4E7C526D291}"/>
    <cellStyle name="40% - 輔色3 5 5 2 3" xfId="19348" xr:uid="{1016399C-1EC1-4E66-BBBB-39531260410D}"/>
    <cellStyle name="40% - 輔色3 5 5 3" xfId="19349" xr:uid="{CA6362FA-19F7-4A68-8864-43B5E8A1E345}"/>
    <cellStyle name="40% - 輔色3 5 5 3 2" xfId="19350" xr:uid="{3265F9BF-9518-48BB-A00B-CD75FF352A22}"/>
    <cellStyle name="40% - 輔色3 5 5 4" xfId="19351" xr:uid="{A52C07CF-53CF-49CA-8307-ABE3AB458015}"/>
    <cellStyle name="40% - 輔色3 5 6" xfId="19352" xr:uid="{A7111A8C-CD65-46B9-9F8B-361AF93FEE93}"/>
    <cellStyle name="40% - 輔色3 5 6 2" xfId="19353" xr:uid="{0CE45645-5328-4AA7-9A35-1971E27F8C22}"/>
    <cellStyle name="40% - 輔色3 5 6 2 2" xfId="19354" xr:uid="{B309429A-7ABE-456C-A211-3DB25CE1A4AD}"/>
    <cellStyle name="40% - 輔色3 5 6 2 2 2" xfId="19355" xr:uid="{DD3F992C-B27C-4E47-914D-48A8A90325E3}"/>
    <cellStyle name="40% - 輔色3 5 6 2 3" xfId="19356" xr:uid="{7C87EBFD-7A31-4343-B740-FF7AE43CE6B2}"/>
    <cellStyle name="40% - 輔色3 5 6 3" xfId="19357" xr:uid="{C5BB3E58-DD37-4435-A21D-C7C53BA8FA49}"/>
    <cellStyle name="40% - 輔色3 5 6 3 2" xfId="19358" xr:uid="{01E6B038-C45E-4490-ACEC-5AD4BDBFA339}"/>
    <cellStyle name="40% - 輔色3 5 6 4" xfId="19359" xr:uid="{F48A55ED-941A-44E4-8237-8117F2EECD9C}"/>
    <cellStyle name="40% - 輔色3 5 7" xfId="19360" xr:uid="{C211E73E-18C5-4E25-9EE3-8F18F0C743F9}"/>
    <cellStyle name="40% - 輔色3 5 7 2" xfId="19361" xr:uid="{7D8C734C-505E-448A-86AD-EB17EDA0B1D7}"/>
    <cellStyle name="40% - 輔色3 5 7 2 2" xfId="19362" xr:uid="{96AF97BE-9344-4E00-8F21-3DE62942B248}"/>
    <cellStyle name="40% - 輔色3 5 7 2 2 2" xfId="19363" xr:uid="{AD6A72BA-E8F0-4BE5-9E5F-425377BCB0BF}"/>
    <cellStyle name="40% - 輔色3 5 7 2 3" xfId="19364" xr:uid="{10DE414B-C52A-472B-8D7D-573706D09B4A}"/>
    <cellStyle name="40% - 輔色3 5 7 3" xfId="19365" xr:uid="{E030D2A0-5548-4AF6-806A-E535AA11B1A7}"/>
    <cellStyle name="40% - 輔色3 5 7 3 2" xfId="19366" xr:uid="{931097C1-D184-44EA-834E-60372943BF4E}"/>
    <cellStyle name="40% - 輔色3 5 7 4" xfId="19367" xr:uid="{F5B2EB62-54A1-4AD9-9411-72F7BA75A38C}"/>
    <cellStyle name="40% - 輔色3 5 8" xfId="19368" xr:uid="{CD1A238E-0F2C-4714-B29C-BAE5C7E6544E}"/>
    <cellStyle name="40% - 輔色3 5 8 2" xfId="19369" xr:uid="{2B2884D1-DD83-460F-AE01-60D01EF1FB0E}"/>
    <cellStyle name="40% - 輔色3 5 8 2 2" xfId="19370" xr:uid="{2987DA78-4270-497D-82A6-C2F754F3E947}"/>
    <cellStyle name="40% - 輔色3 5 8 3" xfId="19371" xr:uid="{1ECB7F56-F20F-4FBD-B460-BC6B4BDDB6C2}"/>
    <cellStyle name="40% - 輔色3 5 9" xfId="19372" xr:uid="{C56EA9D1-34C0-444D-BA13-828331601ADD}"/>
    <cellStyle name="40% - 輔色3 5 9 2" xfId="19373" xr:uid="{3DF763ED-CF4C-4EA3-B4B7-17A3C6A66CD8}"/>
    <cellStyle name="40% - 輔色3 5 9 2 2" xfId="19374" xr:uid="{FDF01C7B-8C3E-4BD3-9E52-2BAA359BE6AA}"/>
    <cellStyle name="40% - 輔色3 5 9 3" xfId="19375" xr:uid="{CF5267D4-11D4-40EE-BC34-43D459EAE894}"/>
    <cellStyle name="40% - 輔色3 6" xfId="19376" xr:uid="{32E7A539-1027-4B0C-85A2-5F4E4CB25E83}"/>
    <cellStyle name="40% - 輔色3 6 10" xfId="19377" xr:uid="{402E7601-D8BC-4750-9C1A-769B1ED707E9}"/>
    <cellStyle name="40% - 輔色3 6 10 2" xfId="19378" xr:uid="{114F85D0-2444-4D4C-BD55-68AC34CFB8CE}"/>
    <cellStyle name="40% - 輔色3 6 10 2 2" xfId="19379" xr:uid="{2F8C6A48-B2A5-4C95-A103-5869AAD39704}"/>
    <cellStyle name="40% - 輔色3 6 10 3" xfId="19380" xr:uid="{CE9C5146-2E44-4435-B4A2-0C938D3F7EC8}"/>
    <cellStyle name="40% - 輔色3 6 11" xfId="19381" xr:uid="{8643B076-46C7-449A-B040-E452F3DF7495}"/>
    <cellStyle name="40% - 輔色3 6 11 2" xfId="19382" xr:uid="{524C893A-602C-4A21-A170-0F1C94D5844B}"/>
    <cellStyle name="40% - 輔色3 6 11 2 2" xfId="19383" xr:uid="{8DCFE30D-9CD0-4473-BF7C-80EC0612CBDE}"/>
    <cellStyle name="40% - 輔色3 6 11 3" xfId="19384" xr:uid="{60EC6EDF-D571-401F-8E36-0D84BF484492}"/>
    <cellStyle name="40% - 輔色3 6 12" xfId="19385" xr:uid="{156B3C5C-DA31-47AB-A7F5-2580197CBE73}"/>
    <cellStyle name="40% - 輔色3 6 12 2" xfId="19386" xr:uid="{358DAA49-F4DF-4057-9864-124D3116E953}"/>
    <cellStyle name="40% - 輔色3 6 13" xfId="19387" xr:uid="{B904402E-EEF9-49C4-AE1E-2D11EBC73336}"/>
    <cellStyle name="40% - 輔色3 6 2" xfId="19388" xr:uid="{B6F02F6F-4752-42AA-9E05-024C3464845E}"/>
    <cellStyle name="40% - 輔色3 6 2 10" xfId="19389" xr:uid="{8CA5BD83-9467-4A7C-BE2C-2D6E7A02ABB9}"/>
    <cellStyle name="40% - 輔色3 6 2 10 2" xfId="19390" xr:uid="{50A985AE-40DC-4891-B4AB-0BA3713EA2AA}"/>
    <cellStyle name="40% - 輔色3 6 2 11" xfId="19391" xr:uid="{1AF8DB0E-D3A0-4124-8D78-9BA09D0451AF}"/>
    <cellStyle name="40% - 輔色3 6 2 2" xfId="19392" xr:uid="{3C957A08-67F8-49F5-87B4-D00E35EB86D0}"/>
    <cellStyle name="40% - 輔色3 6 2 2 2" xfId="19393" xr:uid="{E858BED8-DE5E-4F96-9D32-C84CB6C37947}"/>
    <cellStyle name="40% - 輔色3 6 2 2 2 2" xfId="19394" xr:uid="{E521EFF3-A421-4230-B704-4A53F043F61B}"/>
    <cellStyle name="40% - 輔色3 6 2 2 2 2 2" xfId="19395" xr:uid="{1562B884-C2CE-42F7-B1C8-09C533D7C53A}"/>
    <cellStyle name="40% - 輔色3 6 2 2 2 3" xfId="19396" xr:uid="{89E96216-0F5E-4AC3-AF49-20D2C75E7822}"/>
    <cellStyle name="40% - 輔色3 6 2 2 3" xfId="19397" xr:uid="{41342753-CC88-4A0C-8318-9C84E8AB4210}"/>
    <cellStyle name="40% - 輔色3 6 2 2 3 2" xfId="19398" xr:uid="{41AC33EA-1175-4115-8839-CB407B95FC86}"/>
    <cellStyle name="40% - 輔色3 6 2 2 3 2 2" xfId="19399" xr:uid="{0AEEF6D6-9EF0-4859-92CA-E3827449897C}"/>
    <cellStyle name="40% - 輔色3 6 2 2 3 3" xfId="19400" xr:uid="{2007BBB5-BE52-4235-9A02-C18FEB38E9F0}"/>
    <cellStyle name="40% - 輔色3 6 2 2 4" xfId="19401" xr:uid="{224A8515-7051-49D7-A63D-DF6ED9DC31E4}"/>
    <cellStyle name="40% - 輔色3 6 2 2 4 2" xfId="19402" xr:uid="{A3F64E31-F1D3-4555-9DF5-38B7EBA03771}"/>
    <cellStyle name="40% - 輔色3 6 2 2 5" xfId="19403" xr:uid="{862F1ECA-2DCC-4D7F-B8C2-CCBB56E00C92}"/>
    <cellStyle name="40% - 輔色3 6 2 3" xfId="19404" xr:uid="{61DA0911-F944-46B9-A089-09BDBC3CD6A3}"/>
    <cellStyle name="40% - 輔色3 6 2 3 2" xfId="19405" xr:uid="{326E1852-83A9-4B6A-93DF-75BF943C22EB}"/>
    <cellStyle name="40% - 輔色3 6 2 3 2 2" xfId="19406" xr:uid="{801BC280-5AE0-425D-84C4-F6F8361D0AB7}"/>
    <cellStyle name="40% - 輔色3 6 2 3 2 2 2" xfId="19407" xr:uid="{5337036D-5DB0-4CED-8000-A9B7D8DE1A55}"/>
    <cellStyle name="40% - 輔色3 6 2 3 2 3" xfId="19408" xr:uid="{6E249E1C-838B-43CB-806F-454D9B21FE2E}"/>
    <cellStyle name="40% - 輔色3 6 2 3 3" xfId="19409" xr:uid="{A57362FC-7980-4038-B273-866CA327DB53}"/>
    <cellStyle name="40% - 輔色3 6 2 3 3 2" xfId="19410" xr:uid="{185475F1-8AC8-44C5-86DB-FF47F1ECBCD9}"/>
    <cellStyle name="40% - 輔色3 6 2 3 3 2 2" xfId="19411" xr:uid="{F1925E92-DFC2-49DC-A3E4-4FCD0569B1E5}"/>
    <cellStyle name="40% - 輔色3 6 2 3 3 3" xfId="19412" xr:uid="{1CA03788-1C1B-4F18-AC2C-D2AF569757B6}"/>
    <cellStyle name="40% - 輔色3 6 2 3 4" xfId="19413" xr:uid="{18D649FE-7647-4104-8D8D-4C027F5FBB25}"/>
    <cellStyle name="40% - 輔色3 6 2 3 4 2" xfId="19414" xr:uid="{29DB6523-149D-41C5-8E5C-35CCC5CD0440}"/>
    <cellStyle name="40% - 輔色3 6 2 3 5" xfId="19415" xr:uid="{0F91E087-DF10-4303-8B4B-C87C9EB12A68}"/>
    <cellStyle name="40% - 輔色3 6 2 4" xfId="19416" xr:uid="{688566ED-26D7-4606-A406-464D725710FC}"/>
    <cellStyle name="40% - 輔色3 6 2 4 2" xfId="19417" xr:uid="{7FDA0150-148C-42DA-84AC-BDFFF2E56F15}"/>
    <cellStyle name="40% - 輔色3 6 2 4 2 2" xfId="19418" xr:uid="{D78F2DD0-EF21-4E20-9842-7054F8B9F8F5}"/>
    <cellStyle name="40% - 輔色3 6 2 4 2 2 2" xfId="19419" xr:uid="{C3F2730D-F449-4D10-AD5F-A06E5D48C215}"/>
    <cellStyle name="40% - 輔色3 6 2 4 2 3" xfId="19420" xr:uid="{E46F94C9-6825-4776-9C93-AEB6213F969F}"/>
    <cellStyle name="40% - 輔色3 6 2 4 3" xfId="19421" xr:uid="{D6CC0612-330D-4F5A-8336-73723F4877DE}"/>
    <cellStyle name="40% - 輔色3 6 2 4 3 2" xfId="19422" xr:uid="{35C05B84-B330-4E34-95AE-95FF89210E84}"/>
    <cellStyle name="40% - 輔色3 6 2 4 4" xfId="19423" xr:uid="{63AF31FB-6937-4A9B-9C62-87561A780E1B}"/>
    <cellStyle name="40% - 輔色3 6 2 5" xfId="19424" xr:uid="{31E3D77C-6FD0-44B2-B0DD-5A1CBDB361D7}"/>
    <cellStyle name="40% - 輔色3 6 2 5 2" xfId="19425" xr:uid="{AEDF9468-FC8B-49B9-9A31-77B17A643992}"/>
    <cellStyle name="40% - 輔色3 6 2 5 2 2" xfId="19426" xr:uid="{EC701D47-5AFB-4458-976B-A08C71A12478}"/>
    <cellStyle name="40% - 輔色3 6 2 5 2 2 2" xfId="19427" xr:uid="{2C795A4A-245E-4954-A83A-7B5AF086083B}"/>
    <cellStyle name="40% - 輔色3 6 2 5 2 3" xfId="19428" xr:uid="{B4B67ADF-51C8-419B-B8B0-2FCCA94027EC}"/>
    <cellStyle name="40% - 輔色3 6 2 5 3" xfId="19429" xr:uid="{9CF4BA31-4B4F-4ABB-B048-5B9B65CBBC47}"/>
    <cellStyle name="40% - 輔色3 6 2 5 3 2" xfId="19430" xr:uid="{A68B3B4A-1AF7-4326-B7BA-B7234BFD49F5}"/>
    <cellStyle name="40% - 輔色3 6 2 5 4" xfId="19431" xr:uid="{6916F3EC-1398-4858-819C-0A704CF231B3}"/>
    <cellStyle name="40% - 輔色3 6 2 6" xfId="19432" xr:uid="{34BBAE09-0EF6-4ED8-A76E-618C32DA30CA}"/>
    <cellStyle name="40% - 輔色3 6 2 6 2" xfId="19433" xr:uid="{0F602AD9-5393-4F53-89DA-999D4193929F}"/>
    <cellStyle name="40% - 輔色3 6 2 6 2 2" xfId="19434" xr:uid="{CBBFAB82-B36F-4627-BAD7-6B45DB64BA6F}"/>
    <cellStyle name="40% - 輔色3 6 2 6 3" xfId="19435" xr:uid="{1ED0D402-8E60-4A53-8330-D3CCC7660CD5}"/>
    <cellStyle name="40% - 輔色3 6 2 7" xfId="19436" xr:uid="{8F3068F3-81D1-447C-A096-6E543C0964AC}"/>
    <cellStyle name="40% - 輔色3 6 2 7 2" xfId="19437" xr:uid="{A941B5B3-E03F-40CA-93D6-0C29E9D179CC}"/>
    <cellStyle name="40% - 輔色3 6 2 7 2 2" xfId="19438" xr:uid="{D362829A-7F47-4B7B-A9E4-290738A39836}"/>
    <cellStyle name="40% - 輔色3 6 2 7 3" xfId="19439" xr:uid="{471B8265-8CAF-4328-8ED9-073925487749}"/>
    <cellStyle name="40% - 輔色3 6 2 8" xfId="19440" xr:uid="{66A9181A-0E82-496A-8546-C16CCE6CBCD9}"/>
    <cellStyle name="40% - 輔色3 6 2 8 2" xfId="19441" xr:uid="{BC603457-7F97-4879-804A-83085381E67A}"/>
    <cellStyle name="40% - 輔色3 6 2 8 2 2" xfId="19442" xr:uid="{6134EC56-6739-48EA-9100-BE5453D9E2B9}"/>
    <cellStyle name="40% - 輔色3 6 2 8 3" xfId="19443" xr:uid="{9A984EC4-4002-4665-BCFD-C27958F3D963}"/>
    <cellStyle name="40% - 輔色3 6 2 9" xfId="19444" xr:uid="{2F033072-8C34-45C2-A4FC-510D8503199C}"/>
    <cellStyle name="40% - 輔色3 6 2 9 2" xfId="19445" xr:uid="{51145D15-D1BC-49FB-B22E-3D5B7DB3CABD}"/>
    <cellStyle name="40% - 輔色3 6 2 9 2 2" xfId="19446" xr:uid="{A15D3FB7-5E93-4DFB-9AAC-6F8495E7F6D5}"/>
    <cellStyle name="40% - 輔色3 6 2 9 3" xfId="19447" xr:uid="{CF94BA04-E0B7-4CC6-89AE-CA2A37105A6C}"/>
    <cellStyle name="40% - 輔色3 6 3" xfId="19448" xr:uid="{909F5FED-14D4-4A33-BB45-97605450A1B7}"/>
    <cellStyle name="40% - 輔色3 6 3 2" xfId="19449" xr:uid="{D991D3C2-F9F4-4079-ABCF-ED5A5A99C192}"/>
    <cellStyle name="40% - 輔色3 6 3 2 2" xfId="19450" xr:uid="{54C372CE-D8E2-41F0-928A-CAC9A9290BBA}"/>
    <cellStyle name="40% - 輔色3 6 3 2 2 2" xfId="19451" xr:uid="{66D698ED-3ED1-4EF9-9733-87AA903EB685}"/>
    <cellStyle name="40% - 輔色3 6 3 2 3" xfId="19452" xr:uid="{AC508BCD-083F-4C79-96C2-E234986DD0CA}"/>
    <cellStyle name="40% - 輔色3 6 3 3" xfId="19453" xr:uid="{36671F4F-9881-48BB-A288-309A434615C9}"/>
    <cellStyle name="40% - 輔色3 6 3 3 2" xfId="19454" xr:uid="{9571D5B8-0E55-434F-B3BF-E631457FCA95}"/>
    <cellStyle name="40% - 輔色3 6 3 3 2 2" xfId="19455" xr:uid="{5768798E-F61D-44EF-9B71-59203049011B}"/>
    <cellStyle name="40% - 輔色3 6 3 3 3" xfId="19456" xr:uid="{495504DD-BF67-44AA-BA77-F65FFDE004B1}"/>
    <cellStyle name="40% - 輔色3 6 3 4" xfId="19457" xr:uid="{2F3F4DAD-0F92-468B-A28D-525B54D2A539}"/>
    <cellStyle name="40% - 輔色3 6 3 4 2" xfId="19458" xr:uid="{FB70ED62-A8B6-4133-B7FC-7CDB61D1CA1E}"/>
    <cellStyle name="40% - 輔色3 6 3 5" xfId="19459" xr:uid="{3E506226-85BD-4259-A73F-E5FC8473D458}"/>
    <cellStyle name="40% - 輔色3 6 4" xfId="19460" xr:uid="{4CFD9D30-E2B9-4715-B3B4-837CEEC16401}"/>
    <cellStyle name="40% - 輔色3 6 4 2" xfId="19461" xr:uid="{09CF60D5-CE06-4E96-8FC3-06FF71977F31}"/>
    <cellStyle name="40% - 輔色3 6 4 2 2" xfId="19462" xr:uid="{9A3C641D-A25B-4178-9C82-6F89DDD1F074}"/>
    <cellStyle name="40% - 輔色3 6 4 2 2 2" xfId="19463" xr:uid="{C948BC8E-F046-451C-8170-60AA1AD8BC0C}"/>
    <cellStyle name="40% - 輔色3 6 4 2 3" xfId="19464" xr:uid="{6D7BDFA2-5F0C-43D6-92EE-5C43B5F018AA}"/>
    <cellStyle name="40% - 輔色3 6 4 3" xfId="19465" xr:uid="{26850176-4CBF-41BF-9A5F-60B919C41626}"/>
    <cellStyle name="40% - 輔色3 6 4 3 2" xfId="19466" xr:uid="{E6E8A82B-ACAF-4FF0-ADD0-7BC746284447}"/>
    <cellStyle name="40% - 輔色3 6 4 3 2 2" xfId="19467" xr:uid="{FC54C26A-CEA2-46D2-9834-E3C2DF441846}"/>
    <cellStyle name="40% - 輔色3 6 4 3 3" xfId="19468" xr:uid="{CFA08F2E-533D-441A-8C9D-894FD2F8DB8A}"/>
    <cellStyle name="40% - 輔色3 6 4 4" xfId="19469" xr:uid="{5EDAF0C8-5CBA-4D72-9A1B-1C180A8F13BA}"/>
    <cellStyle name="40% - 輔色3 6 4 4 2" xfId="19470" xr:uid="{D401EBD7-BD4D-4C3F-B906-48CF9CDC8355}"/>
    <cellStyle name="40% - 輔色3 6 4 5" xfId="19471" xr:uid="{B2C81EFF-79D4-46F8-9769-D374AB462B25}"/>
    <cellStyle name="40% - 輔色3 6 5" xfId="19472" xr:uid="{1F1C7D67-98AD-45BB-9835-8517D8AB6A81}"/>
    <cellStyle name="40% - 輔色3 6 5 2" xfId="19473" xr:uid="{8BDBD3B3-C397-4723-BC0A-7E98BB80A390}"/>
    <cellStyle name="40% - 輔色3 6 5 2 2" xfId="19474" xr:uid="{A1AEA0B1-6E25-4B4F-B8A7-B58DD254049C}"/>
    <cellStyle name="40% - 輔色3 6 5 2 2 2" xfId="19475" xr:uid="{7F844D52-F022-40C3-B43C-A4A77A6F77C1}"/>
    <cellStyle name="40% - 輔色3 6 5 2 3" xfId="19476" xr:uid="{7682A082-556A-4A5A-81C0-A80F8853E045}"/>
    <cellStyle name="40% - 輔色3 6 5 3" xfId="19477" xr:uid="{7BE325B4-E869-4C0E-9328-03695EF0C7B9}"/>
    <cellStyle name="40% - 輔色3 6 5 3 2" xfId="19478" xr:uid="{EF15B8E1-28BB-48B4-BEBD-7EA680315ED9}"/>
    <cellStyle name="40% - 輔色3 6 5 4" xfId="19479" xr:uid="{6E86B92F-74FD-4E94-8D19-5FE7ADBA93FD}"/>
    <cellStyle name="40% - 輔色3 6 6" xfId="19480" xr:uid="{0E639404-E6CB-41A1-B3B9-A4C70A4F9271}"/>
    <cellStyle name="40% - 輔色3 6 6 2" xfId="19481" xr:uid="{8AFF487A-E92F-4322-B116-B70AA4C4040D}"/>
    <cellStyle name="40% - 輔色3 6 6 2 2" xfId="19482" xr:uid="{93EBD220-ECF3-439E-B274-877326450950}"/>
    <cellStyle name="40% - 輔色3 6 6 2 2 2" xfId="19483" xr:uid="{6E2EF705-820C-47CE-9153-1688AB217AFF}"/>
    <cellStyle name="40% - 輔色3 6 6 2 3" xfId="19484" xr:uid="{E55C658E-E3D1-4CC6-B280-398CAC3E12BA}"/>
    <cellStyle name="40% - 輔色3 6 6 3" xfId="19485" xr:uid="{D89D6EB8-2908-4EF3-9434-FDEFDE523D8A}"/>
    <cellStyle name="40% - 輔色3 6 6 3 2" xfId="19486" xr:uid="{619DF2FA-DD14-492A-AB08-3BD00FD553E8}"/>
    <cellStyle name="40% - 輔色3 6 6 4" xfId="19487" xr:uid="{B5A15627-C82D-4C67-937C-E07DE326270C}"/>
    <cellStyle name="40% - 輔色3 6 7" xfId="19488" xr:uid="{81495FEB-1D4A-48FC-8A76-4886F7A35D1F}"/>
    <cellStyle name="40% - 輔色3 6 7 2" xfId="19489" xr:uid="{32385048-1512-4841-BBAF-162358CDAB33}"/>
    <cellStyle name="40% - 輔色3 6 7 2 2" xfId="19490" xr:uid="{99ABE9CB-0913-495F-BDB5-4E21BAE36ED6}"/>
    <cellStyle name="40% - 輔色3 6 7 2 2 2" xfId="19491" xr:uid="{7B57CE08-2581-493E-A87D-FE52F45FFDBA}"/>
    <cellStyle name="40% - 輔色3 6 7 2 3" xfId="19492" xr:uid="{6CD8A24E-1137-431C-BC5A-801145C8FF5D}"/>
    <cellStyle name="40% - 輔色3 6 7 3" xfId="19493" xr:uid="{F8B24A84-F462-47F9-A056-19224F622232}"/>
    <cellStyle name="40% - 輔色3 6 7 3 2" xfId="19494" xr:uid="{0F63A6A8-123B-44E6-9907-5F1699445EC9}"/>
    <cellStyle name="40% - 輔色3 6 7 4" xfId="19495" xr:uid="{BB90300A-2B69-45A0-B27D-45CCB2B79901}"/>
    <cellStyle name="40% - 輔色3 6 8" xfId="19496" xr:uid="{B39BBBA9-8065-4B59-8385-1B13B415E6F4}"/>
    <cellStyle name="40% - 輔色3 6 8 2" xfId="19497" xr:uid="{59A9C143-DE69-4078-8E73-8625DA95B4AB}"/>
    <cellStyle name="40% - 輔色3 6 8 2 2" xfId="19498" xr:uid="{E27218D4-88F8-4627-B9C9-7247387849A7}"/>
    <cellStyle name="40% - 輔色3 6 8 3" xfId="19499" xr:uid="{8D5EE773-364B-4323-A11A-A994DB496F1D}"/>
    <cellStyle name="40% - 輔色3 6 9" xfId="19500" xr:uid="{D2C4B7C5-0ABC-46DA-B394-2740D8BB9C03}"/>
    <cellStyle name="40% - 輔色3 6 9 2" xfId="19501" xr:uid="{A6FD9ECE-2281-433E-8EC4-984C7F76BE61}"/>
    <cellStyle name="40% - 輔色3 6 9 2 2" xfId="19502" xr:uid="{5D8ACC50-5F3D-4AB9-9EA2-F6A8A4C67C34}"/>
    <cellStyle name="40% - 輔色3 6 9 3" xfId="19503" xr:uid="{51A9D6C8-F887-4F49-9347-8231AAB8F284}"/>
    <cellStyle name="40% - 輔色3 7" xfId="19504" xr:uid="{FD001039-79B4-4D84-9846-9ADBE61EBCC7}"/>
    <cellStyle name="40% - 輔色3 7 10" xfId="19505" xr:uid="{96864F3A-D0E3-4938-9586-25DFCC62FC55}"/>
    <cellStyle name="40% - 輔色3 7 10 2" xfId="19506" xr:uid="{27A9FF6F-AFAD-4F19-BAAB-981273F17EB2}"/>
    <cellStyle name="40% - 輔色3 7 10 2 2" xfId="19507" xr:uid="{ABDED82E-8DBE-40B9-9BE7-910E8D03B7B0}"/>
    <cellStyle name="40% - 輔色3 7 10 3" xfId="19508" xr:uid="{E602208C-1A7A-4761-8FD2-DDD03DC31BE1}"/>
    <cellStyle name="40% - 輔色3 7 11" xfId="19509" xr:uid="{7AF8A122-FD6A-4B07-91DC-3332F1D9743B}"/>
    <cellStyle name="40% - 輔色3 7 11 2" xfId="19510" xr:uid="{953B4E6A-4966-4DB9-9E81-6D1EBA101BE9}"/>
    <cellStyle name="40% - 輔色3 7 11 2 2" xfId="19511" xr:uid="{9F8375F2-294B-4C8C-BAF0-5960D3E177C9}"/>
    <cellStyle name="40% - 輔色3 7 11 3" xfId="19512" xr:uid="{723244CF-4858-4F99-9876-73B32C7A9D25}"/>
    <cellStyle name="40% - 輔色3 7 12" xfId="19513" xr:uid="{A37E2904-EA09-41D2-97A0-A5FBEF69300D}"/>
    <cellStyle name="40% - 輔色3 7 12 2" xfId="19514" xr:uid="{1D4D4C6C-1709-4E6B-82B4-AA7C5953BE66}"/>
    <cellStyle name="40% - 輔色3 7 13" xfId="19515" xr:uid="{14F56285-7C26-4CC6-AA0B-12E31F0A70ED}"/>
    <cellStyle name="40% - 輔色3 7 2" xfId="19516" xr:uid="{C51710BB-8D11-44D2-8A2D-D2FA77A24E4E}"/>
    <cellStyle name="40% - 輔色3 7 2 10" xfId="19517" xr:uid="{87880ADD-A52B-4C38-ABD4-2223F953B5A0}"/>
    <cellStyle name="40% - 輔色3 7 2 10 2" xfId="19518" xr:uid="{649C4CAC-A34F-48E5-B76F-FD4133A702B2}"/>
    <cellStyle name="40% - 輔色3 7 2 11" xfId="19519" xr:uid="{F4C1974F-43CD-4F0B-B311-52A03D7D8F60}"/>
    <cellStyle name="40% - 輔色3 7 2 2" xfId="19520" xr:uid="{1F7F5AEE-E877-4F4E-AD5A-4B0F649060A5}"/>
    <cellStyle name="40% - 輔色3 7 2 2 2" xfId="19521" xr:uid="{B9EE0926-1BA6-4B9B-84C6-69E11D0F1358}"/>
    <cellStyle name="40% - 輔色3 7 2 2 2 2" xfId="19522" xr:uid="{7C9E8D41-690B-410D-9CDE-AEFB85A9A620}"/>
    <cellStyle name="40% - 輔色3 7 2 2 2 2 2" xfId="19523" xr:uid="{CC5E4EC4-2313-4F09-83A0-E7226371F8D0}"/>
    <cellStyle name="40% - 輔色3 7 2 2 2 3" xfId="19524" xr:uid="{387B2EF6-279E-4704-B945-74F9E0BFB23B}"/>
    <cellStyle name="40% - 輔色3 7 2 2 3" xfId="19525" xr:uid="{6FF46103-03BC-4C65-8508-D04953ACAF2E}"/>
    <cellStyle name="40% - 輔色3 7 2 2 3 2" xfId="19526" xr:uid="{BCAD60F3-960C-429D-BD4C-AF31EACB74F1}"/>
    <cellStyle name="40% - 輔色3 7 2 2 3 2 2" xfId="19527" xr:uid="{B5E13DDA-9F42-481D-AEBF-0D07544E1507}"/>
    <cellStyle name="40% - 輔色3 7 2 2 3 3" xfId="19528" xr:uid="{E0378591-3090-4F53-907B-06897D1127B3}"/>
    <cellStyle name="40% - 輔色3 7 2 2 4" xfId="19529" xr:uid="{D046E714-F753-4769-8C1C-F3F812D958E7}"/>
    <cellStyle name="40% - 輔色3 7 2 2 4 2" xfId="19530" xr:uid="{C62D80D4-F3BE-4DEE-B8FB-A5F2EE6F56A6}"/>
    <cellStyle name="40% - 輔色3 7 2 2 5" xfId="19531" xr:uid="{A1A28FB4-3551-4AFA-9B8D-1A49E92AA308}"/>
    <cellStyle name="40% - 輔色3 7 2 3" xfId="19532" xr:uid="{0B1A9E04-8D3C-48AD-A8D7-855F3E5741AF}"/>
    <cellStyle name="40% - 輔色3 7 2 3 2" xfId="19533" xr:uid="{FD0DF604-23ED-432A-A3AB-493B8DDF746A}"/>
    <cellStyle name="40% - 輔色3 7 2 3 2 2" xfId="19534" xr:uid="{347AA685-A950-4E2F-8871-B6E75A80BA9C}"/>
    <cellStyle name="40% - 輔色3 7 2 3 2 2 2" xfId="19535" xr:uid="{48F00432-0F7E-4D32-A065-6233DF458304}"/>
    <cellStyle name="40% - 輔色3 7 2 3 2 3" xfId="19536" xr:uid="{4D8C5D7E-1B1A-464A-A9BE-1E5651482FC1}"/>
    <cellStyle name="40% - 輔色3 7 2 3 3" xfId="19537" xr:uid="{DC243974-C4C2-4E21-BDE4-78BC2BE60A75}"/>
    <cellStyle name="40% - 輔色3 7 2 3 3 2" xfId="19538" xr:uid="{185EA08C-FB51-47F0-A089-B534F5F646BD}"/>
    <cellStyle name="40% - 輔色3 7 2 3 3 2 2" xfId="19539" xr:uid="{DE5CFCED-CA06-4081-BBDD-DAFF1F9E6CD3}"/>
    <cellStyle name="40% - 輔色3 7 2 3 3 3" xfId="19540" xr:uid="{B2F04461-65FF-4F92-9A36-98BA1B267B32}"/>
    <cellStyle name="40% - 輔色3 7 2 3 4" xfId="19541" xr:uid="{B844452C-E283-492C-9406-6237BD139C3C}"/>
    <cellStyle name="40% - 輔色3 7 2 3 4 2" xfId="19542" xr:uid="{3CCB3FAC-C0D2-4F77-BA03-1CFE52A3DC76}"/>
    <cellStyle name="40% - 輔色3 7 2 3 5" xfId="19543" xr:uid="{96409B97-51CB-44C9-8053-F8E28FCCFA01}"/>
    <cellStyle name="40% - 輔色3 7 2 4" xfId="19544" xr:uid="{5EF8CAAD-87FE-4BAA-A8BA-7C6695AFA176}"/>
    <cellStyle name="40% - 輔色3 7 2 4 2" xfId="19545" xr:uid="{DA148F9C-510A-4256-B562-53595E609D15}"/>
    <cellStyle name="40% - 輔色3 7 2 4 2 2" xfId="19546" xr:uid="{500E7342-2368-47B4-B555-993C1B7348D1}"/>
    <cellStyle name="40% - 輔色3 7 2 4 2 2 2" xfId="19547" xr:uid="{E1E187AA-A5BA-46B1-AD41-A3AF7E9F7D2B}"/>
    <cellStyle name="40% - 輔色3 7 2 4 2 3" xfId="19548" xr:uid="{1D09C4C2-283D-468B-8E50-80F353EC990C}"/>
    <cellStyle name="40% - 輔色3 7 2 4 3" xfId="19549" xr:uid="{822D4E4B-41AC-4EB0-B645-30D3927D2C33}"/>
    <cellStyle name="40% - 輔色3 7 2 4 3 2" xfId="19550" xr:uid="{4D02B7B7-2E70-4C53-839B-BB88F5F4EAC1}"/>
    <cellStyle name="40% - 輔色3 7 2 4 4" xfId="19551" xr:uid="{991A7FCA-A287-451A-9495-127DE9AC050F}"/>
    <cellStyle name="40% - 輔色3 7 2 5" xfId="19552" xr:uid="{137E1E46-B223-4354-922F-406666BFC00D}"/>
    <cellStyle name="40% - 輔色3 7 2 5 2" xfId="19553" xr:uid="{7FBCA490-2A8D-4C6E-B197-7779B75D0FDC}"/>
    <cellStyle name="40% - 輔色3 7 2 5 2 2" xfId="19554" xr:uid="{95C2686D-3DE0-41A8-BF7C-3A8E3EC1E7E9}"/>
    <cellStyle name="40% - 輔色3 7 2 5 2 2 2" xfId="19555" xr:uid="{D72F9982-C56F-4AA3-BFBA-644E989913BD}"/>
    <cellStyle name="40% - 輔色3 7 2 5 2 3" xfId="19556" xr:uid="{E74C37EE-3579-406E-8C50-EBE58A902FA4}"/>
    <cellStyle name="40% - 輔色3 7 2 5 3" xfId="19557" xr:uid="{4C47C182-98F5-4E49-9DD3-DB26AF32729C}"/>
    <cellStyle name="40% - 輔色3 7 2 5 3 2" xfId="19558" xr:uid="{3592A1F4-EDAD-481D-B509-EF0C4748960B}"/>
    <cellStyle name="40% - 輔色3 7 2 5 4" xfId="19559" xr:uid="{DCEFFAD1-3550-4793-A744-CCF3EA446888}"/>
    <cellStyle name="40% - 輔色3 7 2 6" xfId="19560" xr:uid="{CA096B0F-E243-4B96-AA6B-330699A00185}"/>
    <cellStyle name="40% - 輔色3 7 2 6 2" xfId="19561" xr:uid="{C6F7A8E8-CA4F-4191-BD79-645A980D2CE7}"/>
    <cellStyle name="40% - 輔色3 7 2 6 2 2" xfId="19562" xr:uid="{E488DAD5-506F-4CCA-859E-B3AE53B6185A}"/>
    <cellStyle name="40% - 輔色3 7 2 6 3" xfId="19563" xr:uid="{5C3AE2CA-D2E8-45EF-8AFB-D337FA7B1569}"/>
    <cellStyle name="40% - 輔色3 7 2 7" xfId="19564" xr:uid="{54B99DB2-55FC-4990-9E29-FABE012B20A0}"/>
    <cellStyle name="40% - 輔色3 7 2 7 2" xfId="19565" xr:uid="{62A32FE0-CF86-4A3C-BA10-440A933CFFD3}"/>
    <cellStyle name="40% - 輔色3 7 2 7 2 2" xfId="19566" xr:uid="{4C20C585-96FB-4EBB-A3DE-A94D4FB8EDE1}"/>
    <cellStyle name="40% - 輔色3 7 2 7 3" xfId="19567" xr:uid="{8D1E5E85-57F1-45A5-AFD0-CACFA0D06EC1}"/>
    <cellStyle name="40% - 輔色3 7 2 8" xfId="19568" xr:uid="{A267C42A-82B7-4A52-ABBD-EAB684E2F5C3}"/>
    <cellStyle name="40% - 輔色3 7 2 8 2" xfId="19569" xr:uid="{A61B904F-ED8F-411D-8737-D2B38314A551}"/>
    <cellStyle name="40% - 輔色3 7 2 8 2 2" xfId="19570" xr:uid="{5E809BA7-67DF-437E-965F-4AA800B38A1F}"/>
    <cellStyle name="40% - 輔色3 7 2 8 3" xfId="19571" xr:uid="{ECE792E3-F994-467A-B7A8-21D13C6AC225}"/>
    <cellStyle name="40% - 輔色3 7 2 9" xfId="19572" xr:uid="{B1B50053-6ACB-45C6-A279-F9A13C58F0D4}"/>
    <cellStyle name="40% - 輔色3 7 2 9 2" xfId="19573" xr:uid="{EB3AE7FC-C244-4D83-8735-ECC6138D7987}"/>
    <cellStyle name="40% - 輔色3 7 2 9 2 2" xfId="19574" xr:uid="{87B9DD24-0DEA-43C8-935A-D0F21292965F}"/>
    <cellStyle name="40% - 輔色3 7 2 9 3" xfId="19575" xr:uid="{6013BEA3-67AD-4764-B257-2D27CD437E02}"/>
    <cellStyle name="40% - 輔色3 7 3" xfId="19576" xr:uid="{721B35A1-9A1A-4AC0-A925-EDA0AD63B48B}"/>
    <cellStyle name="40% - 輔色3 7 3 2" xfId="19577" xr:uid="{8B41BAE9-4AF7-4B4D-9069-5518399DBCE5}"/>
    <cellStyle name="40% - 輔色3 7 3 2 2" xfId="19578" xr:uid="{4DDAFC87-35DF-44BC-9B49-6E5E6BE9BAD6}"/>
    <cellStyle name="40% - 輔色3 7 3 2 2 2" xfId="19579" xr:uid="{7DF08E0B-3CE2-4777-8451-B2A583FD4BB2}"/>
    <cellStyle name="40% - 輔色3 7 3 2 3" xfId="19580" xr:uid="{D6628A59-1A1E-41FF-A0A0-69AD1515DF8E}"/>
    <cellStyle name="40% - 輔色3 7 3 3" xfId="19581" xr:uid="{DCD35903-1C54-4EFA-B8EF-FA2F7C96D57E}"/>
    <cellStyle name="40% - 輔色3 7 3 3 2" xfId="19582" xr:uid="{D2A2F4FF-05A4-48EF-AFC9-0883B6EECFD4}"/>
    <cellStyle name="40% - 輔色3 7 3 3 2 2" xfId="19583" xr:uid="{8B84461D-F2F8-4BF5-B5C3-8DB08423EEFB}"/>
    <cellStyle name="40% - 輔色3 7 3 3 3" xfId="19584" xr:uid="{FDE814C5-6D2E-4729-A27C-0373D736B548}"/>
    <cellStyle name="40% - 輔色3 7 3 4" xfId="19585" xr:uid="{C3CCEBC9-EA11-44B8-9B4E-233C2ACA0B71}"/>
    <cellStyle name="40% - 輔色3 7 3 4 2" xfId="19586" xr:uid="{EEAA22D0-893C-46E5-81C6-11DE6691EAC1}"/>
    <cellStyle name="40% - 輔色3 7 3 5" xfId="19587" xr:uid="{38083672-9285-4378-A14D-73B8129BD575}"/>
    <cellStyle name="40% - 輔色3 7 4" xfId="19588" xr:uid="{017531AF-E5CE-409B-AFCF-7F07FDA1123B}"/>
    <cellStyle name="40% - 輔色3 7 4 2" xfId="19589" xr:uid="{2404A6E3-5057-41E5-98C2-56FC147ABF24}"/>
    <cellStyle name="40% - 輔色3 7 4 2 2" xfId="19590" xr:uid="{C140F87E-10C7-4F85-9495-86742A3D9FF1}"/>
    <cellStyle name="40% - 輔色3 7 4 2 2 2" xfId="19591" xr:uid="{BF606C31-0646-4FA7-BFE6-93F22DA07E54}"/>
    <cellStyle name="40% - 輔色3 7 4 2 3" xfId="19592" xr:uid="{345D0811-6F26-470A-A30B-5C924B67939D}"/>
    <cellStyle name="40% - 輔色3 7 4 3" xfId="19593" xr:uid="{28204873-C2F4-464D-B6E4-8E83A2DEF167}"/>
    <cellStyle name="40% - 輔色3 7 4 3 2" xfId="19594" xr:uid="{4045AA25-2C69-459C-9081-78A45826F123}"/>
    <cellStyle name="40% - 輔色3 7 4 3 2 2" xfId="19595" xr:uid="{0B319506-C41E-4DE4-9067-F70849C4D355}"/>
    <cellStyle name="40% - 輔色3 7 4 3 3" xfId="19596" xr:uid="{54675F83-F5F3-4767-ABC4-0F970495FC48}"/>
    <cellStyle name="40% - 輔色3 7 4 4" xfId="19597" xr:uid="{3842D354-B80C-427D-84A1-9E2E3541397B}"/>
    <cellStyle name="40% - 輔色3 7 4 4 2" xfId="19598" xr:uid="{638D2515-975C-484B-8B0D-DD9DDD7CC00C}"/>
    <cellStyle name="40% - 輔色3 7 4 5" xfId="19599" xr:uid="{378847F3-FCDB-44A8-8CE3-E670470E0AD4}"/>
    <cellStyle name="40% - 輔色3 7 5" xfId="19600" xr:uid="{353392CD-A6DD-490E-9C4C-A5178EC869B0}"/>
    <cellStyle name="40% - 輔色3 7 5 2" xfId="19601" xr:uid="{859BE3C9-73F3-4730-B1BF-06A2BE1B22DE}"/>
    <cellStyle name="40% - 輔色3 7 5 2 2" xfId="19602" xr:uid="{028051CE-F13B-433E-959A-061C99C13B4E}"/>
    <cellStyle name="40% - 輔色3 7 5 2 2 2" xfId="19603" xr:uid="{3A1CCDAB-E43E-4BF8-8211-BEC0AF574249}"/>
    <cellStyle name="40% - 輔色3 7 5 2 3" xfId="19604" xr:uid="{B4B98414-5FE6-4879-A176-46F98A13088A}"/>
    <cellStyle name="40% - 輔色3 7 5 3" xfId="19605" xr:uid="{7E0C0605-DD67-4CBE-BEBF-978B7A694382}"/>
    <cellStyle name="40% - 輔色3 7 5 3 2" xfId="19606" xr:uid="{87F900CF-3B50-4255-AFB0-906B33BDBD7B}"/>
    <cellStyle name="40% - 輔色3 7 5 4" xfId="19607" xr:uid="{5F21AD45-87F7-4867-8C2D-995B9B27D8C3}"/>
    <cellStyle name="40% - 輔色3 7 6" xfId="19608" xr:uid="{C5A4D69E-6FF4-4AE5-B456-0A1F2A643646}"/>
    <cellStyle name="40% - 輔色3 7 6 2" xfId="19609" xr:uid="{69548AFA-9446-4FA9-B1B0-73D691EE7EAE}"/>
    <cellStyle name="40% - 輔色3 7 6 2 2" xfId="19610" xr:uid="{69DD2DAD-A643-407D-AF95-E30D7B8F0F94}"/>
    <cellStyle name="40% - 輔色3 7 6 2 2 2" xfId="19611" xr:uid="{B0C86209-1179-40B1-BAF4-F84B4187498A}"/>
    <cellStyle name="40% - 輔色3 7 6 2 3" xfId="19612" xr:uid="{E76426FF-5C98-41C7-8D73-C57AE144C8CE}"/>
    <cellStyle name="40% - 輔色3 7 6 3" xfId="19613" xr:uid="{857A21AA-9C19-4520-977B-A0F7CE59A138}"/>
    <cellStyle name="40% - 輔色3 7 6 3 2" xfId="19614" xr:uid="{E013F83A-167B-4DB3-98CC-29B1D358BBFD}"/>
    <cellStyle name="40% - 輔色3 7 6 4" xfId="19615" xr:uid="{99C1DBAF-2C67-44AD-8288-DF15766AA6F4}"/>
    <cellStyle name="40% - 輔色3 7 7" xfId="19616" xr:uid="{DF850AE7-08C1-4A2A-86CB-C8497E77E42C}"/>
    <cellStyle name="40% - 輔色3 7 7 2" xfId="19617" xr:uid="{9781002B-519D-4AE0-8223-0958A1703479}"/>
    <cellStyle name="40% - 輔色3 7 7 2 2" xfId="19618" xr:uid="{BFFD157E-9FC9-4D6B-AD5B-DABA585801C3}"/>
    <cellStyle name="40% - 輔色3 7 7 2 2 2" xfId="19619" xr:uid="{93D041D8-8060-4FDF-9245-0A02772E0203}"/>
    <cellStyle name="40% - 輔色3 7 7 2 3" xfId="19620" xr:uid="{5A3C35D7-4A57-4AEC-BCC9-703026217805}"/>
    <cellStyle name="40% - 輔色3 7 7 3" xfId="19621" xr:uid="{08A85092-E934-4F86-B7FD-6A65341A5601}"/>
    <cellStyle name="40% - 輔色3 7 7 3 2" xfId="19622" xr:uid="{0FF3A6D3-804F-4BDE-A3F1-1CD14F38D73A}"/>
    <cellStyle name="40% - 輔色3 7 7 4" xfId="19623" xr:uid="{03DA7DE2-696F-4C4F-AB29-D1ABBB531063}"/>
    <cellStyle name="40% - 輔色3 7 8" xfId="19624" xr:uid="{B168D937-D179-417E-9220-7163AA711FBC}"/>
    <cellStyle name="40% - 輔色3 7 8 2" xfId="19625" xr:uid="{E3F27722-EA38-42F1-A361-BC789756C9E1}"/>
    <cellStyle name="40% - 輔色3 7 8 2 2" xfId="19626" xr:uid="{EA5683BB-890A-46A4-B48B-5848C8BA8388}"/>
    <cellStyle name="40% - 輔色3 7 8 3" xfId="19627" xr:uid="{1465781D-D6C1-4B33-8EAC-5DBF51652E47}"/>
    <cellStyle name="40% - 輔色3 7 9" xfId="19628" xr:uid="{BEA5C32D-9E98-4332-BE31-E64BD7B87450}"/>
    <cellStyle name="40% - 輔色3 7 9 2" xfId="19629" xr:uid="{1ED72314-B662-4803-AC39-A9FF9260751F}"/>
    <cellStyle name="40% - 輔色3 7 9 2 2" xfId="19630" xr:uid="{05A8B531-6AD5-4001-8F25-23C76F5D963B}"/>
    <cellStyle name="40% - 輔色3 7 9 3" xfId="19631" xr:uid="{96C31AFB-56A4-4DC2-970F-C35C7841BBD2}"/>
    <cellStyle name="40% - 輔色3 8" xfId="19632" xr:uid="{9F2DCDB9-44AF-4FFC-AE62-79075C528717}"/>
    <cellStyle name="40% - 輔色3 8 10" xfId="19633" xr:uid="{FBD32A19-47EF-4205-9ABC-CB3ECCDCCA43}"/>
    <cellStyle name="40% - 輔色3 8 10 2" xfId="19634" xr:uid="{710BC959-C951-46E6-A95E-06287DD46D23}"/>
    <cellStyle name="40% - 輔色3 8 10 2 2" xfId="19635" xr:uid="{8E1E9917-0779-4865-97B5-1620004B44CA}"/>
    <cellStyle name="40% - 輔色3 8 10 3" xfId="19636" xr:uid="{63485493-8AE3-4CE2-ADBF-9777B1B75FDC}"/>
    <cellStyle name="40% - 輔色3 8 11" xfId="19637" xr:uid="{76BB992F-4036-47DB-AF18-E17EA3478D1C}"/>
    <cellStyle name="40% - 輔色3 8 11 2" xfId="19638" xr:uid="{B0124F52-0656-42B4-B155-C725CC31FD23}"/>
    <cellStyle name="40% - 輔色3 8 12" xfId="19639" xr:uid="{9F2BBC0E-84B8-4526-A86E-A4E157E83FC7}"/>
    <cellStyle name="40% - 輔色3 8 2" xfId="19640" xr:uid="{082B9F00-542F-4D9C-86BE-E892A741F80C}"/>
    <cellStyle name="40% - 輔色3 8 2 2" xfId="19641" xr:uid="{BD4536B1-5EB6-4607-962F-63A76454237D}"/>
    <cellStyle name="40% - 輔色3 8 2 2 2" xfId="19642" xr:uid="{401C661E-9361-4DEF-A77E-D7A97DF2E5B8}"/>
    <cellStyle name="40% - 輔色3 8 2 2 2 2" xfId="19643" xr:uid="{BF2798CC-D9D1-4E40-BBB8-22773F966E08}"/>
    <cellStyle name="40% - 輔色3 8 2 2 2 2 2" xfId="19644" xr:uid="{A744BE33-BDD1-4984-96DD-4F3795A8EE87}"/>
    <cellStyle name="40% - 輔色3 8 2 2 2 3" xfId="19645" xr:uid="{B13BAF93-3250-487E-B174-B6A09B5115C7}"/>
    <cellStyle name="40% - 輔色3 8 2 2 3" xfId="19646" xr:uid="{F7CEF24E-ED75-4D2D-8A18-FD5064BCF2DD}"/>
    <cellStyle name="40% - 輔色3 8 2 2 3 2" xfId="19647" xr:uid="{955FAE5B-9535-4FFD-81E9-FC70E40D37B6}"/>
    <cellStyle name="40% - 輔色3 8 2 2 3 2 2" xfId="19648" xr:uid="{D6B2C7E1-BFE3-4735-A781-79C8DCC1A9C0}"/>
    <cellStyle name="40% - 輔色3 8 2 2 3 3" xfId="19649" xr:uid="{1ABB152F-63D1-4418-9BAD-D3279B4F0424}"/>
    <cellStyle name="40% - 輔色3 8 2 2 4" xfId="19650" xr:uid="{8930F92C-9627-4CAB-A0E7-90A4DC60698B}"/>
    <cellStyle name="40% - 輔色3 8 2 2 4 2" xfId="19651" xr:uid="{60DDDD26-98C0-49E1-810F-AEB7B1586537}"/>
    <cellStyle name="40% - 輔色3 8 2 2 5" xfId="19652" xr:uid="{614DE831-19AF-4B87-A34D-03F83E19BFB2}"/>
    <cellStyle name="40% - 輔色3 8 2 3" xfId="19653" xr:uid="{06587D42-41C7-4AFE-AB03-866B1D72092A}"/>
    <cellStyle name="40% - 輔色3 8 2 3 2" xfId="19654" xr:uid="{ACCBEE0B-FCEF-4A1B-B7F4-1BDCBBCC2320}"/>
    <cellStyle name="40% - 輔色3 8 2 3 2 2" xfId="19655" xr:uid="{E0F6BA55-6FA7-4B98-B370-4FAB44DB24F1}"/>
    <cellStyle name="40% - 輔色3 8 2 3 2 2 2" xfId="19656" xr:uid="{5B6A8113-7A11-4D96-B94D-89A84902FA83}"/>
    <cellStyle name="40% - 輔色3 8 2 3 2 3" xfId="19657" xr:uid="{8395DF37-DA08-4C2F-A9CE-00400B166CCB}"/>
    <cellStyle name="40% - 輔色3 8 2 3 3" xfId="19658" xr:uid="{07BA88E4-B2DC-4531-A3B7-FA7674C2ECF6}"/>
    <cellStyle name="40% - 輔色3 8 2 3 3 2" xfId="19659" xr:uid="{96A51396-1F41-4D7C-9C76-A1631D7E8606}"/>
    <cellStyle name="40% - 輔色3 8 2 3 3 2 2" xfId="19660" xr:uid="{6F532D42-B093-40FC-B188-101216D4B8AE}"/>
    <cellStyle name="40% - 輔色3 8 2 3 3 3" xfId="19661" xr:uid="{B177DCDF-501C-43DA-AF08-8BD55FBA48AD}"/>
    <cellStyle name="40% - 輔色3 8 2 3 4" xfId="19662" xr:uid="{4E187F29-E25F-4709-9B70-7496FC6AA50B}"/>
    <cellStyle name="40% - 輔色3 8 2 3 4 2" xfId="19663" xr:uid="{29767669-86D3-470F-8EEA-862897BF4208}"/>
    <cellStyle name="40% - 輔色3 8 2 3 5" xfId="19664" xr:uid="{35F7FEDC-3B4B-4B67-B101-410EB570474E}"/>
    <cellStyle name="40% - 輔色3 8 2 4" xfId="19665" xr:uid="{E1E3396B-ED77-4C54-920B-29F1D2666CDA}"/>
    <cellStyle name="40% - 輔色3 8 2 4 2" xfId="19666" xr:uid="{36F4D455-7269-4602-847C-8DBD8261DE6E}"/>
    <cellStyle name="40% - 輔色3 8 2 4 2 2" xfId="19667" xr:uid="{281A153B-038E-46C5-AA35-78C632FDE6F4}"/>
    <cellStyle name="40% - 輔色3 8 2 4 3" xfId="19668" xr:uid="{C23D9413-DF89-4C6D-A077-B664657E3EF8}"/>
    <cellStyle name="40% - 輔色3 8 2 5" xfId="19669" xr:uid="{BA2234D0-E9A9-4DF8-9BA5-1264E17B20E8}"/>
    <cellStyle name="40% - 輔色3 8 2 5 2" xfId="19670" xr:uid="{7A818E3F-C1FD-4A79-95D5-83442DD5C49E}"/>
    <cellStyle name="40% - 輔色3 8 2 5 2 2" xfId="19671" xr:uid="{074F1AB5-42FE-430E-AED8-04174A46010E}"/>
    <cellStyle name="40% - 輔色3 8 2 5 3" xfId="19672" xr:uid="{CA05AB14-2EE5-4613-A9F3-C5BE5C87F3A2}"/>
    <cellStyle name="40% - 輔色3 8 2 6" xfId="19673" xr:uid="{4DB79391-0C9B-4893-BB05-FC4C3ED32B85}"/>
    <cellStyle name="40% - 輔色3 8 2 6 2" xfId="19674" xr:uid="{E424815F-A6C4-42C5-8019-8FCDD3915399}"/>
    <cellStyle name="40% - 輔色3 8 2 7" xfId="19675" xr:uid="{D1049C6F-4B76-44E2-AC64-2C8DCD2B1FD9}"/>
    <cellStyle name="40% - 輔色3 8 3" xfId="19676" xr:uid="{0F8F9EFB-16F9-4BA3-ACA7-A5D98B681101}"/>
    <cellStyle name="40% - 輔色3 8 3 2" xfId="19677" xr:uid="{C8783BA6-ECE3-4BA9-9DBD-44551667EB2C}"/>
    <cellStyle name="40% - 輔色3 8 3 2 2" xfId="19678" xr:uid="{483C6B31-7740-4AED-A788-3AB798C04808}"/>
    <cellStyle name="40% - 輔色3 8 3 2 2 2" xfId="19679" xr:uid="{62876E25-7FB9-4072-8D61-CFDD90CDA5CA}"/>
    <cellStyle name="40% - 輔色3 8 3 2 3" xfId="19680" xr:uid="{EEE29126-3966-4078-9EE7-1435003C31CF}"/>
    <cellStyle name="40% - 輔色3 8 3 3" xfId="19681" xr:uid="{C9A64126-09B9-48E7-90B4-C69AA3949429}"/>
    <cellStyle name="40% - 輔色3 8 3 3 2" xfId="19682" xr:uid="{596BBF0A-F847-4DF3-BB55-246898226014}"/>
    <cellStyle name="40% - 輔色3 8 3 3 2 2" xfId="19683" xr:uid="{7AA6F4BA-BE86-45B7-964C-66FFEECD536B}"/>
    <cellStyle name="40% - 輔色3 8 3 3 3" xfId="19684" xr:uid="{C71E24D2-04B7-4A4C-AA0A-9AE87BDB8837}"/>
    <cellStyle name="40% - 輔色3 8 3 4" xfId="19685" xr:uid="{8B78FF8C-55BB-4827-AB73-4A3569674692}"/>
    <cellStyle name="40% - 輔色3 8 3 4 2" xfId="19686" xr:uid="{FB837531-6A0B-4658-B54D-7D59BC97673B}"/>
    <cellStyle name="40% - 輔色3 8 3 5" xfId="19687" xr:uid="{C50EC75D-ACEF-4D6F-879E-4D6DF3EA0A68}"/>
    <cellStyle name="40% - 輔色3 8 4" xfId="19688" xr:uid="{56532BAB-471A-40CE-8762-5BF95B6696AB}"/>
    <cellStyle name="40% - 輔色3 8 4 2" xfId="19689" xr:uid="{F0166425-E219-4658-97C6-7242E5C2B9CE}"/>
    <cellStyle name="40% - 輔色3 8 4 2 2" xfId="19690" xr:uid="{13763455-6A9E-49AE-A455-C92C67B15077}"/>
    <cellStyle name="40% - 輔色3 8 4 2 2 2" xfId="19691" xr:uid="{4552F2B5-77D3-4C2E-AFE0-4A2BAA02B931}"/>
    <cellStyle name="40% - 輔色3 8 4 2 3" xfId="19692" xr:uid="{06803AF0-9986-4360-9309-5166C7B03C15}"/>
    <cellStyle name="40% - 輔色3 8 4 3" xfId="19693" xr:uid="{1244C1E5-31B9-41D2-AE58-F97E9B104FC3}"/>
    <cellStyle name="40% - 輔色3 8 4 3 2" xfId="19694" xr:uid="{BBCB009F-7E85-45FA-A460-CD71319DED7A}"/>
    <cellStyle name="40% - 輔色3 8 4 3 2 2" xfId="19695" xr:uid="{67380D0A-0B2D-4025-A5C1-753C5FFD8DF9}"/>
    <cellStyle name="40% - 輔色3 8 4 3 3" xfId="19696" xr:uid="{B364D905-D451-430B-B739-664B1A17F648}"/>
    <cellStyle name="40% - 輔色3 8 4 4" xfId="19697" xr:uid="{FE5ED12C-1E03-45A4-99B1-3DF2F9B37A81}"/>
    <cellStyle name="40% - 輔色3 8 4 4 2" xfId="19698" xr:uid="{8D91251C-2123-477B-9980-8A5079A4805C}"/>
    <cellStyle name="40% - 輔色3 8 4 5" xfId="19699" xr:uid="{E294A221-9C9C-46A1-938B-370FA8973155}"/>
    <cellStyle name="40% - 輔色3 8 5" xfId="19700" xr:uid="{916DC130-C726-4C2A-83C2-B85F9C3A19EB}"/>
    <cellStyle name="40% - 輔色3 8 5 2" xfId="19701" xr:uid="{44FCEF9C-7957-4F44-805D-AD43C4FF7DE7}"/>
    <cellStyle name="40% - 輔色3 8 5 2 2" xfId="19702" xr:uid="{8BD91EF1-3CD7-431D-813C-92D5A6B6F607}"/>
    <cellStyle name="40% - 輔色3 8 5 2 2 2" xfId="19703" xr:uid="{1383C027-A350-4B22-811E-D30098519995}"/>
    <cellStyle name="40% - 輔色3 8 5 2 3" xfId="19704" xr:uid="{9373D3FE-9D72-447A-B0E2-E87ED8A38B6B}"/>
    <cellStyle name="40% - 輔色3 8 5 3" xfId="19705" xr:uid="{2BD9F4B8-EEB4-4B33-9FCE-9C4DF96AE3C1}"/>
    <cellStyle name="40% - 輔色3 8 5 3 2" xfId="19706" xr:uid="{0FC0FE1F-3FDC-47B8-B184-F2550A76D113}"/>
    <cellStyle name="40% - 輔色3 8 5 4" xfId="19707" xr:uid="{59A57825-02E4-44D5-A48B-7F8D955565F1}"/>
    <cellStyle name="40% - 輔色3 8 6" xfId="19708" xr:uid="{B9BB88F5-8DE3-453C-B582-61A6189B666F}"/>
    <cellStyle name="40% - 輔色3 8 6 2" xfId="19709" xr:uid="{C72B7441-3FF0-40B5-95D0-A3E7CB42C33B}"/>
    <cellStyle name="40% - 輔色3 8 6 2 2" xfId="19710" xr:uid="{B94B842A-CC68-4FBF-9966-2A70FDA963CD}"/>
    <cellStyle name="40% - 輔色3 8 6 2 2 2" xfId="19711" xr:uid="{C37F8EB8-7CD3-41A3-A967-1C74540AFC90}"/>
    <cellStyle name="40% - 輔色3 8 6 2 3" xfId="19712" xr:uid="{33A972FB-0918-4ECE-B74A-D9C770983EE0}"/>
    <cellStyle name="40% - 輔色3 8 6 3" xfId="19713" xr:uid="{A57C73E6-11F1-45D0-8976-677E44D001AB}"/>
    <cellStyle name="40% - 輔色3 8 6 3 2" xfId="19714" xr:uid="{D73F4BA3-A39C-4F03-BAEC-11B478C92BB6}"/>
    <cellStyle name="40% - 輔色3 8 6 4" xfId="19715" xr:uid="{4BB52DD0-A6B3-4C5A-B9CD-2778B5B0289E}"/>
    <cellStyle name="40% - 輔色3 8 7" xfId="19716" xr:uid="{6DE00EF1-D166-4DAD-8FAC-3A9804861040}"/>
    <cellStyle name="40% - 輔色3 8 7 2" xfId="19717" xr:uid="{66B684F4-36CB-4673-BEC0-02A9A7C7C404}"/>
    <cellStyle name="40% - 輔色3 8 7 2 2" xfId="19718" xr:uid="{A7FB6C2F-4EDD-4B38-A4FE-E708D0EB289B}"/>
    <cellStyle name="40% - 輔色3 8 7 2 2 2" xfId="19719" xr:uid="{1235D374-095B-4C98-8C78-0C06275AFE5D}"/>
    <cellStyle name="40% - 輔色3 8 7 2 3" xfId="19720" xr:uid="{5AF7AC9A-63F5-4B85-B31A-44410594C16C}"/>
    <cellStyle name="40% - 輔色3 8 7 3" xfId="19721" xr:uid="{66162947-CE77-4ED8-B34E-29769C564DD2}"/>
    <cellStyle name="40% - 輔色3 8 7 3 2" xfId="19722" xr:uid="{21B38A83-0F75-45DD-8096-BD7E27DCFC01}"/>
    <cellStyle name="40% - 輔色3 8 7 4" xfId="19723" xr:uid="{931B670B-B2CC-4C3A-BA91-54FAA583051D}"/>
    <cellStyle name="40% - 輔色3 8 8" xfId="19724" xr:uid="{CCE4E83A-0451-4AAD-98D7-3DBCA57E7E4A}"/>
    <cellStyle name="40% - 輔色3 8 8 2" xfId="19725" xr:uid="{F0FBEB8A-F8DC-43B7-A95C-D502BDBBEB1C}"/>
    <cellStyle name="40% - 輔色3 8 8 2 2" xfId="19726" xr:uid="{844D9077-4B1F-41B4-806B-AA3094BF2926}"/>
    <cellStyle name="40% - 輔色3 8 8 3" xfId="19727" xr:uid="{B50FB02D-393C-40FA-A81E-53E399967750}"/>
    <cellStyle name="40% - 輔色3 8 9" xfId="19728" xr:uid="{DA0BC398-8081-4C32-AA0C-07683CC4E5A3}"/>
    <cellStyle name="40% - 輔色3 8 9 2" xfId="19729" xr:uid="{E5B90CBD-9C90-418E-8880-86AD72C1670B}"/>
    <cellStyle name="40% - 輔色3 8 9 2 2" xfId="19730" xr:uid="{5A1D09B0-0D5D-46F5-991C-767EA2A8E9AA}"/>
    <cellStyle name="40% - 輔色3 8 9 3" xfId="19731" xr:uid="{00C732F1-42C3-416C-BC60-85DAAD5C23CA}"/>
    <cellStyle name="40% - 輔色3 9" xfId="19732" xr:uid="{F589E119-49B9-419A-8910-BEDB4E257349}"/>
    <cellStyle name="40% - 輔色3 9 10" xfId="19733" xr:uid="{87641C85-3797-42A1-9E8C-F2CBB266FD54}"/>
    <cellStyle name="40% - 輔色3 9 10 2" xfId="19734" xr:uid="{E969AF18-958C-41CB-B98A-87C48B27A11D}"/>
    <cellStyle name="40% - 輔色3 9 11" xfId="19735" xr:uid="{55E3283C-F11E-4F2E-8B13-671DD75E6FA0}"/>
    <cellStyle name="40% - 輔色3 9 2" xfId="19736" xr:uid="{93A3D417-825E-45B4-B190-1C3FDF44CDE3}"/>
    <cellStyle name="40% - 輔色3 9 2 2" xfId="19737" xr:uid="{EA4F005F-184C-419C-825B-9CBD76BBA419}"/>
    <cellStyle name="40% - 輔色3 9 2 2 2" xfId="19738" xr:uid="{8351D9CB-B791-44C7-B056-DAC27E6273EF}"/>
    <cellStyle name="40% - 輔色3 9 2 2 2 2" xfId="19739" xr:uid="{3E173728-C8DD-44E5-B3EB-F5EA0A72DA6E}"/>
    <cellStyle name="40% - 輔色3 9 2 2 3" xfId="19740" xr:uid="{9FC2E3A9-255E-46C7-A2A3-EA29A196B96D}"/>
    <cellStyle name="40% - 輔色3 9 2 3" xfId="19741" xr:uid="{0E93250E-7844-4FA5-9FE9-FDF0D5F774E2}"/>
    <cellStyle name="40% - 輔色3 9 2 3 2" xfId="19742" xr:uid="{2EB36C42-6FB8-4450-AC6D-A16EEAD8AA98}"/>
    <cellStyle name="40% - 輔色3 9 2 3 2 2" xfId="19743" xr:uid="{71A9BFA5-76C9-4D42-BB4A-4DB192BE238E}"/>
    <cellStyle name="40% - 輔色3 9 2 3 3" xfId="19744" xr:uid="{4DC1DECB-3F74-42FB-9184-1E93634817F3}"/>
    <cellStyle name="40% - 輔色3 9 2 4" xfId="19745" xr:uid="{3011ADDD-3303-494B-AFB4-8F9FD0044C01}"/>
    <cellStyle name="40% - 輔色3 9 2 4 2" xfId="19746" xr:uid="{0A99EB3C-E8B3-4BF4-9476-DEC33C14AB28}"/>
    <cellStyle name="40% - 輔色3 9 2 5" xfId="19747" xr:uid="{041D0080-584F-42D1-8454-448FA08B673B}"/>
    <cellStyle name="40% - 輔色3 9 3" xfId="19748" xr:uid="{32A7DA2A-FA08-4542-A269-6BF6801566AF}"/>
    <cellStyle name="40% - 輔色3 9 3 2" xfId="19749" xr:uid="{EDD72581-EA2B-41AE-9DDB-4D7A998F0567}"/>
    <cellStyle name="40% - 輔色3 9 3 2 2" xfId="19750" xr:uid="{3C73BBA1-921A-412C-AB48-D13D262D420D}"/>
    <cellStyle name="40% - 輔色3 9 3 2 2 2" xfId="19751" xr:uid="{4C942CCA-FF72-4AEF-9D1C-67157A54C3B1}"/>
    <cellStyle name="40% - 輔色3 9 3 2 3" xfId="19752" xr:uid="{7D5702B4-54D8-47E9-98A4-59B64346A702}"/>
    <cellStyle name="40% - 輔色3 9 3 3" xfId="19753" xr:uid="{5408F491-1FFC-40D4-84B8-E9FC8B50D6ED}"/>
    <cellStyle name="40% - 輔色3 9 3 3 2" xfId="19754" xr:uid="{8B43E0D9-36BA-4686-9317-AF29FFA1AA8B}"/>
    <cellStyle name="40% - 輔色3 9 3 3 2 2" xfId="19755" xr:uid="{02E1ED5C-E802-441B-9F91-DA566467684D}"/>
    <cellStyle name="40% - 輔色3 9 3 3 3" xfId="19756" xr:uid="{6257FDB3-DB74-4362-B7A8-1A325C480542}"/>
    <cellStyle name="40% - 輔色3 9 3 4" xfId="19757" xr:uid="{843633A2-A0D0-41D3-A8DA-E77FDD815916}"/>
    <cellStyle name="40% - 輔色3 9 3 4 2" xfId="19758" xr:uid="{104909F8-6983-4BFA-9110-8E49620B1D49}"/>
    <cellStyle name="40% - 輔色3 9 3 5" xfId="19759" xr:uid="{AD275FB8-0C6C-402E-BEE5-D3A3730ADA03}"/>
    <cellStyle name="40% - 輔色3 9 4" xfId="19760" xr:uid="{2F9C782B-1F99-449E-AD3F-46D722ED9876}"/>
    <cellStyle name="40% - 輔色3 9 4 2" xfId="19761" xr:uid="{A98FE8FD-1AEF-404B-B5D2-FD788DB39D34}"/>
    <cellStyle name="40% - 輔色3 9 4 2 2" xfId="19762" xr:uid="{7E3FC930-2471-4FAD-9A9D-B59155E8D5FB}"/>
    <cellStyle name="40% - 輔色3 9 4 2 2 2" xfId="19763" xr:uid="{F4AE5423-DA21-4958-AA6E-616B83197F9E}"/>
    <cellStyle name="40% - 輔色3 9 4 2 3" xfId="19764" xr:uid="{5653783F-7D29-4E1B-9B03-6C84C0F7E858}"/>
    <cellStyle name="40% - 輔色3 9 4 3" xfId="19765" xr:uid="{F8022A3B-E2EF-4E74-9A49-CFF5C41FE182}"/>
    <cellStyle name="40% - 輔色3 9 4 3 2" xfId="19766" xr:uid="{7D9718D8-7828-475D-8DA0-E9CF209DD317}"/>
    <cellStyle name="40% - 輔色3 9 4 4" xfId="19767" xr:uid="{1F3A5A6A-9104-494B-9C6D-4610C6C6FC0E}"/>
    <cellStyle name="40% - 輔色3 9 5" xfId="19768" xr:uid="{163FEB65-A543-4935-B7D8-A23E2E55A53C}"/>
    <cellStyle name="40% - 輔色3 9 5 2" xfId="19769" xr:uid="{66221AFD-D750-43C1-BF04-4F3ABC51C0BA}"/>
    <cellStyle name="40% - 輔色3 9 5 2 2" xfId="19770" xr:uid="{7F5659AA-AD81-4DE1-B3BD-3A7E434EF473}"/>
    <cellStyle name="40% - 輔色3 9 5 2 2 2" xfId="19771" xr:uid="{CD7CF54A-49DC-4EE9-8F6D-E91864FB1653}"/>
    <cellStyle name="40% - 輔色3 9 5 2 3" xfId="19772" xr:uid="{60888F9C-86A2-4C16-98F5-F54D78D8F213}"/>
    <cellStyle name="40% - 輔色3 9 5 3" xfId="19773" xr:uid="{E871DF4B-3E22-4A95-B52A-365E8AF287DA}"/>
    <cellStyle name="40% - 輔色3 9 5 3 2" xfId="19774" xr:uid="{25F07533-2615-44CF-B71E-54F2A1C70ABB}"/>
    <cellStyle name="40% - 輔色3 9 5 4" xfId="19775" xr:uid="{DDE801B3-6E74-43B9-B34E-B5BD7E485493}"/>
    <cellStyle name="40% - 輔色3 9 6" xfId="19776" xr:uid="{2F70ABB3-4573-4074-9891-2B8BA302BA6B}"/>
    <cellStyle name="40% - 輔色3 9 6 2" xfId="19777" xr:uid="{1D3FF23A-3228-4272-B505-881E89C97363}"/>
    <cellStyle name="40% - 輔色3 9 6 2 2" xfId="19778" xr:uid="{41BAF1E6-D3CA-4FFE-A7C8-E5F4148D6F75}"/>
    <cellStyle name="40% - 輔色3 9 6 2 2 2" xfId="19779" xr:uid="{60D74E77-C574-493F-BDFD-F7F0488466BA}"/>
    <cellStyle name="40% - 輔色3 9 6 2 3" xfId="19780" xr:uid="{EE0A2C99-A280-4639-AE74-0049E1DB7459}"/>
    <cellStyle name="40% - 輔色3 9 6 3" xfId="19781" xr:uid="{62E1C2A7-5A2B-4EF7-96F4-98A9295CBC2C}"/>
    <cellStyle name="40% - 輔色3 9 6 3 2" xfId="19782" xr:uid="{C2E23B09-F7C3-4691-A73D-B6D415ADCA22}"/>
    <cellStyle name="40% - 輔色3 9 6 4" xfId="19783" xr:uid="{08A8EB68-6014-424C-BE13-57646B24103D}"/>
    <cellStyle name="40% - 輔色3 9 7" xfId="19784" xr:uid="{69E427C9-A5FC-4C77-AC38-3A32FC90BA55}"/>
    <cellStyle name="40% - 輔色3 9 7 2" xfId="19785" xr:uid="{0E88EE7F-57C9-4AD8-806B-68F9D1922E7C}"/>
    <cellStyle name="40% - 輔色3 9 7 2 2" xfId="19786" xr:uid="{701252B6-E7DA-4F86-BB04-9826536CFD9D}"/>
    <cellStyle name="40% - 輔色3 9 7 3" xfId="19787" xr:uid="{19C5DA1B-69B0-4DAB-BEB9-8A562772398A}"/>
    <cellStyle name="40% - 輔色3 9 8" xfId="19788" xr:uid="{BCF282F7-8D5C-43CA-BC0D-31CEEEC8A9F0}"/>
    <cellStyle name="40% - 輔色3 9 8 2" xfId="19789" xr:uid="{CBA16725-71B4-4DD9-A71B-19EBD3BB709F}"/>
    <cellStyle name="40% - 輔色3 9 8 2 2" xfId="19790" xr:uid="{9B958951-C111-4236-BD26-00B2C3418B0F}"/>
    <cellStyle name="40% - 輔色3 9 8 3" xfId="19791" xr:uid="{5239B3FA-7222-4F8C-817E-76632FAAC7D9}"/>
    <cellStyle name="40% - 輔色3 9 9" xfId="19792" xr:uid="{9D03AD20-B077-47A4-83FF-3186CC0E74A9}"/>
    <cellStyle name="40% - 輔色3 9 9 2" xfId="19793" xr:uid="{E16C0537-E9B7-40D7-8E7A-4AF24740DBD7}"/>
    <cellStyle name="40% - 輔色3 9 9 2 2" xfId="19794" xr:uid="{DCE31B64-70E7-41CB-BE05-7C142D635258}"/>
    <cellStyle name="40% - 輔色3 9 9 3" xfId="19795" xr:uid="{EEB21075-33EF-4EA1-BF97-AA1AB094334A}"/>
    <cellStyle name="40% - 輔色4 10" xfId="19796" xr:uid="{7AA37B3E-3939-46C0-9678-179E35AF5F55}"/>
    <cellStyle name="40% - 輔色4 10 2" xfId="19797" xr:uid="{EB9A6728-A8BC-4F2D-8BC6-B5F657BEB8D3}"/>
    <cellStyle name="40% - 輔色4 10 2 2" xfId="19798" xr:uid="{F6FB9F44-6C8F-4269-B773-0A169A2BF120}"/>
    <cellStyle name="40% - 輔色4 10 2 2 2" xfId="19799" xr:uid="{0C765D7D-9163-4AD4-9C84-88261DC4A7E6}"/>
    <cellStyle name="40% - 輔色4 10 2 3" xfId="19800" xr:uid="{65654C12-3F8B-46F8-A135-D0EA4201CDA5}"/>
    <cellStyle name="40% - 輔色4 10 3" xfId="19801" xr:uid="{0624BF3E-2572-4284-AFAE-FF060AFD2E0A}"/>
    <cellStyle name="40% - 輔色4 10 3 2" xfId="19802" xr:uid="{A3DDE22C-83B2-42FE-A03D-6E5D365D7824}"/>
    <cellStyle name="40% - 輔色4 10 3 2 2" xfId="19803" xr:uid="{2D20B676-EB59-420C-B7F6-FC8ACA7998C9}"/>
    <cellStyle name="40% - 輔色4 10 3 3" xfId="19804" xr:uid="{8DE91755-AB3B-460F-A142-6087BAE22085}"/>
    <cellStyle name="40% - 輔色4 10 4" xfId="19805" xr:uid="{3CE125D1-AC29-4632-B895-13AA8459129B}"/>
    <cellStyle name="40% - 輔色4 10 4 2" xfId="19806" xr:uid="{469850CC-7595-4851-819C-E22F2EAD880B}"/>
    <cellStyle name="40% - 輔色4 10 4 2 2" xfId="19807" xr:uid="{A1B6AC14-4D3C-4FB7-B08E-DF8C5E5BEE25}"/>
    <cellStyle name="40% - 輔色4 10 4 3" xfId="19808" xr:uid="{EA0A3486-461F-4F89-99F7-46F2D62A1732}"/>
    <cellStyle name="40% - 輔色4 10 5" xfId="19809" xr:uid="{C6E6FC33-4A29-4EA2-9F53-EA74D6A420A1}"/>
    <cellStyle name="40% - 輔色4 10 5 2" xfId="19810" xr:uid="{443679F7-4695-4D7F-AB86-39E69237D881}"/>
    <cellStyle name="40% - 輔色4 10 6" xfId="19811" xr:uid="{BBB8EC46-137E-4264-B72C-FA43AD6B0693}"/>
    <cellStyle name="40% - 輔色4 11" xfId="19812" xr:uid="{F16B6F01-3F16-4BE5-A120-7BB02851C2B3}"/>
    <cellStyle name="40% - 輔色4 11 2" xfId="19813" xr:uid="{219D3385-C6DF-4EE9-88F9-8CA5F5FA64A2}"/>
    <cellStyle name="40% - 輔色4 11 2 2" xfId="19814" xr:uid="{C6628722-0BC6-4B43-B060-86655B1249D0}"/>
    <cellStyle name="40% - 輔色4 11 2 2 2" xfId="19815" xr:uid="{2129AF61-C1D9-4EE9-AF91-EDC2088D2C73}"/>
    <cellStyle name="40% - 輔色4 11 2 3" xfId="19816" xr:uid="{49372406-39D4-47A1-975B-EADE966EA3B7}"/>
    <cellStyle name="40% - 輔色4 11 3" xfId="19817" xr:uid="{5FF3FC49-E7DA-45AA-BBBD-DB9F81C4C849}"/>
    <cellStyle name="40% - 輔色4 11 3 2" xfId="19818" xr:uid="{3FCC142C-5D62-4902-AEBD-3CD1715B427F}"/>
    <cellStyle name="40% - 輔色4 11 3 2 2" xfId="19819" xr:uid="{7C0B3EBA-EE70-4660-8A8C-4BCE0F2A7565}"/>
    <cellStyle name="40% - 輔色4 11 3 3" xfId="19820" xr:uid="{49C68AA2-EC71-4897-BD55-9BD199A5C13A}"/>
    <cellStyle name="40% - 輔色4 11 4" xfId="19821" xr:uid="{61B8F244-9851-4731-AFA6-358AEE18059C}"/>
    <cellStyle name="40% - 輔色4 11 4 2" xfId="19822" xr:uid="{2585CCF5-636A-46FC-8614-81E83BD74CB5}"/>
    <cellStyle name="40% - 輔色4 11 4 2 2" xfId="19823" xr:uid="{2A291D3D-5A6F-40C9-98CE-5BEEE5C00A26}"/>
    <cellStyle name="40% - 輔色4 11 4 3" xfId="19824" xr:uid="{950C2F47-3D56-4E6F-B440-AAAE7D1F5A4B}"/>
    <cellStyle name="40% - 輔色4 11 5" xfId="19825" xr:uid="{F6D78C0E-C602-448A-921D-7418B491DC89}"/>
    <cellStyle name="40% - 輔色4 11 5 2" xfId="19826" xr:uid="{8A886508-A568-4590-873B-5812AFFD279D}"/>
    <cellStyle name="40% - 輔色4 11 6" xfId="19827" xr:uid="{F50B869B-6003-46FB-87D6-6FFEFAD26EAB}"/>
    <cellStyle name="40% - 輔色4 12" xfId="19828" xr:uid="{9738B387-33E8-4ABF-B185-9354E2CB97F2}"/>
    <cellStyle name="40% - 輔色4 12 2" xfId="19829" xr:uid="{CF4F4031-EACA-44B2-BCB6-D52ECDFE7877}"/>
    <cellStyle name="40% - 輔色4 12 2 2" xfId="19830" xr:uid="{CD4146BD-6E9A-4917-B2EE-5017AD76F913}"/>
    <cellStyle name="40% - 輔色4 12 2 2 2" xfId="19831" xr:uid="{01DCCD21-DBFC-4A4F-94F1-2F63CFB3BABE}"/>
    <cellStyle name="40% - 輔色4 12 2 3" xfId="19832" xr:uid="{E5D031C2-28FD-49F1-B0C0-F355CF7BAA71}"/>
    <cellStyle name="40% - 輔色4 12 3" xfId="19833" xr:uid="{2D5F4F2E-686B-4ED3-AD59-A9C3241B6535}"/>
    <cellStyle name="40% - 輔色4 12 3 2" xfId="19834" xr:uid="{8E617C1E-4071-491A-BBD5-AFC0B6205132}"/>
    <cellStyle name="40% - 輔色4 12 4" xfId="19835" xr:uid="{1DEFBC5B-7892-4B8D-B447-6AE3FADA010D}"/>
    <cellStyle name="40% - 輔色4 13" xfId="19836" xr:uid="{46AA3649-2D50-40D1-A6FA-8EBF38FBF577}"/>
    <cellStyle name="40% - 輔色4 13 2" xfId="19837" xr:uid="{E93F7347-1373-401F-AC30-7C6637C976C5}"/>
    <cellStyle name="40% - 輔色4 13 2 2" xfId="19838" xr:uid="{CFDF63CD-4127-485D-B522-7D03FC5A07B8}"/>
    <cellStyle name="40% - 輔色4 13 2 2 2" xfId="19839" xr:uid="{87C72CC9-7613-45D1-AE79-67530B8AC78D}"/>
    <cellStyle name="40% - 輔色4 13 2 3" xfId="19840" xr:uid="{9D58407C-F80E-4B89-B079-381F04F49B72}"/>
    <cellStyle name="40% - 輔色4 13 3" xfId="19841" xr:uid="{4D9BCBE5-A390-4E3B-BF72-F322236C7733}"/>
    <cellStyle name="40% - 輔色4 13 3 2" xfId="19842" xr:uid="{EBB51C06-EF76-41D5-9A27-152DDCBEEF1A}"/>
    <cellStyle name="40% - 輔色4 13 4" xfId="19843" xr:uid="{D77FCE19-E623-43FC-95AD-0CCBC4B3F961}"/>
    <cellStyle name="40% - 輔色4 14" xfId="19844" xr:uid="{52333F3B-22D1-4D8D-83E4-18012A4FC0A2}"/>
    <cellStyle name="40% - 輔色4 14 2" xfId="19845" xr:uid="{DED70835-9EA3-46BB-B0A4-01EFDAB91E21}"/>
    <cellStyle name="40% - 輔色4 14 2 2" xfId="19846" xr:uid="{9DC740F5-A915-4BC5-97B5-F42D1240B067}"/>
    <cellStyle name="40% - 輔色4 14 2 2 2" xfId="19847" xr:uid="{820ED963-FBB5-45E0-88CB-A7E6D5929847}"/>
    <cellStyle name="40% - 輔色4 14 2 3" xfId="19848" xr:uid="{4F2AC6E6-0EEC-4D55-8B85-0EF3BE4D5674}"/>
    <cellStyle name="40% - 輔色4 14 3" xfId="19849" xr:uid="{007EB886-8FED-46FF-8DE8-1CD6DF518A83}"/>
    <cellStyle name="40% - 輔色4 14 3 2" xfId="19850" xr:uid="{1DE91549-D138-4DAD-8BAB-C62DFF25EF3D}"/>
    <cellStyle name="40% - 輔色4 14 4" xfId="19851" xr:uid="{0F201464-04C7-4A35-AA31-F1897F1B2613}"/>
    <cellStyle name="40% - 輔色4 15" xfId="19852" xr:uid="{3EC058E5-8DC5-45FF-A898-6F917ADF2F31}"/>
    <cellStyle name="40% - 輔色4 15 2" xfId="19853" xr:uid="{249E5267-235A-4130-97D3-32AFEB9FA8E1}"/>
    <cellStyle name="40% - 輔色4 15 2 2" xfId="19854" xr:uid="{3C6E7F30-C08A-4E15-A211-771528825FC2}"/>
    <cellStyle name="40% - 輔色4 15 3" xfId="19855" xr:uid="{C2F1B523-01A7-4030-84F5-AF78CCF93C81}"/>
    <cellStyle name="40% - 輔色4 16" xfId="19856" xr:uid="{3B9404DF-2821-44CD-9CBD-370836B62A5E}"/>
    <cellStyle name="40% - 輔色4 16 2" xfId="19857" xr:uid="{8A4096CC-CAEE-46CB-A8E8-0898C62DF080}"/>
    <cellStyle name="40% - 輔色4 16 2 2" xfId="19858" xr:uid="{57BD1142-8009-47C3-A151-A6B60951D843}"/>
    <cellStyle name="40% - 輔色4 16 3" xfId="19859" xr:uid="{0E79D99D-383C-48B1-8BBC-B1F250E25F50}"/>
    <cellStyle name="40% - 輔色4 17" xfId="19860" xr:uid="{BA3C4360-39F0-477A-9385-E56E5037FE04}"/>
    <cellStyle name="40% - 輔色4 17 2" xfId="19861" xr:uid="{6767E2FC-25FB-4372-A4A7-C735EC25D3F9}"/>
    <cellStyle name="40% - 輔色4 18" xfId="19862" xr:uid="{D999E378-9BA1-4B09-859C-EC63A0CC3E4F}"/>
    <cellStyle name="40% - 輔色4 2" xfId="19863" xr:uid="{E1A716AC-AD7D-4C33-8FD0-FBE5A9BF00B6}"/>
    <cellStyle name="40% - 輔色4 2 10" xfId="19864" xr:uid="{ABCABC85-8D2F-44A8-922B-813E42D72288}"/>
    <cellStyle name="40% - 輔色4 2 10 2" xfId="19865" xr:uid="{15DB9296-085A-4D11-A5DA-58685C15F78B}"/>
    <cellStyle name="40% - 輔色4 2 10 2 2" xfId="19866" xr:uid="{7A6A57A8-1E40-4DE8-B9ED-A6EEDBAF0471}"/>
    <cellStyle name="40% - 輔色4 2 10 2 2 2" xfId="19867" xr:uid="{9E013082-E621-4F57-8466-BD036EBD71AA}"/>
    <cellStyle name="40% - 輔色4 2 10 2 3" xfId="19868" xr:uid="{B20B6A13-E08A-4790-B3C3-56CB0DA8CC84}"/>
    <cellStyle name="40% - 輔色4 2 10 3" xfId="19869" xr:uid="{3D11C7F4-488E-48D8-99F8-84BB4CC331EA}"/>
    <cellStyle name="40% - 輔色4 2 10 3 2" xfId="19870" xr:uid="{FD0345E4-89C9-4E8E-A28C-8B27E01F1DD3}"/>
    <cellStyle name="40% - 輔色4 2 10 4" xfId="19871" xr:uid="{1747B67C-CB0A-4A02-90E3-7CAB72CCCE89}"/>
    <cellStyle name="40% - 輔色4 2 11" xfId="19872" xr:uid="{5A938B7D-0671-4280-9185-63C495E917E1}"/>
    <cellStyle name="40% - 輔色4 2 11 2" xfId="19873" xr:uid="{955A67F7-D468-41E6-8976-02EE9FACE117}"/>
    <cellStyle name="40% - 輔色4 2 11 2 2" xfId="19874" xr:uid="{3FC50197-A204-407A-91A9-D2B4E51EC4AC}"/>
    <cellStyle name="40% - 輔色4 2 11 2 2 2" xfId="19875" xr:uid="{3EC832FB-73C1-4BD2-9F45-468EF8B8DFF9}"/>
    <cellStyle name="40% - 輔色4 2 11 2 3" xfId="19876" xr:uid="{BA0990AD-79A2-4A17-A93E-CEE523F2F66A}"/>
    <cellStyle name="40% - 輔色4 2 11 3" xfId="19877" xr:uid="{6D414EE5-1796-44F8-946D-CC49BDFB72F6}"/>
    <cellStyle name="40% - 輔色4 2 11 3 2" xfId="19878" xr:uid="{797ED6CD-8203-4B32-A638-B215849CEACF}"/>
    <cellStyle name="40% - 輔色4 2 11 4" xfId="19879" xr:uid="{1A201E03-805D-4FC1-B85A-77487C7E38E1}"/>
    <cellStyle name="40% - 輔色4 2 12" xfId="19880" xr:uid="{B0A3EA0B-BBC6-4D08-A58E-F8D9D7B20035}"/>
    <cellStyle name="40% - 輔色4 2 12 2" xfId="19881" xr:uid="{A91242C2-20F3-4663-8E9A-CE6C51104C94}"/>
    <cellStyle name="40% - 輔色4 2 12 2 2" xfId="19882" xr:uid="{C6EDC01C-8AC6-4748-A994-66896A7D2537}"/>
    <cellStyle name="40% - 輔色4 2 12 2 2 2" xfId="19883" xr:uid="{CE89D4E6-ABAC-4FE7-9148-4961AE3E2023}"/>
    <cellStyle name="40% - 輔色4 2 12 2 3" xfId="19884" xr:uid="{5A450800-14F8-4EFF-8E7A-65C096770425}"/>
    <cellStyle name="40% - 輔色4 2 12 3" xfId="19885" xr:uid="{B998F313-C15C-4155-A9C3-AA7ED0417306}"/>
    <cellStyle name="40% - 輔色4 2 12 3 2" xfId="19886" xr:uid="{8BF8FA8B-5811-4884-91E2-5ACBC3EE1EA4}"/>
    <cellStyle name="40% - 輔色4 2 12 4" xfId="19887" xr:uid="{0E713C3A-7E47-48E9-A768-BE83C54C5FB3}"/>
    <cellStyle name="40% - 輔色4 2 13" xfId="19888" xr:uid="{CC01A293-FE6C-4C15-8FB8-0BEB0876AC24}"/>
    <cellStyle name="40% - 輔色4 2 13 2" xfId="19889" xr:uid="{0A563966-E9B7-4016-B474-53D2F525EDB9}"/>
    <cellStyle name="40% - 輔色4 2 13 2 2" xfId="19890" xr:uid="{9419F174-0004-4467-AB2B-3105B414A3A0}"/>
    <cellStyle name="40% - 輔色4 2 13 3" xfId="19891" xr:uid="{69DBDCA9-1F23-4B2E-9916-BAA1CAFD7932}"/>
    <cellStyle name="40% - 輔色4 2 14" xfId="19892" xr:uid="{02A786D3-7977-4242-A638-5064A4062282}"/>
    <cellStyle name="40% - 輔色4 2 14 2" xfId="19893" xr:uid="{D450A556-8088-410C-B3AB-A634AEE8888B}"/>
    <cellStyle name="40% - 輔色4 2 14 2 2" xfId="19894" xr:uid="{2DAA1B66-2CA2-436D-9242-F8FD53CECFA6}"/>
    <cellStyle name="40% - 輔色4 2 14 3" xfId="19895" xr:uid="{BBA2FA01-906D-4925-9279-541B464BD15B}"/>
    <cellStyle name="40% - 輔色4 2 15" xfId="19896" xr:uid="{3ECB24F5-7F8D-4D6F-B986-176A4A3CE642}"/>
    <cellStyle name="40% - 輔色4 2 15 2" xfId="19897" xr:uid="{8A2BBB5A-967C-478E-815E-2A027C66D8C0}"/>
    <cellStyle name="40% - 輔色4 2 15 2 2" xfId="19898" xr:uid="{4C200086-6F52-4A8A-9A32-1085F0106A2B}"/>
    <cellStyle name="40% - 輔色4 2 15 3" xfId="19899" xr:uid="{8533A21B-4283-4313-A50E-1A8248C5E219}"/>
    <cellStyle name="40% - 輔色4 2 16" xfId="19900" xr:uid="{57BC6C2F-EDD0-4F29-B28E-FE5FF4B6F9C7}"/>
    <cellStyle name="40% - 輔色4 2 16 2" xfId="19901" xr:uid="{7D57B959-79DB-455D-A52C-643332B0056B}"/>
    <cellStyle name="40% - 輔色4 2 17" xfId="19902" xr:uid="{74E436D6-F445-4E05-BA28-EC7A395BF4B4}"/>
    <cellStyle name="40% - 輔色4 2 2" xfId="19903" xr:uid="{B694C430-A5C3-47CF-9A51-702D19AD14F0}"/>
    <cellStyle name="40% - 輔色4 2 2 10" xfId="19904" xr:uid="{648BCFAD-8E34-47AA-83B4-687A7F22C067}"/>
    <cellStyle name="40% - 輔色4 2 2 10 2" xfId="19905" xr:uid="{11CF3E03-6617-46B2-9CE2-1FBAF21CF3DB}"/>
    <cellStyle name="40% - 輔色4 2 2 10 2 2" xfId="19906" xr:uid="{1EC6326A-1F8E-4EB4-96C1-1D53F98DD26A}"/>
    <cellStyle name="40% - 輔色4 2 2 10 3" xfId="19907" xr:uid="{DCC6F89E-5913-45A7-98EE-3F15A3F09AA4}"/>
    <cellStyle name="40% - 輔色4 2 2 11" xfId="19908" xr:uid="{D1AAC78C-C47E-49BE-AC21-9EBBFD35D55A}"/>
    <cellStyle name="40% - 輔色4 2 2 11 2" xfId="19909" xr:uid="{D6B13836-3A3C-4437-A4DA-3EAD0143F791}"/>
    <cellStyle name="40% - 輔色4 2 2 11 2 2" xfId="19910" xr:uid="{7F57F287-BF8D-4902-811A-2A2FAE77D462}"/>
    <cellStyle name="40% - 輔色4 2 2 11 3" xfId="19911" xr:uid="{84E98EF0-DC40-49C0-A67A-065E2FB12781}"/>
    <cellStyle name="40% - 輔色4 2 2 12" xfId="19912" xr:uid="{7B8A5D77-DA45-4099-8547-6931F4615454}"/>
    <cellStyle name="40% - 輔色4 2 2 12 2" xfId="19913" xr:uid="{29248287-BC0E-4AF7-960C-EF6A2C0A1E02}"/>
    <cellStyle name="40% - 輔色4 2 2 13" xfId="19914" xr:uid="{779A31A8-8480-4D20-ACCC-304D1A52163B}"/>
    <cellStyle name="40% - 輔色4 2 2 2" xfId="19915" xr:uid="{A93D34B4-CE54-4332-B3D1-1BB2ABDE2F23}"/>
    <cellStyle name="40% - 輔色4 2 2 2 10" xfId="19916" xr:uid="{1DB9B34E-B920-47C9-9D53-66138F5847F9}"/>
    <cellStyle name="40% - 輔色4 2 2 2 10 2" xfId="19917" xr:uid="{32E9B36B-DE37-4C66-92CF-33976A0C2A9A}"/>
    <cellStyle name="40% - 輔色4 2 2 2 11" xfId="19918" xr:uid="{691B6DDC-F634-474B-B936-D8CCEFFEF8F1}"/>
    <cellStyle name="40% - 輔色4 2 2 2 2" xfId="19919" xr:uid="{B64AB6D4-9DB2-49E2-A26B-5C9AB87C9156}"/>
    <cellStyle name="40% - 輔色4 2 2 2 2 2" xfId="19920" xr:uid="{3F597D65-D03E-4868-92A4-45791B410143}"/>
    <cellStyle name="40% - 輔色4 2 2 2 2 2 2" xfId="19921" xr:uid="{60BE6293-C812-45BA-9493-034868D8A042}"/>
    <cellStyle name="40% - 輔色4 2 2 2 2 2 2 2" xfId="19922" xr:uid="{F7D6A6DE-4F34-4778-8AE0-C823E76F348F}"/>
    <cellStyle name="40% - 輔色4 2 2 2 2 2 3" xfId="19923" xr:uid="{C23F4BE0-2839-4189-BC48-26BA065D2736}"/>
    <cellStyle name="40% - 輔色4 2 2 2 2 3" xfId="19924" xr:uid="{B08537AA-5630-4FE2-8A41-0FB0FF40B48E}"/>
    <cellStyle name="40% - 輔色4 2 2 2 2 3 2" xfId="19925" xr:uid="{463C725F-0DA0-414B-87EC-E10FBA663A97}"/>
    <cellStyle name="40% - 輔色4 2 2 2 2 3 2 2" xfId="19926" xr:uid="{B3962C34-0EC7-4D39-99D8-1C9A42F22B7D}"/>
    <cellStyle name="40% - 輔色4 2 2 2 2 3 3" xfId="19927" xr:uid="{6617486A-388D-45F7-A34E-B093DD3BF40A}"/>
    <cellStyle name="40% - 輔色4 2 2 2 2 4" xfId="19928" xr:uid="{49EF4ED6-8F03-413B-A7C7-44AE2B3D2D72}"/>
    <cellStyle name="40% - 輔色4 2 2 2 2 4 2" xfId="19929" xr:uid="{92CA6547-7E9A-4486-B695-A8EA1CF51B4C}"/>
    <cellStyle name="40% - 輔色4 2 2 2 2 5" xfId="19930" xr:uid="{B0647025-432A-4782-BDF8-C723D8840E7B}"/>
    <cellStyle name="40% - 輔色4 2 2 2 3" xfId="19931" xr:uid="{F2D7A7D7-D48D-4F85-9AD2-1D9EF7C5E9B1}"/>
    <cellStyle name="40% - 輔色4 2 2 2 3 2" xfId="19932" xr:uid="{9B836C55-4C8F-40D8-B906-350C7C83532B}"/>
    <cellStyle name="40% - 輔色4 2 2 2 3 2 2" xfId="19933" xr:uid="{B7F2365F-3D5B-4800-981C-2AEC122BAAB8}"/>
    <cellStyle name="40% - 輔色4 2 2 2 3 2 2 2" xfId="19934" xr:uid="{E2F49AF4-C968-4B89-B9CB-7B99D125C691}"/>
    <cellStyle name="40% - 輔色4 2 2 2 3 2 3" xfId="19935" xr:uid="{A11F66F5-B588-476B-95EC-573DB3D597E0}"/>
    <cellStyle name="40% - 輔色4 2 2 2 3 3" xfId="19936" xr:uid="{255D012B-C194-474D-B4CA-D000A83772EB}"/>
    <cellStyle name="40% - 輔色4 2 2 2 3 3 2" xfId="19937" xr:uid="{D17BE4C0-F1AE-47A7-B53B-0EAA8E9D17BE}"/>
    <cellStyle name="40% - 輔色4 2 2 2 3 3 2 2" xfId="19938" xr:uid="{E447F39E-1528-4B47-87CE-3373F528FAEF}"/>
    <cellStyle name="40% - 輔色4 2 2 2 3 3 3" xfId="19939" xr:uid="{A3CE329F-4E86-4AE8-8245-396D81909807}"/>
    <cellStyle name="40% - 輔色4 2 2 2 3 4" xfId="19940" xr:uid="{E7EC6890-8911-4259-BD67-99CC0F553BF2}"/>
    <cellStyle name="40% - 輔色4 2 2 2 3 4 2" xfId="19941" xr:uid="{104D84DC-1A8B-4025-AA57-394B3992D1BE}"/>
    <cellStyle name="40% - 輔色4 2 2 2 3 5" xfId="19942" xr:uid="{6BB47AF9-7848-4654-B6CD-662D954F3C68}"/>
    <cellStyle name="40% - 輔色4 2 2 2 4" xfId="19943" xr:uid="{E471F583-4E7E-40BE-8B7C-F82AD6F2B412}"/>
    <cellStyle name="40% - 輔色4 2 2 2 4 2" xfId="19944" xr:uid="{7BBF06E3-CE38-4A9A-807B-584D8D65211F}"/>
    <cellStyle name="40% - 輔色4 2 2 2 4 2 2" xfId="19945" xr:uid="{CCFBF22C-D09C-4DC3-AA28-E824BFD22FB2}"/>
    <cellStyle name="40% - 輔色4 2 2 2 4 2 2 2" xfId="19946" xr:uid="{B7AB658A-9D0E-4C62-B52A-5D9657798BF2}"/>
    <cellStyle name="40% - 輔色4 2 2 2 4 2 3" xfId="19947" xr:uid="{319AEDB8-C255-4BBC-850F-F866E5AAD1E0}"/>
    <cellStyle name="40% - 輔色4 2 2 2 4 3" xfId="19948" xr:uid="{04CF9752-B4A9-43A2-B99F-B633E2196F83}"/>
    <cellStyle name="40% - 輔色4 2 2 2 4 3 2" xfId="19949" xr:uid="{A1CB9D5A-E637-4F8C-A84F-48EC6ED1397A}"/>
    <cellStyle name="40% - 輔色4 2 2 2 4 4" xfId="19950" xr:uid="{4AAE81C9-3CEC-4525-B1A8-959E6163D7DC}"/>
    <cellStyle name="40% - 輔色4 2 2 2 5" xfId="19951" xr:uid="{66F22D52-E0D9-4442-A9AB-EF3CF4B9B15A}"/>
    <cellStyle name="40% - 輔色4 2 2 2 5 2" xfId="19952" xr:uid="{CACCFC12-8F47-4480-A7D3-99D45D3920F4}"/>
    <cellStyle name="40% - 輔色4 2 2 2 5 2 2" xfId="19953" xr:uid="{6F6FFBDC-53CD-4527-9781-E5D45209B95D}"/>
    <cellStyle name="40% - 輔色4 2 2 2 5 2 2 2" xfId="19954" xr:uid="{49BEDA06-3EF0-4CF4-842E-C3E418DCB67A}"/>
    <cellStyle name="40% - 輔色4 2 2 2 5 2 3" xfId="19955" xr:uid="{826CDB98-87DD-4B5A-82AE-8DAC4F6EB4D5}"/>
    <cellStyle name="40% - 輔色4 2 2 2 5 3" xfId="19956" xr:uid="{0D28E0DB-0826-4D99-9BE3-2801EC213ECB}"/>
    <cellStyle name="40% - 輔色4 2 2 2 5 3 2" xfId="19957" xr:uid="{2391499B-6404-4D78-A6F9-4B6F325347E5}"/>
    <cellStyle name="40% - 輔色4 2 2 2 5 4" xfId="19958" xr:uid="{4464A8BD-03D6-414C-B017-C444684A0917}"/>
    <cellStyle name="40% - 輔色4 2 2 2 6" xfId="19959" xr:uid="{E889821B-6901-4EE0-8A24-CE4C7FF8E35E}"/>
    <cellStyle name="40% - 輔色4 2 2 2 6 2" xfId="19960" xr:uid="{C9E31AC5-5348-48AB-BEA3-681DA205F928}"/>
    <cellStyle name="40% - 輔色4 2 2 2 6 2 2" xfId="19961" xr:uid="{161AC286-F3D3-4E25-AFAA-4E4EF11C08C9}"/>
    <cellStyle name="40% - 輔色4 2 2 2 6 3" xfId="19962" xr:uid="{0C3C28FC-BB33-439A-8E17-2677A49D8BEE}"/>
    <cellStyle name="40% - 輔色4 2 2 2 7" xfId="19963" xr:uid="{E0E5A36D-C5E3-4696-A40F-01B4F4D4F2FC}"/>
    <cellStyle name="40% - 輔色4 2 2 2 7 2" xfId="19964" xr:uid="{B3898EA7-5A0E-4640-9726-8A3E496E1AF6}"/>
    <cellStyle name="40% - 輔色4 2 2 2 7 2 2" xfId="19965" xr:uid="{8BCEC81B-4B15-4DEE-880F-6C6077F2CE53}"/>
    <cellStyle name="40% - 輔色4 2 2 2 7 3" xfId="19966" xr:uid="{51A70B8A-057A-4E69-B2BB-BB8DA7BE7F4A}"/>
    <cellStyle name="40% - 輔色4 2 2 2 8" xfId="19967" xr:uid="{AE7B9398-16AF-4E0F-9770-3BB58751ADC8}"/>
    <cellStyle name="40% - 輔色4 2 2 2 8 2" xfId="19968" xr:uid="{EB14A9C0-8480-4E03-AD2D-FBBC2A3A12A8}"/>
    <cellStyle name="40% - 輔色4 2 2 2 8 2 2" xfId="19969" xr:uid="{722844EF-D4AB-4F01-81C2-7BD0F68BBF60}"/>
    <cellStyle name="40% - 輔色4 2 2 2 8 3" xfId="19970" xr:uid="{B8C75660-DC43-419A-B362-C6C4CDBE30C2}"/>
    <cellStyle name="40% - 輔色4 2 2 2 9" xfId="19971" xr:uid="{08976A98-6F33-430C-9535-CC87B0505572}"/>
    <cellStyle name="40% - 輔色4 2 2 2 9 2" xfId="19972" xr:uid="{79190ABA-69EE-44EA-95C4-C032D4DE232C}"/>
    <cellStyle name="40% - 輔色4 2 2 2 9 2 2" xfId="19973" xr:uid="{AC18C2E9-1C4D-4C4C-9AD8-6607F17B0C8C}"/>
    <cellStyle name="40% - 輔色4 2 2 2 9 3" xfId="19974" xr:uid="{E752ED30-C26C-4D3F-9734-BF209FB2106E}"/>
    <cellStyle name="40% - 輔色4 2 2 3" xfId="19975" xr:uid="{92845C37-66FE-4680-ACAB-CE98E151CF3C}"/>
    <cellStyle name="40% - 輔色4 2 2 3 2" xfId="19976" xr:uid="{AAAD8076-B0BF-49CA-8CC6-466D066087A1}"/>
    <cellStyle name="40% - 輔色4 2 2 3 2 2" xfId="19977" xr:uid="{1E74061F-8E97-43D1-9E6D-9E6DC654F2D8}"/>
    <cellStyle name="40% - 輔色4 2 2 3 2 2 2" xfId="19978" xr:uid="{3B021D61-4250-4A3B-BDDE-F43265A58AD7}"/>
    <cellStyle name="40% - 輔色4 2 2 3 2 3" xfId="19979" xr:uid="{AD2B94C0-BD82-41AF-9E54-1BA1711DFD49}"/>
    <cellStyle name="40% - 輔色4 2 2 3 3" xfId="19980" xr:uid="{982A148E-E725-47B2-B78A-79E0ABC2D175}"/>
    <cellStyle name="40% - 輔色4 2 2 3 3 2" xfId="19981" xr:uid="{E463B548-432D-4060-B315-E4F10784DCBB}"/>
    <cellStyle name="40% - 輔色4 2 2 3 3 2 2" xfId="19982" xr:uid="{BE42C5B0-9839-448D-892F-93C7FB7A1D27}"/>
    <cellStyle name="40% - 輔色4 2 2 3 3 3" xfId="19983" xr:uid="{295E38D7-8048-47EF-8E47-80456869F087}"/>
    <cellStyle name="40% - 輔色4 2 2 3 4" xfId="19984" xr:uid="{CBE93780-DC6E-46EB-9638-49BE6FC272DF}"/>
    <cellStyle name="40% - 輔色4 2 2 3 4 2" xfId="19985" xr:uid="{F5B97FEA-6754-461B-97D1-AA45493A0DF9}"/>
    <cellStyle name="40% - 輔色4 2 2 3 5" xfId="19986" xr:uid="{7A7A0F9F-9A10-40FB-8F7B-748FF55E5CF0}"/>
    <cellStyle name="40% - 輔色4 2 2 4" xfId="19987" xr:uid="{0421F7E0-F614-4A10-86D0-15AF26074CA1}"/>
    <cellStyle name="40% - 輔色4 2 2 4 2" xfId="19988" xr:uid="{465155A3-46F8-4E3F-874A-64B2272576DC}"/>
    <cellStyle name="40% - 輔色4 2 2 4 2 2" xfId="19989" xr:uid="{6A2894F2-BF67-4715-A936-B78BC3420B1D}"/>
    <cellStyle name="40% - 輔色4 2 2 4 2 2 2" xfId="19990" xr:uid="{7868F089-7E27-4EC1-8BA8-6DD0855D7C98}"/>
    <cellStyle name="40% - 輔色4 2 2 4 2 3" xfId="19991" xr:uid="{A9148C0E-4A5A-40E2-A448-4BF166E30B0E}"/>
    <cellStyle name="40% - 輔色4 2 2 4 3" xfId="19992" xr:uid="{ACBEDD15-644D-4487-8C10-D9390497486C}"/>
    <cellStyle name="40% - 輔色4 2 2 4 3 2" xfId="19993" xr:uid="{AB91C3B6-1927-4706-9C97-9BABFA2E74CE}"/>
    <cellStyle name="40% - 輔色4 2 2 4 3 2 2" xfId="19994" xr:uid="{5AB45473-EF0E-4229-B890-A280A1A981AE}"/>
    <cellStyle name="40% - 輔色4 2 2 4 3 3" xfId="19995" xr:uid="{F5839024-8CD1-4AAE-A92D-662BE1166615}"/>
    <cellStyle name="40% - 輔色4 2 2 4 4" xfId="19996" xr:uid="{1C8103A2-5D9F-4717-8330-B43126E49430}"/>
    <cellStyle name="40% - 輔色4 2 2 4 4 2" xfId="19997" xr:uid="{E8C492D5-7218-4864-9914-74DF9114D1FD}"/>
    <cellStyle name="40% - 輔色4 2 2 4 5" xfId="19998" xr:uid="{8CA9596A-E669-49E3-A75B-93D6B017F1E9}"/>
    <cellStyle name="40% - 輔色4 2 2 5" xfId="19999" xr:uid="{917C2760-726B-4B0F-8326-BB69048E2D7E}"/>
    <cellStyle name="40% - 輔色4 2 2 5 2" xfId="20000" xr:uid="{C1980896-0622-4E71-BA4B-A47C092AD418}"/>
    <cellStyle name="40% - 輔色4 2 2 5 2 2" xfId="20001" xr:uid="{E2BEE088-2430-4765-B4FC-848C04DD37E8}"/>
    <cellStyle name="40% - 輔色4 2 2 5 2 2 2" xfId="20002" xr:uid="{13627EB9-B985-4F69-AD45-4BC9DB3E3E91}"/>
    <cellStyle name="40% - 輔色4 2 2 5 2 3" xfId="20003" xr:uid="{91E8A6FA-66F7-4737-AA5A-B93919DDE164}"/>
    <cellStyle name="40% - 輔色4 2 2 5 3" xfId="20004" xr:uid="{E84C567D-51BE-4F5F-88F0-618300CC8E1F}"/>
    <cellStyle name="40% - 輔色4 2 2 5 3 2" xfId="20005" xr:uid="{3290C969-E0BF-42F4-B352-FA2E528A494D}"/>
    <cellStyle name="40% - 輔色4 2 2 5 4" xfId="20006" xr:uid="{CDEEE529-E299-4F65-9ED1-4991F7DBA2D3}"/>
    <cellStyle name="40% - 輔色4 2 2 6" xfId="20007" xr:uid="{8EEDDA03-87AC-41CD-9EE7-D24D0084AB18}"/>
    <cellStyle name="40% - 輔色4 2 2 6 2" xfId="20008" xr:uid="{EC9313B6-38B0-4F1F-AC43-0307E9FFD7EC}"/>
    <cellStyle name="40% - 輔色4 2 2 6 2 2" xfId="20009" xr:uid="{FB6B9454-3419-45DA-BB38-E21A84519C80}"/>
    <cellStyle name="40% - 輔色4 2 2 6 2 2 2" xfId="20010" xr:uid="{C7EB1FE0-E6D0-4F36-9C94-E053F1B8CBEB}"/>
    <cellStyle name="40% - 輔色4 2 2 6 2 3" xfId="20011" xr:uid="{908E6A12-D168-40AC-B516-852F38D09913}"/>
    <cellStyle name="40% - 輔色4 2 2 6 3" xfId="20012" xr:uid="{90847B1C-F639-481C-9DD7-4770F23487E6}"/>
    <cellStyle name="40% - 輔色4 2 2 6 3 2" xfId="20013" xr:uid="{BDF22BFE-1641-4898-B411-A7A6ADBCF2BF}"/>
    <cellStyle name="40% - 輔色4 2 2 6 4" xfId="20014" xr:uid="{5A7BBBC4-9CA1-4188-8745-849CD5E2155B}"/>
    <cellStyle name="40% - 輔色4 2 2 7" xfId="20015" xr:uid="{818EEE59-EB25-4C0E-962F-87A096DACB61}"/>
    <cellStyle name="40% - 輔色4 2 2 7 2" xfId="20016" xr:uid="{8487D378-6F56-439E-912E-BE46C9946BE8}"/>
    <cellStyle name="40% - 輔色4 2 2 7 2 2" xfId="20017" xr:uid="{D735B589-20FF-4396-AA94-2440F88F6CCB}"/>
    <cellStyle name="40% - 輔色4 2 2 7 2 2 2" xfId="20018" xr:uid="{57D21857-BDF1-4E33-840C-4446A1AEB3F1}"/>
    <cellStyle name="40% - 輔色4 2 2 7 2 3" xfId="20019" xr:uid="{30C358B0-7857-423F-ADA2-A164745503FD}"/>
    <cellStyle name="40% - 輔色4 2 2 7 3" xfId="20020" xr:uid="{1FD91F66-2DDA-415F-918A-701176458BBE}"/>
    <cellStyle name="40% - 輔色4 2 2 7 3 2" xfId="20021" xr:uid="{ED891B29-5415-4AFE-A837-96250077190B}"/>
    <cellStyle name="40% - 輔色4 2 2 7 4" xfId="20022" xr:uid="{AB342155-414D-43B1-9323-E6C59287F1F2}"/>
    <cellStyle name="40% - 輔色4 2 2 8" xfId="20023" xr:uid="{49A42D33-0E06-43B2-8EFE-9EEABEBEACBC}"/>
    <cellStyle name="40% - 輔色4 2 2 8 2" xfId="20024" xr:uid="{B81FF105-18E4-4D28-8BE2-1739F3CCEA74}"/>
    <cellStyle name="40% - 輔色4 2 2 8 2 2" xfId="20025" xr:uid="{CCBCDCDD-CE40-4681-9994-023CB5000253}"/>
    <cellStyle name="40% - 輔色4 2 2 8 3" xfId="20026" xr:uid="{2A4F1341-4360-4220-BBB9-C65CDC643849}"/>
    <cellStyle name="40% - 輔色4 2 2 9" xfId="20027" xr:uid="{DFC2E13E-EECA-42C5-9AB0-48C20DC258D9}"/>
    <cellStyle name="40% - 輔色4 2 2 9 2" xfId="20028" xr:uid="{5C00AE0C-692A-4C0C-AFF6-5D518CA3D933}"/>
    <cellStyle name="40% - 輔色4 2 2 9 2 2" xfId="20029" xr:uid="{A30EEDAB-B84B-4471-8D32-3DE797A15C24}"/>
    <cellStyle name="40% - 輔色4 2 2 9 3" xfId="20030" xr:uid="{51050673-F698-4873-9F04-CBEC2F13B4F7}"/>
    <cellStyle name="40% - 輔色4 2 3" xfId="20031" xr:uid="{C934A4F5-959E-4069-A88D-9FB6C8697345}"/>
    <cellStyle name="40% - 輔色4 2 3 10" xfId="20032" xr:uid="{3A1B511D-08DB-4CC4-9185-E246970F7D28}"/>
    <cellStyle name="40% - 輔色4 2 3 10 2" xfId="20033" xr:uid="{B2231847-D771-4779-ACF2-CA13ACC0A11C}"/>
    <cellStyle name="40% - 輔色4 2 3 10 2 2" xfId="20034" xr:uid="{CB4CE718-525C-47C2-B20B-2FF44B3A242B}"/>
    <cellStyle name="40% - 輔色4 2 3 10 3" xfId="20035" xr:uid="{A5C82BEB-3C8E-4CCF-AA20-2E9456708D79}"/>
    <cellStyle name="40% - 輔色4 2 3 11" xfId="20036" xr:uid="{76257414-8F96-4201-986F-77E5726C6A1B}"/>
    <cellStyle name="40% - 輔色4 2 3 11 2" xfId="20037" xr:uid="{1B9933EB-9E0D-485F-8C5E-8DD3725A4C80}"/>
    <cellStyle name="40% - 輔色4 2 3 11 2 2" xfId="20038" xr:uid="{25819D47-5734-43CE-9A26-F032E4FE591E}"/>
    <cellStyle name="40% - 輔色4 2 3 11 3" xfId="20039" xr:uid="{8A2D4F7A-EEF9-4015-9AAF-701EE2293892}"/>
    <cellStyle name="40% - 輔色4 2 3 12" xfId="20040" xr:uid="{F22FC3A8-D6E0-4595-B1C6-A316683462F6}"/>
    <cellStyle name="40% - 輔色4 2 3 12 2" xfId="20041" xr:uid="{46F0318A-3F17-41E2-9E4F-0B9B07E30493}"/>
    <cellStyle name="40% - 輔色4 2 3 13" xfId="20042" xr:uid="{47457BA4-6F5D-4861-AC66-4E56A56C0628}"/>
    <cellStyle name="40% - 輔色4 2 3 2" xfId="20043" xr:uid="{000F6FEC-708D-4982-8E65-8A58C8C57AA3}"/>
    <cellStyle name="40% - 輔色4 2 3 2 10" xfId="20044" xr:uid="{40772DAB-F36E-40DD-9CF1-3B6FC458FB05}"/>
    <cellStyle name="40% - 輔色4 2 3 2 10 2" xfId="20045" xr:uid="{08CFABCF-5B55-4232-BEF7-1C42CFBA9400}"/>
    <cellStyle name="40% - 輔色4 2 3 2 11" xfId="20046" xr:uid="{7BC5D754-E27D-42A4-AE8C-9792E0643444}"/>
    <cellStyle name="40% - 輔色4 2 3 2 2" xfId="20047" xr:uid="{67033604-01F1-4827-A425-73B5F72ABB27}"/>
    <cellStyle name="40% - 輔色4 2 3 2 2 2" xfId="20048" xr:uid="{784C8456-F391-4080-B0A0-6BD1AEC2B7CC}"/>
    <cellStyle name="40% - 輔色4 2 3 2 2 2 2" xfId="20049" xr:uid="{0616A49E-F4EF-40A4-B729-7A8172E80F6C}"/>
    <cellStyle name="40% - 輔色4 2 3 2 2 2 2 2" xfId="20050" xr:uid="{15740F73-4914-44FC-9D9D-9D43D25B9E41}"/>
    <cellStyle name="40% - 輔色4 2 3 2 2 2 3" xfId="20051" xr:uid="{68346C1E-BF25-4BD2-88DC-65BA32C3BB4B}"/>
    <cellStyle name="40% - 輔色4 2 3 2 2 3" xfId="20052" xr:uid="{E0CFD27F-37A2-4057-9636-592874BC9C2B}"/>
    <cellStyle name="40% - 輔色4 2 3 2 2 3 2" xfId="20053" xr:uid="{62AE3A90-859D-4FBE-A76F-302208149BD5}"/>
    <cellStyle name="40% - 輔色4 2 3 2 2 3 2 2" xfId="20054" xr:uid="{94F36F8A-AAA3-4600-9FDD-1E3683C418EA}"/>
    <cellStyle name="40% - 輔色4 2 3 2 2 3 3" xfId="20055" xr:uid="{067D9D45-F30F-4857-BDF1-DFAADD0F1EDD}"/>
    <cellStyle name="40% - 輔色4 2 3 2 2 4" xfId="20056" xr:uid="{66D0FF9E-4651-42E9-9F7D-4EAFD111F3C1}"/>
    <cellStyle name="40% - 輔色4 2 3 2 2 4 2" xfId="20057" xr:uid="{6C100B47-86F9-44D2-8AA2-68776C3475EF}"/>
    <cellStyle name="40% - 輔色4 2 3 2 2 5" xfId="20058" xr:uid="{F2044BE9-FF65-41A7-8337-8FD85E1959C0}"/>
    <cellStyle name="40% - 輔色4 2 3 2 3" xfId="20059" xr:uid="{0CAE93C0-A310-468A-990D-EEDF8FA14176}"/>
    <cellStyle name="40% - 輔色4 2 3 2 3 2" xfId="20060" xr:uid="{437D5A63-63B9-4C54-B5F1-03FC6391485E}"/>
    <cellStyle name="40% - 輔色4 2 3 2 3 2 2" xfId="20061" xr:uid="{15D98997-C466-4A77-A79E-1D4DE1A6F3AB}"/>
    <cellStyle name="40% - 輔色4 2 3 2 3 2 2 2" xfId="20062" xr:uid="{C1A06DB5-C9C8-4A1B-8FB9-20DE264619B8}"/>
    <cellStyle name="40% - 輔色4 2 3 2 3 2 3" xfId="20063" xr:uid="{9C524620-329B-4C45-A758-1ED42C8B37D8}"/>
    <cellStyle name="40% - 輔色4 2 3 2 3 3" xfId="20064" xr:uid="{59436666-F382-43F8-B72F-DF56A91E4A92}"/>
    <cellStyle name="40% - 輔色4 2 3 2 3 3 2" xfId="20065" xr:uid="{A29BC9F6-07FF-4029-8051-173BBF25ED2C}"/>
    <cellStyle name="40% - 輔色4 2 3 2 3 3 2 2" xfId="20066" xr:uid="{25FD3A51-D010-439E-9EDF-34B595D494EE}"/>
    <cellStyle name="40% - 輔色4 2 3 2 3 3 3" xfId="20067" xr:uid="{33FF8C07-A62C-4C0A-B517-E67494E99419}"/>
    <cellStyle name="40% - 輔色4 2 3 2 3 4" xfId="20068" xr:uid="{E84A31C7-C3EF-42B4-A405-95EACF830DC1}"/>
    <cellStyle name="40% - 輔色4 2 3 2 3 4 2" xfId="20069" xr:uid="{BF8E39AE-677D-490C-97BA-B71757EED1C2}"/>
    <cellStyle name="40% - 輔色4 2 3 2 3 5" xfId="20070" xr:uid="{D2342905-218A-458F-8563-C6D524791A6E}"/>
    <cellStyle name="40% - 輔色4 2 3 2 4" xfId="20071" xr:uid="{D95F92B1-6D42-4E9E-B714-077585E12853}"/>
    <cellStyle name="40% - 輔色4 2 3 2 4 2" xfId="20072" xr:uid="{B7A5B482-04DA-4004-A61B-390B54A2A7A2}"/>
    <cellStyle name="40% - 輔色4 2 3 2 4 2 2" xfId="20073" xr:uid="{AA4B544E-B4FF-4BFE-9A62-DF301D0E424A}"/>
    <cellStyle name="40% - 輔色4 2 3 2 4 2 2 2" xfId="20074" xr:uid="{B505665C-F0D0-48A7-9DDE-DC6C5618729F}"/>
    <cellStyle name="40% - 輔色4 2 3 2 4 2 3" xfId="20075" xr:uid="{5CD649B7-D7B2-4BA3-8619-F0CA0EB65061}"/>
    <cellStyle name="40% - 輔色4 2 3 2 4 3" xfId="20076" xr:uid="{0FD6750D-3D07-4B59-90E3-33BAEBA03503}"/>
    <cellStyle name="40% - 輔色4 2 3 2 4 3 2" xfId="20077" xr:uid="{1A0676BF-1101-4F76-B7A7-FAA37B99FB08}"/>
    <cellStyle name="40% - 輔色4 2 3 2 4 4" xfId="20078" xr:uid="{DBF22A7A-8420-4DE2-A96F-0A0C9C9A0BDF}"/>
    <cellStyle name="40% - 輔色4 2 3 2 5" xfId="20079" xr:uid="{A3BB71DA-0EA9-42E6-9EDC-6D6F99F94B9B}"/>
    <cellStyle name="40% - 輔色4 2 3 2 5 2" xfId="20080" xr:uid="{EED81D6E-DBCA-46E1-BED0-73FCF041241C}"/>
    <cellStyle name="40% - 輔色4 2 3 2 5 2 2" xfId="20081" xr:uid="{4FB44741-46CB-47A3-B6C0-FBC211F57761}"/>
    <cellStyle name="40% - 輔色4 2 3 2 5 2 2 2" xfId="20082" xr:uid="{C1C28FC2-ED57-497D-9F72-8F0D70A205C6}"/>
    <cellStyle name="40% - 輔色4 2 3 2 5 2 3" xfId="20083" xr:uid="{7F4F23C7-7738-4C72-861D-ED31AB5472BE}"/>
    <cellStyle name="40% - 輔色4 2 3 2 5 3" xfId="20084" xr:uid="{B106C01B-B71C-4AE8-AFFB-FA243D105441}"/>
    <cellStyle name="40% - 輔色4 2 3 2 5 3 2" xfId="20085" xr:uid="{A9E62CF8-2F34-439A-B04C-A800A1584657}"/>
    <cellStyle name="40% - 輔色4 2 3 2 5 4" xfId="20086" xr:uid="{0DA90681-3D59-443E-964D-DF3DEF5764F0}"/>
    <cellStyle name="40% - 輔色4 2 3 2 6" xfId="20087" xr:uid="{9A6307AA-C8D8-4BA3-BE03-BB62FBE8679E}"/>
    <cellStyle name="40% - 輔色4 2 3 2 6 2" xfId="20088" xr:uid="{90012831-E1B0-49EB-8CAC-D96097D98E06}"/>
    <cellStyle name="40% - 輔色4 2 3 2 6 2 2" xfId="20089" xr:uid="{FC2456C5-75D0-48C5-B3C1-030277D33830}"/>
    <cellStyle name="40% - 輔色4 2 3 2 6 3" xfId="20090" xr:uid="{F352C061-6C12-44AF-88F9-537AF86FFD16}"/>
    <cellStyle name="40% - 輔色4 2 3 2 7" xfId="20091" xr:uid="{5CEED3E5-22F6-471E-AE99-364451B6A1DE}"/>
    <cellStyle name="40% - 輔色4 2 3 2 7 2" xfId="20092" xr:uid="{0FFC6625-F587-407F-A497-3A3EDA80E757}"/>
    <cellStyle name="40% - 輔色4 2 3 2 7 2 2" xfId="20093" xr:uid="{F9047763-7F0D-4EFA-ADC5-78E2BD3353ED}"/>
    <cellStyle name="40% - 輔色4 2 3 2 7 3" xfId="20094" xr:uid="{BED3B1BF-C40F-4B88-8EB8-89963232A20F}"/>
    <cellStyle name="40% - 輔色4 2 3 2 8" xfId="20095" xr:uid="{F1A127A5-67C1-4967-BE55-3B6AD59F8535}"/>
    <cellStyle name="40% - 輔色4 2 3 2 8 2" xfId="20096" xr:uid="{04BBFC9B-DB30-4116-84E9-2F102D06194C}"/>
    <cellStyle name="40% - 輔色4 2 3 2 8 2 2" xfId="20097" xr:uid="{3936DFC6-EB43-4C29-9E7A-9E407B5591AE}"/>
    <cellStyle name="40% - 輔色4 2 3 2 8 3" xfId="20098" xr:uid="{9CE7E52B-E357-4151-8B31-A3FC2282FB95}"/>
    <cellStyle name="40% - 輔色4 2 3 2 9" xfId="20099" xr:uid="{1A816F73-72B5-4049-AD9A-1F38ED4C4CEC}"/>
    <cellStyle name="40% - 輔色4 2 3 2 9 2" xfId="20100" xr:uid="{14D1084B-9FAD-4508-B582-28C091739B6D}"/>
    <cellStyle name="40% - 輔色4 2 3 2 9 2 2" xfId="20101" xr:uid="{F646D95E-1350-4179-97A9-D5FCF1DEB9EF}"/>
    <cellStyle name="40% - 輔色4 2 3 2 9 3" xfId="20102" xr:uid="{EC419DC6-4A4A-4CA8-921D-5CAB2BA22BDB}"/>
    <cellStyle name="40% - 輔色4 2 3 3" xfId="20103" xr:uid="{ED87FDA0-9C63-49F7-838E-A5A8EA911FF7}"/>
    <cellStyle name="40% - 輔色4 2 3 3 2" xfId="20104" xr:uid="{4D36B422-6800-46CC-AC60-235F833BCF5B}"/>
    <cellStyle name="40% - 輔色4 2 3 3 2 2" xfId="20105" xr:uid="{362AD0B9-A3DD-4E93-A111-9F5BA04C32F2}"/>
    <cellStyle name="40% - 輔色4 2 3 3 2 2 2" xfId="20106" xr:uid="{411814BB-617A-43E1-8B77-AA430B6E06CF}"/>
    <cellStyle name="40% - 輔色4 2 3 3 2 3" xfId="20107" xr:uid="{368549E2-4FCB-48AB-B750-1C062AF1B86B}"/>
    <cellStyle name="40% - 輔色4 2 3 3 3" xfId="20108" xr:uid="{90D1339B-A095-4D59-BEC2-B72B95C9CF58}"/>
    <cellStyle name="40% - 輔色4 2 3 3 3 2" xfId="20109" xr:uid="{7E9C4CCF-A9EA-4D53-B700-AF498E19C812}"/>
    <cellStyle name="40% - 輔色4 2 3 3 3 2 2" xfId="20110" xr:uid="{4BBC3AB9-E865-4166-8295-B52BC733A44B}"/>
    <cellStyle name="40% - 輔色4 2 3 3 3 3" xfId="20111" xr:uid="{6DE9CD16-5D50-48C5-9715-34A63288FA1B}"/>
    <cellStyle name="40% - 輔色4 2 3 3 4" xfId="20112" xr:uid="{D150AB0B-FA89-4C35-8D04-07644E793458}"/>
    <cellStyle name="40% - 輔色4 2 3 3 4 2" xfId="20113" xr:uid="{1776443F-724B-4C8B-9855-2AEE04F75C70}"/>
    <cellStyle name="40% - 輔色4 2 3 3 5" xfId="20114" xr:uid="{A069C184-1A80-46D9-9A6B-D3F4382757BB}"/>
    <cellStyle name="40% - 輔色4 2 3 4" xfId="20115" xr:uid="{CD17B5CE-5B48-4C8A-8EFA-40CFD12E8DCD}"/>
    <cellStyle name="40% - 輔色4 2 3 4 2" xfId="20116" xr:uid="{346C2D8E-B1D3-4A69-9A58-A11F3D1FCF59}"/>
    <cellStyle name="40% - 輔色4 2 3 4 2 2" xfId="20117" xr:uid="{6CFD635C-0B03-4C79-AFB2-D578C2B01FF9}"/>
    <cellStyle name="40% - 輔色4 2 3 4 2 2 2" xfId="20118" xr:uid="{EC0F16CB-97A9-4E1C-9527-B697CEC795BC}"/>
    <cellStyle name="40% - 輔色4 2 3 4 2 3" xfId="20119" xr:uid="{B3A6083E-FEAE-4F39-8982-69CA2E57CAEE}"/>
    <cellStyle name="40% - 輔色4 2 3 4 3" xfId="20120" xr:uid="{E9672204-BC40-4812-A430-EF90D84C72FA}"/>
    <cellStyle name="40% - 輔色4 2 3 4 3 2" xfId="20121" xr:uid="{9DE7250C-24A0-4AE1-84B0-779C8E9779C5}"/>
    <cellStyle name="40% - 輔色4 2 3 4 3 2 2" xfId="20122" xr:uid="{D916C645-8FCD-4D09-AE97-C0A52FFDEF05}"/>
    <cellStyle name="40% - 輔色4 2 3 4 3 3" xfId="20123" xr:uid="{2E05B417-98A0-4F5D-B9FE-88CFDC73B8C0}"/>
    <cellStyle name="40% - 輔色4 2 3 4 4" xfId="20124" xr:uid="{00BB5EF7-803F-4E3C-853F-459A9079ECF7}"/>
    <cellStyle name="40% - 輔色4 2 3 4 4 2" xfId="20125" xr:uid="{52FEEF3C-1DDD-4D55-912D-946B6831C0C3}"/>
    <cellStyle name="40% - 輔色4 2 3 4 5" xfId="20126" xr:uid="{789C629D-E03D-4596-AEC8-4AB80ED17623}"/>
    <cellStyle name="40% - 輔色4 2 3 5" xfId="20127" xr:uid="{FD71BB49-759D-43D1-9C56-A64173EAD288}"/>
    <cellStyle name="40% - 輔色4 2 3 5 2" xfId="20128" xr:uid="{31337065-DC85-4E36-99D6-58BB31426548}"/>
    <cellStyle name="40% - 輔色4 2 3 5 2 2" xfId="20129" xr:uid="{3701CC18-8835-4B82-85EE-68C36AC328BB}"/>
    <cellStyle name="40% - 輔色4 2 3 5 2 2 2" xfId="20130" xr:uid="{D92E5433-72C1-4534-B8B9-BEE3C067844C}"/>
    <cellStyle name="40% - 輔色4 2 3 5 2 3" xfId="20131" xr:uid="{E80F158F-B5AB-4F58-9EA9-C68488388FB8}"/>
    <cellStyle name="40% - 輔色4 2 3 5 3" xfId="20132" xr:uid="{8906D28A-87FD-4B5D-9FF0-8B05FA5D68C6}"/>
    <cellStyle name="40% - 輔色4 2 3 5 3 2" xfId="20133" xr:uid="{28064F1F-48A5-42A3-9F34-AE0B47EF965C}"/>
    <cellStyle name="40% - 輔色4 2 3 5 4" xfId="20134" xr:uid="{ADC62A0F-E68D-4AF5-A90F-73004F3FCD89}"/>
    <cellStyle name="40% - 輔色4 2 3 6" xfId="20135" xr:uid="{91B649B6-41CE-4DFA-8B54-600707C5EDBC}"/>
    <cellStyle name="40% - 輔色4 2 3 6 2" xfId="20136" xr:uid="{F3ADC282-5296-4748-9763-FB4F0BDEAC24}"/>
    <cellStyle name="40% - 輔色4 2 3 6 2 2" xfId="20137" xr:uid="{C892946C-F6F2-41CC-B380-F5AEC21364E2}"/>
    <cellStyle name="40% - 輔色4 2 3 6 2 2 2" xfId="20138" xr:uid="{18339B9B-328C-462A-A26B-F3E7B20AD715}"/>
    <cellStyle name="40% - 輔色4 2 3 6 2 3" xfId="20139" xr:uid="{3B0AB283-EAD2-470B-BB96-19A2B54157D5}"/>
    <cellStyle name="40% - 輔色4 2 3 6 3" xfId="20140" xr:uid="{5839697A-3405-48ED-8A64-86995B16B69F}"/>
    <cellStyle name="40% - 輔色4 2 3 6 3 2" xfId="20141" xr:uid="{F972472D-1B96-40BF-B570-773AC5157F71}"/>
    <cellStyle name="40% - 輔色4 2 3 6 4" xfId="20142" xr:uid="{CC803A12-10F1-447B-9406-DB77DE0D2AAC}"/>
    <cellStyle name="40% - 輔色4 2 3 7" xfId="20143" xr:uid="{79B93D6F-32D7-4A00-AD35-FD4A0977AAEF}"/>
    <cellStyle name="40% - 輔色4 2 3 7 2" xfId="20144" xr:uid="{CC64B1AB-D7B4-4FE8-8CA4-48F9E7E58DB3}"/>
    <cellStyle name="40% - 輔色4 2 3 7 2 2" xfId="20145" xr:uid="{D8B1457A-4B14-4C01-98BA-2E29080370DE}"/>
    <cellStyle name="40% - 輔色4 2 3 7 2 2 2" xfId="20146" xr:uid="{ECAE7176-737B-401B-8DE9-5A93FC8D075D}"/>
    <cellStyle name="40% - 輔色4 2 3 7 2 3" xfId="20147" xr:uid="{5781C1B4-B9C2-4BEB-8A0D-E232C0D2533C}"/>
    <cellStyle name="40% - 輔色4 2 3 7 3" xfId="20148" xr:uid="{DDA4966D-BF13-4D37-8F18-DF192ED2D7F7}"/>
    <cellStyle name="40% - 輔色4 2 3 7 3 2" xfId="20149" xr:uid="{CC205AF6-A5F9-4A3F-8848-D3588E149A9E}"/>
    <cellStyle name="40% - 輔色4 2 3 7 4" xfId="20150" xr:uid="{86125C3E-3FD3-40DA-82B9-806B8E8EB049}"/>
    <cellStyle name="40% - 輔色4 2 3 8" xfId="20151" xr:uid="{DA689155-2F94-4A95-B5C7-35BAE15E2C5A}"/>
    <cellStyle name="40% - 輔色4 2 3 8 2" xfId="20152" xr:uid="{33FD240D-65F1-42D6-BD46-DE16B79B5D4A}"/>
    <cellStyle name="40% - 輔色4 2 3 8 2 2" xfId="20153" xr:uid="{0A8B6377-8ABB-4481-8D78-97A8AD021EEF}"/>
    <cellStyle name="40% - 輔色4 2 3 8 3" xfId="20154" xr:uid="{8745B39C-C096-416F-BF92-8AE3FEF401DF}"/>
    <cellStyle name="40% - 輔色4 2 3 9" xfId="20155" xr:uid="{9EA3480A-F743-4F8D-AFD8-7CD4801E8570}"/>
    <cellStyle name="40% - 輔色4 2 3 9 2" xfId="20156" xr:uid="{AA4A1CD3-3B3C-4337-BAA5-2E2CC22FE7FF}"/>
    <cellStyle name="40% - 輔色4 2 3 9 2 2" xfId="20157" xr:uid="{BF48E9BF-F6D2-4DA6-A82B-BE391A1FF8C6}"/>
    <cellStyle name="40% - 輔色4 2 3 9 3" xfId="20158" xr:uid="{5106E16B-589E-47B6-862A-1E601C8743A5}"/>
    <cellStyle name="40% - 輔色4 2 4" xfId="20159" xr:uid="{F7E22F6F-21F5-40DD-9897-7A34912AAFFB}"/>
    <cellStyle name="40% - 輔色4 2 4 10" xfId="20160" xr:uid="{08C19039-A41D-4190-9C51-AB0AD8777DF8}"/>
    <cellStyle name="40% - 輔色4 2 4 10 2" xfId="20161" xr:uid="{5FB58E45-9E17-459D-9C39-B6461918D226}"/>
    <cellStyle name="40% - 輔色4 2 4 10 2 2" xfId="20162" xr:uid="{8DAE0AB6-77BE-4290-9697-D7660BE622A0}"/>
    <cellStyle name="40% - 輔色4 2 4 10 3" xfId="20163" xr:uid="{919674E9-6111-44B7-9C53-DD3C905D005D}"/>
    <cellStyle name="40% - 輔色4 2 4 11" xfId="20164" xr:uid="{D27DB45A-9840-4417-AE5E-7ED29E443BF7}"/>
    <cellStyle name="40% - 輔色4 2 4 11 2" xfId="20165" xr:uid="{9B03BF46-C555-486C-8A75-0C2A7070CE28}"/>
    <cellStyle name="40% - 輔色4 2 4 11 2 2" xfId="20166" xr:uid="{FDB868F6-703E-40C1-A7BF-38218894F602}"/>
    <cellStyle name="40% - 輔色4 2 4 11 3" xfId="20167" xr:uid="{15C3B4FD-7CB9-43CD-BD71-9D39F449F6A1}"/>
    <cellStyle name="40% - 輔色4 2 4 12" xfId="20168" xr:uid="{52BF3BB0-64AE-46D3-A060-321BFA7D3A1F}"/>
    <cellStyle name="40% - 輔色4 2 4 12 2" xfId="20169" xr:uid="{139E72DD-A1DD-4B73-A214-BC0C2705A42E}"/>
    <cellStyle name="40% - 輔色4 2 4 13" xfId="20170" xr:uid="{56EB3293-7ABD-4D22-B4F7-C43E0882BBA6}"/>
    <cellStyle name="40% - 輔色4 2 4 2" xfId="20171" xr:uid="{5356FACF-7F77-46DC-9C6A-9D2CC1B73E8A}"/>
    <cellStyle name="40% - 輔色4 2 4 2 10" xfId="20172" xr:uid="{7FF49FB8-0197-42A7-9190-6B1A3EECC6F0}"/>
    <cellStyle name="40% - 輔色4 2 4 2 10 2" xfId="20173" xr:uid="{E0E27539-B3A5-4977-8D95-613A94D119D8}"/>
    <cellStyle name="40% - 輔色4 2 4 2 11" xfId="20174" xr:uid="{B4EC7CAA-B1F1-4075-BFA1-216BA1A97A9A}"/>
    <cellStyle name="40% - 輔色4 2 4 2 2" xfId="20175" xr:uid="{9D311837-C5A4-41C2-9D5F-9749F3BE60EB}"/>
    <cellStyle name="40% - 輔色4 2 4 2 2 2" xfId="20176" xr:uid="{CA3BEF41-7ABC-47F1-92FD-BADB7ECB9E71}"/>
    <cellStyle name="40% - 輔色4 2 4 2 2 2 2" xfId="20177" xr:uid="{A317D040-8C81-49A6-8B18-EFBE144BE438}"/>
    <cellStyle name="40% - 輔色4 2 4 2 2 2 2 2" xfId="20178" xr:uid="{63775834-8294-4376-88C6-DD9FD942ECDC}"/>
    <cellStyle name="40% - 輔色4 2 4 2 2 2 3" xfId="20179" xr:uid="{0D74F49B-C80D-4409-9E61-B469810EED19}"/>
    <cellStyle name="40% - 輔色4 2 4 2 2 3" xfId="20180" xr:uid="{BB427071-55C6-4ACA-9147-39B9ACB38A03}"/>
    <cellStyle name="40% - 輔色4 2 4 2 2 3 2" xfId="20181" xr:uid="{17DD8082-BA13-47C6-A80A-6D415A537187}"/>
    <cellStyle name="40% - 輔色4 2 4 2 2 3 2 2" xfId="20182" xr:uid="{EF26122A-D6EF-409A-A34B-95C3E3FEBFF0}"/>
    <cellStyle name="40% - 輔色4 2 4 2 2 3 3" xfId="20183" xr:uid="{20AF3C3B-0374-4A3E-B219-86D98C0D419D}"/>
    <cellStyle name="40% - 輔色4 2 4 2 2 4" xfId="20184" xr:uid="{85531E06-F367-485D-AAB8-1CB91B552586}"/>
    <cellStyle name="40% - 輔色4 2 4 2 2 4 2" xfId="20185" xr:uid="{BB2F05DB-A21B-48B1-8ABD-9FB185285EFA}"/>
    <cellStyle name="40% - 輔色4 2 4 2 2 5" xfId="20186" xr:uid="{14111937-2E3F-42B2-B583-6FCC788B8A8E}"/>
    <cellStyle name="40% - 輔色4 2 4 2 3" xfId="20187" xr:uid="{C9EC4B0D-52EF-4F49-A8EA-83436E014B23}"/>
    <cellStyle name="40% - 輔色4 2 4 2 3 2" xfId="20188" xr:uid="{16AD6BE5-AFBB-46E0-B367-960610C41C5C}"/>
    <cellStyle name="40% - 輔色4 2 4 2 3 2 2" xfId="20189" xr:uid="{53387F5A-475C-492F-AF4C-D12BB9AA6AB8}"/>
    <cellStyle name="40% - 輔色4 2 4 2 3 2 2 2" xfId="20190" xr:uid="{9C16C7E7-F280-447E-8FC1-EBD03C41510F}"/>
    <cellStyle name="40% - 輔色4 2 4 2 3 2 3" xfId="20191" xr:uid="{8DDD8774-498F-47D3-854F-B9D371E77B92}"/>
    <cellStyle name="40% - 輔色4 2 4 2 3 3" xfId="20192" xr:uid="{1F11915D-4A53-4DE8-BEB1-A34902B7E054}"/>
    <cellStyle name="40% - 輔色4 2 4 2 3 3 2" xfId="20193" xr:uid="{E6083077-4D82-466E-9098-659F289B87A8}"/>
    <cellStyle name="40% - 輔色4 2 4 2 3 3 2 2" xfId="20194" xr:uid="{ABF318B6-FA49-4906-8DC5-131AC86646AA}"/>
    <cellStyle name="40% - 輔色4 2 4 2 3 3 3" xfId="20195" xr:uid="{332A02DE-2312-464C-9489-B73E05C239A9}"/>
    <cellStyle name="40% - 輔色4 2 4 2 3 4" xfId="20196" xr:uid="{A4AAE73D-4DCF-4B24-BF64-195C2511FCDB}"/>
    <cellStyle name="40% - 輔色4 2 4 2 3 4 2" xfId="20197" xr:uid="{C648BA8E-35F7-42D8-90AA-D06B3AAF7F0F}"/>
    <cellStyle name="40% - 輔色4 2 4 2 3 5" xfId="20198" xr:uid="{101727EA-75D1-420B-8A6A-A960455EE3FD}"/>
    <cellStyle name="40% - 輔色4 2 4 2 4" xfId="20199" xr:uid="{539E8CC8-1146-4ED0-BA8A-F63E5BD9A30A}"/>
    <cellStyle name="40% - 輔色4 2 4 2 4 2" xfId="20200" xr:uid="{144F209F-9C79-49C1-9735-65712F842718}"/>
    <cellStyle name="40% - 輔色4 2 4 2 4 2 2" xfId="20201" xr:uid="{601F11D4-9A0F-46E4-A7C2-C9690B54CD1E}"/>
    <cellStyle name="40% - 輔色4 2 4 2 4 2 2 2" xfId="20202" xr:uid="{EC2A010C-91C5-4877-9DAB-927924096887}"/>
    <cellStyle name="40% - 輔色4 2 4 2 4 2 3" xfId="20203" xr:uid="{06901052-1E7C-4924-AD00-B818446A5FCB}"/>
    <cellStyle name="40% - 輔色4 2 4 2 4 3" xfId="20204" xr:uid="{E527F428-AF95-471C-BEB1-C9E687935ADD}"/>
    <cellStyle name="40% - 輔色4 2 4 2 4 3 2" xfId="20205" xr:uid="{8F911DC9-921F-4094-A083-495CE4366CD1}"/>
    <cellStyle name="40% - 輔色4 2 4 2 4 4" xfId="20206" xr:uid="{0B0A05D1-524E-4B38-AA6F-646EDE772BAA}"/>
    <cellStyle name="40% - 輔色4 2 4 2 5" xfId="20207" xr:uid="{5DA391B3-3286-463A-ABD3-D533FE061207}"/>
    <cellStyle name="40% - 輔色4 2 4 2 5 2" xfId="20208" xr:uid="{113C6319-7724-4CBA-A003-52E7EC1DB386}"/>
    <cellStyle name="40% - 輔色4 2 4 2 5 2 2" xfId="20209" xr:uid="{DE2B5204-C24C-4CF5-AE4F-5BEAEDAD0C6B}"/>
    <cellStyle name="40% - 輔色4 2 4 2 5 2 2 2" xfId="20210" xr:uid="{0CA8C746-2892-4FC3-B3B8-0B19CBED9A98}"/>
    <cellStyle name="40% - 輔色4 2 4 2 5 2 3" xfId="20211" xr:uid="{290B625E-02CE-4AE2-AF13-3B7171B85B18}"/>
    <cellStyle name="40% - 輔色4 2 4 2 5 3" xfId="20212" xr:uid="{D8F49EF6-EA94-40EA-B822-D1F5D020D63D}"/>
    <cellStyle name="40% - 輔色4 2 4 2 5 3 2" xfId="20213" xr:uid="{68B96A2C-A376-4EDB-B729-CA8884770BBA}"/>
    <cellStyle name="40% - 輔色4 2 4 2 5 4" xfId="20214" xr:uid="{FD2E3A47-E364-45AF-899F-64B031189199}"/>
    <cellStyle name="40% - 輔色4 2 4 2 6" xfId="20215" xr:uid="{D07CB6F9-2378-47F4-8708-FD326DB2AC66}"/>
    <cellStyle name="40% - 輔色4 2 4 2 6 2" xfId="20216" xr:uid="{334C703F-C956-4D48-B026-675538F2BC4A}"/>
    <cellStyle name="40% - 輔色4 2 4 2 6 2 2" xfId="20217" xr:uid="{BCACC040-906D-4E16-8776-87C15E2FBC24}"/>
    <cellStyle name="40% - 輔色4 2 4 2 6 3" xfId="20218" xr:uid="{516917BF-D360-4948-8790-D308A6B432E6}"/>
    <cellStyle name="40% - 輔色4 2 4 2 7" xfId="20219" xr:uid="{7B898387-8E23-438B-A742-8558D51C30BE}"/>
    <cellStyle name="40% - 輔色4 2 4 2 7 2" xfId="20220" xr:uid="{40EB61DF-A461-450D-A53A-8DAE372006DC}"/>
    <cellStyle name="40% - 輔色4 2 4 2 7 2 2" xfId="20221" xr:uid="{49C7862C-E0E7-43F3-982B-57EF4667408F}"/>
    <cellStyle name="40% - 輔色4 2 4 2 7 3" xfId="20222" xr:uid="{087120D2-ED30-46C0-9D4A-C025C24D4C1A}"/>
    <cellStyle name="40% - 輔色4 2 4 2 8" xfId="20223" xr:uid="{81C56F16-FE11-4A20-9532-1AA0F0ADE7C3}"/>
    <cellStyle name="40% - 輔色4 2 4 2 8 2" xfId="20224" xr:uid="{DD9FE7B9-B9CF-4BE1-B559-CD8D675D149F}"/>
    <cellStyle name="40% - 輔色4 2 4 2 8 2 2" xfId="20225" xr:uid="{6F1C168F-0A75-4750-B8CE-CEE4C04EEB7A}"/>
    <cellStyle name="40% - 輔色4 2 4 2 8 3" xfId="20226" xr:uid="{B3A36A01-1877-4AC0-B109-DE5DD97D1F14}"/>
    <cellStyle name="40% - 輔色4 2 4 2 9" xfId="20227" xr:uid="{FCD0CE77-938A-444A-9D70-91E8B1FE1B3E}"/>
    <cellStyle name="40% - 輔色4 2 4 2 9 2" xfId="20228" xr:uid="{6CBEB35C-2EE5-4E4D-9932-AC80DDEFBAB8}"/>
    <cellStyle name="40% - 輔色4 2 4 2 9 2 2" xfId="20229" xr:uid="{A9947266-0781-42F6-8E22-089FC366A265}"/>
    <cellStyle name="40% - 輔色4 2 4 2 9 3" xfId="20230" xr:uid="{A7F25D7C-00C6-411C-95FC-583AC4E975EA}"/>
    <cellStyle name="40% - 輔色4 2 4 3" xfId="20231" xr:uid="{175EDCDE-A917-4088-95E9-FECADB304AA4}"/>
    <cellStyle name="40% - 輔色4 2 4 3 2" xfId="20232" xr:uid="{43849C46-BEF7-48AC-82FF-BF096BD47F67}"/>
    <cellStyle name="40% - 輔色4 2 4 3 2 2" xfId="20233" xr:uid="{395D2101-4CA6-470D-BD91-35EE5A04E853}"/>
    <cellStyle name="40% - 輔色4 2 4 3 2 2 2" xfId="20234" xr:uid="{E9E75F4A-1D12-407D-8DE0-043A59FDEE6A}"/>
    <cellStyle name="40% - 輔色4 2 4 3 2 3" xfId="20235" xr:uid="{FDD22FDF-B729-4799-8302-33D56150B7DE}"/>
    <cellStyle name="40% - 輔色4 2 4 3 3" xfId="20236" xr:uid="{6B5DAB62-BAA7-412C-A951-487CD81DD944}"/>
    <cellStyle name="40% - 輔色4 2 4 3 3 2" xfId="20237" xr:uid="{5E0A4E2E-EA04-498A-8846-0A9EED4AF5FF}"/>
    <cellStyle name="40% - 輔色4 2 4 3 3 2 2" xfId="20238" xr:uid="{9F3D800B-D24C-4859-B6B0-DCDA853134B0}"/>
    <cellStyle name="40% - 輔色4 2 4 3 3 3" xfId="20239" xr:uid="{B78CFFC2-1AD9-49CB-9E9E-5F5C1D1B3ADD}"/>
    <cellStyle name="40% - 輔色4 2 4 3 4" xfId="20240" xr:uid="{28B7742B-8388-4A79-9701-063F64A245EC}"/>
    <cellStyle name="40% - 輔色4 2 4 3 4 2" xfId="20241" xr:uid="{2CF18484-885F-491B-8614-0D0F85AE0BE4}"/>
    <cellStyle name="40% - 輔色4 2 4 3 5" xfId="20242" xr:uid="{97076C7F-E30E-435A-8A0E-1801D358BD46}"/>
    <cellStyle name="40% - 輔色4 2 4 4" xfId="20243" xr:uid="{E987581C-3D2E-48A3-98FD-4EBE026124ED}"/>
    <cellStyle name="40% - 輔色4 2 4 4 2" xfId="20244" xr:uid="{708286A6-C204-4716-AB81-FD1AC54F54F3}"/>
    <cellStyle name="40% - 輔色4 2 4 4 2 2" xfId="20245" xr:uid="{93DFBAFD-8DB6-41A2-9BC4-06D1A94BFA24}"/>
    <cellStyle name="40% - 輔色4 2 4 4 2 2 2" xfId="20246" xr:uid="{729907D5-1A55-4DB0-9402-C52B217ACE25}"/>
    <cellStyle name="40% - 輔色4 2 4 4 2 3" xfId="20247" xr:uid="{9AE843CF-05B2-4FBC-8AEB-A6A276130FE8}"/>
    <cellStyle name="40% - 輔色4 2 4 4 3" xfId="20248" xr:uid="{D32691B8-DD0D-44F3-A6A7-22DAB9E17913}"/>
    <cellStyle name="40% - 輔色4 2 4 4 3 2" xfId="20249" xr:uid="{90DC3D58-76C6-408B-A110-D366FC7BF7BE}"/>
    <cellStyle name="40% - 輔色4 2 4 4 3 2 2" xfId="20250" xr:uid="{022C3A6A-F05E-4760-922D-E7BA0022336C}"/>
    <cellStyle name="40% - 輔色4 2 4 4 3 3" xfId="20251" xr:uid="{026192D7-7F29-4F91-BFBB-CF5C5741CBBC}"/>
    <cellStyle name="40% - 輔色4 2 4 4 4" xfId="20252" xr:uid="{017FD3E6-41E7-44B4-903F-EC2284935E72}"/>
    <cellStyle name="40% - 輔色4 2 4 4 4 2" xfId="20253" xr:uid="{87FAF3A8-2CAA-4A08-8511-059A161C7D7B}"/>
    <cellStyle name="40% - 輔色4 2 4 4 5" xfId="20254" xr:uid="{BD532ABD-AA06-4E6A-875F-0CA6BE7DB8F7}"/>
    <cellStyle name="40% - 輔色4 2 4 5" xfId="20255" xr:uid="{E72DA17B-C4FD-4421-8453-F998BF5C0560}"/>
    <cellStyle name="40% - 輔色4 2 4 5 2" xfId="20256" xr:uid="{A36BF46D-9BC0-4D77-A2C6-855F99025F9C}"/>
    <cellStyle name="40% - 輔色4 2 4 5 2 2" xfId="20257" xr:uid="{C661903D-15C6-4520-947F-C49C41B490DF}"/>
    <cellStyle name="40% - 輔色4 2 4 5 2 2 2" xfId="20258" xr:uid="{34FC5034-714B-48FC-86C3-3E2E2C8CC4C1}"/>
    <cellStyle name="40% - 輔色4 2 4 5 2 3" xfId="20259" xr:uid="{924E8EEA-BDF3-48C6-8C26-4946BCFD8176}"/>
    <cellStyle name="40% - 輔色4 2 4 5 3" xfId="20260" xr:uid="{A1EA7DD0-DA49-4950-9AF7-D28364B1EE90}"/>
    <cellStyle name="40% - 輔色4 2 4 5 3 2" xfId="20261" xr:uid="{FCDC8C17-584D-4659-A622-85AEE4B1E1AF}"/>
    <cellStyle name="40% - 輔色4 2 4 5 4" xfId="20262" xr:uid="{6E291CEB-A346-4A39-A1FC-A8A6676BBCE0}"/>
    <cellStyle name="40% - 輔色4 2 4 6" xfId="20263" xr:uid="{582356A1-32F1-4D8E-9F68-50F36040F546}"/>
    <cellStyle name="40% - 輔色4 2 4 6 2" xfId="20264" xr:uid="{0C1F66D4-B268-4A3A-B7F1-E2C810137B55}"/>
    <cellStyle name="40% - 輔色4 2 4 6 2 2" xfId="20265" xr:uid="{4CE4A964-EEFF-4846-AEAB-83E3895371D0}"/>
    <cellStyle name="40% - 輔色4 2 4 6 2 2 2" xfId="20266" xr:uid="{15499CC1-006C-4FCE-B152-66ED9653A750}"/>
    <cellStyle name="40% - 輔色4 2 4 6 2 3" xfId="20267" xr:uid="{2FE43B78-AD61-4379-93E8-1BA89E5B3C5F}"/>
    <cellStyle name="40% - 輔色4 2 4 6 3" xfId="20268" xr:uid="{D6252301-E251-4C4A-AC65-B49B89C98D1A}"/>
    <cellStyle name="40% - 輔色4 2 4 6 3 2" xfId="20269" xr:uid="{398AFD44-397D-48C8-AA68-085DF5706EF3}"/>
    <cellStyle name="40% - 輔色4 2 4 6 4" xfId="20270" xr:uid="{29E759D9-CDE3-400E-8F99-3D4B9214E4C6}"/>
    <cellStyle name="40% - 輔色4 2 4 7" xfId="20271" xr:uid="{0F4002CF-B521-41E2-B249-622EC7A6699D}"/>
    <cellStyle name="40% - 輔色4 2 4 7 2" xfId="20272" xr:uid="{65D37EDE-C174-4FF5-A2F7-520EC9E7BB94}"/>
    <cellStyle name="40% - 輔色4 2 4 7 2 2" xfId="20273" xr:uid="{BC0E7BC7-D1C7-4F95-8558-CDEB1FD942CB}"/>
    <cellStyle name="40% - 輔色4 2 4 7 2 2 2" xfId="20274" xr:uid="{B5D470A3-6CE0-49FC-BB59-CF19BE267772}"/>
    <cellStyle name="40% - 輔色4 2 4 7 2 3" xfId="20275" xr:uid="{B28641FC-3D92-4413-A2A3-27418465DE1F}"/>
    <cellStyle name="40% - 輔色4 2 4 7 3" xfId="20276" xr:uid="{C0144A86-52D7-432E-9D3A-7B1EB3029D7E}"/>
    <cellStyle name="40% - 輔色4 2 4 7 3 2" xfId="20277" xr:uid="{11EDB02D-6D76-402A-AD4A-851DF0549F5D}"/>
    <cellStyle name="40% - 輔色4 2 4 7 4" xfId="20278" xr:uid="{ED4C26C8-8BC0-4340-917E-53193D02617D}"/>
    <cellStyle name="40% - 輔色4 2 4 8" xfId="20279" xr:uid="{E264FB10-6B9D-4597-8302-0EE5733100E8}"/>
    <cellStyle name="40% - 輔色4 2 4 8 2" xfId="20280" xr:uid="{BE8DF85D-5291-4C2F-AE69-7B5A0C79F572}"/>
    <cellStyle name="40% - 輔色4 2 4 8 2 2" xfId="20281" xr:uid="{3B26048C-BE9D-4A62-AE30-E78837E0CFC0}"/>
    <cellStyle name="40% - 輔色4 2 4 8 3" xfId="20282" xr:uid="{B5B3BAE5-FC3D-4292-89AE-6B24FEC5C413}"/>
    <cellStyle name="40% - 輔色4 2 4 9" xfId="20283" xr:uid="{88586885-9F39-485B-8DDE-9B0A28A8B596}"/>
    <cellStyle name="40% - 輔色4 2 4 9 2" xfId="20284" xr:uid="{04A88139-78D2-4F45-AED0-F542B7F7D6A8}"/>
    <cellStyle name="40% - 輔色4 2 4 9 2 2" xfId="20285" xr:uid="{C9051A6E-FC17-4CD1-8DED-E5471C95860A}"/>
    <cellStyle name="40% - 輔色4 2 4 9 3" xfId="20286" xr:uid="{D18A409B-D37A-4C38-B487-D6205E64A7B7}"/>
    <cellStyle name="40% - 輔色4 2 5" xfId="20287" xr:uid="{FB355A42-C063-44A1-9369-20FBA2553776}"/>
    <cellStyle name="40% - 輔色4 2 5 10" xfId="20288" xr:uid="{C41D1AAB-1E8F-40A2-B853-020797852C03}"/>
    <cellStyle name="40% - 輔色4 2 5 10 2" xfId="20289" xr:uid="{930C566E-1D38-4AAB-9063-46D791857831}"/>
    <cellStyle name="40% - 輔色4 2 5 10 2 2" xfId="20290" xr:uid="{9B18D86B-39A1-4C94-8379-946071C4B110}"/>
    <cellStyle name="40% - 輔色4 2 5 10 3" xfId="20291" xr:uid="{7206F76E-5DB9-4AD2-88A8-79EA20546B37}"/>
    <cellStyle name="40% - 輔色4 2 5 11" xfId="20292" xr:uid="{D74AC892-71B5-4818-AF57-7E1642D33B58}"/>
    <cellStyle name="40% - 輔色4 2 5 11 2" xfId="20293" xr:uid="{3C5221F6-CB18-40E6-B77B-4F8E0B4DB022}"/>
    <cellStyle name="40% - 輔色4 2 5 11 2 2" xfId="20294" xr:uid="{8CC00922-D19A-4F4D-B9D2-D773ECC90DC7}"/>
    <cellStyle name="40% - 輔色4 2 5 11 3" xfId="20295" xr:uid="{2E08C4B6-C2B7-4711-B146-0767CAAE691D}"/>
    <cellStyle name="40% - 輔色4 2 5 12" xfId="20296" xr:uid="{F3D8D22B-13E5-41C4-BAF2-8CDEF8D071D7}"/>
    <cellStyle name="40% - 輔色4 2 5 12 2" xfId="20297" xr:uid="{DC1A7819-49D5-4EA2-973C-D09A44989FCD}"/>
    <cellStyle name="40% - 輔色4 2 5 13" xfId="20298" xr:uid="{241863BD-44F3-4DA3-93BE-E38EC73B500B}"/>
    <cellStyle name="40% - 輔色4 2 5 2" xfId="20299" xr:uid="{509AF2E5-DEED-4B4B-AAA9-420753C86DC0}"/>
    <cellStyle name="40% - 輔色4 2 5 2 10" xfId="20300" xr:uid="{2BED1881-09AE-470D-BE23-61F1774281D5}"/>
    <cellStyle name="40% - 輔色4 2 5 2 10 2" xfId="20301" xr:uid="{5A826C7C-0CE1-42E8-88AD-83983DDBD9EF}"/>
    <cellStyle name="40% - 輔色4 2 5 2 11" xfId="20302" xr:uid="{4818489F-36A9-4C01-8670-2C62FA2CEE78}"/>
    <cellStyle name="40% - 輔色4 2 5 2 2" xfId="20303" xr:uid="{014D4B7C-8FBC-4B6D-8E9C-1C20956F9F6F}"/>
    <cellStyle name="40% - 輔色4 2 5 2 2 2" xfId="20304" xr:uid="{36914FC9-B874-4CD4-B970-965EA61ACB50}"/>
    <cellStyle name="40% - 輔色4 2 5 2 2 2 2" xfId="20305" xr:uid="{C7DE7A23-2BC6-41A1-A967-AF719A255BEA}"/>
    <cellStyle name="40% - 輔色4 2 5 2 2 2 2 2" xfId="20306" xr:uid="{687DF0A6-3B24-476B-937F-7B3606D6B0BA}"/>
    <cellStyle name="40% - 輔色4 2 5 2 2 2 3" xfId="20307" xr:uid="{DDD2C75A-24AD-413A-8FD9-95EE0032EB90}"/>
    <cellStyle name="40% - 輔色4 2 5 2 2 3" xfId="20308" xr:uid="{5FBDB9D2-B495-4F91-B523-124FA91CD52B}"/>
    <cellStyle name="40% - 輔色4 2 5 2 2 3 2" xfId="20309" xr:uid="{9FD16AEC-B76A-489F-BF5F-61BEEF638D63}"/>
    <cellStyle name="40% - 輔色4 2 5 2 2 3 2 2" xfId="20310" xr:uid="{ADD80837-6776-44F5-9EC4-0BDC27390AB4}"/>
    <cellStyle name="40% - 輔色4 2 5 2 2 3 3" xfId="20311" xr:uid="{6C3F82CA-36F3-4F1C-B5F4-D1583C952EAA}"/>
    <cellStyle name="40% - 輔色4 2 5 2 2 4" xfId="20312" xr:uid="{24EDCBF7-6AD4-4037-860D-445F4D9AAE6D}"/>
    <cellStyle name="40% - 輔色4 2 5 2 2 4 2" xfId="20313" xr:uid="{A37D9FF7-F2FC-4D99-93EC-6475DFF57594}"/>
    <cellStyle name="40% - 輔色4 2 5 2 2 5" xfId="20314" xr:uid="{DCB82786-7CEC-4434-9501-29725BE53B58}"/>
    <cellStyle name="40% - 輔色4 2 5 2 3" xfId="20315" xr:uid="{516100B9-F79A-4B07-A7CE-DF7511C0764B}"/>
    <cellStyle name="40% - 輔色4 2 5 2 3 2" xfId="20316" xr:uid="{07E2C039-995F-45C1-8A27-7BF79AFF1A2C}"/>
    <cellStyle name="40% - 輔色4 2 5 2 3 2 2" xfId="20317" xr:uid="{F64A07DF-8359-448C-A289-511EA4A14040}"/>
    <cellStyle name="40% - 輔色4 2 5 2 3 2 2 2" xfId="20318" xr:uid="{6FB8C0EB-1203-4E0E-BDF4-5ABDB3D4833B}"/>
    <cellStyle name="40% - 輔色4 2 5 2 3 2 3" xfId="20319" xr:uid="{C0B274C0-4F91-42AE-B701-9031788AAD9B}"/>
    <cellStyle name="40% - 輔色4 2 5 2 3 3" xfId="20320" xr:uid="{764B5AE7-207C-4338-8FA8-486C246B34C5}"/>
    <cellStyle name="40% - 輔色4 2 5 2 3 3 2" xfId="20321" xr:uid="{89EA4EE6-9E8B-4D02-B073-82DE09483D32}"/>
    <cellStyle name="40% - 輔色4 2 5 2 3 3 2 2" xfId="20322" xr:uid="{2D9179DA-37D3-4C4C-BE7A-1F0E8FDAECA0}"/>
    <cellStyle name="40% - 輔色4 2 5 2 3 3 3" xfId="20323" xr:uid="{9712343F-DEEB-4715-9314-E8BD8D54D755}"/>
    <cellStyle name="40% - 輔色4 2 5 2 3 4" xfId="20324" xr:uid="{858C61AA-EFDF-4150-A0CD-C0AABDB81CD2}"/>
    <cellStyle name="40% - 輔色4 2 5 2 3 4 2" xfId="20325" xr:uid="{B3802A75-7728-4850-847F-C703DFE7F2F4}"/>
    <cellStyle name="40% - 輔色4 2 5 2 3 5" xfId="20326" xr:uid="{AA4D4D98-6BE8-4428-AFC1-65C02D4809B8}"/>
    <cellStyle name="40% - 輔色4 2 5 2 4" xfId="20327" xr:uid="{9AEA1DA2-1CA9-41A8-85F1-9A40FBFA5390}"/>
    <cellStyle name="40% - 輔色4 2 5 2 4 2" xfId="20328" xr:uid="{DBACC2EF-0BD4-4634-B87C-E81E1E97E39F}"/>
    <cellStyle name="40% - 輔色4 2 5 2 4 2 2" xfId="20329" xr:uid="{6CD889AD-DBFC-47AE-899A-B471D4C55EDC}"/>
    <cellStyle name="40% - 輔色4 2 5 2 4 2 2 2" xfId="20330" xr:uid="{EED64A0A-991F-4155-A2B1-D068911060C4}"/>
    <cellStyle name="40% - 輔色4 2 5 2 4 2 3" xfId="20331" xr:uid="{C3C0A4A1-2BC5-4E0B-9F24-903EA8986ED6}"/>
    <cellStyle name="40% - 輔色4 2 5 2 4 3" xfId="20332" xr:uid="{C2F1A0E4-2064-4FCB-8B4F-FB70FC68DA16}"/>
    <cellStyle name="40% - 輔色4 2 5 2 4 3 2" xfId="20333" xr:uid="{C0009C3C-A351-4CAE-86A9-E0A77D5A544D}"/>
    <cellStyle name="40% - 輔色4 2 5 2 4 4" xfId="20334" xr:uid="{7590B86C-DF9A-4ECD-99E2-65620C9ED1D7}"/>
    <cellStyle name="40% - 輔色4 2 5 2 5" xfId="20335" xr:uid="{3B81EBA5-C234-4D25-80C0-FDC687EDAF3B}"/>
    <cellStyle name="40% - 輔色4 2 5 2 5 2" xfId="20336" xr:uid="{FBBCE103-7263-429D-B0C0-38A676DDA7AB}"/>
    <cellStyle name="40% - 輔色4 2 5 2 5 2 2" xfId="20337" xr:uid="{0DB18B5A-C708-4584-9F66-48DD11322474}"/>
    <cellStyle name="40% - 輔色4 2 5 2 5 2 2 2" xfId="20338" xr:uid="{5817AB5B-CE48-404F-9B03-AFA12B8EC961}"/>
    <cellStyle name="40% - 輔色4 2 5 2 5 2 3" xfId="20339" xr:uid="{67B867F2-D06F-48A9-873D-7D0B9C2939CA}"/>
    <cellStyle name="40% - 輔色4 2 5 2 5 3" xfId="20340" xr:uid="{8AC5D292-1AF6-4435-8538-87E30498000E}"/>
    <cellStyle name="40% - 輔色4 2 5 2 5 3 2" xfId="20341" xr:uid="{9C16BD9E-9B6E-4F6C-BB5E-74385FE4A3B0}"/>
    <cellStyle name="40% - 輔色4 2 5 2 5 4" xfId="20342" xr:uid="{818F746A-1024-4F47-9D9B-A2D0CA42E353}"/>
    <cellStyle name="40% - 輔色4 2 5 2 6" xfId="20343" xr:uid="{64B84672-00C2-47B8-989E-11E611902D20}"/>
    <cellStyle name="40% - 輔色4 2 5 2 6 2" xfId="20344" xr:uid="{9634886A-7C6E-44A0-9CB9-5A10F4074023}"/>
    <cellStyle name="40% - 輔色4 2 5 2 6 2 2" xfId="20345" xr:uid="{BC35FB21-6E90-4958-B8FF-ECB45D6E8119}"/>
    <cellStyle name="40% - 輔色4 2 5 2 6 3" xfId="20346" xr:uid="{C4A168E9-AA98-4F67-AF5A-5D7AEF7AB498}"/>
    <cellStyle name="40% - 輔色4 2 5 2 7" xfId="20347" xr:uid="{68C9840F-867A-4053-8563-01264DF50112}"/>
    <cellStyle name="40% - 輔色4 2 5 2 7 2" xfId="20348" xr:uid="{F739114B-EE5A-41E9-BE86-D6FAD5C1CC5D}"/>
    <cellStyle name="40% - 輔色4 2 5 2 7 2 2" xfId="20349" xr:uid="{F7027C49-8344-43CA-8BB2-8E7D709B362B}"/>
    <cellStyle name="40% - 輔色4 2 5 2 7 3" xfId="20350" xr:uid="{213AC34D-156F-467A-B834-93C666E0F72D}"/>
    <cellStyle name="40% - 輔色4 2 5 2 8" xfId="20351" xr:uid="{CEBC0EFF-86D6-4DE1-977F-CB8A04BFE631}"/>
    <cellStyle name="40% - 輔色4 2 5 2 8 2" xfId="20352" xr:uid="{11411C56-DFF9-4BF8-9FD6-2A23F8B46EDB}"/>
    <cellStyle name="40% - 輔色4 2 5 2 8 2 2" xfId="20353" xr:uid="{5E8D6883-7BD6-490D-8A3B-535F2459D5B6}"/>
    <cellStyle name="40% - 輔色4 2 5 2 8 3" xfId="20354" xr:uid="{87D2CCAD-252A-45B7-81B8-70D9EA71A2EA}"/>
    <cellStyle name="40% - 輔色4 2 5 2 9" xfId="20355" xr:uid="{BF5DAB0A-D47E-4CD8-9EE7-E385C2B0097E}"/>
    <cellStyle name="40% - 輔色4 2 5 2 9 2" xfId="20356" xr:uid="{0C919750-C43C-44D6-B667-B141C4C7BCA1}"/>
    <cellStyle name="40% - 輔色4 2 5 2 9 2 2" xfId="20357" xr:uid="{FC09AF15-705F-4905-9A64-BA7706CA40FF}"/>
    <cellStyle name="40% - 輔色4 2 5 2 9 3" xfId="20358" xr:uid="{3C68B73F-1919-456A-823A-4ED9CD7C776E}"/>
    <cellStyle name="40% - 輔色4 2 5 3" xfId="20359" xr:uid="{459A9B3A-AA19-4520-B5E9-4AE69747AB7D}"/>
    <cellStyle name="40% - 輔色4 2 5 3 2" xfId="20360" xr:uid="{05BC2AC2-4EF1-4333-8626-C8D1FB1F048E}"/>
    <cellStyle name="40% - 輔色4 2 5 3 2 2" xfId="20361" xr:uid="{3E67DA33-B6D2-49F3-AFA2-AC0FE399AFAE}"/>
    <cellStyle name="40% - 輔色4 2 5 3 2 2 2" xfId="20362" xr:uid="{117953C7-D414-4DC4-BC81-F8BDDEE8B058}"/>
    <cellStyle name="40% - 輔色4 2 5 3 2 3" xfId="20363" xr:uid="{8816F2A7-1184-44DF-A47A-DFF8F9605C4F}"/>
    <cellStyle name="40% - 輔色4 2 5 3 3" xfId="20364" xr:uid="{DF5E56CF-FBB1-4FCD-8085-58C0EF1D8464}"/>
    <cellStyle name="40% - 輔色4 2 5 3 3 2" xfId="20365" xr:uid="{34474F8E-9DBB-4784-B10D-997C898C084E}"/>
    <cellStyle name="40% - 輔色4 2 5 3 3 2 2" xfId="20366" xr:uid="{33EC3658-25F9-4854-A079-234D127FCF63}"/>
    <cellStyle name="40% - 輔色4 2 5 3 3 3" xfId="20367" xr:uid="{08DD0CC6-6D14-4744-ACFC-5D75FE21E839}"/>
    <cellStyle name="40% - 輔色4 2 5 3 4" xfId="20368" xr:uid="{BBA0FC9E-D078-4A31-AF9B-B95FCE841966}"/>
    <cellStyle name="40% - 輔色4 2 5 3 4 2" xfId="20369" xr:uid="{8C719972-9963-43FD-8C90-981E5E58BB2C}"/>
    <cellStyle name="40% - 輔色4 2 5 3 5" xfId="20370" xr:uid="{7ADE34EC-3FE6-41B8-9129-0366F760D812}"/>
    <cellStyle name="40% - 輔色4 2 5 4" xfId="20371" xr:uid="{EECE8EAF-0B35-46AE-B78F-E886016B46C6}"/>
    <cellStyle name="40% - 輔色4 2 5 4 2" xfId="20372" xr:uid="{D902AA14-DF28-4912-93FB-9190A27B36C6}"/>
    <cellStyle name="40% - 輔色4 2 5 4 2 2" xfId="20373" xr:uid="{58B97B29-4AAA-4B01-93B7-E3535FC09361}"/>
    <cellStyle name="40% - 輔色4 2 5 4 2 2 2" xfId="20374" xr:uid="{4943B5A5-FB4A-4E0F-B238-721E7B3408FE}"/>
    <cellStyle name="40% - 輔色4 2 5 4 2 3" xfId="20375" xr:uid="{9B8497A9-080E-44A5-BE8B-F7B992CF4200}"/>
    <cellStyle name="40% - 輔色4 2 5 4 3" xfId="20376" xr:uid="{D467C86C-813A-4CEE-9A86-75758F33E536}"/>
    <cellStyle name="40% - 輔色4 2 5 4 3 2" xfId="20377" xr:uid="{00908C79-C6AB-4808-B5A3-C68F832D31FE}"/>
    <cellStyle name="40% - 輔色4 2 5 4 3 2 2" xfId="20378" xr:uid="{FF51CD23-ED59-44FA-BC42-B7F1136E7305}"/>
    <cellStyle name="40% - 輔色4 2 5 4 3 3" xfId="20379" xr:uid="{5372D145-F57E-4EA7-B0F2-572D681A178B}"/>
    <cellStyle name="40% - 輔色4 2 5 4 4" xfId="20380" xr:uid="{F5522216-2280-468F-A66E-67483BE0C37B}"/>
    <cellStyle name="40% - 輔色4 2 5 4 4 2" xfId="20381" xr:uid="{60E5A307-1D44-45D5-B69A-54F0E8AC44A4}"/>
    <cellStyle name="40% - 輔色4 2 5 4 5" xfId="20382" xr:uid="{7F4055F9-9B03-4625-8B02-5C212EBC0FBF}"/>
    <cellStyle name="40% - 輔色4 2 5 5" xfId="20383" xr:uid="{7A095789-CEAD-436A-9C15-E50E7441AA51}"/>
    <cellStyle name="40% - 輔色4 2 5 5 2" xfId="20384" xr:uid="{80858178-A2A6-488B-836E-C9E7E267CEDF}"/>
    <cellStyle name="40% - 輔色4 2 5 5 2 2" xfId="20385" xr:uid="{1FC6F394-6162-457C-B72C-05B4F29880DD}"/>
    <cellStyle name="40% - 輔色4 2 5 5 2 2 2" xfId="20386" xr:uid="{41BE2FD2-10CC-4445-B407-8D74A372D42C}"/>
    <cellStyle name="40% - 輔色4 2 5 5 2 3" xfId="20387" xr:uid="{1D2FA52B-63B8-4A80-AE40-271399D97151}"/>
    <cellStyle name="40% - 輔色4 2 5 5 3" xfId="20388" xr:uid="{CAA085B1-1BD7-44FD-A5EA-2CF3840B5791}"/>
    <cellStyle name="40% - 輔色4 2 5 5 3 2" xfId="20389" xr:uid="{E65F9B15-DBA1-41EF-B6E8-238E05890879}"/>
    <cellStyle name="40% - 輔色4 2 5 5 4" xfId="20390" xr:uid="{2038F501-60FC-4B9E-A192-9947063305A0}"/>
    <cellStyle name="40% - 輔色4 2 5 6" xfId="20391" xr:uid="{B6B28050-4711-4340-A090-7103007C20DF}"/>
    <cellStyle name="40% - 輔色4 2 5 6 2" xfId="20392" xr:uid="{18B1E9E5-278B-4911-92EF-E49C500C1390}"/>
    <cellStyle name="40% - 輔色4 2 5 6 2 2" xfId="20393" xr:uid="{6B88B730-3209-4137-8201-0CCE284D2C24}"/>
    <cellStyle name="40% - 輔色4 2 5 6 2 2 2" xfId="20394" xr:uid="{791D33DD-9573-4AC2-B6BE-0FA561D72094}"/>
    <cellStyle name="40% - 輔色4 2 5 6 2 3" xfId="20395" xr:uid="{48B43FAD-52D5-4A0D-A9AC-6CB500AF4DA4}"/>
    <cellStyle name="40% - 輔色4 2 5 6 3" xfId="20396" xr:uid="{CE31AB30-1EA3-484A-BAF6-2E6579876B10}"/>
    <cellStyle name="40% - 輔色4 2 5 6 3 2" xfId="20397" xr:uid="{C8AEE6F3-A787-4659-BD45-97B511E0518F}"/>
    <cellStyle name="40% - 輔色4 2 5 6 4" xfId="20398" xr:uid="{5DE5A03D-DC6A-457A-891B-0BFE1CFE2903}"/>
    <cellStyle name="40% - 輔色4 2 5 7" xfId="20399" xr:uid="{1EE4ACC9-AF12-483E-837B-CCF80B1B5046}"/>
    <cellStyle name="40% - 輔色4 2 5 7 2" xfId="20400" xr:uid="{901366A0-4D5E-49EF-BAF9-C5452E025A77}"/>
    <cellStyle name="40% - 輔色4 2 5 7 2 2" xfId="20401" xr:uid="{00BCBD40-8413-4CF2-801B-63DD8FD72F4A}"/>
    <cellStyle name="40% - 輔色4 2 5 7 2 2 2" xfId="20402" xr:uid="{DB0CF354-DBCF-420D-B7DE-E2A83FD34B9F}"/>
    <cellStyle name="40% - 輔色4 2 5 7 2 3" xfId="20403" xr:uid="{2F158F4E-E9D9-48D1-80AE-A554577D8C90}"/>
    <cellStyle name="40% - 輔色4 2 5 7 3" xfId="20404" xr:uid="{9ACE40C3-F01F-4124-A387-72F720DD9165}"/>
    <cellStyle name="40% - 輔色4 2 5 7 3 2" xfId="20405" xr:uid="{C90C5D1A-84AB-435C-BF4D-7D652708AF54}"/>
    <cellStyle name="40% - 輔色4 2 5 7 4" xfId="20406" xr:uid="{6A9B82C7-B8DE-4949-85D6-EDD60367FDEF}"/>
    <cellStyle name="40% - 輔色4 2 5 8" xfId="20407" xr:uid="{BC47E2FB-298E-456D-8ED2-9E9E9363CA4C}"/>
    <cellStyle name="40% - 輔色4 2 5 8 2" xfId="20408" xr:uid="{42DB679E-A822-4E20-BEDF-A2956F84FD82}"/>
    <cellStyle name="40% - 輔色4 2 5 8 2 2" xfId="20409" xr:uid="{67942A7E-35AD-47DB-BDE7-8C1BFE8F0A58}"/>
    <cellStyle name="40% - 輔色4 2 5 8 3" xfId="20410" xr:uid="{D8017C32-0128-4ED0-8BDE-BDADBB0995B9}"/>
    <cellStyle name="40% - 輔色4 2 5 9" xfId="20411" xr:uid="{9CBDF016-35CA-400C-A2AE-229902EF464D}"/>
    <cellStyle name="40% - 輔色4 2 5 9 2" xfId="20412" xr:uid="{1394CC5E-4391-4747-A41C-810843EC0B66}"/>
    <cellStyle name="40% - 輔色4 2 5 9 2 2" xfId="20413" xr:uid="{516ACC9E-36AD-4355-A850-FAE944CE694F}"/>
    <cellStyle name="40% - 輔色4 2 5 9 3" xfId="20414" xr:uid="{B2F21D7C-3DFF-478D-B065-CD6A1E508FAF}"/>
    <cellStyle name="40% - 輔色4 2 6" xfId="20415" xr:uid="{650E2D8A-9A3B-46FC-9022-F1B5AEE32B56}"/>
    <cellStyle name="40% - 輔色4 2 6 10" xfId="20416" xr:uid="{A676B546-758B-4038-87B6-03ADAF2DFEB8}"/>
    <cellStyle name="40% - 輔色4 2 6 10 2" xfId="20417" xr:uid="{54E6DBA9-D724-4413-99F9-940C496592A6}"/>
    <cellStyle name="40% - 輔色4 2 6 10 2 2" xfId="20418" xr:uid="{4911E84A-223C-45C1-8530-BBEB795677E5}"/>
    <cellStyle name="40% - 輔色4 2 6 10 3" xfId="20419" xr:uid="{5D2FF8AB-4DFD-428C-BF5D-B0A8F8F2B423}"/>
    <cellStyle name="40% - 輔色4 2 6 11" xfId="20420" xr:uid="{4E257371-81A0-4100-B6CE-661A899D18E9}"/>
    <cellStyle name="40% - 輔色4 2 6 11 2" xfId="20421" xr:uid="{BD34A258-364F-43A1-AB2A-45BDDA918012}"/>
    <cellStyle name="40% - 輔色4 2 6 12" xfId="20422" xr:uid="{D6D241D1-4574-424C-BB63-6AC20F83C3DA}"/>
    <cellStyle name="40% - 輔色4 2 6 2" xfId="20423" xr:uid="{AB4DF01E-1F0B-40D6-8C0D-A81107D0C967}"/>
    <cellStyle name="40% - 輔色4 2 6 2 2" xfId="20424" xr:uid="{AE3DB50C-7BF3-42BC-9EBC-E3CEEAFFAD4E}"/>
    <cellStyle name="40% - 輔色4 2 6 2 2 2" xfId="20425" xr:uid="{5436F726-9922-45A2-A70C-C5F4AD601E46}"/>
    <cellStyle name="40% - 輔色4 2 6 2 2 2 2" xfId="20426" xr:uid="{5ACF6720-AF6E-4E2B-8824-747493D1FCD0}"/>
    <cellStyle name="40% - 輔色4 2 6 2 2 2 2 2" xfId="20427" xr:uid="{39F17248-4226-4BE1-B673-44560E793810}"/>
    <cellStyle name="40% - 輔色4 2 6 2 2 2 3" xfId="20428" xr:uid="{919AA738-8D5E-4DFA-991F-70B1C66352AD}"/>
    <cellStyle name="40% - 輔色4 2 6 2 2 3" xfId="20429" xr:uid="{C3066C34-DCEB-4A3C-A001-40C9C63D8247}"/>
    <cellStyle name="40% - 輔色4 2 6 2 2 3 2" xfId="20430" xr:uid="{24FF88D7-9E7B-46E9-8A6C-90DB2A5E78D5}"/>
    <cellStyle name="40% - 輔色4 2 6 2 2 3 2 2" xfId="20431" xr:uid="{E7EC1680-9298-4957-AB41-66B25CB7AD98}"/>
    <cellStyle name="40% - 輔色4 2 6 2 2 3 3" xfId="20432" xr:uid="{F0579CF9-93DE-409C-B56D-5EBCC78463FC}"/>
    <cellStyle name="40% - 輔色4 2 6 2 2 4" xfId="20433" xr:uid="{F47E2DF6-FEEA-429D-9C74-6F8C8BC9AA12}"/>
    <cellStyle name="40% - 輔色4 2 6 2 2 4 2" xfId="20434" xr:uid="{95C52B7D-2929-44AE-960E-77C40D5B8A29}"/>
    <cellStyle name="40% - 輔色4 2 6 2 2 5" xfId="20435" xr:uid="{6D11E426-4D38-4B39-9C70-E91FCB835EF9}"/>
    <cellStyle name="40% - 輔色4 2 6 2 3" xfId="20436" xr:uid="{C134F7B5-1219-47BD-9157-623F26E8EE09}"/>
    <cellStyle name="40% - 輔色4 2 6 2 3 2" xfId="20437" xr:uid="{D0473CE9-BCFB-46C2-AB1E-38021600E3C1}"/>
    <cellStyle name="40% - 輔色4 2 6 2 3 2 2" xfId="20438" xr:uid="{9456D1D3-B0F1-474F-95BB-1B7615F06C80}"/>
    <cellStyle name="40% - 輔色4 2 6 2 3 2 2 2" xfId="20439" xr:uid="{9E98B2CE-BE48-49AE-BE76-DB66821DB735}"/>
    <cellStyle name="40% - 輔色4 2 6 2 3 2 3" xfId="20440" xr:uid="{76E8E183-9B55-4D38-882E-A66F0FC1AB8C}"/>
    <cellStyle name="40% - 輔色4 2 6 2 3 3" xfId="20441" xr:uid="{2F84C4E2-4B5E-4B31-9279-00A5A2AA5A6B}"/>
    <cellStyle name="40% - 輔色4 2 6 2 3 3 2" xfId="20442" xr:uid="{63001EC0-13C7-4F1F-8BC0-5C400342FF4B}"/>
    <cellStyle name="40% - 輔色4 2 6 2 3 3 2 2" xfId="20443" xr:uid="{0634960E-CC8F-4CEF-A286-F779780DDCBF}"/>
    <cellStyle name="40% - 輔色4 2 6 2 3 3 3" xfId="20444" xr:uid="{338AB52A-FF81-4544-A17B-84229FD7FC75}"/>
    <cellStyle name="40% - 輔色4 2 6 2 3 4" xfId="20445" xr:uid="{BF71FDD1-6807-4A02-AA4A-AE5B8042D2B8}"/>
    <cellStyle name="40% - 輔色4 2 6 2 3 4 2" xfId="20446" xr:uid="{41436FBF-AEA7-4178-88F0-97BA1E2DF77D}"/>
    <cellStyle name="40% - 輔色4 2 6 2 3 5" xfId="20447" xr:uid="{E14A6F58-F31E-403E-B34C-9691BCC722B7}"/>
    <cellStyle name="40% - 輔色4 2 6 2 4" xfId="20448" xr:uid="{D3B7B0F6-A0B7-4746-8504-1E64A5E28D1F}"/>
    <cellStyle name="40% - 輔色4 2 6 2 4 2" xfId="20449" xr:uid="{26708DC2-D9C2-42FD-A632-9F5F7B352EFF}"/>
    <cellStyle name="40% - 輔色4 2 6 2 4 2 2" xfId="20450" xr:uid="{B218EFFD-12FF-4715-B0CE-F11C25ED36C1}"/>
    <cellStyle name="40% - 輔色4 2 6 2 4 3" xfId="20451" xr:uid="{9C18B19C-44E1-43D4-82F3-FE4BCF37F6CC}"/>
    <cellStyle name="40% - 輔色4 2 6 2 5" xfId="20452" xr:uid="{A225D9D8-539D-4B05-BED9-E3A40581D7F0}"/>
    <cellStyle name="40% - 輔色4 2 6 2 5 2" xfId="20453" xr:uid="{301D13C5-78A8-479A-917D-219C8FD6C5CE}"/>
    <cellStyle name="40% - 輔色4 2 6 2 5 2 2" xfId="20454" xr:uid="{C6CDDE7A-88CD-44BE-A46F-664E2D174048}"/>
    <cellStyle name="40% - 輔色4 2 6 2 5 3" xfId="20455" xr:uid="{CD031820-0BE6-493C-9D38-E73003BE307A}"/>
    <cellStyle name="40% - 輔色4 2 6 2 6" xfId="20456" xr:uid="{F3DCEE60-BAC1-43BB-9121-9238D2317776}"/>
    <cellStyle name="40% - 輔色4 2 6 2 6 2" xfId="20457" xr:uid="{0D760F57-2433-4605-BF51-0C68344C276E}"/>
    <cellStyle name="40% - 輔色4 2 6 2 7" xfId="20458" xr:uid="{BC417665-42B1-46EF-8CDA-D28CD0365C9E}"/>
    <cellStyle name="40% - 輔色4 2 6 3" xfId="20459" xr:uid="{67793E51-3972-4364-9F5C-D9D21E22AA94}"/>
    <cellStyle name="40% - 輔色4 2 6 3 2" xfId="20460" xr:uid="{D6D12A9C-4052-41F3-9F6A-0E4561F249D0}"/>
    <cellStyle name="40% - 輔色4 2 6 3 2 2" xfId="20461" xr:uid="{8D49652B-8D9A-46B3-A5FF-5AE374A8D3D6}"/>
    <cellStyle name="40% - 輔色4 2 6 3 2 2 2" xfId="20462" xr:uid="{78168AEE-1DBA-411F-A596-5B23D51CE053}"/>
    <cellStyle name="40% - 輔色4 2 6 3 2 3" xfId="20463" xr:uid="{5E27C780-87F0-427C-B220-7883677BCE9A}"/>
    <cellStyle name="40% - 輔色4 2 6 3 3" xfId="20464" xr:uid="{1F93E13A-2650-4499-8FAD-65308E30FB79}"/>
    <cellStyle name="40% - 輔色4 2 6 3 3 2" xfId="20465" xr:uid="{A4ABDC9B-5970-4726-8D6C-0F64F261EEB2}"/>
    <cellStyle name="40% - 輔色4 2 6 3 3 2 2" xfId="20466" xr:uid="{95B97DA3-A28D-49EF-9329-B9CD77E36BDC}"/>
    <cellStyle name="40% - 輔色4 2 6 3 3 3" xfId="20467" xr:uid="{F5775023-35D6-461E-964A-89A914F0EDA8}"/>
    <cellStyle name="40% - 輔色4 2 6 3 4" xfId="20468" xr:uid="{94241978-58BC-4A16-8E43-CB9E0525A457}"/>
    <cellStyle name="40% - 輔色4 2 6 3 4 2" xfId="20469" xr:uid="{DCD54440-ADAA-400B-B876-6BF6C41EACFD}"/>
    <cellStyle name="40% - 輔色4 2 6 3 5" xfId="20470" xr:uid="{9F309083-4D97-4A2D-B8EF-F77C89CB28B4}"/>
    <cellStyle name="40% - 輔色4 2 6 4" xfId="20471" xr:uid="{A44D48D2-1FD8-4565-A34D-08F1475D5544}"/>
    <cellStyle name="40% - 輔色4 2 6 4 2" xfId="20472" xr:uid="{B9EFA285-1263-4206-8ADB-FC3477B0B543}"/>
    <cellStyle name="40% - 輔色4 2 6 4 2 2" xfId="20473" xr:uid="{E7F02E34-212F-4F39-81A2-0BFAF47382E0}"/>
    <cellStyle name="40% - 輔色4 2 6 4 2 2 2" xfId="20474" xr:uid="{1EB50B67-45F6-4CA3-8548-7A439CE61CD7}"/>
    <cellStyle name="40% - 輔色4 2 6 4 2 3" xfId="20475" xr:uid="{96BF3551-37D3-41A9-9938-05B25FD36C4E}"/>
    <cellStyle name="40% - 輔色4 2 6 4 3" xfId="20476" xr:uid="{6DFF34E8-C690-4640-AC28-C5FCD5540E0B}"/>
    <cellStyle name="40% - 輔色4 2 6 4 3 2" xfId="20477" xr:uid="{045BFFDA-6436-4FD2-B5F7-E1E257D7426A}"/>
    <cellStyle name="40% - 輔色4 2 6 4 3 2 2" xfId="20478" xr:uid="{D87F88D7-C906-4FD2-9AF5-0BF74570F2DC}"/>
    <cellStyle name="40% - 輔色4 2 6 4 3 3" xfId="20479" xr:uid="{3B76EDAA-AB5D-4989-A405-401481C057A9}"/>
    <cellStyle name="40% - 輔色4 2 6 4 4" xfId="20480" xr:uid="{FB493E7F-3AE2-4DF6-A5AD-91B5AFE03D24}"/>
    <cellStyle name="40% - 輔色4 2 6 4 4 2" xfId="20481" xr:uid="{115CBD80-C326-40C9-9EA3-A208C103CB2E}"/>
    <cellStyle name="40% - 輔色4 2 6 4 5" xfId="20482" xr:uid="{E79D0F6C-2E6A-4BC4-83EE-59A362F4DF37}"/>
    <cellStyle name="40% - 輔色4 2 6 5" xfId="20483" xr:uid="{916BDEBE-6EA3-47F3-998F-A95BDB488B2B}"/>
    <cellStyle name="40% - 輔色4 2 6 5 2" xfId="20484" xr:uid="{34F317BD-9818-453E-9367-3BFF7B3FABA1}"/>
    <cellStyle name="40% - 輔色4 2 6 5 2 2" xfId="20485" xr:uid="{658AE273-0E55-46E0-8FF5-00A72F1DE8B8}"/>
    <cellStyle name="40% - 輔色4 2 6 5 2 2 2" xfId="20486" xr:uid="{758FA7A4-CB99-4B47-A90C-B556B7C0DBEE}"/>
    <cellStyle name="40% - 輔色4 2 6 5 2 3" xfId="20487" xr:uid="{5A041312-24CF-40DF-AB1D-BAD8742B9A3F}"/>
    <cellStyle name="40% - 輔色4 2 6 5 3" xfId="20488" xr:uid="{F35D5A9B-9715-4CE8-9752-85F11662B234}"/>
    <cellStyle name="40% - 輔色4 2 6 5 3 2" xfId="20489" xr:uid="{243AC543-93E3-48B8-B3C2-3C7F57DFED52}"/>
    <cellStyle name="40% - 輔色4 2 6 5 4" xfId="20490" xr:uid="{D7515BF1-427A-4CBF-B49D-B3A6C453FC0D}"/>
    <cellStyle name="40% - 輔色4 2 6 6" xfId="20491" xr:uid="{F1A14715-59E2-46EB-BBDB-0566626AB98E}"/>
    <cellStyle name="40% - 輔色4 2 6 6 2" xfId="20492" xr:uid="{E30739BC-8A4B-4A5A-883D-415525C254EB}"/>
    <cellStyle name="40% - 輔色4 2 6 6 2 2" xfId="20493" xr:uid="{DA92A5A9-7457-40C2-B3E0-E2965ED0B8DF}"/>
    <cellStyle name="40% - 輔色4 2 6 6 2 2 2" xfId="20494" xr:uid="{96F1EDDB-7765-475F-8655-FF9630A260AF}"/>
    <cellStyle name="40% - 輔色4 2 6 6 2 3" xfId="20495" xr:uid="{5E83F329-78C1-4CAB-B7E5-C79A3E1E401E}"/>
    <cellStyle name="40% - 輔色4 2 6 6 3" xfId="20496" xr:uid="{F933B96C-06A9-401B-8522-AEA2426DD4F5}"/>
    <cellStyle name="40% - 輔色4 2 6 6 3 2" xfId="20497" xr:uid="{4D168271-A7EF-4986-8396-33C64B2A1BC4}"/>
    <cellStyle name="40% - 輔色4 2 6 6 4" xfId="20498" xr:uid="{A3755E56-42E3-425B-8F6D-88C0B58D876E}"/>
    <cellStyle name="40% - 輔色4 2 6 7" xfId="20499" xr:uid="{18B90803-B567-42B5-878D-99FDA94E8856}"/>
    <cellStyle name="40% - 輔色4 2 6 7 2" xfId="20500" xr:uid="{38966815-F235-49CE-8EAB-9783DD67272E}"/>
    <cellStyle name="40% - 輔色4 2 6 7 2 2" xfId="20501" xr:uid="{FF397BCC-EF65-46D6-A777-722F1DC109CB}"/>
    <cellStyle name="40% - 輔色4 2 6 7 2 2 2" xfId="20502" xr:uid="{319CCCF9-345E-4D0C-A5D6-842DC694E0CE}"/>
    <cellStyle name="40% - 輔色4 2 6 7 2 3" xfId="20503" xr:uid="{8E3F8407-E79E-4F7B-88ED-4C862F9CBC22}"/>
    <cellStyle name="40% - 輔色4 2 6 7 3" xfId="20504" xr:uid="{B614C86F-3443-4B19-8E1C-6B1EFB89FC59}"/>
    <cellStyle name="40% - 輔色4 2 6 7 3 2" xfId="20505" xr:uid="{54C2F04B-E311-40C4-8193-751D47C7183C}"/>
    <cellStyle name="40% - 輔色4 2 6 7 4" xfId="20506" xr:uid="{77CE558A-DD23-4272-915C-044B9B0664B2}"/>
    <cellStyle name="40% - 輔色4 2 6 8" xfId="20507" xr:uid="{A79EF74A-287E-46DC-860A-E75EDA26C05B}"/>
    <cellStyle name="40% - 輔色4 2 6 8 2" xfId="20508" xr:uid="{9BBA9F49-B7B4-4BB7-B0EA-F8A2CA92D8D3}"/>
    <cellStyle name="40% - 輔色4 2 6 8 2 2" xfId="20509" xr:uid="{82BBDE7C-1AF5-47E3-89CA-78981D6AD75F}"/>
    <cellStyle name="40% - 輔色4 2 6 8 3" xfId="20510" xr:uid="{B4E2B8E4-5535-44E0-ACC7-5BFFBCD3AA98}"/>
    <cellStyle name="40% - 輔色4 2 6 9" xfId="20511" xr:uid="{BB28635F-C505-4087-8461-E7172973AE53}"/>
    <cellStyle name="40% - 輔色4 2 6 9 2" xfId="20512" xr:uid="{4295AC10-1702-4BDE-B8B3-3923F7070B41}"/>
    <cellStyle name="40% - 輔色4 2 6 9 2 2" xfId="20513" xr:uid="{F187D731-3467-4290-A377-E5139C781041}"/>
    <cellStyle name="40% - 輔色4 2 6 9 3" xfId="20514" xr:uid="{BE850615-4028-4DD8-A56A-802AAFD8668B}"/>
    <cellStyle name="40% - 輔色4 2 7" xfId="20515" xr:uid="{E8A8C68F-E2CC-40B7-A4D1-088B2A8CE388}"/>
    <cellStyle name="40% - 輔色4 2 7 2" xfId="20516" xr:uid="{05095913-B8BA-4D34-895F-B80690FDB2DF}"/>
    <cellStyle name="40% - 輔色4 2 7 2 2" xfId="20517" xr:uid="{8DE82F7A-0CDE-42A2-8259-45A09707188E}"/>
    <cellStyle name="40% - 輔色4 2 7 2 2 2" xfId="20518" xr:uid="{885C74F6-36D7-4690-9139-DF1764F9D58D}"/>
    <cellStyle name="40% - 輔色4 2 7 2 2 2 2" xfId="20519" xr:uid="{46CBAB00-CED6-4FE0-AD73-0EBC99EC75EB}"/>
    <cellStyle name="40% - 輔色4 2 7 2 2 3" xfId="20520" xr:uid="{B9660C56-99E0-47BF-8051-442C44EE9F75}"/>
    <cellStyle name="40% - 輔色4 2 7 2 3" xfId="20521" xr:uid="{C4E43504-698B-4442-93C9-9735E9DAF1A5}"/>
    <cellStyle name="40% - 輔色4 2 7 2 3 2" xfId="20522" xr:uid="{FA1BE2EB-338C-40EC-B223-6121EE6AECE7}"/>
    <cellStyle name="40% - 輔色4 2 7 2 3 2 2" xfId="20523" xr:uid="{44EDDCF8-C745-4AFC-9B8D-5CE8D11024EB}"/>
    <cellStyle name="40% - 輔色4 2 7 2 3 3" xfId="20524" xr:uid="{B0E21D1A-B259-48B1-93DF-3D707A5EFEAC}"/>
    <cellStyle name="40% - 輔色4 2 7 2 4" xfId="20525" xr:uid="{CF4CD62B-43E1-4BF8-B3B9-DCBE694896E6}"/>
    <cellStyle name="40% - 輔色4 2 7 2 4 2" xfId="20526" xr:uid="{EB7CA087-FBFD-4721-9B17-5D9819619233}"/>
    <cellStyle name="40% - 輔色4 2 7 2 5" xfId="20527" xr:uid="{F5FA161A-363C-4829-AFA0-F6B5B82596A6}"/>
    <cellStyle name="40% - 輔色4 2 7 3" xfId="20528" xr:uid="{2F49773B-05AE-4496-A96F-2A1CE4A523BD}"/>
    <cellStyle name="40% - 輔色4 2 7 3 2" xfId="20529" xr:uid="{66C2389B-B7DD-4D30-A67B-A1B2BC40E8A3}"/>
    <cellStyle name="40% - 輔色4 2 7 3 2 2" xfId="20530" xr:uid="{80867E27-9CC3-45B2-A025-E926B89A0871}"/>
    <cellStyle name="40% - 輔色4 2 7 3 2 2 2" xfId="20531" xr:uid="{44384875-DE2E-4D8F-B242-790F9ED1DE9A}"/>
    <cellStyle name="40% - 輔色4 2 7 3 2 3" xfId="20532" xr:uid="{27D4134F-A861-489A-8450-EDE88FE6B8B2}"/>
    <cellStyle name="40% - 輔色4 2 7 3 3" xfId="20533" xr:uid="{55FB143D-1A80-46AF-97FF-FB9604D991B9}"/>
    <cellStyle name="40% - 輔色4 2 7 3 3 2" xfId="20534" xr:uid="{B8A14537-8EF4-4181-BC0D-FEAC19884ACB}"/>
    <cellStyle name="40% - 輔色4 2 7 3 3 2 2" xfId="20535" xr:uid="{2A23E6EC-CD62-4C8A-855B-FFAD4743410E}"/>
    <cellStyle name="40% - 輔色4 2 7 3 3 3" xfId="20536" xr:uid="{087DDD35-25E4-42F2-8D32-A017C89E60B9}"/>
    <cellStyle name="40% - 輔色4 2 7 3 4" xfId="20537" xr:uid="{108173AA-6675-4D9F-8CF1-03AFC7F71C69}"/>
    <cellStyle name="40% - 輔色4 2 7 3 4 2" xfId="20538" xr:uid="{CD21E8CF-6F0E-4E13-85B6-B724743CD1AB}"/>
    <cellStyle name="40% - 輔色4 2 7 3 5" xfId="20539" xr:uid="{4C10548D-E1FE-4F29-A43D-C28FDB34358F}"/>
    <cellStyle name="40% - 輔色4 2 7 4" xfId="20540" xr:uid="{17D3B4FC-E52B-47F3-8914-37E6478CAD11}"/>
    <cellStyle name="40% - 輔色4 2 7 4 2" xfId="20541" xr:uid="{ED919EA7-0D96-4440-8B35-F6AAC48FEBAC}"/>
    <cellStyle name="40% - 輔色4 2 7 4 2 2" xfId="20542" xr:uid="{2889C0F3-00EC-4C08-8518-CCAEE0CAB6E4}"/>
    <cellStyle name="40% - 輔色4 2 7 4 3" xfId="20543" xr:uid="{131BAE46-23FD-4E72-A989-E64C00F7D6DA}"/>
    <cellStyle name="40% - 輔色4 2 7 5" xfId="20544" xr:uid="{0E04671E-F14E-40C4-A988-CF9328A9C736}"/>
    <cellStyle name="40% - 輔色4 2 7 5 2" xfId="20545" xr:uid="{6B179674-0C2B-42E9-846D-CE6F8621BBAB}"/>
    <cellStyle name="40% - 輔色4 2 7 5 2 2" xfId="20546" xr:uid="{82D50DD8-9A38-47AC-88D2-8A08EABFE350}"/>
    <cellStyle name="40% - 輔色4 2 7 5 3" xfId="20547" xr:uid="{760C15E7-4C08-47B5-9F23-1348966BF365}"/>
    <cellStyle name="40% - 輔色4 2 7 6" xfId="20548" xr:uid="{3B5A07AA-068F-44F1-AB01-CF3793BB275F}"/>
    <cellStyle name="40% - 輔色4 2 7 6 2" xfId="20549" xr:uid="{6EFF8C92-5AB8-464A-9EEE-A94D38E490B6}"/>
    <cellStyle name="40% - 輔色4 2 7 6 2 2" xfId="20550" xr:uid="{45BA342F-3F22-4ABD-8D05-FDDB9D5DB1CE}"/>
    <cellStyle name="40% - 輔色4 2 7 6 3" xfId="20551" xr:uid="{137154DD-0903-4020-A196-4F04DC3C9454}"/>
    <cellStyle name="40% - 輔色4 2 7 7" xfId="20552" xr:uid="{5302F670-5180-4FCF-A96A-3C25AAD29195}"/>
    <cellStyle name="40% - 輔色4 2 7 7 2" xfId="20553" xr:uid="{F04BE96F-8A09-4CC8-BE35-C8F941CC7959}"/>
    <cellStyle name="40% - 輔色4 2 7 7 2 2" xfId="20554" xr:uid="{407341D0-D637-42BA-9E14-BC81861FF047}"/>
    <cellStyle name="40% - 輔色4 2 7 7 3" xfId="20555" xr:uid="{28B73A7C-242C-40FC-8268-D96F29290CE0}"/>
    <cellStyle name="40% - 輔色4 2 7 8" xfId="20556" xr:uid="{F46F56A3-97C5-4576-9349-6EFB3813C368}"/>
    <cellStyle name="40% - 輔色4 2 7 8 2" xfId="20557" xr:uid="{B0B3083A-D61B-460F-B23C-D618F26FC261}"/>
    <cellStyle name="40% - 輔色4 2 7 9" xfId="20558" xr:uid="{1C7BE979-3211-4B90-A4CE-D0C908C2962C}"/>
    <cellStyle name="40% - 輔色4 2 8" xfId="20559" xr:uid="{02BD55C2-5B71-421E-9F96-646FA775A88E}"/>
    <cellStyle name="40% - 輔色4 2 8 2" xfId="20560" xr:uid="{D8C146EA-A6C8-4F77-8DB7-06829ACC721F}"/>
    <cellStyle name="40% - 輔色4 2 8 2 2" xfId="20561" xr:uid="{F3794D72-D0C1-42E2-8437-496C43D0CF5C}"/>
    <cellStyle name="40% - 輔色4 2 8 2 2 2" xfId="20562" xr:uid="{CEA8F527-55EC-44E1-B7C6-6F51EE7385FB}"/>
    <cellStyle name="40% - 輔色4 2 8 2 3" xfId="20563" xr:uid="{B2D225A6-E516-41A9-B1D7-49764C83A66E}"/>
    <cellStyle name="40% - 輔色4 2 8 3" xfId="20564" xr:uid="{2634B60A-9BD4-476C-9BE8-14A103589CAF}"/>
    <cellStyle name="40% - 輔色4 2 8 3 2" xfId="20565" xr:uid="{3749CCCB-E632-446C-95EC-78E8D6DDF5CF}"/>
    <cellStyle name="40% - 輔色4 2 8 3 2 2" xfId="20566" xr:uid="{7281A7EF-A4BA-46CB-9F0C-D800F12BA3A1}"/>
    <cellStyle name="40% - 輔色4 2 8 3 3" xfId="20567" xr:uid="{1CBAFA8E-8952-40E0-A72B-5B476AB0097A}"/>
    <cellStyle name="40% - 輔色4 2 8 4" xfId="20568" xr:uid="{FC99CC4B-64B0-46CE-A269-38AF5A673A5A}"/>
    <cellStyle name="40% - 輔色4 2 8 4 2" xfId="20569" xr:uid="{3154155B-D617-4135-888C-158F86105406}"/>
    <cellStyle name="40% - 輔色4 2 8 4 2 2" xfId="20570" xr:uid="{64D2C9C6-0672-4125-9146-5C95F5BF44A6}"/>
    <cellStyle name="40% - 輔色4 2 8 4 3" xfId="20571" xr:uid="{66DFC7D2-2838-4623-9958-B3B51FDA4070}"/>
    <cellStyle name="40% - 輔色4 2 8 5" xfId="20572" xr:uid="{50B51A8E-B34A-4F7C-9627-1F9EB44A38A3}"/>
    <cellStyle name="40% - 輔色4 2 8 5 2" xfId="20573" xr:uid="{B03FB4EE-9318-4A02-99BC-6106231590F4}"/>
    <cellStyle name="40% - 輔色4 2 8 6" xfId="20574" xr:uid="{C8860C15-E3B5-4E64-8EB0-9F919E019463}"/>
    <cellStyle name="40% - 輔色4 2 9" xfId="20575" xr:uid="{187CE103-12FD-4D3B-B68A-AE3B55F991BC}"/>
    <cellStyle name="40% - 輔色4 2 9 2" xfId="20576" xr:uid="{262E9E04-5FF7-4B4B-8ADB-5081D8B2B798}"/>
    <cellStyle name="40% - 輔色4 2 9 2 2" xfId="20577" xr:uid="{BBE2D9D2-C0B7-453B-B443-2B6DC32D332C}"/>
    <cellStyle name="40% - 輔色4 2 9 2 2 2" xfId="20578" xr:uid="{11EA0D22-8D07-4B88-BD04-BB8FF266A298}"/>
    <cellStyle name="40% - 輔色4 2 9 2 3" xfId="20579" xr:uid="{35B82A9A-2650-460F-8556-A47A6843BDE4}"/>
    <cellStyle name="40% - 輔色4 2 9 3" xfId="20580" xr:uid="{2DF91AB0-6314-457E-AD8B-583858C78420}"/>
    <cellStyle name="40% - 輔色4 2 9 3 2" xfId="20581" xr:uid="{1B01E507-3077-493F-8824-E16CAB796294}"/>
    <cellStyle name="40% - 輔色4 2 9 3 2 2" xfId="20582" xr:uid="{0A301FA3-C297-4899-AE12-566D73FE5B36}"/>
    <cellStyle name="40% - 輔色4 2 9 3 3" xfId="20583" xr:uid="{7AF207A6-A708-4C4F-83FA-FC74F84A8D19}"/>
    <cellStyle name="40% - 輔色4 2 9 4" xfId="20584" xr:uid="{2D7AAA01-FA8F-431B-A013-B500944D2586}"/>
    <cellStyle name="40% - 輔色4 2 9 4 2" xfId="20585" xr:uid="{B52ADD7E-C5CB-4358-8305-2C86B32EE7C7}"/>
    <cellStyle name="40% - 輔色4 2 9 4 2 2" xfId="20586" xr:uid="{E26EDEA4-A025-4642-BD9E-D5890BC9BDED}"/>
    <cellStyle name="40% - 輔色4 2 9 4 3" xfId="20587" xr:uid="{3E411967-7436-44E0-AD9A-88375FF67218}"/>
    <cellStyle name="40% - 輔色4 2 9 5" xfId="20588" xr:uid="{08146F56-8B87-478F-A28E-7018E52775AB}"/>
    <cellStyle name="40% - 輔色4 2 9 5 2" xfId="20589" xr:uid="{A05B85D2-2CCF-4CC7-9AFD-04819AB2A1AD}"/>
    <cellStyle name="40% - 輔色4 2 9 6" xfId="20590" xr:uid="{F835445B-4DDA-4EE9-A09B-AB3BCD91F7D2}"/>
    <cellStyle name="40% - 輔色4 3" xfId="20591" xr:uid="{059CA263-8E26-4055-BD81-66D3DD6F902A}"/>
    <cellStyle name="40% - 輔色4 3 10" xfId="20592" xr:uid="{9B324E0C-5B5D-4B71-B730-3A595FD265F2}"/>
    <cellStyle name="40% - 輔色4 3 10 2" xfId="20593" xr:uid="{01D80BA6-D962-4163-9C7B-7EB1480C2555}"/>
    <cellStyle name="40% - 輔色4 3 10 2 2" xfId="20594" xr:uid="{A768B7AE-04CC-4C76-9561-30227BD2DEC7}"/>
    <cellStyle name="40% - 輔色4 3 10 2 2 2" xfId="20595" xr:uid="{C9E32B47-C12F-4E19-BA28-6C5B2FFEA092}"/>
    <cellStyle name="40% - 輔色4 3 10 2 3" xfId="20596" xr:uid="{FA02AE4A-7B33-4FA2-A2DF-AF43ED038692}"/>
    <cellStyle name="40% - 輔色4 3 10 3" xfId="20597" xr:uid="{513E4731-2840-4068-A967-68CF44A99BEB}"/>
    <cellStyle name="40% - 輔色4 3 10 3 2" xfId="20598" xr:uid="{87206356-FCC2-4400-B7F6-77FFEE96DA54}"/>
    <cellStyle name="40% - 輔色4 3 10 4" xfId="20599" xr:uid="{B24E0ACC-1BAD-4EA2-84B6-7EDF32BD62C2}"/>
    <cellStyle name="40% - 輔色4 3 11" xfId="20600" xr:uid="{0323E3A2-949C-47A1-81D1-C0D18EE0966A}"/>
    <cellStyle name="40% - 輔色4 3 11 2" xfId="20601" xr:uid="{9860AE2E-91CA-4A2D-ACE3-9E2102CEBC4B}"/>
    <cellStyle name="40% - 輔色4 3 11 2 2" xfId="20602" xr:uid="{60E87339-AEF8-4576-8EC6-A829229B4CEC}"/>
    <cellStyle name="40% - 輔色4 3 11 2 2 2" xfId="20603" xr:uid="{C73ABE97-BD13-4F13-9E35-82A2CFF7FB8F}"/>
    <cellStyle name="40% - 輔色4 3 11 2 3" xfId="20604" xr:uid="{92579139-F54B-494B-8F31-3299962CA258}"/>
    <cellStyle name="40% - 輔色4 3 11 3" xfId="20605" xr:uid="{7B0EE71A-15AF-49B8-9486-8820ED51DB18}"/>
    <cellStyle name="40% - 輔色4 3 11 3 2" xfId="20606" xr:uid="{AE8CB092-485D-449F-8F89-A7D15C873CD9}"/>
    <cellStyle name="40% - 輔色4 3 11 4" xfId="20607" xr:uid="{95CEB5E4-57F1-4905-98E9-156808CDED68}"/>
    <cellStyle name="40% - 輔色4 3 12" xfId="20608" xr:uid="{36A3272D-F2C7-478F-BB7A-7BDAC2655F6F}"/>
    <cellStyle name="40% - 輔色4 3 12 2" xfId="20609" xr:uid="{11281373-9E35-499C-8F80-68498DE39261}"/>
    <cellStyle name="40% - 輔色4 3 12 2 2" xfId="20610" xr:uid="{B75C2A02-FEAD-46A8-860C-62788304D59E}"/>
    <cellStyle name="40% - 輔色4 3 12 2 2 2" xfId="20611" xr:uid="{2C421E39-6308-454E-AFC9-FED39114951D}"/>
    <cellStyle name="40% - 輔色4 3 12 2 3" xfId="20612" xr:uid="{2EBD6483-18C3-46E9-AB8E-F300C22EFC40}"/>
    <cellStyle name="40% - 輔色4 3 12 3" xfId="20613" xr:uid="{A625F0A6-15D4-41D5-874D-C040D8D2F144}"/>
    <cellStyle name="40% - 輔色4 3 12 3 2" xfId="20614" xr:uid="{CEC99019-08D3-4BE1-A055-F52D2ED3F63F}"/>
    <cellStyle name="40% - 輔色4 3 12 4" xfId="20615" xr:uid="{A96E325A-CB04-4BDC-9E24-BEB086E323D7}"/>
    <cellStyle name="40% - 輔色4 3 13" xfId="20616" xr:uid="{62F35315-7A79-4E3F-8A3D-4A73C5515679}"/>
    <cellStyle name="40% - 輔色4 3 13 2" xfId="20617" xr:uid="{7C391213-6D69-407B-95F5-D2B9BC0D5368}"/>
    <cellStyle name="40% - 輔色4 3 13 2 2" xfId="20618" xr:uid="{34357222-D624-4898-91FB-9115984C750D}"/>
    <cellStyle name="40% - 輔色4 3 13 3" xfId="20619" xr:uid="{9DF470FC-F47D-4A47-A010-30DDEB527A3C}"/>
    <cellStyle name="40% - 輔色4 3 14" xfId="20620" xr:uid="{665B30E8-C907-483C-B1F4-9CCC4B28A411}"/>
    <cellStyle name="40% - 輔色4 3 14 2" xfId="20621" xr:uid="{BD6AF653-7695-4073-8300-B4357DE9767B}"/>
    <cellStyle name="40% - 輔色4 3 14 2 2" xfId="20622" xr:uid="{B211DDB0-F062-4B0A-A215-65C611E27CBB}"/>
    <cellStyle name="40% - 輔色4 3 14 3" xfId="20623" xr:uid="{92EB9FC4-6427-4628-82E9-AEAC69340183}"/>
    <cellStyle name="40% - 輔色4 3 15" xfId="20624" xr:uid="{F465F249-C70A-45CE-A942-D2AA629FC538}"/>
    <cellStyle name="40% - 輔色4 3 15 2" xfId="20625" xr:uid="{5ED81A52-FD3B-4E46-BC23-579835C6F089}"/>
    <cellStyle name="40% - 輔色4 3 15 2 2" xfId="20626" xr:uid="{7F78B841-8A2C-421F-AFD4-D15D2172A1D5}"/>
    <cellStyle name="40% - 輔色4 3 15 3" xfId="20627" xr:uid="{41DACF0A-7556-4156-9E20-0606C55ECBC1}"/>
    <cellStyle name="40% - 輔色4 3 16" xfId="20628" xr:uid="{38483BB6-BD23-4160-93F8-426D7F988FEB}"/>
    <cellStyle name="40% - 輔色4 3 16 2" xfId="20629" xr:uid="{B4287645-CD46-4B6C-A6FE-882FE4107E8D}"/>
    <cellStyle name="40% - 輔色4 3 17" xfId="20630" xr:uid="{2CC8022A-F7E1-4781-8FA1-70CCC23BB200}"/>
    <cellStyle name="40% - 輔色4 3 2" xfId="20631" xr:uid="{DE9EDFA0-29A6-4B86-BC5C-8CAD27B3D394}"/>
    <cellStyle name="40% - 輔色4 3 2 10" xfId="20632" xr:uid="{15C66423-2708-4B75-A95F-7B92289056E3}"/>
    <cellStyle name="40% - 輔色4 3 2 10 2" xfId="20633" xr:uid="{1A6BEA82-0714-4F07-9C55-5F98388B4CA2}"/>
    <cellStyle name="40% - 輔色4 3 2 10 2 2" xfId="20634" xr:uid="{4E486AD7-AE15-41E1-BE85-1B898496225A}"/>
    <cellStyle name="40% - 輔色4 3 2 10 3" xfId="20635" xr:uid="{22FCC2AA-88C9-4DFD-96AC-56F9C36F7A99}"/>
    <cellStyle name="40% - 輔色4 3 2 11" xfId="20636" xr:uid="{01FC62AB-F115-450A-839C-541358B122CD}"/>
    <cellStyle name="40% - 輔色4 3 2 11 2" xfId="20637" xr:uid="{3F1A6DA0-0EDA-4658-BEB3-4D9D59BDCFC5}"/>
    <cellStyle name="40% - 輔色4 3 2 11 2 2" xfId="20638" xr:uid="{9710D2DB-FA7B-4C31-8799-5ED79962AF6D}"/>
    <cellStyle name="40% - 輔色4 3 2 11 3" xfId="20639" xr:uid="{13AEB4F7-1264-48FA-9C63-04A7EB503895}"/>
    <cellStyle name="40% - 輔色4 3 2 12" xfId="20640" xr:uid="{C358A5EA-D123-4A8E-AB6B-1B0DF2EBFA94}"/>
    <cellStyle name="40% - 輔色4 3 2 12 2" xfId="20641" xr:uid="{3703FA75-0A54-45B4-A297-0E4AFF690043}"/>
    <cellStyle name="40% - 輔色4 3 2 13" xfId="20642" xr:uid="{36CD48F8-FC7A-4811-A1C2-F3EEE7343C03}"/>
    <cellStyle name="40% - 輔色4 3 2 2" xfId="20643" xr:uid="{B39DB1DE-D75F-462B-84CF-538B1A349ACC}"/>
    <cellStyle name="40% - 輔色4 3 2 2 10" xfId="20644" xr:uid="{4F119A6C-6F18-4034-A4CF-D40CDE6170ED}"/>
    <cellStyle name="40% - 輔色4 3 2 2 10 2" xfId="20645" xr:uid="{576F722C-E8D2-45FA-9C22-8D24211F85BC}"/>
    <cellStyle name="40% - 輔色4 3 2 2 11" xfId="20646" xr:uid="{9E66141F-452B-4E16-A845-05F681AC0DD3}"/>
    <cellStyle name="40% - 輔色4 3 2 2 2" xfId="20647" xr:uid="{531CE1FC-6902-4211-AEA4-0D8EF75CA6D3}"/>
    <cellStyle name="40% - 輔色4 3 2 2 2 2" xfId="20648" xr:uid="{8AD513ED-7785-4305-AC46-197E374F4CFC}"/>
    <cellStyle name="40% - 輔色4 3 2 2 2 2 2" xfId="20649" xr:uid="{441D0DB0-692C-4D77-AD3C-F4D7AED7AA22}"/>
    <cellStyle name="40% - 輔色4 3 2 2 2 2 2 2" xfId="20650" xr:uid="{E94C0BE0-6FC4-4F6F-A227-6041AAA0391C}"/>
    <cellStyle name="40% - 輔色4 3 2 2 2 2 3" xfId="20651" xr:uid="{FE01ABB1-4EE5-4644-9DAB-84723CCCE8F1}"/>
    <cellStyle name="40% - 輔色4 3 2 2 2 3" xfId="20652" xr:uid="{DF7835DE-F4C1-490C-8D50-3F64F8B69AE1}"/>
    <cellStyle name="40% - 輔色4 3 2 2 2 3 2" xfId="20653" xr:uid="{BE31C2A1-685F-4BDE-87F2-B2FF79439C9A}"/>
    <cellStyle name="40% - 輔色4 3 2 2 2 3 2 2" xfId="20654" xr:uid="{0A525452-AB16-4484-8CBE-CBCBDD4E41C8}"/>
    <cellStyle name="40% - 輔色4 3 2 2 2 3 3" xfId="20655" xr:uid="{6E8C0D99-209B-4DE6-9BCE-025329E061AA}"/>
    <cellStyle name="40% - 輔色4 3 2 2 2 4" xfId="20656" xr:uid="{44C070F9-3BE1-423E-AF3E-41A07A313C7F}"/>
    <cellStyle name="40% - 輔色4 3 2 2 2 4 2" xfId="20657" xr:uid="{905E2F54-2894-4D90-8D45-393CDC54C73A}"/>
    <cellStyle name="40% - 輔色4 3 2 2 2 5" xfId="20658" xr:uid="{6047E535-0AB7-4A1C-BD0F-5EE393B23822}"/>
    <cellStyle name="40% - 輔色4 3 2 2 3" xfId="20659" xr:uid="{085A853F-25CD-4872-9609-D4EDBD7BD808}"/>
    <cellStyle name="40% - 輔色4 3 2 2 3 2" xfId="20660" xr:uid="{B4AB9A9A-379D-4160-8D78-5E64DD20EBD6}"/>
    <cellStyle name="40% - 輔色4 3 2 2 3 2 2" xfId="20661" xr:uid="{13DDF5D8-0FB5-48AA-9775-1E10D936E6D0}"/>
    <cellStyle name="40% - 輔色4 3 2 2 3 2 2 2" xfId="20662" xr:uid="{404AD179-366B-4041-8F22-325ACCE56678}"/>
    <cellStyle name="40% - 輔色4 3 2 2 3 2 3" xfId="20663" xr:uid="{63E01577-4740-45CB-ACFB-45E78706CEA2}"/>
    <cellStyle name="40% - 輔色4 3 2 2 3 3" xfId="20664" xr:uid="{3BD4AB6B-DD60-4DF7-8692-1412F845416A}"/>
    <cellStyle name="40% - 輔色4 3 2 2 3 3 2" xfId="20665" xr:uid="{52A16929-5121-4B63-94A4-98D8E55FE99E}"/>
    <cellStyle name="40% - 輔色4 3 2 2 3 3 2 2" xfId="20666" xr:uid="{B906002D-F22C-4190-8668-F9AFA5323895}"/>
    <cellStyle name="40% - 輔色4 3 2 2 3 3 3" xfId="20667" xr:uid="{3479FA07-0143-4019-9201-896416749865}"/>
    <cellStyle name="40% - 輔色4 3 2 2 3 4" xfId="20668" xr:uid="{6D997364-4BCF-48B0-8D4D-5804D8D48364}"/>
    <cellStyle name="40% - 輔色4 3 2 2 3 4 2" xfId="20669" xr:uid="{AB614FFD-7EB1-43F0-A3B4-9E07DEAC54B3}"/>
    <cellStyle name="40% - 輔色4 3 2 2 3 5" xfId="20670" xr:uid="{3B728E23-CF51-4517-BCDB-20EF69D2AB8D}"/>
    <cellStyle name="40% - 輔色4 3 2 2 4" xfId="20671" xr:uid="{F946BB59-6867-40FA-9AD4-7550D2FD492F}"/>
    <cellStyle name="40% - 輔色4 3 2 2 4 2" xfId="20672" xr:uid="{AA251F37-9D94-4873-A3BB-ECCB35B53EF4}"/>
    <cellStyle name="40% - 輔色4 3 2 2 4 2 2" xfId="20673" xr:uid="{BDE3446A-5B96-4BCF-9DAB-D733C122C0F1}"/>
    <cellStyle name="40% - 輔色4 3 2 2 4 2 2 2" xfId="20674" xr:uid="{CBF21B38-05A5-43CD-B2AF-04D549914A49}"/>
    <cellStyle name="40% - 輔色4 3 2 2 4 2 3" xfId="20675" xr:uid="{3DE1EB18-00E9-48B7-88AD-5B0F4E2E5A24}"/>
    <cellStyle name="40% - 輔色4 3 2 2 4 3" xfId="20676" xr:uid="{DD45AD51-1A92-4511-80D4-28C1E0216A79}"/>
    <cellStyle name="40% - 輔色4 3 2 2 4 3 2" xfId="20677" xr:uid="{76765960-7B85-47B6-AE27-E1576187F4D7}"/>
    <cellStyle name="40% - 輔色4 3 2 2 4 4" xfId="20678" xr:uid="{B92C154D-0E96-4929-8D31-001BF9795BD0}"/>
    <cellStyle name="40% - 輔色4 3 2 2 5" xfId="20679" xr:uid="{1FB608BC-696F-4E40-9AAF-6BF7E3AB2900}"/>
    <cellStyle name="40% - 輔色4 3 2 2 5 2" xfId="20680" xr:uid="{6607EF17-59C9-407A-BF52-E6D67A2B8D67}"/>
    <cellStyle name="40% - 輔色4 3 2 2 5 2 2" xfId="20681" xr:uid="{25692DDD-2D8A-4DED-93A5-FF531DD2379A}"/>
    <cellStyle name="40% - 輔色4 3 2 2 5 2 2 2" xfId="20682" xr:uid="{FDE1EFD7-AB64-4806-9E09-2765FF0D96DF}"/>
    <cellStyle name="40% - 輔色4 3 2 2 5 2 3" xfId="20683" xr:uid="{545DFBD1-D246-46FF-8DB0-E641371E8376}"/>
    <cellStyle name="40% - 輔色4 3 2 2 5 3" xfId="20684" xr:uid="{5EE7D3A0-92B2-4A4E-95D1-6FFA44324921}"/>
    <cellStyle name="40% - 輔色4 3 2 2 5 3 2" xfId="20685" xr:uid="{CAFCCF9D-8582-4961-9186-C88B0D541F17}"/>
    <cellStyle name="40% - 輔色4 3 2 2 5 4" xfId="20686" xr:uid="{2DCCFBAE-302F-49FD-A3C5-9E45AC736363}"/>
    <cellStyle name="40% - 輔色4 3 2 2 6" xfId="20687" xr:uid="{B9C5BF9A-FAFE-4E65-AA40-25939DB7EE12}"/>
    <cellStyle name="40% - 輔色4 3 2 2 6 2" xfId="20688" xr:uid="{62D1E19E-7BA1-4B38-B979-71071E3DFD1B}"/>
    <cellStyle name="40% - 輔色4 3 2 2 6 2 2" xfId="20689" xr:uid="{52DE9269-AE93-4D1B-8E24-99891F0DB4C2}"/>
    <cellStyle name="40% - 輔色4 3 2 2 6 3" xfId="20690" xr:uid="{3E965372-5CD2-4D66-81F1-6F5D37CCEDEB}"/>
    <cellStyle name="40% - 輔色4 3 2 2 7" xfId="20691" xr:uid="{1ED29039-212C-4453-9FA5-9AA10E4C02CF}"/>
    <cellStyle name="40% - 輔色4 3 2 2 7 2" xfId="20692" xr:uid="{D557939C-6A66-4831-9924-3632B65646A6}"/>
    <cellStyle name="40% - 輔色4 3 2 2 7 2 2" xfId="20693" xr:uid="{58325A95-F2EB-4D4F-B804-2A670A7174DF}"/>
    <cellStyle name="40% - 輔色4 3 2 2 7 3" xfId="20694" xr:uid="{C9B67B61-8451-4C91-B0B3-FFA9C0DF5C00}"/>
    <cellStyle name="40% - 輔色4 3 2 2 8" xfId="20695" xr:uid="{739206D5-F32B-43C1-B866-E1FCC59B2AD4}"/>
    <cellStyle name="40% - 輔色4 3 2 2 8 2" xfId="20696" xr:uid="{939909C1-A833-4BB2-9072-373AD4D5307A}"/>
    <cellStyle name="40% - 輔色4 3 2 2 8 2 2" xfId="20697" xr:uid="{9FAB5C7C-023F-4C9C-92B9-539D033ADFCA}"/>
    <cellStyle name="40% - 輔色4 3 2 2 8 3" xfId="20698" xr:uid="{5F94A8CB-7CF2-4AE3-BCE5-9FF669B13D88}"/>
    <cellStyle name="40% - 輔色4 3 2 2 9" xfId="20699" xr:uid="{4B75F520-240C-4A04-9E88-E4EEB04A4631}"/>
    <cellStyle name="40% - 輔色4 3 2 2 9 2" xfId="20700" xr:uid="{F4894592-4673-4371-B695-D70500FCFD18}"/>
    <cellStyle name="40% - 輔色4 3 2 2 9 2 2" xfId="20701" xr:uid="{2E5459EE-D096-40DC-812B-C15429E3BA76}"/>
    <cellStyle name="40% - 輔色4 3 2 2 9 3" xfId="20702" xr:uid="{2B906627-5F75-4989-BE43-AE1A454003AA}"/>
    <cellStyle name="40% - 輔色4 3 2 3" xfId="20703" xr:uid="{DE196D9D-D2B4-4828-995B-53AF4CE6ADB4}"/>
    <cellStyle name="40% - 輔色4 3 2 3 2" xfId="20704" xr:uid="{482E015B-E447-405C-A9DB-50802F913566}"/>
    <cellStyle name="40% - 輔色4 3 2 3 2 2" xfId="20705" xr:uid="{F8E7FDC8-0451-4274-9045-9058F6AFA762}"/>
    <cellStyle name="40% - 輔色4 3 2 3 2 2 2" xfId="20706" xr:uid="{595772D3-AB70-4532-AF40-F09F04BB2479}"/>
    <cellStyle name="40% - 輔色4 3 2 3 2 3" xfId="20707" xr:uid="{88BD9827-C7C8-4EA4-A1EC-A3CA0454BC86}"/>
    <cellStyle name="40% - 輔色4 3 2 3 3" xfId="20708" xr:uid="{11B3876A-3EED-4632-861C-76B8C3FC4956}"/>
    <cellStyle name="40% - 輔色4 3 2 3 3 2" xfId="20709" xr:uid="{5D7DE2F4-389E-4E2A-AA0B-37A4CABC505B}"/>
    <cellStyle name="40% - 輔色4 3 2 3 3 2 2" xfId="20710" xr:uid="{CF295C8A-8D5A-462B-B755-3D6961EC15F0}"/>
    <cellStyle name="40% - 輔色4 3 2 3 3 3" xfId="20711" xr:uid="{09E3C591-108B-43B8-9D32-0F3A24741FA3}"/>
    <cellStyle name="40% - 輔色4 3 2 3 4" xfId="20712" xr:uid="{7FBFC345-42B2-4444-B132-02C33F270327}"/>
    <cellStyle name="40% - 輔色4 3 2 3 4 2" xfId="20713" xr:uid="{2424728A-6E90-4B42-B373-16A20483C1FC}"/>
    <cellStyle name="40% - 輔色4 3 2 3 5" xfId="20714" xr:uid="{1758EDEF-3E49-411F-B76D-580DBF89A197}"/>
    <cellStyle name="40% - 輔色4 3 2 4" xfId="20715" xr:uid="{1FB2C2D6-BC33-4621-8031-CC9586EDCAB0}"/>
    <cellStyle name="40% - 輔色4 3 2 4 2" xfId="20716" xr:uid="{DCC7BF2E-3510-4EAC-86D3-328F357CF77D}"/>
    <cellStyle name="40% - 輔色4 3 2 4 2 2" xfId="20717" xr:uid="{30383F07-A574-4765-99A8-EA0D7F301DED}"/>
    <cellStyle name="40% - 輔色4 3 2 4 2 2 2" xfId="20718" xr:uid="{4DA3B96D-7BB7-495B-8B71-C467F1137495}"/>
    <cellStyle name="40% - 輔色4 3 2 4 2 3" xfId="20719" xr:uid="{B5A96A4F-A417-450C-AEB5-1CDEDB93A628}"/>
    <cellStyle name="40% - 輔色4 3 2 4 3" xfId="20720" xr:uid="{5DAFCC0D-8E95-49D5-A0F4-8AB97F4FFEE6}"/>
    <cellStyle name="40% - 輔色4 3 2 4 3 2" xfId="20721" xr:uid="{AB945164-E5BA-4DE6-A022-56F1D721BCCF}"/>
    <cellStyle name="40% - 輔色4 3 2 4 3 2 2" xfId="20722" xr:uid="{E1A84F37-AB94-471C-98F0-8F331433E01A}"/>
    <cellStyle name="40% - 輔色4 3 2 4 3 3" xfId="20723" xr:uid="{D96E63BB-470A-42F6-95F8-40D89F21A3D4}"/>
    <cellStyle name="40% - 輔色4 3 2 4 4" xfId="20724" xr:uid="{2D8F3ADF-8E93-4E19-80B9-F38D5974F4D7}"/>
    <cellStyle name="40% - 輔色4 3 2 4 4 2" xfId="20725" xr:uid="{F9C58497-EFF0-403E-9FCB-9000FE87EE00}"/>
    <cellStyle name="40% - 輔色4 3 2 4 5" xfId="20726" xr:uid="{106EA65D-8DFA-456C-86D9-10FA2E83DBAF}"/>
    <cellStyle name="40% - 輔色4 3 2 5" xfId="20727" xr:uid="{8F70B5BF-9F9A-426C-971F-574A94FBA744}"/>
    <cellStyle name="40% - 輔色4 3 2 5 2" xfId="20728" xr:uid="{99A20468-05D8-400C-B89A-865B32E2DB64}"/>
    <cellStyle name="40% - 輔色4 3 2 5 2 2" xfId="20729" xr:uid="{FA23D7EE-089A-4F90-8460-12E4A67E5A5C}"/>
    <cellStyle name="40% - 輔色4 3 2 5 2 2 2" xfId="20730" xr:uid="{DFEDA136-3795-4103-898B-9ACB000B6DB6}"/>
    <cellStyle name="40% - 輔色4 3 2 5 2 3" xfId="20731" xr:uid="{B10324C6-C68A-4BED-8FDC-960E5FF4D233}"/>
    <cellStyle name="40% - 輔色4 3 2 5 3" xfId="20732" xr:uid="{5FCD2C0A-6841-4CF4-BAE8-322BE91A995F}"/>
    <cellStyle name="40% - 輔色4 3 2 5 3 2" xfId="20733" xr:uid="{90C01501-E008-4345-BC06-6ABE6DCD39FF}"/>
    <cellStyle name="40% - 輔色4 3 2 5 4" xfId="20734" xr:uid="{AEE97B0A-200D-4D9F-A840-A13608226774}"/>
    <cellStyle name="40% - 輔色4 3 2 6" xfId="20735" xr:uid="{6712F321-B72C-4891-BC53-95CE554C8464}"/>
    <cellStyle name="40% - 輔色4 3 2 6 2" xfId="20736" xr:uid="{6A6A79E2-D874-4EF9-A913-0D7E1E09DF5B}"/>
    <cellStyle name="40% - 輔色4 3 2 6 2 2" xfId="20737" xr:uid="{A73B6FB1-CC0E-426D-A5B9-5ED76736BB8D}"/>
    <cellStyle name="40% - 輔色4 3 2 6 2 2 2" xfId="20738" xr:uid="{27439C00-FDAC-4F3A-88BC-4B6ABF7AD772}"/>
    <cellStyle name="40% - 輔色4 3 2 6 2 3" xfId="20739" xr:uid="{C7FB9D3A-A30E-404D-921A-DDEDFFCDD6AA}"/>
    <cellStyle name="40% - 輔色4 3 2 6 3" xfId="20740" xr:uid="{C28CA6B5-F5D7-4658-84AB-F2FD5F09DC38}"/>
    <cellStyle name="40% - 輔色4 3 2 6 3 2" xfId="20741" xr:uid="{1EE1B091-AB7C-4169-9F84-F10D13140AC0}"/>
    <cellStyle name="40% - 輔色4 3 2 6 4" xfId="20742" xr:uid="{67860547-58EA-4858-B21C-CD11829EE69B}"/>
    <cellStyle name="40% - 輔色4 3 2 7" xfId="20743" xr:uid="{1344EB03-604D-405E-82E1-919F9013689C}"/>
    <cellStyle name="40% - 輔色4 3 2 7 2" xfId="20744" xr:uid="{8A90004C-07A8-4DC6-A79E-F03C83C4D37E}"/>
    <cellStyle name="40% - 輔色4 3 2 7 2 2" xfId="20745" xr:uid="{C4203333-922C-4F4B-AACE-9786D84AC882}"/>
    <cellStyle name="40% - 輔色4 3 2 7 2 2 2" xfId="20746" xr:uid="{1B20F904-A6FF-4671-869E-E631CB377687}"/>
    <cellStyle name="40% - 輔色4 3 2 7 2 3" xfId="20747" xr:uid="{C80090EF-84D3-45E9-9D2F-EF469DFCF1C6}"/>
    <cellStyle name="40% - 輔色4 3 2 7 3" xfId="20748" xr:uid="{E7BB9C81-AB4D-4554-B19C-2603F4D66992}"/>
    <cellStyle name="40% - 輔色4 3 2 7 3 2" xfId="20749" xr:uid="{09EFA175-3E04-487F-A4C9-F677A8BB0380}"/>
    <cellStyle name="40% - 輔色4 3 2 7 4" xfId="20750" xr:uid="{FCAC4DA0-B800-4D0E-9968-A18A2F967DD0}"/>
    <cellStyle name="40% - 輔色4 3 2 8" xfId="20751" xr:uid="{04CB7B56-6886-424D-AEE2-ADCEE6174BD1}"/>
    <cellStyle name="40% - 輔色4 3 2 8 2" xfId="20752" xr:uid="{24F2D463-EA17-4024-827A-E6DAE7B8151B}"/>
    <cellStyle name="40% - 輔色4 3 2 8 2 2" xfId="20753" xr:uid="{3236A744-6987-4AC0-81D9-B99ECFBDE5A7}"/>
    <cellStyle name="40% - 輔色4 3 2 8 3" xfId="20754" xr:uid="{ACA26C5B-B32D-4D7C-8343-2F81AEE75A58}"/>
    <cellStyle name="40% - 輔色4 3 2 9" xfId="20755" xr:uid="{4219B94E-93C1-4530-AB7A-933FF6BFF163}"/>
    <cellStyle name="40% - 輔色4 3 2 9 2" xfId="20756" xr:uid="{22C35775-8040-4B79-A0F9-6E5AFC66DDC6}"/>
    <cellStyle name="40% - 輔色4 3 2 9 2 2" xfId="20757" xr:uid="{11CE9F4D-E5F4-4294-A7B9-C15702214F89}"/>
    <cellStyle name="40% - 輔色4 3 2 9 3" xfId="20758" xr:uid="{8968477B-8191-426A-99E0-AF62820B48A4}"/>
    <cellStyle name="40% - 輔色4 3 3" xfId="20759" xr:uid="{07AFBC23-E220-4A6A-B826-ED956F279E6C}"/>
    <cellStyle name="40% - 輔色4 3 3 10" xfId="20760" xr:uid="{A6480C52-C08C-41B7-B205-3A5815D26E5E}"/>
    <cellStyle name="40% - 輔色4 3 3 10 2" xfId="20761" xr:uid="{302356C4-719B-48FE-B8CF-400AA8F5EB5C}"/>
    <cellStyle name="40% - 輔色4 3 3 10 2 2" xfId="20762" xr:uid="{E4747D22-537C-4F2B-B131-8A7E705E8B28}"/>
    <cellStyle name="40% - 輔色4 3 3 10 3" xfId="20763" xr:uid="{A9524DC7-1795-4733-B3DE-BE50F801D876}"/>
    <cellStyle name="40% - 輔色4 3 3 11" xfId="20764" xr:uid="{CD9B3C29-61EE-41EE-A5FE-EE8F5E8A2534}"/>
    <cellStyle name="40% - 輔色4 3 3 11 2" xfId="20765" xr:uid="{155727B5-79B9-41A2-9EBF-46BAACB8986D}"/>
    <cellStyle name="40% - 輔色4 3 3 11 2 2" xfId="20766" xr:uid="{93693B5C-1D21-45ED-A017-89F5D341A11F}"/>
    <cellStyle name="40% - 輔色4 3 3 11 3" xfId="20767" xr:uid="{F099CEE2-8982-4201-BF48-46FC9865C77C}"/>
    <cellStyle name="40% - 輔色4 3 3 12" xfId="20768" xr:uid="{DEC7A0D0-3C66-4087-A5E9-19E1C24DDEE4}"/>
    <cellStyle name="40% - 輔色4 3 3 12 2" xfId="20769" xr:uid="{D1726789-EC19-4C38-83D3-095D0FDE3951}"/>
    <cellStyle name="40% - 輔色4 3 3 13" xfId="20770" xr:uid="{3A95784C-D1D3-4759-BA97-D7EE58F9CE43}"/>
    <cellStyle name="40% - 輔色4 3 3 2" xfId="20771" xr:uid="{D05B460F-9516-47D9-A1A8-43A563A8E3D9}"/>
    <cellStyle name="40% - 輔色4 3 3 2 10" xfId="20772" xr:uid="{372B14D4-87D7-465F-B978-1A37D2132ABC}"/>
    <cellStyle name="40% - 輔色4 3 3 2 10 2" xfId="20773" xr:uid="{D06FF238-B9FE-40FE-88CA-04F1292A5D2E}"/>
    <cellStyle name="40% - 輔色4 3 3 2 11" xfId="20774" xr:uid="{07DD9290-DB99-4B93-92E4-CFC7BB9878E9}"/>
    <cellStyle name="40% - 輔色4 3 3 2 2" xfId="20775" xr:uid="{FCFDD76A-288B-40FF-AE29-C8C7082CC69B}"/>
    <cellStyle name="40% - 輔色4 3 3 2 2 2" xfId="20776" xr:uid="{E7F1987B-382F-4E23-84E0-CBE0B8B7501B}"/>
    <cellStyle name="40% - 輔色4 3 3 2 2 2 2" xfId="20777" xr:uid="{C5D85B8C-84ED-47D1-A2CF-C22A12D57385}"/>
    <cellStyle name="40% - 輔色4 3 3 2 2 2 2 2" xfId="20778" xr:uid="{C0974AB4-1922-49D1-A9DD-440D24F5E1BE}"/>
    <cellStyle name="40% - 輔色4 3 3 2 2 2 3" xfId="20779" xr:uid="{61E8EDC5-9F97-4DE8-9214-9FD9E03C9C15}"/>
    <cellStyle name="40% - 輔色4 3 3 2 2 3" xfId="20780" xr:uid="{55C1FB1B-7C2E-45CD-B241-AE67D7EAC2FA}"/>
    <cellStyle name="40% - 輔色4 3 3 2 2 3 2" xfId="20781" xr:uid="{0B6F21E2-1670-48FF-B281-BA9126C0E0C9}"/>
    <cellStyle name="40% - 輔色4 3 3 2 2 3 2 2" xfId="20782" xr:uid="{C3C9AC37-02FA-4E26-8BC2-490F5DBE5B3A}"/>
    <cellStyle name="40% - 輔色4 3 3 2 2 3 3" xfId="20783" xr:uid="{85780284-DABD-43AC-AE07-C223E5930A1F}"/>
    <cellStyle name="40% - 輔色4 3 3 2 2 4" xfId="20784" xr:uid="{A3E1B704-F96E-4E2B-8EF6-8D1EC7422E7A}"/>
    <cellStyle name="40% - 輔色4 3 3 2 2 4 2" xfId="20785" xr:uid="{1B800723-3688-4AD6-8292-017B090F5020}"/>
    <cellStyle name="40% - 輔色4 3 3 2 2 5" xfId="20786" xr:uid="{4FAA511F-4C32-401A-B0B8-ACB751BCEFE8}"/>
    <cellStyle name="40% - 輔色4 3 3 2 3" xfId="20787" xr:uid="{34051DB4-6B2E-490F-AA03-283C511569E1}"/>
    <cellStyle name="40% - 輔色4 3 3 2 3 2" xfId="20788" xr:uid="{4EB6CFAC-0B84-4B82-B0C0-738958A88EE4}"/>
    <cellStyle name="40% - 輔色4 3 3 2 3 2 2" xfId="20789" xr:uid="{4267C8D8-BD9E-4343-9A71-531B11AB0D94}"/>
    <cellStyle name="40% - 輔色4 3 3 2 3 2 2 2" xfId="20790" xr:uid="{DB6FD6DE-C618-40DC-AE2A-B76209B28E26}"/>
    <cellStyle name="40% - 輔色4 3 3 2 3 2 3" xfId="20791" xr:uid="{1CD169DE-62E2-4CCD-93B1-6BFF8AF9F9EA}"/>
    <cellStyle name="40% - 輔色4 3 3 2 3 3" xfId="20792" xr:uid="{B6E36D4A-C836-4295-9246-C98B33589053}"/>
    <cellStyle name="40% - 輔色4 3 3 2 3 3 2" xfId="20793" xr:uid="{60566642-B1C8-48E0-81B3-6AD6CF5947B4}"/>
    <cellStyle name="40% - 輔色4 3 3 2 3 3 2 2" xfId="20794" xr:uid="{1F68AEF7-1239-4727-A623-9BED3E32CCCD}"/>
    <cellStyle name="40% - 輔色4 3 3 2 3 3 3" xfId="20795" xr:uid="{6C4F6AB8-129A-4267-B838-154F127FF2C7}"/>
    <cellStyle name="40% - 輔色4 3 3 2 3 4" xfId="20796" xr:uid="{445660A3-8CF6-4CA0-8E92-55071BFD910A}"/>
    <cellStyle name="40% - 輔色4 3 3 2 3 4 2" xfId="20797" xr:uid="{841E3270-0785-4AB8-A2EB-643FE3553734}"/>
    <cellStyle name="40% - 輔色4 3 3 2 3 5" xfId="20798" xr:uid="{CCEDE30A-77E8-40C1-94C0-B3743C9B59F1}"/>
    <cellStyle name="40% - 輔色4 3 3 2 4" xfId="20799" xr:uid="{304ED812-658D-4FF1-A9D0-ACB023F8CEC6}"/>
    <cellStyle name="40% - 輔色4 3 3 2 4 2" xfId="20800" xr:uid="{21A76C89-E835-45CE-9F94-186C75AC8F42}"/>
    <cellStyle name="40% - 輔色4 3 3 2 4 2 2" xfId="20801" xr:uid="{CF92AB86-5478-451E-8F80-230D3627D922}"/>
    <cellStyle name="40% - 輔色4 3 3 2 4 2 2 2" xfId="20802" xr:uid="{8649FEFC-47A5-4274-BA20-9AC817BC9A4F}"/>
    <cellStyle name="40% - 輔色4 3 3 2 4 2 3" xfId="20803" xr:uid="{76566CAC-367B-4184-8509-2CEEF4EA3594}"/>
    <cellStyle name="40% - 輔色4 3 3 2 4 3" xfId="20804" xr:uid="{722910B8-7D87-4F13-AB14-7B81758937FD}"/>
    <cellStyle name="40% - 輔色4 3 3 2 4 3 2" xfId="20805" xr:uid="{F9321A91-BB22-4461-A03A-2B22B0B8326F}"/>
    <cellStyle name="40% - 輔色4 3 3 2 4 4" xfId="20806" xr:uid="{F693BE12-5956-4812-9708-5099E167E6CD}"/>
    <cellStyle name="40% - 輔色4 3 3 2 5" xfId="20807" xr:uid="{1C1FED4D-843E-4E47-A284-27BEDB4E34C7}"/>
    <cellStyle name="40% - 輔色4 3 3 2 5 2" xfId="20808" xr:uid="{29E1998F-D567-4F52-82DD-E4190B847DDF}"/>
    <cellStyle name="40% - 輔色4 3 3 2 5 2 2" xfId="20809" xr:uid="{33DA00CE-9F07-4E82-92FE-678365327EB8}"/>
    <cellStyle name="40% - 輔色4 3 3 2 5 2 2 2" xfId="20810" xr:uid="{3B32E4F1-F5F8-4408-AAA4-B7B3A4EC3BE2}"/>
    <cellStyle name="40% - 輔色4 3 3 2 5 2 3" xfId="20811" xr:uid="{C69DCDE5-0D7A-4965-97EB-08183AE73085}"/>
    <cellStyle name="40% - 輔色4 3 3 2 5 3" xfId="20812" xr:uid="{99E9CEFA-11DA-4960-B705-DB94DB36C2D9}"/>
    <cellStyle name="40% - 輔色4 3 3 2 5 3 2" xfId="20813" xr:uid="{54AC8CD6-FD96-4DAA-9617-194D11A6846B}"/>
    <cellStyle name="40% - 輔色4 3 3 2 5 4" xfId="20814" xr:uid="{70D6CDDA-1150-4162-A9E6-A2038E221533}"/>
    <cellStyle name="40% - 輔色4 3 3 2 6" xfId="20815" xr:uid="{A105B3E6-EE0D-420B-8014-90953A00E896}"/>
    <cellStyle name="40% - 輔色4 3 3 2 6 2" xfId="20816" xr:uid="{C7134CDC-B97A-484C-B377-2B00D97DEA6C}"/>
    <cellStyle name="40% - 輔色4 3 3 2 6 2 2" xfId="20817" xr:uid="{47FCEAA4-26D6-4E1A-A74A-A2FB9B86E2F1}"/>
    <cellStyle name="40% - 輔色4 3 3 2 6 3" xfId="20818" xr:uid="{E64AC777-54E9-423E-8CF1-1FA06D4ECA68}"/>
    <cellStyle name="40% - 輔色4 3 3 2 7" xfId="20819" xr:uid="{E53264AA-A733-4BFE-BDA3-29E87809EE64}"/>
    <cellStyle name="40% - 輔色4 3 3 2 7 2" xfId="20820" xr:uid="{5B67C562-83C0-4AFC-B62D-4DD84A666C96}"/>
    <cellStyle name="40% - 輔色4 3 3 2 7 2 2" xfId="20821" xr:uid="{EE93A15F-6EDA-4F49-A5BF-EC89CCA98BCE}"/>
    <cellStyle name="40% - 輔色4 3 3 2 7 3" xfId="20822" xr:uid="{C3B33302-2FD8-4955-8FF4-AE0EF43ADBFE}"/>
    <cellStyle name="40% - 輔色4 3 3 2 8" xfId="20823" xr:uid="{D43DD398-BFD6-47AE-8175-37EB4193B5A3}"/>
    <cellStyle name="40% - 輔色4 3 3 2 8 2" xfId="20824" xr:uid="{6E13B109-FFB5-4684-B387-CF42A63553C9}"/>
    <cellStyle name="40% - 輔色4 3 3 2 8 2 2" xfId="20825" xr:uid="{6B5A9851-03E6-4D39-943B-7E67E6E68DA6}"/>
    <cellStyle name="40% - 輔色4 3 3 2 8 3" xfId="20826" xr:uid="{3E292717-B924-4C7C-8CBA-FFB04E393D79}"/>
    <cellStyle name="40% - 輔色4 3 3 2 9" xfId="20827" xr:uid="{B3482D9E-8FE2-4DF5-BC47-0301928B014B}"/>
    <cellStyle name="40% - 輔色4 3 3 2 9 2" xfId="20828" xr:uid="{845FE792-E239-47CB-9EDB-CDE878C39AC2}"/>
    <cellStyle name="40% - 輔色4 3 3 2 9 2 2" xfId="20829" xr:uid="{664B8323-A23E-45D9-B5A4-B25DB0171457}"/>
    <cellStyle name="40% - 輔色4 3 3 2 9 3" xfId="20830" xr:uid="{28B82A8F-E21B-4277-829B-277743EBC372}"/>
    <cellStyle name="40% - 輔色4 3 3 3" xfId="20831" xr:uid="{00DE20EE-AF97-448C-B58A-EC9F27F884FE}"/>
    <cellStyle name="40% - 輔色4 3 3 3 2" xfId="20832" xr:uid="{BFE49C2F-B48D-45CE-837F-AD251E258E3A}"/>
    <cellStyle name="40% - 輔色4 3 3 3 2 2" xfId="20833" xr:uid="{B61A37AC-43EA-4700-90E3-5770BE471607}"/>
    <cellStyle name="40% - 輔色4 3 3 3 2 2 2" xfId="20834" xr:uid="{6FE025C6-A4BC-49E0-8051-E7339908C72A}"/>
    <cellStyle name="40% - 輔色4 3 3 3 2 3" xfId="20835" xr:uid="{3E8AB177-72C0-4ADD-9A5F-326DFA42384A}"/>
    <cellStyle name="40% - 輔色4 3 3 3 3" xfId="20836" xr:uid="{D731A21D-9EEB-4E27-A0AE-7D84356AF84A}"/>
    <cellStyle name="40% - 輔色4 3 3 3 3 2" xfId="20837" xr:uid="{64A92877-C647-4AA7-BAF3-ECDD30A0BD1B}"/>
    <cellStyle name="40% - 輔色4 3 3 3 3 2 2" xfId="20838" xr:uid="{F281E6C3-D1BC-404B-BF78-68F20298F745}"/>
    <cellStyle name="40% - 輔色4 3 3 3 3 3" xfId="20839" xr:uid="{64BE17FA-C80C-4E7B-91F6-E4801D6DAB4E}"/>
    <cellStyle name="40% - 輔色4 3 3 3 4" xfId="20840" xr:uid="{5DA9FA8D-EFF9-48AA-862A-6657E2218863}"/>
    <cellStyle name="40% - 輔色4 3 3 3 4 2" xfId="20841" xr:uid="{994453C3-8361-425D-8CD1-C8169337A359}"/>
    <cellStyle name="40% - 輔色4 3 3 3 5" xfId="20842" xr:uid="{FC244D39-1BAE-4382-A0AB-A30BABF92AF0}"/>
    <cellStyle name="40% - 輔色4 3 3 4" xfId="20843" xr:uid="{AB46713F-C892-4D65-B239-09A729B594B5}"/>
    <cellStyle name="40% - 輔色4 3 3 4 2" xfId="20844" xr:uid="{F42E5009-9ADF-4172-86E0-F68E80DE1775}"/>
    <cellStyle name="40% - 輔色4 3 3 4 2 2" xfId="20845" xr:uid="{E7EFAE63-82EA-442E-84FA-3B138F30A468}"/>
    <cellStyle name="40% - 輔色4 3 3 4 2 2 2" xfId="20846" xr:uid="{CC00693B-43D5-4FFC-B61F-5864D6B9FCA9}"/>
    <cellStyle name="40% - 輔色4 3 3 4 2 3" xfId="20847" xr:uid="{1283C47D-014B-43A9-8B8D-2A846649DEFC}"/>
    <cellStyle name="40% - 輔色4 3 3 4 3" xfId="20848" xr:uid="{A88897EA-A881-4ECC-9358-0EE76EC66D8C}"/>
    <cellStyle name="40% - 輔色4 3 3 4 3 2" xfId="20849" xr:uid="{FD89E243-55A1-4451-82B7-D729C5AF9741}"/>
    <cellStyle name="40% - 輔色4 3 3 4 3 2 2" xfId="20850" xr:uid="{A853C468-1F0B-458C-B928-E0089D2C958B}"/>
    <cellStyle name="40% - 輔色4 3 3 4 3 3" xfId="20851" xr:uid="{FC2A8087-78E3-4D05-A9DD-2E14B917F8A5}"/>
    <cellStyle name="40% - 輔色4 3 3 4 4" xfId="20852" xr:uid="{4CC812A4-1E66-4BF2-90ED-D4CB5E78BC65}"/>
    <cellStyle name="40% - 輔色4 3 3 4 4 2" xfId="20853" xr:uid="{AF8A1863-DCF8-409F-881E-14C6EC653B35}"/>
    <cellStyle name="40% - 輔色4 3 3 4 5" xfId="20854" xr:uid="{85099033-85C0-458D-A720-98121C7A8E69}"/>
    <cellStyle name="40% - 輔色4 3 3 5" xfId="20855" xr:uid="{3BECA8CC-4588-4F08-A81D-DA7638000783}"/>
    <cellStyle name="40% - 輔色4 3 3 5 2" xfId="20856" xr:uid="{8DA394C8-0E26-4CF3-A0B0-A8EE66BB8D6D}"/>
    <cellStyle name="40% - 輔色4 3 3 5 2 2" xfId="20857" xr:uid="{151AEBD3-7B90-4415-9927-80AA2DE61CD8}"/>
    <cellStyle name="40% - 輔色4 3 3 5 2 2 2" xfId="20858" xr:uid="{1B7E9D40-902E-4D08-AFEC-34A09C7CD4FD}"/>
    <cellStyle name="40% - 輔色4 3 3 5 2 3" xfId="20859" xr:uid="{23DB2730-4282-4A30-8640-BA42A2EFD41B}"/>
    <cellStyle name="40% - 輔色4 3 3 5 3" xfId="20860" xr:uid="{B5C1383B-79EE-40B2-B993-90DFCD245A1A}"/>
    <cellStyle name="40% - 輔色4 3 3 5 3 2" xfId="20861" xr:uid="{A291B346-8817-40D5-996B-8D40B9D4A764}"/>
    <cellStyle name="40% - 輔色4 3 3 5 4" xfId="20862" xr:uid="{71DDF127-A888-44D9-851A-FDCF7EFAC1CF}"/>
    <cellStyle name="40% - 輔色4 3 3 6" xfId="20863" xr:uid="{9904E0BC-FD34-4F6B-82A0-E29BD8EC1F63}"/>
    <cellStyle name="40% - 輔色4 3 3 6 2" xfId="20864" xr:uid="{8EFB2013-0B22-481D-A55F-F41570618D9B}"/>
    <cellStyle name="40% - 輔色4 3 3 6 2 2" xfId="20865" xr:uid="{AA134CA2-32FF-43AD-B861-9209D590D8B0}"/>
    <cellStyle name="40% - 輔色4 3 3 6 2 2 2" xfId="20866" xr:uid="{10FD90B8-978B-4907-82D6-77CDE71AC3B6}"/>
    <cellStyle name="40% - 輔色4 3 3 6 2 3" xfId="20867" xr:uid="{89F69306-EE88-4D2E-B123-059E432003AA}"/>
    <cellStyle name="40% - 輔色4 3 3 6 3" xfId="20868" xr:uid="{057D98A4-BB7F-4632-96D8-4FFE549F1CAA}"/>
    <cellStyle name="40% - 輔色4 3 3 6 3 2" xfId="20869" xr:uid="{47DEB6E1-46DD-425A-BD0D-8B9E190506C1}"/>
    <cellStyle name="40% - 輔色4 3 3 6 4" xfId="20870" xr:uid="{6B0F8DAD-4EA0-4BA4-B7FE-E38CB0E2EA6C}"/>
    <cellStyle name="40% - 輔色4 3 3 7" xfId="20871" xr:uid="{B28FB2BE-E02F-4EB7-AB4A-DE7DA9F77E0F}"/>
    <cellStyle name="40% - 輔色4 3 3 7 2" xfId="20872" xr:uid="{D4360D7B-C04A-4366-B8F1-56350489FC18}"/>
    <cellStyle name="40% - 輔色4 3 3 7 2 2" xfId="20873" xr:uid="{E66C93DD-60B1-4AE0-80AA-1D687C56B538}"/>
    <cellStyle name="40% - 輔色4 3 3 7 2 2 2" xfId="20874" xr:uid="{4ABBC228-4653-4014-96D7-10B4B8F072F4}"/>
    <cellStyle name="40% - 輔色4 3 3 7 2 3" xfId="20875" xr:uid="{FEFFFD80-835B-416B-A563-09E695D8DB0D}"/>
    <cellStyle name="40% - 輔色4 3 3 7 3" xfId="20876" xr:uid="{4587E3D1-E119-4375-8C02-25CB7E213919}"/>
    <cellStyle name="40% - 輔色4 3 3 7 3 2" xfId="20877" xr:uid="{51265019-328F-4EF1-A0E0-9CFF6C55E610}"/>
    <cellStyle name="40% - 輔色4 3 3 7 4" xfId="20878" xr:uid="{45044556-62D5-4561-8575-FE4105B1407F}"/>
    <cellStyle name="40% - 輔色4 3 3 8" xfId="20879" xr:uid="{32EBCFE6-994D-4790-9162-DBA79A6D3B69}"/>
    <cellStyle name="40% - 輔色4 3 3 8 2" xfId="20880" xr:uid="{A2FB49FD-A4EB-43B8-BAA3-159568ABF924}"/>
    <cellStyle name="40% - 輔色4 3 3 8 2 2" xfId="20881" xr:uid="{16581E3A-6616-4A21-B982-6AF1E64F77F5}"/>
    <cellStyle name="40% - 輔色4 3 3 8 3" xfId="20882" xr:uid="{F8B2711A-9635-4F92-AF4A-FACB0FBCA266}"/>
    <cellStyle name="40% - 輔色4 3 3 9" xfId="20883" xr:uid="{E116EE85-FA71-4BF2-973A-CEE24F43C754}"/>
    <cellStyle name="40% - 輔色4 3 3 9 2" xfId="20884" xr:uid="{16FBAC84-0C0A-430F-B4A8-136A733E6B4F}"/>
    <cellStyle name="40% - 輔色4 3 3 9 2 2" xfId="20885" xr:uid="{372D9CB2-205A-40ED-9572-1420EAC8B902}"/>
    <cellStyle name="40% - 輔色4 3 3 9 3" xfId="20886" xr:uid="{CA42958F-F6E4-4F87-836B-6C20F705F1A6}"/>
    <cellStyle name="40% - 輔色4 3 4" xfId="20887" xr:uid="{FEC78B57-7988-4585-BA06-B0A985B49F01}"/>
    <cellStyle name="40% - 輔色4 3 4 10" xfId="20888" xr:uid="{0B729EEB-C2C1-4F84-891B-FB9D9D434409}"/>
    <cellStyle name="40% - 輔色4 3 4 10 2" xfId="20889" xr:uid="{F4FE3634-AC17-41E5-820B-6B9E8527E5D6}"/>
    <cellStyle name="40% - 輔色4 3 4 10 2 2" xfId="20890" xr:uid="{FFD01261-1D78-43A2-B1E6-59E298754F89}"/>
    <cellStyle name="40% - 輔色4 3 4 10 3" xfId="20891" xr:uid="{C2ECBB72-17D1-4829-909C-733B404CD609}"/>
    <cellStyle name="40% - 輔色4 3 4 11" xfId="20892" xr:uid="{B0A83F04-6D46-4136-8B12-D8C78ABBC889}"/>
    <cellStyle name="40% - 輔色4 3 4 11 2" xfId="20893" xr:uid="{FF8F7425-6F04-4D54-983F-49F19F4D486E}"/>
    <cellStyle name="40% - 輔色4 3 4 11 2 2" xfId="20894" xr:uid="{6587A5F0-7DE9-4E4A-809F-3356F6A1CFA3}"/>
    <cellStyle name="40% - 輔色4 3 4 11 3" xfId="20895" xr:uid="{43340634-031A-4A4E-903C-4880BE268F51}"/>
    <cellStyle name="40% - 輔色4 3 4 12" xfId="20896" xr:uid="{3856FC4F-E183-4B13-8E57-45B650D56E3B}"/>
    <cellStyle name="40% - 輔色4 3 4 12 2" xfId="20897" xr:uid="{558662C3-E0D9-41FF-B354-F963593CF350}"/>
    <cellStyle name="40% - 輔色4 3 4 13" xfId="20898" xr:uid="{63A86127-DC1A-4AAD-871D-3EC1DE872096}"/>
    <cellStyle name="40% - 輔色4 3 4 2" xfId="20899" xr:uid="{C2016E76-22AC-4F8E-B847-363753432ACC}"/>
    <cellStyle name="40% - 輔色4 3 4 2 10" xfId="20900" xr:uid="{B728B6E4-4EAB-4C34-8A35-99FEF2CD80E9}"/>
    <cellStyle name="40% - 輔色4 3 4 2 10 2" xfId="20901" xr:uid="{962497DB-7719-43CB-9582-EA47D0EA5AAC}"/>
    <cellStyle name="40% - 輔色4 3 4 2 11" xfId="20902" xr:uid="{65253058-6879-4D06-8ED1-53746CB9BA05}"/>
    <cellStyle name="40% - 輔色4 3 4 2 2" xfId="20903" xr:uid="{C8D36BB7-89C7-4662-9529-05007983AE41}"/>
    <cellStyle name="40% - 輔色4 3 4 2 2 2" xfId="20904" xr:uid="{14008350-EBDF-419C-A38D-67202DFAA62F}"/>
    <cellStyle name="40% - 輔色4 3 4 2 2 2 2" xfId="20905" xr:uid="{86EB3FF8-4B9D-44EE-B60D-A3405A05E871}"/>
    <cellStyle name="40% - 輔色4 3 4 2 2 2 2 2" xfId="20906" xr:uid="{19163A4C-22BE-4534-A713-BDEDC7DA8696}"/>
    <cellStyle name="40% - 輔色4 3 4 2 2 2 3" xfId="20907" xr:uid="{E9C30157-B4DA-4D07-9D16-39956BD7E157}"/>
    <cellStyle name="40% - 輔色4 3 4 2 2 3" xfId="20908" xr:uid="{BA96EB44-6ECA-4F2F-B252-3CD73342070E}"/>
    <cellStyle name="40% - 輔色4 3 4 2 2 3 2" xfId="20909" xr:uid="{66293AE6-3405-4803-9ED3-E87C792F189A}"/>
    <cellStyle name="40% - 輔色4 3 4 2 2 3 2 2" xfId="20910" xr:uid="{D4761C3A-6F38-4BA6-BE99-04200D2191AE}"/>
    <cellStyle name="40% - 輔色4 3 4 2 2 3 3" xfId="20911" xr:uid="{A4F664B0-2BD4-4DDA-A964-E284269901D8}"/>
    <cellStyle name="40% - 輔色4 3 4 2 2 4" xfId="20912" xr:uid="{8F0C95EF-84A1-4FB7-B6C6-588FE0B7100E}"/>
    <cellStyle name="40% - 輔色4 3 4 2 2 4 2" xfId="20913" xr:uid="{F4D5CA1F-ED97-44E2-9619-392176E09C8B}"/>
    <cellStyle name="40% - 輔色4 3 4 2 2 5" xfId="20914" xr:uid="{B6FAF942-8EE9-4BAE-B577-2D6B92B24E84}"/>
    <cellStyle name="40% - 輔色4 3 4 2 3" xfId="20915" xr:uid="{321A94E3-047F-4AD7-9904-9A6C80A827E6}"/>
    <cellStyle name="40% - 輔色4 3 4 2 3 2" xfId="20916" xr:uid="{35EF61FA-0E3C-4D12-82EF-5415E12E0C75}"/>
    <cellStyle name="40% - 輔色4 3 4 2 3 2 2" xfId="20917" xr:uid="{5CCD7822-D85B-4955-A678-095515CFC35E}"/>
    <cellStyle name="40% - 輔色4 3 4 2 3 2 2 2" xfId="20918" xr:uid="{3FF83BB8-BCA1-4983-B48B-5AFBD5AEF4B6}"/>
    <cellStyle name="40% - 輔色4 3 4 2 3 2 3" xfId="20919" xr:uid="{FBCD31B4-A0C2-4C24-B321-FEAAE832D102}"/>
    <cellStyle name="40% - 輔色4 3 4 2 3 3" xfId="20920" xr:uid="{D49ED239-BA9D-439F-9DB8-AC7FA440A475}"/>
    <cellStyle name="40% - 輔色4 3 4 2 3 3 2" xfId="20921" xr:uid="{3876F39B-7856-47FF-83B0-247468B4A5EF}"/>
    <cellStyle name="40% - 輔色4 3 4 2 3 3 2 2" xfId="20922" xr:uid="{4498DC68-7309-4023-89E9-61BA4CD719B9}"/>
    <cellStyle name="40% - 輔色4 3 4 2 3 3 3" xfId="20923" xr:uid="{F175B7A6-C611-4908-A620-739371EA4AF4}"/>
    <cellStyle name="40% - 輔色4 3 4 2 3 4" xfId="20924" xr:uid="{2E62C872-FF82-48FE-AEAA-4374364D85FA}"/>
    <cellStyle name="40% - 輔色4 3 4 2 3 4 2" xfId="20925" xr:uid="{85535054-4979-4E79-9B46-842EA78CA232}"/>
    <cellStyle name="40% - 輔色4 3 4 2 3 5" xfId="20926" xr:uid="{CB8AB2F8-C35E-4C6E-9665-4E442607B231}"/>
    <cellStyle name="40% - 輔色4 3 4 2 4" xfId="20927" xr:uid="{AB80784D-4CBE-440A-8BE5-90A204090257}"/>
    <cellStyle name="40% - 輔色4 3 4 2 4 2" xfId="20928" xr:uid="{E352FE37-CC4F-4821-AA64-90E40907274F}"/>
    <cellStyle name="40% - 輔色4 3 4 2 4 2 2" xfId="20929" xr:uid="{E8A9E106-BD17-41D6-854A-BD3661FE33DE}"/>
    <cellStyle name="40% - 輔色4 3 4 2 4 2 2 2" xfId="20930" xr:uid="{E1F28196-5E71-4200-BDD5-7453D4E2370F}"/>
    <cellStyle name="40% - 輔色4 3 4 2 4 2 3" xfId="20931" xr:uid="{597BE508-7934-4B8A-A608-238C2BAFEBC1}"/>
    <cellStyle name="40% - 輔色4 3 4 2 4 3" xfId="20932" xr:uid="{C6588747-5C88-4AEC-AEC0-59349975CB03}"/>
    <cellStyle name="40% - 輔色4 3 4 2 4 3 2" xfId="20933" xr:uid="{DF92E176-649D-4487-94B6-FEA2DE7D5F2E}"/>
    <cellStyle name="40% - 輔色4 3 4 2 4 4" xfId="20934" xr:uid="{0CE1A8E8-6683-437C-8FB2-6E954A60382C}"/>
    <cellStyle name="40% - 輔色4 3 4 2 5" xfId="20935" xr:uid="{0CC43C43-B06F-4FB2-82C7-04679528C005}"/>
    <cellStyle name="40% - 輔色4 3 4 2 5 2" xfId="20936" xr:uid="{13186F85-0138-4E01-B2F1-7C7A2F0F9314}"/>
    <cellStyle name="40% - 輔色4 3 4 2 5 2 2" xfId="20937" xr:uid="{DD712759-DD49-429D-95C9-8304AA278A04}"/>
    <cellStyle name="40% - 輔色4 3 4 2 5 2 2 2" xfId="20938" xr:uid="{B090FAF8-426F-48E8-9EC6-76942D557591}"/>
    <cellStyle name="40% - 輔色4 3 4 2 5 2 3" xfId="20939" xr:uid="{B076153E-1734-42BB-AAA0-92BE9CF26289}"/>
    <cellStyle name="40% - 輔色4 3 4 2 5 3" xfId="20940" xr:uid="{4269D00C-35C7-469C-B020-8BA903691727}"/>
    <cellStyle name="40% - 輔色4 3 4 2 5 3 2" xfId="20941" xr:uid="{19274629-A89F-434C-8427-954FD339637B}"/>
    <cellStyle name="40% - 輔色4 3 4 2 5 4" xfId="20942" xr:uid="{1BC3EF0B-F1A0-43A1-A422-677ADC59EEB7}"/>
    <cellStyle name="40% - 輔色4 3 4 2 6" xfId="20943" xr:uid="{4E44730F-5BF5-4FB6-8E1C-2A246E6DB3B9}"/>
    <cellStyle name="40% - 輔色4 3 4 2 6 2" xfId="20944" xr:uid="{039F6992-C090-49EE-B0A6-51DB4EDDC09F}"/>
    <cellStyle name="40% - 輔色4 3 4 2 6 2 2" xfId="20945" xr:uid="{A3046CFE-2010-4479-A058-1BEE33FB9196}"/>
    <cellStyle name="40% - 輔色4 3 4 2 6 3" xfId="20946" xr:uid="{A6015730-35F5-40B2-BB7A-35EF76836609}"/>
    <cellStyle name="40% - 輔色4 3 4 2 7" xfId="20947" xr:uid="{74E8F699-15B0-4A00-B878-F24294676B3A}"/>
    <cellStyle name="40% - 輔色4 3 4 2 7 2" xfId="20948" xr:uid="{757553E2-5155-4F26-A278-FF7DFCC8EA4C}"/>
    <cellStyle name="40% - 輔色4 3 4 2 7 2 2" xfId="20949" xr:uid="{8BF70131-A67C-49C8-85FA-54145F239BB3}"/>
    <cellStyle name="40% - 輔色4 3 4 2 7 3" xfId="20950" xr:uid="{62E80EB5-B3D1-43DF-B950-B08DC6BE519D}"/>
    <cellStyle name="40% - 輔色4 3 4 2 8" xfId="20951" xr:uid="{1DA610EE-FCA1-4F34-B2FC-ACEC51BAA49C}"/>
    <cellStyle name="40% - 輔色4 3 4 2 8 2" xfId="20952" xr:uid="{EA7767D4-3283-4E9A-902F-24C88D9CD6BD}"/>
    <cellStyle name="40% - 輔色4 3 4 2 8 2 2" xfId="20953" xr:uid="{A6E68CED-FDDF-458F-946A-C31B9BC6B2D6}"/>
    <cellStyle name="40% - 輔色4 3 4 2 8 3" xfId="20954" xr:uid="{B37A59AC-793B-48F5-AD6D-916D8E9FF8C7}"/>
    <cellStyle name="40% - 輔色4 3 4 2 9" xfId="20955" xr:uid="{F881591F-0ED9-463A-8869-78E914825449}"/>
    <cellStyle name="40% - 輔色4 3 4 2 9 2" xfId="20956" xr:uid="{54322961-1BC6-471E-9B7A-A041230013EF}"/>
    <cellStyle name="40% - 輔色4 3 4 2 9 2 2" xfId="20957" xr:uid="{C6CA0CEF-65E3-4169-B24C-7EDE6CEF4F36}"/>
    <cellStyle name="40% - 輔色4 3 4 2 9 3" xfId="20958" xr:uid="{D8315E87-FFC0-4B40-A934-DCECCDC2B7C1}"/>
    <cellStyle name="40% - 輔色4 3 4 3" xfId="20959" xr:uid="{1ED53F82-825A-440C-804B-D75C3D2819A3}"/>
    <cellStyle name="40% - 輔色4 3 4 3 2" xfId="20960" xr:uid="{1ABDF4F2-CB12-405E-8325-55DAA2DD2FE0}"/>
    <cellStyle name="40% - 輔色4 3 4 3 2 2" xfId="20961" xr:uid="{D87757C7-3916-45B8-AEB6-7D925E4F2930}"/>
    <cellStyle name="40% - 輔色4 3 4 3 2 2 2" xfId="20962" xr:uid="{C18C4E48-C76D-4D0D-BEFA-1B478D639864}"/>
    <cellStyle name="40% - 輔色4 3 4 3 2 3" xfId="20963" xr:uid="{0DC00833-5CD5-478D-B8CA-08E3099228A0}"/>
    <cellStyle name="40% - 輔色4 3 4 3 3" xfId="20964" xr:uid="{793EE1E1-1EDA-4F9C-8DB2-FF7E003868E8}"/>
    <cellStyle name="40% - 輔色4 3 4 3 3 2" xfId="20965" xr:uid="{BF3B34E3-A229-4F4A-8ADB-38A19AE8DC67}"/>
    <cellStyle name="40% - 輔色4 3 4 3 3 2 2" xfId="20966" xr:uid="{EBD5F074-F33A-4372-8BCC-CF2BC68CBD2D}"/>
    <cellStyle name="40% - 輔色4 3 4 3 3 3" xfId="20967" xr:uid="{D5C61C45-5687-4173-A1B2-4178FDEA21C0}"/>
    <cellStyle name="40% - 輔色4 3 4 3 4" xfId="20968" xr:uid="{907E4615-0DCD-4BC2-A27C-24F46A1995DB}"/>
    <cellStyle name="40% - 輔色4 3 4 3 4 2" xfId="20969" xr:uid="{8143F9A8-C12E-4B5E-A67F-62138CD6088E}"/>
    <cellStyle name="40% - 輔色4 3 4 3 5" xfId="20970" xr:uid="{25308468-C90F-4446-AFEE-C2AF16587CF5}"/>
    <cellStyle name="40% - 輔色4 3 4 4" xfId="20971" xr:uid="{8A12E402-22AC-4B9D-A2FB-982884A85639}"/>
    <cellStyle name="40% - 輔色4 3 4 4 2" xfId="20972" xr:uid="{2B1EBA52-6E47-46B3-A1D3-20DF9F970B63}"/>
    <cellStyle name="40% - 輔色4 3 4 4 2 2" xfId="20973" xr:uid="{D9E01266-4938-42CC-BD52-6E3083C85508}"/>
    <cellStyle name="40% - 輔色4 3 4 4 2 2 2" xfId="20974" xr:uid="{BF708CDA-67FC-46A2-AE53-62B083371CF3}"/>
    <cellStyle name="40% - 輔色4 3 4 4 2 3" xfId="20975" xr:uid="{A638B8FD-1A09-471E-BF7D-9931B2F1E52D}"/>
    <cellStyle name="40% - 輔色4 3 4 4 3" xfId="20976" xr:uid="{BACF99E2-FD0B-4F5B-878E-0292A42B46B3}"/>
    <cellStyle name="40% - 輔色4 3 4 4 3 2" xfId="20977" xr:uid="{F9C8ADA5-16C1-4620-889A-545EDAC7FBFA}"/>
    <cellStyle name="40% - 輔色4 3 4 4 3 2 2" xfId="20978" xr:uid="{D3F64731-AFE5-417E-AB49-5BDBE4F368FD}"/>
    <cellStyle name="40% - 輔色4 3 4 4 3 3" xfId="20979" xr:uid="{A30B450A-80E1-4B9B-9DDC-A283638B6685}"/>
    <cellStyle name="40% - 輔色4 3 4 4 4" xfId="20980" xr:uid="{9AE396F4-110E-4FC1-BC0E-6B8106C49FD7}"/>
    <cellStyle name="40% - 輔色4 3 4 4 4 2" xfId="20981" xr:uid="{B911E7E6-8CF5-4ADA-92CD-02F17DF56C32}"/>
    <cellStyle name="40% - 輔色4 3 4 4 5" xfId="20982" xr:uid="{F31FC0C7-6C91-4F6C-BB29-750017FCFF61}"/>
    <cellStyle name="40% - 輔色4 3 4 5" xfId="20983" xr:uid="{4018718F-E30F-4040-ADB9-D82A23AFA6A7}"/>
    <cellStyle name="40% - 輔色4 3 4 5 2" xfId="20984" xr:uid="{64DDDE21-0811-4B08-BB46-43329D4FF021}"/>
    <cellStyle name="40% - 輔色4 3 4 5 2 2" xfId="20985" xr:uid="{D5BB8CB4-76C5-4CC0-A335-772FDC4F12E8}"/>
    <cellStyle name="40% - 輔色4 3 4 5 2 2 2" xfId="20986" xr:uid="{8348AD53-31A9-4624-9E08-4685C9E7EC98}"/>
    <cellStyle name="40% - 輔色4 3 4 5 2 3" xfId="20987" xr:uid="{F118D3A9-BC82-4548-90EF-50FBDACAD5EE}"/>
    <cellStyle name="40% - 輔色4 3 4 5 3" xfId="20988" xr:uid="{B59A0B25-97CD-47BE-9978-E21AF69C5E0B}"/>
    <cellStyle name="40% - 輔色4 3 4 5 3 2" xfId="20989" xr:uid="{D92BC2EA-F62C-403B-96E5-AAFCE438D822}"/>
    <cellStyle name="40% - 輔色4 3 4 5 4" xfId="20990" xr:uid="{9DD34AEE-4B0C-4E17-8FB1-F68E30A5B18C}"/>
    <cellStyle name="40% - 輔色4 3 4 6" xfId="20991" xr:uid="{815164F3-07B5-4C15-9FDB-C9787468E7FD}"/>
    <cellStyle name="40% - 輔色4 3 4 6 2" xfId="20992" xr:uid="{D7CAC5DC-0D41-4DFE-AEF1-14398677A95C}"/>
    <cellStyle name="40% - 輔色4 3 4 6 2 2" xfId="20993" xr:uid="{CAE785ED-A0AA-4596-9F9B-0766A3CC83EA}"/>
    <cellStyle name="40% - 輔色4 3 4 6 2 2 2" xfId="20994" xr:uid="{4D90B1DA-BDDA-4A19-BD54-A6C059F69F99}"/>
    <cellStyle name="40% - 輔色4 3 4 6 2 3" xfId="20995" xr:uid="{48C7605C-6C80-4448-892B-9FABAC971224}"/>
    <cellStyle name="40% - 輔色4 3 4 6 3" xfId="20996" xr:uid="{8C47BE07-AA12-4AF1-A322-0A4AC92A5EFE}"/>
    <cellStyle name="40% - 輔色4 3 4 6 3 2" xfId="20997" xr:uid="{AA677798-9622-47AC-AD51-D777D992BF52}"/>
    <cellStyle name="40% - 輔色4 3 4 6 4" xfId="20998" xr:uid="{8884F725-A472-47CE-83A5-DE75A37B75B3}"/>
    <cellStyle name="40% - 輔色4 3 4 7" xfId="20999" xr:uid="{351176AE-7807-4CF4-B6D2-7628CE7E6DDA}"/>
    <cellStyle name="40% - 輔色4 3 4 7 2" xfId="21000" xr:uid="{F25CA0E4-69F5-4C4D-A2AF-1D8709D5B590}"/>
    <cellStyle name="40% - 輔色4 3 4 7 2 2" xfId="21001" xr:uid="{AF7F5482-A33E-46B3-84F3-B7F1179817A4}"/>
    <cellStyle name="40% - 輔色4 3 4 7 2 2 2" xfId="21002" xr:uid="{D4BEAF32-5511-46D9-8B9E-0E40298D58B4}"/>
    <cellStyle name="40% - 輔色4 3 4 7 2 3" xfId="21003" xr:uid="{298F0D3F-2047-41A5-98CE-40C4E24A44F9}"/>
    <cellStyle name="40% - 輔色4 3 4 7 3" xfId="21004" xr:uid="{E6249DC6-C276-4ED1-BA3E-372567610E55}"/>
    <cellStyle name="40% - 輔色4 3 4 7 3 2" xfId="21005" xr:uid="{C4A1CBAE-698B-4F55-8B67-E9B26C07F310}"/>
    <cellStyle name="40% - 輔色4 3 4 7 4" xfId="21006" xr:uid="{B09AE5EF-834D-4499-B3DC-3B7747036384}"/>
    <cellStyle name="40% - 輔色4 3 4 8" xfId="21007" xr:uid="{2C5CF043-EDE4-42BC-983C-0BB50D95B8EC}"/>
    <cellStyle name="40% - 輔色4 3 4 8 2" xfId="21008" xr:uid="{B877C0C0-846B-4253-8423-51F085922945}"/>
    <cellStyle name="40% - 輔色4 3 4 8 2 2" xfId="21009" xr:uid="{70E08A04-C631-4766-B5FD-E76812065B08}"/>
    <cellStyle name="40% - 輔色4 3 4 8 3" xfId="21010" xr:uid="{73D3A7E3-5503-4686-B8E0-83703CF53913}"/>
    <cellStyle name="40% - 輔色4 3 4 9" xfId="21011" xr:uid="{4E447717-287B-4557-B3D9-A35F7DB159F3}"/>
    <cellStyle name="40% - 輔色4 3 4 9 2" xfId="21012" xr:uid="{AB5DFDC7-D818-4233-9DA1-9493D225068E}"/>
    <cellStyle name="40% - 輔色4 3 4 9 2 2" xfId="21013" xr:uid="{863B9B0E-1248-4E15-9502-5EBA53E4B3DA}"/>
    <cellStyle name="40% - 輔色4 3 4 9 3" xfId="21014" xr:uid="{67DDEABF-7774-4391-A86E-EC524DE4780D}"/>
    <cellStyle name="40% - 輔色4 3 5" xfId="21015" xr:uid="{47839E72-8308-44F7-BD63-6B763A95DBF6}"/>
    <cellStyle name="40% - 輔色4 3 5 10" xfId="21016" xr:uid="{C9DCACCC-763E-4265-9181-05286EE66999}"/>
    <cellStyle name="40% - 輔色4 3 5 10 2" xfId="21017" xr:uid="{FAD4AE40-1CC1-41C9-9EB4-DEC897E326D9}"/>
    <cellStyle name="40% - 輔色4 3 5 10 2 2" xfId="21018" xr:uid="{8515A6B3-1AD1-460B-A762-F548D66CDC2D}"/>
    <cellStyle name="40% - 輔色4 3 5 10 3" xfId="21019" xr:uid="{68B786A4-0631-45D7-8AD7-03E6A3F2BB81}"/>
    <cellStyle name="40% - 輔色4 3 5 11" xfId="21020" xr:uid="{0A1FA917-5A9B-4D66-A44C-9560B03A4308}"/>
    <cellStyle name="40% - 輔色4 3 5 11 2" xfId="21021" xr:uid="{A89FEA86-E158-4046-87D7-EF7B60373D80}"/>
    <cellStyle name="40% - 輔色4 3 5 11 2 2" xfId="21022" xr:uid="{5775F14A-B260-4E93-BC95-D6FDC6D9B1FF}"/>
    <cellStyle name="40% - 輔色4 3 5 11 3" xfId="21023" xr:uid="{983F38E3-3262-470D-A99F-32D9E3F9C6A4}"/>
    <cellStyle name="40% - 輔色4 3 5 12" xfId="21024" xr:uid="{D37A5280-726D-4485-BDC8-96FBBD09B8E0}"/>
    <cellStyle name="40% - 輔色4 3 5 12 2" xfId="21025" xr:uid="{5177C707-A6B1-4483-AEAA-788A6E639EBA}"/>
    <cellStyle name="40% - 輔色4 3 5 13" xfId="21026" xr:uid="{3259A775-C5BD-4A34-999C-A94E02113731}"/>
    <cellStyle name="40% - 輔色4 3 5 2" xfId="21027" xr:uid="{8810721A-3F3E-465D-B2EC-2DFF1FC16020}"/>
    <cellStyle name="40% - 輔色4 3 5 2 10" xfId="21028" xr:uid="{47ECB39D-4CE4-4FA0-BD68-0478CF88E3AE}"/>
    <cellStyle name="40% - 輔色4 3 5 2 10 2" xfId="21029" xr:uid="{10D58097-F6DB-4AE9-82DE-136F3E1C6C55}"/>
    <cellStyle name="40% - 輔色4 3 5 2 11" xfId="21030" xr:uid="{FD6B5EDC-0F7C-48EB-9FC3-B49F1EF63709}"/>
    <cellStyle name="40% - 輔色4 3 5 2 2" xfId="21031" xr:uid="{563B9FEA-BC53-469D-83CA-7EAF56C33F81}"/>
    <cellStyle name="40% - 輔色4 3 5 2 2 2" xfId="21032" xr:uid="{95BA90B5-DE3D-4CE0-AE1D-A48675A4DB8C}"/>
    <cellStyle name="40% - 輔色4 3 5 2 2 2 2" xfId="21033" xr:uid="{2369C7F6-2937-44E8-B492-A415A600F9BC}"/>
    <cellStyle name="40% - 輔色4 3 5 2 2 2 2 2" xfId="21034" xr:uid="{98A2FF10-5039-4040-B6A0-7D2F963A6AEE}"/>
    <cellStyle name="40% - 輔色4 3 5 2 2 2 3" xfId="21035" xr:uid="{7D4EF512-D773-4067-B863-CC7DED9056F7}"/>
    <cellStyle name="40% - 輔色4 3 5 2 2 3" xfId="21036" xr:uid="{78AE5851-80E8-4695-81FE-7B748DC4602A}"/>
    <cellStyle name="40% - 輔色4 3 5 2 2 3 2" xfId="21037" xr:uid="{F080E0FB-9538-4BF1-B2D7-9BFEBA52D0FC}"/>
    <cellStyle name="40% - 輔色4 3 5 2 2 3 2 2" xfId="21038" xr:uid="{F7560FA8-4D74-438D-A118-D66B25C19E89}"/>
    <cellStyle name="40% - 輔色4 3 5 2 2 3 3" xfId="21039" xr:uid="{CF85DC51-4233-4DFC-ABE4-36058BF11F3B}"/>
    <cellStyle name="40% - 輔色4 3 5 2 2 4" xfId="21040" xr:uid="{A931EC37-FE51-45FB-979C-DA44FE20EF12}"/>
    <cellStyle name="40% - 輔色4 3 5 2 2 4 2" xfId="21041" xr:uid="{EC588630-E4CA-43FF-88A8-6699F721ADD4}"/>
    <cellStyle name="40% - 輔色4 3 5 2 2 5" xfId="21042" xr:uid="{C3714163-F729-4DFD-BD21-1688EDA5C99B}"/>
    <cellStyle name="40% - 輔色4 3 5 2 3" xfId="21043" xr:uid="{3DEA6C3E-0A13-4B1D-A609-27A1881ED1DF}"/>
    <cellStyle name="40% - 輔色4 3 5 2 3 2" xfId="21044" xr:uid="{93911C17-78F7-4C48-88BF-2563D7DA2A16}"/>
    <cellStyle name="40% - 輔色4 3 5 2 3 2 2" xfId="21045" xr:uid="{CBB52CD3-0D03-450D-8B4E-360F73198837}"/>
    <cellStyle name="40% - 輔色4 3 5 2 3 2 2 2" xfId="21046" xr:uid="{A88CDD60-084F-40F6-A1F9-C6E33EA524FE}"/>
    <cellStyle name="40% - 輔色4 3 5 2 3 2 3" xfId="21047" xr:uid="{3F0AF70A-2E31-40EA-9163-03FCBA69BF0D}"/>
    <cellStyle name="40% - 輔色4 3 5 2 3 3" xfId="21048" xr:uid="{77502855-0DCF-46AD-A5E5-BBA43B0C9C47}"/>
    <cellStyle name="40% - 輔色4 3 5 2 3 3 2" xfId="21049" xr:uid="{ABFE303E-075D-424A-A6D2-B729D12C8181}"/>
    <cellStyle name="40% - 輔色4 3 5 2 3 3 2 2" xfId="21050" xr:uid="{F2909354-BE75-49D5-8CB3-F5330E692BFB}"/>
    <cellStyle name="40% - 輔色4 3 5 2 3 3 3" xfId="21051" xr:uid="{4CC2C036-B3DE-448E-A046-F6E7201F18AA}"/>
    <cellStyle name="40% - 輔色4 3 5 2 3 4" xfId="21052" xr:uid="{E236EDEF-61D4-43FF-A533-7589041F4334}"/>
    <cellStyle name="40% - 輔色4 3 5 2 3 4 2" xfId="21053" xr:uid="{3CA9712C-167A-464E-A4E3-7C541F5338CB}"/>
    <cellStyle name="40% - 輔色4 3 5 2 3 5" xfId="21054" xr:uid="{6A01B5A9-0F8D-4A3B-BB8B-9DC648E00150}"/>
    <cellStyle name="40% - 輔色4 3 5 2 4" xfId="21055" xr:uid="{864583BA-FFE8-4BF0-8BC8-C2A99C0591CB}"/>
    <cellStyle name="40% - 輔色4 3 5 2 4 2" xfId="21056" xr:uid="{E24096FD-52A5-468A-BFD6-3D7B777FCF26}"/>
    <cellStyle name="40% - 輔色4 3 5 2 4 2 2" xfId="21057" xr:uid="{9AB5A617-5076-44B1-8F73-BCC958F6494A}"/>
    <cellStyle name="40% - 輔色4 3 5 2 4 2 2 2" xfId="21058" xr:uid="{6E890BCC-9457-4DE5-94F2-81A8FEC9FBA5}"/>
    <cellStyle name="40% - 輔色4 3 5 2 4 2 3" xfId="21059" xr:uid="{868292AA-A3FD-41E1-9DB8-8ED183B8C5B7}"/>
    <cellStyle name="40% - 輔色4 3 5 2 4 3" xfId="21060" xr:uid="{E3F330E0-0394-4AFE-9B53-3516F5AEFAEC}"/>
    <cellStyle name="40% - 輔色4 3 5 2 4 3 2" xfId="21061" xr:uid="{D707161D-DB51-427F-BB8B-D674528E43DA}"/>
    <cellStyle name="40% - 輔色4 3 5 2 4 4" xfId="21062" xr:uid="{9F93FA68-DD10-4117-AE6C-68EA2FB79C9F}"/>
    <cellStyle name="40% - 輔色4 3 5 2 5" xfId="21063" xr:uid="{935FA8B0-5DC2-4253-B650-E6E5AA69462F}"/>
    <cellStyle name="40% - 輔色4 3 5 2 5 2" xfId="21064" xr:uid="{8D072763-19FE-4921-96F4-5B68D1053599}"/>
    <cellStyle name="40% - 輔色4 3 5 2 5 2 2" xfId="21065" xr:uid="{918F0FAB-3A6F-416E-B578-CA32FC42DF6E}"/>
    <cellStyle name="40% - 輔色4 3 5 2 5 2 2 2" xfId="21066" xr:uid="{D573DEBA-814B-41E9-82E4-7D159E7BC024}"/>
    <cellStyle name="40% - 輔色4 3 5 2 5 2 3" xfId="21067" xr:uid="{9F1A9891-1C21-4FB8-AEDF-F2381EF9C88A}"/>
    <cellStyle name="40% - 輔色4 3 5 2 5 3" xfId="21068" xr:uid="{6C03C87E-3C57-4899-928D-101F55FF38B5}"/>
    <cellStyle name="40% - 輔色4 3 5 2 5 3 2" xfId="21069" xr:uid="{CC137930-C487-42AA-A7BC-28B7825E5516}"/>
    <cellStyle name="40% - 輔色4 3 5 2 5 4" xfId="21070" xr:uid="{755B3AEA-939F-4AE7-B059-7314BD16A168}"/>
    <cellStyle name="40% - 輔色4 3 5 2 6" xfId="21071" xr:uid="{AE6A5511-FF60-42B1-A7E9-91E9C375D872}"/>
    <cellStyle name="40% - 輔色4 3 5 2 6 2" xfId="21072" xr:uid="{DFD936E9-BD00-4AE0-8817-72E984548EA5}"/>
    <cellStyle name="40% - 輔色4 3 5 2 6 2 2" xfId="21073" xr:uid="{1B1958E4-A422-4EA1-AA5E-D552E13BD7DF}"/>
    <cellStyle name="40% - 輔色4 3 5 2 6 3" xfId="21074" xr:uid="{840C9B8D-0B5D-4D3B-94E7-4094EF48C832}"/>
    <cellStyle name="40% - 輔色4 3 5 2 7" xfId="21075" xr:uid="{33B60F53-A1B6-4C52-8E08-C4C051106EAE}"/>
    <cellStyle name="40% - 輔色4 3 5 2 7 2" xfId="21076" xr:uid="{90B16EF5-D018-4204-8FB3-D7D73ECE43A1}"/>
    <cellStyle name="40% - 輔色4 3 5 2 7 2 2" xfId="21077" xr:uid="{F49FF47B-035A-46E9-989F-EFF276D9B8F7}"/>
    <cellStyle name="40% - 輔色4 3 5 2 7 3" xfId="21078" xr:uid="{F28FFD71-8833-43CB-9A3C-BA178BDEFC15}"/>
    <cellStyle name="40% - 輔色4 3 5 2 8" xfId="21079" xr:uid="{096D60F8-D9E1-45B5-9B7B-3681ACE51E48}"/>
    <cellStyle name="40% - 輔色4 3 5 2 8 2" xfId="21080" xr:uid="{8CECC31C-C93A-4E9C-B1C1-BF3E9B6062AD}"/>
    <cellStyle name="40% - 輔色4 3 5 2 8 2 2" xfId="21081" xr:uid="{4F6958F3-A60C-4DDB-AA02-07B1C3C53B1A}"/>
    <cellStyle name="40% - 輔色4 3 5 2 8 3" xfId="21082" xr:uid="{0AAC43E7-D8A2-4A07-B684-7646F9A221CF}"/>
    <cellStyle name="40% - 輔色4 3 5 2 9" xfId="21083" xr:uid="{20DC090E-012A-44D6-A23B-E63EB42D0505}"/>
    <cellStyle name="40% - 輔色4 3 5 2 9 2" xfId="21084" xr:uid="{1A1A7CCF-93FD-411F-BBCE-847050FBCE19}"/>
    <cellStyle name="40% - 輔色4 3 5 2 9 2 2" xfId="21085" xr:uid="{0BCB5C4E-BC56-4B52-8889-470ED5DB1A8B}"/>
    <cellStyle name="40% - 輔色4 3 5 2 9 3" xfId="21086" xr:uid="{B27C1512-9961-4684-9826-B07604D073E1}"/>
    <cellStyle name="40% - 輔色4 3 5 3" xfId="21087" xr:uid="{8988B6FC-A928-454D-A6BD-E6F1537D1948}"/>
    <cellStyle name="40% - 輔色4 3 5 3 2" xfId="21088" xr:uid="{D761C7F7-EA84-4FC7-820F-0903FCFADD78}"/>
    <cellStyle name="40% - 輔色4 3 5 3 2 2" xfId="21089" xr:uid="{5DF0D6C6-EA66-40C0-92CC-143BAD2BE3F1}"/>
    <cellStyle name="40% - 輔色4 3 5 3 2 2 2" xfId="21090" xr:uid="{A49D9CA8-DF8D-4F3D-8C04-F5E32FA0DC15}"/>
    <cellStyle name="40% - 輔色4 3 5 3 2 3" xfId="21091" xr:uid="{67B2493F-C780-4CC0-B15B-A02C497B84F8}"/>
    <cellStyle name="40% - 輔色4 3 5 3 3" xfId="21092" xr:uid="{06C61FD9-9DA3-4812-B027-F28EA575198E}"/>
    <cellStyle name="40% - 輔色4 3 5 3 3 2" xfId="21093" xr:uid="{A08BD28A-0FC8-48D4-B4F3-047AB0D1E94E}"/>
    <cellStyle name="40% - 輔色4 3 5 3 3 2 2" xfId="21094" xr:uid="{898C2765-3901-4C64-8F27-63C64B46AF78}"/>
    <cellStyle name="40% - 輔色4 3 5 3 3 3" xfId="21095" xr:uid="{75998464-2669-4BDF-9F4B-DE21AEA7648D}"/>
    <cellStyle name="40% - 輔色4 3 5 3 4" xfId="21096" xr:uid="{55510A87-02E7-4FC9-B094-3D8CC9B2B4CB}"/>
    <cellStyle name="40% - 輔色4 3 5 3 4 2" xfId="21097" xr:uid="{17284B4B-4524-48ED-9818-F3108D3EAB4B}"/>
    <cellStyle name="40% - 輔色4 3 5 3 5" xfId="21098" xr:uid="{4D185F78-18F2-43CD-9553-8434FA8A330C}"/>
    <cellStyle name="40% - 輔色4 3 5 4" xfId="21099" xr:uid="{B80E2419-3839-4460-A6B7-7A33DDF497A4}"/>
    <cellStyle name="40% - 輔色4 3 5 4 2" xfId="21100" xr:uid="{E40641BE-D04C-498D-A7F1-31F2B9EE4B57}"/>
    <cellStyle name="40% - 輔色4 3 5 4 2 2" xfId="21101" xr:uid="{2DE77C05-9F0D-4B94-89E8-9E9C0FD01268}"/>
    <cellStyle name="40% - 輔色4 3 5 4 2 2 2" xfId="21102" xr:uid="{E24A103E-B7D4-488A-B9C3-E2806EC43706}"/>
    <cellStyle name="40% - 輔色4 3 5 4 2 3" xfId="21103" xr:uid="{AFACA2EA-5F94-4288-BC1B-78311418FD80}"/>
    <cellStyle name="40% - 輔色4 3 5 4 3" xfId="21104" xr:uid="{3ABFEE90-8E22-4405-ADEE-623D35FA5897}"/>
    <cellStyle name="40% - 輔色4 3 5 4 3 2" xfId="21105" xr:uid="{6990AAAE-B040-4319-A4D0-B2E71BF41220}"/>
    <cellStyle name="40% - 輔色4 3 5 4 3 2 2" xfId="21106" xr:uid="{BB6BEB95-F7D7-4423-AB35-D984B635D400}"/>
    <cellStyle name="40% - 輔色4 3 5 4 3 3" xfId="21107" xr:uid="{49A1A00C-813E-4D6A-B6D4-A2B5B55BEF10}"/>
    <cellStyle name="40% - 輔色4 3 5 4 4" xfId="21108" xr:uid="{2B5C2ED4-6F26-40D4-ACBA-7ED958409444}"/>
    <cellStyle name="40% - 輔色4 3 5 4 4 2" xfId="21109" xr:uid="{9E4C0583-E970-44B2-B8B4-723518012B54}"/>
    <cellStyle name="40% - 輔色4 3 5 4 5" xfId="21110" xr:uid="{B484EB69-656E-4EC4-9CC3-F17C91EB21E4}"/>
    <cellStyle name="40% - 輔色4 3 5 5" xfId="21111" xr:uid="{DFBB96F3-D26E-436F-B5E6-1DDD7117288A}"/>
    <cellStyle name="40% - 輔色4 3 5 5 2" xfId="21112" xr:uid="{E6BD17DE-6C35-4268-9EF0-C20930AE7CA2}"/>
    <cellStyle name="40% - 輔色4 3 5 5 2 2" xfId="21113" xr:uid="{5FB19566-1578-44BE-8EAC-08EF00EABF61}"/>
    <cellStyle name="40% - 輔色4 3 5 5 2 2 2" xfId="21114" xr:uid="{C678F1FE-273C-4552-AE84-7E0BD2866616}"/>
    <cellStyle name="40% - 輔色4 3 5 5 2 3" xfId="21115" xr:uid="{ED34F2BC-549B-4431-8EAF-B91C254F28E6}"/>
    <cellStyle name="40% - 輔色4 3 5 5 3" xfId="21116" xr:uid="{D72823CD-21D8-421D-B1AB-48284FAFF171}"/>
    <cellStyle name="40% - 輔色4 3 5 5 3 2" xfId="21117" xr:uid="{E15E7155-2EF0-4CE1-933E-7DB6F36E2CCB}"/>
    <cellStyle name="40% - 輔色4 3 5 5 4" xfId="21118" xr:uid="{73D856F5-2294-4BD3-9C82-3EB891BE36A0}"/>
    <cellStyle name="40% - 輔色4 3 5 6" xfId="21119" xr:uid="{62CE7CFE-19B9-4201-A555-5287B4A0B13B}"/>
    <cellStyle name="40% - 輔色4 3 5 6 2" xfId="21120" xr:uid="{B53E6BB0-56D0-4469-9B84-FA72BF2455AE}"/>
    <cellStyle name="40% - 輔色4 3 5 6 2 2" xfId="21121" xr:uid="{E67A6A36-1E42-4A72-9F01-BF55829B23CC}"/>
    <cellStyle name="40% - 輔色4 3 5 6 2 2 2" xfId="21122" xr:uid="{33183946-208E-4791-9DB4-B3D831212A8E}"/>
    <cellStyle name="40% - 輔色4 3 5 6 2 3" xfId="21123" xr:uid="{5B81DF5F-5EFB-46D2-8389-B2964EAAC282}"/>
    <cellStyle name="40% - 輔色4 3 5 6 3" xfId="21124" xr:uid="{037433A5-C604-425C-B5B8-4895194FDD4D}"/>
    <cellStyle name="40% - 輔色4 3 5 6 3 2" xfId="21125" xr:uid="{A5592203-D634-4A7C-B558-28434F3C72E5}"/>
    <cellStyle name="40% - 輔色4 3 5 6 4" xfId="21126" xr:uid="{2F724108-7C34-48D3-91A5-210C846614B5}"/>
    <cellStyle name="40% - 輔色4 3 5 7" xfId="21127" xr:uid="{A69C8B64-2CAF-4C5B-9E64-78AD47EB66AD}"/>
    <cellStyle name="40% - 輔色4 3 5 7 2" xfId="21128" xr:uid="{7911C7AB-4D47-4B97-B249-567595237AD0}"/>
    <cellStyle name="40% - 輔色4 3 5 7 2 2" xfId="21129" xr:uid="{05D7125A-5CC2-4662-8E50-839B665D6FB1}"/>
    <cellStyle name="40% - 輔色4 3 5 7 2 2 2" xfId="21130" xr:uid="{71E907C5-56F8-4B0B-BBAF-93157FDFBB51}"/>
    <cellStyle name="40% - 輔色4 3 5 7 2 3" xfId="21131" xr:uid="{56A6C058-AF97-481A-B4E0-2965F4909C4B}"/>
    <cellStyle name="40% - 輔色4 3 5 7 3" xfId="21132" xr:uid="{267716FE-F353-49D4-9A29-68CCE3EC4815}"/>
    <cellStyle name="40% - 輔色4 3 5 7 3 2" xfId="21133" xr:uid="{FEF66C6A-FA58-4E22-8416-AC52E8F73EBB}"/>
    <cellStyle name="40% - 輔色4 3 5 7 4" xfId="21134" xr:uid="{D0A8D82D-A803-41FD-8965-B887D9BE3D40}"/>
    <cellStyle name="40% - 輔色4 3 5 8" xfId="21135" xr:uid="{D8B2CC9F-AEBC-4DB5-9B88-FE862B88D920}"/>
    <cellStyle name="40% - 輔色4 3 5 8 2" xfId="21136" xr:uid="{752290E5-64D3-4B0D-8431-301B9E07FF67}"/>
    <cellStyle name="40% - 輔色4 3 5 8 2 2" xfId="21137" xr:uid="{1204114A-CBD7-4401-8535-45C93C57981D}"/>
    <cellStyle name="40% - 輔色4 3 5 8 3" xfId="21138" xr:uid="{F63A79C5-928C-4DB0-8A29-944FE5719F04}"/>
    <cellStyle name="40% - 輔色4 3 5 9" xfId="21139" xr:uid="{647D93B3-BB4B-46D9-8F0E-0506620425A1}"/>
    <cellStyle name="40% - 輔色4 3 5 9 2" xfId="21140" xr:uid="{6FF10320-A8B6-44E3-833D-3AB29992B4FC}"/>
    <cellStyle name="40% - 輔色4 3 5 9 2 2" xfId="21141" xr:uid="{93406AA9-11AB-48F3-B246-09A27083719E}"/>
    <cellStyle name="40% - 輔色4 3 5 9 3" xfId="21142" xr:uid="{D24E64A1-9B8F-43E3-869C-223754FEC991}"/>
    <cellStyle name="40% - 輔色4 3 6" xfId="21143" xr:uid="{AF6240A1-52BE-4553-98C4-30EA5F9247B2}"/>
    <cellStyle name="40% - 輔色4 3 6 10" xfId="21144" xr:uid="{DC7B016A-D729-42CF-A3E1-266A49F83252}"/>
    <cellStyle name="40% - 輔色4 3 6 10 2" xfId="21145" xr:uid="{C7814F0F-FDBC-479C-806E-384636B764B6}"/>
    <cellStyle name="40% - 輔色4 3 6 10 2 2" xfId="21146" xr:uid="{C9293A57-0974-4C3C-A38F-EDEC89958472}"/>
    <cellStyle name="40% - 輔色4 3 6 10 3" xfId="21147" xr:uid="{185A2E4A-A353-4961-85E2-037123481B29}"/>
    <cellStyle name="40% - 輔色4 3 6 11" xfId="21148" xr:uid="{870E38EA-A6EC-4C2E-9324-72C466ACA631}"/>
    <cellStyle name="40% - 輔色4 3 6 11 2" xfId="21149" xr:uid="{F0B10CC9-DBF6-4220-8407-9BE568E6C64D}"/>
    <cellStyle name="40% - 輔色4 3 6 12" xfId="21150" xr:uid="{C23655E3-6FAF-4918-BFA5-8FFA7722ACFA}"/>
    <cellStyle name="40% - 輔色4 3 6 2" xfId="21151" xr:uid="{3A3A2A96-574F-4845-86E5-0239D5E3E27D}"/>
    <cellStyle name="40% - 輔色4 3 6 2 2" xfId="21152" xr:uid="{8267FDFD-BED7-4F0D-8989-FCD2D999245F}"/>
    <cellStyle name="40% - 輔色4 3 6 2 2 2" xfId="21153" xr:uid="{0C5D6506-BC9E-4D6D-9289-0CD0382A3378}"/>
    <cellStyle name="40% - 輔色4 3 6 2 2 2 2" xfId="21154" xr:uid="{3B52AF03-A9D2-4412-8BB2-EC99FA5D9270}"/>
    <cellStyle name="40% - 輔色4 3 6 2 2 2 2 2" xfId="21155" xr:uid="{1324DE26-C8E0-4778-B167-7AD9DC3871B5}"/>
    <cellStyle name="40% - 輔色4 3 6 2 2 2 3" xfId="21156" xr:uid="{5EE72FF7-FD1C-454E-A1C9-F472250A88F9}"/>
    <cellStyle name="40% - 輔色4 3 6 2 2 3" xfId="21157" xr:uid="{99E79BE0-E3EC-4DBA-A0E2-8C2B7E40F230}"/>
    <cellStyle name="40% - 輔色4 3 6 2 2 3 2" xfId="21158" xr:uid="{7B99BE49-EFC5-4758-AEBC-FE69FD199D53}"/>
    <cellStyle name="40% - 輔色4 3 6 2 2 3 2 2" xfId="21159" xr:uid="{BE305640-3131-4A90-B7A9-425486B1A1F2}"/>
    <cellStyle name="40% - 輔色4 3 6 2 2 3 3" xfId="21160" xr:uid="{5665499D-06AF-48E3-A211-DC5B520AD28B}"/>
    <cellStyle name="40% - 輔色4 3 6 2 2 4" xfId="21161" xr:uid="{0478604D-CF59-4733-825A-544B3958CDB3}"/>
    <cellStyle name="40% - 輔色4 3 6 2 2 4 2" xfId="21162" xr:uid="{031741E0-0D0D-4DD1-8417-69D1E3E94CA4}"/>
    <cellStyle name="40% - 輔色4 3 6 2 2 5" xfId="21163" xr:uid="{8729BE5D-BB3C-4BBB-9F2C-A676578DC9F2}"/>
    <cellStyle name="40% - 輔色4 3 6 2 3" xfId="21164" xr:uid="{2DFF4A05-CC71-44AB-83C7-F3EC511AA5A7}"/>
    <cellStyle name="40% - 輔色4 3 6 2 3 2" xfId="21165" xr:uid="{2C0DECFA-9A9C-4333-9601-33B42B0C3B39}"/>
    <cellStyle name="40% - 輔色4 3 6 2 3 2 2" xfId="21166" xr:uid="{106A3161-B31A-40B6-B953-2282FBF39D2B}"/>
    <cellStyle name="40% - 輔色4 3 6 2 3 2 2 2" xfId="21167" xr:uid="{C757C45D-3AC2-4FFA-A72C-D1E2090B72AA}"/>
    <cellStyle name="40% - 輔色4 3 6 2 3 2 3" xfId="21168" xr:uid="{DA804A0D-EC2A-46D8-A199-A3A43A7286B6}"/>
    <cellStyle name="40% - 輔色4 3 6 2 3 3" xfId="21169" xr:uid="{56BC831F-1BD1-4131-BB56-24927751439C}"/>
    <cellStyle name="40% - 輔色4 3 6 2 3 3 2" xfId="21170" xr:uid="{2C1835B5-4009-407C-9228-D336FA784194}"/>
    <cellStyle name="40% - 輔色4 3 6 2 3 3 2 2" xfId="21171" xr:uid="{865567FB-4A5A-41CE-8DE9-5BF14AC34DE8}"/>
    <cellStyle name="40% - 輔色4 3 6 2 3 3 3" xfId="21172" xr:uid="{E8DEAE2C-4A88-4606-85CA-48C6D8203CE2}"/>
    <cellStyle name="40% - 輔色4 3 6 2 3 4" xfId="21173" xr:uid="{D208CE3E-CD6B-47BC-ADDA-99A38AD1E99D}"/>
    <cellStyle name="40% - 輔色4 3 6 2 3 4 2" xfId="21174" xr:uid="{3AFB11F5-4A7B-414D-94CE-9447C058E203}"/>
    <cellStyle name="40% - 輔色4 3 6 2 3 5" xfId="21175" xr:uid="{29960DC9-0064-4AF3-A8B6-CE80C57CD68A}"/>
    <cellStyle name="40% - 輔色4 3 6 2 4" xfId="21176" xr:uid="{0FFC881C-3D54-4DF0-BA8E-382F385EF9F0}"/>
    <cellStyle name="40% - 輔色4 3 6 2 4 2" xfId="21177" xr:uid="{77AD05D7-A2DD-4F73-BDC6-D50E226923BC}"/>
    <cellStyle name="40% - 輔色4 3 6 2 4 2 2" xfId="21178" xr:uid="{D6282A1E-BD0C-46C4-ACE1-0B40C2F3A105}"/>
    <cellStyle name="40% - 輔色4 3 6 2 4 3" xfId="21179" xr:uid="{ABA95D2B-C672-470E-86A5-0C133B1FDBB7}"/>
    <cellStyle name="40% - 輔色4 3 6 2 5" xfId="21180" xr:uid="{BDE2B759-5C63-46BE-AD5D-6772BD88CF93}"/>
    <cellStyle name="40% - 輔色4 3 6 2 5 2" xfId="21181" xr:uid="{C9C616C5-3CE1-4DA6-8014-EE843B5AC086}"/>
    <cellStyle name="40% - 輔色4 3 6 2 5 2 2" xfId="21182" xr:uid="{F0524926-0F42-4E3F-9BE9-3051B324BC29}"/>
    <cellStyle name="40% - 輔色4 3 6 2 5 3" xfId="21183" xr:uid="{EF428159-F1E6-4E55-A759-59CD78A52FD3}"/>
    <cellStyle name="40% - 輔色4 3 6 2 6" xfId="21184" xr:uid="{14701486-D417-4287-976B-8142914E7290}"/>
    <cellStyle name="40% - 輔色4 3 6 2 6 2" xfId="21185" xr:uid="{EB1CD6DA-DCD7-4918-A7A2-B30550887257}"/>
    <cellStyle name="40% - 輔色4 3 6 2 7" xfId="21186" xr:uid="{0F809CE9-BFE9-4350-98D3-474628239CC7}"/>
    <cellStyle name="40% - 輔色4 3 6 3" xfId="21187" xr:uid="{8EF0A427-AB9D-4274-804F-56E4970A41F0}"/>
    <cellStyle name="40% - 輔色4 3 6 3 2" xfId="21188" xr:uid="{2B4BE442-D5B9-4CE1-9B42-A12C11A76D15}"/>
    <cellStyle name="40% - 輔色4 3 6 3 2 2" xfId="21189" xr:uid="{F0893071-445A-40A1-96FE-AECCBA257B23}"/>
    <cellStyle name="40% - 輔色4 3 6 3 2 2 2" xfId="21190" xr:uid="{23577B5A-7D04-4A18-AC05-7993DA465376}"/>
    <cellStyle name="40% - 輔色4 3 6 3 2 3" xfId="21191" xr:uid="{7735DD7D-8356-4045-BEBF-D2CB763905C7}"/>
    <cellStyle name="40% - 輔色4 3 6 3 3" xfId="21192" xr:uid="{48564F76-9535-43EB-A7D5-DC819F837E01}"/>
    <cellStyle name="40% - 輔色4 3 6 3 3 2" xfId="21193" xr:uid="{54DD7EAC-0F4E-4BEE-8C58-E878DD081254}"/>
    <cellStyle name="40% - 輔色4 3 6 3 3 2 2" xfId="21194" xr:uid="{F230C088-6FCA-483A-B0E6-8CAA08CEDF82}"/>
    <cellStyle name="40% - 輔色4 3 6 3 3 3" xfId="21195" xr:uid="{0AEECC3B-66C4-4E23-89F9-7D00DCDD3653}"/>
    <cellStyle name="40% - 輔色4 3 6 3 4" xfId="21196" xr:uid="{7C1F32AE-3D75-4F86-AB83-83E435E79049}"/>
    <cellStyle name="40% - 輔色4 3 6 3 4 2" xfId="21197" xr:uid="{8279C24B-B460-4048-AA21-F81D1B840174}"/>
    <cellStyle name="40% - 輔色4 3 6 3 5" xfId="21198" xr:uid="{18022FC0-99B3-4AF1-B239-72F0C10CBC2D}"/>
    <cellStyle name="40% - 輔色4 3 6 4" xfId="21199" xr:uid="{51EB759A-B3C0-4121-B849-B68C3935CFE5}"/>
    <cellStyle name="40% - 輔色4 3 6 4 2" xfId="21200" xr:uid="{62F6FAE6-5A21-46A9-B0E4-F38CAD3C973C}"/>
    <cellStyle name="40% - 輔色4 3 6 4 2 2" xfId="21201" xr:uid="{EF1FECF3-AC32-4241-80F2-471882401D9E}"/>
    <cellStyle name="40% - 輔色4 3 6 4 2 2 2" xfId="21202" xr:uid="{D9765DBD-F39E-43DB-9C0F-AAFED7638B1D}"/>
    <cellStyle name="40% - 輔色4 3 6 4 2 3" xfId="21203" xr:uid="{202A99E5-3796-4B87-B4E5-E39A7E073533}"/>
    <cellStyle name="40% - 輔色4 3 6 4 3" xfId="21204" xr:uid="{512960F5-F600-47F3-8D3C-31EC2BC2B499}"/>
    <cellStyle name="40% - 輔色4 3 6 4 3 2" xfId="21205" xr:uid="{BB1D64F0-B2FF-46A7-ACC8-DE002D85F7A0}"/>
    <cellStyle name="40% - 輔色4 3 6 4 3 2 2" xfId="21206" xr:uid="{1D86B703-7F09-4437-A293-854D865379A1}"/>
    <cellStyle name="40% - 輔色4 3 6 4 3 3" xfId="21207" xr:uid="{DE61BF9D-6638-4DB0-8B41-319B60406A4C}"/>
    <cellStyle name="40% - 輔色4 3 6 4 4" xfId="21208" xr:uid="{72E230A0-E757-48B8-ADCF-37723C722172}"/>
    <cellStyle name="40% - 輔色4 3 6 4 4 2" xfId="21209" xr:uid="{9EDE5CC3-D0C3-4EFF-A931-C156D75C8E7D}"/>
    <cellStyle name="40% - 輔色4 3 6 4 5" xfId="21210" xr:uid="{72A7FCC6-7A1D-4474-9404-EF4045643B82}"/>
    <cellStyle name="40% - 輔色4 3 6 5" xfId="21211" xr:uid="{685C78BF-0BFD-48A7-9EE1-A7AB5E397993}"/>
    <cellStyle name="40% - 輔色4 3 6 5 2" xfId="21212" xr:uid="{B31EF321-7CC2-4D8F-AEE9-955616200895}"/>
    <cellStyle name="40% - 輔色4 3 6 5 2 2" xfId="21213" xr:uid="{9FB8E4BD-9485-48B7-B951-542371DA9CA7}"/>
    <cellStyle name="40% - 輔色4 3 6 5 2 2 2" xfId="21214" xr:uid="{747BBB2A-D00E-4780-8CF5-3FF28EADF358}"/>
    <cellStyle name="40% - 輔色4 3 6 5 2 3" xfId="21215" xr:uid="{CF7BBFB4-2F03-4C3C-B6DC-E44C5D9A077F}"/>
    <cellStyle name="40% - 輔色4 3 6 5 3" xfId="21216" xr:uid="{250586BA-36F3-4FCB-A224-DB2AD4096E2E}"/>
    <cellStyle name="40% - 輔色4 3 6 5 3 2" xfId="21217" xr:uid="{BC88ABD4-D876-46FE-90FF-6A1DAC46D432}"/>
    <cellStyle name="40% - 輔色4 3 6 5 4" xfId="21218" xr:uid="{4990C469-5186-443B-B0D4-BD6C1D32FA5C}"/>
    <cellStyle name="40% - 輔色4 3 6 6" xfId="21219" xr:uid="{C398FE9D-38AF-4D27-BAB6-EC87A72BC06F}"/>
    <cellStyle name="40% - 輔色4 3 6 6 2" xfId="21220" xr:uid="{027D91A7-246D-47AA-89E7-013610118807}"/>
    <cellStyle name="40% - 輔色4 3 6 6 2 2" xfId="21221" xr:uid="{6207ADE1-A0B2-45BA-8294-133BA3E954D8}"/>
    <cellStyle name="40% - 輔色4 3 6 6 2 2 2" xfId="21222" xr:uid="{18A4D0E7-D44A-4E46-8EF7-562F265C24BB}"/>
    <cellStyle name="40% - 輔色4 3 6 6 2 3" xfId="21223" xr:uid="{D1BFC031-D4D0-455E-AFBE-1E1CAEFBC866}"/>
    <cellStyle name="40% - 輔色4 3 6 6 3" xfId="21224" xr:uid="{DA58C574-755D-447C-B072-16FB9C25DF3B}"/>
    <cellStyle name="40% - 輔色4 3 6 6 3 2" xfId="21225" xr:uid="{A13CD1D9-6217-4CDE-86E8-278CE35C4025}"/>
    <cellStyle name="40% - 輔色4 3 6 6 4" xfId="21226" xr:uid="{1AEBAD7F-01F4-4E67-8696-B1AD94CD7490}"/>
    <cellStyle name="40% - 輔色4 3 6 7" xfId="21227" xr:uid="{D6856323-DD71-46C3-8B41-5AF5F128D6D7}"/>
    <cellStyle name="40% - 輔色4 3 6 7 2" xfId="21228" xr:uid="{1A8E8B72-4177-4ADA-B8C9-71797DF1F460}"/>
    <cellStyle name="40% - 輔色4 3 6 7 2 2" xfId="21229" xr:uid="{5389530A-70F6-472B-83A2-C609A743B6D2}"/>
    <cellStyle name="40% - 輔色4 3 6 7 2 2 2" xfId="21230" xr:uid="{45CDE0F0-17EF-42D6-83DB-723304AA7C94}"/>
    <cellStyle name="40% - 輔色4 3 6 7 2 3" xfId="21231" xr:uid="{0EC222BF-F8F3-482D-AA98-BE5FB922B0FF}"/>
    <cellStyle name="40% - 輔色4 3 6 7 3" xfId="21232" xr:uid="{802DF17C-80E0-4A6E-AF35-9620CA295087}"/>
    <cellStyle name="40% - 輔色4 3 6 7 3 2" xfId="21233" xr:uid="{F8F21DFA-6D05-4436-AE79-B582F8784B60}"/>
    <cellStyle name="40% - 輔色4 3 6 7 4" xfId="21234" xr:uid="{6D52254B-29B0-48BE-8360-32FF503898FD}"/>
    <cellStyle name="40% - 輔色4 3 6 8" xfId="21235" xr:uid="{84BA044E-494C-45AF-8233-AE47A731ED86}"/>
    <cellStyle name="40% - 輔色4 3 6 8 2" xfId="21236" xr:uid="{A6403A77-0DC7-4888-944B-EA7F2552A0EF}"/>
    <cellStyle name="40% - 輔色4 3 6 8 2 2" xfId="21237" xr:uid="{4D672597-3C0D-4A67-A34B-79E4BE09498A}"/>
    <cellStyle name="40% - 輔色4 3 6 8 3" xfId="21238" xr:uid="{A20CCAB7-2022-4339-8160-B81682AF384F}"/>
    <cellStyle name="40% - 輔色4 3 6 9" xfId="21239" xr:uid="{4C7FFE04-FA42-4EDB-B1EB-D63865E6DEF0}"/>
    <cellStyle name="40% - 輔色4 3 6 9 2" xfId="21240" xr:uid="{44166674-8B9B-47E6-B434-E2AD50D2F225}"/>
    <cellStyle name="40% - 輔色4 3 6 9 2 2" xfId="21241" xr:uid="{24801A96-DF6C-4EB6-A434-CA03A0F029F8}"/>
    <cellStyle name="40% - 輔色4 3 6 9 3" xfId="21242" xr:uid="{FD1B3AED-0874-4DCB-B42E-339014F65F7C}"/>
    <cellStyle name="40% - 輔色4 3 7" xfId="21243" xr:uid="{4093E6D2-9D1C-4908-BEB2-5354017AFE60}"/>
    <cellStyle name="40% - 輔色4 3 7 2" xfId="21244" xr:uid="{E0B79F54-1836-4604-A8F2-61FFC1F30C13}"/>
    <cellStyle name="40% - 輔色4 3 7 2 2" xfId="21245" xr:uid="{96003AE4-41B4-41AA-9D7F-B350CBCE34C5}"/>
    <cellStyle name="40% - 輔色4 3 7 2 2 2" xfId="21246" xr:uid="{74D6471D-3636-447B-BD37-82D1E73A3BFB}"/>
    <cellStyle name="40% - 輔色4 3 7 2 2 2 2" xfId="21247" xr:uid="{E4A3E4A3-B0FE-4334-B5DA-966700AA0844}"/>
    <cellStyle name="40% - 輔色4 3 7 2 2 3" xfId="21248" xr:uid="{ECFB4541-2EB8-480F-BC2D-692AE11FC545}"/>
    <cellStyle name="40% - 輔色4 3 7 2 3" xfId="21249" xr:uid="{C088A5EC-69EF-4411-AEAA-3623DCA1B1EF}"/>
    <cellStyle name="40% - 輔色4 3 7 2 3 2" xfId="21250" xr:uid="{C2DF83FE-29E8-4F74-A11D-3AF5EDB9E2E6}"/>
    <cellStyle name="40% - 輔色4 3 7 2 3 2 2" xfId="21251" xr:uid="{0C36FE16-9E86-4E39-A9C3-902BA81BFDFC}"/>
    <cellStyle name="40% - 輔色4 3 7 2 3 3" xfId="21252" xr:uid="{362E2997-BC90-484C-AC41-525F213369F2}"/>
    <cellStyle name="40% - 輔色4 3 7 2 4" xfId="21253" xr:uid="{757B13D3-00E1-4AA8-A43C-D74F398E0983}"/>
    <cellStyle name="40% - 輔色4 3 7 2 4 2" xfId="21254" xr:uid="{DB2ECA7E-08F9-4CE3-99F1-90BC83A1BCDD}"/>
    <cellStyle name="40% - 輔色4 3 7 2 5" xfId="21255" xr:uid="{8138CA6C-07E2-4D39-9527-8285E9854B4D}"/>
    <cellStyle name="40% - 輔色4 3 7 3" xfId="21256" xr:uid="{F2A473AA-DD8A-4AD2-82F7-311C17D4FF76}"/>
    <cellStyle name="40% - 輔色4 3 7 3 2" xfId="21257" xr:uid="{0E7FA82D-FFA9-4B8B-A610-66B6A05A6546}"/>
    <cellStyle name="40% - 輔色4 3 7 3 2 2" xfId="21258" xr:uid="{A54DDD3D-E184-4B15-A65F-3EDFAACD69B7}"/>
    <cellStyle name="40% - 輔色4 3 7 3 2 2 2" xfId="21259" xr:uid="{6B07AA5C-B57A-46BB-9D0C-D63749B80D74}"/>
    <cellStyle name="40% - 輔色4 3 7 3 2 3" xfId="21260" xr:uid="{FC7505DE-91E4-4648-ABA7-D58D6FD0E754}"/>
    <cellStyle name="40% - 輔色4 3 7 3 3" xfId="21261" xr:uid="{6AC9A063-375C-4575-A426-2383A22D823F}"/>
    <cellStyle name="40% - 輔色4 3 7 3 3 2" xfId="21262" xr:uid="{96F2A4E3-F69D-4406-9D96-FC365EB2BED5}"/>
    <cellStyle name="40% - 輔色4 3 7 3 3 2 2" xfId="21263" xr:uid="{D40D30A1-9628-4AF5-A751-89DF7BABAC0F}"/>
    <cellStyle name="40% - 輔色4 3 7 3 3 3" xfId="21264" xr:uid="{46C1D1EC-6858-4D42-9122-08164274F634}"/>
    <cellStyle name="40% - 輔色4 3 7 3 4" xfId="21265" xr:uid="{BCD6C913-9157-489D-B5C8-F282B1C842F1}"/>
    <cellStyle name="40% - 輔色4 3 7 3 4 2" xfId="21266" xr:uid="{62DF1D62-9AC2-4E9B-84D1-8E83AB1F9473}"/>
    <cellStyle name="40% - 輔色4 3 7 3 5" xfId="21267" xr:uid="{01363FCD-1A39-4E61-B218-EAE1F0452AEE}"/>
    <cellStyle name="40% - 輔色4 3 7 4" xfId="21268" xr:uid="{AC17553F-4E4A-4D60-AD07-F7545201F8D9}"/>
    <cellStyle name="40% - 輔色4 3 7 4 2" xfId="21269" xr:uid="{B1B2C756-18DB-42B4-9BCF-286D167DEBE6}"/>
    <cellStyle name="40% - 輔色4 3 7 4 2 2" xfId="21270" xr:uid="{697D3466-C9F5-430D-940B-5DCAAABBB284}"/>
    <cellStyle name="40% - 輔色4 3 7 4 3" xfId="21271" xr:uid="{B49AF688-4080-489C-8DA6-EEAC19813E80}"/>
    <cellStyle name="40% - 輔色4 3 7 5" xfId="21272" xr:uid="{C0E8CDC8-0BD5-4AFA-BE65-4A19C9E3E277}"/>
    <cellStyle name="40% - 輔色4 3 7 5 2" xfId="21273" xr:uid="{9970C4E5-2202-49EF-92E7-AD6CF70E2DAB}"/>
    <cellStyle name="40% - 輔色4 3 7 5 2 2" xfId="21274" xr:uid="{0081223D-E9E8-45EE-8DCC-083093B762B6}"/>
    <cellStyle name="40% - 輔色4 3 7 5 3" xfId="21275" xr:uid="{11D44F13-49B5-40F1-B73C-90857ED83593}"/>
    <cellStyle name="40% - 輔色4 3 7 6" xfId="21276" xr:uid="{9B768011-FC09-4242-8E82-9DF29ECE3376}"/>
    <cellStyle name="40% - 輔色4 3 7 6 2" xfId="21277" xr:uid="{F780303A-75B4-446E-A16D-E6AD2A8923B4}"/>
    <cellStyle name="40% - 輔色4 3 7 6 2 2" xfId="21278" xr:uid="{15DF3FDB-B8F0-4397-85D6-06F5DDAE8D05}"/>
    <cellStyle name="40% - 輔色4 3 7 6 3" xfId="21279" xr:uid="{E7AF1D89-F37D-48F8-AFD9-B28ABFE98552}"/>
    <cellStyle name="40% - 輔色4 3 7 7" xfId="21280" xr:uid="{961708F2-A8DE-4789-8D6C-52D99033BC2F}"/>
    <cellStyle name="40% - 輔色4 3 7 7 2" xfId="21281" xr:uid="{D27983CC-F05A-4082-AD5C-77C172599900}"/>
    <cellStyle name="40% - 輔色4 3 7 7 2 2" xfId="21282" xr:uid="{CBA02451-78F7-4CF3-B272-C1EDCCE21AE9}"/>
    <cellStyle name="40% - 輔色4 3 7 7 3" xfId="21283" xr:uid="{3D21819F-F059-4A05-84C1-7C87E032C6CC}"/>
    <cellStyle name="40% - 輔色4 3 7 8" xfId="21284" xr:uid="{F210C1DB-E51F-4F66-9BD8-D0F007CD1E35}"/>
    <cellStyle name="40% - 輔色4 3 7 8 2" xfId="21285" xr:uid="{26E43AA2-446D-4763-8645-471C8784C69E}"/>
    <cellStyle name="40% - 輔色4 3 7 9" xfId="21286" xr:uid="{3788A1CB-FC28-41D7-A03B-1C9F03609E19}"/>
    <cellStyle name="40% - 輔色4 3 8" xfId="21287" xr:uid="{DB90AB58-E973-4035-B8BE-36C8316C25FF}"/>
    <cellStyle name="40% - 輔色4 3 8 2" xfId="21288" xr:uid="{E59B023B-988E-4D17-8AB5-E26E23D557C7}"/>
    <cellStyle name="40% - 輔色4 3 8 2 2" xfId="21289" xr:uid="{0E5F2790-5326-4EC7-85B4-4B784F17E819}"/>
    <cellStyle name="40% - 輔色4 3 8 2 2 2" xfId="21290" xr:uid="{4FAE2D93-00BF-4546-9EEE-76FF96C14DC0}"/>
    <cellStyle name="40% - 輔色4 3 8 2 3" xfId="21291" xr:uid="{D5DBEA05-A68D-4B58-8C8B-3B06EC3CC287}"/>
    <cellStyle name="40% - 輔色4 3 8 3" xfId="21292" xr:uid="{1C64E35E-F20B-47CC-A098-109826922B27}"/>
    <cellStyle name="40% - 輔色4 3 8 3 2" xfId="21293" xr:uid="{6970DFC7-FDCF-4D49-B2B4-4225EDE65135}"/>
    <cellStyle name="40% - 輔色4 3 8 3 2 2" xfId="21294" xr:uid="{14D87540-06D2-4C8F-B955-A41C7F5DFADC}"/>
    <cellStyle name="40% - 輔色4 3 8 3 3" xfId="21295" xr:uid="{B60E800D-F649-4D3D-ADAE-438295629E5F}"/>
    <cellStyle name="40% - 輔色4 3 8 4" xfId="21296" xr:uid="{CB53AF0A-B88D-4992-A4DF-027B78FC0792}"/>
    <cellStyle name="40% - 輔色4 3 8 4 2" xfId="21297" xr:uid="{FF6CA979-76BD-48D7-A5D5-43BF34D95218}"/>
    <cellStyle name="40% - 輔色4 3 8 4 2 2" xfId="21298" xr:uid="{DF64C58D-73F9-4A7E-953C-F6E6575C5D66}"/>
    <cellStyle name="40% - 輔色4 3 8 4 3" xfId="21299" xr:uid="{A2568E1E-A33A-4AAF-AB3C-856F7689C131}"/>
    <cellStyle name="40% - 輔色4 3 8 5" xfId="21300" xr:uid="{E6F920B2-FFC1-4068-AD3A-AFCCE67CEE54}"/>
    <cellStyle name="40% - 輔色4 3 8 5 2" xfId="21301" xr:uid="{946CCB13-86FA-4C1B-9D81-2DEA38F1B6E4}"/>
    <cellStyle name="40% - 輔色4 3 8 6" xfId="21302" xr:uid="{A0AE7680-4F05-4727-B034-7C9FC4AC1EAC}"/>
    <cellStyle name="40% - 輔色4 3 9" xfId="21303" xr:uid="{518C7B70-1BA9-4284-B370-969DF1617CC8}"/>
    <cellStyle name="40% - 輔色4 3 9 2" xfId="21304" xr:uid="{EC99C93E-B934-422D-9F32-BBA9627A376E}"/>
    <cellStyle name="40% - 輔色4 3 9 2 2" xfId="21305" xr:uid="{8E10D559-91CB-4E7E-A824-0B2E6DEFE0A1}"/>
    <cellStyle name="40% - 輔色4 3 9 2 2 2" xfId="21306" xr:uid="{C0195752-C283-4841-97C7-CB58636B85F4}"/>
    <cellStyle name="40% - 輔色4 3 9 2 3" xfId="21307" xr:uid="{B7E07D1B-9F6C-491B-9A5A-35B452784354}"/>
    <cellStyle name="40% - 輔色4 3 9 3" xfId="21308" xr:uid="{E71BB3F4-ABB9-413F-A604-069239F8F8C6}"/>
    <cellStyle name="40% - 輔色4 3 9 3 2" xfId="21309" xr:uid="{BB82BBE0-A428-44B1-BD8E-29B9F5C2A4E8}"/>
    <cellStyle name="40% - 輔色4 3 9 3 2 2" xfId="21310" xr:uid="{97D66BB4-820E-4D13-90A9-DCF99E37D5B6}"/>
    <cellStyle name="40% - 輔色4 3 9 3 3" xfId="21311" xr:uid="{BEDD7233-AB26-43D3-8AF4-74761831A8BE}"/>
    <cellStyle name="40% - 輔色4 3 9 4" xfId="21312" xr:uid="{FF907441-C4BC-4D16-AAFE-F854E47927F9}"/>
    <cellStyle name="40% - 輔色4 3 9 4 2" xfId="21313" xr:uid="{8FAC9C6C-6021-4A2D-A846-705E48F76589}"/>
    <cellStyle name="40% - 輔色4 3 9 4 2 2" xfId="21314" xr:uid="{02E0A2A9-1EFE-4A22-B991-7131CF3DF781}"/>
    <cellStyle name="40% - 輔色4 3 9 4 3" xfId="21315" xr:uid="{6A3AAD54-041F-4530-8BA4-2144B192FD3E}"/>
    <cellStyle name="40% - 輔色4 3 9 5" xfId="21316" xr:uid="{36C2A3DA-86C6-49DA-94E7-3606CACF2322}"/>
    <cellStyle name="40% - 輔色4 3 9 5 2" xfId="21317" xr:uid="{55E0B259-7839-4EDB-9365-366517D410DF}"/>
    <cellStyle name="40% - 輔色4 3 9 6" xfId="21318" xr:uid="{C1506E43-2A1B-499A-93C5-2ACEBE6DF650}"/>
    <cellStyle name="40% - 輔色4 4" xfId="21319" xr:uid="{2DAB58C7-2F01-476A-A9A2-D6AAB08853EB}"/>
    <cellStyle name="40% - 輔色4 4 10" xfId="21320" xr:uid="{7B8AF43E-E124-474D-97DE-8835340CAC82}"/>
    <cellStyle name="40% - 輔色4 4 10 2" xfId="21321" xr:uid="{3DDBDB9D-0EA1-48B5-8A80-AF27FBE3F4A2}"/>
    <cellStyle name="40% - 輔色4 4 10 2 2" xfId="21322" xr:uid="{60D45C60-E82A-49D2-BA02-125E5BBF02B3}"/>
    <cellStyle name="40% - 輔色4 4 10 3" xfId="21323" xr:uid="{87939310-7EF2-433E-B52B-601936115F50}"/>
    <cellStyle name="40% - 輔色4 4 11" xfId="21324" xr:uid="{9BCA3597-24CB-4D75-BD9F-F7DFB0BB2245}"/>
    <cellStyle name="40% - 輔色4 4 11 2" xfId="21325" xr:uid="{5E4B6797-1799-48A7-8DBC-BCC7CDE0230F}"/>
    <cellStyle name="40% - 輔色4 4 11 2 2" xfId="21326" xr:uid="{53DD7D44-A3B8-42F8-B2B3-9CCA7C2D4068}"/>
    <cellStyle name="40% - 輔色4 4 11 3" xfId="21327" xr:uid="{B7585B64-4846-46EA-9E3C-08F50702582F}"/>
    <cellStyle name="40% - 輔色4 4 12" xfId="21328" xr:uid="{1EAFA622-37BE-4474-822D-206216B5B4E8}"/>
    <cellStyle name="40% - 輔色4 4 12 2" xfId="21329" xr:uid="{4458F21E-FCD4-437E-8028-85B1FF8B30F4}"/>
    <cellStyle name="40% - 輔色4 4 13" xfId="21330" xr:uid="{14D031BD-C2F8-4A96-B014-E3D369F0ABE4}"/>
    <cellStyle name="40% - 輔色4 4 2" xfId="21331" xr:uid="{F6A7AB13-9195-4E18-A2E2-43FEB798F1F8}"/>
    <cellStyle name="40% - 輔色4 4 2 10" xfId="21332" xr:uid="{56CF87BF-C43C-4F37-B4DF-73A9688A27DB}"/>
    <cellStyle name="40% - 輔色4 4 2 10 2" xfId="21333" xr:uid="{8F9031B3-7A92-4E73-ACD3-BC904A5A7F41}"/>
    <cellStyle name="40% - 輔色4 4 2 11" xfId="21334" xr:uid="{0680433C-5E23-4D4F-830B-882326089774}"/>
    <cellStyle name="40% - 輔色4 4 2 2" xfId="21335" xr:uid="{9212A398-ABEB-4D9B-8766-E1F34F44FB5E}"/>
    <cellStyle name="40% - 輔色4 4 2 2 2" xfId="21336" xr:uid="{42E26647-8C0B-4760-BB22-4D79D800205B}"/>
    <cellStyle name="40% - 輔色4 4 2 2 2 2" xfId="21337" xr:uid="{88B148F7-7694-4DB3-88F8-D0A50900BDC2}"/>
    <cellStyle name="40% - 輔色4 4 2 2 2 2 2" xfId="21338" xr:uid="{6B695899-C16B-4CC6-AD3B-9686530730F8}"/>
    <cellStyle name="40% - 輔色4 4 2 2 2 3" xfId="21339" xr:uid="{758F57F6-B0FA-4AEC-89E3-A31B522D3EBF}"/>
    <cellStyle name="40% - 輔色4 4 2 2 3" xfId="21340" xr:uid="{8C543C24-5FAB-442F-B182-91994B094F6E}"/>
    <cellStyle name="40% - 輔色4 4 2 2 3 2" xfId="21341" xr:uid="{F3570C3C-FF33-44F5-85F7-E14563A22185}"/>
    <cellStyle name="40% - 輔色4 4 2 2 3 2 2" xfId="21342" xr:uid="{F049D582-3C8C-4D92-BE8B-B48F34810C98}"/>
    <cellStyle name="40% - 輔色4 4 2 2 3 3" xfId="21343" xr:uid="{853DA0CC-38C9-423F-8126-17001864F4DD}"/>
    <cellStyle name="40% - 輔色4 4 2 2 4" xfId="21344" xr:uid="{B9631242-AE99-4FD5-9FE8-216E8C4C7993}"/>
    <cellStyle name="40% - 輔色4 4 2 2 4 2" xfId="21345" xr:uid="{98A2E0A0-1F05-4AD4-A215-836E238AEDAF}"/>
    <cellStyle name="40% - 輔色4 4 2 2 5" xfId="21346" xr:uid="{F4CAE8CB-E82D-4667-BF78-4C2638319755}"/>
    <cellStyle name="40% - 輔色4 4 2 3" xfId="21347" xr:uid="{8172F99D-8B5F-4496-A8E0-1FDA1DE0A41B}"/>
    <cellStyle name="40% - 輔色4 4 2 3 2" xfId="21348" xr:uid="{BEC1D796-4D02-4D06-91CD-AFE225D56A70}"/>
    <cellStyle name="40% - 輔色4 4 2 3 2 2" xfId="21349" xr:uid="{358672D9-5E35-40EB-A9E7-34F06178A7D4}"/>
    <cellStyle name="40% - 輔色4 4 2 3 2 2 2" xfId="21350" xr:uid="{8C0CCC63-4E5F-44A4-86B2-D0E6EDC8CBE0}"/>
    <cellStyle name="40% - 輔色4 4 2 3 2 3" xfId="21351" xr:uid="{F5F25F4F-8721-463C-A380-EE060A54852C}"/>
    <cellStyle name="40% - 輔色4 4 2 3 3" xfId="21352" xr:uid="{E7A59968-D4FF-471C-AF90-77BB05AD93B4}"/>
    <cellStyle name="40% - 輔色4 4 2 3 3 2" xfId="21353" xr:uid="{69E059E3-93C0-4B24-8B44-3C0C051DE3BF}"/>
    <cellStyle name="40% - 輔色4 4 2 3 3 2 2" xfId="21354" xr:uid="{4C4C761E-04D3-4F5C-BAA9-30B4798219F8}"/>
    <cellStyle name="40% - 輔色4 4 2 3 3 3" xfId="21355" xr:uid="{64FE7109-ADF4-42F4-81A5-0C87403AA9CE}"/>
    <cellStyle name="40% - 輔色4 4 2 3 4" xfId="21356" xr:uid="{8D097F44-2372-45E3-B725-9B63FFA03163}"/>
    <cellStyle name="40% - 輔色4 4 2 3 4 2" xfId="21357" xr:uid="{1A8B5B41-1A81-43A4-9B98-E6218A31E11C}"/>
    <cellStyle name="40% - 輔色4 4 2 3 5" xfId="21358" xr:uid="{374693E7-4377-4483-9DCA-7B74C1E36FDF}"/>
    <cellStyle name="40% - 輔色4 4 2 4" xfId="21359" xr:uid="{6E7C2A2A-9D6E-4110-B3DF-84513974760E}"/>
    <cellStyle name="40% - 輔色4 4 2 4 2" xfId="21360" xr:uid="{94DBA5D1-66B1-4260-B6CC-E9FFEE73E744}"/>
    <cellStyle name="40% - 輔色4 4 2 4 2 2" xfId="21361" xr:uid="{A680B787-F9FB-40CE-8A52-8975818E21CB}"/>
    <cellStyle name="40% - 輔色4 4 2 4 2 2 2" xfId="21362" xr:uid="{882DA092-F533-42C4-A8E7-341F1717F63C}"/>
    <cellStyle name="40% - 輔色4 4 2 4 2 3" xfId="21363" xr:uid="{5154EC75-3C41-42EC-A8C8-50D814F15868}"/>
    <cellStyle name="40% - 輔色4 4 2 4 3" xfId="21364" xr:uid="{5234381B-59E3-4B02-A834-3F97BB274E8F}"/>
    <cellStyle name="40% - 輔色4 4 2 4 3 2" xfId="21365" xr:uid="{A01462B3-AB41-4B74-854A-5111A81D5CDF}"/>
    <cellStyle name="40% - 輔色4 4 2 4 4" xfId="21366" xr:uid="{EC345B6B-ACB3-41DE-B985-329978382649}"/>
    <cellStyle name="40% - 輔色4 4 2 5" xfId="21367" xr:uid="{1F454AD7-C597-4611-ADF2-B95A3C3C5E57}"/>
    <cellStyle name="40% - 輔色4 4 2 5 2" xfId="21368" xr:uid="{42E189FA-ECC8-4AC1-924D-A4C6CE1F87D4}"/>
    <cellStyle name="40% - 輔色4 4 2 5 2 2" xfId="21369" xr:uid="{5E0B48BA-07D5-448D-B1AB-F46542970B3F}"/>
    <cellStyle name="40% - 輔色4 4 2 5 2 2 2" xfId="21370" xr:uid="{D8BFE34C-E8EF-4E84-B62E-6AF343EF7FCC}"/>
    <cellStyle name="40% - 輔色4 4 2 5 2 3" xfId="21371" xr:uid="{ECFD4F3F-6593-4399-95DF-A753E3FD7B0A}"/>
    <cellStyle name="40% - 輔色4 4 2 5 3" xfId="21372" xr:uid="{BEA70D64-F55B-428D-87C3-8CF421EA06C5}"/>
    <cellStyle name="40% - 輔色4 4 2 5 3 2" xfId="21373" xr:uid="{03C23C2F-BEED-457B-BF27-087108601F74}"/>
    <cellStyle name="40% - 輔色4 4 2 5 4" xfId="21374" xr:uid="{040B3326-872A-41DF-BE57-ACC0ED3FFCD4}"/>
    <cellStyle name="40% - 輔色4 4 2 6" xfId="21375" xr:uid="{B0696579-A63D-415A-96E2-279DEF95EA80}"/>
    <cellStyle name="40% - 輔色4 4 2 6 2" xfId="21376" xr:uid="{FBA2C29B-6CFB-472F-B2AC-B3A5578E8A96}"/>
    <cellStyle name="40% - 輔色4 4 2 6 2 2" xfId="21377" xr:uid="{8537B8D0-AFF2-4D4C-A677-1AF521ED0562}"/>
    <cellStyle name="40% - 輔色4 4 2 6 3" xfId="21378" xr:uid="{C1FBE884-9C8C-49B8-B658-D0609929595F}"/>
    <cellStyle name="40% - 輔色4 4 2 7" xfId="21379" xr:uid="{7E6ABE5D-DD50-4039-B4DB-E02C8FADA665}"/>
    <cellStyle name="40% - 輔色4 4 2 7 2" xfId="21380" xr:uid="{A10188E8-8573-4119-8F10-12D54DFCF308}"/>
    <cellStyle name="40% - 輔色4 4 2 7 2 2" xfId="21381" xr:uid="{550EE417-78D5-4771-9E58-630964A15E9A}"/>
    <cellStyle name="40% - 輔色4 4 2 7 3" xfId="21382" xr:uid="{B382FA5B-D0D9-4F63-822B-6734C3E10B90}"/>
    <cellStyle name="40% - 輔色4 4 2 8" xfId="21383" xr:uid="{9846173B-B9EF-4B21-8B09-1BFCB7DF15F5}"/>
    <cellStyle name="40% - 輔色4 4 2 8 2" xfId="21384" xr:uid="{B26B3525-897A-403F-84A5-8A0915B897FB}"/>
    <cellStyle name="40% - 輔色4 4 2 8 2 2" xfId="21385" xr:uid="{A27D98A8-01EA-4ED7-8222-91602F8B21B0}"/>
    <cellStyle name="40% - 輔色4 4 2 8 3" xfId="21386" xr:uid="{6118E281-BDD7-4968-BFB8-ED40BE0F94B1}"/>
    <cellStyle name="40% - 輔色4 4 2 9" xfId="21387" xr:uid="{18C9AF55-7BBF-440D-8DB4-7879E434E545}"/>
    <cellStyle name="40% - 輔色4 4 2 9 2" xfId="21388" xr:uid="{574B216C-08F7-4DE1-86A3-C208AF65BAE9}"/>
    <cellStyle name="40% - 輔色4 4 2 9 2 2" xfId="21389" xr:uid="{B7DF2CDD-8FFB-4B19-8A80-AA00D441079B}"/>
    <cellStyle name="40% - 輔色4 4 2 9 3" xfId="21390" xr:uid="{2467813F-E7A2-4657-AE0F-AEEA4EDBC3A0}"/>
    <cellStyle name="40% - 輔色4 4 3" xfId="21391" xr:uid="{E63F00F8-2ADB-493E-8682-73D805B5CA1D}"/>
    <cellStyle name="40% - 輔色4 4 3 2" xfId="21392" xr:uid="{731E7C2B-CA23-40E5-8DA0-2B4A08A691A7}"/>
    <cellStyle name="40% - 輔色4 4 3 2 2" xfId="21393" xr:uid="{6AD0B073-2703-4EAD-9591-3ACAAE4FE88E}"/>
    <cellStyle name="40% - 輔色4 4 3 2 2 2" xfId="21394" xr:uid="{1E445D12-5C60-4923-8336-FD599AC86443}"/>
    <cellStyle name="40% - 輔色4 4 3 2 3" xfId="21395" xr:uid="{80C320A6-A879-474C-8398-86F1B4FA4F20}"/>
    <cellStyle name="40% - 輔色4 4 3 3" xfId="21396" xr:uid="{6F681D76-3A7E-4E85-AF1E-24102338DAC7}"/>
    <cellStyle name="40% - 輔色4 4 3 3 2" xfId="21397" xr:uid="{DF594C84-8347-49CA-8CA3-80B126BEE8D4}"/>
    <cellStyle name="40% - 輔色4 4 3 3 2 2" xfId="21398" xr:uid="{1D5967B6-A668-46CA-9789-7B09CDF3D70C}"/>
    <cellStyle name="40% - 輔色4 4 3 3 3" xfId="21399" xr:uid="{9C347B1E-56B3-480E-9289-79462D0092C1}"/>
    <cellStyle name="40% - 輔色4 4 3 4" xfId="21400" xr:uid="{D3CD7373-B8DB-4407-87E8-0BA2B71D9109}"/>
    <cellStyle name="40% - 輔色4 4 3 4 2" xfId="21401" xr:uid="{7E9B4658-D66A-4B75-8048-4AFB8AF0D00C}"/>
    <cellStyle name="40% - 輔色4 4 3 5" xfId="21402" xr:uid="{AE0803E1-757C-48C4-A10E-24E7EB09B116}"/>
    <cellStyle name="40% - 輔色4 4 4" xfId="21403" xr:uid="{A65F0D18-9C24-458A-B400-B65B94513CCC}"/>
    <cellStyle name="40% - 輔色4 4 4 2" xfId="21404" xr:uid="{2D5649E2-E589-45C1-BFBA-3D48B0C15807}"/>
    <cellStyle name="40% - 輔色4 4 4 2 2" xfId="21405" xr:uid="{2BC372DB-5322-4F63-8D83-7AF4F88DD68C}"/>
    <cellStyle name="40% - 輔色4 4 4 2 2 2" xfId="21406" xr:uid="{5B0654CB-A768-41D1-A9E3-CB5787D473E6}"/>
    <cellStyle name="40% - 輔色4 4 4 2 3" xfId="21407" xr:uid="{A46B7C33-124D-4956-9236-A523EB3398DF}"/>
    <cellStyle name="40% - 輔色4 4 4 3" xfId="21408" xr:uid="{53E94D46-964E-423B-B31D-9B771F33E00A}"/>
    <cellStyle name="40% - 輔色4 4 4 3 2" xfId="21409" xr:uid="{39D060B6-9974-42EC-BC79-8D68B0B4974B}"/>
    <cellStyle name="40% - 輔色4 4 4 3 2 2" xfId="21410" xr:uid="{06A93C75-A5F4-4886-91F7-002DF8D4910C}"/>
    <cellStyle name="40% - 輔色4 4 4 3 3" xfId="21411" xr:uid="{7A11D195-936C-43DE-8228-C22CAC5DC9E7}"/>
    <cellStyle name="40% - 輔色4 4 4 4" xfId="21412" xr:uid="{424D867F-40A9-448E-BB8F-568B457AE738}"/>
    <cellStyle name="40% - 輔色4 4 4 4 2" xfId="21413" xr:uid="{F35CC28C-9954-44D9-84BE-E77D886A01EE}"/>
    <cellStyle name="40% - 輔色4 4 4 5" xfId="21414" xr:uid="{75256162-D0BC-4B5C-864F-3FA719C2D248}"/>
    <cellStyle name="40% - 輔色4 4 5" xfId="21415" xr:uid="{A544BF36-B33C-4ABC-9BD7-F62CA6F7A27D}"/>
    <cellStyle name="40% - 輔色4 4 5 2" xfId="21416" xr:uid="{DCD3989B-95A7-4528-A7D8-04ABA3855C07}"/>
    <cellStyle name="40% - 輔色4 4 5 2 2" xfId="21417" xr:uid="{D28F9C43-A2DB-4BB5-BF02-1FD6CEF49CBF}"/>
    <cellStyle name="40% - 輔色4 4 5 2 2 2" xfId="21418" xr:uid="{9477E3F8-6AB2-492F-8A46-F24678BDB065}"/>
    <cellStyle name="40% - 輔色4 4 5 2 3" xfId="21419" xr:uid="{063DF0C1-7457-41A4-B43E-67DD07CA9871}"/>
    <cellStyle name="40% - 輔色4 4 5 3" xfId="21420" xr:uid="{BB675E97-3F43-4767-8F36-3B65A21DD883}"/>
    <cellStyle name="40% - 輔色4 4 5 3 2" xfId="21421" xr:uid="{FB0A16F0-9E0F-478A-BF65-01DC1EACFCCC}"/>
    <cellStyle name="40% - 輔色4 4 5 4" xfId="21422" xr:uid="{B5BBBACF-C642-42CE-AE32-E084CCEDB18D}"/>
    <cellStyle name="40% - 輔色4 4 6" xfId="21423" xr:uid="{D6815D87-7FA0-4CEF-BE11-E3DC7A046490}"/>
    <cellStyle name="40% - 輔色4 4 6 2" xfId="21424" xr:uid="{B3ACB1D9-A2EF-43C4-BD95-235202809A50}"/>
    <cellStyle name="40% - 輔色4 4 6 2 2" xfId="21425" xr:uid="{6E3E9A8C-CA20-47C8-8F58-345749CBF140}"/>
    <cellStyle name="40% - 輔色4 4 6 2 2 2" xfId="21426" xr:uid="{7DA002AA-6CB1-4804-ABFA-5471C7E032E3}"/>
    <cellStyle name="40% - 輔色4 4 6 2 3" xfId="21427" xr:uid="{EA6A9D5A-E31D-4CFC-B855-6C041DFF9669}"/>
    <cellStyle name="40% - 輔色4 4 6 3" xfId="21428" xr:uid="{A15FD8ED-A328-4F28-B05B-37F91F32F72A}"/>
    <cellStyle name="40% - 輔色4 4 6 3 2" xfId="21429" xr:uid="{534FC435-0908-4013-87F6-C246FF226903}"/>
    <cellStyle name="40% - 輔色4 4 6 4" xfId="21430" xr:uid="{F7F0CA43-4D1A-40E4-AB3D-DAE7A66E48D1}"/>
    <cellStyle name="40% - 輔色4 4 7" xfId="21431" xr:uid="{7D6F515C-3959-45D1-814E-EDE0F97804B6}"/>
    <cellStyle name="40% - 輔色4 4 7 2" xfId="21432" xr:uid="{D636B1F4-28BD-4E3C-BB1E-9B74ED284863}"/>
    <cellStyle name="40% - 輔色4 4 7 2 2" xfId="21433" xr:uid="{98E5BD6A-A89C-4C8F-8F22-24A02BA495E7}"/>
    <cellStyle name="40% - 輔色4 4 7 2 2 2" xfId="21434" xr:uid="{47A0A518-6DAB-4E1E-8720-F738975C1685}"/>
    <cellStyle name="40% - 輔色4 4 7 2 3" xfId="21435" xr:uid="{E09CEE5B-B660-41F7-A671-4F4881532E70}"/>
    <cellStyle name="40% - 輔色4 4 7 3" xfId="21436" xr:uid="{963BB2F9-ED77-4319-957A-7482C6EC7A91}"/>
    <cellStyle name="40% - 輔色4 4 7 3 2" xfId="21437" xr:uid="{6F412B89-6BAC-4402-BF0F-E1590D7E8E95}"/>
    <cellStyle name="40% - 輔色4 4 7 4" xfId="21438" xr:uid="{A4E704D7-C8C6-4575-8C17-EB8905A74ABB}"/>
    <cellStyle name="40% - 輔色4 4 8" xfId="21439" xr:uid="{133E320F-1B4D-4C19-8F78-3A283933A7FB}"/>
    <cellStyle name="40% - 輔色4 4 8 2" xfId="21440" xr:uid="{F6E2FA29-08B1-4AF1-BB0A-8BE2349AD90C}"/>
    <cellStyle name="40% - 輔色4 4 8 2 2" xfId="21441" xr:uid="{C8B62423-4846-4358-AF95-A746DDD344CB}"/>
    <cellStyle name="40% - 輔色4 4 8 3" xfId="21442" xr:uid="{C3BA0927-943A-4283-B661-515E54674728}"/>
    <cellStyle name="40% - 輔色4 4 9" xfId="21443" xr:uid="{21A6D773-B793-48D2-9EBD-FAFDD127EC7F}"/>
    <cellStyle name="40% - 輔色4 4 9 2" xfId="21444" xr:uid="{33423168-3BE8-4182-9E3F-1E8B6EBE7CC3}"/>
    <cellStyle name="40% - 輔色4 4 9 2 2" xfId="21445" xr:uid="{0EEDE453-67AC-4B19-8E17-35BA60C8CF90}"/>
    <cellStyle name="40% - 輔色4 4 9 3" xfId="21446" xr:uid="{AFAE0236-1A87-4D39-BB25-032521AE367F}"/>
    <cellStyle name="40% - 輔色4 5" xfId="21447" xr:uid="{CF2AFB77-A2F1-4D55-8718-3679ACDB25F9}"/>
    <cellStyle name="40% - 輔色4 5 10" xfId="21448" xr:uid="{D87871BA-E9FF-4EB8-8B2C-1ABF3D9F50A4}"/>
    <cellStyle name="40% - 輔色4 5 10 2" xfId="21449" xr:uid="{16BD2B64-FF67-4F2A-816A-CFC5DBA919C0}"/>
    <cellStyle name="40% - 輔色4 5 10 2 2" xfId="21450" xr:uid="{6C31B033-89B4-4556-9AAD-EFCE2F9A38E5}"/>
    <cellStyle name="40% - 輔色4 5 10 3" xfId="21451" xr:uid="{B0E1F588-2064-4C28-AA37-9FC460B87867}"/>
    <cellStyle name="40% - 輔色4 5 11" xfId="21452" xr:uid="{40A60B8F-579F-46C0-B888-837AF4269462}"/>
    <cellStyle name="40% - 輔色4 5 11 2" xfId="21453" xr:uid="{1CC576A7-62D8-424A-B4A9-87C9FF67D85C}"/>
    <cellStyle name="40% - 輔色4 5 11 2 2" xfId="21454" xr:uid="{702FA381-4B08-44CE-9AA6-F9766F735AC4}"/>
    <cellStyle name="40% - 輔色4 5 11 3" xfId="21455" xr:uid="{B2AA7D17-26DD-4F58-9D34-4BD660A1CC02}"/>
    <cellStyle name="40% - 輔色4 5 12" xfId="21456" xr:uid="{DA03A3C4-20B7-4A3A-B59E-DA44013CE062}"/>
    <cellStyle name="40% - 輔色4 5 12 2" xfId="21457" xr:uid="{AA9D79FA-AAC6-441A-BB23-25328F3E6043}"/>
    <cellStyle name="40% - 輔色4 5 13" xfId="21458" xr:uid="{C6B3BD2B-FA23-46F0-B8F3-81B28E3D4F08}"/>
    <cellStyle name="40% - 輔色4 5 2" xfId="21459" xr:uid="{DCB8FC45-26EE-43BB-B3C0-8CAD4E06C5FA}"/>
    <cellStyle name="40% - 輔色4 5 2 10" xfId="21460" xr:uid="{25507C4C-03E4-4D28-8EF1-6F45C5BCDDC4}"/>
    <cellStyle name="40% - 輔色4 5 2 10 2" xfId="21461" xr:uid="{33929E41-B384-4520-BFCE-E7A30EFE0FEE}"/>
    <cellStyle name="40% - 輔色4 5 2 11" xfId="21462" xr:uid="{ADB538AE-51B6-4BD2-91C3-56BF95A9F73D}"/>
    <cellStyle name="40% - 輔色4 5 2 2" xfId="21463" xr:uid="{45AE3E6C-DF3B-463B-AECC-ECAA8FB26EEC}"/>
    <cellStyle name="40% - 輔色4 5 2 2 2" xfId="21464" xr:uid="{3E7EC06A-AF41-4DD6-BE06-0F06BB404E7E}"/>
    <cellStyle name="40% - 輔色4 5 2 2 2 2" xfId="21465" xr:uid="{3F842047-86AE-42BB-B463-1E12CA10DD18}"/>
    <cellStyle name="40% - 輔色4 5 2 2 2 2 2" xfId="21466" xr:uid="{CD9ABE0D-7937-4345-8B46-159813B954BD}"/>
    <cellStyle name="40% - 輔色4 5 2 2 2 3" xfId="21467" xr:uid="{809FA8D8-A6E1-4F50-A748-3B7264879E44}"/>
    <cellStyle name="40% - 輔色4 5 2 2 3" xfId="21468" xr:uid="{B33BA72E-403D-4357-85DD-6EE73B2AFD2F}"/>
    <cellStyle name="40% - 輔色4 5 2 2 3 2" xfId="21469" xr:uid="{40D775FF-FCA3-4409-8B87-2FE6F02DF193}"/>
    <cellStyle name="40% - 輔色4 5 2 2 3 2 2" xfId="21470" xr:uid="{ACD0F426-4A6D-4486-AD06-7EB2A0F926EA}"/>
    <cellStyle name="40% - 輔色4 5 2 2 3 3" xfId="21471" xr:uid="{8B0A5DA6-D414-41D8-9596-169FFA46A315}"/>
    <cellStyle name="40% - 輔色4 5 2 2 4" xfId="21472" xr:uid="{A3A07AB9-0556-4CCE-B938-71BEF06B9F59}"/>
    <cellStyle name="40% - 輔色4 5 2 2 4 2" xfId="21473" xr:uid="{8CF76198-4353-43A9-A7EF-777CEB3D6F66}"/>
    <cellStyle name="40% - 輔色4 5 2 2 5" xfId="21474" xr:uid="{F3D95B8E-8BC9-40E3-A246-DBE1529BB4A3}"/>
    <cellStyle name="40% - 輔色4 5 2 3" xfId="21475" xr:uid="{9FC04330-73EE-4D2A-978D-BF97254AF436}"/>
    <cellStyle name="40% - 輔色4 5 2 3 2" xfId="21476" xr:uid="{C65DB4EF-FDE9-477B-8BBD-839EDFB2B7A3}"/>
    <cellStyle name="40% - 輔色4 5 2 3 2 2" xfId="21477" xr:uid="{A3DD3DF7-01CE-4CF5-ADB4-BC428CC1B35A}"/>
    <cellStyle name="40% - 輔色4 5 2 3 2 2 2" xfId="21478" xr:uid="{169835B3-4089-4FD8-B19A-B2745C325ED8}"/>
    <cellStyle name="40% - 輔色4 5 2 3 2 3" xfId="21479" xr:uid="{DD891E6E-E688-4958-8366-84684A3DA42B}"/>
    <cellStyle name="40% - 輔色4 5 2 3 3" xfId="21480" xr:uid="{B25BB8FB-4DFB-4C21-944A-BBDD39464F25}"/>
    <cellStyle name="40% - 輔色4 5 2 3 3 2" xfId="21481" xr:uid="{FC0DC74A-087D-4AE9-B267-BD4558673F66}"/>
    <cellStyle name="40% - 輔色4 5 2 3 3 2 2" xfId="21482" xr:uid="{6E6FD71D-5926-4BD2-B241-773C23BC8324}"/>
    <cellStyle name="40% - 輔色4 5 2 3 3 3" xfId="21483" xr:uid="{DA7223AE-0E8A-4181-9C59-D6C58C556767}"/>
    <cellStyle name="40% - 輔色4 5 2 3 4" xfId="21484" xr:uid="{F1A965DA-4985-4EE7-AE42-4E22D505CC75}"/>
    <cellStyle name="40% - 輔色4 5 2 3 4 2" xfId="21485" xr:uid="{2447A1A7-D2EB-486C-A9A0-1EBA22B74EBC}"/>
    <cellStyle name="40% - 輔色4 5 2 3 5" xfId="21486" xr:uid="{509F0532-EEEB-41CA-8E96-01730C52501D}"/>
    <cellStyle name="40% - 輔色4 5 2 4" xfId="21487" xr:uid="{EFF55C06-841C-4BAC-9844-952D33B3C363}"/>
    <cellStyle name="40% - 輔色4 5 2 4 2" xfId="21488" xr:uid="{3E747F0B-A48F-4117-BB50-A3116C9CF0D4}"/>
    <cellStyle name="40% - 輔色4 5 2 4 2 2" xfId="21489" xr:uid="{733C25A0-DF81-4BD4-B047-8143C8EC108C}"/>
    <cellStyle name="40% - 輔色4 5 2 4 2 2 2" xfId="21490" xr:uid="{63931A3D-F0E9-4F67-A4F3-C445E5767A6C}"/>
    <cellStyle name="40% - 輔色4 5 2 4 2 3" xfId="21491" xr:uid="{AEF18FDD-8640-4AEC-9BE1-EB9925D2C18F}"/>
    <cellStyle name="40% - 輔色4 5 2 4 3" xfId="21492" xr:uid="{16076940-282B-4D4A-BDA1-51DF0A6C4025}"/>
    <cellStyle name="40% - 輔色4 5 2 4 3 2" xfId="21493" xr:uid="{1C4DEF43-9685-40B0-995F-5C35E63DEA98}"/>
    <cellStyle name="40% - 輔色4 5 2 4 4" xfId="21494" xr:uid="{75FD0D68-0646-4875-812F-5FAABBD2CCDF}"/>
    <cellStyle name="40% - 輔色4 5 2 5" xfId="21495" xr:uid="{72D794FE-8F8C-4B01-AB5D-3AF2933A582C}"/>
    <cellStyle name="40% - 輔色4 5 2 5 2" xfId="21496" xr:uid="{F3ADC727-B598-4AC5-983D-7E5B30CFB083}"/>
    <cellStyle name="40% - 輔色4 5 2 5 2 2" xfId="21497" xr:uid="{98A801FA-C572-442A-B41E-7FFEF2876824}"/>
    <cellStyle name="40% - 輔色4 5 2 5 2 2 2" xfId="21498" xr:uid="{82B0B6BB-D172-4994-ADDE-4C2ABA99DD8A}"/>
    <cellStyle name="40% - 輔色4 5 2 5 2 3" xfId="21499" xr:uid="{E6AFC4B8-F5D7-473B-9F09-1B49BACD506F}"/>
    <cellStyle name="40% - 輔色4 5 2 5 3" xfId="21500" xr:uid="{2DC0A129-CE79-4A5A-A8EA-B85B2618BA25}"/>
    <cellStyle name="40% - 輔色4 5 2 5 3 2" xfId="21501" xr:uid="{CE335FE8-9833-464B-9CE1-A9FD67D6195A}"/>
    <cellStyle name="40% - 輔色4 5 2 5 4" xfId="21502" xr:uid="{6CA67103-1F01-468E-A317-13DDE1702675}"/>
    <cellStyle name="40% - 輔色4 5 2 6" xfId="21503" xr:uid="{5A44134F-6018-4F7A-8BB9-BC09E281EE09}"/>
    <cellStyle name="40% - 輔色4 5 2 6 2" xfId="21504" xr:uid="{AE586CEF-1567-4269-9DD3-CE6EEC00FE87}"/>
    <cellStyle name="40% - 輔色4 5 2 6 2 2" xfId="21505" xr:uid="{FD5D1473-51FA-4010-A24D-F28169D0D927}"/>
    <cellStyle name="40% - 輔色4 5 2 6 3" xfId="21506" xr:uid="{9D820FC5-A9C0-44DB-8C4F-7A12B965EB97}"/>
    <cellStyle name="40% - 輔色4 5 2 7" xfId="21507" xr:uid="{CDD654DB-4EAF-436D-8036-D8082D31D039}"/>
    <cellStyle name="40% - 輔色4 5 2 7 2" xfId="21508" xr:uid="{61DC85DD-9FC7-445D-8D38-29AE0F67CB49}"/>
    <cellStyle name="40% - 輔色4 5 2 7 2 2" xfId="21509" xr:uid="{EC17EC27-ACA8-4C01-B351-E6F0289B0B49}"/>
    <cellStyle name="40% - 輔色4 5 2 7 3" xfId="21510" xr:uid="{D34783DD-E8C4-467E-AEE4-B789E9996FF9}"/>
    <cellStyle name="40% - 輔色4 5 2 8" xfId="21511" xr:uid="{EB512421-82FD-4532-9804-138DCA211136}"/>
    <cellStyle name="40% - 輔色4 5 2 8 2" xfId="21512" xr:uid="{B12E405F-944F-4013-B9D5-C20874902D30}"/>
    <cellStyle name="40% - 輔色4 5 2 8 2 2" xfId="21513" xr:uid="{616F73A1-9E64-4B88-885D-52395BCE1468}"/>
    <cellStyle name="40% - 輔色4 5 2 8 3" xfId="21514" xr:uid="{DFC49657-76BC-473D-B24C-3F1AB443AB94}"/>
    <cellStyle name="40% - 輔色4 5 2 9" xfId="21515" xr:uid="{D7AAC641-BD23-430C-80EE-A14672443B0A}"/>
    <cellStyle name="40% - 輔色4 5 2 9 2" xfId="21516" xr:uid="{56207309-1523-46CF-AA91-DC3DC9AF3D62}"/>
    <cellStyle name="40% - 輔色4 5 2 9 2 2" xfId="21517" xr:uid="{4321E9AE-BB1B-47DD-B283-48A597017F5D}"/>
    <cellStyle name="40% - 輔色4 5 2 9 3" xfId="21518" xr:uid="{834B660E-B968-4284-8F4F-6865CF4C5987}"/>
    <cellStyle name="40% - 輔色4 5 3" xfId="21519" xr:uid="{5E3C5E14-ED64-4DDC-B9A6-18CB68DE6618}"/>
    <cellStyle name="40% - 輔色4 5 3 2" xfId="21520" xr:uid="{37ED50DD-7246-48C5-A9CC-A121E696DDBA}"/>
    <cellStyle name="40% - 輔色4 5 3 2 2" xfId="21521" xr:uid="{F3DBCC9F-5A8B-4D47-A0D4-7716586E3E25}"/>
    <cellStyle name="40% - 輔色4 5 3 2 2 2" xfId="21522" xr:uid="{0D6CC25A-E990-4A69-8AC1-FF275DF3FDC2}"/>
    <cellStyle name="40% - 輔色4 5 3 2 3" xfId="21523" xr:uid="{CEE94A67-3027-4096-95F4-5427BB038DEE}"/>
    <cellStyle name="40% - 輔色4 5 3 3" xfId="21524" xr:uid="{B2CB3C40-E488-4CBD-A480-BC8FCD2725C7}"/>
    <cellStyle name="40% - 輔色4 5 3 3 2" xfId="21525" xr:uid="{8D4B0E35-ECC8-4EFA-984A-026AADB33D25}"/>
    <cellStyle name="40% - 輔色4 5 3 3 2 2" xfId="21526" xr:uid="{76D3D840-578F-439C-8CAE-C21892FB9C1E}"/>
    <cellStyle name="40% - 輔色4 5 3 3 3" xfId="21527" xr:uid="{F25DD9B5-0139-4688-A484-4DFF6F3776E9}"/>
    <cellStyle name="40% - 輔色4 5 3 4" xfId="21528" xr:uid="{65127AD0-F833-4EC1-B1EA-CDE86082A86B}"/>
    <cellStyle name="40% - 輔色4 5 3 4 2" xfId="21529" xr:uid="{79822514-C434-4B26-9E15-780816BD41D8}"/>
    <cellStyle name="40% - 輔色4 5 3 5" xfId="21530" xr:uid="{D4E34F20-F300-489F-B0B7-332DC024B230}"/>
    <cellStyle name="40% - 輔色4 5 4" xfId="21531" xr:uid="{B3BF4DD8-91B0-4104-9E7B-038039DC8B62}"/>
    <cellStyle name="40% - 輔色4 5 4 2" xfId="21532" xr:uid="{30AB35E2-7F69-4DE6-8BC7-5109BE79FAA5}"/>
    <cellStyle name="40% - 輔色4 5 4 2 2" xfId="21533" xr:uid="{9380FE32-F67D-4DA2-AFCB-D74B16A2845E}"/>
    <cellStyle name="40% - 輔色4 5 4 2 2 2" xfId="21534" xr:uid="{78B67EAC-AFA7-4A16-B105-8512BFDAB2F0}"/>
    <cellStyle name="40% - 輔色4 5 4 2 3" xfId="21535" xr:uid="{56D880CB-D945-41B3-B35F-C040A5BEC185}"/>
    <cellStyle name="40% - 輔色4 5 4 3" xfId="21536" xr:uid="{B9212288-40D5-4D00-8C6D-860AD8A9E96E}"/>
    <cellStyle name="40% - 輔色4 5 4 3 2" xfId="21537" xr:uid="{C96F40B2-B26D-46E3-A723-29D57AE56BEE}"/>
    <cellStyle name="40% - 輔色4 5 4 3 2 2" xfId="21538" xr:uid="{F31C2F85-D336-4E07-A26A-9A48F7BCB73A}"/>
    <cellStyle name="40% - 輔色4 5 4 3 3" xfId="21539" xr:uid="{5C469093-2813-4332-894B-D214AFB40E8C}"/>
    <cellStyle name="40% - 輔色4 5 4 4" xfId="21540" xr:uid="{8E1BE137-7533-497F-B65F-498916AF31E1}"/>
    <cellStyle name="40% - 輔色4 5 4 4 2" xfId="21541" xr:uid="{183EC1B4-FD7C-4FBE-820C-B853B62FBABE}"/>
    <cellStyle name="40% - 輔色4 5 4 5" xfId="21542" xr:uid="{1A573D4F-B605-44DD-BC23-4B99B3BF7681}"/>
    <cellStyle name="40% - 輔色4 5 5" xfId="21543" xr:uid="{34535ED0-383E-4A26-9FF0-FC4735C34ABC}"/>
    <cellStyle name="40% - 輔色4 5 5 2" xfId="21544" xr:uid="{A83D7362-C9F5-405C-A7D4-6239AEA5F931}"/>
    <cellStyle name="40% - 輔色4 5 5 2 2" xfId="21545" xr:uid="{93F067B3-B05D-4071-A30D-2CCF6BC3C766}"/>
    <cellStyle name="40% - 輔色4 5 5 2 2 2" xfId="21546" xr:uid="{03F4E969-0964-4DAA-A3BB-4B041F294699}"/>
    <cellStyle name="40% - 輔色4 5 5 2 3" xfId="21547" xr:uid="{6AA47D25-AA33-408B-B785-EFBA40611946}"/>
    <cellStyle name="40% - 輔色4 5 5 3" xfId="21548" xr:uid="{A3E0F3F4-6F37-406B-B113-601034F7C625}"/>
    <cellStyle name="40% - 輔色4 5 5 3 2" xfId="21549" xr:uid="{123C51EA-E79F-4FF3-A66A-8C89019EC087}"/>
    <cellStyle name="40% - 輔色4 5 5 4" xfId="21550" xr:uid="{FCE62820-ED02-4985-B35B-3CB714FA2E6C}"/>
    <cellStyle name="40% - 輔色4 5 6" xfId="21551" xr:uid="{270C5883-0D2E-46E6-9ABE-1D322046F1DE}"/>
    <cellStyle name="40% - 輔色4 5 6 2" xfId="21552" xr:uid="{876EF520-FBF2-4917-AE94-DD8CE146F962}"/>
    <cellStyle name="40% - 輔色4 5 6 2 2" xfId="21553" xr:uid="{8272E0E8-59D9-4075-BB9A-8255FD07AA85}"/>
    <cellStyle name="40% - 輔色4 5 6 2 2 2" xfId="21554" xr:uid="{CA4EF50F-250A-4B0F-A951-76609BB6E4D8}"/>
    <cellStyle name="40% - 輔色4 5 6 2 3" xfId="21555" xr:uid="{441A6C93-24EA-4413-85FA-3EEC1985BEA4}"/>
    <cellStyle name="40% - 輔色4 5 6 3" xfId="21556" xr:uid="{5DA152D5-1CCB-48BB-BCB9-88517503F6A4}"/>
    <cellStyle name="40% - 輔色4 5 6 3 2" xfId="21557" xr:uid="{B774EC89-1ACC-4689-8C8A-DAC7C1C4AACA}"/>
    <cellStyle name="40% - 輔色4 5 6 4" xfId="21558" xr:uid="{05FC96F8-AA9A-4381-9506-9D04CEB488BB}"/>
    <cellStyle name="40% - 輔色4 5 7" xfId="21559" xr:uid="{A195B1EC-251C-4ACC-849B-2BEAF35D0710}"/>
    <cellStyle name="40% - 輔色4 5 7 2" xfId="21560" xr:uid="{3340123A-EB93-4BE3-A552-971EC1EFE960}"/>
    <cellStyle name="40% - 輔色4 5 7 2 2" xfId="21561" xr:uid="{F21691A6-0FAB-4622-9619-30D05FA69BBD}"/>
    <cellStyle name="40% - 輔色4 5 7 2 2 2" xfId="21562" xr:uid="{CD3F092C-B0CE-4403-AEEE-40EF6E3F07BE}"/>
    <cellStyle name="40% - 輔色4 5 7 2 3" xfId="21563" xr:uid="{98ABDA83-DB2A-4414-9BA1-9043B13F3EA6}"/>
    <cellStyle name="40% - 輔色4 5 7 3" xfId="21564" xr:uid="{125A439F-F2FD-40DB-AB8A-D5049AACDC57}"/>
    <cellStyle name="40% - 輔色4 5 7 3 2" xfId="21565" xr:uid="{1C575F44-E9FC-48C4-9A9C-8E515D14505E}"/>
    <cellStyle name="40% - 輔色4 5 7 4" xfId="21566" xr:uid="{E21CB55A-D7ED-4873-AC42-345BF1CB29B9}"/>
    <cellStyle name="40% - 輔色4 5 8" xfId="21567" xr:uid="{A4670EC8-AF97-46E1-9AB6-EF40199BF79D}"/>
    <cellStyle name="40% - 輔色4 5 8 2" xfId="21568" xr:uid="{49638650-9FC6-42AD-A2C7-18DCCFD79ECE}"/>
    <cellStyle name="40% - 輔色4 5 8 2 2" xfId="21569" xr:uid="{31C400C1-F495-4B76-A42F-F8CF185AEF98}"/>
    <cellStyle name="40% - 輔色4 5 8 3" xfId="21570" xr:uid="{FE2BCCE3-E55A-441B-AE83-FCE6B87A1FC7}"/>
    <cellStyle name="40% - 輔色4 5 9" xfId="21571" xr:uid="{46F3CFF2-7786-4A15-8954-F3C4EF94BE03}"/>
    <cellStyle name="40% - 輔色4 5 9 2" xfId="21572" xr:uid="{D22A374E-2EB4-4AA6-B43B-9B5FE7C6D1A7}"/>
    <cellStyle name="40% - 輔色4 5 9 2 2" xfId="21573" xr:uid="{D6D6669C-F539-40E5-ABD1-7E89D049239D}"/>
    <cellStyle name="40% - 輔色4 5 9 3" xfId="21574" xr:uid="{48D5BB55-2790-4FF2-9A7D-E0214F428CC1}"/>
    <cellStyle name="40% - 輔色4 6" xfId="21575" xr:uid="{8ADB1AF9-6F23-40EA-9134-DB5B4DFB3DC1}"/>
    <cellStyle name="40% - 輔色4 6 10" xfId="21576" xr:uid="{CDA1C42B-3958-4AE7-B4C6-26B70B4E85AB}"/>
    <cellStyle name="40% - 輔色4 6 10 2" xfId="21577" xr:uid="{1DF89B21-C2F2-4107-86FA-E0AF46D03548}"/>
    <cellStyle name="40% - 輔色4 6 10 2 2" xfId="21578" xr:uid="{78723C8B-379F-4046-AECB-CC4CD2E47090}"/>
    <cellStyle name="40% - 輔色4 6 10 3" xfId="21579" xr:uid="{EEFB0887-1937-41D5-AA71-3E5074E79489}"/>
    <cellStyle name="40% - 輔色4 6 11" xfId="21580" xr:uid="{CC1CE363-A9BB-47A9-8F2C-E1FF356733AD}"/>
    <cellStyle name="40% - 輔色4 6 11 2" xfId="21581" xr:uid="{86291E46-5B20-4CE1-8497-EB1B0FB4C882}"/>
    <cellStyle name="40% - 輔色4 6 11 2 2" xfId="21582" xr:uid="{4DE6D205-1924-47E0-8C97-BEB5DF9855F2}"/>
    <cellStyle name="40% - 輔色4 6 11 3" xfId="21583" xr:uid="{15AD1101-E2B4-4C57-B4F6-9B1C8716C29E}"/>
    <cellStyle name="40% - 輔色4 6 12" xfId="21584" xr:uid="{98D805D2-9AD1-44BB-A6EB-B1B7B3AE081B}"/>
    <cellStyle name="40% - 輔色4 6 12 2" xfId="21585" xr:uid="{5973FEE4-301C-43EB-B32C-0060DAC53F72}"/>
    <cellStyle name="40% - 輔色4 6 13" xfId="21586" xr:uid="{F24F789D-9415-42A0-B054-38A20DE54A36}"/>
    <cellStyle name="40% - 輔色4 6 2" xfId="21587" xr:uid="{FD0F1067-4B67-4760-B65F-2F04577FCCAF}"/>
    <cellStyle name="40% - 輔色4 6 2 10" xfId="21588" xr:uid="{A3C5EC38-4A63-4B7E-80F9-A54497E30F7E}"/>
    <cellStyle name="40% - 輔色4 6 2 10 2" xfId="21589" xr:uid="{AF8F19DF-0B7D-41E4-AB20-375B44FFD1A0}"/>
    <cellStyle name="40% - 輔色4 6 2 11" xfId="21590" xr:uid="{B41DDD04-E7FD-4381-A203-7F4FA8A3F95C}"/>
    <cellStyle name="40% - 輔色4 6 2 2" xfId="21591" xr:uid="{AB041BB1-9A00-4861-B31E-1F94D10B43AF}"/>
    <cellStyle name="40% - 輔色4 6 2 2 2" xfId="21592" xr:uid="{9510B27F-270A-46F7-82E0-DA690C0C9058}"/>
    <cellStyle name="40% - 輔色4 6 2 2 2 2" xfId="21593" xr:uid="{B01A8B9F-2851-4DDD-A4A2-792C545290C2}"/>
    <cellStyle name="40% - 輔色4 6 2 2 2 2 2" xfId="21594" xr:uid="{4B0A1FAE-9B3C-49FD-AC3E-38D9385227DB}"/>
    <cellStyle name="40% - 輔色4 6 2 2 2 3" xfId="21595" xr:uid="{04908544-D6B0-45E6-B16E-7CA8CD9AAA4C}"/>
    <cellStyle name="40% - 輔色4 6 2 2 3" xfId="21596" xr:uid="{B58CF17E-9DC4-475D-B0B5-3565B7D30F83}"/>
    <cellStyle name="40% - 輔色4 6 2 2 3 2" xfId="21597" xr:uid="{E9039468-954E-45A7-8776-A4D0B5E021DF}"/>
    <cellStyle name="40% - 輔色4 6 2 2 3 2 2" xfId="21598" xr:uid="{BCFC0110-12DC-4123-ADD0-A2090123E2EE}"/>
    <cellStyle name="40% - 輔色4 6 2 2 3 3" xfId="21599" xr:uid="{6BC0CE71-A0C5-4BB9-B538-F94F388C0C1B}"/>
    <cellStyle name="40% - 輔色4 6 2 2 4" xfId="21600" xr:uid="{452140BD-6143-44AD-80F1-16A86452DE30}"/>
    <cellStyle name="40% - 輔色4 6 2 2 4 2" xfId="21601" xr:uid="{24E607BC-1187-400B-B3C0-9B6D00ABD629}"/>
    <cellStyle name="40% - 輔色4 6 2 2 5" xfId="21602" xr:uid="{6E6D6026-EA6F-4F4C-85ED-36CCD99ECCF9}"/>
    <cellStyle name="40% - 輔色4 6 2 3" xfId="21603" xr:uid="{E523DAC3-ED67-4CE4-B60C-C871B15704C9}"/>
    <cellStyle name="40% - 輔色4 6 2 3 2" xfId="21604" xr:uid="{A832D179-3F30-4F3F-8270-0A51111B9881}"/>
    <cellStyle name="40% - 輔色4 6 2 3 2 2" xfId="21605" xr:uid="{44D9949C-8F7B-407E-BBA7-C1ED62EE8721}"/>
    <cellStyle name="40% - 輔色4 6 2 3 2 2 2" xfId="21606" xr:uid="{EF2B301C-0A52-4547-9EDA-3DC84183AC4C}"/>
    <cellStyle name="40% - 輔色4 6 2 3 2 3" xfId="21607" xr:uid="{E668A7DC-8CBB-4F57-B5C1-1E3EC6AC2D6C}"/>
    <cellStyle name="40% - 輔色4 6 2 3 3" xfId="21608" xr:uid="{A4E8C007-C8A1-4CCF-A4DF-4E209B5014BD}"/>
    <cellStyle name="40% - 輔色4 6 2 3 3 2" xfId="21609" xr:uid="{D62EFD1E-897D-45B9-A98C-7FE328782C9E}"/>
    <cellStyle name="40% - 輔色4 6 2 3 3 2 2" xfId="21610" xr:uid="{4B1B6FC4-618D-41AD-93D8-8664A8E7AAF4}"/>
    <cellStyle name="40% - 輔色4 6 2 3 3 3" xfId="21611" xr:uid="{51E35E73-A03A-4EFD-A4A0-49D81B04F0AD}"/>
    <cellStyle name="40% - 輔色4 6 2 3 4" xfId="21612" xr:uid="{FE7BA219-A0F5-4203-91BA-26F392B162AD}"/>
    <cellStyle name="40% - 輔色4 6 2 3 4 2" xfId="21613" xr:uid="{185D8A28-9DC3-4302-AA1A-BEEB73777D71}"/>
    <cellStyle name="40% - 輔色4 6 2 3 5" xfId="21614" xr:uid="{562CC818-88D1-4719-8FF8-3B57AC11582C}"/>
    <cellStyle name="40% - 輔色4 6 2 4" xfId="21615" xr:uid="{F3BFF9CD-BE63-4F87-968A-D9B641DA72FA}"/>
    <cellStyle name="40% - 輔色4 6 2 4 2" xfId="21616" xr:uid="{E3D449FB-8029-4FB6-A807-4DC98C4AE42F}"/>
    <cellStyle name="40% - 輔色4 6 2 4 2 2" xfId="21617" xr:uid="{4D72194E-EF0F-41D0-9C3B-F7019AE2A490}"/>
    <cellStyle name="40% - 輔色4 6 2 4 2 2 2" xfId="21618" xr:uid="{167CE8B5-F61B-45A4-9012-3CAAD0F3E9D8}"/>
    <cellStyle name="40% - 輔色4 6 2 4 2 3" xfId="21619" xr:uid="{8EDC2CDC-E205-41E9-AFBE-1F4B65A9D0DC}"/>
    <cellStyle name="40% - 輔色4 6 2 4 3" xfId="21620" xr:uid="{237EFEE9-8C76-48FD-9305-5C9E35453DE6}"/>
    <cellStyle name="40% - 輔色4 6 2 4 3 2" xfId="21621" xr:uid="{43D32185-A517-4EBE-811E-98856CF94260}"/>
    <cellStyle name="40% - 輔色4 6 2 4 4" xfId="21622" xr:uid="{FF19FF79-819D-4548-BDAA-3E78E48681EE}"/>
    <cellStyle name="40% - 輔色4 6 2 5" xfId="21623" xr:uid="{1D3694DF-2786-465C-995D-10AD8581A1A4}"/>
    <cellStyle name="40% - 輔色4 6 2 5 2" xfId="21624" xr:uid="{60969368-1398-4F30-8908-DF1038A37209}"/>
    <cellStyle name="40% - 輔色4 6 2 5 2 2" xfId="21625" xr:uid="{D8F4F3D4-05D4-4655-99AF-6DD07B7F0621}"/>
    <cellStyle name="40% - 輔色4 6 2 5 2 2 2" xfId="21626" xr:uid="{1400955F-9B76-4E8A-A9EA-807CB0784DB9}"/>
    <cellStyle name="40% - 輔色4 6 2 5 2 3" xfId="21627" xr:uid="{BA3CB321-CC72-4567-B088-A56E4DD1C6D4}"/>
    <cellStyle name="40% - 輔色4 6 2 5 3" xfId="21628" xr:uid="{805A1231-69C8-44B6-AD2D-29FB78521A3F}"/>
    <cellStyle name="40% - 輔色4 6 2 5 3 2" xfId="21629" xr:uid="{8EEE4249-60E6-49B2-BE62-0AC1063AEF60}"/>
    <cellStyle name="40% - 輔色4 6 2 5 4" xfId="21630" xr:uid="{3BBA0D99-6D17-4E90-AB46-A7E7C34B082E}"/>
    <cellStyle name="40% - 輔色4 6 2 6" xfId="21631" xr:uid="{753173DE-7D73-4E56-A576-1E0CB08411A2}"/>
    <cellStyle name="40% - 輔色4 6 2 6 2" xfId="21632" xr:uid="{CFD65C66-740C-486C-9ED0-9EE8057E12E5}"/>
    <cellStyle name="40% - 輔色4 6 2 6 2 2" xfId="21633" xr:uid="{E4E3042A-CB48-40D8-89BD-6116903C3040}"/>
    <cellStyle name="40% - 輔色4 6 2 6 3" xfId="21634" xr:uid="{B4375C55-24B4-42A5-A243-CC12EAC2AF02}"/>
    <cellStyle name="40% - 輔色4 6 2 7" xfId="21635" xr:uid="{55A11BFB-96B0-432A-93F4-A4FDCF3B1B80}"/>
    <cellStyle name="40% - 輔色4 6 2 7 2" xfId="21636" xr:uid="{3F1FC293-2F7C-4DFD-AB98-1AF28C3B6079}"/>
    <cellStyle name="40% - 輔色4 6 2 7 2 2" xfId="21637" xr:uid="{E0FE8986-70C5-4012-99A6-CC7FCAF347F2}"/>
    <cellStyle name="40% - 輔色4 6 2 7 3" xfId="21638" xr:uid="{7B899795-9E0D-4AC1-89C6-E38154B433C6}"/>
    <cellStyle name="40% - 輔色4 6 2 8" xfId="21639" xr:uid="{A5107F1A-03D1-4C69-91A9-883016B9397F}"/>
    <cellStyle name="40% - 輔色4 6 2 8 2" xfId="21640" xr:uid="{315F5427-9487-446B-A1A5-1A73575EB104}"/>
    <cellStyle name="40% - 輔色4 6 2 8 2 2" xfId="21641" xr:uid="{904DA4EC-D02D-4E4D-BFCD-69C1CADEA2F0}"/>
    <cellStyle name="40% - 輔色4 6 2 8 3" xfId="21642" xr:uid="{B48A94FA-696D-4FF0-954A-1AEEC638E5EA}"/>
    <cellStyle name="40% - 輔色4 6 2 9" xfId="21643" xr:uid="{D6CACE30-D911-4BDF-833F-63EB4B6F07C1}"/>
    <cellStyle name="40% - 輔色4 6 2 9 2" xfId="21644" xr:uid="{822F3603-6A4F-4B95-886F-7C8B0D490C4C}"/>
    <cellStyle name="40% - 輔色4 6 2 9 2 2" xfId="21645" xr:uid="{29E3FF94-D38A-41F4-B210-65573FA37484}"/>
    <cellStyle name="40% - 輔色4 6 2 9 3" xfId="21646" xr:uid="{3C79EA17-B3E1-4805-97FD-EB0C5F9286FF}"/>
    <cellStyle name="40% - 輔色4 6 3" xfId="21647" xr:uid="{468B71FE-53B2-4D76-AD27-9928B7FCBB70}"/>
    <cellStyle name="40% - 輔色4 6 3 2" xfId="21648" xr:uid="{8ECBFB4D-55E6-4D16-A7FB-F458A663E563}"/>
    <cellStyle name="40% - 輔色4 6 3 2 2" xfId="21649" xr:uid="{B6EFE1F1-400D-474D-991F-DD70D0C220FE}"/>
    <cellStyle name="40% - 輔色4 6 3 2 2 2" xfId="21650" xr:uid="{5AACD935-89F5-47BE-8560-310706E6E059}"/>
    <cellStyle name="40% - 輔色4 6 3 2 3" xfId="21651" xr:uid="{23A269B2-50C6-44EF-9895-229F7FA146B3}"/>
    <cellStyle name="40% - 輔色4 6 3 3" xfId="21652" xr:uid="{3CB27A03-FA5C-4243-9EE5-ED823DF5C074}"/>
    <cellStyle name="40% - 輔色4 6 3 3 2" xfId="21653" xr:uid="{6B4ED2CB-9EFC-49F0-BD30-0A38749C4822}"/>
    <cellStyle name="40% - 輔色4 6 3 3 2 2" xfId="21654" xr:uid="{CAD6AEB0-1E1B-4010-84ED-AEEFBBD08FCC}"/>
    <cellStyle name="40% - 輔色4 6 3 3 3" xfId="21655" xr:uid="{4FF569D7-2C1E-4CA7-80A0-7056B8C68F56}"/>
    <cellStyle name="40% - 輔色4 6 3 4" xfId="21656" xr:uid="{3729CECE-80D5-458E-934F-0AC39C78FAA1}"/>
    <cellStyle name="40% - 輔色4 6 3 4 2" xfId="21657" xr:uid="{8A59B4C6-A189-4BFA-9E3E-E263653C1521}"/>
    <cellStyle name="40% - 輔色4 6 3 5" xfId="21658" xr:uid="{EC8C3A46-0CC6-4B33-8456-E8A9CD5AA731}"/>
    <cellStyle name="40% - 輔色4 6 4" xfId="21659" xr:uid="{6AEC9D26-C928-40F6-B47D-FCC2393B285D}"/>
    <cellStyle name="40% - 輔色4 6 4 2" xfId="21660" xr:uid="{D1A3F1BA-B055-46E4-8172-C22BDD44855C}"/>
    <cellStyle name="40% - 輔色4 6 4 2 2" xfId="21661" xr:uid="{5373E224-CDC5-47BC-8D0B-25FAA9855D59}"/>
    <cellStyle name="40% - 輔色4 6 4 2 2 2" xfId="21662" xr:uid="{1880124F-AF08-49F1-9BD3-58EC9B95E84D}"/>
    <cellStyle name="40% - 輔色4 6 4 2 3" xfId="21663" xr:uid="{EE0FF2C7-B653-4C14-AD54-4BE625D25DA3}"/>
    <cellStyle name="40% - 輔色4 6 4 3" xfId="21664" xr:uid="{58F65A9D-D05A-47F7-97DF-7520FC47CEF8}"/>
    <cellStyle name="40% - 輔色4 6 4 3 2" xfId="21665" xr:uid="{44808E63-21F4-4A48-9071-D54C45149F10}"/>
    <cellStyle name="40% - 輔色4 6 4 3 2 2" xfId="21666" xr:uid="{47252BC5-11FF-47D4-93F2-F8D5826E4F7E}"/>
    <cellStyle name="40% - 輔色4 6 4 3 3" xfId="21667" xr:uid="{C5307889-B458-4B60-BCC1-3214152EDE1C}"/>
    <cellStyle name="40% - 輔色4 6 4 4" xfId="21668" xr:uid="{16ABB632-50B5-41C0-AAFA-15A9D3F2A827}"/>
    <cellStyle name="40% - 輔色4 6 4 4 2" xfId="21669" xr:uid="{3CF07CB8-486B-48A2-A3BF-2E6C886B4DA6}"/>
    <cellStyle name="40% - 輔色4 6 4 5" xfId="21670" xr:uid="{B9258A1F-9160-4CF2-98F2-C1BA0FEEBB28}"/>
    <cellStyle name="40% - 輔色4 6 5" xfId="21671" xr:uid="{3A4E8404-3313-460E-911E-ED0B5E91A9FE}"/>
    <cellStyle name="40% - 輔色4 6 5 2" xfId="21672" xr:uid="{2D7BF597-2BDC-4A81-94AA-C5DE6E247E9C}"/>
    <cellStyle name="40% - 輔色4 6 5 2 2" xfId="21673" xr:uid="{5DA1DDE7-B251-45DE-830D-42088CEFB730}"/>
    <cellStyle name="40% - 輔色4 6 5 2 2 2" xfId="21674" xr:uid="{E7E68980-FE8D-4EF1-9A6E-54030FA4EA15}"/>
    <cellStyle name="40% - 輔色4 6 5 2 3" xfId="21675" xr:uid="{569746E1-B060-4A66-98F3-F22F528F9D7F}"/>
    <cellStyle name="40% - 輔色4 6 5 3" xfId="21676" xr:uid="{75264D00-0C80-4743-BF1C-31A0B9097F7A}"/>
    <cellStyle name="40% - 輔色4 6 5 3 2" xfId="21677" xr:uid="{91B7F4A8-2829-4C87-BF4F-B6FBC9F0B64D}"/>
    <cellStyle name="40% - 輔色4 6 5 4" xfId="21678" xr:uid="{0B6B9424-FC69-41D3-A6A0-83E9ECA78AEC}"/>
    <cellStyle name="40% - 輔色4 6 6" xfId="21679" xr:uid="{0AB6213C-7C0D-450C-BA24-BB7C4D0AC7D4}"/>
    <cellStyle name="40% - 輔色4 6 6 2" xfId="21680" xr:uid="{2EBB5088-4A82-41B5-831C-FE009329CF4A}"/>
    <cellStyle name="40% - 輔色4 6 6 2 2" xfId="21681" xr:uid="{748180DB-5376-498F-8574-10CFF7E459D5}"/>
    <cellStyle name="40% - 輔色4 6 6 2 2 2" xfId="21682" xr:uid="{E5D53D9C-92DE-4B59-BE3C-3F5B12DB9BAF}"/>
    <cellStyle name="40% - 輔色4 6 6 2 3" xfId="21683" xr:uid="{F8ED81EA-6B0A-4E77-8EB2-1E00C7F08224}"/>
    <cellStyle name="40% - 輔色4 6 6 3" xfId="21684" xr:uid="{A630D4AC-A4A9-4FA5-A473-BD8B4C087C58}"/>
    <cellStyle name="40% - 輔色4 6 6 3 2" xfId="21685" xr:uid="{6215D0A2-A1FD-483A-93C4-A68B25FCE255}"/>
    <cellStyle name="40% - 輔色4 6 6 4" xfId="21686" xr:uid="{31866CEF-3C8E-46B3-A76B-3FF4D99F46FD}"/>
    <cellStyle name="40% - 輔色4 6 7" xfId="21687" xr:uid="{B6CC7C68-D5F9-44ED-A76F-632820C54AD5}"/>
    <cellStyle name="40% - 輔色4 6 7 2" xfId="21688" xr:uid="{47D68CEC-3F7A-430D-80D5-6DDBDA41DE70}"/>
    <cellStyle name="40% - 輔色4 6 7 2 2" xfId="21689" xr:uid="{128E0813-6C3A-4459-B828-548CC1136A6D}"/>
    <cellStyle name="40% - 輔色4 6 7 2 2 2" xfId="21690" xr:uid="{79B12013-EB96-4872-BE86-87B3A19D6772}"/>
    <cellStyle name="40% - 輔色4 6 7 2 3" xfId="21691" xr:uid="{6B74D19C-472E-412A-9F1A-3C4E637EABB7}"/>
    <cellStyle name="40% - 輔色4 6 7 3" xfId="21692" xr:uid="{345AEE6B-CA71-40AF-AD12-731BDC7E5D19}"/>
    <cellStyle name="40% - 輔色4 6 7 3 2" xfId="21693" xr:uid="{8699E359-78E6-4750-8966-8804894554D6}"/>
    <cellStyle name="40% - 輔色4 6 7 4" xfId="21694" xr:uid="{BD7C3253-38AD-430D-B91E-B5F0CEF4C9CB}"/>
    <cellStyle name="40% - 輔色4 6 8" xfId="21695" xr:uid="{1D3B57B4-A52F-47FD-8256-378D6573AA0A}"/>
    <cellStyle name="40% - 輔色4 6 8 2" xfId="21696" xr:uid="{8FF16A43-29BA-4AC9-AA34-2562ABA9CA1B}"/>
    <cellStyle name="40% - 輔色4 6 8 2 2" xfId="21697" xr:uid="{BA460446-B7DA-49DD-B319-CCCD53FD2C64}"/>
    <cellStyle name="40% - 輔色4 6 8 3" xfId="21698" xr:uid="{358D60D7-9093-4A13-B2E6-77082FA8CD37}"/>
    <cellStyle name="40% - 輔色4 6 9" xfId="21699" xr:uid="{1E11326A-D24E-4322-9AE3-77FA4C471866}"/>
    <cellStyle name="40% - 輔色4 6 9 2" xfId="21700" xr:uid="{0F044B6D-9551-4752-B5CB-FDE82B36F639}"/>
    <cellStyle name="40% - 輔色4 6 9 2 2" xfId="21701" xr:uid="{1AE1F686-2F7D-4B4E-9224-D3003C7ABBE2}"/>
    <cellStyle name="40% - 輔色4 6 9 3" xfId="21702" xr:uid="{CAABC127-1943-4BBD-9061-48EFBA740616}"/>
    <cellStyle name="40% - 輔色4 7" xfId="21703" xr:uid="{37EB09C9-6BD8-4CFE-ABF9-7FF7193DCFBE}"/>
    <cellStyle name="40% - 輔色4 7 10" xfId="21704" xr:uid="{0566F30F-ECB8-4CC3-9A71-D06D297A9BAB}"/>
    <cellStyle name="40% - 輔色4 7 10 2" xfId="21705" xr:uid="{129BA195-157C-4821-97BF-DAA6358FCD03}"/>
    <cellStyle name="40% - 輔色4 7 10 2 2" xfId="21706" xr:uid="{D31DCAC5-C898-4F16-B86A-699F871A9805}"/>
    <cellStyle name="40% - 輔色4 7 10 3" xfId="21707" xr:uid="{F3B1039F-C540-4E1A-B29B-006704538702}"/>
    <cellStyle name="40% - 輔色4 7 11" xfId="21708" xr:uid="{0AC965A0-ECCA-4DCF-9D52-C6F892B189FA}"/>
    <cellStyle name="40% - 輔色4 7 11 2" xfId="21709" xr:uid="{96C0EC0E-FD38-4C90-A555-F6FDE81FBF08}"/>
    <cellStyle name="40% - 輔色4 7 11 2 2" xfId="21710" xr:uid="{31DAB314-0C81-43A7-9120-41B292C8DF2A}"/>
    <cellStyle name="40% - 輔色4 7 11 3" xfId="21711" xr:uid="{5B31D443-9098-44F5-B19A-7F4075FD1D84}"/>
    <cellStyle name="40% - 輔色4 7 12" xfId="21712" xr:uid="{34EDE68B-11D4-41B5-B7D3-1EDBF0D2ED54}"/>
    <cellStyle name="40% - 輔色4 7 12 2" xfId="21713" xr:uid="{DB17E88A-4072-4699-BC5F-E9ABE011EF5C}"/>
    <cellStyle name="40% - 輔色4 7 13" xfId="21714" xr:uid="{1F4FDDB9-F8BF-44BC-BB28-2D290A2A10F9}"/>
    <cellStyle name="40% - 輔色4 7 2" xfId="21715" xr:uid="{F50A9521-25DC-4663-8FBD-AB2330CB871D}"/>
    <cellStyle name="40% - 輔色4 7 2 10" xfId="21716" xr:uid="{F154EB29-6E3B-4974-8BC3-3F665C694D28}"/>
    <cellStyle name="40% - 輔色4 7 2 10 2" xfId="21717" xr:uid="{20CF3664-E191-454E-85A9-92B52EF73DFD}"/>
    <cellStyle name="40% - 輔色4 7 2 11" xfId="21718" xr:uid="{FB54985D-6E97-4DF1-A73A-7C9F586DFD7B}"/>
    <cellStyle name="40% - 輔色4 7 2 2" xfId="21719" xr:uid="{5B3B8018-8082-4385-8CFF-426437D0B653}"/>
    <cellStyle name="40% - 輔色4 7 2 2 2" xfId="21720" xr:uid="{83A092C1-8B3F-4D66-B966-A96B68FB9C21}"/>
    <cellStyle name="40% - 輔色4 7 2 2 2 2" xfId="21721" xr:uid="{B5BC9253-4B5C-4EA2-B503-D05030EDF84F}"/>
    <cellStyle name="40% - 輔色4 7 2 2 2 2 2" xfId="21722" xr:uid="{C0AF3352-38F9-4C26-85AF-CA6B265B5292}"/>
    <cellStyle name="40% - 輔色4 7 2 2 2 3" xfId="21723" xr:uid="{72D63A64-9498-459F-A09C-D06D13E8F4A8}"/>
    <cellStyle name="40% - 輔色4 7 2 2 3" xfId="21724" xr:uid="{A4A85A55-3B6F-4F68-9366-BDAF12735D83}"/>
    <cellStyle name="40% - 輔色4 7 2 2 3 2" xfId="21725" xr:uid="{059BED29-441B-404B-9FB8-92CD50BE8291}"/>
    <cellStyle name="40% - 輔色4 7 2 2 3 2 2" xfId="21726" xr:uid="{AEB3732D-2E41-44DA-9EC7-FB0F447FA6C3}"/>
    <cellStyle name="40% - 輔色4 7 2 2 3 3" xfId="21727" xr:uid="{8C704E70-A33D-4B4F-BC5B-BD1F09754EF3}"/>
    <cellStyle name="40% - 輔色4 7 2 2 4" xfId="21728" xr:uid="{9F802C26-8136-401D-ADC6-D9D6D2CA6C41}"/>
    <cellStyle name="40% - 輔色4 7 2 2 4 2" xfId="21729" xr:uid="{BE0245D3-94BA-4CCF-A3A3-CFD83E81C870}"/>
    <cellStyle name="40% - 輔色4 7 2 2 5" xfId="21730" xr:uid="{9F80491F-E653-4006-99A0-8FD90A7224F0}"/>
    <cellStyle name="40% - 輔色4 7 2 3" xfId="21731" xr:uid="{77EDAF40-18C4-457F-9916-BE257FE4EBFA}"/>
    <cellStyle name="40% - 輔色4 7 2 3 2" xfId="21732" xr:uid="{04695B8E-41E2-4D55-AE08-F6C4458EA895}"/>
    <cellStyle name="40% - 輔色4 7 2 3 2 2" xfId="21733" xr:uid="{8B48506F-A955-4CB1-87D2-C8EFF4F160C7}"/>
    <cellStyle name="40% - 輔色4 7 2 3 2 2 2" xfId="21734" xr:uid="{4E492EEA-CFE6-48E3-BEB4-9BE130F7FE11}"/>
    <cellStyle name="40% - 輔色4 7 2 3 2 3" xfId="21735" xr:uid="{C64733D4-77A7-42E3-BFC4-DC50B4D1678F}"/>
    <cellStyle name="40% - 輔色4 7 2 3 3" xfId="21736" xr:uid="{962FAC43-5906-4F47-889E-F899F3596FB1}"/>
    <cellStyle name="40% - 輔色4 7 2 3 3 2" xfId="21737" xr:uid="{B6653090-14F1-434D-B031-B431B7CC966B}"/>
    <cellStyle name="40% - 輔色4 7 2 3 3 2 2" xfId="21738" xr:uid="{68F6B664-F751-41BB-8C83-AF6699A85C06}"/>
    <cellStyle name="40% - 輔色4 7 2 3 3 3" xfId="21739" xr:uid="{8D1D4351-2A8D-4D9D-BCE6-265E9E59BFDA}"/>
    <cellStyle name="40% - 輔色4 7 2 3 4" xfId="21740" xr:uid="{5A2EF3CC-A552-48C5-8E25-66F81207733A}"/>
    <cellStyle name="40% - 輔色4 7 2 3 4 2" xfId="21741" xr:uid="{8817C9BD-776D-46A5-94EE-3C407DFDA6A6}"/>
    <cellStyle name="40% - 輔色4 7 2 3 5" xfId="21742" xr:uid="{65B6AE68-ABD6-4BC2-8509-AEC1FA5CA6D8}"/>
    <cellStyle name="40% - 輔色4 7 2 4" xfId="21743" xr:uid="{00324582-BF55-4A6C-924A-36D818A55F67}"/>
    <cellStyle name="40% - 輔色4 7 2 4 2" xfId="21744" xr:uid="{48C62D1B-88C5-46AC-AB10-06B6378225E0}"/>
    <cellStyle name="40% - 輔色4 7 2 4 2 2" xfId="21745" xr:uid="{7C4266FB-29E3-4196-931F-59662C8C1C29}"/>
    <cellStyle name="40% - 輔色4 7 2 4 2 2 2" xfId="21746" xr:uid="{E2B0D835-C5F0-4261-8B0D-2EAF73AA14F8}"/>
    <cellStyle name="40% - 輔色4 7 2 4 2 3" xfId="21747" xr:uid="{97A8F238-40D4-4C6E-90D9-6C886E37F4A4}"/>
    <cellStyle name="40% - 輔色4 7 2 4 3" xfId="21748" xr:uid="{7EBF0872-27B4-4DDE-B988-3F6D66060D21}"/>
    <cellStyle name="40% - 輔色4 7 2 4 3 2" xfId="21749" xr:uid="{BCEC3CAC-BB24-4053-A803-DD771F776041}"/>
    <cellStyle name="40% - 輔色4 7 2 4 4" xfId="21750" xr:uid="{7AAEBDCC-0C00-4089-81BE-F32591DC2219}"/>
    <cellStyle name="40% - 輔色4 7 2 5" xfId="21751" xr:uid="{00F32F4A-2D02-4FE5-A648-83AF004F778B}"/>
    <cellStyle name="40% - 輔色4 7 2 5 2" xfId="21752" xr:uid="{91CB1ACD-F15C-4CE4-87EE-5D7FE364FC20}"/>
    <cellStyle name="40% - 輔色4 7 2 5 2 2" xfId="21753" xr:uid="{BA8E54CD-F6A5-4A70-ABB5-7F0AD6641E35}"/>
    <cellStyle name="40% - 輔色4 7 2 5 2 2 2" xfId="21754" xr:uid="{AA150C47-90E1-4CD4-B60C-5850DB7DD0B3}"/>
    <cellStyle name="40% - 輔色4 7 2 5 2 3" xfId="21755" xr:uid="{F1D64BF4-195C-4993-B871-2B3BFBB944F0}"/>
    <cellStyle name="40% - 輔色4 7 2 5 3" xfId="21756" xr:uid="{E61453D1-8928-4B4B-8AE2-299DB4473DEC}"/>
    <cellStyle name="40% - 輔色4 7 2 5 3 2" xfId="21757" xr:uid="{CD2122A3-3E9C-4F2F-B1C0-2B3FDC0BA757}"/>
    <cellStyle name="40% - 輔色4 7 2 5 4" xfId="21758" xr:uid="{4C127969-20ED-4653-88DC-214349CE3949}"/>
    <cellStyle name="40% - 輔色4 7 2 6" xfId="21759" xr:uid="{69179915-8BEA-45CF-B344-C6808AA26146}"/>
    <cellStyle name="40% - 輔色4 7 2 6 2" xfId="21760" xr:uid="{10BF9DCB-FDA4-4F73-8D27-625026D9909A}"/>
    <cellStyle name="40% - 輔色4 7 2 6 2 2" xfId="21761" xr:uid="{B90F5A4C-1E78-4483-8335-839DC86FDC1E}"/>
    <cellStyle name="40% - 輔色4 7 2 6 3" xfId="21762" xr:uid="{E598EE13-8A66-48BB-9EE2-D8334AC71B00}"/>
    <cellStyle name="40% - 輔色4 7 2 7" xfId="21763" xr:uid="{F5296A7B-C6BE-431A-91D4-1698FDA855FB}"/>
    <cellStyle name="40% - 輔色4 7 2 7 2" xfId="21764" xr:uid="{471756B7-6B0B-4955-9266-12837D5E377F}"/>
    <cellStyle name="40% - 輔色4 7 2 7 2 2" xfId="21765" xr:uid="{F1722CF7-AB5B-49D5-BED0-04A578CB6715}"/>
    <cellStyle name="40% - 輔色4 7 2 7 3" xfId="21766" xr:uid="{BBD4CFC8-F2D8-4064-B0FB-7C6FAFF79B10}"/>
    <cellStyle name="40% - 輔色4 7 2 8" xfId="21767" xr:uid="{53E398C0-897D-4473-BA6D-9DE1D8FE9DE4}"/>
    <cellStyle name="40% - 輔色4 7 2 8 2" xfId="21768" xr:uid="{27F7E738-45F9-4F81-945F-EFEEFFDA2A34}"/>
    <cellStyle name="40% - 輔色4 7 2 8 2 2" xfId="21769" xr:uid="{7E654B8E-4F55-42DD-BCF6-9238FEE8A9C8}"/>
    <cellStyle name="40% - 輔色4 7 2 8 3" xfId="21770" xr:uid="{E9302D74-6ED0-4779-A6B5-EE81A69422C0}"/>
    <cellStyle name="40% - 輔色4 7 2 9" xfId="21771" xr:uid="{78B40B6D-DDAA-4889-8035-4C2C909AC4EA}"/>
    <cellStyle name="40% - 輔色4 7 2 9 2" xfId="21772" xr:uid="{2401FD06-4842-40EB-8B3C-3A44009DD5CC}"/>
    <cellStyle name="40% - 輔色4 7 2 9 2 2" xfId="21773" xr:uid="{A15B49B7-39C6-463E-90D5-7C376DCBB2E2}"/>
    <cellStyle name="40% - 輔色4 7 2 9 3" xfId="21774" xr:uid="{EEB2BD6C-ADF3-496C-86FC-67B02944E0BE}"/>
    <cellStyle name="40% - 輔色4 7 3" xfId="21775" xr:uid="{9B3CD2D2-46A7-45AC-A99D-ABEBF3514269}"/>
    <cellStyle name="40% - 輔色4 7 3 2" xfId="21776" xr:uid="{784E1DDB-9118-4692-AB56-5BBD8DE0D63D}"/>
    <cellStyle name="40% - 輔色4 7 3 2 2" xfId="21777" xr:uid="{304D8107-4845-4850-8AA4-25CF29AFA13A}"/>
    <cellStyle name="40% - 輔色4 7 3 2 2 2" xfId="21778" xr:uid="{C8FDB1A8-BE77-47EE-A1CB-CD69ECD187A3}"/>
    <cellStyle name="40% - 輔色4 7 3 2 3" xfId="21779" xr:uid="{F7AA289B-C333-4264-94BA-9AEE42BCC030}"/>
    <cellStyle name="40% - 輔色4 7 3 3" xfId="21780" xr:uid="{1F1FA2D0-5451-4366-B729-75C868F1047B}"/>
    <cellStyle name="40% - 輔色4 7 3 3 2" xfId="21781" xr:uid="{11D569E9-36FF-4F44-BA8C-0076477FDD19}"/>
    <cellStyle name="40% - 輔色4 7 3 3 2 2" xfId="21782" xr:uid="{1A1B43D2-2AA8-4050-BBDB-1DD99340E1C7}"/>
    <cellStyle name="40% - 輔色4 7 3 3 3" xfId="21783" xr:uid="{19C4BA2A-E538-4B7E-95DE-EC05C3E4614B}"/>
    <cellStyle name="40% - 輔色4 7 3 4" xfId="21784" xr:uid="{F62F3261-56BB-4524-9D6D-000F8604B51B}"/>
    <cellStyle name="40% - 輔色4 7 3 4 2" xfId="21785" xr:uid="{538FD02C-3625-4BAD-9A5C-4A911744CAC6}"/>
    <cellStyle name="40% - 輔色4 7 3 5" xfId="21786" xr:uid="{F97EBFB2-4345-4FEE-9362-FA45F92E4ED6}"/>
    <cellStyle name="40% - 輔色4 7 4" xfId="21787" xr:uid="{F12A41F3-70AA-42B8-881A-683CD9EF0C2A}"/>
    <cellStyle name="40% - 輔色4 7 4 2" xfId="21788" xr:uid="{FD29186C-FED3-403D-8993-6D1F36D79AFC}"/>
    <cellStyle name="40% - 輔色4 7 4 2 2" xfId="21789" xr:uid="{CDA00941-5194-4851-B429-F7520713C8C8}"/>
    <cellStyle name="40% - 輔色4 7 4 2 2 2" xfId="21790" xr:uid="{A4E05B4A-999F-4C6B-95DC-296D7DF76876}"/>
    <cellStyle name="40% - 輔色4 7 4 2 3" xfId="21791" xr:uid="{D2B3F312-7876-4D26-B935-72F759CDB519}"/>
    <cellStyle name="40% - 輔色4 7 4 3" xfId="21792" xr:uid="{72F0723E-04CC-4175-9470-35B8AD50CCA4}"/>
    <cellStyle name="40% - 輔色4 7 4 3 2" xfId="21793" xr:uid="{DC0A06C7-DB3E-4EA5-81F8-59B713E1EFF8}"/>
    <cellStyle name="40% - 輔色4 7 4 3 2 2" xfId="21794" xr:uid="{6D11F8A1-2DEF-4428-B5E4-ACC26539C202}"/>
    <cellStyle name="40% - 輔色4 7 4 3 3" xfId="21795" xr:uid="{3DE0CD72-1B71-4065-8A42-CD9E57022B47}"/>
    <cellStyle name="40% - 輔色4 7 4 4" xfId="21796" xr:uid="{36123304-353E-490E-8362-E34374B9D083}"/>
    <cellStyle name="40% - 輔色4 7 4 4 2" xfId="21797" xr:uid="{5C6D5AA2-87F3-4D0F-A95E-72F50FE7DC29}"/>
    <cellStyle name="40% - 輔色4 7 4 5" xfId="21798" xr:uid="{EB624539-75DA-4D42-A5B1-AF61D1AB688E}"/>
    <cellStyle name="40% - 輔色4 7 5" xfId="21799" xr:uid="{08E18A07-D46E-409A-B793-7DE8D21DD1AA}"/>
    <cellStyle name="40% - 輔色4 7 5 2" xfId="21800" xr:uid="{3D139C77-C858-4748-86E9-72F5A0856AF6}"/>
    <cellStyle name="40% - 輔色4 7 5 2 2" xfId="21801" xr:uid="{E1C9F04A-4C15-4AC6-9B28-ADDF0C4FABF5}"/>
    <cellStyle name="40% - 輔色4 7 5 2 2 2" xfId="21802" xr:uid="{D3B105A1-F33D-45AC-AC0B-5C06D57CE518}"/>
    <cellStyle name="40% - 輔色4 7 5 2 3" xfId="21803" xr:uid="{EA844E0F-B3FB-425C-8349-5EF8D7659E31}"/>
    <cellStyle name="40% - 輔色4 7 5 3" xfId="21804" xr:uid="{10127CDA-129B-486A-939C-848B0ABEF5AB}"/>
    <cellStyle name="40% - 輔色4 7 5 3 2" xfId="21805" xr:uid="{8FEB1A92-DD98-4806-873D-D51C909689EC}"/>
    <cellStyle name="40% - 輔色4 7 5 4" xfId="21806" xr:uid="{F775F685-ED37-4EA3-B5E3-0DCA3E8B1BF3}"/>
    <cellStyle name="40% - 輔色4 7 6" xfId="21807" xr:uid="{74F3E66C-8A26-4B16-B7AF-B89D62958113}"/>
    <cellStyle name="40% - 輔色4 7 6 2" xfId="21808" xr:uid="{877C51B5-E3EA-41A1-93B5-C63106B55D85}"/>
    <cellStyle name="40% - 輔色4 7 6 2 2" xfId="21809" xr:uid="{8CAAE62B-E217-4D80-951B-682874D3C472}"/>
    <cellStyle name="40% - 輔色4 7 6 2 2 2" xfId="21810" xr:uid="{E8D1E502-A3C8-4A2B-B5B3-63C887B335F2}"/>
    <cellStyle name="40% - 輔色4 7 6 2 3" xfId="21811" xr:uid="{AB9BE275-7E6A-4482-9F15-6F3ABE4E934E}"/>
    <cellStyle name="40% - 輔色4 7 6 3" xfId="21812" xr:uid="{586F48BD-C9E6-4AB2-8803-60B27AED5A2B}"/>
    <cellStyle name="40% - 輔色4 7 6 3 2" xfId="21813" xr:uid="{80D22FC8-4A71-4038-B07A-45A8F05C1581}"/>
    <cellStyle name="40% - 輔色4 7 6 4" xfId="21814" xr:uid="{C49494D8-A8EC-4290-81E6-B6F9E458994B}"/>
    <cellStyle name="40% - 輔色4 7 7" xfId="21815" xr:uid="{A25FBC59-7BF9-4515-BB34-34A8C63D4C8E}"/>
    <cellStyle name="40% - 輔色4 7 7 2" xfId="21816" xr:uid="{5D9A0A08-53E3-441D-A720-BAD41A0CA502}"/>
    <cellStyle name="40% - 輔色4 7 7 2 2" xfId="21817" xr:uid="{F5D83280-D320-41E4-B2E1-AAB5AC0D8BFE}"/>
    <cellStyle name="40% - 輔色4 7 7 2 2 2" xfId="21818" xr:uid="{3DBD61FD-4FEC-454F-8271-4C1CA712C889}"/>
    <cellStyle name="40% - 輔色4 7 7 2 3" xfId="21819" xr:uid="{9DF65105-8614-4BF2-BC39-2F1A3F033F9E}"/>
    <cellStyle name="40% - 輔色4 7 7 3" xfId="21820" xr:uid="{7BE05DE3-5F5F-499F-BAAC-A80021FF2FE5}"/>
    <cellStyle name="40% - 輔色4 7 7 3 2" xfId="21821" xr:uid="{2381FBB8-F1C2-41BB-A216-851B96611615}"/>
    <cellStyle name="40% - 輔色4 7 7 4" xfId="21822" xr:uid="{17AC851F-2213-44FD-A768-23C0EEC5E100}"/>
    <cellStyle name="40% - 輔色4 7 8" xfId="21823" xr:uid="{C3C3B8EA-BC23-4AD9-868F-7B0FBEF538CC}"/>
    <cellStyle name="40% - 輔色4 7 8 2" xfId="21824" xr:uid="{DDF445DA-520D-447A-8E3F-701497B03183}"/>
    <cellStyle name="40% - 輔色4 7 8 2 2" xfId="21825" xr:uid="{19C641FC-0CF2-4908-A76E-6D7638353E6D}"/>
    <cellStyle name="40% - 輔色4 7 8 3" xfId="21826" xr:uid="{0EAF3618-7F8D-46EF-A137-E5FFC113ACC6}"/>
    <cellStyle name="40% - 輔色4 7 9" xfId="21827" xr:uid="{03CADC84-E815-4D59-8B56-84A3A1B3C1D8}"/>
    <cellStyle name="40% - 輔色4 7 9 2" xfId="21828" xr:uid="{EDE1AC02-0D1D-41E4-9317-D09ABF690CB7}"/>
    <cellStyle name="40% - 輔色4 7 9 2 2" xfId="21829" xr:uid="{D1AAE8E5-2E8B-432B-95E2-2A5965BB87C9}"/>
    <cellStyle name="40% - 輔色4 7 9 3" xfId="21830" xr:uid="{2081C918-CDC2-4E74-8E36-BEAE61597B66}"/>
    <cellStyle name="40% - 輔色4 8" xfId="21831" xr:uid="{98821AF3-B05A-45AB-88EC-0FB023AD0773}"/>
    <cellStyle name="40% - 輔色4 8 10" xfId="21832" xr:uid="{EA39EB05-F121-4C37-AC8F-CE1CCC3F0783}"/>
    <cellStyle name="40% - 輔色4 8 10 2" xfId="21833" xr:uid="{7B232568-0102-4F53-A689-4311A1A7493C}"/>
    <cellStyle name="40% - 輔色4 8 10 2 2" xfId="21834" xr:uid="{0C52724A-E03F-48DC-B78C-12F3F3F82C67}"/>
    <cellStyle name="40% - 輔色4 8 10 3" xfId="21835" xr:uid="{CD90E4C5-3E22-426B-9FC9-5485FF5589F1}"/>
    <cellStyle name="40% - 輔色4 8 11" xfId="21836" xr:uid="{12BC81F4-228E-4A3F-B35D-E8ACF62E6AA1}"/>
    <cellStyle name="40% - 輔色4 8 11 2" xfId="21837" xr:uid="{76DBABAA-444E-4489-AD0E-65D40FE72FEE}"/>
    <cellStyle name="40% - 輔色4 8 12" xfId="21838" xr:uid="{BD826547-166A-4A63-86B1-80B0CE637168}"/>
    <cellStyle name="40% - 輔色4 8 2" xfId="21839" xr:uid="{1C152C28-5428-42C1-9554-D7987592E00A}"/>
    <cellStyle name="40% - 輔色4 8 2 2" xfId="21840" xr:uid="{A16D6394-C735-4557-B312-34F73900C8BC}"/>
    <cellStyle name="40% - 輔色4 8 2 2 2" xfId="21841" xr:uid="{60513F15-615D-40DF-BD95-6F0B749D516C}"/>
    <cellStyle name="40% - 輔色4 8 2 2 2 2" xfId="21842" xr:uid="{DAA0D1DF-9610-425A-8889-64EB97D4A93F}"/>
    <cellStyle name="40% - 輔色4 8 2 2 2 2 2" xfId="21843" xr:uid="{DF60B814-C813-4BCF-B56D-B91971AD7375}"/>
    <cellStyle name="40% - 輔色4 8 2 2 2 3" xfId="21844" xr:uid="{A5F3273C-9031-4279-BCEF-DBD4F57B7867}"/>
    <cellStyle name="40% - 輔色4 8 2 2 3" xfId="21845" xr:uid="{6B3FA7AC-E189-4B86-AC38-5499817C92F5}"/>
    <cellStyle name="40% - 輔色4 8 2 2 3 2" xfId="21846" xr:uid="{635EC02F-B3EB-4529-89C6-AC808D828370}"/>
    <cellStyle name="40% - 輔色4 8 2 2 3 2 2" xfId="21847" xr:uid="{C0CA3525-981D-4DA5-B834-7DAA4932B5CE}"/>
    <cellStyle name="40% - 輔色4 8 2 2 3 3" xfId="21848" xr:uid="{2E70538E-3737-4E25-BB51-DE2A9B97BCF6}"/>
    <cellStyle name="40% - 輔色4 8 2 2 4" xfId="21849" xr:uid="{0673E766-EC5B-4F58-A85F-0A492FB6162D}"/>
    <cellStyle name="40% - 輔色4 8 2 2 4 2" xfId="21850" xr:uid="{EB63CA45-B48F-4D34-B31C-7438CEEA16CF}"/>
    <cellStyle name="40% - 輔色4 8 2 2 5" xfId="21851" xr:uid="{DE868F52-C12C-4ACC-8070-F26EEFFF836D}"/>
    <cellStyle name="40% - 輔色4 8 2 3" xfId="21852" xr:uid="{28DFB92F-A01A-44B4-AA09-2885217AE8BC}"/>
    <cellStyle name="40% - 輔色4 8 2 3 2" xfId="21853" xr:uid="{3497EEF6-2C6A-4A4C-89C9-7AA66A2DF3A2}"/>
    <cellStyle name="40% - 輔色4 8 2 3 2 2" xfId="21854" xr:uid="{D5B1D63B-1DDD-496E-B71C-C3B52493CB64}"/>
    <cellStyle name="40% - 輔色4 8 2 3 2 2 2" xfId="21855" xr:uid="{20643B47-50C8-4FBB-98C6-B8196B3BBA7B}"/>
    <cellStyle name="40% - 輔色4 8 2 3 2 3" xfId="21856" xr:uid="{A2EA7500-1016-4389-8BE8-717BF8A30D6E}"/>
    <cellStyle name="40% - 輔色4 8 2 3 3" xfId="21857" xr:uid="{D2763147-B742-4782-833C-183F91D58110}"/>
    <cellStyle name="40% - 輔色4 8 2 3 3 2" xfId="21858" xr:uid="{EB699DA1-E3C4-472F-9643-FB82BF7B824C}"/>
    <cellStyle name="40% - 輔色4 8 2 3 3 2 2" xfId="21859" xr:uid="{73A51AC2-F367-473D-8F9D-7D298AF0AFD2}"/>
    <cellStyle name="40% - 輔色4 8 2 3 3 3" xfId="21860" xr:uid="{746C1314-41DD-4C64-B003-1619CF381F3B}"/>
    <cellStyle name="40% - 輔色4 8 2 3 4" xfId="21861" xr:uid="{93069F8F-76D8-4C85-812B-9F2B82AF33A6}"/>
    <cellStyle name="40% - 輔色4 8 2 3 4 2" xfId="21862" xr:uid="{AA0851E5-B15C-4B7C-953E-DB95DB8D4250}"/>
    <cellStyle name="40% - 輔色4 8 2 3 5" xfId="21863" xr:uid="{6366F507-FC7F-41FA-8BE2-6D73B403A608}"/>
    <cellStyle name="40% - 輔色4 8 2 4" xfId="21864" xr:uid="{DD2F01CF-C762-4E88-B0E6-F5B51C94A71A}"/>
    <cellStyle name="40% - 輔色4 8 2 4 2" xfId="21865" xr:uid="{0B106635-51B5-4DE0-A37C-5C252D3008D7}"/>
    <cellStyle name="40% - 輔色4 8 2 4 2 2" xfId="21866" xr:uid="{D457093A-9F78-493B-AE6B-B368D65F3C19}"/>
    <cellStyle name="40% - 輔色4 8 2 4 3" xfId="21867" xr:uid="{29CDA54D-D2D7-47F9-B0B4-7CFF16A4F00E}"/>
    <cellStyle name="40% - 輔色4 8 2 5" xfId="21868" xr:uid="{62AFAF41-4101-466F-BAC7-EECD1E77B32F}"/>
    <cellStyle name="40% - 輔色4 8 2 5 2" xfId="21869" xr:uid="{2E8B42F5-FFAE-4BC2-B1A3-659A97C20113}"/>
    <cellStyle name="40% - 輔色4 8 2 5 2 2" xfId="21870" xr:uid="{A90E48D7-FDFD-41D0-959E-8F702498E3F7}"/>
    <cellStyle name="40% - 輔色4 8 2 5 3" xfId="21871" xr:uid="{2CDB373B-3AAD-4FC2-A551-E5D2C6FF739F}"/>
    <cellStyle name="40% - 輔色4 8 2 6" xfId="21872" xr:uid="{C0DD3485-D9C5-4B92-A791-431084E8D7E8}"/>
    <cellStyle name="40% - 輔色4 8 2 6 2" xfId="21873" xr:uid="{5B60FC04-5226-4E78-A940-9E1F0E8FA847}"/>
    <cellStyle name="40% - 輔色4 8 2 7" xfId="21874" xr:uid="{6C52DE43-1D74-418B-9D0F-EB43462AFFD0}"/>
    <cellStyle name="40% - 輔色4 8 3" xfId="21875" xr:uid="{00AF0DEF-5917-4A24-9B4C-A779EF5169CB}"/>
    <cellStyle name="40% - 輔色4 8 3 2" xfId="21876" xr:uid="{26E37C17-2164-4997-99B9-597E4CEDF7EF}"/>
    <cellStyle name="40% - 輔色4 8 3 2 2" xfId="21877" xr:uid="{14450531-9C1A-4156-97B4-DC55C69BC186}"/>
    <cellStyle name="40% - 輔色4 8 3 2 2 2" xfId="21878" xr:uid="{D0728209-B90F-4FA2-84D4-B0493FC8A12D}"/>
    <cellStyle name="40% - 輔色4 8 3 2 3" xfId="21879" xr:uid="{6C84F8AA-5054-4C2E-9778-E374646D5984}"/>
    <cellStyle name="40% - 輔色4 8 3 3" xfId="21880" xr:uid="{6924402B-4F1D-49FA-A5EF-9EEE48F4D066}"/>
    <cellStyle name="40% - 輔色4 8 3 3 2" xfId="21881" xr:uid="{00B5D3FF-CEE0-4B34-8B84-A70B50BA9084}"/>
    <cellStyle name="40% - 輔色4 8 3 3 2 2" xfId="21882" xr:uid="{11C3B132-87AD-45E7-8AC9-3D97702DBD40}"/>
    <cellStyle name="40% - 輔色4 8 3 3 3" xfId="21883" xr:uid="{2CE8361E-5C07-4CAA-BF27-4E0A38774500}"/>
    <cellStyle name="40% - 輔色4 8 3 4" xfId="21884" xr:uid="{CE374168-82B9-48C1-9A9C-8177E020A2A7}"/>
    <cellStyle name="40% - 輔色4 8 3 4 2" xfId="21885" xr:uid="{52FBC1D7-0313-4B02-B8A2-9D9DFDA6EB64}"/>
    <cellStyle name="40% - 輔色4 8 3 5" xfId="21886" xr:uid="{206D2679-E88D-41E8-BDBA-8B779552D829}"/>
    <cellStyle name="40% - 輔色4 8 4" xfId="21887" xr:uid="{0ECFAF63-74C6-4D28-9EFD-7842E14AA4E0}"/>
    <cellStyle name="40% - 輔色4 8 4 2" xfId="21888" xr:uid="{CE83F68B-5FDB-4C15-A7CE-F8303DB67DC5}"/>
    <cellStyle name="40% - 輔色4 8 4 2 2" xfId="21889" xr:uid="{187A28DA-3A4F-415C-BE4D-AE688AECB86F}"/>
    <cellStyle name="40% - 輔色4 8 4 2 2 2" xfId="21890" xr:uid="{B8699E88-09F7-4ED6-8D03-14398D44F68E}"/>
    <cellStyle name="40% - 輔色4 8 4 2 3" xfId="21891" xr:uid="{696E4845-93DA-4ADC-87B5-9DAA158791EB}"/>
    <cellStyle name="40% - 輔色4 8 4 3" xfId="21892" xr:uid="{BAEAF93A-398A-4A91-A5A3-D7408C724FFC}"/>
    <cellStyle name="40% - 輔色4 8 4 3 2" xfId="21893" xr:uid="{A66051AA-C479-4E9B-836C-7EA2DF615FFA}"/>
    <cellStyle name="40% - 輔色4 8 4 3 2 2" xfId="21894" xr:uid="{3952399E-B1FF-443B-B14F-F9EF026A3D6B}"/>
    <cellStyle name="40% - 輔色4 8 4 3 3" xfId="21895" xr:uid="{62564D73-B5B3-4458-A01E-64B516BDC422}"/>
    <cellStyle name="40% - 輔色4 8 4 4" xfId="21896" xr:uid="{BED6935D-23E3-40E1-9CB8-AAF0937A81CF}"/>
    <cellStyle name="40% - 輔色4 8 4 4 2" xfId="21897" xr:uid="{6BFE2495-D610-4BD1-AB94-084D29F109C5}"/>
    <cellStyle name="40% - 輔色4 8 4 5" xfId="21898" xr:uid="{EACDE936-6D12-4384-B4A3-F82E295F264D}"/>
    <cellStyle name="40% - 輔色4 8 5" xfId="21899" xr:uid="{6489D1B4-A214-4008-BC07-7FD9A3946347}"/>
    <cellStyle name="40% - 輔色4 8 5 2" xfId="21900" xr:uid="{EB3FBED6-F208-4A61-9F56-87E4ED5B2ECD}"/>
    <cellStyle name="40% - 輔色4 8 5 2 2" xfId="21901" xr:uid="{E38157E2-FC57-444D-864B-3D2A425747EA}"/>
    <cellStyle name="40% - 輔色4 8 5 2 2 2" xfId="21902" xr:uid="{2ED71D34-26A0-4B12-B4A2-7C0C69712DBA}"/>
    <cellStyle name="40% - 輔色4 8 5 2 3" xfId="21903" xr:uid="{B09C792C-18D9-42D6-A1D8-54FDCC2DB485}"/>
    <cellStyle name="40% - 輔色4 8 5 3" xfId="21904" xr:uid="{4D4CA4EB-A93C-4AD0-B757-BE0E5885CB30}"/>
    <cellStyle name="40% - 輔色4 8 5 3 2" xfId="21905" xr:uid="{E0761ECB-E961-4864-92C5-DE494B51FD14}"/>
    <cellStyle name="40% - 輔色4 8 5 4" xfId="21906" xr:uid="{636C9B8D-BBAB-4873-B721-4A66FB6E659B}"/>
    <cellStyle name="40% - 輔色4 8 6" xfId="21907" xr:uid="{5688343E-6113-485C-920C-F637BDF63CBF}"/>
    <cellStyle name="40% - 輔色4 8 6 2" xfId="21908" xr:uid="{1BD14811-516B-407B-8EE4-2B4BB636604A}"/>
    <cellStyle name="40% - 輔色4 8 6 2 2" xfId="21909" xr:uid="{5D399B44-DE1B-450C-AE06-23CFEA0B4B31}"/>
    <cellStyle name="40% - 輔色4 8 6 2 2 2" xfId="21910" xr:uid="{010FBFF1-2DC5-45BB-8265-C3EC48211375}"/>
    <cellStyle name="40% - 輔色4 8 6 2 3" xfId="21911" xr:uid="{AA7B0A04-A7A4-4DB0-B98D-8992379A5D74}"/>
    <cellStyle name="40% - 輔色4 8 6 3" xfId="21912" xr:uid="{0A58D3E4-16A2-4A81-9B03-C20B01348069}"/>
    <cellStyle name="40% - 輔色4 8 6 3 2" xfId="21913" xr:uid="{E74EBB04-EB68-448F-9A44-B07225579BC0}"/>
    <cellStyle name="40% - 輔色4 8 6 4" xfId="21914" xr:uid="{BEFA3A41-C639-4868-90EB-7E84FC835531}"/>
    <cellStyle name="40% - 輔色4 8 7" xfId="21915" xr:uid="{084CE3A8-217B-439A-B6EC-11525C9D1C7C}"/>
    <cellStyle name="40% - 輔色4 8 7 2" xfId="21916" xr:uid="{6E8EB252-6073-4385-8B4D-5B605E539E92}"/>
    <cellStyle name="40% - 輔色4 8 7 2 2" xfId="21917" xr:uid="{B2A510EF-F262-496D-86EF-F9E7A5195E55}"/>
    <cellStyle name="40% - 輔色4 8 7 2 2 2" xfId="21918" xr:uid="{5099B82E-ECC5-4F58-84E7-23863526E85F}"/>
    <cellStyle name="40% - 輔色4 8 7 2 3" xfId="21919" xr:uid="{195C3E79-F670-4EB4-AEAE-045E3C172FF7}"/>
    <cellStyle name="40% - 輔色4 8 7 3" xfId="21920" xr:uid="{96303549-FB24-4CE7-A33D-5F7D670B96F7}"/>
    <cellStyle name="40% - 輔色4 8 7 3 2" xfId="21921" xr:uid="{84AC7E3F-6189-4085-8FBC-D466C5F6D106}"/>
    <cellStyle name="40% - 輔色4 8 7 4" xfId="21922" xr:uid="{3EE4FDA5-C58A-4A1A-A21B-804BA06B58F1}"/>
    <cellStyle name="40% - 輔色4 8 8" xfId="21923" xr:uid="{CC7D0F55-792D-4AE6-A4A3-D0A00E705777}"/>
    <cellStyle name="40% - 輔色4 8 8 2" xfId="21924" xr:uid="{58C76492-3666-495A-B907-64F905473A23}"/>
    <cellStyle name="40% - 輔色4 8 8 2 2" xfId="21925" xr:uid="{653F56FD-2A86-4058-B5F4-3C8B710FF4EC}"/>
    <cellStyle name="40% - 輔色4 8 8 3" xfId="21926" xr:uid="{A40542AC-4995-4D25-A66E-4C4865460451}"/>
    <cellStyle name="40% - 輔色4 8 9" xfId="21927" xr:uid="{73A8575D-4A47-4319-A0A5-7D126402FC08}"/>
    <cellStyle name="40% - 輔色4 8 9 2" xfId="21928" xr:uid="{B501FCD6-6C58-4709-8C29-D4880C81F354}"/>
    <cellStyle name="40% - 輔色4 8 9 2 2" xfId="21929" xr:uid="{5CFECB4A-0F89-4EA3-9F79-439DDA454B6C}"/>
    <cellStyle name="40% - 輔色4 8 9 3" xfId="21930" xr:uid="{AD72FC85-955F-4FF2-8E17-202F6B04CA14}"/>
    <cellStyle name="40% - 輔色4 9" xfId="21931" xr:uid="{C88BDAF9-DED5-42E0-AD49-B38D941E25C3}"/>
    <cellStyle name="40% - 輔色4 9 10" xfId="21932" xr:uid="{CC9564F6-9708-4194-92D4-77827AE13689}"/>
    <cellStyle name="40% - 輔色4 9 10 2" xfId="21933" xr:uid="{FB1E55C2-ED62-4335-BEBC-356DB239F3A2}"/>
    <cellStyle name="40% - 輔色4 9 11" xfId="21934" xr:uid="{D3A0A735-7CA8-4E80-B438-A6B24636ED8E}"/>
    <cellStyle name="40% - 輔色4 9 2" xfId="21935" xr:uid="{8D747F55-0274-4DDC-8F0F-6CC81215CF17}"/>
    <cellStyle name="40% - 輔色4 9 2 2" xfId="21936" xr:uid="{5EB9C680-D84C-4E8F-8ACC-889BB23F9C7F}"/>
    <cellStyle name="40% - 輔色4 9 2 2 2" xfId="21937" xr:uid="{6199AE18-D7B8-4AF3-AD0A-E3EF4AB7FDF5}"/>
    <cellStyle name="40% - 輔色4 9 2 2 2 2" xfId="21938" xr:uid="{0B16BEB0-327E-4C1D-AD0C-92EB25D83780}"/>
    <cellStyle name="40% - 輔色4 9 2 2 3" xfId="21939" xr:uid="{0DDBFBAE-9AE3-4206-8CE0-3884CFE1181E}"/>
    <cellStyle name="40% - 輔色4 9 2 3" xfId="21940" xr:uid="{ADCA89AF-E3DA-4013-B2E4-DC003488BDEA}"/>
    <cellStyle name="40% - 輔色4 9 2 3 2" xfId="21941" xr:uid="{79D3F1A3-A856-49EA-9109-476F5221AB67}"/>
    <cellStyle name="40% - 輔色4 9 2 3 2 2" xfId="21942" xr:uid="{B3B85DB8-AEAB-4BDF-AF12-5A5F9BA1E760}"/>
    <cellStyle name="40% - 輔色4 9 2 3 3" xfId="21943" xr:uid="{3933A19D-003C-4F5F-841E-DA17DB719E29}"/>
    <cellStyle name="40% - 輔色4 9 2 4" xfId="21944" xr:uid="{98B47453-9040-4371-9C46-E15FC2124794}"/>
    <cellStyle name="40% - 輔色4 9 2 4 2" xfId="21945" xr:uid="{BD3D17D5-5A37-44CA-A4BB-A1DB49B001EF}"/>
    <cellStyle name="40% - 輔色4 9 2 5" xfId="21946" xr:uid="{96DE7840-B039-4D56-A5D4-25CDDD95E132}"/>
    <cellStyle name="40% - 輔色4 9 3" xfId="21947" xr:uid="{22A58408-741F-49AA-885A-23FCD89F7B7A}"/>
    <cellStyle name="40% - 輔色4 9 3 2" xfId="21948" xr:uid="{C138070B-0C8E-4920-9B45-40DFA91C752A}"/>
    <cellStyle name="40% - 輔色4 9 3 2 2" xfId="21949" xr:uid="{D778A82E-B08F-4331-988F-28C2265DD4AF}"/>
    <cellStyle name="40% - 輔色4 9 3 2 2 2" xfId="21950" xr:uid="{4C9DD8FB-151A-4F40-BF81-C106E0C3603A}"/>
    <cellStyle name="40% - 輔色4 9 3 2 3" xfId="21951" xr:uid="{BA00A483-1C23-40BD-92FC-3852B3889AB5}"/>
    <cellStyle name="40% - 輔色4 9 3 3" xfId="21952" xr:uid="{E82A3BFD-B064-4676-890D-DE2901CAD9E9}"/>
    <cellStyle name="40% - 輔色4 9 3 3 2" xfId="21953" xr:uid="{C3D29037-4D1A-41D8-90C4-BE68A8E7B04F}"/>
    <cellStyle name="40% - 輔色4 9 3 3 2 2" xfId="21954" xr:uid="{D3E87C59-5B8B-48CC-BDC2-169D1EE42F6A}"/>
    <cellStyle name="40% - 輔色4 9 3 3 3" xfId="21955" xr:uid="{DB01B10A-A6B1-486F-B28D-10B08DDD0BB2}"/>
    <cellStyle name="40% - 輔色4 9 3 4" xfId="21956" xr:uid="{FB0F404A-05C1-4CBA-AA86-0C5BF69953FC}"/>
    <cellStyle name="40% - 輔色4 9 3 4 2" xfId="21957" xr:uid="{FC130305-704A-4E2F-BF01-92E461A32E81}"/>
    <cellStyle name="40% - 輔色4 9 3 5" xfId="21958" xr:uid="{4394FE91-9E5B-47B0-80BF-2C8870A5FFB1}"/>
    <cellStyle name="40% - 輔色4 9 4" xfId="21959" xr:uid="{AE322BC5-ADDF-4E7E-9931-FD79EC85FFB5}"/>
    <cellStyle name="40% - 輔色4 9 4 2" xfId="21960" xr:uid="{759F8599-C813-4C20-A1E8-3DAE0CC40702}"/>
    <cellStyle name="40% - 輔色4 9 4 2 2" xfId="21961" xr:uid="{EDE8E773-18C8-428D-96F9-CC468F0C3BAC}"/>
    <cellStyle name="40% - 輔色4 9 4 2 2 2" xfId="21962" xr:uid="{01A8A435-6752-44EF-BE25-06E25114E18B}"/>
    <cellStyle name="40% - 輔色4 9 4 2 3" xfId="21963" xr:uid="{15E1C958-B7B9-494D-9FE0-4E1DB5AACB2D}"/>
    <cellStyle name="40% - 輔色4 9 4 3" xfId="21964" xr:uid="{E176A5A4-9EB6-4D53-B80F-B7C50418AAE5}"/>
    <cellStyle name="40% - 輔色4 9 4 3 2" xfId="21965" xr:uid="{4F0083F0-AC06-4C88-AE10-A77B38100E30}"/>
    <cellStyle name="40% - 輔色4 9 4 4" xfId="21966" xr:uid="{1A47786A-4FDB-4ADB-B4DD-3385FE25C61C}"/>
    <cellStyle name="40% - 輔色4 9 5" xfId="21967" xr:uid="{9D63E7B0-CA56-4BF5-81C3-4F256C4C29F5}"/>
    <cellStyle name="40% - 輔色4 9 5 2" xfId="21968" xr:uid="{CE976A6B-B90D-4CA7-8CA2-907F49F9E03F}"/>
    <cellStyle name="40% - 輔色4 9 5 2 2" xfId="21969" xr:uid="{B024C782-5441-4186-80D8-5F7F7A657124}"/>
    <cellStyle name="40% - 輔色4 9 5 2 2 2" xfId="21970" xr:uid="{8E8EB688-3261-455D-A480-B77FA1E4504A}"/>
    <cellStyle name="40% - 輔色4 9 5 2 3" xfId="21971" xr:uid="{2DB6CEAC-F9BF-4A55-9F81-3887689ED09A}"/>
    <cellStyle name="40% - 輔色4 9 5 3" xfId="21972" xr:uid="{669FEBC8-8D04-42AF-9B8C-DCE420C8B863}"/>
    <cellStyle name="40% - 輔色4 9 5 3 2" xfId="21973" xr:uid="{DB83809F-122A-48FC-BA85-57ACAB57E7F9}"/>
    <cellStyle name="40% - 輔色4 9 5 4" xfId="21974" xr:uid="{AB3A591A-D03C-4183-96FE-6EE11D53568C}"/>
    <cellStyle name="40% - 輔色4 9 6" xfId="21975" xr:uid="{0AC52D33-FEDF-49F1-89C4-2655C6926B6B}"/>
    <cellStyle name="40% - 輔色4 9 6 2" xfId="21976" xr:uid="{E1301372-037B-43E6-A90F-22C1060F0266}"/>
    <cellStyle name="40% - 輔色4 9 6 2 2" xfId="21977" xr:uid="{0DB9BC49-CD72-4416-ACCB-650144181EE1}"/>
    <cellStyle name="40% - 輔色4 9 6 2 2 2" xfId="21978" xr:uid="{B21C8EF0-6BC9-4079-8ABD-1DAB8CFF407D}"/>
    <cellStyle name="40% - 輔色4 9 6 2 3" xfId="21979" xr:uid="{AED960EC-AD38-4841-9AB1-F6730190AA94}"/>
    <cellStyle name="40% - 輔色4 9 6 3" xfId="21980" xr:uid="{1B14460A-0A79-499F-BC9D-76717BF0208E}"/>
    <cellStyle name="40% - 輔色4 9 6 3 2" xfId="21981" xr:uid="{1EAA1789-8D71-4654-B101-811D4EF20457}"/>
    <cellStyle name="40% - 輔色4 9 6 4" xfId="21982" xr:uid="{3F140BD8-8A61-4DEE-A878-B1B8E72FEDEF}"/>
    <cellStyle name="40% - 輔色4 9 7" xfId="21983" xr:uid="{33AEFE6E-DD42-4A97-A2FE-C2D2550F0331}"/>
    <cellStyle name="40% - 輔色4 9 7 2" xfId="21984" xr:uid="{4683A9A9-2496-42CA-8CBE-44460FE02F94}"/>
    <cellStyle name="40% - 輔色4 9 7 2 2" xfId="21985" xr:uid="{47EAAD5D-3CB5-4D46-869C-88B3E9330975}"/>
    <cellStyle name="40% - 輔色4 9 7 3" xfId="21986" xr:uid="{E841CA9B-DB4B-4C1B-A96F-BEF84385A4B9}"/>
    <cellStyle name="40% - 輔色4 9 8" xfId="21987" xr:uid="{3E9752A6-B3C3-4481-998B-1EB33F314D3A}"/>
    <cellStyle name="40% - 輔色4 9 8 2" xfId="21988" xr:uid="{E222B9D5-25F0-4F6B-A75B-E28F601C21EF}"/>
    <cellStyle name="40% - 輔色4 9 8 2 2" xfId="21989" xr:uid="{709D49A6-C3AF-449A-8060-0611E7A34738}"/>
    <cellStyle name="40% - 輔色4 9 8 3" xfId="21990" xr:uid="{C9E93C7F-089F-41B4-9622-89F511B89E23}"/>
    <cellStyle name="40% - 輔色4 9 9" xfId="21991" xr:uid="{6A720729-DDA0-46A9-A381-2E034144E806}"/>
    <cellStyle name="40% - 輔色4 9 9 2" xfId="21992" xr:uid="{11956209-04FB-45B8-8151-F959D512BA44}"/>
    <cellStyle name="40% - 輔色4 9 9 2 2" xfId="21993" xr:uid="{2330D2E2-28A0-4E54-9CFE-FFFF38DF7568}"/>
    <cellStyle name="40% - 輔色4 9 9 3" xfId="21994" xr:uid="{57775E93-B557-467E-9B2B-9F9D4C554FA7}"/>
    <cellStyle name="40% - 輔色5 10" xfId="21995" xr:uid="{5436CF17-AB85-41F4-8ECA-6FF6EA8E93F3}"/>
    <cellStyle name="40% - 輔色5 10 2" xfId="21996" xr:uid="{1F6D02A9-4C72-45F2-9BD5-57C2923B0758}"/>
    <cellStyle name="40% - 輔色5 10 2 2" xfId="21997" xr:uid="{B90934E5-A321-4A3B-8F26-88CABDE843AB}"/>
    <cellStyle name="40% - 輔色5 10 2 2 2" xfId="21998" xr:uid="{E407558A-F93A-4D54-B9A2-EE0AF3B22DCB}"/>
    <cellStyle name="40% - 輔色5 10 2 3" xfId="21999" xr:uid="{EE5C4F88-9FEA-4221-97B6-FE0D44950DE8}"/>
    <cellStyle name="40% - 輔色5 10 3" xfId="22000" xr:uid="{DD5D8305-203D-4EA2-A650-212581E46736}"/>
    <cellStyle name="40% - 輔色5 10 3 2" xfId="22001" xr:uid="{9E0291FE-14CC-428B-A859-14AF7DD2DC82}"/>
    <cellStyle name="40% - 輔色5 10 3 2 2" xfId="22002" xr:uid="{676D26B6-6C19-4A6F-BFD6-991019E48D14}"/>
    <cellStyle name="40% - 輔色5 10 3 3" xfId="22003" xr:uid="{C8466EC0-6F30-4263-B704-8B0F6AC1E08E}"/>
    <cellStyle name="40% - 輔色5 10 4" xfId="22004" xr:uid="{B6F2FC66-977D-409B-8713-91FE49B46D75}"/>
    <cellStyle name="40% - 輔色5 10 4 2" xfId="22005" xr:uid="{7AF94D62-F77D-4368-A6A0-6E11AA1B9A10}"/>
    <cellStyle name="40% - 輔色5 10 4 2 2" xfId="22006" xr:uid="{07A595F7-FC79-4836-97E8-B01DECF0FF20}"/>
    <cellStyle name="40% - 輔色5 10 4 3" xfId="22007" xr:uid="{A18A6880-80C3-4636-B7A9-1043C003E1CF}"/>
    <cellStyle name="40% - 輔色5 10 5" xfId="22008" xr:uid="{A7C1A621-674D-4319-A61A-ED52EF73F048}"/>
    <cellStyle name="40% - 輔色5 10 5 2" xfId="22009" xr:uid="{C545D395-0590-4BF3-B72E-0620FD7F9A3C}"/>
    <cellStyle name="40% - 輔色5 10 6" xfId="22010" xr:uid="{C576DB94-2C48-4013-8A8A-CB747135D8CA}"/>
    <cellStyle name="40% - 輔色5 11" xfId="22011" xr:uid="{7C45466A-7A3C-42CB-BE7A-E83BA976B729}"/>
    <cellStyle name="40% - 輔色5 11 2" xfId="22012" xr:uid="{70BB6388-40BE-425C-B24C-89E542E2868D}"/>
    <cellStyle name="40% - 輔色5 11 2 2" xfId="22013" xr:uid="{C43DF0B5-3761-4570-B00B-2F322FE8050C}"/>
    <cellStyle name="40% - 輔色5 11 2 2 2" xfId="22014" xr:uid="{9F86970A-9C71-4EDE-9DAE-FD6FA213BA91}"/>
    <cellStyle name="40% - 輔色5 11 2 3" xfId="22015" xr:uid="{AFBCA02E-EF85-436B-8E06-F23435162891}"/>
    <cellStyle name="40% - 輔色5 11 3" xfId="22016" xr:uid="{B7EF85C2-8647-4C38-BAED-FF9DDBB77DA1}"/>
    <cellStyle name="40% - 輔色5 11 3 2" xfId="22017" xr:uid="{7D7F4846-08C3-45DB-801D-2D703DD1B258}"/>
    <cellStyle name="40% - 輔色5 11 3 2 2" xfId="22018" xr:uid="{2F97340F-537B-4EB5-9AFB-0C5ADA8616C2}"/>
    <cellStyle name="40% - 輔色5 11 3 3" xfId="22019" xr:uid="{3B636609-4F39-4D36-B11A-B6C39E19613B}"/>
    <cellStyle name="40% - 輔色5 11 4" xfId="22020" xr:uid="{B1B93028-6979-4DD1-A680-1D0D669B9128}"/>
    <cellStyle name="40% - 輔色5 11 4 2" xfId="22021" xr:uid="{D998B137-A2C0-4E99-A768-863798173D48}"/>
    <cellStyle name="40% - 輔色5 11 4 2 2" xfId="22022" xr:uid="{998B619C-1321-49A3-9FBA-778655044E28}"/>
    <cellStyle name="40% - 輔色5 11 4 3" xfId="22023" xr:uid="{F94D9554-DB3F-4E11-BA13-B4261CB61822}"/>
    <cellStyle name="40% - 輔色5 11 5" xfId="22024" xr:uid="{E890B27F-A07F-4D50-9AEA-26340F081025}"/>
    <cellStyle name="40% - 輔色5 11 5 2" xfId="22025" xr:uid="{4FB94BBB-36EB-4AB3-B498-798F8A039037}"/>
    <cellStyle name="40% - 輔色5 11 6" xfId="22026" xr:uid="{C52DA87A-C5F0-4897-9316-F9F9F2F633AE}"/>
    <cellStyle name="40% - 輔色5 12" xfId="22027" xr:uid="{3FCF9D3E-BEF2-4932-A93B-BA4D28E6684C}"/>
    <cellStyle name="40% - 輔色5 12 2" xfId="22028" xr:uid="{2EA29DD8-0B62-4B28-B7C4-94CECC283AF7}"/>
    <cellStyle name="40% - 輔色5 12 2 2" xfId="22029" xr:uid="{1717ADCC-6C9E-4060-814A-F0EEB5D72634}"/>
    <cellStyle name="40% - 輔色5 12 2 2 2" xfId="22030" xr:uid="{E086CBC3-54DD-454A-845F-F253F6CBDDD1}"/>
    <cellStyle name="40% - 輔色5 12 2 3" xfId="22031" xr:uid="{6D7EA415-657B-4FDF-93E7-10E8BE384A9A}"/>
    <cellStyle name="40% - 輔色5 12 3" xfId="22032" xr:uid="{816C9E25-C54A-4EB4-BAB8-BAF4F9AFDF91}"/>
    <cellStyle name="40% - 輔色5 12 3 2" xfId="22033" xr:uid="{5B54BAC2-7AB0-4D2E-B017-D0AB28748D05}"/>
    <cellStyle name="40% - 輔色5 12 4" xfId="22034" xr:uid="{4CA94081-B95B-49A6-AB3C-3A829D55A31A}"/>
    <cellStyle name="40% - 輔色5 13" xfId="22035" xr:uid="{C6D0C97D-3636-49D2-9398-BA962F0A6B30}"/>
    <cellStyle name="40% - 輔色5 13 2" xfId="22036" xr:uid="{843C290F-AA02-4098-9BE6-51E4A3AE9CF7}"/>
    <cellStyle name="40% - 輔色5 13 2 2" xfId="22037" xr:uid="{4C6A26BF-922A-4763-B06F-214151CE1AC6}"/>
    <cellStyle name="40% - 輔色5 13 2 2 2" xfId="22038" xr:uid="{44F451E2-912C-4CC3-9932-4BF072F76837}"/>
    <cellStyle name="40% - 輔色5 13 2 3" xfId="22039" xr:uid="{F8213116-341E-46E7-BCCD-D5E787693450}"/>
    <cellStyle name="40% - 輔色5 13 3" xfId="22040" xr:uid="{0D4667FA-45CA-429F-B5B3-564189E54C1E}"/>
    <cellStyle name="40% - 輔色5 13 3 2" xfId="22041" xr:uid="{B3BAD6B1-43A7-403D-8A4B-120BF03135A2}"/>
    <cellStyle name="40% - 輔色5 13 4" xfId="22042" xr:uid="{F15B970D-25FD-4DF3-9576-F80914A3F70F}"/>
    <cellStyle name="40% - 輔色5 14" xfId="22043" xr:uid="{A08C2571-69B6-48B8-9347-3EBCA9BF6302}"/>
    <cellStyle name="40% - 輔色5 14 2" xfId="22044" xr:uid="{3D835158-E7D4-4C7B-A003-7DAC56F10001}"/>
    <cellStyle name="40% - 輔色5 14 2 2" xfId="22045" xr:uid="{709A03EE-D78C-464D-8005-9F14FEF4DB12}"/>
    <cellStyle name="40% - 輔色5 14 2 2 2" xfId="22046" xr:uid="{A82F9545-0024-4558-8419-B1F70672A92D}"/>
    <cellStyle name="40% - 輔色5 14 2 3" xfId="22047" xr:uid="{C6A15730-7B7E-4B36-AB10-2C81D6BBF1EC}"/>
    <cellStyle name="40% - 輔色5 14 3" xfId="22048" xr:uid="{0A61B238-B8B3-459A-BAAC-ED450529B405}"/>
    <cellStyle name="40% - 輔色5 14 3 2" xfId="22049" xr:uid="{16C216B7-2542-4FC7-BB05-899757B743C2}"/>
    <cellStyle name="40% - 輔色5 14 4" xfId="22050" xr:uid="{5ED63928-B233-438F-82A0-5A1C050FB725}"/>
    <cellStyle name="40% - 輔色5 15" xfId="22051" xr:uid="{444114B9-5626-4964-AB2C-5A78205356AE}"/>
    <cellStyle name="40% - 輔色5 15 2" xfId="22052" xr:uid="{652DDB5F-666E-487E-AAF3-475E56D794F8}"/>
    <cellStyle name="40% - 輔色5 15 2 2" xfId="22053" xr:uid="{CE8D9E97-7F7A-4B19-BC4B-7DB10CF6331F}"/>
    <cellStyle name="40% - 輔色5 15 3" xfId="22054" xr:uid="{84A2BC84-F218-40F3-BF33-2835E3E120E7}"/>
    <cellStyle name="40% - 輔色5 16" xfId="22055" xr:uid="{C9187E8C-DAA4-4477-9213-BBAC6D7D612C}"/>
    <cellStyle name="40% - 輔色5 16 2" xfId="22056" xr:uid="{1116F603-AB3D-4A52-97BB-F37EA12B7BEC}"/>
    <cellStyle name="40% - 輔色5 16 2 2" xfId="22057" xr:uid="{A15A210F-665F-4252-9BA9-DB2FE0DF75FB}"/>
    <cellStyle name="40% - 輔色5 16 3" xfId="22058" xr:uid="{DCF15824-3561-4858-B83E-B45D612671F9}"/>
    <cellStyle name="40% - 輔色5 17" xfId="22059" xr:uid="{ED016B5F-C0A1-412D-81BB-11DB3D79A390}"/>
    <cellStyle name="40% - 輔色5 17 2" xfId="22060" xr:uid="{B93EE226-0BB7-496B-AFE5-A474F98AA3F7}"/>
    <cellStyle name="40% - 輔色5 18" xfId="22061" xr:uid="{7BC4E0C6-6667-4A2C-BB71-FFAF1D8AD521}"/>
    <cellStyle name="40% - 輔色5 2" xfId="22062" xr:uid="{6D7C9A11-D636-4C61-AC9D-060EE253DA25}"/>
    <cellStyle name="40% - 輔色5 2 10" xfId="22063" xr:uid="{78528A0F-D640-46A9-A256-A24DAE9C4413}"/>
    <cellStyle name="40% - 輔色5 2 10 2" xfId="22064" xr:uid="{BFB33C29-E1A6-4248-A11C-A90841201249}"/>
    <cellStyle name="40% - 輔色5 2 10 2 2" xfId="22065" xr:uid="{DE8DAFD7-303E-4A89-81AB-A074562F7D23}"/>
    <cellStyle name="40% - 輔色5 2 10 2 2 2" xfId="22066" xr:uid="{C66B86FC-0A83-467F-8298-E1ABDCDD308F}"/>
    <cellStyle name="40% - 輔色5 2 10 2 3" xfId="22067" xr:uid="{6C723744-87E6-4D61-89EF-610C6B0EED4C}"/>
    <cellStyle name="40% - 輔色5 2 10 3" xfId="22068" xr:uid="{FA5BA1D2-C4D8-4A42-B376-074E7A53D748}"/>
    <cellStyle name="40% - 輔色5 2 10 3 2" xfId="22069" xr:uid="{B4071EA1-588C-4772-916F-4DC5DEADC751}"/>
    <cellStyle name="40% - 輔色5 2 10 4" xfId="22070" xr:uid="{6A3344E7-966C-4B85-A951-4D0CCFAAAF86}"/>
    <cellStyle name="40% - 輔色5 2 11" xfId="22071" xr:uid="{842A86C0-6FEA-4E8C-A97B-82E91212DC03}"/>
    <cellStyle name="40% - 輔色5 2 11 2" xfId="22072" xr:uid="{BC1949D3-F181-41C3-90A0-045FF4ADB372}"/>
    <cellStyle name="40% - 輔色5 2 11 2 2" xfId="22073" xr:uid="{7BE549E6-2EA9-41E2-A29F-365ED0F435BD}"/>
    <cellStyle name="40% - 輔色5 2 11 2 2 2" xfId="22074" xr:uid="{5D82F981-53C8-4349-8395-D0D886762F53}"/>
    <cellStyle name="40% - 輔色5 2 11 2 3" xfId="22075" xr:uid="{7CD8F182-6EEA-4C34-8616-EFDAD395CB71}"/>
    <cellStyle name="40% - 輔色5 2 11 3" xfId="22076" xr:uid="{042F42AE-D410-4613-B060-8C46CD810A09}"/>
    <cellStyle name="40% - 輔色5 2 11 3 2" xfId="22077" xr:uid="{450BF0AE-B59A-4858-9437-C08C8F21A031}"/>
    <cellStyle name="40% - 輔色5 2 11 4" xfId="22078" xr:uid="{D994315C-E235-4684-B95B-74BF40D674A8}"/>
    <cellStyle name="40% - 輔色5 2 12" xfId="22079" xr:uid="{95FE8403-745C-4E9D-90DD-6A53563658FE}"/>
    <cellStyle name="40% - 輔色5 2 12 2" xfId="22080" xr:uid="{92A08047-31A5-4E59-8CA3-8FCF8C77BB29}"/>
    <cellStyle name="40% - 輔色5 2 12 2 2" xfId="22081" xr:uid="{5093CA33-4946-4D5F-93A3-1C4ED59373C1}"/>
    <cellStyle name="40% - 輔色5 2 12 2 2 2" xfId="22082" xr:uid="{63F9593C-AECC-4779-8BDA-5E2428FDF6F8}"/>
    <cellStyle name="40% - 輔色5 2 12 2 3" xfId="22083" xr:uid="{857F1929-0F62-4ED2-96FA-A2DDC7A4A35E}"/>
    <cellStyle name="40% - 輔色5 2 12 3" xfId="22084" xr:uid="{0759589A-A2E5-4AD3-9F9A-9B4AFB838EE2}"/>
    <cellStyle name="40% - 輔色5 2 12 3 2" xfId="22085" xr:uid="{9F297A1F-A0D9-4C9C-9C8B-7D2257E4B177}"/>
    <cellStyle name="40% - 輔色5 2 12 4" xfId="22086" xr:uid="{46A25659-BFD3-4B83-9B4B-736D319118C6}"/>
    <cellStyle name="40% - 輔色5 2 13" xfId="22087" xr:uid="{F7B80B75-AC98-4DF9-8F1A-7AE3AD7032EC}"/>
    <cellStyle name="40% - 輔色5 2 13 2" xfId="22088" xr:uid="{90C2C976-7ACC-4070-A05E-3C35B605E749}"/>
    <cellStyle name="40% - 輔色5 2 13 2 2" xfId="22089" xr:uid="{B2ED9075-E3A0-439B-ADA4-A7D233B81703}"/>
    <cellStyle name="40% - 輔色5 2 13 3" xfId="22090" xr:uid="{6C0EDF19-3F13-42F7-9BE2-D2B66E97D51D}"/>
    <cellStyle name="40% - 輔色5 2 14" xfId="22091" xr:uid="{BAF55096-90EB-4AC3-9C74-93337DEC6A89}"/>
    <cellStyle name="40% - 輔色5 2 14 2" xfId="22092" xr:uid="{FC85747F-8BD1-4BE3-A263-A9B346444A7F}"/>
    <cellStyle name="40% - 輔色5 2 14 2 2" xfId="22093" xr:uid="{6C6694E9-F8CF-42FB-8D62-70AA3D1E9FBE}"/>
    <cellStyle name="40% - 輔色5 2 14 3" xfId="22094" xr:uid="{8C8EE09A-6C11-46C3-AA32-6741738AE39B}"/>
    <cellStyle name="40% - 輔色5 2 15" xfId="22095" xr:uid="{59182E4E-4548-48D4-A952-9A019852A6A0}"/>
    <cellStyle name="40% - 輔色5 2 15 2" xfId="22096" xr:uid="{5886FB9D-F2A6-4F29-839F-0428C0F720FD}"/>
    <cellStyle name="40% - 輔色5 2 15 2 2" xfId="22097" xr:uid="{17B56872-F909-4B59-8A28-A176138C1FF9}"/>
    <cellStyle name="40% - 輔色5 2 15 3" xfId="22098" xr:uid="{989E4A5E-46D5-439D-A1F5-6DCBF92E4B88}"/>
    <cellStyle name="40% - 輔色5 2 16" xfId="22099" xr:uid="{E094D02D-4CDC-419A-805A-B6880821399C}"/>
    <cellStyle name="40% - 輔色5 2 16 2" xfId="22100" xr:uid="{791D0A58-FA93-40EA-970F-AC4532FB1815}"/>
    <cellStyle name="40% - 輔色5 2 17" xfId="22101" xr:uid="{DC313D05-A3A4-46F7-84A4-AE49A8C05D14}"/>
    <cellStyle name="40% - 輔色5 2 2" xfId="22102" xr:uid="{FF7A1253-F187-49C5-B8F8-C02F3D21237E}"/>
    <cellStyle name="40% - 輔色5 2 2 10" xfId="22103" xr:uid="{A6F1B85C-279E-4EAB-A272-63BFD9341C49}"/>
    <cellStyle name="40% - 輔色5 2 2 10 2" xfId="22104" xr:uid="{425406C6-A521-450A-81B4-D0765D180211}"/>
    <cellStyle name="40% - 輔色5 2 2 10 2 2" xfId="22105" xr:uid="{ED4795B4-1BB1-4A3D-BA33-E75E097AC900}"/>
    <cellStyle name="40% - 輔色5 2 2 10 3" xfId="22106" xr:uid="{913F330D-DFEB-40E2-B8A9-CF36AC72F78D}"/>
    <cellStyle name="40% - 輔色5 2 2 11" xfId="22107" xr:uid="{27D77676-2FC6-494F-80B6-1F7DA62B3D07}"/>
    <cellStyle name="40% - 輔色5 2 2 11 2" xfId="22108" xr:uid="{3C424633-DB9F-4C89-A2FD-CBEEB0EF11D2}"/>
    <cellStyle name="40% - 輔色5 2 2 11 2 2" xfId="22109" xr:uid="{DF375CA7-C5B0-4496-86C4-4861A2789845}"/>
    <cellStyle name="40% - 輔色5 2 2 11 3" xfId="22110" xr:uid="{590C720A-FFDE-49B4-85BA-D6CEE56B49F6}"/>
    <cellStyle name="40% - 輔色5 2 2 12" xfId="22111" xr:uid="{B1E361BA-165E-4AC9-B7C9-45C0259DF45D}"/>
    <cellStyle name="40% - 輔色5 2 2 12 2" xfId="22112" xr:uid="{C06A2B42-4472-4236-9F37-42B5E575914A}"/>
    <cellStyle name="40% - 輔色5 2 2 13" xfId="22113" xr:uid="{504FE5A9-683A-4F4F-A4D9-81E6484C5647}"/>
    <cellStyle name="40% - 輔色5 2 2 2" xfId="22114" xr:uid="{0789E210-E5FC-40DC-A2A2-180B679309EB}"/>
    <cellStyle name="40% - 輔色5 2 2 2 10" xfId="22115" xr:uid="{4938A665-A242-4E70-A986-94D1A3682377}"/>
    <cellStyle name="40% - 輔色5 2 2 2 10 2" xfId="22116" xr:uid="{2B8299A2-CADD-431B-8CAD-19AE216C6F8B}"/>
    <cellStyle name="40% - 輔色5 2 2 2 11" xfId="22117" xr:uid="{2AC19EDC-3EAF-4A72-8073-302997320806}"/>
    <cellStyle name="40% - 輔色5 2 2 2 2" xfId="22118" xr:uid="{51BCEBBC-5ED3-4D07-8F5D-00B467AEE30C}"/>
    <cellStyle name="40% - 輔色5 2 2 2 2 2" xfId="22119" xr:uid="{BE8C2A4D-694C-41A0-88FA-FCDB0003271E}"/>
    <cellStyle name="40% - 輔色5 2 2 2 2 2 2" xfId="22120" xr:uid="{A5C861B6-DC96-4605-9DE0-8301275727F7}"/>
    <cellStyle name="40% - 輔色5 2 2 2 2 2 2 2" xfId="22121" xr:uid="{60A52060-AF2B-4C6B-AC1A-8719B3F00AEE}"/>
    <cellStyle name="40% - 輔色5 2 2 2 2 2 3" xfId="22122" xr:uid="{124D042D-BC42-48A3-95CF-630D161A8ED9}"/>
    <cellStyle name="40% - 輔色5 2 2 2 2 3" xfId="22123" xr:uid="{CD13E681-4C54-40A3-BB63-38E4043D1553}"/>
    <cellStyle name="40% - 輔色5 2 2 2 2 3 2" xfId="22124" xr:uid="{A3B968F0-FAC3-48F9-97ED-B79A7F45C510}"/>
    <cellStyle name="40% - 輔色5 2 2 2 2 3 2 2" xfId="22125" xr:uid="{D79565A7-1B5A-47EB-BF31-9760CE734DF4}"/>
    <cellStyle name="40% - 輔色5 2 2 2 2 3 3" xfId="22126" xr:uid="{FE352438-0423-488C-A35B-3FE235ADBE69}"/>
    <cellStyle name="40% - 輔色5 2 2 2 2 4" xfId="22127" xr:uid="{AC3490F7-14F7-411A-8B7B-6FD308716FD7}"/>
    <cellStyle name="40% - 輔色5 2 2 2 2 4 2" xfId="22128" xr:uid="{6B1B77CE-B1F2-4683-88BB-88D0820577FB}"/>
    <cellStyle name="40% - 輔色5 2 2 2 2 5" xfId="22129" xr:uid="{4EFDF6B6-F6E3-4C50-B049-BC808839B8FA}"/>
    <cellStyle name="40% - 輔色5 2 2 2 3" xfId="22130" xr:uid="{DC6A1DA9-1485-47ED-A50E-FEFB8A4F2E57}"/>
    <cellStyle name="40% - 輔色5 2 2 2 3 2" xfId="22131" xr:uid="{82BD8F80-C778-4A74-A805-6A80E5E6F690}"/>
    <cellStyle name="40% - 輔色5 2 2 2 3 2 2" xfId="22132" xr:uid="{D0A6E8BC-3797-4068-88E8-A0663F475ECF}"/>
    <cellStyle name="40% - 輔色5 2 2 2 3 2 2 2" xfId="22133" xr:uid="{DEA9AB58-971D-4F74-8E67-BA0970C083A7}"/>
    <cellStyle name="40% - 輔色5 2 2 2 3 2 3" xfId="22134" xr:uid="{6B56A8C3-75DE-47FA-9235-9CEB89C1822B}"/>
    <cellStyle name="40% - 輔色5 2 2 2 3 3" xfId="22135" xr:uid="{FDC04E86-3B76-42F5-B3A4-8B6EE7B8C042}"/>
    <cellStyle name="40% - 輔色5 2 2 2 3 3 2" xfId="22136" xr:uid="{C941D860-3037-46A0-AC0D-8F074AFCC947}"/>
    <cellStyle name="40% - 輔色5 2 2 2 3 3 2 2" xfId="22137" xr:uid="{6030A03B-4E42-45D5-8A85-E1F24F74443C}"/>
    <cellStyle name="40% - 輔色5 2 2 2 3 3 3" xfId="22138" xr:uid="{635D1EF4-7329-46EF-9841-25DB3A92A150}"/>
    <cellStyle name="40% - 輔色5 2 2 2 3 4" xfId="22139" xr:uid="{83BE3B9D-5823-42F9-B548-3A0B3CE9D765}"/>
    <cellStyle name="40% - 輔色5 2 2 2 3 4 2" xfId="22140" xr:uid="{9C88C2CB-35C5-477D-ACFC-B275B3CC7ADC}"/>
    <cellStyle name="40% - 輔色5 2 2 2 3 5" xfId="22141" xr:uid="{8B85FEA9-859E-4A0C-BD59-259623C741E6}"/>
    <cellStyle name="40% - 輔色5 2 2 2 4" xfId="22142" xr:uid="{440400DB-E7B8-416B-8A6A-814AC9ADE4DE}"/>
    <cellStyle name="40% - 輔色5 2 2 2 4 2" xfId="22143" xr:uid="{F45B4C7B-0701-4BB7-B61D-14CE9D8947C1}"/>
    <cellStyle name="40% - 輔色5 2 2 2 4 2 2" xfId="22144" xr:uid="{22E1746B-D890-4B6B-A84F-32AD53B86989}"/>
    <cellStyle name="40% - 輔色5 2 2 2 4 2 2 2" xfId="22145" xr:uid="{C87B517B-1003-44C2-9463-0BD1409EFF34}"/>
    <cellStyle name="40% - 輔色5 2 2 2 4 2 3" xfId="22146" xr:uid="{9A2ED475-7219-4108-932F-1A347F95EA6D}"/>
    <cellStyle name="40% - 輔色5 2 2 2 4 3" xfId="22147" xr:uid="{5CAB1575-6092-43DD-8BD3-5EDA4A206957}"/>
    <cellStyle name="40% - 輔色5 2 2 2 4 3 2" xfId="22148" xr:uid="{F8F50027-67D8-437A-983A-871B784830BE}"/>
    <cellStyle name="40% - 輔色5 2 2 2 4 4" xfId="22149" xr:uid="{FA1B908D-9625-479E-A596-6AFCBDF9768A}"/>
    <cellStyle name="40% - 輔色5 2 2 2 5" xfId="22150" xr:uid="{0903598F-2667-4AC1-AD11-9B54D0604267}"/>
    <cellStyle name="40% - 輔色5 2 2 2 5 2" xfId="22151" xr:uid="{958B76BE-21BA-433D-9840-109B07D8D992}"/>
    <cellStyle name="40% - 輔色5 2 2 2 5 2 2" xfId="22152" xr:uid="{83D56B1C-08A0-44FF-9A9C-E71C7FACAAFF}"/>
    <cellStyle name="40% - 輔色5 2 2 2 5 2 2 2" xfId="22153" xr:uid="{3D80721D-6F56-4EC8-99D7-AA6D0DFEC738}"/>
    <cellStyle name="40% - 輔色5 2 2 2 5 2 3" xfId="22154" xr:uid="{D4534DE3-E392-43DB-8D48-C193BDC4EA07}"/>
    <cellStyle name="40% - 輔色5 2 2 2 5 3" xfId="22155" xr:uid="{85005A9E-1F9F-4553-8567-B78B110F7231}"/>
    <cellStyle name="40% - 輔色5 2 2 2 5 3 2" xfId="22156" xr:uid="{ACC7763A-8EFD-4528-A4D0-7528F1BA2DDA}"/>
    <cellStyle name="40% - 輔色5 2 2 2 5 4" xfId="22157" xr:uid="{B173C587-AD62-499F-A0E4-C54739D22326}"/>
    <cellStyle name="40% - 輔色5 2 2 2 6" xfId="22158" xr:uid="{94B24EF3-4168-43F3-8350-FDE7A1967EB6}"/>
    <cellStyle name="40% - 輔色5 2 2 2 6 2" xfId="22159" xr:uid="{EFAA9703-A1F6-4406-B828-F931C0EC5888}"/>
    <cellStyle name="40% - 輔色5 2 2 2 6 2 2" xfId="22160" xr:uid="{2F593024-3008-4766-B4F1-2A2940BDE125}"/>
    <cellStyle name="40% - 輔色5 2 2 2 6 3" xfId="22161" xr:uid="{F2A968DC-6D9D-49CB-9BEA-46D9B9395603}"/>
    <cellStyle name="40% - 輔色5 2 2 2 7" xfId="22162" xr:uid="{B9EDA882-16E5-4D91-A8DC-AFFD51FA1D7F}"/>
    <cellStyle name="40% - 輔色5 2 2 2 7 2" xfId="22163" xr:uid="{F4A5498B-24B3-4F82-B131-E0767EE64D63}"/>
    <cellStyle name="40% - 輔色5 2 2 2 7 2 2" xfId="22164" xr:uid="{8934C52E-FAC2-4E4A-A1E1-26398A91B8B9}"/>
    <cellStyle name="40% - 輔色5 2 2 2 7 3" xfId="22165" xr:uid="{6ED5CB7A-7154-4A98-87D6-F594E0A3055D}"/>
    <cellStyle name="40% - 輔色5 2 2 2 8" xfId="22166" xr:uid="{772CE652-FA87-4214-BED6-EB3072B7AD16}"/>
    <cellStyle name="40% - 輔色5 2 2 2 8 2" xfId="22167" xr:uid="{0D59095C-3798-48D3-937F-3C06C9E22846}"/>
    <cellStyle name="40% - 輔色5 2 2 2 8 2 2" xfId="22168" xr:uid="{33E8EC2C-7EC6-49BB-9184-0A82FBDA3EC3}"/>
    <cellStyle name="40% - 輔色5 2 2 2 8 3" xfId="22169" xr:uid="{4DFD85F2-821D-411D-AB40-BDC99E17B5A7}"/>
    <cellStyle name="40% - 輔色5 2 2 2 9" xfId="22170" xr:uid="{6479100B-86BB-43E5-BD5D-30C8E4A8E8F1}"/>
    <cellStyle name="40% - 輔色5 2 2 2 9 2" xfId="22171" xr:uid="{2C3B3955-EC6C-4CD9-9FB0-D1EB9AB73CAC}"/>
    <cellStyle name="40% - 輔色5 2 2 2 9 2 2" xfId="22172" xr:uid="{6B59F135-0E40-4348-AB14-EE078DBEF098}"/>
    <cellStyle name="40% - 輔色5 2 2 2 9 3" xfId="22173" xr:uid="{24C5472C-7152-4293-80CA-619074872DB8}"/>
    <cellStyle name="40% - 輔色5 2 2 3" xfId="22174" xr:uid="{D31BD2B7-69AA-4089-B1CA-F6BB960056A1}"/>
    <cellStyle name="40% - 輔色5 2 2 3 2" xfId="22175" xr:uid="{E8BCE1DD-53C0-448E-8377-7EA7E174A9EF}"/>
    <cellStyle name="40% - 輔色5 2 2 3 2 2" xfId="22176" xr:uid="{64EB6DBA-B434-49C5-9764-E1E45562D037}"/>
    <cellStyle name="40% - 輔色5 2 2 3 2 2 2" xfId="22177" xr:uid="{7B75F1B0-96BE-4F1F-9DF0-93A1613B7A98}"/>
    <cellStyle name="40% - 輔色5 2 2 3 2 3" xfId="22178" xr:uid="{5DEA986E-F53C-4227-9424-0EA1ED1BE310}"/>
    <cellStyle name="40% - 輔色5 2 2 3 3" xfId="22179" xr:uid="{358ECAC9-C404-463D-8AE5-74D60A9DBFBF}"/>
    <cellStyle name="40% - 輔色5 2 2 3 3 2" xfId="22180" xr:uid="{E79C1709-9F81-4624-A919-7029162EFFE3}"/>
    <cellStyle name="40% - 輔色5 2 2 3 3 2 2" xfId="22181" xr:uid="{A4CF2DBC-AE72-489C-8227-1C9F161A04E7}"/>
    <cellStyle name="40% - 輔色5 2 2 3 3 3" xfId="22182" xr:uid="{3C76DF66-67BB-4EB5-9C65-785F295604AD}"/>
    <cellStyle name="40% - 輔色5 2 2 3 4" xfId="22183" xr:uid="{2622ABA7-552B-41F9-B607-74B06D0A6256}"/>
    <cellStyle name="40% - 輔色5 2 2 3 4 2" xfId="22184" xr:uid="{313DFF6A-616C-437D-ADA8-4526B3945180}"/>
    <cellStyle name="40% - 輔色5 2 2 3 5" xfId="22185" xr:uid="{F574906B-B215-4841-820C-E560B90500A1}"/>
    <cellStyle name="40% - 輔色5 2 2 4" xfId="22186" xr:uid="{04B1A0A2-830B-45F4-814C-0FE5B6EE171E}"/>
    <cellStyle name="40% - 輔色5 2 2 4 2" xfId="22187" xr:uid="{CCF0645A-7656-4725-AD67-182700BF81CF}"/>
    <cellStyle name="40% - 輔色5 2 2 4 2 2" xfId="22188" xr:uid="{17B8F1A1-31CB-40BC-A770-075B310A48D8}"/>
    <cellStyle name="40% - 輔色5 2 2 4 2 2 2" xfId="22189" xr:uid="{DD18A6BC-A3E0-404C-BF19-275CDD754135}"/>
    <cellStyle name="40% - 輔色5 2 2 4 2 3" xfId="22190" xr:uid="{FBFB248A-7C5A-45D9-A473-F218A544AD05}"/>
    <cellStyle name="40% - 輔色5 2 2 4 3" xfId="22191" xr:uid="{7409A680-9FED-4000-92AE-1324FB0397E7}"/>
    <cellStyle name="40% - 輔色5 2 2 4 3 2" xfId="22192" xr:uid="{8005DCC1-5E53-44CB-AB24-4C22714E9021}"/>
    <cellStyle name="40% - 輔色5 2 2 4 3 2 2" xfId="22193" xr:uid="{3C4CFE99-F74A-43F6-B6A8-B6122DAD68AC}"/>
    <cellStyle name="40% - 輔色5 2 2 4 3 3" xfId="22194" xr:uid="{DFC3E632-3FB7-4E63-A1F9-F349B114DE09}"/>
    <cellStyle name="40% - 輔色5 2 2 4 4" xfId="22195" xr:uid="{A59EB499-9810-4841-B12E-56B595F72945}"/>
    <cellStyle name="40% - 輔色5 2 2 4 4 2" xfId="22196" xr:uid="{AD9C1618-5E4A-4DDA-BA7A-1F5095468F75}"/>
    <cellStyle name="40% - 輔色5 2 2 4 5" xfId="22197" xr:uid="{F14AF8D9-172B-4D74-B799-A8F72A55E9EA}"/>
    <cellStyle name="40% - 輔色5 2 2 5" xfId="22198" xr:uid="{9F02D184-A9BC-4677-A5B7-80FE4AF74611}"/>
    <cellStyle name="40% - 輔色5 2 2 5 2" xfId="22199" xr:uid="{D566D1DB-EF1D-49EC-B180-B52C677B80CE}"/>
    <cellStyle name="40% - 輔色5 2 2 5 2 2" xfId="22200" xr:uid="{E5689C37-127B-4B31-9638-071B7D7A6C32}"/>
    <cellStyle name="40% - 輔色5 2 2 5 2 2 2" xfId="22201" xr:uid="{B949CFDA-2F71-4035-B48B-FA0CB72A93F3}"/>
    <cellStyle name="40% - 輔色5 2 2 5 2 3" xfId="22202" xr:uid="{0BC11ED6-140B-4CA8-81AC-784DC55CC772}"/>
    <cellStyle name="40% - 輔色5 2 2 5 3" xfId="22203" xr:uid="{42EB55EF-5C28-43FF-A9FD-B5112CAF43EF}"/>
    <cellStyle name="40% - 輔色5 2 2 5 3 2" xfId="22204" xr:uid="{37639B56-3E44-41E3-BB4E-11C6448B34AB}"/>
    <cellStyle name="40% - 輔色5 2 2 5 4" xfId="22205" xr:uid="{05038873-D449-4756-85A9-133C13E430F6}"/>
    <cellStyle name="40% - 輔色5 2 2 6" xfId="22206" xr:uid="{4146EA4F-63F8-4F94-8951-67172C42665A}"/>
    <cellStyle name="40% - 輔色5 2 2 6 2" xfId="22207" xr:uid="{2C793779-B540-41D3-9300-788A9F024192}"/>
    <cellStyle name="40% - 輔色5 2 2 6 2 2" xfId="22208" xr:uid="{19381832-E557-46FB-9CB4-C4779145D711}"/>
    <cellStyle name="40% - 輔色5 2 2 6 2 2 2" xfId="22209" xr:uid="{333E3971-4EB3-4C72-96D7-004821B4CF18}"/>
    <cellStyle name="40% - 輔色5 2 2 6 2 3" xfId="22210" xr:uid="{0F69FF06-B2FF-47B1-807A-C8BE55D77B95}"/>
    <cellStyle name="40% - 輔色5 2 2 6 3" xfId="22211" xr:uid="{637C71DC-6B4F-43E1-BE5C-2DDA32243712}"/>
    <cellStyle name="40% - 輔色5 2 2 6 3 2" xfId="22212" xr:uid="{2514E6BC-C805-4866-B317-D3EDA20014B6}"/>
    <cellStyle name="40% - 輔色5 2 2 6 4" xfId="22213" xr:uid="{9804436C-0E6E-4DA4-B45B-43B9BDBF959C}"/>
    <cellStyle name="40% - 輔色5 2 2 7" xfId="22214" xr:uid="{29DDCB7A-F132-481F-9475-706B3002E053}"/>
    <cellStyle name="40% - 輔色5 2 2 7 2" xfId="22215" xr:uid="{EF0DD575-E141-4E1A-A404-A14A76AECE00}"/>
    <cellStyle name="40% - 輔色5 2 2 7 2 2" xfId="22216" xr:uid="{5B18E748-3B52-4DF2-AE20-02345B359120}"/>
    <cellStyle name="40% - 輔色5 2 2 7 2 2 2" xfId="22217" xr:uid="{2AADF3C8-953C-482F-ACFC-EC024386097A}"/>
    <cellStyle name="40% - 輔色5 2 2 7 2 3" xfId="22218" xr:uid="{10F735F0-154B-498B-BB56-2EA8CD3AC314}"/>
    <cellStyle name="40% - 輔色5 2 2 7 3" xfId="22219" xr:uid="{60EE4CA1-BF50-46FB-B9C9-AC24080B7431}"/>
    <cellStyle name="40% - 輔色5 2 2 7 3 2" xfId="22220" xr:uid="{C36EFD5E-B53E-406B-8F04-C490AC88C86B}"/>
    <cellStyle name="40% - 輔色5 2 2 7 4" xfId="22221" xr:uid="{6C86F26C-5805-4BEA-86D1-8FE60618EBF2}"/>
    <cellStyle name="40% - 輔色5 2 2 8" xfId="22222" xr:uid="{570A636A-3C52-4530-8C6D-D228EFB16A3B}"/>
    <cellStyle name="40% - 輔色5 2 2 8 2" xfId="22223" xr:uid="{F62F3018-FE3B-4227-BD98-384357CDF6FC}"/>
    <cellStyle name="40% - 輔色5 2 2 8 2 2" xfId="22224" xr:uid="{0D032F39-5DCC-4A5F-8E12-53323541AF1E}"/>
    <cellStyle name="40% - 輔色5 2 2 8 3" xfId="22225" xr:uid="{9C4D5948-A7D3-42DA-BB62-937F0AF4C299}"/>
    <cellStyle name="40% - 輔色5 2 2 9" xfId="22226" xr:uid="{C091BD5C-3A45-480C-8A30-8A88595C8A4C}"/>
    <cellStyle name="40% - 輔色5 2 2 9 2" xfId="22227" xr:uid="{BBB918C1-13AD-4A35-8AFD-EED717CFB520}"/>
    <cellStyle name="40% - 輔色5 2 2 9 2 2" xfId="22228" xr:uid="{B60BBC46-A810-4953-A62F-F2BAA58EF9E4}"/>
    <cellStyle name="40% - 輔色5 2 2 9 3" xfId="22229" xr:uid="{DC701018-658C-41FD-9516-CE28784906AD}"/>
    <cellStyle name="40% - 輔色5 2 3" xfId="22230" xr:uid="{A25A5A5F-6072-4E51-A095-6325769AF008}"/>
    <cellStyle name="40% - 輔色5 2 3 10" xfId="22231" xr:uid="{119C9C14-78C6-44C3-A38C-D53F9E228178}"/>
    <cellStyle name="40% - 輔色5 2 3 10 2" xfId="22232" xr:uid="{F9C9BB91-9258-4FA9-8018-13ABD6899787}"/>
    <cellStyle name="40% - 輔色5 2 3 10 2 2" xfId="22233" xr:uid="{EF1E0727-D67E-490D-9FB6-B1C3A18A177A}"/>
    <cellStyle name="40% - 輔色5 2 3 10 3" xfId="22234" xr:uid="{1D7AAA38-31D6-45FB-9CF5-930BBCA97115}"/>
    <cellStyle name="40% - 輔色5 2 3 11" xfId="22235" xr:uid="{A2154E66-0AA8-4BAB-92A8-34E349D60C2F}"/>
    <cellStyle name="40% - 輔色5 2 3 11 2" xfId="22236" xr:uid="{01A9C415-B6EF-4D74-9DA1-556E1873E026}"/>
    <cellStyle name="40% - 輔色5 2 3 11 2 2" xfId="22237" xr:uid="{AB8C0F5F-AD99-4AC8-91FA-A79F4544A576}"/>
    <cellStyle name="40% - 輔色5 2 3 11 3" xfId="22238" xr:uid="{11CA9764-877D-402E-BC26-88EEA1316CB1}"/>
    <cellStyle name="40% - 輔色5 2 3 12" xfId="22239" xr:uid="{3A1C90E0-5D2D-4AE3-A55A-137F058C9F67}"/>
    <cellStyle name="40% - 輔色5 2 3 12 2" xfId="22240" xr:uid="{E7365608-C924-47AF-B0A9-E9B77662A31B}"/>
    <cellStyle name="40% - 輔色5 2 3 13" xfId="22241" xr:uid="{CEE9DBCC-2403-4874-9020-D7CD97A7E919}"/>
    <cellStyle name="40% - 輔色5 2 3 2" xfId="22242" xr:uid="{A2F9DA96-5EE2-4D1C-B563-CB05C265F309}"/>
    <cellStyle name="40% - 輔色5 2 3 2 10" xfId="22243" xr:uid="{F9E94EC0-D964-4F48-AC56-3BF28F807751}"/>
    <cellStyle name="40% - 輔色5 2 3 2 10 2" xfId="22244" xr:uid="{049A526D-046B-4A9B-842F-BB0CB3043EC0}"/>
    <cellStyle name="40% - 輔色5 2 3 2 11" xfId="22245" xr:uid="{1E01264B-6A26-439D-ADB0-DED74F67D276}"/>
    <cellStyle name="40% - 輔色5 2 3 2 2" xfId="22246" xr:uid="{651D58F6-FC0F-4FDC-B060-DA3E02A6E277}"/>
    <cellStyle name="40% - 輔色5 2 3 2 2 2" xfId="22247" xr:uid="{D8352F61-BA26-4AC1-A3C8-949854871339}"/>
    <cellStyle name="40% - 輔色5 2 3 2 2 2 2" xfId="22248" xr:uid="{5DE6928A-1249-4565-BA47-AB17CFB8FA56}"/>
    <cellStyle name="40% - 輔色5 2 3 2 2 2 2 2" xfId="22249" xr:uid="{FE312587-CF8D-44C0-8E21-CA428608480C}"/>
    <cellStyle name="40% - 輔色5 2 3 2 2 2 3" xfId="22250" xr:uid="{BC752EB0-D1F5-4EDF-BB72-4F5BDF93DF6F}"/>
    <cellStyle name="40% - 輔色5 2 3 2 2 3" xfId="22251" xr:uid="{A393A23F-1517-43D6-A9C6-2C7FD28F3FE4}"/>
    <cellStyle name="40% - 輔色5 2 3 2 2 3 2" xfId="22252" xr:uid="{BA5C81E4-936F-4B53-8952-DB230A8E40EB}"/>
    <cellStyle name="40% - 輔色5 2 3 2 2 3 2 2" xfId="22253" xr:uid="{88DBF10D-A141-4E91-9BEB-2F37B47BEE7C}"/>
    <cellStyle name="40% - 輔色5 2 3 2 2 3 3" xfId="22254" xr:uid="{E4EE9E47-AC59-46A9-8E36-2CDB155153CD}"/>
    <cellStyle name="40% - 輔色5 2 3 2 2 4" xfId="22255" xr:uid="{079E8200-2485-4FDE-B7AA-F5853B77B2FC}"/>
    <cellStyle name="40% - 輔色5 2 3 2 2 4 2" xfId="22256" xr:uid="{0B261049-B1FC-4178-89C9-20F6F4E1E6DE}"/>
    <cellStyle name="40% - 輔色5 2 3 2 2 5" xfId="22257" xr:uid="{D16F929C-54EC-49DC-ADB9-005A8D7978FE}"/>
    <cellStyle name="40% - 輔色5 2 3 2 3" xfId="22258" xr:uid="{E6D2AEFA-B544-45A6-82A5-7C7B7E684F0F}"/>
    <cellStyle name="40% - 輔色5 2 3 2 3 2" xfId="22259" xr:uid="{9D44A17F-BDD4-4D60-A567-EBA0986ACE02}"/>
    <cellStyle name="40% - 輔色5 2 3 2 3 2 2" xfId="22260" xr:uid="{1146CC99-5E2C-4821-95F8-77241B4E35EC}"/>
    <cellStyle name="40% - 輔色5 2 3 2 3 2 2 2" xfId="22261" xr:uid="{C3F4FAEC-EB19-4C7F-98E6-FED02E2E8AB6}"/>
    <cellStyle name="40% - 輔色5 2 3 2 3 2 3" xfId="22262" xr:uid="{B949201E-AA30-4202-935D-7055E7AC30CB}"/>
    <cellStyle name="40% - 輔色5 2 3 2 3 3" xfId="22263" xr:uid="{BF70C58C-161E-400D-9065-774F46E08830}"/>
    <cellStyle name="40% - 輔色5 2 3 2 3 3 2" xfId="22264" xr:uid="{4016440E-035A-480D-8DAF-D61AF22F9DB3}"/>
    <cellStyle name="40% - 輔色5 2 3 2 3 3 2 2" xfId="22265" xr:uid="{15A94D76-A2C4-4AF0-912F-486D406F0728}"/>
    <cellStyle name="40% - 輔色5 2 3 2 3 3 3" xfId="22266" xr:uid="{ECDA6203-6E72-4C37-A98F-07194362703C}"/>
    <cellStyle name="40% - 輔色5 2 3 2 3 4" xfId="22267" xr:uid="{E233E5AA-BEBA-451E-A2AE-79C6801EF27A}"/>
    <cellStyle name="40% - 輔色5 2 3 2 3 4 2" xfId="22268" xr:uid="{BA0526BD-CCDF-4A66-BB87-C4D3C1FE6E78}"/>
    <cellStyle name="40% - 輔色5 2 3 2 3 5" xfId="22269" xr:uid="{694BB854-C4FB-45BA-9A7E-399A0BF00FA3}"/>
    <cellStyle name="40% - 輔色5 2 3 2 4" xfId="22270" xr:uid="{4C12DCBF-CE27-434D-A418-0162BE732C3D}"/>
    <cellStyle name="40% - 輔色5 2 3 2 4 2" xfId="22271" xr:uid="{8C15F625-FC1A-421B-AF3E-585CE71B4BBF}"/>
    <cellStyle name="40% - 輔色5 2 3 2 4 2 2" xfId="22272" xr:uid="{30715587-95BB-4D31-9FEF-1E7E2177943F}"/>
    <cellStyle name="40% - 輔色5 2 3 2 4 2 2 2" xfId="22273" xr:uid="{3C47F6A8-71B0-4C79-8F5E-21F637E34DAA}"/>
    <cellStyle name="40% - 輔色5 2 3 2 4 2 3" xfId="22274" xr:uid="{00C90387-CB6B-4CDB-AB1A-792CDC55D99C}"/>
    <cellStyle name="40% - 輔色5 2 3 2 4 3" xfId="22275" xr:uid="{EE85DA93-4164-4A9D-9666-2AB917E7155C}"/>
    <cellStyle name="40% - 輔色5 2 3 2 4 3 2" xfId="22276" xr:uid="{332C0E36-62B3-4F33-B951-8B26376847B6}"/>
    <cellStyle name="40% - 輔色5 2 3 2 4 4" xfId="22277" xr:uid="{F3C4878B-3E45-419B-AB66-562497A98F6D}"/>
    <cellStyle name="40% - 輔色5 2 3 2 5" xfId="22278" xr:uid="{D53B3986-124F-48D3-9E10-2914FE101A4A}"/>
    <cellStyle name="40% - 輔色5 2 3 2 5 2" xfId="22279" xr:uid="{BCEE5002-979B-4B67-886B-4AC4A814DD3E}"/>
    <cellStyle name="40% - 輔色5 2 3 2 5 2 2" xfId="22280" xr:uid="{9BA6034C-CD49-40E6-AE8A-DD0EF2B5462B}"/>
    <cellStyle name="40% - 輔色5 2 3 2 5 2 2 2" xfId="22281" xr:uid="{0FEDE056-8CCF-460C-9C3C-1DA4F091E3BC}"/>
    <cellStyle name="40% - 輔色5 2 3 2 5 2 3" xfId="22282" xr:uid="{FF608E23-7F16-4144-8760-456BD7901DD5}"/>
    <cellStyle name="40% - 輔色5 2 3 2 5 3" xfId="22283" xr:uid="{62CAA248-ACEC-4D18-BB36-E50CCBBE8363}"/>
    <cellStyle name="40% - 輔色5 2 3 2 5 3 2" xfId="22284" xr:uid="{672120CD-21B5-486E-A3B8-DFB61DD8B452}"/>
    <cellStyle name="40% - 輔色5 2 3 2 5 4" xfId="22285" xr:uid="{0DC40028-F180-4AC9-AAE9-1F746C129836}"/>
    <cellStyle name="40% - 輔色5 2 3 2 6" xfId="22286" xr:uid="{F3B6C6FD-6F97-47FC-83F1-A294E8A2F8B4}"/>
    <cellStyle name="40% - 輔色5 2 3 2 6 2" xfId="22287" xr:uid="{8B76B7E8-019E-4881-A0F0-A01B349CA7BB}"/>
    <cellStyle name="40% - 輔色5 2 3 2 6 2 2" xfId="22288" xr:uid="{3BE84310-B205-4692-AC96-B93295328D38}"/>
    <cellStyle name="40% - 輔色5 2 3 2 6 3" xfId="22289" xr:uid="{065DAEA1-841F-4E6E-B565-0996C2061B9F}"/>
    <cellStyle name="40% - 輔色5 2 3 2 7" xfId="22290" xr:uid="{98508A73-C93F-4DCA-9B5C-E26DEB1976B6}"/>
    <cellStyle name="40% - 輔色5 2 3 2 7 2" xfId="22291" xr:uid="{AC57A2DA-9AD9-4E5B-ABE6-88CE029EEB6C}"/>
    <cellStyle name="40% - 輔色5 2 3 2 7 2 2" xfId="22292" xr:uid="{F587BDC2-420E-4602-8E75-40C2106E4C8F}"/>
    <cellStyle name="40% - 輔色5 2 3 2 7 3" xfId="22293" xr:uid="{45BD85BF-7C01-403E-93FC-EE3A4043CF03}"/>
    <cellStyle name="40% - 輔色5 2 3 2 8" xfId="22294" xr:uid="{035ADC0E-B0BD-4DAD-A095-4478483440D2}"/>
    <cellStyle name="40% - 輔色5 2 3 2 8 2" xfId="22295" xr:uid="{F8925484-C69A-4E15-9E23-65DF293CA52B}"/>
    <cellStyle name="40% - 輔色5 2 3 2 8 2 2" xfId="22296" xr:uid="{AABED2FE-9150-4148-8059-F12E6EE35490}"/>
    <cellStyle name="40% - 輔色5 2 3 2 8 3" xfId="22297" xr:uid="{E2F3A87D-E54F-460C-A3A3-8F0FB41979E3}"/>
    <cellStyle name="40% - 輔色5 2 3 2 9" xfId="22298" xr:uid="{349DFFEF-0D96-4DB4-8C01-8F83A81240F9}"/>
    <cellStyle name="40% - 輔色5 2 3 2 9 2" xfId="22299" xr:uid="{0047D104-D46C-459F-A790-429D6C835D14}"/>
    <cellStyle name="40% - 輔色5 2 3 2 9 2 2" xfId="22300" xr:uid="{3F459873-D9F2-4B8E-ACC9-BE549214CBF9}"/>
    <cellStyle name="40% - 輔色5 2 3 2 9 3" xfId="22301" xr:uid="{66732D71-6DC4-409E-B062-8128611C36B3}"/>
    <cellStyle name="40% - 輔色5 2 3 3" xfId="22302" xr:uid="{9819EB4A-FA81-4FCD-B152-EAB72CB8ED43}"/>
    <cellStyle name="40% - 輔色5 2 3 3 2" xfId="22303" xr:uid="{7FD1C09D-DDB2-46B2-8787-654CF4148084}"/>
    <cellStyle name="40% - 輔色5 2 3 3 2 2" xfId="22304" xr:uid="{543F2F1A-1FA9-4BB6-A626-B3C334BF909F}"/>
    <cellStyle name="40% - 輔色5 2 3 3 2 2 2" xfId="22305" xr:uid="{28EDAD6D-1EF8-4FEA-ADCE-39F2E6132D5B}"/>
    <cellStyle name="40% - 輔色5 2 3 3 2 3" xfId="22306" xr:uid="{9189C4AE-BBCF-416C-873F-91079D12DC87}"/>
    <cellStyle name="40% - 輔色5 2 3 3 3" xfId="22307" xr:uid="{9A1AB23C-49F2-4F7F-862F-D578DDD4B4C3}"/>
    <cellStyle name="40% - 輔色5 2 3 3 3 2" xfId="22308" xr:uid="{7F02607C-AE2C-46D4-A27E-503FB1286801}"/>
    <cellStyle name="40% - 輔色5 2 3 3 3 2 2" xfId="22309" xr:uid="{871D21BA-DD37-492E-944A-727CB6FC17A8}"/>
    <cellStyle name="40% - 輔色5 2 3 3 3 3" xfId="22310" xr:uid="{C431671C-BDDD-496B-A83D-16D4A9F6293E}"/>
    <cellStyle name="40% - 輔色5 2 3 3 4" xfId="22311" xr:uid="{65A79A5B-B8A3-4536-9534-E8FBE8014DA7}"/>
    <cellStyle name="40% - 輔色5 2 3 3 4 2" xfId="22312" xr:uid="{9FFD36D2-184F-49FD-B802-E91235C92388}"/>
    <cellStyle name="40% - 輔色5 2 3 3 5" xfId="22313" xr:uid="{D77F4778-828D-4E13-8D76-4C9C24BA4596}"/>
    <cellStyle name="40% - 輔色5 2 3 4" xfId="22314" xr:uid="{20857079-D3AF-4C28-8CF1-555079E2009C}"/>
    <cellStyle name="40% - 輔色5 2 3 4 2" xfId="22315" xr:uid="{AA299378-B654-47BA-A6A1-30D919B74BE6}"/>
    <cellStyle name="40% - 輔色5 2 3 4 2 2" xfId="22316" xr:uid="{DF5A99E0-9EB8-445B-9A92-D18FA502C626}"/>
    <cellStyle name="40% - 輔色5 2 3 4 2 2 2" xfId="22317" xr:uid="{B3EC0990-7179-4806-9794-61AFEFC94A69}"/>
    <cellStyle name="40% - 輔色5 2 3 4 2 3" xfId="22318" xr:uid="{47DE720A-EFB1-4F7D-A718-6F218B0A09C5}"/>
    <cellStyle name="40% - 輔色5 2 3 4 3" xfId="22319" xr:uid="{005FBBDF-E804-4D04-A8BF-BF7326D50CA1}"/>
    <cellStyle name="40% - 輔色5 2 3 4 3 2" xfId="22320" xr:uid="{64E23C03-FC63-46B7-A95B-572BB1F92A3E}"/>
    <cellStyle name="40% - 輔色5 2 3 4 3 2 2" xfId="22321" xr:uid="{E0AB0A17-40FD-47FC-A2CC-3F68E705871A}"/>
    <cellStyle name="40% - 輔色5 2 3 4 3 3" xfId="22322" xr:uid="{22F45307-AB44-4699-8A39-2AEF90EF1CC5}"/>
    <cellStyle name="40% - 輔色5 2 3 4 4" xfId="22323" xr:uid="{FDF37C7E-2F60-44E7-BE76-3F884F84979B}"/>
    <cellStyle name="40% - 輔色5 2 3 4 4 2" xfId="22324" xr:uid="{6D0F83FF-C036-4D9B-9FFF-8F6E8E45702A}"/>
    <cellStyle name="40% - 輔色5 2 3 4 5" xfId="22325" xr:uid="{95453F38-1EF9-445D-9152-B00340BF0469}"/>
    <cellStyle name="40% - 輔色5 2 3 5" xfId="22326" xr:uid="{DE7E10EE-3C3E-4789-9767-9DD30C692814}"/>
    <cellStyle name="40% - 輔色5 2 3 5 2" xfId="22327" xr:uid="{D8BACDF4-5FD3-48E0-80FE-37F9C18DA5AC}"/>
    <cellStyle name="40% - 輔色5 2 3 5 2 2" xfId="22328" xr:uid="{1F0722B7-8D5C-4E23-AFD6-3A7BEA4C540F}"/>
    <cellStyle name="40% - 輔色5 2 3 5 2 2 2" xfId="22329" xr:uid="{43F22D36-24EE-4C82-8F2B-C667E09EA272}"/>
    <cellStyle name="40% - 輔色5 2 3 5 2 3" xfId="22330" xr:uid="{81721170-EC33-4E01-B9F5-BAE9F586A18E}"/>
    <cellStyle name="40% - 輔色5 2 3 5 3" xfId="22331" xr:uid="{D024FA3E-4225-4C9F-8E01-51DC7D6E1039}"/>
    <cellStyle name="40% - 輔色5 2 3 5 3 2" xfId="22332" xr:uid="{E0B1AB12-7B72-48F5-B68E-967FBB12A9D6}"/>
    <cellStyle name="40% - 輔色5 2 3 5 4" xfId="22333" xr:uid="{E2E80DD0-CCAE-4B83-9DD7-B30A1ECBB381}"/>
    <cellStyle name="40% - 輔色5 2 3 6" xfId="22334" xr:uid="{523F2E77-CC6D-4154-9116-DC825992ADD4}"/>
    <cellStyle name="40% - 輔色5 2 3 6 2" xfId="22335" xr:uid="{FE3218E1-1202-4C02-9CCB-54C1ABA6EF13}"/>
    <cellStyle name="40% - 輔色5 2 3 6 2 2" xfId="22336" xr:uid="{1BDD6A38-80C4-46C2-8622-9C9190481CAC}"/>
    <cellStyle name="40% - 輔色5 2 3 6 2 2 2" xfId="22337" xr:uid="{8694E7E7-7234-44C5-81A4-051E634CB3AF}"/>
    <cellStyle name="40% - 輔色5 2 3 6 2 3" xfId="22338" xr:uid="{5E132968-61FD-4188-9657-58F5718C901C}"/>
    <cellStyle name="40% - 輔色5 2 3 6 3" xfId="22339" xr:uid="{695FB9BF-2042-404F-98CF-906E409346E5}"/>
    <cellStyle name="40% - 輔色5 2 3 6 3 2" xfId="22340" xr:uid="{7E1EAF7C-846F-4DB3-91ED-1D5AF0F7A357}"/>
    <cellStyle name="40% - 輔色5 2 3 6 4" xfId="22341" xr:uid="{C77EE950-1BFE-48BF-8EB0-B8E5ED1F13DD}"/>
    <cellStyle name="40% - 輔色5 2 3 7" xfId="22342" xr:uid="{09451D44-53FA-4C65-A94C-65987B5DF368}"/>
    <cellStyle name="40% - 輔色5 2 3 7 2" xfId="22343" xr:uid="{CB68AF50-4D2A-45C9-95F6-92C1B4069493}"/>
    <cellStyle name="40% - 輔色5 2 3 7 2 2" xfId="22344" xr:uid="{8195E61F-E7D2-4D65-A1DC-08B0F8A1E459}"/>
    <cellStyle name="40% - 輔色5 2 3 7 2 2 2" xfId="22345" xr:uid="{8E418E2B-D1BB-4948-8C28-B6A0A1ABD02A}"/>
    <cellStyle name="40% - 輔色5 2 3 7 2 3" xfId="22346" xr:uid="{C0044109-69B2-4219-B0CA-FD794E4AF3FA}"/>
    <cellStyle name="40% - 輔色5 2 3 7 3" xfId="22347" xr:uid="{B5325641-F3B0-4904-A6EE-45243989EA1A}"/>
    <cellStyle name="40% - 輔色5 2 3 7 3 2" xfId="22348" xr:uid="{207EA68A-A5BE-4C25-933C-48700F54697C}"/>
    <cellStyle name="40% - 輔色5 2 3 7 4" xfId="22349" xr:uid="{6E210BF7-3355-442D-9C19-9D13BE1E8D62}"/>
    <cellStyle name="40% - 輔色5 2 3 8" xfId="22350" xr:uid="{A511473E-EBB0-4601-9CE9-1D672CFEE81B}"/>
    <cellStyle name="40% - 輔色5 2 3 8 2" xfId="22351" xr:uid="{A8ECECD3-E51E-4C34-A8BB-E87F2574FCD7}"/>
    <cellStyle name="40% - 輔色5 2 3 8 2 2" xfId="22352" xr:uid="{CDF77424-191D-430E-A5E0-8633AAFAC303}"/>
    <cellStyle name="40% - 輔色5 2 3 8 3" xfId="22353" xr:uid="{8FFC711C-D835-409C-990A-AA2E3E4F6D84}"/>
    <cellStyle name="40% - 輔色5 2 3 9" xfId="22354" xr:uid="{E42D6027-72B5-490C-ACDA-929EE973A863}"/>
    <cellStyle name="40% - 輔色5 2 3 9 2" xfId="22355" xr:uid="{802D8F1A-3A88-4C89-8931-E706D2CD2483}"/>
    <cellStyle name="40% - 輔色5 2 3 9 2 2" xfId="22356" xr:uid="{E1E3F73F-C672-4B2C-9E73-839CF29763C1}"/>
    <cellStyle name="40% - 輔色5 2 3 9 3" xfId="22357" xr:uid="{BF10E6F8-67DE-4B3D-B8A5-8A7F328572F1}"/>
    <cellStyle name="40% - 輔色5 2 4" xfId="22358" xr:uid="{EB2E1C55-9E84-4B9A-A0E2-3968E8DF0115}"/>
    <cellStyle name="40% - 輔色5 2 4 10" xfId="22359" xr:uid="{91D4ECDB-7FE4-4ED4-8A70-EC28D26D21AE}"/>
    <cellStyle name="40% - 輔色5 2 4 10 2" xfId="22360" xr:uid="{CBB26530-5531-4C2B-8894-07F8854F2CC9}"/>
    <cellStyle name="40% - 輔色5 2 4 10 2 2" xfId="22361" xr:uid="{18C69A2F-5122-4ABE-BF4F-6296825779C9}"/>
    <cellStyle name="40% - 輔色5 2 4 10 3" xfId="22362" xr:uid="{3EC07AAD-1405-4689-9EDC-863BCA6BC8E7}"/>
    <cellStyle name="40% - 輔色5 2 4 11" xfId="22363" xr:uid="{49362A95-3484-4958-B3D5-C3A36AF6C4DC}"/>
    <cellStyle name="40% - 輔色5 2 4 11 2" xfId="22364" xr:uid="{80978BD2-DD60-48AC-8D93-069033180825}"/>
    <cellStyle name="40% - 輔色5 2 4 11 2 2" xfId="22365" xr:uid="{43EBA605-F5CF-4EB8-828C-37D9EE06E722}"/>
    <cellStyle name="40% - 輔色5 2 4 11 3" xfId="22366" xr:uid="{B7829134-256B-4835-8A52-FF5441FB51AB}"/>
    <cellStyle name="40% - 輔色5 2 4 12" xfId="22367" xr:uid="{EC22FB60-A7B9-4F3B-A122-BD2971CC7BAB}"/>
    <cellStyle name="40% - 輔色5 2 4 12 2" xfId="22368" xr:uid="{07D550A1-8899-423B-88D3-1DD7B93AD065}"/>
    <cellStyle name="40% - 輔色5 2 4 13" xfId="22369" xr:uid="{5A21E1DB-711A-44AA-89E1-138A768D13EA}"/>
    <cellStyle name="40% - 輔色5 2 4 2" xfId="22370" xr:uid="{BE85E7B0-D71E-4FB0-BE1F-94883042F7CF}"/>
    <cellStyle name="40% - 輔色5 2 4 2 10" xfId="22371" xr:uid="{FBE576C3-3714-4C0B-830E-1A7976F9F2A1}"/>
    <cellStyle name="40% - 輔色5 2 4 2 10 2" xfId="22372" xr:uid="{2A337284-1D5D-43D1-A893-1C8901BD205E}"/>
    <cellStyle name="40% - 輔色5 2 4 2 11" xfId="22373" xr:uid="{AB565CBA-C0EF-4995-9037-B717DA886C39}"/>
    <cellStyle name="40% - 輔色5 2 4 2 2" xfId="22374" xr:uid="{709C448F-6107-4B49-B497-717CA5679B1F}"/>
    <cellStyle name="40% - 輔色5 2 4 2 2 2" xfId="22375" xr:uid="{52E52A51-2F26-4ACE-B4F5-010BA4530CB7}"/>
    <cellStyle name="40% - 輔色5 2 4 2 2 2 2" xfId="22376" xr:uid="{43010EDE-19EB-482D-BB54-9FC8F4C90E7D}"/>
    <cellStyle name="40% - 輔色5 2 4 2 2 2 2 2" xfId="22377" xr:uid="{FD5E0893-CAFA-4963-AB5C-6E28D31C3E25}"/>
    <cellStyle name="40% - 輔色5 2 4 2 2 2 3" xfId="22378" xr:uid="{C0B6B241-4CF9-49E9-8374-0917014BAA07}"/>
    <cellStyle name="40% - 輔色5 2 4 2 2 3" xfId="22379" xr:uid="{2B354C82-86F4-4624-B905-794CBBA14F2E}"/>
    <cellStyle name="40% - 輔色5 2 4 2 2 3 2" xfId="22380" xr:uid="{271D47CD-349F-472F-B111-475796F7B77D}"/>
    <cellStyle name="40% - 輔色5 2 4 2 2 3 2 2" xfId="22381" xr:uid="{DD7FE0CE-1DF6-45DF-A4DC-810F5B5ACFBD}"/>
    <cellStyle name="40% - 輔色5 2 4 2 2 3 3" xfId="22382" xr:uid="{DF4F819C-DAEE-451C-99D5-8F55A166DA5F}"/>
    <cellStyle name="40% - 輔色5 2 4 2 2 4" xfId="22383" xr:uid="{AE7C0D4B-AC03-4BC0-9EBD-41B0DF616C81}"/>
    <cellStyle name="40% - 輔色5 2 4 2 2 4 2" xfId="22384" xr:uid="{C97E063E-A45B-439A-8088-284316DCAF54}"/>
    <cellStyle name="40% - 輔色5 2 4 2 2 5" xfId="22385" xr:uid="{B57276DD-C6C8-4277-8695-DC5308F878F1}"/>
    <cellStyle name="40% - 輔色5 2 4 2 3" xfId="22386" xr:uid="{46119CAE-E6A6-4DD3-8670-6851C6E0B321}"/>
    <cellStyle name="40% - 輔色5 2 4 2 3 2" xfId="22387" xr:uid="{3F6356F6-61CF-4862-872C-C9AA9281E2DD}"/>
    <cellStyle name="40% - 輔色5 2 4 2 3 2 2" xfId="22388" xr:uid="{87872763-B31D-4FE2-8717-5353D72217AF}"/>
    <cellStyle name="40% - 輔色5 2 4 2 3 2 2 2" xfId="22389" xr:uid="{034D87AC-A324-47CF-B97C-B7BF150896D7}"/>
    <cellStyle name="40% - 輔色5 2 4 2 3 2 3" xfId="22390" xr:uid="{CEB79AA9-1EE4-440A-9406-61E84EAA4F9F}"/>
    <cellStyle name="40% - 輔色5 2 4 2 3 3" xfId="22391" xr:uid="{BDA3CE40-6C93-41B0-8724-9A7034096FAE}"/>
    <cellStyle name="40% - 輔色5 2 4 2 3 3 2" xfId="22392" xr:uid="{DBBF86B2-E3CC-44DD-8271-E3B6822B08B2}"/>
    <cellStyle name="40% - 輔色5 2 4 2 3 3 2 2" xfId="22393" xr:uid="{B8489B41-1ECA-4918-B7F0-9083EF31FCC7}"/>
    <cellStyle name="40% - 輔色5 2 4 2 3 3 3" xfId="22394" xr:uid="{C9FA55CA-1B85-4DF3-B98F-54FC103A4E97}"/>
    <cellStyle name="40% - 輔色5 2 4 2 3 4" xfId="22395" xr:uid="{19E1AF4A-932B-4E37-8F2A-90F2D0FDB7B8}"/>
    <cellStyle name="40% - 輔色5 2 4 2 3 4 2" xfId="22396" xr:uid="{28D74DDB-4DC0-442D-8F9C-BE99999F42FB}"/>
    <cellStyle name="40% - 輔色5 2 4 2 3 5" xfId="22397" xr:uid="{6EBEDCF3-D12A-4837-9299-085E576242A1}"/>
    <cellStyle name="40% - 輔色5 2 4 2 4" xfId="22398" xr:uid="{5CD24B49-36ED-451E-B220-0E4CB8CDD877}"/>
    <cellStyle name="40% - 輔色5 2 4 2 4 2" xfId="22399" xr:uid="{54E15872-D27B-450D-853C-299EFD285A0C}"/>
    <cellStyle name="40% - 輔色5 2 4 2 4 2 2" xfId="22400" xr:uid="{DECC24A8-988A-4989-B649-D52D2BEEA9C5}"/>
    <cellStyle name="40% - 輔色5 2 4 2 4 2 2 2" xfId="22401" xr:uid="{A48934ED-A475-4590-A911-E64FA0B26831}"/>
    <cellStyle name="40% - 輔色5 2 4 2 4 2 3" xfId="22402" xr:uid="{6091EE59-6947-4C0C-8CC2-C34C74E23E19}"/>
    <cellStyle name="40% - 輔色5 2 4 2 4 3" xfId="22403" xr:uid="{A703C525-4213-451B-828A-770D780A8616}"/>
    <cellStyle name="40% - 輔色5 2 4 2 4 3 2" xfId="22404" xr:uid="{A0092925-536A-4131-8452-4C07C860DF2A}"/>
    <cellStyle name="40% - 輔色5 2 4 2 4 4" xfId="22405" xr:uid="{664A3946-B50F-4E24-BEFB-0611B379DEE2}"/>
    <cellStyle name="40% - 輔色5 2 4 2 5" xfId="22406" xr:uid="{DC2E0F79-A8A3-4BB2-9963-E383E5100DD1}"/>
    <cellStyle name="40% - 輔色5 2 4 2 5 2" xfId="22407" xr:uid="{EBF43EF9-88EA-4F94-A1F9-118B5B5D5DAF}"/>
    <cellStyle name="40% - 輔色5 2 4 2 5 2 2" xfId="22408" xr:uid="{929A795C-D99D-40F0-BF80-E4B9510D4E86}"/>
    <cellStyle name="40% - 輔色5 2 4 2 5 2 2 2" xfId="22409" xr:uid="{26DB32FF-52D2-41D7-B89C-987C9B37625F}"/>
    <cellStyle name="40% - 輔色5 2 4 2 5 2 3" xfId="22410" xr:uid="{2F1EA539-CA8E-4E68-B646-AB062377AEA7}"/>
    <cellStyle name="40% - 輔色5 2 4 2 5 3" xfId="22411" xr:uid="{54C17BBA-A54A-4D17-821C-045C3BB724E1}"/>
    <cellStyle name="40% - 輔色5 2 4 2 5 3 2" xfId="22412" xr:uid="{C6BBFCEC-56BA-44DF-BA7C-55812BEACB36}"/>
    <cellStyle name="40% - 輔色5 2 4 2 5 4" xfId="22413" xr:uid="{FB237283-C21A-45CA-84AD-BF2286CFDBFC}"/>
    <cellStyle name="40% - 輔色5 2 4 2 6" xfId="22414" xr:uid="{0C456EBF-5B90-48DB-B340-723A973D883D}"/>
    <cellStyle name="40% - 輔色5 2 4 2 6 2" xfId="22415" xr:uid="{5CDCDABD-E819-4CC1-8DA4-5DA08B2DA6DD}"/>
    <cellStyle name="40% - 輔色5 2 4 2 6 2 2" xfId="22416" xr:uid="{A8DCB87D-1645-43CD-B8EF-067F564EFF02}"/>
    <cellStyle name="40% - 輔色5 2 4 2 6 3" xfId="22417" xr:uid="{060E1157-8A9F-435D-8659-FFB7BC6A3AE8}"/>
    <cellStyle name="40% - 輔色5 2 4 2 7" xfId="22418" xr:uid="{F508B140-9C8F-4732-8A60-7C87DA9C9A04}"/>
    <cellStyle name="40% - 輔色5 2 4 2 7 2" xfId="22419" xr:uid="{880B5216-C5F0-403C-8720-286A789621A0}"/>
    <cellStyle name="40% - 輔色5 2 4 2 7 2 2" xfId="22420" xr:uid="{EEAB8424-58B3-4394-8533-5B7913E8C7D6}"/>
    <cellStyle name="40% - 輔色5 2 4 2 7 3" xfId="22421" xr:uid="{7F8D8E7E-65C2-4315-8743-ED5A18A44A1F}"/>
    <cellStyle name="40% - 輔色5 2 4 2 8" xfId="22422" xr:uid="{0A2EC893-BC7C-4863-9783-A5321B01FF7A}"/>
    <cellStyle name="40% - 輔色5 2 4 2 8 2" xfId="22423" xr:uid="{938C080D-62AE-4500-814C-2FC0E0A72649}"/>
    <cellStyle name="40% - 輔色5 2 4 2 8 2 2" xfId="22424" xr:uid="{191E9B85-8DD2-4441-84D4-848248DC1A80}"/>
    <cellStyle name="40% - 輔色5 2 4 2 8 3" xfId="22425" xr:uid="{8F8A9ECA-9D24-4EFA-880B-4EA4AA03C3E4}"/>
    <cellStyle name="40% - 輔色5 2 4 2 9" xfId="22426" xr:uid="{B06BDDC7-D13A-4FEA-83A1-1737A7BA4399}"/>
    <cellStyle name="40% - 輔色5 2 4 2 9 2" xfId="22427" xr:uid="{C38BAD1C-4B82-489A-B61C-7EB682A929CB}"/>
    <cellStyle name="40% - 輔色5 2 4 2 9 2 2" xfId="22428" xr:uid="{0E8688C8-12AA-48F5-A9E0-FA734AE9C689}"/>
    <cellStyle name="40% - 輔色5 2 4 2 9 3" xfId="22429" xr:uid="{E6C2ACB8-12CE-4BE7-9726-4C4BE51094DA}"/>
    <cellStyle name="40% - 輔色5 2 4 3" xfId="22430" xr:uid="{7ED2A87F-4043-47EA-8D72-3CBB13096945}"/>
    <cellStyle name="40% - 輔色5 2 4 3 2" xfId="22431" xr:uid="{409928BC-A12D-42A6-B519-3A15FC74BE80}"/>
    <cellStyle name="40% - 輔色5 2 4 3 2 2" xfId="22432" xr:uid="{4221F0F1-43B4-42C0-B7D4-5C0AE0635D9C}"/>
    <cellStyle name="40% - 輔色5 2 4 3 2 2 2" xfId="22433" xr:uid="{DE0C0D1E-263F-441C-9CE0-9A8950318B24}"/>
    <cellStyle name="40% - 輔色5 2 4 3 2 3" xfId="22434" xr:uid="{589B5727-2A80-4F53-B75E-FB8A4E875B81}"/>
    <cellStyle name="40% - 輔色5 2 4 3 3" xfId="22435" xr:uid="{F580D030-BA72-49AE-BBFF-3FE16DD81E4D}"/>
    <cellStyle name="40% - 輔色5 2 4 3 3 2" xfId="22436" xr:uid="{FBBF1F38-91BD-4E5D-895F-727FA24830A7}"/>
    <cellStyle name="40% - 輔色5 2 4 3 3 2 2" xfId="22437" xr:uid="{E3E73F67-51F9-482B-8EF2-D59D3F4E22BE}"/>
    <cellStyle name="40% - 輔色5 2 4 3 3 3" xfId="22438" xr:uid="{DF333C17-B2EF-4BEF-9096-6F782B8CE311}"/>
    <cellStyle name="40% - 輔色5 2 4 3 4" xfId="22439" xr:uid="{5DF18AD9-6765-4934-AFC2-8F281C12C260}"/>
    <cellStyle name="40% - 輔色5 2 4 3 4 2" xfId="22440" xr:uid="{A1E136C6-5466-4A92-B00F-3CB3DE5F287A}"/>
    <cellStyle name="40% - 輔色5 2 4 3 5" xfId="22441" xr:uid="{21D809D8-4E46-4A47-ADB6-B4F12FF805BC}"/>
    <cellStyle name="40% - 輔色5 2 4 4" xfId="22442" xr:uid="{97DEB214-1F18-4680-AA77-2580074C47CD}"/>
    <cellStyle name="40% - 輔色5 2 4 4 2" xfId="22443" xr:uid="{EC9B0660-E821-43D9-9204-A68D30FDDC83}"/>
    <cellStyle name="40% - 輔色5 2 4 4 2 2" xfId="22444" xr:uid="{BEF1ECF3-A162-4ABE-9D37-960F1DCBC706}"/>
    <cellStyle name="40% - 輔色5 2 4 4 2 2 2" xfId="22445" xr:uid="{A6A3F49D-2FC2-4C4D-A81B-545184A884B4}"/>
    <cellStyle name="40% - 輔色5 2 4 4 2 3" xfId="22446" xr:uid="{B7B20CF6-6206-438D-9A36-5DC6AA5F78CE}"/>
    <cellStyle name="40% - 輔色5 2 4 4 3" xfId="22447" xr:uid="{8C2504B2-3440-42DA-AD07-B786DE8D9545}"/>
    <cellStyle name="40% - 輔色5 2 4 4 3 2" xfId="22448" xr:uid="{C0F6963B-5876-4EFC-8538-05C4DFB6EBF2}"/>
    <cellStyle name="40% - 輔色5 2 4 4 3 2 2" xfId="22449" xr:uid="{8180AA6A-285C-4A84-B6BF-C425AEA9CF28}"/>
    <cellStyle name="40% - 輔色5 2 4 4 3 3" xfId="22450" xr:uid="{58903B37-28F5-4A6E-95AC-F2571E26D8A9}"/>
    <cellStyle name="40% - 輔色5 2 4 4 4" xfId="22451" xr:uid="{56B5154A-E577-4A12-BF59-7D8AA4084B5D}"/>
    <cellStyle name="40% - 輔色5 2 4 4 4 2" xfId="22452" xr:uid="{B41742C7-13A7-4623-9ACA-D0130C85AC7A}"/>
    <cellStyle name="40% - 輔色5 2 4 4 5" xfId="22453" xr:uid="{5B53F444-7FF9-4890-A86E-1C9C27555639}"/>
    <cellStyle name="40% - 輔色5 2 4 5" xfId="22454" xr:uid="{7B0A3C7F-B905-4A51-890D-5DC444A37E74}"/>
    <cellStyle name="40% - 輔色5 2 4 5 2" xfId="22455" xr:uid="{4685E122-43AE-42AB-95F4-2BBE1610925C}"/>
    <cellStyle name="40% - 輔色5 2 4 5 2 2" xfId="22456" xr:uid="{C5CC1506-7361-4750-8C75-C0DB09D680F0}"/>
    <cellStyle name="40% - 輔色5 2 4 5 2 2 2" xfId="22457" xr:uid="{D35C8EDC-6B26-4D56-8095-857DFEC5C90C}"/>
    <cellStyle name="40% - 輔色5 2 4 5 2 3" xfId="22458" xr:uid="{63017AED-25C1-4403-BD27-34BD79AAF941}"/>
    <cellStyle name="40% - 輔色5 2 4 5 3" xfId="22459" xr:uid="{5D3BA6A6-2560-4927-93F5-57755F6412BE}"/>
    <cellStyle name="40% - 輔色5 2 4 5 3 2" xfId="22460" xr:uid="{3F431281-4B61-4DC5-913E-B7BDF27B4003}"/>
    <cellStyle name="40% - 輔色5 2 4 5 4" xfId="22461" xr:uid="{1FB53D65-3704-43C0-AE8D-65E689DF470B}"/>
    <cellStyle name="40% - 輔色5 2 4 6" xfId="22462" xr:uid="{9E16241C-4FD4-40AC-9FB0-C1C6BF128BA4}"/>
    <cellStyle name="40% - 輔色5 2 4 6 2" xfId="22463" xr:uid="{AACF082C-0B44-4F98-987D-6217F7C1D1EF}"/>
    <cellStyle name="40% - 輔色5 2 4 6 2 2" xfId="22464" xr:uid="{2AE8B79F-708F-41E9-9EBE-059C670938EB}"/>
    <cellStyle name="40% - 輔色5 2 4 6 2 2 2" xfId="22465" xr:uid="{9269B1EB-8A48-445A-8EBA-3CD3B90136F8}"/>
    <cellStyle name="40% - 輔色5 2 4 6 2 3" xfId="22466" xr:uid="{ABEAA09B-59CE-4E55-8E38-A388E7ECAD63}"/>
    <cellStyle name="40% - 輔色5 2 4 6 3" xfId="22467" xr:uid="{E7C4446E-9D04-43C5-9777-E64BC382E3CF}"/>
    <cellStyle name="40% - 輔色5 2 4 6 3 2" xfId="22468" xr:uid="{73455DA2-EFC9-40CA-86D8-3EB8566AEAA7}"/>
    <cellStyle name="40% - 輔色5 2 4 6 4" xfId="22469" xr:uid="{2901AA70-B898-43B5-A913-F2DBBFF868E8}"/>
    <cellStyle name="40% - 輔色5 2 4 7" xfId="22470" xr:uid="{F1AE9A23-80AE-4F87-91E5-230F903A99FB}"/>
    <cellStyle name="40% - 輔色5 2 4 7 2" xfId="22471" xr:uid="{00393B18-05DE-424A-94A5-024980B4D78D}"/>
    <cellStyle name="40% - 輔色5 2 4 7 2 2" xfId="22472" xr:uid="{98F10D22-ECA7-4D63-829C-7EBF62113F7A}"/>
    <cellStyle name="40% - 輔色5 2 4 7 2 2 2" xfId="22473" xr:uid="{5EFDCC4E-54D5-4FE7-832F-699268E2E35D}"/>
    <cellStyle name="40% - 輔色5 2 4 7 2 3" xfId="22474" xr:uid="{B30631A1-BFAC-4E13-A60F-30371B6776FD}"/>
    <cellStyle name="40% - 輔色5 2 4 7 3" xfId="22475" xr:uid="{9C63AEA2-D228-46BD-857D-E823C97CD719}"/>
    <cellStyle name="40% - 輔色5 2 4 7 3 2" xfId="22476" xr:uid="{943E440F-E182-4A0C-BFD8-EA54EF3113F1}"/>
    <cellStyle name="40% - 輔色5 2 4 7 4" xfId="22477" xr:uid="{35C303D2-449E-483D-BD13-1F1FAA3C1EF6}"/>
    <cellStyle name="40% - 輔色5 2 4 8" xfId="22478" xr:uid="{8E0B6C97-B39A-4412-B38C-15DA2D135BD9}"/>
    <cellStyle name="40% - 輔色5 2 4 8 2" xfId="22479" xr:uid="{16EA9024-6A44-486D-87C3-E88885107DF6}"/>
    <cellStyle name="40% - 輔色5 2 4 8 2 2" xfId="22480" xr:uid="{770C4BDF-3E0C-4E5B-BDC7-F22CA9B09F07}"/>
    <cellStyle name="40% - 輔色5 2 4 8 3" xfId="22481" xr:uid="{A3C6E3CC-FB74-40CA-8B6E-B6C05CBC2571}"/>
    <cellStyle name="40% - 輔色5 2 4 9" xfId="22482" xr:uid="{47B576F3-428F-4D6F-A341-11ACA16CDAA0}"/>
    <cellStyle name="40% - 輔色5 2 4 9 2" xfId="22483" xr:uid="{8066BE5E-CCEA-4EF5-9C16-1CE95DA93E97}"/>
    <cellStyle name="40% - 輔色5 2 4 9 2 2" xfId="22484" xr:uid="{BF2BA4D6-C6D7-435F-A5AF-B0E53412CC7B}"/>
    <cellStyle name="40% - 輔色5 2 4 9 3" xfId="22485" xr:uid="{51AA4834-CD53-4CFF-AAFE-944125B0E50C}"/>
    <cellStyle name="40% - 輔色5 2 5" xfId="22486" xr:uid="{39BFBA6A-ED8A-48DC-BAF8-B0AC32327A3B}"/>
    <cellStyle name="40% - 輔色5 2 5 10" xfId="22487" xr:uid="{83A6C097-97C6-4B5B-A93B-2B7ECAEFEA6A}"/>
    <cellStyle name="40% - 輔色5 2 5 10 2" xfId="22488" xr:uid="{C53A3CB5-B1AD-46E0-A62F-50EA9D56B1CE}"/>
    <cellStyle name="40% - 輔色5 2 5 10 2 2" xfId="22489" xr:uid="{CA4393FA-7ED5-4FB2-8FB2-D195C32EF61E}"/>
    <cellStyle name="40% - 輔色5 2 5 10 3" xfId="22490" xr:uid="{BA6CBE2B-90D4-4F47-B8C4-1E98B4E91BF3}"/>
    <cellStyle name="40% - 輔色5 2 5 11" xfId="22491" xr:uid="{3BDEBB79-C3C7-468A-8A5E-2D5A43311CC7}"/>
    <cellStyle name="40% - 輔色5 2 5 11 2" xfId="22492" xr:uid="{E7F744EC-6E46-40BE-B9F9-F8A2DBB39A2D}"/>
    <cellStyle name="40% - 輔色5 2 5 11 2 2" xfId="22493" xr:uid="{424E8E01-E203-49F2-B399-2916AE984D07}"/>
    <cellStyle name="40% - 輔色5 2 5 11 3" xfId="22494" xr:uid="{668AF282-5BCE-4508-A7AD-52661095577A}"/>
    <cellStyle name="40% - 輔色5 2 5 12" xfId="22495" xr:uid="{FA12D638-DCEC-4FB2-884C-8BBAF004237E}"/>
    <cellStyle name="40% - 輔色5 2 5 12 2" xfId="22496" xr:uid="{400BC5D7-83AD-4F0F-8E4E-208AE26366A8}"/>
    <cellStyle name="40% - 輔色5 2 5 13" xfId="22497" xr:uid="{9BC80F16-FB35-4FE4-B097-C876D5C1B253}"/>
    <cellStyle name="40% - 輔色5 2 5 2" xfId="22498" xr:uid="{065301E5-908B-4F1E-922A-0F554610931D}"/>
    <cellStyle name="40% - 輔色5 2 5 2 10" xfId="22499" xr:uid="{25CF2D7C-8F79-418B-887F-B5712918D738}"/>
    <cellStyle name="40% - 輔色5 2 5 2 10 2" xfId="22500" xr:uid="{74177377-4972-4C41-80EE-5EA660380746}"/>
    <cellStyle name="40% - 輔色5 2 5 2 11" xfId="22501" xr:uid="{AE3BCA6B-C1B4-41A5-A8B2-5F4B17294198}"/>
    <cellStyle name="40% - 輔色5 2 5 2 2" xfId="22502" xr:uid="{DA5AC2D3-A61C-473F-8384-E87C11A7068E}"/>
    <cellStyle name="40% - 輔色5 2 5 2 2 2" xfId="22503" xr:uid="{B0689F95-75B8-4B0A-B42C-2972FA76633F}"/>
    <cellStyle name="40% - 輔色5 2 5 2 2 2 2" xfId="22504" xr:uid="{001CBABF-5059-44D6-9DC3-8E328EAE6B6D}"/>
    <cellStyle name="40% - 輔色5 2 5 2 2 2 2 2" xfId="22505" xr:uid="{948AAB4E-8043-4131-B49F-B508CE0B62ED}"/>
    <cellStyle name="40% - 輔色5 2 5 2 2 2 3" xfId="22506" xr:uid="{28A76A60-CEBF-409E-A4C1-247ADBA23C82}"/>
    <cellStyle name="40% - 輔色5 2 5 2 2 3" xfId="22507" xr:uid="{E0B0EE43-D8C5-442D-BC7D-5FAC7F1E4138}"/>
    <cellStyle name="40% - 輔色5 2 5 2 2 3 2" xfId="22508" xr:uid="{AEE99E2B-83CC-470A-81D5-5592049B2549}"/>
    <cellStyle name="40% - 輔色5 2 5 2 2 3 2 2" xfId="22509" xr:uid="{A2EC7A80-774F-4A0E-B9E6-EC8DA753CADA}"/>
    <cellStyle name="40% - 輔色5 2 5 2 2 3 3" xfId="22510" xr:uid="{215070FA-1316-4132-B0EB-A61CD319825B}"/>
    <cellStyle name="40% - 輔色5 2 5 2 2 4" xfId="22511" xr:uid="{B0409560-BF24-4A88-849F-C099A6FC8F2A}"/>
    <cellStyle name="40% - 輔色5 2 5 2 2 4 2" xfId="22512" xr:uid="{AD3AE619-BB13-461F-9555-D6DACD08ECDA}"/>
    <cellStyle name="40% - 輔色5 2 5 2 2 5" xfId="22513" xr:uid="{D3F5F770-89E1-4348-B65F-1162D03C844C}"/>
    <cellStyle name="40% - 輔色5 2 5 2 3" xfId="22514" xr:uid="{A48A95CD-A572-48B3-8554-63E072D5502A}"/>
    <cellStyle name="40% - 輔色5 2 5 2 3 2" xfId="22515" xr:uid="{CDEB74EF-DB70-4E91-90BD-2A5DFD86F54E}"/>
    <cellStyle name="40% - 輔色5 2 5 2 3 2 2" xfId="22516" xr:uid="{180F6B32-EB17-43AB-B27E-F78579C0BB82}"/>
    <cellStyle name="40% - 輔色5 2 5 2 3 2 2 2" xfId="22517" xr:uid="{E68740EF-47AE-454C-A5F8-5DCBB3B55C00}"/>
    <cellStyle name="40% - 輔色5 2 5 2 3 2 3" xfId="22518" xr:uid="{1C8E984D-10A3-450F-A433-5E348DA97E63}"/>
    <cellStyle name="40% - 輔色5 2 5 2 3 3" xfId="22519" xr:uid="{DB0C5604-DCD9-4AD5-971B-AC9FC305A136}"/>
    <cellStyle name="40% - 輔色5 2 5 2 3 3 2" xfId="22520" xr:uid="{27FB637B-2C22-4F1E-B40B-3C45FAF015F7}"/>
    <cellStyle name="40% - 輔色5 2 5 2 3 3 2 2" xfId="22521" xr:uid="{24B9289E-2430-4EB5-96FD-2AC8328AF9E7}"/>
    <cellStyle name="40% - 輔色5 2 5 2 3 3 3" xfId="22522" xr:uid="{1FE2E218-CCE6-48C3-86AC-0AFE3DD9EE48}"/>
    <cellStyle name="40% - 輔色5 2 5 2 3 4" xfId="22523" xr:uid="{FA83907F-CE44-4048-BC4C-AE3D30BBC5A3}"/>
    <cellStyle name="40% - 輔色5 2 5 2 3 4 2" xfId="22524" xr:uid="{B02FAE9D-F24A-4E65-A21B-9078F02772AF}"/>
    <cellStyle name="40% - 輔色5 2 5 2 3 5" xfId="22525" xr:uid="{9D13C213-5D21-4B55-9039-53A16AF65AE4}"/>
    <cellStyle name="40% - 輔色5 2 5 2 4" xfId="22526" xr:uid="{254D69C4-DFE7-4829-AFB0-4002D5EE0C24}"/>
    <cellStyle name="40% - 輔色5 2 5 2 4 2" xfId="22527" xr:uid="{F9E4C0A6-8FEE-4210-8D07-AAB0D1D7F125}"/>
    <cellStyle name="40% - 輔色5 2 5 2 4 2 2" xfId="22528" xr:uid="{62DA6999-9A36-4505-8B37-371179C7D422}"/>
    <cellStyle name="40% - 輔色5 2 5 2 4 2 2 2" xfId="22529" xr:uid="{15C97285-D38E-444C-9D21-9F8E6B21D9AA}"/>
    <cellStyle name="40% - 輔色5 2 5 2 4 2 3" xfId="22530" xr:uid="{9039AA6F-6255-46B9-BEE9-70002C335356}"/>
    <cellStyle name="40% - 輔色5 2 5 2 4 3" xfId="22531" xr:uid="{CDF87635-730F-4BE5-853E-DF0A45C9C39A}"/>
    <cellStyle name="40% - 輔色5 2 5 2 4 3 2" xfId="22532" xr:uid="{355D2C52-5363-4DCD-AB49-D27239ADF781}"/>
    <cellStyle name="40% - 輔色5 2 5 2 4 4" xfId="22533" xr:uid="{39C2657F-CAFC-4749-AE52-3A9133377856}"/>
    <cellStyle name="40% - 輔色5 2 5 2 5" xfId="22534" xr:uid="{C727AC68-1EDD-422E-BF7A-2EE87027445F}"/>
    <cellStyle name="40% - 輔色5 2 5 2 5 2" xfId="22535" xr:uid="{4581600C-A11A-485C-A074-F4047AB03519}"/>
    <cellStyle name="40% - 輔色5 2 5 2 5 2 2" xfId="22536" xr:uid="{15798575-49B3-44E3-AB88-D1CDC5AFA3AB}"/>
    <cellStyle name="40% - 輔色5 2 5 2 5 2 2 2" xfId="22537" xr:uid="{D7935DC0-2313-4AF8-BBD8-19627B289545}"/>
    <cellStyle name="40% - 輔色5 2 5 2 5 2 3" xfId="22538" xr:uid="{4EDF1A2A-C4DB-47C7-8599-1804AB903159}"/>
    <cellStyle name="40% - 輔色5 2 5 2 5 3" xfId="22539" xr:uid="{FBAC6553-2912-43E6-B7F8-A0321080EB34}"/>
    <cellStyle name="40% - 輔色5 2 5 2 5 3 2" xfId="22540" xr:uid="{ED969A82-6C3C-48C4-A55C-9E7FDF367A30}"/>
    <cellStyle name="40% - 輔色5 2 5 2 5 4" xfId="22541" xr:uid="{763EB7A8-7E1C-4E4B-A755-43CEA4376F63}"/>
    <cellStyle name="40% - 輔色5 2 5 2 6" xfId="22542" xr:uid="{B5A36C16-E7A5-4370-8C6E-A06869A7EF30}"/>
    <cellStyle name="40% - 輔色5 2 5 2 6 2" xfId="22543" xr:uid="{9AF17C84-96C5-485B-A949-15B5CB8C601B}"/>
    <cellStyle name="40% - 輔色5 2 5 2 6 2 2" xfId="22544" xr:uid="{7E390603-2CDB-4B74-8B15-A8EC4EDA9F9C}"/>
    <cellStyle name="40% - 輔色5 2 5 2 6 3" xfId="22545" xr:uid="{66CEAE33-95A5-4B66-8088-49A7C2B4D714}"/>
    <cellStyle name="40% - 輔色5 2 5 2 7" xfId="22546" xr:uid="{46238836-0AF2-4E58-B433-96AF02CC3FC1}"/>
    <cellStyle name="40% - 輔色5 2 5 2 7 2" xfId="22547" xr:uid="{FB54AAD9-448A-4DB5-9616-6D6FD63B6468}"/>
    <cellStyle name="40% - 輔色5 2 5 2 7 2 2" xfId="22548" xr:uid="{A7996EAD-A999-4F2B-8F8C-C4CB9D9E4A89}"/>
    <cellStyle name="40% - 輔色5 2 5 2 7 3" xfId="22549" xr:uid="{AD48DB86-86A6-4B4E-97B2-7ABE54F1CB17}"/>
    <cellStyle name="40% - 輔色5 2 5 2 8" xfId="22550" xr:uid="{7FE000EA-A196-4523-9DC5-1ADA085E23D9}"/>
    <cellStyle name="40% - 輔色5 2 5 2 8 2" xfId="22551" xr:uid="{5CF31532-799F-42F1-B22B-F2702EA0E453}"/>
    <cellStyle name="40% - 輔色5 2 5 2 8 2 2" xfId="22552" xr:uid="{C860CE62-3768-4C59-98F6-A23A9F93B295}"/>
    <cellStyle name="40% - 輔色5 2 5 2 8 3" xfId="22553" xr:uid="{A692E7EE-3D0A-41DC-A1A9-2190EFE1E22C}"/>
    <cellStyle name="40% - 輔色5 2 5 2 9" xfId="22554" xr:uid="{ACA475E0-A6AF-41D0-9079-BC7D9C895E46}"/>
    <cellStyle name="40% - 輔色5 2 5 2 9 2" xfId="22555" xr:uid="{657B6A4C-A1DC-4595-AEAE-9FDC8595864D}"/>
    <cellStyle name="40% - 輔色5 2 5 2 9 2 2" xfId="22556" xr:uid="{43D65086-C7FD-4AE6-8205-29C2EBE8C565}"/>
    <cellStyle name="40% - 輔色5 2 5 2 9 3" xfId="22557" xr:uid="{74220C5F-B958-4C4A-8646-3B2929700D82}"/>
    <cellStyle name="40% - 輔色5 2 5 3" xfId="22558" xr:uid="{1980003E-A149-4EDB-BA68-9A8F14ED84F4}"/>
    <cellStyle name="40% - 輔色5 2 5 3 2" xfId="22559" xr:uid="{360ACDC5-92B4-4CA2-90F8-0F9786081594}"/>
    <cellStyle name="40% - 輔色5 2 5 3 2 2" xfId="22560" xr:uid="{B23C6ACF-CB22-4C57-8B26-5A418F16304A}"/>
    <cellStyle name="40% - 輔色5 2 5 3 2 2 2" xfId="22561" xr:uid="{7F433C37-C70C-4BE1-8ADC-AC9AA8D91BC6}"/>
    <cellStyle name="40% - 輔色5 2 5 3 2 3" xfId="22562" xr:uid="{6B59DAF9-563B-4B16-8AB8-1E7B33C1E0C9}"/>
    <cellStyle name="40% - 輔色5 2 5 3 3" xfId="22563" xr:uid="{A0FB2E4D-519F-4754-89AC-27F3BDEA7DB1}"/>
    <cellStyle name="40% - 輔色5 2 5 3 3 2" xfId="22564" xr:uid="{20AF44ED-B980-4109-911E-DAE70B322320}"/>
    <cellStyle name="40% - 輔色5 2 5 3 3 2 2" xfId="22565" xr:uid="{045C6818-9757-4FB5-BAB5-CE20D7EA9EFF}"/>
    <cellStyle name="40% - 輔色5 2 5 3 3 3" xfId="22566" xr:uid="{528DDA70-BFBB-4D13-A73A-4D2CFC490813}"/>
    <cellStyle name="40% - 輔色5 2 5 3 4" xfId="22567" xr:uid="{7DFB7C1D-2EE1-4D39-9442-EC42A9836D21}"/>
    <cellStyle name="40% - 輔色5 2 5 3 4 2" xfId="22568" xr:uid="{BB55E462-0CC6-4904-9E3C-1248DECB5B69}"/>
    <cellStyle name="40% - 輔色5 2 5 3 5" xfId="22569" xr:uid="{30760695-9AB6-42A6-81E2-BF9E466B58D9}"/>
    <cellStyle name="40% - 輔色5 2 5 4" xfId="22570" xr:uid="{F57B0749-5CB9-4C23-BC67-2897E03AF082}"/>
    <cellStyle name="40% - 輔色5 2 5 4 2" xfId="22571" xr:uid="{DBA262A6-5AE2-45BE-A0CC-E2B1CFE14D88}"/>
    <cellStyle name="40% - 輔色5 2 5 4 2 2" xfId="22572" xr:uid="{24896776-9C8E-401F-9EDB-60EC4B4FAEF3}"/>
    <cellStyle name="40% - 輔色5 2 5 4 2 2 2" xfId="22573" xr:uid="{D9BD4897-AD64-4956-9FFB-C9DB0CFE085D}"/>
    <cellStyle name="40% - 輔色5 2 5 4 2 3" xfId="22574" xr:uid="{B82D6CD2-AAE7-4D3B-9293-76783D024660}"/>
    <cellStyle name="40% - 輔色5 2 5 4 3" xfId="22575" xr:uid="{4CB91BCC-98F8-4761-AA32-4281787BD989}"/>
    <cellStyle name="40% - 輔色5 2 5 4 3 2" xfId="22576" xr:uid="{37E9FDEB-3078-4447-8D14-DCCC50201FDB}"/>
    <cellStyle name="40% - 輔色5 2 5 4 3 2 2" xfId="22577" xr:uid="{58828357-D816-473D-9CDB-A670CF214C56}"/>
    <cellStyle name="40% - 輔色5 2 5 4 3 3" xfId="22578" xr:uid="{42F174EC-D6F3-470F-A259-61F04F20A2CE}"/>
    <cellStyle name="40% - 輔色5 2 5 4 4" xfId="22579" xr:uid="{6C4BB4CD-74BD-48B1-B2B5-EB8DBC2227D9}"/>
    <cellStyle name="40% - 輔色5 2 5 4 4 2" xfId="22580" xr:uid="{4E5F7E06-8435-4F86-B769-B08C0EC6CED4}"/>
    <cellStyle name="40% - 輔色5 2 5 4 5" xfId="22581" xr:uid="{DB4FBAE5-9F64-49D7-9C39-B59F8C72EB99}"/>
    <cellStyle name="40% - 輔色5 2 5 5" xfId="22582" xr:uid="{2D109EF0-FBE6-49F4-B1D7-2AE79BEDE496}"/>
    <cellStyle name="40% - 輔色5 2 5 5 2" xfId="22583" xr:uid="{63EDA25D-A342-4096-AE42-2AA4010F592A}"/>
    <cellStyle name="40% - 輔色5 2 5 5 2 2" xfId="22584" xr:uid="{14F39528-B238-4D19-A222-DA6B827615A7}"/>
    <cellStyle name="40% - 輔色5 2 5 5 2 2 2" xfId="22585" xr:uid="{AA04A0FD-A9B0-4547-8524-49118AB8F6CC}"/>
    <cellStyle name="40% - 輔色5 2 5 5 2 3" xfId="22586" xr:uid="{1F65A018-684C-4421-9066-CC54F7F8B13E}"/>
    <cellStyle name="40% - 輔色5 2 5 5 3" xfId="22587" xr:uid="{C61B2F12-E285-4FEB-B5D3-672B529386C7}"/>
    <cellStyle name="40% - 輔色5 2 5 5 3 2" xfId="22588" xr:uid="{E8BBA5F4-B43F-42AA-995B-4EE2F5695DF3}"/>
    <cellStyle name="40% - 輔色5 2 5 5 4" xfId="22589" xr:uid="{1AD73CE6-2E3E-44B8-A342-FC8868A1B267}"/>
    <cellStyle name="40% - 輔色5 2 5 6" xfId="22590" xr:uid="{895E18A7-AEA7-411D-A0C6-C275DEB7507E}"/>
    <cellStyle name="40% - 輔色5 2 5 6 2" xfId="22591" xr:uid="{6E11D770-D6C0-4469-AA07-DAB1745DAD02}"/>
    <cellStyle name="40% - 輔色5 2 5 6 2 2" xfId="22592" xr:uid="{FB1880BF-F454-443A-93C4-06944FC99E50}"/>
    <cellStyle name="40% - 輔色5 2 5 6 2 2 2" xfId="22593" xr:uid="{781169E6-7BB2-4780-A782-DA09D33531AE}"/>
    <cellStyle name="40% - 輔色5 2 5 6 2 3" xfId="22594" xr:uid="{323C37D1-88B1-464C-A7BF-06EE44F9FE53}"/>
    <cellStyle name="40% - 輔色5 2 5 6 3" xfId="22595" xr:uid="{D48DB378-FBE0-4ED2-94D3-F569AB09A304}"/>
    <cellStyle name="40% - 輔色5 2 5 6 3 2" xfId="22596" xr:uid="{E60B3FE2-70B2-4AB7-8926-0E322B196CDB}"/>
    <cellStyle name="40% - 輔色5 2 5 6 4" xfId="22597" xr:uid="{CE1C906B-21F0-4919-98E2-9185C8B88E95}"/>
    <cellStyle name="40% - 輔色5 2 5 7" xfId="22598" xr:uid="{1906C523-3EE8-4E14-946C-5AB2EA6633F9}"/>
    <cellStyle name="40% - 輔色5 2 5 7 2" xfId="22599" xr:uid="{4461CD26-3B10-4EDB-B81B-6ABC71BFC44C}"/>
    <cellStyle name="40% - 輔色5 2 5 7 2 2" xfId="22600" xr:uid="{A578AB13-9BA2-4EAB-9EBE-DAE1B66EDA83}"/>
    <cellStyle name="40% - 輔色5 2 5 7 2 2 2" xfId="22601" xr:uid="{92BB5F69-35D9-49B8-B1BD-EE7DE89DA2E2}"/>
    <cellStyle name="40% - 輔色5 2 5 7 2 3" xfId="22602" xr:uid="{974B6575-3BE8-4BEB-942B-0C64B126973D}"/>
    <cellStyle name="40% - 輔色5 2 5 7 3" xfId="22603" xr:uid="{F2F89847-2E4C-4C22-A4E4-34F525015316}"/>
    <cellStyle name="40% - 輔色5 2 5 7 3 2" xfId="22604" xr:uid="{EBCC3934-0742-4EC5-9FD0-CAAFE094EF10}"/>
    <cellStyle name="40% - 輔色5 2 5 7 4" xfId="22605" xr:uid="{9F19AE70-36F0-4A13-B509-86E6826A6AE6}"/>
    <cellStyle name="40% - 輔色5 2 5 8" xfId="22606" xr:uid="{3BBE043B-6721-4722-A63B-BFF685C76244}"/>
    <cellStyle name="40% - 輔色5 2 5 8 2" xfId="22607" xr:uid="{4AF484C0-024E-4893-89C7-C4DEF904669D}"/>
    <cellStyle name="40% - 輔色5 2 5 8 2 2" xfId="22608" xr:uid="{C9BB1435-33FB-4C0E-85CC-D6DBE5630AE9}"/>
    <cellStyle name="40% - 輔色5 2 5 8 3" xfId="22609" xr:uid="{381C9E14-9E38-466E-8222-2A05DB543076}"/>
    <cellStyle name="40% - 輔色5 2 5 9" xfId="22610" xr:uid="{C7CAC98D-756C-4389-BF6E-DCF2E8BDDEC9}"/>
    <cellStyle name="40% - 輔色5 2 5 9 2" xfId="22611" xr:uid="{04965901-B1CE-4368-B7F4-07AFA0FE96C0}"/>
    <cellStyle name="40% - 輔色5 2 5 9 2 2" xfId="22612" xr:uid="{0A35D4F1-B7E1-436F-AC35-1785FDD9C30E}"/>
    <cellStyle name="40% - 輔色5 2 5 9 3" xfId="22613" xr:uid="{F92C1955-7567-49BA-BA22-E2926069A9B0}"/>
    <cellStyle name="40% - 輔色5 2 6" xfId="22614" xr:uid="{A8837697-C818-4B7F-A63A-3BBF76539310}"/>
    <cellStyle name="40% - 輔色5 2 6 10" xfId="22615" xr:uid="{FF17B562-84E8-4DC6-8D20-22FF912E1ED0}"/>
    <cellStyle name="40% - 輔色5 2 6 10 2" xfId="22616" xr:uid="{FEFE0C5D-C104-44DA-971D-880F255C2823}"/>
    <cellStyle name="40% - 輔色5 2 6 10 2 2" xfId="22617" xr:uid="{6554DBD5-3E99-49AD-BDB7-DA2C9E0D53A1}"/>
    <cellStyle name="40% - 輔色5 2 6 10 3" xfId="22618" xr:uid="{4923018C-6FEF-4B61-8F0E-26419B1CCB86}"/>
    <cellStyle name="40% - 輔色5 2 6 11" xfId="22619" xr:uid="{43814F4B-E9B9-46EB-B955-EFC7730A78BC}"/>
    <cellStyle name="40% - 輔色5 2 6 11 2" xfId="22620" xr:uid="{1029C19F-6929-42BC-830E-559169B99A27}"/>
    <cellStyle name="40% - 輔色5 2 6 12" xfId="22621" xr:uid="{5E973E67-E632-4259-B28B-332FC8DC0823}"/>
    <cellStyle name="40% - 輔色5 2 6 2" xfId="22622" xr:uid="{AD46BA0F-6D79-4382-BA25-AA3797F071C4}"/>
    <cellStyle name="40% - 輔色5 2 6 2 2" xfId="22623" xr:uid="{4804C0E6-0742-457D-BC38-9469FBE7D080}"/>
    <cellStyle name="40% - 輔色5 2 6 2 2 2" xfId="22624" xr:uid="{24C12C95-94D9-44C7-BE28-210FDB6AC36C}"/>
    <cellStyle name="40% - 輔色5 2 6 2 2 2 2" xfId="22625" xr:uid="{A715AF7B-5D70-4AFB-9DE1-CE3A96B8CD71}"/>
    <cellStyle name="40% - 輔色5 2 6 2 2 2 2 2" xfId="22626" xr:uid="{B5EC475E-48C8-47A2-AE9E-9B63E7B1DB74}"/>
    <cellStyle name="40% - 輔色5 2 6 2 2 2 3" xfId="22627" xr:uid="{2D946373-7F0E-4349-9227-3C90D5D57333}"/>
    <cellStyle name="40% - 輔色5 2 6 2 2 3" xfId="22628" xr:uid="{CEF0D2B1-60B4-4FCD-9383-59B3DDBD27C3}"/>
    <cellStyle name="40% - 輔色5 2 6 2 2 3 2" xfId="22629" xr:uid="{F907D92C-82A1-45F7-A84F-0FD803B599D6}"/>
    <cellStyle name="40% - 輔色5 2 6 2 2 3 2 2" xfId="22630" xr:uid="{DE5E64D1-175A-44BA-B3D1-FD69C9CEA369}"/>
    <cellStyle name="40% - 輔色5 2 6 2 2 3 3" xfId="22631" xr:uid="{E0123E7D-08DF-41BF-A2A9-6A45527699AB}"/>
    <cellStyle name="40% - 輔色5 2 6 2 2 4" xfId="22632" xr:uid="{888259E3-B334-4E99-BB88-D8D9D0935637}"/>
    <cellStyle name="40% - 輔色5 2 6 2 2 4 2" xfId="22633" xr:uid="{BB3CC255-C5EB-4607-B3E7-ADE398746A99}"/>
    <cellStyle name="40% - 輔色5 2 6 2 2 5" xfId="22634" xr:uid="{0FA8249F-1792-4A41-9D43-37726D294968}"/>
    <cellStyle name="40% - 輔色5 2 6 2 3" xfId="22635" xr:uid="{6D61BC25-6D27-4C5C-8AF4-A19474EF0F9C}"/>
    <cellStyle name="40% - 輔色5 2 6 2 3 2" xfId="22636" xr:uid="{49FD54A0-D6B8-4CCC-BC9E-074EC9DE8068}"/>
    <cellStyle name="40% - 輔色5 2 6 2 3 2 2" xfId="22637" xr:uid="{AD0D0FF0-2608-49E8-807F-E6F10495540B}"/>
    <cellStyle name="40% - 輔色5 2 6 2 3 2 2 2" xfId="22638" xr:uid="{48A32F10-8A08-452F-9318-D1CCD421F087}"/>
    <cellStyle name="40% - 輔色5 2 6 2 3 2 3" xfId="22639" xr:uid="{7A73B350-26B4-4BED-9AE6-513674E9EBA2}"/>
    <cellStyle name="40% - 輔色5 2 6 2 3 3" xfId="22640" xr:uid="{9306E7C8-7EF3-4138-859E-892EB2D8DA67}"/>
    <cellStyle name="40% - 輔色5 2 6 2 3 3 2" xfId="22641" xr:uid="{F8CF365D-CF26-476F-8941-794B23C2411C}"/>
    <cellStyle name="40% - 輔色5 2 6 2 3 3 2 2" xfId="22642" xr:uid="{97EC542E-75C2-4269-A3A3-F4ECE3692DE3}"/>
    <cellStyle name="40% - 輔色5 2 6 2 3 3 3" xfId="22643" xr:uid="{90485F97-D26C-49A7-AAAE-962D93A122CA}"/>
    <cellStyle name="40% - 輔色5 2 6 2 3 4" xfId="22644" xr:uid="{32A91BC1-5CE6-4641-B3C5-EFD7FA9BDF2A}"/>
    <cellStyle name="40% - 輔色5 2 6 2 3 4 2" xfId="22645" xr:uid="{26F52F66-41BE-4F89-9CD0-C9B6D402AD9E}"/>
    <cellStyle name="40% - 輔色5 2 6 2 3 5" xfId="22646" xr:uid="{50A201ED-AF46-4F42-8972-52CFE051F885}"/>
    <cellStyle name="40% - 輔色5 2 6 2 4" xfId="22647" xr:uid="{55C1C940-9167-4156-AFE6-E6A9A139726C}"/>
    <cellStyle name="40% - 輔色5 2 6 2 4 2" xfId="22648" xr:uid="{87D2F779-8297-4A57-84EB-2F0FCE7F8063}"/>
    <cellStyle name="40% - 輔色5 2 6 2 4 2 2" xfId="22649" xr:uid="{82BAD74F-CC67-428C-97C6-5FD90EE567A7}"/>
    <cellStyle name="40% - 輔色5 2 6 2 4 3" xfId="22650" xr:uid="{0538DBE5-EBF8-48C4-98C4-A4698685F005}"/>
    <cellStyle name="40% - 輔色5 2 6 2 5" xfId="22651" xr:uid="{A84FCB81-CF2F-4C12-BF86-BAF945132402}"/>
    <cellStyle name="40% - 輔色5 2 6 2 5 2" xfId="22652" xr:uid="{D15CC5C4-2922-4754-886E-DFF8FD79F3A6}"/>
    <cellStyle name="40% - 輔色5 2 6 2 5 2 2" xfId="22653" xr:uid="{E45DEBE1-2E9B-4234-A502-DA4E60C34FF9}"/>
    <cellStyle name="40% - 輔色5 2 6 2 5 3" xfId="22654" xr:uid="{5931126D-946F-4BDC-BBC5-BB62F498A2A9}"/>
    <cellStyle name="40% - 輔色5 2 6 2 6" xfId="22655" xr:uid="{11F9937A-AC33-490E-A35E-CD95C5E026CF}"/>
    <cellStyle name="40% - 輔色5 2 6 2 6 2" xfId="22656" xr:uid="{802C5C7F-C1BE-40BC-87A9-C86C24109765}"/>
    <cellStyle name="40% - 輔色5 2 6 2 7" xfId="22657" xr:uid="{EF9FE288-13B4-4924-95C8-33DDFAF91601}"/>
    <cellStyle name="40% - 輔色5 2 6 3" xfId="22658" xr:uid="{8FBEDAD1-F313-4A9D-8408-6D02738A85FF}"/>
    <cellStyle name="40% - 輔色5 2 6 3 2" xfId="22659" xr:uid="{ED35C8E8-C2EE-4FDF-86CE-92870DE1A097}"/>
    <cellStyle name="40% - 輔色5 2 6 3 2 2" xfId="22660" xr:uid="{966CE6CB-DF65-4CE7-BD5E-E6D9F325C68E}"/>
    <cellStyle name="40% - 輔色5 2 6 3 2 2 2" xfId="22661" xr:uid="{5258887D-66E3-45CC-AE02-43D9F44CEC89}"/>
    <cellStyle name="40% - 輔色5 2 6 3 2 3" xfId="22662" xr:uid="{2DFFC960-8F60-4295-BA38-0233526A0D46}"/>
    <cellStyle name="40% - 輔色5 2 6 3 3" xfId="22663" xr:uid="{13813A75-97E4-42C8-94F5-5B49C542176E}"/>
    <cellStyle name="40% - 輔色5 2 6 3 3 2" xfId="22664" xr:uid="{E0BA4FE4-8270-4756-8C4E-BB57C1054AAD}"/>
    <cellStyle name="40% - 輔色5 2 6 3 3 2 2" xfId="22665" xr:uid="{19701D0A-FA6C-483A-8972-52DF39EDB24F}"/>
    <cellStyle name="40% - 輔色5 2 6 3 3 3" xfId="22666" xr:uid="{0E209202-C170-406F-8894-0C1131883C6D}"/>
    <cellStyle name="40% - 輔色5 2 6 3 4" xfId="22667" xr:uid="{67B0D426-CFCF-4514-83BF-1BD11DB5F179}"/>
    <cellStyle name="40% - 輔色5 2 6 3 4 2" xfId="22668" xr:uid="{9F252231-E236-49CE-BDFD-1A1C4C482C68}"/>
    <cellStyle name="40% - 輔色5 2 6 3 5" xfId="22669" xr:uid="{78CF6A53-272C-4774-B315-DD74DD6F9A2C}"/>
    <cellStyle name="40% - 輔色5 2 6 4" xfId="22670" xr:uid="{DA8AE872-C851-47C0-BDA9-3280FC98B66C}"/>
    <cellStyle name="40% - 輔色5 2 6 4 2" xfId="22671" xr:uid="{464A341F-653E-4A8A-8787-2642870E48E2}"/>
    <cellStyle name="40% - 輔色5 2 6 4 2 2" xfId="22672" xr:uid="{07CDAD32-8B32-4FCA-8E6C-E64E7A6FBDF0}"/>
    <cellStyle name="40% - 輔色5 2 6 4 2 2 2" xfId="22673" xr:uid="{9780BBF0-C25D-405B-8B26-5AD8A581E0C3}"/>
    <cellStyle name="40% - 輔色5 2 6 4 2 3" xfId="22674" xr:uid="{F4454A15-D8FF-41CA-A337-0789AF3FAB4C}"/>
    <cellStyle name="40% - 輔色5 2 6 4 3" xfId="22675" xr:uid="{D11C07DE-65AD-473C-AE96-EEF4D2D56D14}"/>
    <cellStyle name="40% - 輔色5 2 6 4 3 2" xfId="22676" xr:uid="{6465ABF8-4E21-481B-A768-AA790BCAFB5F}"/>
    <cellStyle name="40% - 輔色5 2 6 4 3 2 2" xfId="22677" xr:uid="{4869B130-93E1-41C5-86E8-3F88E4AB5E82}"/>
    <cellStyle name="40% - 輔色5 2 6 4 3 3" xfId="22678" xr:uid="{4CDA04F1-FBC7-43EE-BE28-904EF47ECD16}"/>
    <cellStyle name="40% - 輔色5 2 6 4 4" xfId="22679" xr:uid="{BE873C34-94FF-4AF2-A4C2-2551AE544E14}"/>
    <cellStyle name="40% - 輔色5 2 6 4 4 2" xfId="22680" xr:uid="{05680701-C2A4-4CCA-9452-8BFC680CD640}"/>
    <cellStyle name="40% - 輔色5 2 6 4 5" xfId="22681" xr:uid="{FFA7639A-E53E-4875-B582-965F579DF2B3}"/>
    <cellStyle name="40% - 輔色5 2 6 5" xfId="22682" xr:uid="{2D5E435D-350C-413D-89C4-5EC7248555FE}"/>
    <cellStyle name="40% - 輔色5 2 6 5 2" xfId="22683" xr:uid="{108AEDF7-E2A0-41CE-94F0-B8DD84FF3E20}"/>
    <cellStyle name="40% - 輔色5 2 6 5 2 2" xfId="22684" xr:uid="{928185DC-0604-4C97-80FB-D607FA709AED}"/>
    <cellStyle name="40% - 輔色5 2 6 5 2 2 2" xfId="22685" xr:uid="{D96312D4-52D6-419E-B4F3-A70C083E6776}"/>
    <cellStyle name="40% - 輔色5 2 6 5 2 3" xfId="22686" xr:uid="{72D7D45D-95A0-4CD5-A63B-AFC049CB1271}"/>
    <cellStyle name="40% - 輔色5 2 6 5 3" xfId="22687" xr:uid="{1697BC15-4281-4969-AF58-A609065E781E}"/>
    <cellStyle name="40% - 輔色5 2 6 5 3 2" xfId="22688" xr:uid="{CFB4DFF8-670B-4F95-9DD9-75F122E3DDD5}"/>
    <cellStyle name="40% - 輔色5 2 6 5 4" xfId="22689" xr:uid="{AE2C1B7C-C169-41F1-BC8E-7C30D7722209}"/>
    <cellStyle name="40% - 輔色5 2 6 6" xfId="22690" xr:uid="{F9F82A71-CB11-4A72-B40F-C0966FCEFE08}"/>
    <cellStyle name="40% - 輔色5 2 6 6 2" xfId="22691" xr:uid="{5A3EA213-91C3-46B1-85C0-5AD7F68649BF}"/>
    <cellStyle name="40% - 輔色5 2 6 6 2 2" xfId="22692" xr:uid="{987CA358-D5E9-4E22-B27C-BDA7AD69B11A}"/>
    <cellStyle name="40% - 輔色5 2 6 6 2 2 2" xfId="22693" xr:uid="{9A40583E-5B9D-4BB8-84D6-E2B4D02811A3}"/>
    <cellStyle name="40% - 輔色5 2 6 6 2 3" xfId="22694" xr:uid="{DE307383-CF43-45B8-A987-684668666857}"/>
    <cellStyle name="40% - 輔色5 2 6 6 3" xfId="22695" xr:uid="{6DAAD1E0-B87E-4D59-8732-C3FD9D0BA335}"/>
    <cellStyle name="40% - 輔色5 2 6 6 3 2" xfId="22696" xr:uid="{E8373E82-57FA-44C2-8311-4C11CE8FCF6D}"/>
    <cellStyle name="40% - 輔色5 2 6 6 4" xfId="22697" xr:uid="{B215240F-087C-40F9-B6F7-1C9B2C843A82}"/>
    <cellStyle name="40% - 輔色5 2 6 7" xfId="22698" xr:uid="{E67B8C24-CE67-4C2E-BF53-0CB54B81BFC9}"/>
    <cellStyle name="40% - 輔色5 2 6 7 2" xfId="22699" xr:uid="{44536DBE-4D9B-456C-8BE0-E01E9CBDE362}"/>
    <cellStyle name="40% - 輔色5 2 6 7 2 2" xfId="22700" xr:uid="{E1000FCB-A1E1-4449-872B-2F86C54F6AFD}"/>
    <cellStyle name="40% - 輔色5 2 6 7 2 2 2" xfId="22701" xr:uid="{DF3DAAAF-8123-471A-8862-07F60EF261EF}"/>
    <cellStyle name="40% - 輔色5 2 6 7 2 3" xfId="22702" xr:uid="{DEEBBB7A-7F01-4FC2-B28C-31F70DFF1B00}"/>
    <cellStyle name="40% - 輔色5 2 6 7 3" xfId="22703" xr:uid="{CCC4FE79-DAD8-4050-A718-0AA9A034CDB0}"/>
    <cellStyle name="40% - 輔色5 2 6 7 3 2" xfId="22704" xr:uid="{6F2C0BC9-547F-4BE9-9D5F-D48CE7D6F7A5}"/>
    <cellStyle name="40% - 輔色5 2 6 7 4" xfId="22705" xr:uid="{1B8F7C82-92B1-40C6-9D4D-1008E6D03CB8}"/>
    <cellStyle name="40% - 輔色5 2 6 8" xfId="22706" xr:uid="{C6AAB3A9-675E-48B6-9817-94E99B25FF09}"/>
    <cellStyle name="40% - 輔色5 2 6 8 2" xfId="22707" xr:uid="{0BFF2901-8D9F-463A-9061-5DA6C8B44EDC}"/>
    <cellStyle name="40% - 輔色5 2 6 8 2 2" xfId="22708" xr:uid="{9D8AEAF9-872F-4F7D-9B27-580320E04605}"/>
    <cellStyle name="40% - 輔色5 2 6 8 3" xfId="22709" xr:uid="{364443D2-A622-4C95-B7D1-D82571906407}"/>
    <cellStyle name="40% - 輔色5 2 6 9" xfId="22710" xr:uid="{3FC8D6BC-AD98-4F34-A1A8-F6C9425CDABA}"/>
    <cellStyle name="40% - 輔色5 2 6 9 2" xfId="22711" xr:uid="{D7BF5FC6-D544-4F49-A2BF-C8E7F6A944B2}"/>
    <cellStyle name="40% - 輔色5 2 6 9 2 2" xfId="22712" xr:uid="{C0AE2390-31E6-4410-A8A0-31F298317A73}"/>
    <cellStyle name="40% - 輔色5 2 6 9 3" xfId="22713" xr:uid="{591DC651-B17D-48D4-B56E-EAFFD7497883}"/>
    <cellStyle name="40% - 輔色5 2 7" xfId="22714" xr:uid="{411FA511-931B-4E76-917E-6EE2165C28CA}"/>
    <cellStyle name="40% - 輔色5 2 7 2" xfId="22715" xr:uid="{7465F2B5-1A94-4CD6-9794-FC57CE9937B6}"/>
    <cellStyle name="40% - 輔色5 2 7 2 2" xfId="22716" xr:uid="{833F9170-85F9-4F5A-B4E9-638EBEC7BDE9}"/>
    <cellStyle name="40% - 輔色5 2 7 2 2 2" xfId="22717" xr:uid="{EAD0A297-CCA1-414D-82C4-F3DDFBAE243E}"/>
    <cellStyle name="40% - 輔色5 2 7 2 2 2 2" xfId="22718" xr:uid="{0D6CD643-114B-4788-BC36-D88EB53F2F2D}"/>
    <cellStyle name="40% - 輔色5 2 7 2 2 3" xfId="22719" xr:uid="{9D7625E2-7AC0-4F76-8F9B-612F8BBFE84E}"/>
    <cellStyle name="40% - 輔色5 2 7 2 3" xfId="22720" xr:uid="{01DCF473-4B29-4CC5-B132-E12D062F33F0}"/>
    <cellStyle name="40% - 輔色5 2 7 2 3 2" xfId="22721" xr:uid="{3750064E-89E5-4AC8-A706-0AACA06A4F10}"/>
    <cellStyle name="40% - 輔色5 2 7 2 3 2 2" xfId="22722" xr:uid="{0FEC674B-D77C-4723-AC9B-BE1C6C87422F}"/>
    <cellStyle name="40% - 輔色5 2 7 2 3 3" xfId="22723" xr:uid="{AC56CD33-AFF6-415C-B2CC-991F12DD0E56}"/>
    <cellStyle name="40% - 輔色5 2 7 2 4" xfId="22724" xr:uid="{C925DAC8-5836-407B-9743-F534F7B0AB75}"/>
    <cellStyle name="40% - 輔色5 2 7 2 4 2" xfId="22725" xr:uid="{5666A837-8B8E-4E81-BE9C-26410C9F6D14}"/>
    <cellStyle name="40% - 輔色5 2 7 2 5" xfId="22726" xr:uid="{46CCC668-56C7-4F22-8574-908367B9A5E6}"/>
    <cellStyle name="40% - 輔色5 2 7 3" xfId="22727" xr:uid="{008033F1-3A2A-49AB-A919-77601EAB5A2A}"/>
    <cellStyle name="40% - 輔色5 2 7 3 2" xfId="22728" xr:uid="{6EDDD7C5-58DC-4FDB-8BEA-9410DFD6F57F}"/>
    <cellStyle name="40% - 輔色5 2 7 3 2 2" xfId="22729" xr:uid="{0FBCF348-E4DD-434F-B0A3-372553C5EBF2}"/>
    <cellStyle name="40% - 輔色5 2 7 3 2 2 2" xfId="22730" xr:uid="{7EA78746-C033-407F-B666-9AF90B550909}"/>
    <cellStyle name="40% - 輔色5 2 7 3 2 3" xfId="22731" xr:uid="{86240B01-661B-4B47-85EE-E7D1B195A294}"/>
    <cellStyle name="40% - 輔色5 2 7 3 3" xfId="22732" xr:uid="{588A50C4-3510-487E-AF17-D16289678F7D}"/>
    <cellStyle name="40% - 輔色5 2 7 3 3 2" xfId="22733" xr:uid="{A41E589C-B816-44DD-AD24-C1D296910C63}"/>
    <cellStyle name="40% - 輔色5 2 7 3 3 2 2" xfId="22734" xr:uid="{84F2B5EC-69C2-4AF7-A968-6D9F56E65301}"/>
    <cellStyle name="40% - 輔色5 2 7 3 3 3" xfId="22735" xr:uid="{C2E388CE-A5CF-49D7-BEB5-88895D0A20EC}"/>
    <cellStyle name="40% - 輔色5 2 7 3 4" xfId="22736" xr:uid="{4F5A73A9-CAE4-4DD9-846B-774973522284}"/>
    <cellStyle name="40% - 輔色5 2 7 3 4 2" xfId="22737" xr:uid="{D5B933C4-D175-4508-94DD-8359C9247B36}"/>
    <cellStyle name="40% - 輔色5 2 7 3 5" xfId="22738" xr:uid="{894C51C7-3D31-4750-BECE-A7E3C9DAC555}"/>
    <cellStyle name="40% - 輔色5 2 7 4" xfId="22739" xr:uid="{538C1AF6-84C1-4D51-9ED9-DFD84650C1FE}"/>
    <cellStyle name="40% - 輔色5 2 7 4 2" xfId="22740" xr:uid="{EAD07763-E7C7-45A7-A8D0-FBC7FD7B2EDE}"/>
    <cellStyle name="40% - 輔色5 2 7 4 2 2" xfId="22741" xr:uid="{DAD38166-4EB2-43A1-8CF5-27F2817F8CD4}"/>
    <cellStyle name="40% - 輔色5 2 7 4 3" xfId="22742" xr:uid="{E1FDA62F-CBE3-4D7E-9B58-17D473362D78}"/>
    <cellStyle name="40% - 輔色5 2 7 5" xfId="22743" xr:uid="{36248F3B-F87F-42CF-BE88-FA656A920942}"/>
    <cellStyle name="40% - 輔色5 2 7 5 2" xfId="22744" xr:uid="{B65585D9-775F-4488-A9BE-88DD89B05442}"/>
    <cellStyle name="40% - 輔色5 2 7 5 2 2" xfId="22745" xr:uid="{C59EAEDA-C21B-43B8-9F3E-B0DBF7FF79AD}"/>
    <cellStyle name="40% - 輔色5 2 7 5 3" xfId="22746" xr:uid="{4D263537-5381-42A7-9D53-FD4897F4F688}"/>
    <cellStyle name="40% - 輔色5 2 7 6" xfId="22747" xr:uid="{CB7FC1E4-2F3B-42D9-A8A6-A01EEC0C6E73}"/>
    <cellStyle name="40% - 輔色5 2 7 6 2" xfId="22748" xr:uid="{C32C0BB0-31BD-427D-8998-8FD4DA6A96CC}"/>
    <cellStyle name="40% - 輔色5 2 7 6 2 2" xfId="22749" xr:uid="{D36A7209-48D2-4A9E-BAEA-443B64402694}"/>
    <cellStyle name="40% - 輔色5 2 7 6 3" xfId="22750" xr:uid="{CDD7F2F5-DDC8-4B5C-A0AE-DBE3B5F5D6D4}"/>
    <cellStyle name="40% - 輔色5 2 7 7" xfId="22751" xr:uid="{E8B6F42B-028A-473E-B802-6FE4C8237AE3}"/>
    <cellStyle name="40% - 輔色5 2 7 7 2" xfId="22752" xr:uid="{7CCA6245-A412-4CFE-9158-6B868938910A}"/>
    <cellStyle name="40% - 輔色5 2 7 7 2 2" xfId="22753" xr:uid="{7C07B7F7-A852-4D3E-A90F-3813E164D255}"/>
    <cellStyle name="40% - 輔色5 2 7 7 3" xfId="22754" xr:uid="{B7BB8B28-C977-4E72-A81B-30734ED4E80D}"/>
    <cellStyle name="40% - 輔色5 2 7 8" xfId="22755" xr:uid="{5A2CA3F1-4509-45C3-BC50-591039ED9951}"/>
    <cellStyle name="40% - 輔色5 2 7 8 2" xfId="22756" xr:uid="{071DA689-A5CE-43A2-9E3E-37EA0E24E7CB}"/>
    <cellStyle name="40% - 輔色5 2 7 9" xfId="22757" xr:uid="{EDE8E592-F82C-4A83-88B7-0D084FBC6BC1}"/>
    <cellStyle name="40% - 輔色5 2 8" xfId="22758" xr:uid="{DE7F3484-498F-4328-8D81-07956C048363}"/>
    <cellStyle name="40% - 輔色5 2 8 2" xfId="22759" xr:uid="{4803B8FB-4F7F-4682-8F72-B8B838C8A841}"/>
    <cellStyle name="40% - 輔色5 2 8 2 2" xfId="22760" xr:uid="{3E172A9B-FFFB-4267-9CAF-EE97E7099C6B}"/>
    <cellStyle name="40% - 輔色5 2 8 2 2 2" xfId="22761" xr:uid="{4C964AA0-8BE1-48D2-8CEB-5A22F4D49DAA}"/>
    <cellStyle name="40% - 輔色5 2 8 2 3" xfId="22762" xr:uid="{342D59DB-636D-49EC-A45C-0D411E979CDC}"/>
    <cellStyle name="40% - 輔色5 2 8 3" xfId="22763" xr:uid="{27CA9FA0-5CCF-490B-9678-D1E07F965DBA}"/>
    <cellStyle name="40% - 輔色5 2 8 3 2" xfId="22764" xr:uid="{36B2962A-FBEE-49A9-9D15-3E9C2BCF0018}"/>
    <cellStyle name="40% - 輔色5 2 8 3 2 2" xfId="22765" xr:uid="{5F0FECF6-0A7B-4DC7-B194-434764E63030}"/>
    <cellStyle name="40% - 輔色5 2 8 3 3" xfId="22766" xr:uid="{7B3AF517-D489-44D4-90BC-8DC3FD0890BC}"/>
    <cellStyle name="40% - 輔色5 2 8 4" xfId="22767" xr:uid="{6CE70BD2-6ABA-47C4-9330-179EFF0F05AC}"/>
    <cellStyle name="40% - 輔色5 2 8 4 2" xfId="22768" xr:uid="{CB0BBFCD-8A67-44A2-B881-1A465B6CFF57}"/>
    <cellStyle name="40% - 輔色5 2 8 4 2 2" xfId="22769" xr:uid="{6AEC48CF-D332-4367-BE6D-FB6926282E56}"/>
    <cellStyle name="40% - 輔色5 2 8 4 3" xfId="22770" xr:uid="{705FC743-2C8B-4075-89E3-F49B250A17CD}"/>
    <cellStyle name="40% - 輔色5 2 8 5" xfId="22771" xr:uid="{28170C0B-FFD9-4230-80EF-E873002C913D}"/>
    <cellStyle name="40% - 輔色5 2 8 5 2" xfId="22772" xr:uid="{EE7ECEB9-A19C-4B2B-B992-5E6464BFE22F}"/>
    <cellStyle name="40% - 輔色5 2 8 6" xfId="22773" xr:uid="{F6DBF7F5-F35C-4E22-BCE0-A3D8A1F52262}"/>
    <cellStyle name="40% - 輔色5 2 9" xfId="22774" xr:uid="{BAE3950A-FC90-4220-BE8B-034B5C5B9846}"/>
    <cellStyle name="40% - 輔色5 2 9 2" xfId="22775" xr:uid="{398CBBBA-D888-4DA7-A8D7-DA5AA8622D7B}"/>
    <cellStyle name="40% - 輔色5 2 9 2 2" xfId="22776" xr:uid="{27508748-6569-4FA7-AF96-78F1330A9C82}"/>
    <cellStyle name="40% - 輔色5 2 9 2 2 2" xfId="22777" xr:uid="{6F8B8127-FA06-439C-8D38-2FFA675AD7FF}"/>
    <cellStyle name="40% - 輔色5 2 9 2 3" xfId="22778" xr:uid="{1CD9C06A-81BC-43AD-9B08-6930D0DE87F0}"/>
    <cellStyle name="40% - 輔色5 2 9 3" xfId="22779" xr:uid="{2743C02C-9B90-416C-818F-9C816E89661D}"/>
    <cellStyle name="40% - 輔色5 2 9 3 2" xfId="22780" xr:uid="{CD0904FE-D057-45BE-9658-893257EB279A}"/>
    <cellStyle name="40% - 輔色5 2 9 3 2 2" xfId="22781" xr:uid="{677C43B3-D969-4114-95E4-182295302023}"/>
    <cellStyle name="40% - 輔色5 2 9 3 3" xfId="22782" xr:uid="{33470D01-F2FF-4FF6-B629-128AB6AE44C3}"/>
    <cellStyle name="40% - 輔色5 2 9 4" xfId="22783" xr:uid="{9368CA55-1CD2-4CAB-B3D5-D064510640CC}"/>
    <cellStyle name="40% - 輔色5 2 9 4 2" xfId="22784" xr:uid="{12B33C95-6FF0-484A-AA7A-9AB155664180}"/>
    <cellStyle name="40% - 輔色5 2 9 4 2 2" xfId="22785" xr:uid="{A305799B-B754-41D4-987B-2A45C55B3B91}"/>
    <cellStyle name="40% - 輔色5 2 9 4 3" xfId="22786" xr:uid="{CB242580-9EEC-45DB-ADC1-7F2D959A05A3}"/>
    <cellStyle name="40% - 輔色5 2 9 5" xfId="22787" xr:uid="{8A4C85B1-0FA1-4515-A6BF-C2554FFB7FF0}"/>
    <cellStyle name="40% - 輔色5 2 9 5 2" xfId="22788" xr:uid="{E34D62B1-368B-4537-81BA-1D869295A013}"/>
    <cellStyle name="40% - 輔色5 2 9 6" xfId="22789" xr:uid="{0DEA092A-D28E-4BC0-B5BE-F2923843BE30}"/>
    <cellStyle name="40% - 輔色5 3" xfId="22790" xr:uid="{BCF6FD14-36A7-42AA-B5D4-9B1A49EBD981}"/>
    <cellStyle name="40% - 輔色5 3 10" xfId="22791" xr:uid="{CFD04F64-1C4A-428A-83D6-9DAF65F59248}"/>
    <cellStyle name="40% - 輔色5 3 10 2" xfId="22792" xr:uid="{85BF036A-18D7-4210-8FAB-B71BA6CF8329}"/>
    <cellStyle name="40% - 輔色5 3 10 2 2" xfId="22793" xr:uid="{92A3FD3A-4E31-478E-A5DB-48451FFD55A2}"/>
    <cellStyle name="40% - 輔色5 3 10 2 2 2" xfId="22794" xr:uid="{81E5425A-E9C5-4A4E-8AC9-32834E991C3A}"/>
    <cellStyle name="40% - 輔色5 3 10 2 3" xfId="22795" xr:uid="{DF1C4A80-AC8C-4305-B515-A3C69B655FF9}"/>
    <cellStyle name="40% - 輔色5 3 10 3" xfId="22796" xr:uid="{965F5FF8-950D-49F1-B3CD-8D2DECF4AFBA}"/>
    <cellStyle name="40% - 輔色5 3 10 3 2" xfId="22797" xr:uid="{002F6552-87B2-4DFD-AA4D-2052F87C8AFB}"/>
    <cellStyle name="40% - 輔色5 3 10 4" xfId="22798" xr:uid="{2E71EB38-095D-4BFB-81C8-E16E1A9DED4C}"/>
    <cellStyle name="40% - 輔色5 3 11" xfId="22799" xr:uid="{79952036-1F0E-4AEC-8451-8243A38DFAB3}"/>
    <cellStyle name="40% - 輔色5 3 11 2" xfId="22800" xr:uid="{5B03C63D-9B61-4430-9A13-7C08E3B3CDB6}"/>
    <cellStyle name="40% - 輔色5 3 11 2 2" xfId="22801" xr:uid="{BD2A788C-6E06-494D-9A6E-5E3F7D19FDE3}"/>
    <cellStyle name="40% - 輔色5 3 11 2 2 2" xfId="22802" xr:uid="{3440A171-B4C3-4147-8486-89ECCB659AD8}"/>
    <cellStyle name="40% - 輔色5 3 11 2 3" xfId="22803" xr:uid="{D1655B0C-C9D3-412F-BE8F-FE213199250F}"/>
    <cellStyle name="40% - 輔色5 3 11 3" xfId="22804" xr:uid="{E6AEE784-567F-43E6-9CE9-6F036A2D34ED}"/>
    <cellStyle name="40% - 輔色5 3 11 3 2" xfId="22805" xr:uid="{FB7B5D9A-ADA4-441A-8739-8C8B4A934736}"/>
    <cellStyle name="40% - 輔色5 3 11 4" xfId="22806" xr:uid="{AE1EE45A-9573-4725-B4F5-06C5D60EF2EB}"/>
    <cellStyle name="40% - 輔色5 3 12" xfId="22807" xr:uid="{65D1F151-3AB7-4DEB-9F58-0DA0CC3150AE}"/>
    <cellStyle name="40% - 輔色5 3 12 2" xfId="22808" xr:uid="{1DBE469F-EA41-4BD9-8CBD-7661D5408ABD}"/>
    <cellStyle name="40% - 輔色5 3 12 2 2" xfId="22809" xr:uid="{B2388060-D5B6-4F46-8025-DEE2E9C8C6B4}"/>
    <cellStyle name="40% - 輔色5 3 12 2 2 2" xfId="22810" xr:uid="{110E44CF-6425-4DE3-9427-3C68C9124579}"/>
    <cellStyle name="40% - 輔色5 3 12 2 3" xfId="22811" xr:uid="{633F5A2C-43B0-46E0-B9D1-203E795137E4}"/>
    <cellStyle name="40% - 輔色5 3 12 3" xfId="22812" xr:uid="{3B8D03EA-09D5-42F9-9400-C336E8F5D85D}"/>
    <cellStyle name="40% - 輔色5 3 12 3 2" xfId="22813" xr:uid="{A022D1F5-E43D-45E1-8F7B-8F13DB2D80DA}"/>
    <cellStyle name="40% - 輔色5 3 12 4" xfId="22814" xr:uid="{79ACA538-D47E-4E7E-832A-F19BA157E8CA}"/>
    <cellStyle name="40% - 輔色5 3 13" xfId="22815" xr:uid="{3A6F8D51-DEB1-4F56-BD20-CE9F2EFFBC9F}"/>
    <cellStyle name="40% - 輔色5 3 13 2" xfId="22816" xr:uid="{0FEDB4C6-BCDB-49E3-9222-D2DC1B55096C}"/>
    <cellStyle name="40% - 輔色5 3 13 2 2" xfId="22817" xr:uid="{5FCB3C7C-188E-46A0-BD09-B270F9C6D151}"/>
    <cellStyle name="40% - 輔色5 3 13 3" xfId="22818" xr:uid="{2C61555F-CF42-4EE0-8718-13750F1D807F}"/>
    <cellStyle name="40% - 輔色5 3 14" xfId="22819" xr:uid="{693B1056-0C80-4683-8701-675B4E4F5606}"/>
    <cellStyle name="40% - 輔色5 3 14 2" xfId="22820" xr:uid="{7E474A28-3B4D-4F90-BE2C-1D037FD79B5C}"/>
    <cellStyle name="40% - 輔色5 3 14 2 2" xfId="22821" xr:uid="{716B2DBD-0DA3-40B9-A7CB-6FC83F6561F4}"/>
    <cellStyle name="40% - 輔色5 3 14 3" xfId="22822" xr:uid="{EE949739-66C7-4E24-A007-E5C443EBE9DA}"/>
    <cellStyle name="40% - 輔色5 3 15" xfId="22823" xr:uid="{91BE25A1-BCA3-418F-B4EC-3178CBBD9F68}"/>
    <cellStyle name="40% - 輔色5 3 15 2" xfId="22824" xr:uid="{D0208FD5-3D84-4044-B7EB-16CDD74EAE31}"/>
    <cellStyle name="40% - 輔色5 3 15 2 2" xfId="22825" xr:uid="{789F6164-E9FE-4E1F-9950-09E11615BE37}"/>
    <cellStyle name="40% - 輔色5 3 15 3" xfId="22826" xr:uid="{73133E91-5781-4831-8AE9-A44D65D98FA0}"/>
    <cellStyle name="40% - 輔色5 3 16" xfId="22827" xr:uid="{F4EBC3CE-753F-43B1-A84E-2985E91AE69C}"/>
    <cellStyle name="40% - 輔色5 3 16 2" xfId="22828" xr:uid="{0452B705-D171-47C9-B440-ED4F63C35AA4}"/>
    <cellStyle name="40% - 輔色5 3 17" xfId="22829" xr:uid="{A7261424-74EC-4D63-BDE7-082E1A7AE7D2}"/>
    <cellStyle name="40% - 輔色5 3 2" xfId="22830" xr:uid="{649C1752-FF52-403F-B642-098AB7B85D4B}"/>
    <cellStyle name="40% - 輔色5 3 2 10" xfId="22831" xr:uid="{83743E43-D828-4B63-A6E4-F18C9C5BABA1}"/>
    <cellStyle name="40% - 輔色5 3 2 10 2" xfId="22832" xr:uid="{8C20FE0C-D372-4DFE-826A-23CCA5EE5955}"/>
    <cellStyle name="40% - 輔色5 3 2 10 2 2" xfId="22833" xr:uid="{2230C559-4D10-4BD6-91C3-EE9D4F443628}"/>
    <cellStyle name="40% - 輔色5 3 2 10 3" xfId="22834" xr:uid="{79AAED2C-7CCF-4AE2-A8BD-C373D8DF1705}"/>
    <cellStyle name="40% - 輔色5 3 2 11" xfId="22835" xr:uid="{160E7C9E-CF46-4A9F-9001-59BF7798E668}"/>
    <cellStyle name="40% - 輔色5 3 2 11 2" xfId="22836" xr:uid="{93F537C2-070F-4B45-A996-110C9460F68C}"/>
    <cellStyle name="40% - 輔色5 3 2 11 2 2" xfId="22837" xr:uid="{CDC3B256-90DB-4A2A-8B25-D590E1E7383A}"/>
    <cellStyle name="40% - 輔色5 3 2 11 3" xfId="22838" xr:uid="{CD1C49AB-BB67-4D24-880B-1F379060F274}"/>
    <cellStyle name="40% - 輔色5 3 2 12" xfId="22839" xr:uid="{00C11565-6CBC-43AC-A9D1-EB3817615D13}"/>
    <cellStyle name="40% - 輔色5 3 2 12 2" xfId="22840" xr:uid="{64B0DFB0-9CAD-4480-811D-A343C59EB861}"/>
    <cellStyle name="40% - 輔色5 3 2 13" xfId="22841" xr:uid="{7CB2E95D-1DB1-4CC7-8C3A-98BFFC1BB26D}"/>
    <cellStyle name="40% - 輔色5 3 2 2" xfId="22842" xr:uid="{CFEEF3FD-53BE-40B2-960E-4F8C09FA72D5}"/>
    <cellStyle name="40% - 輔色5 3 2 2 10" xfId="22843" xr:uid="{7F86329C-66E8-4224-9A49-61FBB0EBE4CB}"/>
    <cellStyle name="40% - 輔色5 3 2 2 10 2" xfId="22844" xr:uid="{BD7554EB-12E2-4468-B4D7-929493A784ED}"/>
    <cellStyle name="40% - 輔色5 3 2 2 11" xfId="22845" xr:uid="{5BDEDD9F-3B5D-4969-A310-F1EF5A12F209}"/>
    <cellStyle name="40% - 輔色5 3 2 2 2" xfId="22846" xr:uid="{55DD1FC6-CCE2-4CD6-ABDC-1915B613712C}"/>
    <cellStyle name="40% - 輔色5 3 2 2 2 2" xfId="22847" xr:uid="{6C629CD9-874F-4AE9-9E8C-134F8E4C0319}"/>
    <cellStyle name="40% - 輔色5 3 2 2 2 2 2" xfId="22848" xr:uid="{AC46A68B-9C6D-4149-8A56-A4C403F36F8F}"/>
    <cellStyle name="40% - 輔色5 3 2 2 2 2 2 2" xfId="22849" xr:uid="{8CB104CB-125B-4828-88BF-96FE17FB2E97}"/>
    <cellStyle name="40% - 輔色5 3 2 2 2 2 3" xfId="22850" xr:uid="{6A9E7050-4906-48C5-8C20-40C3506CC107}"/>
    <cellStyle name="40% - 輔色5 3 2 2 2 3" xfId="22851" xr:uid="{986B422A-9A6D-4273-ACA4-D8B97E382F39}"/>
    <cellStyle name="40% - 輔色5 3 2 2 2 3 2" xfId="22852" xr:uid="{453F8DFE-3810-4715-93F5-24391F060560}"/>
    <cellStyle name="40% - 輔色5 3 2 2 2 3 2 2" xfId="22853" xr:uid="{EA76581F-172F-41FA-B299-0E34B7B9B38B}"/>
    <cellStyle name="40% - 輔色5 3 2 2 2 3 3" xfId="22854" xr:uid="{522D2B18-1530-4607-9A7C-09B1CF5FE42B}"/>
    <cellStyle name="40% - 輔色5 3 2 2 2 4" xfId="22855" xr:uid="{813AEDD8-0228-4EB1-8F01-84B30D3AD2BA}"/>
    <cellStyle name="40% - 輔色5 3 2 2 2 4 2" xfId="22856" xr:uid="{DEA2AE56-DDF7-4755-83F2-A3560CBD001F}"/>
    <cellStyle name="40% - 輔色5 3 2 2 2 5" xfId="22857" xr:uid="{9479665B-C800-4354-8763-10514A1EF173}"/>
    <cellStyle name="40% - 輔色5 3 2 2 3" xfId="22858" xr:uid="{939BCB7F-F1EF-4AF5-9964-D4CE6FC0A185}"/>
    <cellStyle name="40% - 輔色5 3 2 2 3 2" xfId="22859" xr:uid="{6C38FAA9-B7E9-44CD-89C8-AE9F14EF4EDE}"/>
    <cellStyle name="40% - 輔色5 3 2 2 3 2 2" xfId="22860" xr:uid="{072805D7-D4EA-4636-B622-0182F73AB86C}"/>
    <cellStyle name="40% - 輔色5 3 2 2 3 2 2 2" xfId="22861" xr:uid="{C09CAA55-F27C-4CD5-80A4-61A2C3E44A42}"/>
    <cellStyle name="40% - 輔色5 3 2 2 3 2 3" xfId="22862" xr:uid="{020A1995-01FF-4706-9D51-6D269EC47E19}"/>
    <cellStyle name="40% - 輔色5 3 2 2 3 3" xfId="22863" xr:uid="{1516BC2F-6993-458B-8461-95A5EC9629BA}"/>
    <cellStyle name="40% - 輔色5 3 2 2 3 3 2" xfId="22864" xr:uid="{95986EF3-4587-4609-B7FC-9EBBD1330FAA}"/>
    <cellStyle name="40% - 輔色5 3 2 2 3 3 2 2" xfId="22865" xr:uid="{2BFF58DD-52C6-4318-AC81-12F5E535387E}"/>
    <cellStyle name="40% - 輔色5 3 2 2 3 3 3" xfId="22866" xr:uid="{A4FA4D32-3CBD-4FD5-BBE9-9C418033F251}"/>
    <cellStyle name="40% - 輔色5 3 2 2 3 4" xfId="22867" xr:uid="{8BD3B9DB-64D6-4D0E-B2EA-8FBCDB5C6D92}"/>
    <cellStyle name="40% - 輔色5 3 2 2 3 4 2" xfId="22868" xr:uid="{8D47656B-688E-440B-A589-64719FBDCF60}"/>
    <cellStyle name="40% - 輔色5 3 2 2 3 5" xfId="22869" xr:uid="{70981D67-F2C8-497D-ABF9-5661DDBD3772}"/>
    <cellStyle name="40% - 輔色5 3 2 2 4" xfId="22870" xr:uid="{8DD8DC08-6546-4BE9-8C50-60B65D2611F2}"/>
    <cellStyle name="40% - 輔色5 3 2 2 4 2" xfId="22871" xr:uid="{A7545F5B-8B5E-4468-8637-532D38B9183E}"/>
    <cellStyle name="40% - 輔色5 3 2 2 4 2 2" xfId="22872" xr:uid="{C1A6F146-1CAB-4EB4-BCCD-4280A3323C71}"/>
    <cellStyle name="40% - 輔色5 3 2 2 4 2 2 2" xfId="22873" xr:uid="{79AEAA81-9947-4FAD-B0C6-7A0829470B70}"/>
    <cellStyle name="40% - 輔色5 3 2 2 4 2 3" xfId="22874" xr:uid="{ED629BD6-7CAB-4B73-BA26-9C252B689F12}"/>
    <cellStyle name="40% - 輔色5 3 2 2 4 3" xfId="22875" xr:uid="{62D8D35C-984A-417B-B832-BDAEE64EE5BD}"/>
    <cellStyle name="40% - 輔色5 3 2 2 4 3 2" xfId="22876" xr:uid="{84F9FEB6-DCCD-46F8-8CDD-13EB8CEE24E0}"/>
    <cellStyle name="40% - 輔色5 3 2 2 4 4" xfId="22877" xr:uid="{A740C27F-B412-46F8-A284-11DF3A159693}"/>
    <cellStyle name="40% - 輔色5 3 2 2 5" xfId="22878" xr:uid="{E4C47F8A-773F-494C-A737-E94B0BD23B06}"/>
    <cellStyle name="40% - 輔色5 3 2 2 5 2" xfId="22879" xr:uid="{960DC8B0-8FB5-43BD-8801-6B3ADCE8E119}"/>
    <cellStyle name="40% - 輔色5 3 2 2 5 2 2" xfId="22880" xr:uid="{F8A3ABDB-BBE7-4051-834C-9F5F810AC217}"/>
    <cellStyle name="40% - 輔色5 3 2 2 5 2 2 2" xfId="22881" xr:uid="{093E243C-F2D7-4A42-B20F-137EC41AD89E}"/>
    <cellStyle name="40% - 輔色5 3 2 2 5 2 3" xfId="22882" xr:uid="{57509E2A-3F7F-40A4-80B5-47733F5DEF4C}"/>
    <cellStyle name="40% - 輔色5 3 2 2 5 3" xfId="22883" xr:uid="{6901CCEA-25B4-49C2-B2E0-642B24B540FC}"/>
    <cellStyle name="40% - 輔色5 3 2 2 5 3 2" xfId="22884" xr:uid="{5C83DE29-DD69-401A-92C7-A6AA959E61AD}"/>
    <cellStyle name="40% - 輔色5 3 2 2 5 4" xfId="22885" xr:uid="{3802CD9D-44E4-4596-A570-D797B7C0DC5E}"/>
    <cellStyle name="40% - 輔色5 3 2 2 6" xfId="22886" xr:uid="{7D985685-0111-4E0C-8DBF-DFC4AD19F102}"/>
    <cellStyle name="40% - 輔色5 3 2 2 6 2" xfId="22887" xr:uid="{810D2ADC-937A-4E41-9BB4-80329197B6A3}"/>
    <cellStyle name="40% - 輔色5 3 2 2 6 2 2" xfId="22888" xr:uid="{BD28C33B-14E6-4CF0-9406-A1ED84194289}"/>
    <cellStyle name="40% - 輔色5 3 2 2 6 3" xfId="22889" xr:uid="{0C37E11E-94BD-4984-A095-9AD51BF93CC2}"/>
    <cellStyle name="40% - 輔色5 3 2 2 7" xfId="22890" xr:uid="{766F24ED-637B-49B8-AB4A-4DB613469BA2}"/>
    <cellStyle name="40% - 輔色5 3 2 2 7 2" xfId="22891" xr:uid="{E1D387A6-064F-4186-ACF5-9391B131E9CF}"/>
    <cellStyle name="40% - 輔色5 3 2 2 7 2 2" xfId="22892" xr:uid="{5C68F20C-CE6C-42B4-A1DB-16A650BE3188}"/>
    <cellStyle name="40% - 輔色5 3 2 2 7 3" xfId="22893" xr:uid="{C19C9DCF-7E48-4D1B-9227-8F59757EB98A}"/>
    <cellStyle name="40% - 輔色5 3 2 2 8" xfId="22894" xr:uid="{DE0E712F-F293-408A-904B-CAC52987E81E}"/>
    <cellStyle name="40% - 輔色5 3 2 2 8 2" xfId="22895" xr:uid="{9F276C0F-B01D-4C57-8912-B7EE690CF44A}"/>
    <cellStyle name="40% - 輔色5 3 2 2 8 2 2" xfId="22896" xr:uid="{8F740E8F-591D-4966-A03D-63220E96A949}"/>
    <cellStyle name="40% - 輔色5 3 2 2 8 3" xfId="22897" xr:uid="{E5FC9859-D715-4F7A-A360-786A5192756B}"/>
    <cellStyle name="40% - 輔色5 3 2 2 9" xfId="22898" xr:uid="{9E21290C-A31C-46BF-B7B9-757C81B2B38C}"/>
    <cellStyle name="40% - 輔色5 3 2 2 9 2" xfId="22899" xr:uid="{5EEBA598-7CB0-4432-8D68-C599AC19BC0D}"/>
    <cellStyle name="40% - 輔色5 3 2 2 9 2 2" xfId="22900" xr:uid="{E0A99281-11EB-4F00-8243-6544476CAC2C}"/>
    <cellStyle name="40% - 輔色5 3 2 2 9 3" xfId="22901" xr:uid="{A408BF31-759B-4504-B70D-DB70D7AD49AC}"/>
    <cellStyle name="40% - 輔色5 3 2 3" xfId="22902" xr:uid="{8636469D-F03A-4129-B80F-13F5CCFD6FE8}"/>
    <cellStyle name="40% - 輔色5 3 2 3 2" xfId="22903" xr:uid="{06BBB5F4-97C5-407B-AD62-4FC3DCFD1385}"/>
    <cellStyle name="40% - 輔色5 3 2 3 2 2" xfId="22904" xr:uid="{FDA5C088-D5E1-42C2-9338-3BECA750EBCE}"/>
    <cellStyle name="40% - 輔色5 3 2 3 2 2 2" xfId="22905" xr:uid="{8240DFB7-74EB-4892-873C-381BD5C0AC1E}"/>
    <cellStyle name="40% - 輔色5 3 2 3 2 3" xfId="22906" xr:uid="{69F947F9-028E-4117-9D26-D425C022168F}"/>
    <cellStyle name="40% - 輔色5 3 2 3 3" xfId="22907" xr:uid="{F3F0EC15-96B5-4602-B72B-27352A883499}"/>
    <cellStyle name="40% - 輔色5 3 2 3 3 2" xfId="22908" xr:uid="{D8E9BBF4-E80F-4E56-93A1-8A10CD2801AC}"/>
    <cellStyle name="40% - 輔色5 3 2 3 3 2 2" xfId="22909" xr:uid="{BB9B2608-CE3D-48D6-A926-902117E08770}"/>
    <cellStyle name="40% - 輔色5 3 2 3 3 3" xfId="22910" xr:uid="{A93A1F3D-DBF6-4719-ADFF-FDF41126BB05}"/>
    <cellStyle name="40% - 輔色5 3 2 3 4" xfId="22911" xr:uid="{A8FF72C8-00BB-4922-BE2D-8106A2A6CED8}"/>
    <cellStyle name="40% - 輔色5 3 2 3 4 2" xfId="22912" xr:uid="{0F22D0E5-0BFD-412A-B164-8FD63EA6E037}"/>
    <cellStyle name="40% - 輔色5 3 2 3 5" xfId="22913" xr:uid="{E51432FF-205D-417F-B254-3C792BFD2079}"/>
    <cellStyle name="40% - 輔色5 3 2 4" xfId="22914" xr:uid="{F6F07F42-35CC-49BF-AAF5-CBF316A6D06E}"/>
    <cellStyle name="40% - 輔色5 3 2 4 2" xfId="22915" xr:uid="{26F50119-2393-4ED3-A96B-D514F03AB1B8}"/>
    <cellStyle name="40% - 輔色5 3 2 4 2 2" xfId="22916" xr:uid="{C9872CD8-D2BF-400C-B159-9B92900ECE48}"/>
    <cellStyle name="40% - 輔色5 3 2 4 2 2 2" xfId="22917" xr:uid="{A4F7EFA8-54F1-4424-B8FA-AF6E69A4F155}"/>
    <cellStyle name="40% - 輔色5 3 2 4 2 3" xfId="22918" xr:uid="{45198B30-DE01-45CA-8311-0584B2D07117}"/>
    <cellStyle name="40% - 輔色5 3 2 4 3" xfId="22919" xr:uid="{566A482F-CE5C-43F8-80D3-10A6FEFC23EA}"/>
    <cellStyle name="40% - 輔色5 3 2 4 3 2" xfId="22920" xr:uid="{6C6EE51D-4F3E-455A-BBE8-900759B3FCD2}"/>
    <cellStyle name="40% - 輔色5 3 2 4 3 2 2" xfId="22921" xr:uid="{A6DAA924-31AC-413B-99AF-D44E34D97C4F}"/>
    <cellStyle name="40% - 輔色5 3 2 4 3 3" xfId="22922" xr:uid="{59456162-E44B-420D-89C3-EB28E367A5DA}"/>
    <cellStyle name="40% - 輔色5 3 2 4 4" xfId="22923" xr:uid="{44F1FD3D-C411-4D8C-B6EA-3B173E5FA313}"/>
    <cellStyle name="40% - 輔色5 3 2 4 4 2" xfId="22924" xr:uid="{E811F165-E079-4B93-B8A4-6FE83DA4C1A2}"/>
    <cellStyle name="40% - 輔色5 3 2 4 5" xfId="22925" xr:uid="{5DC2AAD5-E272-4FE3-8647-A4D516442774}"/>
    <cellStyle name="40% - 輔色5 3 2 5" xfId="22926" xr:uid="{ECEA51AD-4C43-412D-A2B1-330712E32750}"/>
    <cellStyle name="40% - 輔色5 3 2 5 2" xfId="22927" xr:uid="{3A81693D-D853-4226-B1D0-A4BAA79C8B9F}"/>
    <cellStyle name="40% - 輔色5 3 2 5 2 2" xfId="22928" xr:uid="{D0BBDA00-7EB0-4A43-9425-60004EE0E2F1}"/>
    <cellStyle name="40% - 輔色5 3 2 5 2 2 2" xfId="22929" xr:uid="{6B98BE9B-7BE9-42A6-8D24-1CE9CDEBAD76}"/>
    <cellStyle name="40% - 輔色5 3 2 5 2 3" xfId="22930" xr:uid="{EAC6315E-CA5C-478E-AE6E-589A73D12CAA}"/>
    <cellStyle name="40% - 輔色5 3 2 5 3" xfId="22931" xr:uid="{7F999B20-BF0F-4778-9FD3-C58F0BE21980}"/>
    <cellStyle name="40% - 輔色5 3 2 5 3 2" xfId="22932" xr:uid="{800DE4CC-1DB8-4D3D-8AE7-5FA7C5E1E302}"/>
    <cellStyle name="40% - 輔色5 3 2 5 4" xfId="22933" xr:uid="{E3FF520D-387E-4115-9BF4-4E89D934F88B}"/>
    <cellStyle name="40% - 輔色5 3 2 6" xfId="22934" xr:uid="{B842BF54-A5DD-41F1-9142-03E558EE41EB}"/>
    <cellStyle name="40% - 輔色5 3 2 6 2" xfId="22935" xr:uid="{1D339C59-86E8-4BC5-8B35-187FAA4CF2C3}"/>
    <cellStyle name="40% - 輔色5 3 2 6 2 2" xfId="22936" xr:uid="{5F937241-DED4-44FF-975F-2901A592723B}"/>
    <cellStyle name="40% - 輔色5 3 2 6 2 2 2" xfId="22937" xr:uid="{836F4125-61D1-4BEA-A739-32866EFDAF44}"/>
    <cellStyle name="40% - 輔色5 3 2 6 2 3" xfId="22938" xr:uid="{96348519-EABC-4B44-B5C5-A35306A2C05E}"/>
    <cellStyle name="40% - 輔色5 3 2 6 3" xfId="22939" xr:uid="{4E1873AC-BC39-42F7-A2EE-7BFA578CCD9F}"/>
    <cellStyle name="40% - 輔色5 3 2 6 3 2" xfId="22940" xr:uid="{3C0AE87C-586E-40F0-8964-03F4D47DBE0A}"/>
    <cellStyle name="40% - 輔色5 3 2 6 4" xfId="22941" xr:uid="{E744C943-9796-4812-B094-882612A34D35}"/>
    <cellStyle name="40% - 輔色5 3 2 7" xfId="22942" xr:uid="{1336E3C9-145D-4115-99EB-12322CE2738B}"/>
    <cellStyle name="40% - 輔色5 3 2 7 2" xfId="22943" xr:uid="{990ED6E5-8A4D-4C28-849A-3E3AC6499E47}"/>
    <cellStyle name="40% - 輔色5 3 2 7 2 2" xfId="22944" xr:uid="{93B29CF6-D1F7-49C9-82ED-B8AE4A59DF2C}"/>
    <cellStyle name="40% - 輔色5 3 2 7 2 2 2" xfId="22945" xr:uid="{FBCC696C-9B02-4C33-8B2B-1CC25E25B34D}"/>
    <cellStyle name="40% - 輔色5 3 2 7 2 3" xfId="22946" xr:uid="{51EECA98-1D8B-4F54-9FFD-79E47D6B673B}"/>
    <cellStyle name="40% - 輔色5 3 2 7 3" xfId="22947" xr:uid="{146CA53F-FF6B-422C-95CD-57A4F7DC4960}"/>
    <cellStyle name="40% - 輔色5 3 2 7 3 2" xfId="22948" xr:uid="{8E1E2A1D-2437-4B8D-9B00-A7CECA56AE7B}"/>
    <cellStyle name="40% - 輔色5 3 2 7 4" xfId="22949" xr:uid="{420C6728-3709-42CE-910E-9C001A52858A}"/>
    <cellStyle name="40% - 輔色5 3 2 8" xfId="22950" xr:uid="{DDE7A876-6363-4506-A208-F67A8A03F777}"/>
    <cellStyle name="40% - 輔色5 3 2 8 2" xfId="22951" xr:uid="{AAD7F0D8-2F8C-44BB-87B1-49A9083249DB}"/>
    <cellStyle name="40% - 輔色5 3 2 8 2 2" xfId="22952" xr:uid="{DF98DA01-DF09-47B9-9BC9-B6F3ADF02453}"/>
    <cellStyle name="40% - 輔色5 3 2 8 3" xfId="22953" xr:uid="{05DD133E-5BD9-49B8-88CF-88E1E41A7C32}"/>
    <cellStyle name="40% - 輔色5 3 2 9" xfId="22954" xr:uid="{6361391E-226B-4C9E-BFFD-353C00D10F12}"/>
    <cellStyle name="40% - 輔色5 3 2 9 2" xfId="22955" xr:uid="{AB82223B-4308-4005-829D-2822127B50B0}"/>
    <cellStyle name="40% - 輔色5 3 2 9 2 2" xfId="22956" xr:uid="{D19B1C84-F8AF-4B22-8351-132DEAD54E57}"/>
    <cellStyle name="40% - 輔色5 3 2 9 3" xfId="22957" xr:uid="{BC2D62DA-DCD7-455D-B9CA-7D32D50E6392}"/>
    <cellStyle name="40% - 輔色5 3 3" xfId="22958" xr:uid="{2E8FE07E-4D61-46F1-8CA4-DBBA60BCF08B}"/>
    <cellStyle name="40% - 輔色5 3 3 10" xfId="22959" xr:uid="{DF6800A8-C12C-4DEE-BBA3-5083EB1F5212}"/>
    <cellStyle name="40% - 輔色5 3 3 10 2" xfId="22960" xr:uid="{51077ACA-5B35-4877-803E-1014EE694E5E}"/>
    <cellStyle name="40% - 輔色5 3 3 10 2 2" xfId="22961" xr:uid="{CF04BC14-F93E-45C8-B0C4-70834FA099AE}"/>
    <cellStyle name="40% - 輔色5 3 3 10 3" xfId="22962" xr:uid="{C2684696-041E-427D-99A5-16D61C73EADB}"/>
    <cellStyle name="40% - 輔色5 3 3 11" xfId="22963" xr:uid="{4377389F-A92A-470B-8D76-440A7FAF2069}"/>
    <cellStyle name="40% - 輔色5 3 3 11 2" xfId="22964" xr:uid="{EA065099-9D51-41DB-84A5-0F964291BF4E}"/>
    <cellStyle name="40% - 輔色5 3 3 11 2 2" xfId="22965" xr:uid="{A8972DFF-B4FE-4599-921F-49A0306EA3AB}"/>
    <cellStyle name="40% - 輔色5 3 3 11 3" xfId="22966" xr:uid="{91A00656-E855-494E-A874-07FE301E7DB2}"/>
    <cellStyle name="40% - 輔色5 3 3 12" xfId="22967" xr:uid="{8E0FE59C-46D0-4470-8BA8-50E0104DBF15}"/>
    <cellStyle name="40% - 輔色5 3 3 12 2" xfId="22968" xr:uid="{D6CF9E2F-4C88-4FF3-B620-53B09EB9C901}"/>
    <cellStyle name="40% - 輔色5 3 3 13" xfId="22969" xr:uid="{5651C2D6-35B7-4257-A3AB-8692916E7DED}"/>
    <cellStyle name="40% - 輔色5 3 3 2" xfId="22970" xr:uid="{075B6161-629B-455D-B5D1-C0E45FA02311}"/>
    <cellStyle name="40% - 輔色5 3 3 2 10" xfId="22971" xr:uid="{6D3D5235-673D-47D8-9B57-28C729C4DBF1}"/>
    <cellStyle name="40% - 輔色5 3 3 2 10 2" xfId="22972" xr:uid="{E781DFFD-C5CC-4ECF-BC89-05FD06B443E6}"/>
    <cellStyle name="40% - 輔色5 3 3 2 11" xfId="22973" xr:uid="{8D9B2782-17A5-40AC-8532-2301D7CF96AE}"/>
    <cellStyle name="40% - 輔色5 3 3 2 2" xfId="22974" xr:uid="{B3D526FE-A8C4-49AD-906E-122DDB2F19BA}"/>
    <cellStyle name="40% - 輔色5 3 3 2 2 2" xfId="22975" xr:uid="{1897D694-3188-4B38-885E-7C032782F15E}"/>
    <cellStyle name="40% - 輔色5 3 3 2 2 2 2" xfId="22976" xr:uid="{74A7F7BF-1270-4A8A-88EA-E31A59B544A5}"/>
    <cellStyle name="40% - 輔色5 3 3 2 2 2 2 2" xfId="22977" xr:uid="{A75A6D55-253D-4FDE-9232-31CFA48A4302}"/>
    <cellStyle name="40% - 輔色5 3 3 2 2 2 3" xfId="22978" xr:uid="{B520753B-7C0A-49F7-82D0-EAAB10C7D6EA}"/>
    <cellStyle name="40% - 輔色5 3 3 2 2 3" xfId="22979" xr:uid="{BD74E6AE-8571-40B5-A23A-9D0DBFAB45C5}"/>
    <cellStyle name="40% - 輔色5 3 3 2 2 3 2" xfId="22980" xr:uid="{EE51B602-A654-4AA1-9C8A-A45E1086627E}"/>
    <cellStyle name="40% - 輔色5 3 3 2 2 3 2 2" xfId="22981" xr:uid="{43669B07-1C6B-4BD9-8BC8-5EFDED1062B7}"/>
    <cellStyle name="40% - 輔色5 3 3 2 2 3 3" xfId="22982" xr:uid="{CD17E7E7-87D0-4AF2-9C64-36F5850E1F82}"/>
    <cellStyle name="40% - 輔色5 3 3 2 2 4" xfId="22983" xr:uid="{AD35CE3F-ECC2-4BDA-9E92-4B23572B60CF}"/>
    <cellStyle name="40% - 輔色5 3 3 2 2 4 2" xfId="22984" xr:uid="{F7E89B84-6A1C-4A85-ADDE-E34E4B351591}"/>
    <cellStyle name="40% - 輔色5 3 3 2 2 5" xfId="22985" xr:uid="{1093CB41-F252-46D6-897D-01820DE4E9F5}"/>
    <cellStyle name="40% - 輔色5 3 3 2 3" xfId="22986" xr:uid="{0960B8A7-C846-4688-9697-7C3EAB9FC4F6}"/>
    <cellStyle name="40% - 輔色5 3 3 2 3 2" xfId="22987" xr:uid="{EBE832AF-F81D-493F-A6CD-806049CF69DD}"/>
    <cellStyle name="40% - 輔色5 3 3 2 3 2 2" xfId="22988" xr:uid="{5171A26A-8F07-4E59-B028-AACF9B847422}"/>
    <cellStyle name="40% - 輔色5 3 3 2 3 2 2 2" xfId="22989" xr:uid="{B3147280-C43D-4799-B9D8-9604C3B2A407}"/>
    <cellStyle name="40% - 輔色5 3 3 2 3 2 3" xfId="22990" xr:uid="{BC126D3E-B804-432A-8D31-9584F8A28ED0}"/>
    <cellStyle name="40% - 輔色5 3 3 2 3 3" xfId="22991" xr:uid="{E4517080-3E02-4282-90CF-3DE09937863A}"/>
    <cellStyle name="40% - 輔色5 3 3 2 3 3 2" xfId="22992" xr:uid="{296A9914-3837-4BEC-BECB-4CC42FCA57DF}"/>
    <cellStyle name="40% - 輔色5 3 3 2 3 3 2 2" xfId="22993" xr:uid="{AA620F30-2EE5-408A-8350-E0B42A7262EB}"/>
    <cellStyle name="40% - 輔色5 3 3 2 3 3 3" xfId="22994" xr:uid="{8250F082-DA31-43F7-A63F-D0FC45D536DE}"/>
    <cellStyle name="40% - 輔色5 3 3 2 3 4" xfId="22995" xr:uid="{35A03CB3-20BD-4DD1-B5BD-3429E0FEC887}"/>
    <cellStyle name="40% - 輔色5 3 3 2 3 4 2" xfId="22996" xr:uid="{764E0A4F-E884-4E1A-8721-A6F810BBB642}"/>
    <cellStyle name="40% - 輔色5 3 3 2 3 5" xfId="22997" xr:uid="{3F509881-F6D6-4BDB-9ACE-B5001B424AC3}"/>
    <cellStyle name="40% - 輔色5 3 3 2 4" xfId="22998" xr:uid="{1210B84A-327F-4902-A34C-8D49E31391A7}"/>
    <cellStyle name="40% - 輔色5 3 3 2 4 2" xfId="22999" xr:uid="{B6458747-F874-412D-88EF-CFA1540E5F9A}"/>
    <cellStyle name="40% - 輔色5 3 3 2 4 2 2" xfId="23000" xr:uid="{65E11DAC-F1C0-49E0-A48C-C21BB7F6B685}"/>
    <cellStyle name="40% - 輔色5 3 3 2 4 2 2 2" xfId="23001" xr:uid="{1369DC6E-1930-46A7-A8A1-36217FFB58AB}"/>
    <cellStyle name="40% - 輔色5 3 3 2 4 2 3" xfId="23002" xr:uid="{59645612-4679-4EFD-93BB-1902155C4C61}"/>
    <cellStyle name="40% - 輔色5 3 3 2 4 3" xfId="23003" xr:uid="{DB2939D5-E4C1-4691-908B-5CE2C3C6D68E}"/>
    <cellStyle name="40% - 輔色5 3 3 2 4 3 2" xfId="23004" xr:uid="{475E500D-07EB-42A6-B91D-6323F9867FD6}"/>
    <cellStyle name="40% - 輔色5 3 3 2 4 4" xfId="23005" xr:uid="{10C3B6A2-1692-4C18-B668-185C11B0C78C}"/>
    <cellStyle name="40% - 輔色5 3 3 2 5" xfId="23006" xr:uid="{96D0EF1D-CC5A-4E0E-A940-62A1B56325B7}"/>
    <cellStyle name="40% - 輔色5 3 3 2 5 2" xfId="23007" xr:uid="{E13827F7-7972-4AB6-A54E-6177C784D5C7}"/>
    <cellStyle name="40% - 輔色5 3 3 2 5 2 2" xfId="23008" xr:uid="{75E76946-A28B-4FBF-96D4-163F07BE904C}"/>
    <cellStyle name="40% - 輔色5 3 3 2 5 2 2 2" xfId="23009" xr:uid="{643B1B29-F783-4243-88C2-53D9A0F65A9C}"/>
    <cellStyle name="40% - 輔色5 3 3 2 5 2 3" xfId="23010" xr:uid="{6D8CEFFA-7E4F-448F-9157-43E6FD0925E7}"/>
    <cellStyle name="40% - 輔色5 3 3 2 5 3" xfId="23011" xr:uid="{D1A68D72-7D32-4510-93F3-C434ED4542F6}"/>
    <cellStyle name="40% - 輔色5 3 3 2 5 3 2" xfId="23012" xr:uid="{87DBFEF8-CD72-45B8-BA28-2FA4EA776EEA}"/>
    <cellStyle name="40% - 輔色5 3 3 2 5 4" xfId="23013" xr:uid="{F18ED6B3-7A6D-4A4E-A630-F25C4EEDA651}"/>
    <cellStyle name="40% - 輔色5 3 3 2 6" xfId="23014" xr:uid="{82028803-FD09-400A-9057-259D5D9994CB}"/>
    <cellStyle name="40% - 輔色5 3 3 2 6 2" xfId="23015" xr:uid="{5698F943-F52D-4056-945C-FBEA68E1A2B9}"/>
    <cellStyle name="40% - 輔色5 3 3 2 6 2 2" xfId="23016" xr:uid="{1912362E-05B8-44FF-9353-44E1EECA3D0C}"/>
    <cellStyle name="40% - 輔色5 3 3 2 6 3" xfId="23017" xr:uid="{94343289-3689-485D-9C90-16456B10281D}"/>
    <cellStyle name="40% - 輔色5 3 3 2 7" xfId="23018" xr:uid="{0A9F566A-0FB8-4F7C-B15B-7F853B0523B5}"/>
    <cellStyle name="40% - 輔色5 3 3 2 7 2" xfId="23019" xr:uid="{DF1D72FD-4C01-438C-87ED-3498B1C64904}"/>
    <cellStyle name="40% - 輔色5 3 3 2 7 2 2" xfId="23020" xr:uid="{7C6B3086-5003-4B87-AAB1-BC0CCECB01F9}"/>
    <cellStyle name="40% - 輔色5 3 3 2 7 3" xfId="23021" xr:uid="{52B81102-893E-4B46-B85C-F645DBF54DB0}"/>
    <cellStyle name="40% - 輔色5 3 3 2 8" xfId="23022" xr:uid="{A654626C-B239-4A86-93DF-0978E08F3711}"/>
    <cellStyle name="40% - 輔色5 3 3 2 8 2" xfId="23023" xr:uid="{26C6F11A-336D-4558-94CC-1CDBD8E1A750}"/>
    <cellStyle name="40% - 輔色5 3 3 2 8 2 2" xfId="23024" xr:uid="{1AFAFAA8-1FFA-4B15-BCCE-A40EAD359B1C}"/>
    <cellStyle name="40% - 輔色5 3 3 2 8 3" xfId="23025" xr:uid="{CB98E27D-7580-403F-BA65-42B8DE5C3F3F}"/>
    <cellStyle name="40% - 輔色5 3 3 2 9" xfId="23026" xr:uid="{181A2257-2F45-43C7-B345-310BF0DCD0D2}"/>
    <cellStyle name="40% - 輔色5 3 3 2 9 2" xfId="23027" xr:uid="{160E5955-5384-4404-9731-3CEB8B452E3F}"/>
    <cellStyle name="40% - 輔色5 3 3 2 9 2 2" xfId="23028" xr:uid="{A95FB99E-E396-44DB-80D2-6F8080FF15BF}"/>
    <cellStyle name="40% - 輔色5 3 3 2 9 3" xfId="23029" xr:uid="{61C6C621-CC3A-4EB6-8CCD-D051CB430CE5}"/>
    <cellStyle name="40% - 輔色5 3 3 3" xfId="23030" xr:uid="{5998454A-B750-4BFF-B8B0-E38FC27B6EB7}"/>
    <cellStyle name="40% - 輔色5 3 3 3 2" xfId="23031" xr:uid="{72E81B79-041B-40EE-A508-F10B3094CBD4}"/>
    <cellStyle name="40% - 輔色5 3 3 3 2 2" xfId="23032" xr:uid="{77767DA1-6ED1-474D-87BE-64FE5B50F2BA}"/>
    <cellStyle name="40% - 輔色5 3 3 3 2 2 2" xfId="23033" xr:uid="{0B1D4816-6F91-40C5-BA54-C00ED2F8F4E2}"/>
    <cellStyle name="40% - 輔色5 3 3 3 2 3" xfId="23034" xr:uid="{4DA23F3C-D8C9-4FD3-9372-0A11C47231D4}"/>
    <cellStyle name="40% - 輔色5 3 3 3 3" xfId="23035" xr:uid="{535D8965-277A-409B-ABDA-40040D463EFA}"/>
    <cellStyle name="40% - 輔色5 3 3 3 3 2" xfId="23036" xr:uid="{C0E8625C-5FA8-48AB-B1B1-2A8F092C3D2F}"/>
    <cellStyle name="40% - 輔色5 3 3 3 3 2 2" xfId="23037" xr:uid="{49223B3B-F44B-44C4-90F5-282244EE0AD3}"/>
    <cellStyle name="40% - 輔色5 3 3 3 3 3" xfId="23038" xr:uid="{5896591A-C500-4623-9417-855A553DB846}"/>
    <cellStyle name="40% - 輔色5 3 3 3 4" xfId="23039" xr:uid="{80499D9E-2745-4D71-97E1-51C570A8636F}"/>
    <cellStyle name="40% - 輔色5 3 3 3 4 2" xfId="23040" xr:uid="{0C81B1E9-D5D7-465A-89D6-FF216D9C95A5}"/>
    <cellStyle name="40% - 輔色5 3 3 3 5" xfId="23041" xr:uid="{2A8D209F-5FE0-480E-AC45-ADD2D74B71EA}"/>
    <cellStyle name="40% - 輔色5 3 3 4" xfId="23042" xr:uid="{357326EC-337E-4E61-8F77-1705EBA614A1}"/>
    <cellStyle name="40% - 輔色5 3 3 4 2" xfId="23043" xr:uid="{E667D418-D6F8-4D2A-AF06-54A791BE9D30}"/>
    <cellStyle name="40% - 輔色5 3 3 4 2 2" xfId="23044" xr:uid="{BC0D5E87-845B-4447-8610-04333C338147}"/>
    <cellStyle name="40% - 輔色5 3 3 4 2 2 2" xfId="23045" xr:uid="{B65E6070-B906-418A-AFD3-408F5D12B356}"/>
    <cellStyle name="40% - 輔色5 3 3 4 2 3" xfId="23046" xr:uid="{FB1E52A0-91FA-43AF-A5E5-652476C811A9}"/>
    <cellStyle name="40% - 輔色5 3 3 4 3" xfId="23047" xr:uid="{686CE10D-5154-4116-9568-0446BAB81470}"/>
    <cellStyle name="40% - 輔色5 3 3 4 3 2" xfId="23048" xr:uid="{6AFCA7FB-BBD5-467F-B893-89847F4D0FB6}"/>
    <cellStyle name="40% - 輔色5 3 3 4 3 2 2" xfId="23049" xr:uid="{E10D6276-5069-448F-BA2A-D157B33828F9}"/>
    <cellStyle name="40% - 輔色5 3 3 4 3 3" xfId="23050" xr:uid="{7A599E4E-230A-4FFE-A68A-5395D66C2243}"/>
    <cellStyle name="40% - 輔色5 3 3 4 4" xfId="23051" xr:uid="{46DC61B0-CA6F-4D6E-BF62-588B1FDC82AD}"/>
    <cellStyle name="40% - 輔色5 3 3 4 4 2" xfId="23052" xr:uid="{9AF45307-8BC4-4E74-85E0-53D8C4B542D5}"/>
    <cellStyle name="40% - 輔色5 3 3 4 5" xfId="23053" xr:uid="{4D8D71B0-A200-49E3-9B8D-C7E0739F8A8E}"/>
    <cellStyle name="40% - 輔色5 3 3 5" xfId="23054" xr:uid="{086598E6-7C09-4367-A910-6EA5D0E3AB21}"/>
    <cellStyle name="40% - 輔色5 3 3 5 2" xfId="23055" xr:uid="{BBA87A82-5029-46D3-9A77-4E5CC4C53E26}"/>
    <cellStyle name="40% - 輔色5 3 3 5 2 2" xfId="23056" xr:uid="{195B5138-5CF0-4F09-8CA8-45E400BC93BC}"/>
    <cellStyle name="40% - 輔色5 3 3 5 2 2 2" xfId="23057" xr:uid="{44B1F624-8A9C-43E2-AB18-CFD536A3C04B}"/>
    <cellStyle name="40% - 輔色5 3 3 5 2 3" xfId="23058" xr:uid="{25EAB070-BBC8-4FB5-9548-27DB6E733591}"/>
    <cellStyle name="40% - 輔色5 3 3 5 3" xfId="23059" xr:uid="{6F7F7B7A-EF10-441E-BDC0-D4E82C99B86A}"/>
    <cellStyle name="40% - 輔色5 3 3 5 3 2" xfId="23060" xr:uid="{240DFC2C-5CF5-4830-A48E-8CE4171B0E4C}"/>
    <cellStyle name="40% - 輔色5 3 3 5 4" xfId="23061" xr:uid="{39815C3E-057E-4179-BFA8-6C59E5D51CBB}"/>
    <cellStyle name="40% - 輔色5 3 3 6" xfId="23062" xr:uid="{30622623-E434-43E4-B7EE-9B038A77B1FE}"/>
    <cellStyle name="40% - 輔色5 3 3 6 2" xfId="23063" xr:uid="{48D8F4AC-2144-4823-873D-1D2A1AB340D6}"/>
    <cellStyle name="40% - 輔色5 3 3 6 2 2" xfId="23064" xr:uid="{FCAD931C-69EE-49E2-92B3-7A2DFA3921F6}"/>
    <cellStyle name="40% - 輔色5 3 3 6 2 2 2" xfId="23065" xr:uid="{C0A61DE0-830F-4974-9C53-392129C9B6B2}"/>
    <cellStyle name="40% - 輔色5 3 3 6 2 3" xfId="23066" xr:uid="{5C238E1A-8D5F-470C-B7BD-E25FC0FB404C}"/>
    <cellStyle name="40% - 輔色5 3 3 6 3" xfId="23067" xr:uid="{FA1494FC-C21E-425A-9204-637D4A9F22B0}"/>
    <cellStyle name="40% - 輔色5 3 3 6 3 2" xfId="23068" xr:uid="{5087D10F-BCF4-4B00-B210-76FDB52375CF}"/>
    <cellStyle name="40% - 輔色5 3 3 6 4" xfId="23069" xr:uid="{F430F3B6-911E-4F7E-9A7B-84F92F92AC16}"/>
    <cellStyle name="40% - 輔色5 3 3 7" xfId="23070" xr:uid="{99A2D283-25B7-4F49-A6ED-5EE7E9A451B6}"/>
    <cellStyle name="40% - 輔色5 3 3 7 2" xfId="23071" xr:uid="{3E27A699-2DA4-4920-937D-E2E0B2EB5FFF}"/>
    <cellStyle name="40% - 輔色5 3 3 7 2 2" xfId="23072" xr:uid="{A2672E87-340D-4A37-A172-EAA6608109DF}"/>
    <cellStyle name="40% - 輔色5 3 3 7 2 2 2" xfId="23073" xr:uid="{4630DA7A-1CF5-443C-9F53-B7670AF80C78}"/>
    <cellStyle name="40% - 輔色5 3 3 7 2 3" xfId="23074" xr:uid="{B2E76D8D-4254-4664-803A-9AFEC1C96422}"/>
    <cellStyle name="40% - 輔色5 3 3 7 3" xfId="23075" xr:uid="{0AD4B5CF-2AB5-464F-950D-E382007B842A}"/>
    <cellStyle name="40% - 輔色5 3 3 7 3 2" xfId="23076" xr:uid="{7CC5DE76-E88E-4E74-9E21-C1D0A10900DD}"/>
    <cellStyle name="40% - 輔色5 3 3 7 4" xfId="23077" xr:uid="{D74E8149-9CC7-424C-9133-240CC80A747D}"/>
    <cellStyle name="40% - 輔色5 3 3 8" xfId="23078" xr:uid="{44F06A97-D035-498B-8DA4-5DC145EB9FDB}"/>
    <cellStyle name="40% - 輔色5 3 3 8 2" xfId="23079" xr:uid="{54B02C5F-33A4-4767-AD41-ABF50E2C8508}"/>
    <cellStyle name="40% - 輔色5 3 3 8 2 2" xfId="23080" xr:uid="{1EBEDADD-87D4-497E-A7B2-E3E4B891FF90}"/>
    <cellStyle name="40% - 輔色5 3 3 8 3" xfId="23081" xr:uid="{C7F1C01E-4E7C-4D40-9EF0-F9684B99543B}"/>
    <cellStyle name="40% - 輔色5 3 3 9" xfId="23082" xr:uid="{21E97408-40FE-491F-8BCC-78B9A6BC5303}"/>
    <cellStyle name="40% - 輔色5 3 3 9 2" xfId="23083" xr:uid="{2FCDF50F-A324-4562-9C54-332BEEEEF598}"/>
    <cellStyle name="40% - 輔色5 3 3 9 2 2" xfId="23084" xr:uid="{6DCA8F79-B15E-477A-A303-655458E7D235}"/>
    <cellStyle name="40% - 輔色5 3 3 9 3" xfId="23085" xr:uid="{ED5E38A7-37CB-4EAA-A72B-BA5440EEC0E4}"/>
    <cellStyle name="40% - 輔色5 3 4" xfId="23086" xr:uid="{C0D3C153-9D55-47FC-8B3E-88AC496AC279}"/>
    <cellStyle name="40% - 輔色5 3 4 10" xfId="23087" xr:uid="{FAC62777-8C03-44D7-978B-241A07ACA929}"/>
    <cellStyle name="40% - 輔色5 3 4 10 2" xfId="23088" xr:uid="{02117C67-5796-4CCE-AF68-8CFE3EB13ACB}"/>
    <cellStyle name="40% - 輔色5 3 4 10 2 2" xfId="23089" xr:uid="{4201ED42-8BBF-48E0-8F89-955A12B07C8D}"/>
    <cellStyle name="40% - 輔色5 3 4 10 3" xfId="23090" xr:uid="{8D10F3D5-82DC-4020-A5E1-0876C1A236C9}"/>
    <cellStyle name="40% - 輔色5 3 4 11" xfId="23091" xr:uid="{7F105211-EE65-4767-B4DF-A316A2B59293}"/>
    <cellStyle name="40% - 輔色5 3 4 11 2" xfId="23092" xr:uid="{18A473AE-539C-41B9-8288-32DFEA82CE3F}"/>
    <cellStyle name="40% - 輔色5 3 4 11 2 2" xfId="23093" xr:uid="{711E666C-2377-409E-844F-62859211B40B}"/>
    <cellStyle name="40% - 輔色5 3 4 11 3" xfId="23094" xr:uid="{98849445-F25A-43EE-82F4-FC53C92F909A}"/>
    <cellStyle name="40% - 輔色5 3 4 12" xfId="23095" xr:uid="{9A63744F-3ECA-4AFC-9579-596D0BDE0A8B}"/>
    <cellStyle name="40% - 輔色5 3 4 12 2" xfId="23096" xr:uid="{89C00EA5-B025-462F-87CB-6D2195F4BE3B}"/>
    <cellStyle name="40% - 輔色5 3 4 13" xfId="23097" xr:uid="{19B90169-305C-4C9F-81BA-BE90A8D6E039}"/>
    <cellStyle name="40% - 輔色5 3 4 2" xfId="23098" xr:uid="{73B56939-C877-4231-87DC-71BF4508D95E}"/>
    <cellStyle name="40% - 輔色5 3 4 2 10" xfId="23099" xr:uid="{104A50CE-FC7B-42E2-B29C-19EF4275F22A}"/>
    <cellStyle name="40% - 輔色5 3 4 2 10 2" xfId="23100" xr:uid="{A1C5ABCD-8B28-429D-B51A-4968AE98F24A}"/>
    <cellStyle name="40% - 輔色5 3 4 2 11" xfId="23101" xr:uid="{A29E1123-5014-4738-83A5-421EA2AE7D6F}"/>
    <cellStyle name="40% - 輔色5 3 4 2 2" xfId="23102" xr:uid="{14A61E47-7291-433E-8299-9788A04CA5FF}"/>
    <cellStyle name="40% - 輔色5 3 4 2 2 2" xfId="23103" xr:uid="{AAB947F8-6CAB-4A42-BD13-EC512692F388}"/>
    <cellStyle name="40% - 輔色5 3 4 2 2 2 2" xfId="23104" xr:uid="{71981F51-4585-4CC6-8F28-026FEEEE27A2}"/>
    <cellStyle name="40% - 輔色5 3 4 2 2 2 2 2" xfId="23105" xr:uid="{9E726B0E-4126-4566-9852-09EC529C51FE}"/>
    <cellStyle name="40% - 輔色5 3 4 2 2 2 3" xfId="23106" xr:uid="{D9DCB33A-C61F-494B-9EFB-8A62979CEE27}"/>
    <cellStyle name="40% - 輔色5 3 4 2 2 3" xfId="23107" xr:uid="{691A014B-9A1C-4E88-8094-73906CECEA9B}"/>
    <cellStyle name="40% - 輔色5 3 4 2 2 3 2" xfId="23108" xr:uid="{26BD3238-1B61-4C16-9DC0-C48D206E1A86}"/>
    <cellStyle name="40% - 輔色5 3 4 2 2 3 2 2" xfId="23109" xr:uid="{1A4B09C3-EE70-4CF1-9426-CA2E7AF9AFAE}"/>
    <cellStyle name="40% - 輔色5 3 4 2 2 3 3" xfId="23110" xr:uid="{863D2906-E8DB-45B6-8088-A4666973BA29}"/>
    <cellStyle name="40% - 輔色5 3 4 2 2 4" xfId="23111" xr:uid="{BA2FEBF9-8B08-41C0-85A0-7135515DF1F5}"/>
    <cellStyle name="40% - 輔色5 3 4 2 2 4 2" xfId="23112" xr:uid="{A54C1A8F-C764-41A0-BB55-2A16ECC36C23}"/>
    <cellStyle name="40% - 輔色5 3 4 2 2 5" xfId="23113" xr:uid="{DB0DD520-D69D-4506-91E9-750BE0FE0FE8}"/>
    <cellStyle name="40% - 輔色5 3 4 2 3" xfId="23114" xr:uid="{5F7E4023-F3F5-4ACC-8394-E782DA7C08AD}"/>
    <cellStyle name="40% - 輔色5 3 4 2 3 2" xfId="23115" xr:uid="{59706BB3-0531-44C1-99D1-8269370FF024}"/>
    <cellStyle name="40% - 輔色5 3 4 2 3 2 2" xfId="23116" xr:uid="{2EB862CC-DA92-4869-AD2F-F981EF5C4C1C}"/>
    <cellStyle name="40% - 輔色5 3 4 2 3 2 2 2" xfId="23117" xr:uid="{C7EFB845-A13E-4CA5-8F2F-C85AD6100CC5}"/>
    <cellStyle name="40% - 輔色5 3 4 2 3 2 3" xfId="23118" xr:uid="{F1367406-C685-43FE-BA51-AF4366311761}"/>
    <cellStyle name="40% - 輔色5 3 4 2 3 3" xfId="23119" xr:uid="{B8FF8772-2E24-47F2-88A6-1495164CE5A6}"/>
    <cellStyle name="40% - 輔色5 3 4 2 3 3 2" xfId="23120" xr:uid="{925C1C73-C08C-48D3-9D07-6CC9EA4A4CBE}"/>
    <cellStyle name="40% - 輔色5 3 4 2 3 3 2 2" xfId="23121" xr:uid="{6CAE89CF-39C2-4884-9194-71633B08DF65}"/>
    <cellStyle name="40% - 輔色5 3 4 2 3 3 3" xfId="23122" xr:uid="{F4D177EB-0AA7-4F5D-AF48-36FCD88DFCDF}"/>
    <cellStyle name="40% - 輔色5 3 4 2 3 4" xfId="23123" xr:uid="{746CD53F-4C43-4BCE-9640-3BA74B322B0F}"/>
    <cellStyle name="40% - 輔色5 3 4 2 3 4 2" xfId="23124" xr:uid="{DE588A86-76B3-4113-A6F9-D6CADAC4B75C}"/>
    <cellStyle name="40% - 輔色5 3 4 2 3 5" xfId="23125" xr:uid="{83893144-23F4-4C54-B807-0E7EFEF3A9AD}"/>
    <cellStyle name="40% - 輔色5 3 4 2 4" xfId="23126" xr:uid="{77F1721A-F141-4A40-B78F-4B33F8973113}"/>
    <cellStyle name="40% - 輔色5 3 4 2 4 2" xfId="23127" xr:uid="{02600F2F-1ED4-4076-89AD-E9D34A04355B}"/>
    <cellStyle name="40% - 輔色5 3 4 2 4 2 2" xfId="23128" xr:uid="{6AD5C470-FC37-4241-9444-3258403090D9}"/>
    <cellStyle name="40% - 輔色5 3 4 2 4 2 2 2" xfId="23129" xr:uid="{3EFC8929-C2BB-403E-82D3-C0E416D467B3}"/>
    <cellStyle name="40% - 輔色5 3 4 2 4 2 3" xfId="23130" xr:uid="{953A389B-5A75-426A-B0AF-C604A51BEB39}"/>
    <cellStyle name="40% - 輔色5 3 4 2 4 3" xfId="23131" xr:uid="{0EF5B2AD-ABFA-404D-8745-FCE8CFD0FA86}"/>
    <cellStyle name="40% - 輔色5 3 4 2 4 3 2" xfId="23132" xr:uid="{4D9E71D1-47F6-4B23-A549-5BD3B97BA7DC}"/>
    <cellStyle name="40% - 輔色5 3 4 2 4 4" xfId="23133" xr:uid="{7F917149-D0A7-45E2-93FE-AE4A6A300AD9}"/>
    <cellStyle name="40% - 輔色5 3 4 2 5" xfId="23134" xr:uid="{E6E1EA37-1D74-4DF0-8401-649AD1179BE4}"/>
    <cellStyle name="40% - 輔色5 3 4 2 5 2" xfId="23135" xr:uid="{3D56FA0E-1618-4168-83D5-31554AB02175}"/>
    <cellStyle name="40% - 輔色5 3 4 2 5 2 2" xfId="23136" xr:uid="{0A6AC136-97B2-4F18-9953-C0A14706FCA5}"/>
    <cellStyle name="40% - 輔色5 3 4 2 5 2 2 2" xfId="23137" xr:uid="{EB51A5C1-D812-4ED1-A53B-22E4F4CD4DCA}"/>
    <cellStyle name="40% - 輔色5 3 4 2 5 2 3" xfId="23138" xr:uid="{37FC18C1-6571-45C8-A2A8-682434BF0A56}"/>
    <cellStyle name="40% - 輔色5 3 4 2 5 3" xfId="23139" xr:uid="{7F019C4A-3158-41A5-964C-514D016D9C87}"/>
    <cellStyle name="40% - 輔色5 3 4 2 5 3 2" xfId="23140" xr:uid="{71CBFA5E-22F2-406C-93FE-2FD136EB3486}"/>
    <cellStyle name="40% - 輔色5 3 4 2 5 4" xfId="23141" xr:uid="{214E1AA0-4D8A-4F91-A829-802DB89791D1}"/>
    <cellStyle name="40% - 輔色5 3 4 2 6" xfId="23142" xr:uid="{33DACFAA-0F74-4863-926E-B63E09DE1350}"/>
    <cellStyle name="40% - 輔色5 3 4 2 6 2" xfId="23143" xr:uid="{A22CA904-1403-4918-9588-F2DCBF9E72AE}"/>
    <cellStyle name="40% - 輔色5 3 4 2 6 2 2" xfId="23144" xr:uid="{9DFEA448-D03E-4B93-9531-E0785E91EFF4}"/>
    <cellStyle name="40% - 輔色5 3 4 2 6 3" xfId="23145" xr:uid="{B9EBB116-6917-46CE-9129-7513ED2F54BB}"/>
    <cellStyle name="40% - 輔色5 3 4 2 7" xfId="23146" xr:uid="{767D067B-5A74-4460-95B9-4D47D6E2720A}"/>
    <cellStyle name="40% - 輔色5 3 4 2 7 2" xfId="23147" xr:uid="{1759130C-1068-46E6-B147-15010E674FB5}"/>
    <cellStyle name="40% - 輔色5 3 4 2 7 2 2" xfId="23148" xr:uid="{76FD7A23-B25F-4662-8C11-153F67FD5EA7}"/>
    <cellStyle name="40% - 輔色5 3 4 2 7 3" xfId="23149" xr:uid="{D1BCAFF2-FB63-47C4-AA00-F31715AEACB7}"/>
    <cellStyle name="40% - 輔色5 3 4 2 8" xfId="23150" xr:uid="{C0E38EED-7FB1-41FD-94CC-612245122F12}"/>
    <cellStyle name="40% - 輔色5 3 4 2 8 2" xfId="23151" xr:uid="{A5BF1604-EBDB-45E8-A7EA-4DF9E9A9EA63}"/>
    <cellStyle name="40% - 輔色5 3 4 2 8 2 2" xfId="23152" xr:uid="{B1416C15-73DF-4892-A1DB-30C10FD63EE9}"/>
    <cellStyle name="40% - 輔色5 3 4 2 8 3" xfId="23153" xr:uid="{4C2A8096-B540-4380-8D7C-8810445BD27A}"/>
    <cellStyle name="40% - 輔色5 3 4 2 9" xfId="23154" xr:uid="{E60BD583-C212-4BB0-AA82-6365E07B6AB9}"/>
    <cellStyle name="40% - 輔色5 3 4 2 9 2" xfId="23155" xr:uid="{A6965103-A210-42D0-AD88-FF1064BFDEF4}"/>
    <cellStyle name="40% - 輔色5 3 4 2 9 2 2" xfId="23156" xr:uid="{21114421-8371-4996-A939-451F6FC06746}"/>
    <cellStyle name="40% - 輔色5 3 4 2 9 3" xfId="23157" xr:uid="{AA4DCADC-CE95-4A9E-A919-101DDE6740B3}"/>
    <cellStyle name="40% - 輔色5 3 4 3" xfId="23158" xr:uid="{435D142E-2C67-497D-BD57-1B322E81312A}"/>
    <cellStyle name="40% - 輔色5 3 4 3 2" xfId="23159" xr:uid="{6ED3C48C-437A-4CFF-9882-05ACCC67B072}"/>
    <cellStyle name="40% - 輔色5 3 4 3 2 2" xfId="23160" xr:uid="{B0325286-5D5C-4850-BA5E-45A93FF13689}"/>
    <cellStyle name="40% - 輔色5 3 4 3 2 2 2" xfId="23161" xr:uid="{EFE04CDF-753A-4F5F-9F9B-0514092A8262}"/>
    <cellStyle name="40% - 輔色5 3 4 3 2 3" xfId="23162" xr:uid="{B5B01F54-E462-43B8-B050-84FC79C41BE8}"/>
    <cellStyle name="40% - 輔色5 3 4 3 3" xfId="23163" xr:uid="{18165908-5CD1-47C0-B620-E4BB30ED9237}"/>
    <cellStyle name="40% - 輔色5 3 4 3 3 2" xfId="23164" xr:uid="{E68856DE-6632-4225-8CB0-717A261D72C0}"/>
    <cellStyle name="40% - 輔色5 3 4 3 3 2 2" xfId="23165" xr:uid="{B492DF49-8BD5-4ADD-9DA5-24CB5F865C99}"/>
    <cellStyle name="40% - 輔色5 3 4 3 3 3" xfId="23166" xr:uid="{47207F13-2674-4E8B-8CFA-9836FD6E960E}"/>
    <cellStyle name="40% - 輔色5 3 4 3 4" xfId="23167" xr:uid="{2FA31A9F-9694-4F7E-BBE9-412C7F5B464E}"/>
    <cellStyle name="40% - 輔色5 3 4 3 4 2" xfId="23168" xr:uid="{250DB1BD-9DFC-44E4-B331-C0D3A9B25096}"/>
    <cellStyle name="40% - 輔色5 3 4 3 5" xfId="23169" xr:uid="{239167D4-4676-4017-A6E8-CEAFF95606A5}"/>
    <cellStyle name="40% - 輔色5 3 4 4" xfId="23170" xr:uid="{924DB4D1-A9D7-47B1-A946-903336578BDE}"/>
    <cellStyle name="40% - 輔色5 3 4 4 2" xfId="23171" xr:uid="{826BBA36-B6E0-4526-8959-2826D59FB8FB}"/>
    <cellStyle name="40% - 輔色5 3 4 4 2 2" xfId="23172" xr:uid="{F97D5CDA-C29B-4163-8378-A974E2800A59}"/>
    <cellStyle name="40% - 輔色5 3 4 4 2 2 2" xfId="23173" xr:uid="{0E77BA95-7563-48A2-9323-AA9E4D30B0E5}"/>
    <cellStyle name="40% - 輔色5 3 4 4 2 3" xfId="23174" xr:uid="{6465B9FF-56E5-4E9F-AEE3-7B0472970131}"/>
    <cellStyle name="40% - 輔色5 3 4 4 3" xfId="23175" xr:uid="{66A63AC0-810A-4044-984C-AF2BE65A16B4}"/>
    <cellStyle name="40% - 輔色5 3 4 4 3 2" xfId="23176" xr:uid="{0626B776-642F-4A21-B614-48611007A920}"/>
    <cellStyle name="40% - 輔色5 3 4 4 3 2 2" xfId="23177" xr:uid="{4ADE9270-1095-4B7C-82B5-5F887EB32029}"/>
    <cellStyle name="40% - 輔色5 3 4 4 3 3" xfId="23178" xr:uid="{24378CB8-238C-4C03-A5A8-4889CF1247E5}"/>
    <cellStyle name="40% - 輔色5 3 4 4 4" xfId="23179" xr:uid="{25EE8BFA-FAC2-45D9-A639-CC0D646D3E35}"/>
    <cellStyle name="40% - 輔色5 3 4 4 4 2" xfId="23180" xr:uid="{F4A1E506-A126-4806-824B-E9A459564AA6}"/>
    <cellStyle name="40% - 輔色5 3 4 4 5" xfId="23181" xr:uid="{7B4800F4-335A-4737-B110-17FAD0BF3BFF}"/>
    <cellStyle name="40% - 輔色5 3 4 5" xfId="23182" xr:uid="{035DCDD2-77F0-40EA-A24C-1F47739E7D54}"/>
    <cellStyle name="40% - 輔色5 3 4 5 2" xfId="23183" xr:uid="{058BDDC9-B87C-41CD-BFBA-7EBC806EFBA4}"/>
    <cellStyle name="40% - 輔色5 3 4 5 2 2" xfId="23184" xr:uid="{54E572BF-B4E8-4D99-A923-F84F18B03695}"/>
    <cellStyle name="40% - 輔色5 3 4 5 2 2 2" xfId="23185" xr:uid="{DE4A93E3-BDCC-47A9-9B84-CFFAAD52A021}"/>
    <cellStyle name="40% - 輔色5 3 4 5 2 3" xfId="23186" xr:uid="{113C7943-7D8D-423F-A39B-3082FD511BB8}"/>
    <cellStyle name="40% - 輔色5 3 4 5 3" xfId="23187" xr:uid="{F69D0E25-B46C-4B17-BE91-D054891807FD}"/>
    <cellStyle name="40% - 輔色5 3 4 5 3 2" xfId="23188" xr:uid="{26D7F09A-EFA4-403C-854A-E6B93BB025F5}"/>
    <cellStyle name="40% - 輔色5 3 4 5 4" xfId="23189" xr:uid="{8318C0B1-154A-4600-B5C7-567934152F39}"/>
    <cellStyle name="40% - 輔色5 3 4 6" xfId="23190" xr:uid="{8EFACAC1-E800-47C4-83AB-BFA7AA854756}"/>
    <cellStyle name="40% - 輔色5 3 4 6 2" xfId="23191" xr:uid="{77FEC489-7923-419F-8B28-36A21660382B}"/>
    <cellStyle name="40% - 輔色5 3 4 6 2 2" xfId="23192" xr:uid="{54A49876-32C6-4EB0-A171-7A7C2E47D31E}"/>
    <cellStyle name="40% - 輔色5 3 4 6 2 2 2" xfId="23193" xr:uid="{4524E698-5382-4723-BD8A-F7B408787503}"/>
    <cellStyle name="40% - 輔色5 3 4 6 2 3" xfId="23194" xr:uid="{A90E1F52-88EB-411A-9E9F-D5A9FB379799}"/>
    <cellStyle name="40% - 輔色5 3 4 6 3" xfId="23195" xr:uid="{760D03D5-C926-4422-8DF5-3E517C832135}"/>
    <cellStyle name="40% - 輔色5 3 4 6 3 2" xfId="23196" xr:uid="{32763231-4CAA-4DF0-AEED-F2FCC8A4E90B}"/>
    <cellStyle name="40% - 輔色5 3 4 6 4" xfId="23197" xr:uid="{8141F099-03C0-4961-AEB6-FD5DF867ABA1}"/>
    <cellStyle name="40% - 輔色5 3 4 7" xfId="23198" xr:uid="{5A76F6A5-249E-443A-89DA-3E0A917B67E0}"/>
    <cellStyle name="40% - 輔色5 3 4 7 2" xfId="23199" xr:uid="{D9BEC520-321E-4FF1-9B8A-316CF96E57AD}"/>
    <cellStyle name="40% - 輔色5 3 4 7 2 2" xfId="23200" xr:uid="{DCE64C69-3ABA-467F-9810-AFFC9034915D}"/>
    <cellStyle name="40% - 輔色5 3 4 7 2 2 2" xfId="23201" xr:uid="{5A03E8CE-0AAD-49F2-B8CC-1FCE6452E18E}"/>
    <cellStyle name="40% - 輔色5 3 4 7 2 3" xfId="23202" xr:uid="{B38971BA-41AF-466D-A9F9-6D1EDEA9E856}"/>
    <cellStyle name="40% - 輔色5 3 4 7 3" xfId="23203" xr:uid="{446AB2B6-911F-4D4C-9C94-795282EAD45C}"/>
    <cellStyle name="40% - 輔色5 3 4 7 3 2" xfId="23204" xr:uid="{87E315E1-AE35-41D0-88E7-D65F534ABBF8}"/>
    <cellStyle name="40% - 輔色5 3 4 7 4" xfId="23205" xr:uid="{B10588D6-DE00-491F-9476-4223BAD8D6CF}"/>
    <cellStyle name="40% - 輔色5 3 4 8" xfId="23206" xr:uid="{1767292D-EB2B-47FE-A000-F5710C12EC1E}"/>
    <cellStyle name="40% - 輔色5 3 4 8 2" xfId="23207" xr:uid="{E003C7FE-B685-4BFC-A5F8-27E6E438D9BA}"/>
    <cellStyle name="40% - 輔色5 3 4 8 2 2" xfId="23208" xr:uid="{C904F525-62A6-4C19-8AF5-AF396B26F77B}"/>
    <cellStyle name="40% - 輔色5 3 4 8 3" xfId="23209" xr:uid="{868B7641-8B38-43C2-978D-D5F5DD03D686}"/>
    <cellStyle name="40% - 輔色5 3 4 9" xfId="23210" xr:uid="{B365DA70-B1F2-4DF8-A9B7-100CA2E76E37}"/>
    <cellStyle name="40% - 輔色5 3 4 9 2" xfId="23211" xr:uid="{193EACC0-0E27-49A3-8860-CCB50312EE46}"/>
    <cellStyle name="40% - 輔色5 3 4 9 2 2" xfId="23212" xr:uid="{3F401BC8-57F1-4E86-A8F8-4426B0F56AC9}"/>
    <cellStyle name="40% - 輔色5 3 4 9 3" xfId="23213" xr:uid="{C3A6711E-88F0-45C3-9762-5F90D8C4429F}"/>
    <cellStyle name="40% - 輔色5 3 5" xfId="23214" xr:uid="{261DF177-F736-48B1-BD25-FA1126614046}"/>
    <cellStyle name="40% - 輔色5 3 5 10" xfId="23215" xr:uid="{14F83D42-6E50-4B86-A3DA-24EF62594383}"/>
    <cellStyle name="40% - 輔色5 3 5 10 2" xfId="23216" xr:uid="{C56E7CC6-CFC4-403E-A865-A2C8C94C9A93}"/>
    <cellStyle name="40% - 輔色5 3 5 10 2 2" xfId="23217" xr:uid="{A2543231-3292-45E4-9881-3A6306229369}"/>
    <cellStyle name="40% - 輔色5 3 5 10 3" xfId="23218" xr:uid="{E40C582E-3E46-4B0A-ACDD-86A6026B62A0}"/>
    <cellStyle name="40% - 輔色5 3 5 11" xfId="23219" xr:uid="{7CD83743-A951-4138-B2D1-922D81218CCC}"/>
    <cellStyle name="40% - 輔色5 3 5 11 2" xfId="23220" xr:uid="{C712803A-256E-4925-A356-7FF633D7A606}"/>
    <cellStyle name="40% - 輔色5 3 5 11 2 2" xfId="23221" xr:uid="{E2D8DEB7-4127-419E-876D-9E9981BF0050}"/>
    <cellStyle name="40% - 輔色5 3 5 11 3" xfId="23222" xr:uid="{07BDB0E1-C832-4606-BAB5-7AD365ED1312}"/>
    <cellStyle name="40% - 輔色5 3 5 12" xfId="23223" xr:uid="{258FD182-E225-4F99-96B1-14D97D120662}"/>
    <cellStyle name="40% - 輔色5 3 5 12 2" xfId="23224" xr:uid="{F478DAD1-49C5-4EBF-92CC-7B45D9602CE6}"/>
    <cellStyle name="40% - 輔色5 3 5 13" xfId="23225" xr:uid="{EDE3CE9C-F5CA-4EBC-B057-167CAF0F151E}"/>
    <cellStyle name="40% - 輔色5 3 5 2" xfId="23226" xr:uid="{FD416AF8-4ADD-4C67-A83E-A78D8175E49E}"/>
    <cellStyle name="40% - 輔色5 3 5 2 10" xfId="23227" xr:uid="{06504B0A-8BD4-4765-8B0A-58602DDDFA99}"/>
    <cellStyle name="40% - 輔色5 3 5 2 10 2" xfId="23228" xr:uid="{1C9DDF8E-40C6-4A01-8BF9-86221C026D95}"/>
    <cellStyle name="40% - 輔色5 3 5 2 11" xfId="23229" xr:uid="{6E83CEC1-6129-4983-AA6E-F8FC2FAE3324}"/>
    <cellStyle name="40% - 輔色5 3 5 2 2" xfId="23230" xr:uid="{538A16EE-56C7-45E0-8316-B70430A8E6A0}"/>
    <cellStyle name="40% - 輔色5 3 5 2 2 2" xfId="23231" xr:uid="{1B2C9D25-A325-4DC1-916E-3D4A10C5F725}"/>
    <cellStyle name="40% - 輔色5 3 5 2 2 2 2" xfId="23232" xr:uid="{EC0884C3-ED24-4A3B-BCFC-1B78DD00235B}"/>
    <cellStyle name="40% - 輔色5 3 5 2 2 2 2 2" xfId="23233" xr:uid="{86A6179F-1714-46D0-A6B5-9670E4F86D5C}"/>
    <cellStyle name="40% - 輔色5 3 5 2 2 2 3" xfId="23234" xr:uid="{A390DDC2-0368-4B9A-AB43-83BFF03BF07F}"/>
    <cellStyle name="40% - 輔色5 3 5 2 2 3" xfId="23235" xr:uid="{BA3C1E1C-A665-493D-AF2F-CB7CB82E7B57}"/>
    <cellStyle name="40% - 輔色5 3 5 2 2 3 2" xfId="23236" xr:uid="{F34BED20-B639-4F4E-9879-41AB5BD54D03}"/>
    <cellStyle name="40% - 輔色5 3 5 2 2 3 2 2" xfId="23237" xr:uid="{0C90FEAB-3838-4EC4-A7A6-0D61ED854558}"/>
    <cellStyle name="40% - 輔色5 3 5 2 2 3 3" xfId="23238" xr:uid="{43992F4F-943A-408A-BC89-5A6CE89001D4}"/>
    <cellStyle name="40% - 輔色5 3 5 2 2 4" xfId="23239" xr:uid="{21127811-5A09-4D0F-A5BA-74E004C898EC}"/>
    <cellStyle name="40% - 輔色5 3 5 2 2 4 2" xfId="23240" xr:uid="{471E704C-D0ED-4380-9CF3-CA7779C5AD38}"/>
    <cellStyle name="40% - 輔色5 3 5 2 2 5" xfId="23241" xr:uid="{33744783-E859-4B8C-AAB1-5C2CE8519347}"/>
    <cellStyle name="40% - 輔色5 3 5 2 3" xfId="23242" xr:uid="{C85E34FA-ABE9-43C8-890F-213EE99DAADE}"/>
    <cellStyle name="40% - 輔色5 3 5 2 3 2" xfId="23243" xr:uid="{FFFA3973-7982-4BD6-8902-E7432ED30D61}"/>
    <cellStyle name="40% - 輔色5 3 5 2 3 2 2" xfId="23244" xr:uid="{1C8263A0-083F-426E-A576-37A027409C74}"/>
    <cellStyle name="40% - 輔色5 3 5 2 3 2 2 2" xfId="23245" xr:uid="{EF17E387-0C82-4F48-84B8-DB77CED7B079}"/>
    <cellStyle name="40% - 輔色5 3 5 2 3 2 3" xfId="23246" xr:uid="{96E228B3-8166-4FCF-9511-26CE4561F53E}"/>
    <cellStyle name="40% - 輔色5 3 5 2 3 3" xfId="23247" xr:uid="{A3D25F4C-FE05-441A-8611-8281AB1D5555}"/>
    <cellStyle name="40% - 輔色5 3 5 2 3 3 2" xfId="23248" xr:uid="{3ADF4530-352D-48A5-96F9-A514DBDAB7DE}"/>
    <cellStyle name="40% - 輔色5 3 5 2 3 3 2 2" xfId="23249" xr:uid="{B58A19FE-C0D0-4484-93BC-77212A9199A9}"/>
    <cellStyle name="40% - 輔色5 3 5 2 3 3 3" xfId="23250" xr:uid="{D48843D9-F42C-4958-98D6-92EC172DFB89}"/>
    <cellStyle name="40% - 輔色5 3 5 2 3 4" xfId="23251" xr:uid="{E62C1359-B1EF-4C41-8893-CC9FEC402A52}"/>
    <cellStyle name="40% - 輔色5 3 5 2 3 4 2" xfId="23252" xr:uid="{A5702849-B3C5-405D-B1A7-C32154021435}"/>
    <cellStyle name="40% - 輔色5 3 5 2 3 5" xfId="23253" xr:uid="{E4516E45-C70A-4DC8-BE59-CAC4788E9F99}"/>
    <cellStyle name="40% - 輔色5 3 5 2 4" xfId="23254" xr:uid="{EED46410-51CF-48A7-9A42-9A4A6DC6DF58}"/>
    <cellStyle name="40% - 輔色5 3 5 2 4 2" xfId="23255" xr:uid="{5B73AF0C-B5F8-4A90-9ACE-8E98FAD7AD30}"/>
    <cellStyle name="40% - 輔色5 3 5 2 4 2 2" xfId="23256" xr:uid="{0FDE7D1A-D6A4-4798-9BA5-7AF5F4FC44A8}"/>
    <cellStyle name="40% - 輔色5 3 5 2 4 2 2 2" xfId="23257" xr:uid="{1810182F-5CB7-4049-93BA-12908A87AA31}"/>
    <cellStyle name="40% - 輔色5 3 5 2 4 2 3" xfId="23258" xr:uid="{0A6028BE-A328-4C3A-B264-D6C28041586C}"/>
    <cellStyle name="40% - 輔色5 3 5 2 4 3" xfId="23259" xr:uid="{F20215F2-09AC-46DF-973E-F77DB686659C}"/>
    <cellStyle name="40% - 輔色5 3 5 2 4 3 2" xfId="23260" xr:uid="{28F5F37B-6308-4817-B923-EC5D865E18F8}"/>
    <cellStyle name="40% - 輔色5 3 5 2 4 4" xfId="23261" xr:uid="{C1894CC3-2078-47C0-9401-437A3FB4FA04}"/>
    <cellStyle name="40% - 輔色5 3 5 2 5" xfId="23262" xr:uid="{B33E5992-0DCE-4A7F-8B02-638B1CBA36B2}"/>
    <cellStyle name="40% - 輔色5 3 5 2 5 2" xfId="23263" xr:uid="{97DFF0B1-A8ED-44C5-B309-6914FF94C634}"/>
    <cellStyle name="40% - 輔色5 3 5 2 5 2 2" xfId="23264" xr:uid="{52E0F7A2-6531-4C3F-B36D-A0F0BE3D78C0}"/>
    <cellStyle name="40% - 輔色5 3 5 2 5 2 2 2" xfId="23265" xr:uid="{344CA022-D6D0-4D4C-9FB8-9037BAA82C32}"/>
    <cellStyle name="40% - 輔色5 3 5 2 5 2 3" xfId="23266" xr:uid="{F925C786-0147-409A-B572-7E8525CCEA2C}"/>
    <cellStyle name="40% - 輔色5 3 5 2 5 3" xfId="23267" xr:uid="{66B748C1-9D2D-45FE-A688-CD3AC3811ACD}"/>
    <cellStyle name="40% - 輔色5 3 5 2 5 3 2" xfId="23268" xr:uid="{4B8D32B8-881A-4D4C-AAB1-B585019A5766}"/>
    <cellStyle name="40% - 輔色5 3 5 2 5 4" xfId="23269" xr:uid="{53F39A9D-9768-4E21-ABE3-1DC596DFB955}"/>
    <cellStyle name="40% - 輔色5 3 5 2 6" xfId="23270" xr:uid="{5C02F8CB-DE9A-42CB-AF32-00955062C1B6}"/>
    <cellStyle name="40% - 輔色5 3 5 2 6 2" xfId="23271" xr:uid="{8B006868-0F2D-4334-825F-E36AF83B366B}"/>
    <cellStyle name="40% - 輔色5 3 5 2 6 2 2" xfId="23272" xr:uid="{57D3375A-5DA9-4110-970E-4070416C55A6}"/>
    <cellStyle name="40% - 輔色5 3 5 2 6 3" xfId="23273" xr:uid="{EA7BCB94-EC89-4DCB-AAE8-010F383A21BC}"/>
    <cellStyle name="40% - 輔色5 3 5 2 7" xfId="23274" xr:uid="{1D349E09-C9BA-4612-98A6-511692072FF8}"/>
    <cellStyle name="40% - 輔色5 3 5 2 7 2" xfId="23275" xr:uid="{B6803EE4-294B-44D3-81A2-EF1511F7567A}"/>
    <cellStyle name="40% - 輔色5 3 5 2 7 2 2" xfId="23276" xr:uid="{1D24CDE4-37B6-4A0A-B029-C96CDA228EF0}"/>
    <cellStyle name="40% - 輔色5 3 5 2 7 3" xfId="23277" xr:uid="{B9163B03-6A3B-460B-977A-2FEDAA5DB4AC}"/>
    <cellStyle name="40% - 輔色5 3 5 2 8" xfId="23278" xr:uid="{D09F0503-9199-472E-A56C-926093D5FBC6}"/>
    <cellStyle name="40% - 輔色5 3 5 2 8 2" xfId="23279" xr:uid="{F862BAAA-1423-4D3E-B2AF-FDACC8E8BFFC}"/>
    <cellStyle name="40% - 輔色5 3 5 2 8 2 2" xfId="23280" xr:uid="{5CA7EE26-B41E-4A8C-99B0-710EB7E69F6E}"/>
    <cellStyle name="40% - 輔色5 3 5 2 8 3" xfId="23281" xr:uid="{9B0A9F60-7071-4ACA-9C28-A8A853B10EA9}"/>
    <cellStyle name="40% - 輔色5 3 5 2 9" xfId="23282" xr:uid="{14FBDFF3-8C99-4645-9ABA-E2CC7B9E2BA7}"/>
    <cellStyle name="40% - 輔色5 3 5 2 9 2" xfId="23283" xr:uid="{D56F905D-D1D5-41E2-A599-6CAE70791CC3}"/>
    <cellStyle name="40% - 輔色5 3 5 2 9 2 2" xfId="23284" xr:uid="{04691C77-884F-4451-A0AF-CC7032AC4DED}"/>
    <cellStyle name="40% - 輔色5 3 5 2 9 3" xfId="23285" xr:uid="{B250883C-EE54-40AB-9569-FBF7E9256D4F}"/>
    <cellStyle name="40% - 輔色5 3 5 3" xfId="23286" xr:uid="{704DFD3E-0580-4D15-91B3-9AAB0E820F97}"/>
    <cellStyle name="40% - 輔色5 3 5 3 2" xfId="23287" xr:uid="{242C9EA3-8C62-430F-A919-C64F7609B8AA}"/>
    <cellStyle name="40% - 輔色5 3 5 3 2 2" xfId="23288" xr:uid="{F554B3A0-213F-4FC2-A85D-B18A95F5532B}"/>
    <cellStyle name="40% - 輔色5 3 5 3 2 2 2" xfId="23289" xr:uid="{A57532D4-FAFA-475C-B000-AF9A5BBF953F}"/>
    <cellStyle name="40% - 輔色5 3 5 3 2 3" xfId="23290" xr:uid="{5388909A-108A-433E-92B8-58F0E9F128D9}"/>
    <cellStyle name="40% - 輔色5 3 5 3 3" xfId="23291" xr:uid="{15AAD402-F442-41A4-A323-42B4861CB128}"/>
    <cellStyle name="40% - 輔色5 3 5 3 3 2" xfId="23292" xr:uid="{A1736AE4-4D60-4EE6-A31C-9271663F5529}"/>
    <cellStyle name="40% - 輔色5 3 5 3 3 2 2" xfId="23293" xr:uid="{4AA935DA-E67C-4798-AE9D-E2D1F4A6E5C8}"/>
    <cellStyle name="40% - 輔色5 3 5 3 3 3" xfId="23294" xr:uid="{02698849-62C6-408D-9DCD-76C70C987A87}"/>
    <cellStyle name="40% - 輔色5 3 5 3 4" xfId="23295" xr:uid="{0820151E-8B46-4C9E-BE9A-2E36E449BE5D}"/>
    <cellStyle name="40% - 輔色5 3 5 3 4 2" xfId="23296" xr:uid="{258CEBBE-5541-44C6-B103-E32034CC9E87}"/>
    <cellStyle name="40% - 輔色5 3 5 3 5" xfId="23297" xr:uid="{A6E6E969-9582-459B-BCB9-D1156A5831B2}"/>
    <cellStyle name="40% - 輔色5 3 5 4" xfId="23298" xr:uid="{BAD2A6E2-AEB3-4C49-AF31-E334AA043ABC}"/>
    <cellStyle name="40% - 輔色5 3 5 4 2" xfId="23299" xr:uid="{C6322A9E-1A91-457F-8809-A1B0299A8390}"/>
    <cellStyle name="40% - 輔色5 3 5 4 2 2" xfId="23300" xr:uid="{04FF774B-7107-4F8A-B98A-06DE967A90ED}"/>
    <cellStyle name="40% - 輔色5 3 5 4 2 2 2" xfId="23301" xr:uid="{9C3CBF24-3C3D-49E5-A927-77C89A513EB8}"/>
    <cellStyle name="40% - 輔色5 3 5 4 2 3" xfId="23302" xr:uid="{664644AE-9164-44CE-8DC7-D994AC6C039B}"/>
    <cellStyle name="40% - 輔色5 3 5 4 3" xfId="23303" xr:uid="{D54B19B1-AA5D-4412-8F4C-73EDE860D6E7}"/>
    <cellStyle name="40% - 輔色5 3 5 4 3 2" xfId="23304" xr:uid="{FDE9070F-7BEE-41D7-BA23-77C700EDF234}"/>
    <cellStyle name="40% - 輔色5 3 5 4 3 2 2" xfId="23305" xr:uid="{1E209071-F1DA-47A9-865E-85CC043C57F4}"/>
    <cellStyle name="40% - 輔色5 3 5 4 3 3" xfId="23306" xr:uid="{CE49EA50-3309-4840-A9CC-8F18566EC4CC}"/>
    <cellStyle name="40% - 輔色5 3 5 4 4" xfId="23307" xr:uid="{60E8BC43-6706-4620-8363-51174B1534EC}"/>
    <cellStyle name="40% - 輔色5 3 5 4 4 2" xfId="23308" xr:uid="{BDC4C268-E810-4A82-82E2-AFA1FD873FF0}"/>
    <cellStyle name="40% - 輔色5 3 5 4 5" xfId="23309" xr:uid="{2892B449-559C-416A-9818-B572E90A4C04}"/>
    <cellStyle name="40% - 輔色5 3 5 5" xfId="23310" xr:uid="{96EDA3E4-2CE4-4C7E-8EE9-7D9A4FAAA80C}"/>
    <cellStyle name="40% - 輔色5 3 5 5 2" xfId="23311" xr:uid="{F39FFF8A-E6D1-4920-8E6D-1C365ED96719}"/>
    <cellStyle name="40% - 輔色5 3 5 5 2 2" xfId="23312" xr:uid="{F2BF21D5-3088-4F71-A992-852E9EA31AB3}"/>
    <cellStyle name="40% - 輔色5 3 5 5 2 2 2" xfId="23313" xr:uid="{C870D294-E4A5-4BB8-9A3C-26E7E683C4EB}"/>
    <cellStyle name="40% - 輔色5 3 5 5 2 3" xfId="23314" xr:uid="{2C5F34DC-1011-488F-80D8-8264CCE3FEFB}"/>
    <cellStyle name="40% - 輔色5 3 5 5 3" xfId="23315" xr:uid="{3B552D4F-9C7C-474C-8AA1-34008CBAD212}"/>
    <cellStyle name="40% - 輔色5 3 5 5 3 2" xfId="23316" xr:uid="{7E1B53A3-3A99-4143-8AB4-EF7C09A823B1}"/>
    <cellStyle name="40% - 輔色5 3 5 5 4" xfId="23317" xr:uid="{0EC58480-7803-4CC9-BF35-FA2E280B8CAA}"/>
    <cellStyle name="40% - 輔色5 3 5 6" xfId="23318" xr:uid="{B6137F54-998E-4DC1-8A5E-4FAB79847564}"/>
    <cellStyle name="40% - 輔色5 3 5 6 2" xfId="23319" xr:uid="{D6A55C20-C8D5-45C1-99DA-B6A654702D1B}"/>
    <cellStyle name="40% - 輔色5 3 5 6 2 2" xfId="23320" xr:uid="{3C9BD888-65DA-4834-85B2-733CDF06F4E9}"/>
    <cellStyle name="40% - 輔色5 3 5 6 2 2 2" xfId="23321" xr:uid="{1A6C4653-CE43-4996-8398-F0E84E3557C2}"/>
    <cellStyle name="40% - 輔色5 3 5 6 2 3" xfId="23322" xr:uid="{07F79AC4-2612-4BC1-A6BE-192FF16B8EED}"/>
    <cellStyle name="40% - 輔色5 3 5 6 3" xfId="23323" xr:uid="{602FD407-3598-4BC3-B6ED-EACBA8F8AD6A}"/>
    <cellStyle name="40% - 輔色5 3 5 6 3 2" xfId="23324" xr:uid="{48E7AC44-9F1B-454E-8D4F-CD92FD4AA152}"/>
    <cellStyle name="40% - 輔色5 3 5 6 4" xfId="23325" xr:uid="{575A5C9E-C864-4445-BE39-0472C5BB8E67}"/>
    <cellStyle name="40% - 輔色5 3 5 7" xfId="23326" xr:uid="{D00FF783-1F8C-4DDA-B890-3A9862B8FFC8}"/>
    <cellStyle name="40% - 輔色5 3 5 7 2" xfId="23327" xr:uid="{E6C2CA5C-AA9F-4847-BF16-14DEDD5880FA}"/>
    <cellStyle name="40% - 輔色5 3 5 7 2 2" xfId="23328" xr:uid="{1501CBB4-11E9-4FEC-8EA0-C31BDEEF8A82}"/>
    <cellStyle name="40% - 輔色5 3 5 7 2 2 2" xfId="23329" xr:uid="{308D6E6C-3C66-4A29-BF4B-268BB538D066}"/>
    <cellStyle name="40% - 輔色5 3 5 7 2 3" xfId="23330" xr:uid="{DCCB1A76-5076-4A88-8564-9EF73F21C102}"/>
    <cellStyle name="40% - 輔色5 3 5 7 3" xfId="23331" xr:uid="{59FBDC3F-D76E-41EB-B1CB-C840DD9BE454}"/>
    <cellStyle name="40% - 輔色5 3 5 7 3 2" xfId="23332" xr:uid="{6AF42731-48FA-41CF-BA8A-561647762844}"/>
    <cellStyle name="40% - 輔色5 3 5 7 4" xfId="23333" xr:uid="{3E9714A7-5282-43CD-A77C-07B9ED24D878}"/>
    <cellStyle name="40% - 輔色5 3 5 8" xfId="23334" xr:uid="{DAB3D5C6-3935-4F38-BC93-C8E4E6549C69}"/>
    <cellStyle name="40% - 輔色5 3 5 8 2" xfId="23335" xr:uid="{E2410722-60FC-481F-A7CD-544277F035E1}"/>
    <cellStyle name="40% - 輔色5 3 5 8 2 2" xfId="23336" xr:uid="{73A3B9F5-07F0-4227-B7B6-FEAEF3C94751}"/>
    <cellStyle name="40% - 輔色5 3 5 8 3" xfId="23337" xr:uid="{2E3B3672-D47C-4EBD-98CD-56ED2CD43484}"/>
    <cellStyle name="40% - 輔色5 3 5 9" xfId="23338" xr:uid="{A82D51C5-F2FD-499F-BAD3-42103A6CFE10}"/>
    <cellStyle name="40% - 輔色5 3 5 9 2" xfId="23339" xr:uid="{E354687B-4B20-4F67-8D72-B17293BF8991}"/>
    <cellStyle name="40% - 輔色5 3 5 9 2 2" xfId="23340" xr:uid="{1AB2F062-BD3A-445B-978F-2BCFAD8C74A9}"/>
    <cellStyle name="40% - 輔色5 3 5 9 3" xfId="23341" xr:uid="{74ED2DFB-7C20-481C-96FF-F6DED07EFAD4}"/>
    <cellStyle name="40% - 輔色5 3 6" xfId="23342" xr:uid="{EDC5448B-3421-4BEE-A215-364CF342F90D}"/>
    <cellStyle name="40% - 輔色5 3 6 10" xfId="23343" xr:uid="{00069045-9AA6-4EF4-81F1-B79F5A8140E7}"/>
    <cellStyle name="40% - 輔色5 3 6 10 2" xfId="23344" xr:uid="{C27F3960-BEFF-48B5-93CA-3DF7802C2E99}"/>
    <cellStyle name="40% - 輔色5 3 6 10 2 2" xfId="23345" xr:uid="{BA1AC185-E8DF-4617-9580-C3A2EC3370C5}"/>
    <cellStyle name="40% - 輔色5 3 6 10 3" xfId="23346" xr:uid="{AD501FBC-677B-4D07-8EE4-B7BA05523589}"/>
    <cellStyle name="40% - 輔色5 3 6 11" xfId="23347" xr:uid="{C5275747-1535-4BF3-98AE-575C6B144AA2}"/>
    <cellStyle name="40% - 輔色5 3 6 11 2" xfId="23348" xr:uid="{6E5D8B76-8603-45CE-9258-508C10D69B75}"/>
    <cellStyle name="40% - 輔色5 3 6 12" xfId="23349" xr:uid="{88010E39-32C9-4B28-9319-09F765CAADDC}"/>
    <cellStyle name="40% - 輔色5 3 6 2" xfId="23350" xr:uid="{D37C0BCC-D228-44C7-9B6F-C4F850431DFD}"/>
    <cellStyle name="40% - 輔色5 3 6 2 2" xfId="23351" xr:uid="{F9A233BB-F72F-4D17-A224-E5111B8B147E}"/>
    <cellStyle name="40% - 輔色5 3 6 2 2 2" xfId="23352" xr:uid="{F1774EE1-7829-46B6-8CD3-F008DF65BB76}"/>
    <cellStyle name="40% - 輔色5 3 6 2 2 2 2" xfId="23353" xr:uid="{C5A1D6BA-5547-4806-9EF0-7E15D3EB6446}"/>
    <cellStyle name="40% - 輔色5 3 6 2 2 2 2 2" xfId="23354" xr:uid="{39EB1D7C-0C9E-425A-9888-AA022FB90F7B}"/>
    <cellStyle name="40% - 輔色5 3 6 2 2 2 3" xfId="23355" xr:uid="{058DF03C-B7CE-4F5C-87F4-440B4E5F884D}"/>
    <cellStyle name="40% - 輔色5 3 6 2 2 3" xfId="23356" xr:uid="{174D6B10-0D06-44A9-8B45-8556C5897192}"/>
    <cellStyle name="40% - 輔色5 3 6 2 2 3 2" xfId="23357" xr:uid="{69462450-45B5-4D25-AD73-19FAC4E6F2E2}"/>
    <cellStyle name="40% - 輔色5 3 6 2 2 3 2 2" xfId="23358" xr:uid="{71207DD6-E1C7-44DF-8A05-43D666FC7DA2}"/>
    <cellStyle name="40% - 輔色5 3 6 2 2 3 3" xfId="23359" xr:uid="{0B6E2AE1-A84A-4E9C-99E5-22D8FAB9703C}"/>
    <cellStyle name="40% - 輔色5 3 6 2 2 4" xfId="23360" xr:uid="{5C762362-B00B-44C8-898A-C7B4196B81C1}"/>
    <cellStyle name="40% - 輔色5 3 6 2 2 4 2" xfId="23361" xr:uid="{C517039C-5299-4540-9BE6-31EBE0C58BD7}"/>
    <cellStyle name="40% - 輔色5 3 6 2 2 5" xfId="23362" xr:uid="{8EFB715F-2EA0-4783-BAB2-9CE1901A5298}"/>
    <cellStyle name="40% - 輔色5 3 6 2 3" xfId="23363" xr:uid="{815674DB-654F-4639-BBA4-607B454B9D4E}"/>
    <cellStyle name="40% - 輔色5 3 6 2 3 2" xfId="23364" xr:uid="{19F38A28-371F-4D7F-AE01-4ED8804EEE1C}"/>
    <cellStyle name="40% - 輔色5 3 6 2 3 2 2" xfId="23365" xr:uid="{A56CB415-B65C-4798-B8B1-DC7F0B941E16}"/>
    <cellStyle name="40% - 輔色5 3 6 2 3 2 2 2" xfId="23366" xr:uid="{28B8DB64-609E-436E-A977-07AD6B438C0D}"/>
    <cellStyle name="40% - 輔色5 3 6 2 3 2 3" xfId="23367" xr:uid="{BD01041C-7688-49B4-A8CD-DBB0F7F40E4D}"/>
    <cellStyle name="40% - 輔色5 3 6 2 3 3" xfId="23368" xr:uid="{39E357EE-B2C2-4317-BFF7-9F0EF286BBDD}"/>
    <cellStyle name="40% - 輔色5 3 6 2 3 3 2" xfId="23369" xr:uid="{B672BFD0-9F22-4681-922A-47AA22C2B98A}"/>
    <cellStyle name="40% - 輔色5 3 6 2 3 3 2 2" xfId="23370" xr:uid="{6145A1DE-8D26-45D4-B230-09AAD6BF417A}"/>
    <cellStyle name="40% - 輔色5 3 6 2 3 3 3" xfId="23371" xr:uid="{C1E639F0-EDCD-479C-A74D-791394272035}"/>
    <cellStyle name="40% - 輔色5 3 6 2 3 4" xfId="23372" xr:uid="{920A4722-D139-4F82-8E37-C8D4474A66ED}"/>
    <cellStyle name="40% - 輔色5 3 6 2 3 4 2" xfId="23373" xr:uid="{A81BFCBE-2989-44E1-BFE7-BD2E90E99B5C}"/>
    <cellStyle name="40% - 輔色5 3 6 2 3 5" xfId="23374" xr:uid="{6337FBB1-5F1D-413D-8E4B-54C390F03863}"/>
    <cellStyle name="40% - 輔色5 3 6 2 4" xfId="23375" xr:uid="{7738B2BE-67BC-4716-B20C-05F7A2B69550}"/>
    <cellStyle name="40% - 輔色5 3 6 2 4 2" xfId="23376" xr:uid="{C12E775A-2887-481A-A3DD-FE3EEF938990}"/>
    <cellStyle name="40% - 輔色5 3 6 2 4 2 2" xfId="23377" xr:uid="{BEDCFF3C-08C0-41C5-AE99-563FBB022B09}"/>
    <cellStyle name="40% - 輔色5 3 6 2 4 3" xfId="23378" xr:uid="{C02D8327-84F8-4F30-A540-48E07CBFE324}"/>
    <cellStyle name="40% - 輔色5 3 6 2 5" xfId="23379" xr:uid="{A2900EC6-2930-48D9-AFF2-AE1B039DF7D8}"/>
    <cellStyle name="40% - 輔色5 3 6 2 5 2" xfId="23380" xr:uid="{21337155-7CFB-42E5-8ECF-15E90F9F84F0}"/>
    <cellStyle name="40% - 輔色5 3 6 2 5 2 2" xfId="23381" xr:uid="{DC36A731-9CA0-49C0-B306-865AE4B22CDE}"/>
    <cellStyle name="40% - 輔色5 3 6 2 5 3" xfId="23382" xr:uid="{8815A234-279E-451A-B856-ACCF09E358AB}"/>
    <cellStyle name="40% - 輔色5 3 6 2 6" xfId="23383" xr:uid="{DC75E93B-2289-437B-93DB-8B5794417AD2}"/>
    <cellStyle name="40% - 輔色5 3 6 2 6 2" xfId="23384" xr:uid="{BF96E6F1-A249-43DC-A93C-64928BFDA0C6}"/>
    <cellStyle name="40% - 輔色5 3 6 2 7" xfId="23385" xr:uid="{7AD40BBB-33D7-47A4-943F-CFB155A02125}"/>
    <cellStyle name="40% - 輔色5 3 6 3" xfId="23386" xr:uid="{F84906FC-75E7-4858-9B0F-3E5A9CF7AB51}"/>
    <cellStyle name="40% - 輔色5 3 6 3 2" xfId="23387" xr:uid="{612209F8-CD38-4B83-9E75-4D1348CE75B0}"/>
    <cellStyle name="40% - 輔色5 3 6 3 2 2" xfId="23388" xr:uid="{C3EACFC2-F5CC-44E4-A9B4-3C5D5BFF4996}"/>
    <cellStyle name="40% - 輔色5 3 6 3 2 2 2" xfId="23389" xr:uid="{A9FC6B59-A30E-4D63-AEA3-57DBCA5993B6}"/>
    <cellStyle name="40% - 輔色5 3 6 3 2 3" xfId="23390" xr:uid="{A45480BC-964D-4FC3-96EB-20175CA14B6D}"/>
    <cellStyle name="40% - 輔色5 3 6 3 3" xfId="23391" xr:uid="{BC2DB35E-A242-465F-ADBD-BEADEC77EC44}"/>
    <cellStyle name="40% - 輔色5 3 6 3 3 2" xfId="23392" xr:uid="{614167E1-45BA-4CE0-B463-88962B22C812}"/>
    <cellStyle name="40% - 輔色5 3 6 3 3 2 2" xfId="23393" xr:uid="{8D50DF41-DFDD-482F-A654-9FE88D171355}"/>
    <cellStyle name="40% - 輔色5 3 6 3 3 3" xfId="23394" xr:uid="{980CF519-9427-4A91-9D27-7965757048B1}"/>
    <cellStyle name="40% - 輔色5 3 6 3 4" xfId="23395" xr:uid="{774A799F-DEDE-4D14-B369-48772C3953D9}"/>
    <cellStyle name="40% - 輔色5 3 6 3 4 2" xfId="23396" xr:uid="{1BBB6391-96FC-449F-9963-458FEBDD98CE}"/>
    <cellStyle name="40% - 輔色5 3 6 3 5" xfId="23397" xr:uid="{4945A6B2-9631-498E-9245-8A9DCF595E8C}"/>
    <cellStyle name="40% - 輔色5 3 6 4" xfId="23398" xr:uid="{5D89094C-5E3F-4054-95F3-3D9817280A39}"/>
    <cellStyle name="40% - 輔色5 3 6 4 2" xfId="23399" xr:uid="{01FC6378-DB44-4DE3-8A05-F598E8EF1215}"/>
    <cellStyle name="40% - 輔色5 3 6 4 2 2" xfId="23400" xr:uid="{78AA531D-1559-47FC-B22F-10B993AE02A9}"/>
    <cellStyle name="40% - 輔色5 3 6 4 2 2 2" xfId="23401" xr:uid="{959172F9-C2FB-44C9-83F8-3D0AFCF8CC6D}"/>
    <cellStyle name="40% - 輔色5 3 6 4 2 3" xfId="23402" xr:uid="{802D2B78-B3A2-44DA-9866-ECEF9028F5FA}"/>
    <cellStyle name="40% - 輔色5 3 6 4 3" xfId="23403" xr:uid="{91F50A12-7552-4A83-99CD-E12CEB74672C}"/>
    <cellStyle name="40% - 輔色5 3 6 4 3 2" xfId="23404" xr:uid="{7D2640F0-0BD0-4E5E-B240-9B51CF088103}"/>
    <cellStyle name="40% - 輔色5 3 6 4 3 2 2" xfId="23405" xr:uid="{1C990F80-67C5-46D5-9FDD-64CECC293DFF}"/>
    <cellStyle name="40% - 輔色5 3 6 4 3 3" xfId="23406" xr:uid="{686A8D7E-4355-46F7-B8E7-D9F455F16847}"/>
    <cellStyle name="40% - 輔色5 3 6 4 4" xfId="23407" xr:uid="{D3184CC3-B765-40BA-95C3-7A5615CB0AF0}"/>
    <cellStyle name="40% - 輔色5 3 6 4 4 2" xfId="23408" xr:uid="{9AC2B3BC-FF4C-4B69-B90D-FF99DE870F66}"/>
    <cellStyle name="40% - 輔色5 3 6 4 5" xfId="23409" xr:uid="{341C230E-9C08-499A-8F0F-9E760024B996}"/>
    <cellStyle name="40% - 輔色5 3 6 5" xfId="23410" xr:uid="{73E342A8-EDB8-4628-9750-AE2007F37A1F}"/>
    <cellStyle name="40% - 輔色5 3 6 5 2" xfId="23411" xr:uid="{5B0FFBFC-7E25-4D80-B650-606A369C5F4A}"/>
    <cellStyle name="40% - 輔色5 3 6 5 2 2" xfId="23412" xr:uid="{65754455-C52D-46A4-9FC1-439DB202CD78}"/>
    <cellStyle name="40% - 輔色5 3 6 5 2 2 2" xfId="23413" xr:uid="{5EE61B28-5E8D-403E-939E-04AE91C1FB3E}"/>
    <cellStyle name="40% - 輔色5 3 6 5 2 3" xfId="23414" xr:uid="{696C1A78-3BA3-4C0D-8E7E-68A68E76E18A}"/>
    <cellStyle name="40% - 輔色5 3 6 5 3" xfId="23415" xr:uid="{28818A96-5B77-450E-974D-2874EAF28E95}"/>
    <cellStyle name="40% - 輔色5 3 6 5 3 2" xfId="23416" xr:uid="{9F3CF1B2-AEE0-4598-98CF-EAB82E8AAE0A}"/>
    <cellStyle name="40% - 輔色5 3 6 5 4" xfId="23417" xr:uid="{7376267C-8B5E-47DA-A830-70EA20176E70}"/>
    <cellStyle name="40% - 輔色5 3 6 6" xfId="23418" xr:uid="{C2DAA90C-2800-429B-BE16-77673FD029FD}"/>
    <cellStyle name="40% - 輔色5 3 6 6 2" xfId="23419" xr:uid="{381D45A3-5E0D-47B6-BE2C-3FA678931683}"/>
    <cellStyle name="40% - 輔色5 3 6 6 2 2" xfId="23420" xr:uid="{EEF18623-C4EB-4376-B051-ECD15F91DF67}"/>
    <cellStyle name="40% - 輔色5 3 6 6 2 2 2" xfId="23421" xr:uid="{2370B4FC-5603-4814-B0B3-D7B6E5D7D77A}"/>
    <cellStyle name="40% - 輔色5 3 6 6 2 3" xfId="23422" xr:uid="{1186A44D-78B2-4415-88A5-FA827644EA48}"/>
    <cellStyle name="40% - 輔色5 3 6 6 3" xfId="23423" xr:uid="{AF85E65B-8917-4279-B72C-8C58F527E3E7}"/>
    <cellStyle name="40% - 輔色5 3 6 6 3 2" xfId="23424" xr:uid="{F609B23A-B935-48DF-8AEE-91421C20A06E}"/>
    <cellStyle name="40% - 輔色5 3 6 6 4" xfId="23425" xr:uid="{3396AEC3-3416-47FF-8694-DFD0633FCEA9}"/>
    <cellStyle name="40% - 輔色5 3 6 7" xfId="23426" xr:uid="{614C9093-810B-45BB-A1AE-1DD59B555C06}"/>
    <cellStyle name="40% - 輔色5 3 6 7 2" xfId="23427" xr:uid="{AFB49A49-7B92-4379-9572-EB674806B813}"/>
    <cellStyle name="40% - 輔色5 3 6 7 2 2" xfId="23428" xr:uid="{BADD379B-D697-4310-88E7-9A8C5E83FA93}"/>
    <cellStyle name="40% - 輔色5 3 6 7 2 2 2" xfId="23429" xr:uid="{628C2D6B-DF82-4EC2-A1DD-D25116DC2ECD}"/>
    <cellStyle name="40% - 輔色5 3 6 7 2 3" xfId="23430" xr:uid="{C8753559-D408-4C8D-93D6-033EE7A4E56D}"/>
    <cellStyle name="40% - 輔色5 3 6 7 3" xfId="23431" xr:uid="{4C4D3EB2-E24D-48FE-A866-7602D31C432C}"/>
    <cellStyle name="40% - 輔色5 3 6 7 3 2" xfId="23432" xr:uid="{62914A49-D677-4F83-B18F-45D6CE0790E3}"/>
    <cellStyle name="40% - 輔色5 3 6 7 4" xfId="23433" xr:uid="{3B8D1AB2-21D1-4F96-BC09-8FFDBBDAE29D}"/>
    <cellStyle name="40% - 輔色5 3 6 8" xfId="23434" xr:uid="{E70C0BE4-B705-45A1-941E-B19507D62A9A}"/>
    <cellStyle name="40% - 輔色5 3 6 8 2" xfId="23435" xr:uid="{FB0C781E-147E-4CBB-978B-379AA3DC3A91}"/>
    <cellStyle name="40% - 輔色5 3 6 8 2 2" xfId="23436" xr:uid="{A6F7CA0F-97C6-407E-9E43-35D6499AD1FC}"/>
    <cellStyle name="40% - 輔色5 3 6 8 3" xfId="23437" xr:uid="{5C018918-07C4-42CD-BC3D-CD70643D5C82}"/>
    <cellStyle name="40% - 輔色5 3 6 9" xfId="23438" xr:uid="{4994E88F-4541-4AE8-B4C9-3450C7F45FE4}"/>
    <cellStyle name="40% - 輔色5 3 6 9 2" xfId="23439" xr:uid="{9B82C42A-0D18-4BBC-8CE7-0EE6AD4D42C7}"/>
    <cellStyle name="40% - 輔色5 3 6 9 2 2" xfId="23440" xr:uid="{1A432E88-D975-452E-B31E-4D4BAE63B2CE}"/>
    <cellStyle name="40% - 輔色5 3 6 9 3" xfId="23441" xr:uid="{B14A664A-01EC-482A-B8C2-0B93E30E31B2}"/>
    <cellStyle name="40% - 輔色5 3 7" xfId="23442" xr:uid="{993F04BB-85BB-4825-A39A-208A0FF4DE16}"/>
    <cellStyle name="40% - 輔色5 3 7 2" xfId="23443" xr:uid="{A8BADC7F-1504-403D-8FF7-6622F8B5BB21}"/>
    <cellStyle name="40% - 輔色5 3 7 2 2" xfId="23444" xr:uid="{15DE0F77-A117-4B53-8795-388CF12F4DF5}"/>
    <cellStyle name="40% - 輔色5 3 7 2 2 2" xfId="23445" xr:uid="{90B0DB8E-AB8F-48BB-B811-EE12C4A6CA7B}"/>
    <cellStyle name="40% - 輔色5 3 7 2 2 2 2" xfId="23446" xr:uid="{C5249C46-78B7-477C-B13D-E147410C1959}"/>
    <cellStyle name="40% - 輔色5 3 7 2 2 3" xfId="23447" xr:uid="{6492F3B3-FC6D-4641-B223-47E9A4622562}"/>
    <cellStyle name="40% - 輔色5 3 7 2 3" xfId="23448" xr:uid="{899FF433-3CDD-4057-A201-B93481697743}"/>
    <cellStyle name="40% - 輔色5 3 7 2 3 2" xfId="23449" xr:uid="{09C3E5C6-0DDA-4B2C-9F93-9B822B39A289}"/>
    <cellStyle name="40% - 輔色5 3 7 2 3 2 2" xfId="23450" xr:uid="{81E1FA4A-C903-482E-870A-690AAC152816}"/>
    <cellStyle name="40% - 輔色5 3 7 2 3 3" xfId="23451" xr:uid="{4EE54DA2-4A88-4F81-B963-17D403A52D8F}"/>
    <cellStyle name="40% - 輔色5 3 7 2 4" xfId="23452" xr:uid="{4F64AB47-FD2F-4967-8F1D-A7D60BA73AE1}"/>
    <cellStyle name="40% - 輔色5 3 7 2 4 2" xfId="23453" xr:uid="{EE309B4A-474E-4467-97DA-06E873E1B107}"/>
    <cellStyle name="40% - 輔色5 3 7 2 5" xfId="23454" xr:uid="{6CBD6B09-5D68-4CCA-99CC-56996E75DA9F}"/>
    <cellStyle name="40% - 輔色5 3 7 3" xfId="23455" xr:uid="{6E8254B3-CDF1-4F66-AAF7-704B0A3BF476}"/>
    <cellStyle name="40% - 輔色5 3 7 3 2" xfId="23456" xr:uid="{3BE83C27-4A7D-4AF7-BD70-FB5387B546A2}"/>
    <cellStyle name="40% - 輔色5 3 7 3 2 2" xfId="23457" xr:uid="{3E7D1B65-5CC0-45C8-947A-412DD66E53F7}"/>
    <cellStyle name="40% - 輔色5 3 7 3 2 2 2" xfId="23458" xr:uid="{3BF86ACD-96DA-4B65-B440-8C72C5D25E6C}"/>
    <cellStyle name="40% - 輔色5 3 7 3 2 3" xfId="23459" xr:uid="{6341F1F5-A4E0-4B67-A345-B9E7427F8AA6}"/>
    <cellStyle name="40% - 輔色5 3 7 3 3" xfId="23460" xr:uid="{5FC15516-762E-4806-BFEA-E243445F9481}"/>
    <cellStyle name="40% - 輔色5 3 7 3 3 2" xfId="23461" xr:uid="{A16B21C8-8974-4B74-B6D3-B2AD99037FD5}"/>
    <cellStyle name="40% - 輔色5 3 7 3 3 2 2" xfId="23462" xr:uid="{AA7949AB-5904-4543-A56B-1E9BCA96ED88}"/>
    <cellStyle name="40% - 輔色5 3 7 3 3 3" xfId="23463" xr:uid="{06839CB1-2B95-4C75-A49B-79371F427C95}"/>
    <cellStyle name="40% - 輔色5 3 7 3 4" xfId="23464" xr:uid="{8260D0FA-9A62-4700-83E6-03996E68184A}"/>
    <cellStyle name="40% - 輔色5 3 7 3 4 2" xfId="23465" xr:uid="{813036F8-7F17-4CE8-B644-D4C0E8AF8466}"/>
    <cellStyle name="40% - 輔色5 3 7 3 5" xfId="23466" xr:uid="{BA9FC2DB-BED6-43F9-913D-071DD13B6B32}"/>
    <cellStyle name="40% - 輔色5 3 7 4" xfId="23467" xr:uid="{83609F28-2537-447E-AC9A-8C96929C82F8}"/>
    <cellStyle name="40% - 輔色5 3 7 4 2" xfId="23468" xr:uid="{C6AD4056-99D2-43F8-8981-4D3A2EEB11AD}"/>
    <cellStyle name="40% - 輔色5 3 7 4 2 2" xfId="23469" xr:uid="{7D4B2836-B2FA-4B9C-AF6F-E338B891BB01}"/>
    <cellStyle name="40% - 輔色5 3 7 4 3" xfId="23470" xr:uid="{79660B53-418D-4ED3-8DA9-9F8B46A15333}"/>
    <cellStyle name="40% - 輔色5 3 7 5" xfId="23471" xr:uid="{57614D38-6679-43E5-952E-3F5535BC7F3E}"/>
    <cellStyle name="40% - 輔色5 3 7 5 2" xfId="23472" xr:uid="{9F260E35-D9BE-4ACA-B5A5-D88AEB4213FC}"/>
    <cellStyle name="40% - 輔色5 3 7 5 2 2" xfId="23473" xr:uid="{EACCE789-1D55-40F8-B1F9-842ABFCE8B5C}"/>
    <cellStyle name="40% - 輔色5 3 7 5 3" xfId="23474" xr:uid="{48927CD2-37FD-4225-955F-784B242E956F}"/>
    <cellStyle name="40% - 輔色5 3 7 6" xfId="23475" xr:uid="{9FBC5329-5C52-40E0-BF53-2ACB9B62BDDE}"/>
    <cellStyle name="40% - 輔色5 3 7 6 2" xfId="23476" xr:uid="{D1A6BFEC-6187-4079-9ABF-779F59161A50}"/>
    <cellStyle name="40% - 輔色5 3 7 6 2 2" xfId="23477" xr:uid="{293F7226-1D15-4548-88B5-37D5D85BDCAE}"/>
    <cellStyle name="40% - 輔色5 3 7 6 3" xfId="23478" xr:uid="{01A18629-2B45-408D-ABC4-4AC64194D413}"/>
    <cellStyle name="40% - 輔色5 3 7 7" xfId="23479" xr:uid="{95AD8454-4E14-4EFB-9DB5-C6B368C71567}"/>
    <cellStyle name="40% - 輔色5 3 7 7 2" xfId="23480" xr:uid="{0CE0D0D2-7CAD-4808-AA19-93269FBD0D22}"/>
    <cellStyle name="40% - 輔色5 3 7 7 2 2" xfId="23481" xr:uid="{824B13FA-9DFD-4BF4-B351-8D26E555A8CD}"/>
    <cellStyle name="40% - 輔色5 3 7 7 3" xfId="23482" xr:uid="{DEA8B798-BD79-446B-8E54-AB5E2C1DAC7A}"/>
    <cellStyle name="40% - 輔色5 3 7 8" xfId="23483" xr:uid="{5E9BE250-7015-47E4-8A08-78BFD8F6DCA3}"/>
    <cellStyle name="40% - 輔色5 3 7 8 2" xfId="23484" xr:uid="{A12EFB61-0695-4695-8F65-75887F411C7E}"/>
    <cellStyle name="40% - 輔色5 3 7 9" xfId="23485" xr:uid="{2CE326AC-7D8B-4504-8476-B0328ACB48F3}"/>
    <cellStyle name="40% - 輔色5 3 8" xfId="23486" xr:uid="{2349C27B-8259-4FC3-92CD-BFE3A48938D8}"/>
    <cellStyle name="40% - 輔色5 3 8 2" xfId="23487" xr:uid="{08094F6E-84F9-4097-9B10-4BFFBDB99656}"/>
    <cellStyle name="40% - 輔色5 3 8 2 2" xfId="23488" xr:uid="{A911DDB5-D586-469D-AAD4-BC6BA72DB458}"/>
    <cellStyle name="40% - 輔色5 3 8 2 2 2" xfId="23489" xr:uid="{ACC9827E-5461-41D1-A505-635DA0A517C5}"/>
    <cellStyle name="40% - 輔色5 3 8 2 3" xfId="23490" xr:uid="{8FEB6A3F-A47A-4AA8-ABFE-56E46DD80767}"/>
    <cellStyle name="40% - 輔色5 3 8 3" xfId="23491" xr:uid="{A8D43522-1C79-4EA2-8C6C-E48454804C1E}"/>
    <cellStyle name="40% - 輔色5 3 8 3 2" xfId="23492" xr:uid="{C55E0E9C-4106-4171-AAA9-E22800397B7E}"/>
    <cellStyle name="40% - 輔色5 3 8 3 2 2" xfId="23493" xr:uid="{E7A7E1CD-72E8-424A-8896-28894451C39D}"/>
    <cellStyle name="40% - 輔色5 3 8 3 3" xfId="23494" xr:uid="{D5276971-7549-43FA-AD3E-9A38CE577EEA}"/>
    <cellStyle name="40% - 輔色5 3 8 4" xfId="23495" xr:uid="{1DE2A8EC-75AB-489C-AFDA-635D4F6BE033}"/>
    <cellStyle name="40% - 輔色5 3 8 4 2" xfId="23496" xr:uid="{3E45A6DA-4D7D-4EEA-92D9-442A7097F5AB}"/>
    <cellStyle name="40% - 輔色5 3 8 4 2 2" xfId="23497" xr:uid="{7E2E4317-B6C7-4B7C-916C-628B5549BCC9}"/>
    <cellStyle name="40% - 輔色5 3 8 4 3" xfId="23498" xr:uid="{E12A6112-3E54-427E-B951-C2EEEBF4E77D}"/>
    <cellStyle name="40% - 輔色5 3 8 5" xfId="23499" xr:uid="{84D574F9-1F2B-4941-8CFE-A6759D5E89AB}"/>
    <cellStyle name="40% - 輔色5 3 8 5 2" xfId="23500" xr:uid="{284CCE8F-C4CF-48E3-87B2-7EC2B6DF0703}"/>
    <cellStyle name="40% - 輔色5 3 8 6" xfId="23501" xr:uid="{AEDECD96-5C18-40E1-A031-5F5060A85707}"/>
    <cellStyle name="40% - 輔色5 3 9" xfId="23502" xr:uid="{A8917B3F-DA21-423B-9525-289D34A1E7D1}"/>
    <cellStyle name="40% - 輔色5 3 9 2" xfId="23503" xr:uid="{1F4B7644-E24F-40EA-A670-ADCCF01FA311}"/>
    <cellStyle name="40% - 輔色5 3 9 2 2" xfId="23504" xr:uid="{0665129C-BFC4-4D09-8C96-39BAA23CCD6E}"/>
    <cellStyle name="40% - 輔色5 3 9 2 2 2" xfId="23505" xr:uid="{A6054D06-6F9E-4A2B-8112-BF699F7D785F}"/>
    <cellStyle name="40% - 輔色5 3 9 2 3" xfId="23506" xr:uid="{B8CD45E2-A6AA-4313-B4FC-A16CE2F8BC5A}"/>
    <cellStyle name="40% - 輔色5 3 9 3" xfId="23507" xr:uid="{83A77670-6331-4C55-A034-42AC48F8BB0E}"/>
    <cellStyle name="40% - 輔色5 3 9 3 2" xfId="23508" xr:uid="{BBA63F13-0D82-428D-9C6E-FCE3D93825D4}"/>
    <cellStyle name="40% - 輔色5 3 9 3 2 2" xfId="23509" xr:uid="{C95CCB12-0D46-41EC-9B0E-CF76A0FF7EC5}"/>
    <cellStyle name="40% - 輔色5 3 9 3 3" xfId="23510" xr:uid="{E771FAAB-9A26-466F-BC10-FE2185536827}"/>
    <cellStyle name="40% - 輔色5 3 9 4" xfId="23511" xr:uid="{0AA5D940-2C81-4A69-8683-86BDFBB2E0C5}"/>
    <cellStyle name="40% - 輔色5 3 9 4 2" xfId="23512" xr:uid="{C18820CD-AE5B-4EBE-95E2-BF0CB7565CDC}"/>
    <cellStyle name="40% - 輔色5 3 9 4 2 2" xfId="23513" xr:uid="{D9B8000A-BFF4-48DF-93B4-1F50B04BD929}"/>
    <cellStyle name="40% - 輔色5 3 9 4 3" xfId="23514" xr:uid="{89407564-9F4B-4895-A7EF-C104DDAD41E2}"/>
    <cellStyle name="40% - 輔色5 3 9 5" xfId="23515" xr:uid="{68FEF6DF-C841-4896-AF6F-FFCE70E8A5B1}"/>
    <cellStyle name="40% - 輔色5 3 9 5 2" xfId="23516" xr:uid="{AD4E4B07-2D89-45B7-BE99-BF2CF2308BC1}"/>
    <cellStyle name="40% - 輔色5 3 9 6" xfId="23517" xr:uid="{E5F9B35D-7602-4D58-8328-C281DBF5AFEA}"/>
    <cellStyle name="40% - 輔色5 4" xfId="23518" xr:uid="{D5C4DF18-BFAE-4B47-A65A-F6ACE38B1A4D}"/>
    <cellStyle name="40% - 輔色5 4 10" xfId="23519" xr:uid="{09EF1E51-21F7-4188-B20D-82ACCE31A141}"/>
    <cellStyle name="40% - 輔色5 4 10 2" xfId="23520" xr:uid="{BA875F93-FBF4-4B30-A1C2-8D8E1850D0DB}"/>
    <cellStyle name="40% - 輔色5 4 10 2 2" xfId="23521" xr:uid="{A196A230-65CF-49EF-99DA-0A65F8E9FCAF}"/>
    <cellStyle name="40% - 輔色5 4 10 3" xfId="23522" xr:uid="{6185FF97-0487-46EC-A94E-EEA60569DCBE}"/>
    <cellStyle name="40% - 輔色5 4 11" xfId="23523" xr:uid="{20E4D655-E97A-4538-BC70-569FF5F609D4}"/>
    <cellStyle name="40% - 輔色5 4 11 2" xfId="23524" xr:uid="{A42CA591-13DB-4B26-A2C7-87DF24912CDC}"/>
    <cellStyle name="40% - 輔色5 4 11 2 2" xfId="23525" xr:uid="{535C3DFF-8C6E-4481-A4EA-8E898BD0D204}"/>
    <cellStyle name="40% - 輔色5 4 11 3" xfId="23526" xr:uid="{863209FE-5E91-4C3B-A9CE-C15C96128567}"/>
    <cellStyle name="40% - 輔色5 4 12" xfId="23527" xr:uid="{4D5DCEA3-BF45-4489-A5FD-46BD7069E1E0}"/>
    <cellStyle name="40% - 輔色5 4 12 2" xfId="23528" xr:uid="{ACFFD5C7-3274-4A19-9885-05A8C1873E11}"/>
    <cellStyle name="40% - 輔色5 4 13" xfId="23529" xr:uid="{EA783986-6605-4AA4-A92C-0003F902BE43}"/>
    <cellStyle name="40% - 輔色5 4 2" xfId="23530" xr:uid="{FDAF9AE3-2C14-4DE7-8B8A-7DD37320AD19}"/>
    <cellStyle name="40% - 輔色5 4 2 10" xfId="23531" xr:uid="{7EAAAD05-863F-448C-9FEE-4F22F869889F}"/>
    <cellStyle name="40% - 輔色5 4 2 10 2" xfId="23532" xr:uid="{EF255874-AB81-4070-92C9-4B7378BEBC27}"/>
    <cellStyle name="40% - 輔色5 4 2 11" xfId="23533" xr:uid="{49199ABF-4A1E-4BDF-A577-1DFD454B8988}"/>
    <cellStyle name="40% - 輔色5 4 2 2" xfId="23534" xr:uid="{96503249-E634-479E-AD0E-F990FF80C254}"/>
    <cellStyle name="40% - 輔色5 4 2 2 2" xfId="23535" xr:uid="{2C41C244-5AA6-43CE-B478-ABB6243ADD12}"/>
    <cellStyle name="40% - 輔色5 4 2 2 2 2" xfId="23536" xr:uid="{09B2CFBE-BB99-4F52-A399-15B761C80C62}"/>
    <cellStyle name="40% - 輔色5 4 2 2 2 2 2" xfId="23537" xr:uid="{3F108620-C31F-47F6-A124-7A1A6B364D29}"/>
    <cellStyle name="40% - 輔色5 4 2 2 2 3" xfId="23538" xr:uid="{F97A7AF8-391A-4512-804D-B5CA1A9263B1}"/>
    <cellStyle name="40% - 輔色5 4 2 2 3" xfId="23539" xr:uid="{A1FD1663-7E89-4392-A95A-7CD641EC140E}"/>
    <cellStyle name="40% - 輔色5 4 2 2 3 2" xfId="23540" xr:uid="{8AE1A448-6C13-44B3-A8B8-60E9887C9F87}"/>
    <cellStyle name="40% - 輔色5 4 2 2 3 2 2" xfId="23541" xr:uid="{271A84CC-94A0-42DF-BBCD-E8F27AB2646E}"/>
    <cellStyle name="40% - 輔色5 4 2 2 3 3" xfId="23542" xr:uid="{3D83A23D-39E9-4671-A5BC-637BDF163FCF}"/>
    <cellStyle name="40% - 輔色5 4 2 2 4" xfId="23543" xr:uid="{C5D1A87F-27D1-4F16-A814-6AA3D4499AD4}"/>
    <cellStyle name="40% - 輔色5 4 2 2 4 2" xfId="23544" xr:uid="{6BEE61FE-A1DD-49AE-8ED3-F036FF1C0397}"/>
    <cellStyle name="40% - 輔色5 4 2 2 5" xfId="23545" xr:uid="{7329DA03-E2BF-40C7-90D9-9B0C2D339A9E}"/>
    <cellStyle name="40% - 輔色5 4 2 3" xfId="23546" xr:uid="{DDE3AE13-7665-4DDD-95D6-3ED3F8C80B25}"/>
    <cellStyle name="40% - 輔色5 4 2 3 2" xfId="23547" xr:uid="{91C2B72B-90C3-403E-9DFF-5F55E24A6852}"/>
    <cellStyle name="40% - 輔色5 4 2 3 2 2" xfId="23548" xr:uid="{7198A3D2-AA00-4BCB-88E3-28ECF23DC24C}"/>
    <cellStyle name="40% - 輔色5 4 2 3 2 2 2" xfId="23549" xr:uid="{CF23C253-D3CC-4C34-B4DD-51D66DE13A4F}"/>
    <cellStyle name="40% - 輔色5 4 2 3 2 3" xfId="23550" xr:uid="{3C21A14F-E369-4A64-B6FB-746EF5614041}"/>
    <cellStyle name="40% - 輔色5 4 2 3 3" xfId="23551" xr:uid="{26B50FE8-2716-4001-A251-0163DAC13FC2}"/>
    <cellStyle name="40% - 輔色5 4 2 3 3 2" xfId="23552" xr:uid="{9F69FF43-E370-4D28-A203-83293A3BAF6D}"/>
    <cellStyle name="40% - 輔色5 4 2 3 3 2 2" xfId="23553" xr:uid="{EFE2BE90-82FC-44F1-A0AD-D652524B5895}"/>
    <cellStyle name="40% - 輔色5 4 2 3 3 3" xfId="23554" xr:uid="{FDD7F7FC-64E9-425D-9630-2CC7BC272139}"/>
    <cellStyle name="40% - 輔色5 4 2 3 4" xfId="23555" xr:uid="{7E3A4E2E-3452-420D-99F7-25AC3B87E86C}"/>
    <cellStyle name="40% - 輔色5 4 2 3 4 2" xfId="23556" xr:uid="{8DAFEBDA-F2AA-4B3D-BF39-50803842D8E5}"/>
    <cellStyle name="40% - 輔色5 4 2 3 5" xfId="23557" xr:uid="{6BC56FCE-6113-4001-922C-4857589BB1C0}"/>
    <cellStyle name="40% - 輔色5 4 2 4" xfId="23558" xr:uid="{DB9054CE-7854-4464-B168-605AB2682EF6}"/>
    <cellStyle name="40% - 輔色5 4 2 4 2" xfId="23559" xr:uid="{C8EE2DBE-7066-42DB-B798-372C4F6694FB}"/>
    <cellStyle name="40% - 輔色5 4 2 4 2 2" xfId="23560" xr:uid="{8064BFB6-40AE-4AFF-8AE3-033BB604771D}"/>
    <cellStyle name="40% - 輔色5 4 2 4 2 2 2" xfId="23561" xr:uid="{3C9BCC0C-9563-4EC3-A4D0-8FD446B50F12}"/>
    <cellStyle name="40% - 輔色5 4 2 4 2 3" xfId="23562" xr:uid="{11C56FC6-135B-4B2D-B2FA-C03ACFF1DA70}"/>
    <cellStyle name="40% - 輔色5 4 2 4 3" xfId="23563" xr:uid="{E524EFE4-C862-4692-91BF-71A2F7915A0E}"/>
    <cellStyle name="40% - 輔色5 4 2 4 3 2" xfId="23564" xr:uid="{6834A137-D805-49B7-99E4-ECB35ACD48EE}"/>
    <cellStyle name="40% - 輔色5 4 2 4 4" xfId="23565" xr:uid="{A4A25EB8-720D-4F39-92C6-CA6DCC72CB1C}"/>
    <cellStyle name="40% - 輔色5 4 2 5" xfId="23566" xr:uid="{E7223CF8-77B5-458E-9DFA-9593B30C85F0}"/>
    <cellStyle name="40% - 輔色5 4 2 5 2" xfId="23567" xr:uid="{562650D4-FE1B-43A0-A8A2-6F2CE0F795FA}"/>
    <cellStyle name="40% - 輔色5 4 2 5 2 2" xfId="23568" xr:uid="{B0B1BF93-8275-4E86-8F99-20BBE636F0EA}"/>
    <cellStyle name="40% - 輔色5 4 2 5 2 2 2" xfId="23569" xr:uid="{F632DB30-90B7-452B-AB7C-A6ACE1BEBF13}"/>
    <cellStyle name="40% - 輔色5 4 2 5 2 3" xfId="23570" xr:uid="{EC92BB32-C510-4733-B75A-0B6B26017381}"/>
    <cellStyle name="40% - 輔色5 4 2 5 3" xfId="23571" xr:uid="{1CAF2536-C91E-4776-AF8A-5415D74D03F3}"/>
    <cellStyle name="40% - 輔色5 4 2 5 3 2" xfId="23572" xr:uid="{BBC4F544-26EA-4DBA-A06F-0DCF0BC59424}"/>
    <cellStyle name="40% - 輔色5 4 2 5 4" xfId="23573" xr:uid="{9700CC7C-86D4-49DD-B512-0FC3394C89A3}"/>
    <cellStyle name="40% - 輔色5 4 2 6" xfId="23574" xr:uid="{A94DD484-58CD-47E1-9C98-88847DF0299F}"/>
    <cellStyle name="40% - 輔色5 4 2 6 2" xfId="23575" xr:uid="{A20BF642-F008-4389-81C0-94D7F2AFAC78}"/>
    <cellStyle name="40% - 輔色5 4 2 6 2 2" xfId="23576" xr:uid="{A28ADF47-953C-4326-AEC2-970A1E1A2B53}"/>
    <cellStyle name="40% - 輔色5 4 2 6 3" xfId="23577" xr:uid="{00C40C88-D18D-4DFA-9D7D-A7B3F699BE55}"/>
    <cellStyle name="40% - 輔色5 4 2 7" xfId="23578" xr:uid="{33C248F4-3344-40E5-B87D-46B5CFA502E0}"/>
    <cellStyle name="40% - 輔色5 4 2 7 2" xfId="23579" xr:uid="{C0F35A55-88C4-40BA-9C97-7DE2CCDA842E}"/>
    <cellStyle name="40% - 輔色5 4 2 7 2 2" xfId="23580" xr:uid="{8E871879-91B3-4C23-9CF7-AE810C754EAC}"/>
    <cellStyle name="40% - 輔色5 4 2 7 3" xfId="23581" xr:uid="{CDB62026-BBF0-4FF0-B3F0-89B9356687EA}"/>
    <cellStyle name="40% - 輔色5 4 2 8" xfId="23582" xr:uid="{0E47F0DD-54C7-4D05-B341-A4779CD34C8D}"/>
    <cellStyle name="40% - 輔色5 4 2 8 2" xfId="23583" xr:uid="{6B1FFCFF-FDED-4662-B53C-B2C7E080CE4D}"/>
    <cellStyle name="40% - 輔色5 4 2 8 2 2" xfId="23584" xr:uid="{D3DFF63F-892E-483D-A92E-D8B0B8F744D6}"/>
    <cellStyle name="40% - 輔色5 4 2 8 3" xfId="23585" xr:uid="{CB1C5469-FD4E-4CB7-849D-4DADD69EAB2B}"/>
    <cellStyle name="40% - 輔色5 4 2 9" xfId="23586" xr:uid="{DC173012-5885-42E1-B1B5-EC67EC58B563}"/>
    <cellStyle name="40% - 輔色5 4 2 9 2" xfId="23587" xr:uid="{AFD9AF86-9BED-40C5-8BC8-E6E2EE278504}"/>
    <cellStyle name="40% - 輔色5 4 2 9 2 2" xfId="23588" xr:uid="{C2E39C45-1872-4013-8027-6DA92A50079E}"/>
    <cellStyle name="40% - 輔色5 4 2 9 3" xfId="23589" xr:uid="{6626F15B-8B4E-4033-971A-05613827BBB7}"/>
    <cellStyle name="40% - 輔色5 4 3" xfId="23590" xr:uid="{B23CF9C6-8A94-45CE-8D41-376859E6BE5D}"/>
    <cellStyle name="40% - 輔色5 4 3 2" xfId="23591" xr:uid="{D9B8DF19-FE6C-47E4-A2E4-3901FACC7248}"/>
    <cellStyle name="40% - 輔色5 4 3 2 2" xfId="23592" xr:uid="{24E88C1B-463B-499D-9039-4B429D0C458E}"/>
    <cellStyle name="40% - 輔色5 4 3 2 2 2" xfId="23593" xr:uid="{2767F769-DA11-4917-8980-4CCD35A56FB7}"/>
    <cellStyle name="40% - 輔色5 4 3 2 3" xfId="23594" xr:uid="{AB40936A-978C-4C92-AAE9-790A039ECAEF}"/>
    <cellStyle name="40% - 輔色5 4 3 3" xfId="23595" xr:uid="{F638C944-AADA-4A5F-B8A5-FD83358BA811}"/>
    <cellStyle name="40% - 輔色5 4 3 3 2" xfId="23596" xr:uid="{C09F928F-0670-46EE-8A32-F4A0E53F8BD8}"/>
    <cellStyle name="40% - 輔色5 4 3 3 2 2" xfId="23597" xr:uid="{4A33CB20-9F91-4292-9797-7F54780BD6D8}"/>
    <cellStyle name="40% - 輔色5 4 3 3 3" xfId="23598" xr:uid="{6A0E7551-A0F1-473C-8235-C82D932CAAA8}"/>
    <cellStyle name="40% - 輔色5 4 3 4" xfId="23599" xr:uid="{AC4E9319-3634-45E6-90EC-8EF2228FC96E}"/>
    <cellStyle name="40% - 輔色5 4 3 4 2" xfId="23600" xr:uid="{C683156C-C162-4284-B5AF-D9CB460FD60C}"/>
    <cellStyle name="40% - 輔色5 4 3 5" xfId="23601" xr:uid="{EB747E89-AC3E-413B-B6F9-8586BBBEDD9F}"/>
    <cellStyle name="40% - 輔色5 4 4" xfId="23602" xr:uid="{63C3FF8D-3CC5-4C63-ADD6-19BB0672FCCD}"/>
    <cellStyle name="40% - 輔色5 4 4 2" xfId="23603" xr:uid="{783D9F93-0FEC-4F6A-9F8D-9B160B3B3B00}"/>
    <cellStyle name="40% - 輔色5 4 4 2 2" xfId="23604" xr:uid="{9E557CD9-6615-4A0C-B6B0-F8C551E5C474}"/>
    <cellStyle name="40% - 輔色5 4 4 2 2 2" xfId="23605" xr:uid="{9AF1F4E3-EEBD-4ED0-A32F-C745557368AA}"/>
    <cellStyle name="40% - 輔色5 4 4 2 3" xfId="23606" xr:uid="{510A2DD8-92EE-4FA1-9DC2-3B6A7846BD29}"/>
    <cellStyle name="40% - 輔色5 4 4 3" xfId="23607" xr:uid="{B8751DB2-7170-4B51-80B5-9ED94DCADCC4}"/>
    <cellStyle name="40% - 輔色5 4 4 3 2" xfId="23608" xr:uid="{01C24A93-B1F1-4E2E-A3C4-468C039C6CF4}"/>
    <cellStyle name="40% - 輔色5 4 4 3 2 2" xfId="23609" xr:uid="{3339F2E1-25CD-4A8E-9A02-B1B5D2D3D038}"/>
    <cellStyle name="40% - 輔色5 4 4 3 3" xfId="23610" xr:uid="{6BC42218-B9C2-454E-91B3-F31358360218}"/>
    <cellStyle name="40% - 輔色5 4 4 4" xfId="23611" xr:uid="{6CFEFEFB-C5F1-483B-960B-A15FDA593E75}"/>
    <cellStyle name="40% - 輔色5 4 4 4 2" xfId="23612" xr:uid="{08437F1B-DBB9-475B-8E89-C20AB1BCE478}"/>
    <cellStyle name="40% - 輔色5 4 4 5" xfId="23613" xr:uid="{D4FBBC0B-5431-4BD1-B571-FED4767CC4D3}"/>
    <cellStyle name="40% - 輔色5 4 5" xfId="23614" xr:uid="{A962ADFC-BBA4-4845-A81F-64A7C64D9531}"/>
    <cellStyle name="40% - 輔色5 4 5 2" xfId="23615" xr:uid="{0C2F7D1D-D7C4-4B5E-8F74-9C3F41784DEA}"/>
    <cellStyle name="40% - 輔色5 4 5 2 2" xfId="23616" xr:uid="{0B884A66-063B-422B-8D7C-070E6EC1266A}"/>
    <cellStyle name="40% - 輔色5 4 5 2 2 2" xfId="23617" xr:uid="{A5197937-A6EC-4310-A806-8E8FFCBBBC17}"/>
    <cellStyle name="40% - 輔色5 4 5 2 3" xfId="23618" xr:uid="{E3B9657C-67DF-44FE-AB85-6DFFD6C21F76}"/>
    <cellStyle name="40% - 輔色5 4 5 3" xfId="23619" xr:uid="{826468D6-D765-4D61-BAE2-364A8F1CBAEE}"/>
    <cellStyle name="40% - 輔色5 4 5 3 2" xfId="23620" xr:uid="{0E4BCB9E-0709-462C-B48D-074BAAD02B1A}"/>
    <cellStyle name="40% - 輔色5 4 5 4" xfId="23621" xr:uid="{EDC740CD-EE50-4E1B-8764-2917CB66527C}"/>
    <cellStyle name="40% - 輔色5 4 6" xfId="23622" xr:uid="{F8816FB5-23CD-4A14-A378-CDF80FE49A02}"/>
    <cellStyle name="40% - 輔色5 4 6 2" xfId="23623" xr:uid="{F25F5F01-9AE6-4B4C-812B-BF71B88493FC}"/>
    <cellStyle name="40% - 輔色5 4 6 2 2" xfId="23624" xr:uid="{1666F91D-5EC9-4C82-BA7A-07A5088AE0FE}"/>
    <cellStyle name="40% - 輔色5 4 6 2 2 2" xfId="23625" xr:uid="{147363D0-ACE1-4AC9-96F2-650994CD2C14}"/>
    <cellStyle name="40% - 輔色5 4 6 2 3" xfId="23626" xr:uid="{E68EBD6E-7124-4BA7-988A-D145D96DF349}"/>
    <cellStyle name="40% - 輔色5 4 6 3" xfId="23627" xr:uid="{F1C51B6F-DD98-4213-BA29-F3F350158E70}"/>
    <cellStyle name="40% - 輔色5 4 6 3 2" xfId="23628" xr:uid="{29E59802-CDBB-4687-BAF5-08BCC6C73245}"/>
    <cellStyle name="40% - 輔色5 4 6 4" xfId="23629" xr:uid="{AC45B28F-7B0C-4860-8B4C-A3ED4F79365E}"/>
    <cellStyle name="40% - 輔色5 4 7" xfId="23630" xr:uid="{9B18CF03-A124-4D50-9B12-BB685D72EBAE}"/>
    <cellStyle name="40% - 輔色5 4 7 2" xfId="23631" xr:uid="{812DA5CC-EB47-4035-80DF-8E6550633598}"/>
    <cellStyle name="40% - 輔色5 4 7 2 2" xfId="23632" xr:uid="{E0528A94-21A4-4B45-8114-78FEE4B12960}"/>
    <cellStyle name="40% - 輔色5 4 7 2 2 2" xfId="23633" xr:uid="{D96939ED-AF95-4125-8D13-CACCC7270E43}"/>
    <cellStyle name="40% - 輔色5 4 7 2 3" xfId="23634" xr:uid="{A15342BC-A108-410C-997F-98710B7E2E5B}"/>
    <cellStyle name="40% - 輔色5 4 7 3" xfId="23635" xr:uid="{B91B89CE-17AD-41CE-8BC4-758A9F9746E1}"/>
    <cellStyle name="40% - 輔色5 4 7 3 2" xfId="23636" xr:uid="{D7A326F2-5E43-4A40-B482-463B10FA62BE}"/>
    <cellStyle name="40% - 輔色5 4 7 4" xfId="23637" xr:uid="{02DCFD7B-6C83-445C-8874-0B1C05E019E8}"/>
    <cellStyle name="40% - 輔色5 4 8" xfId="23638" xr:uid="{3358D34F-66BE-470F-A92F-2AF44580D10B}"/>
    <cellStyle name="40% - 輔色5 4 8 2" xfId="23639" xr:uid="{8D4A3461-F005-4A28-94D0-FA5B248CBBD9}"/>
    <cellStyle name="40% - 輔色5 4 8 2 2" xfId="23640" xr:uid="{2C20112C-7D2E-4DD2-8465-AE942CC968D1}"/>
    <cellStyle name="40% - 輔色5 4 8 3" xfId="23641" xr:uid="{C62261C7-6B60-4EDB-BC7E-C02F37F5B413}"/>
    <cellStyle name="40% - 輔色5 4 9" xfId="23642" xr:uid="{242D8FFF-44EB-46F8-84F1-A32A40B5DCCF}"/>
    <cellStyle name="40% - 輔色5 4 9 2" xfId="23643" xr:uid="{56693D4C-D3D8-48CA-ADD3-8E191F91FC66}"/>
    <cellStyle name="40% - 輔色5 4 9 2 2" xfId="23644" xr:uid="{CAEE3FA3-69B6-4267-9094-522D44B867CC}"/>
    <cellStyle name="40% - 輔色5 4 9 3" xfId="23645" xr:uid="{E7928E0D-BB1F-4373-95C2-EDDCB2AEC32B}"/>
    <cellStyle name="40% - 輔色5 5" xfId="23646" xr:uid="{62128A8C-4216-483F-87FD-566B3893628D}"/>
    <cellStyle name="40% - 輔色5 5 10" xfId="23647" xr:uid="{AD6B2E30-69D1-4999-AFF5-A968C0CC9D57}"/>
    <cellStyle name="40% - 輔色5 5 10 2" xfId="23648" xr:uid="{D7E6C414-1D16-4AA1-B780-36E001DF94B0}"/>
    <cellStyle name="40% - 輔色5 5 10 2 2" xfId="23649" xr:uid="{E2192F57-2D36-4E66-A7AF-50D6EF8B3B21}"/>
    <cellStyle name="40% - 輔色5 5 10 3" xfId="23650" xr:uid="{52F457DC-60B7-45D7-A08D-1C404C63DC97}"/>
    <cellStyle name="40% - 輔色5 5 11" xfId="23651" xr:uid="{9EF1973F-AD0E-4D3D-A0FE-655FFB68B5E4}"/>
    <cellStyle name="40% - 輔色5 5 11 2" xfId="23652" xr:uid="{8F36E183-7CB8-46A4-989C-0CD24C64A39D}"/>
    <cellStyle name="40% - 輔色5 5 11 2 2" xfId="23653" xr:uid="{9062B1E1-35B4-4E81-BD93-591B22BFBBCB}"/>
    <cellStyle name="40% - 輔色5 5 11 3" xfId="23654" xr:uid="{19A03F76-6DC8-4CC1-8BC8-159F98489EE8}"/>
    <cellStyle name="40% - 輔色5 5 12" xfId="23655" xr:uid="{BDC34F47-62BD-40C4-89EF-586904A1F698}"/>
    <cellStyle name="40% - 輔色5 5 12 2" xfId="23656" xr:uid="{CFEFB01A-96C8-4C41-88C2-766A080B471E}"/>
    <cellStyle name="40% - 輔色5 5 13" xfId="23657" xr:uid="{7724394E-A8BF-487C-8FCD-CC032F98F9F0}"/>
    <cellStyle name="40% - 輔色5 5 2" xfId="23658" xr:uid="{6F787523-CE05-45A7-B71A-6FBCDF726AB0}"/>
    <cellStyle name="40% - 輔色5 5 2 10" xfId="23659" xr:uid="{346F84FE-B13B-4ED0-A6AB-FC28567B5BF5}"/>
    <cellStyle name="40% - 輔色5 5 2 10 2" xfId="23660" xr:uid="{94AAA740-2DCB-4451-ABA4-9F6321A94D76}"/>
    <cellStyle name="40% - 輔色5 5 2 11" xfId="23661" xr:uid="{A814137A-6A39-48EA-86BF-3728D206126C}"/>
    <cellStyle name="40% - 輔色5 5 2 2" xfId="23662" xr:uid="{B58E66DB-56CA-47B5-A36D-A8A7F3D26FB4}"/>
    <cellStyle name="40% - 輔色5 5 2 2 2" xfId="23663" xr:uid="{BB4648B3-5627-4556-BDC0-48B8B6674438}"/>
    <cellStyle name="40% - 輔色5 5 2 2 2 2" xfId="23664" xr:uid="{416C4D2E-ABF6-4F59-B8B8-1748F81A0703}"/>
    <cellStyle name="40% - 輔色5 5 2 2 2 2 2" xfId="23665" xr:uid="{36AA6B30-FF9E-4768-996A-BCCCA936AE42}"/>
    <cellStyle name="40% - 輔色5 5 2 2 2 3" xfId="23666" xr:uid="{F390B7BD-8ED0-470B-9DC1-FAD5F1FA9ACB}"/>
    <cellStyle name="40% - 輔色5 5 2 2 3" xfId="23667" xr:uid="{5B8D00A4-3DEF-46CB-9686-699573F6DB3B}"/>
    <cellStyle name="40% - 輔色5 5 2 2 3 2" xfId="23668" xr:uid="{3B5D772F-0141-406F-A541-AA0DDDDD198A}"/>
    <cellStyle name="40% - 輔色5 5 2 2 3 2 2" xfId="23669" xr:uid="{6DDA7D91-713A-4519-925F-A16369030E79}"/>
    <cellStyle name="40% - 輔色5 5 2 2 3 3" xfId="23670" xr:uid="{51936CE8-2299-442A-BDD0-A0AAA90C7176}"/>
    <cellStyle name="40% - 輔色5 5 2 2 4" xfId="23671" xr:uid="{F98C141A-E689-4A9A-AEF2-DE241676000D}"/>
    <cellStyle name="40% - 輔色5 5 2 2 4 2" xfId="23672" xr:uid="{9EACA606-EC06-4A53-B2F6-8ECAE85BD98B}"/>
    <cellStyle name="40% - 輔色5 5 2 2 5" xfId="23673" xr:uid="{A0CB53FA-2BD2-4832-B92E-C30C1CE673AF}"/>
    <cellStyle name="40% - 輔色5 5 2 3" xfId="23674" xr:uid="{2874D789-C267-4310-A0EA-564AEAF74C04}"/>
    <cellStyle name="40% - 輔色5 5 2 3 2" xfId="23675" xr:uid="{A78A449F-496C-4074-9AEE-43CBDCF841DB}"/>
    <cellStyle name="40% - 輔色5 5 2 3 2 2" xfId="23676" xr:uid="{1913D27D-C7E3-4530-9911-AFC49BF47712}"/>
    <cellStyle name="40% - 輔色5 5 2 3 2 2 2" xfId="23677" xr:uid="{F70DB801-6DDD-4813-9EEE-7F11F57CDD96}"/>
    <cellStyle name="40% - 輔色5 5 2 3 2 3" xfId="23678" xr:uid="{30DBEAF3-BE97-4BBD-B27A-B04653448413}"/>
    <cellStyle name="40% - 輔色5 5 2 3 3" xfId="23679" xr:uid="{85B62688-1303-4DE3-8835-B49F97D98BD2}"/>
    <cellStyle name="40% - 輔色5 5 2 3 3 2" xfId="23680" xr:uid="{6BACA213-FBAF-4950-954D-28900EA9F123}"/>
    <cellStyle name="40% - 輔色5 5 2 3 3 2 2" xfId="23681" xr:uid="{A4250757-9E7D-42C1-8923-4A5114D8DCC8}"/>
    <cellStyle name="40% - 輔色5 5 2 3 3 3" xfId="23682" xr:uid="{ECD5DF2B-38F1-45BE-BB05-F27EE721A2BE}"/>
    <cellStyle name="40% - 輔色5 5 2 3 4" xfId="23683" xr:uid="{64AF98FB-A307-49A1-A21A-9C2590D2D7C0}"/>
    <cellStyle name="40% - 輔色5 5 2 3 4 2" xfId="23684" xr:uid="{77FDCF9E-872B-45B9-A346-C8823830C82E}"/>
    <cellStyle name="40% - 輔色5 5 2 3 5" xfId="23685" xr:uid="{E23DA12A-A0CC-4958-82A2-5CBC40B5A7DC}"/>
    <cellStyle name="40% - 輔色5 5 2 4" xfId="23686" xr:uid="{DB937761-FB40-49D5-B214-C2EC1EA67AFF}"/>
    <cellStyle name="40% - 輔色5 5 2 4 2" xfId="23687" xr:uid="{DA6E16BA-11FE-4FAB-A03E-8981A3FFC8D3}"/>
    <cellStyle name="40% - 輔色5 5 2 4 2 2" xfId="23688" xr:uid="{E7890A51-B842-430A-8C99-07AFEA82ABCF}"/>
    <cellStyle name="40% - 輔色5 5 2 4 2 2 2" xfId="23689" xr:uid="{093E9752-174C-4DE7-8A16-C69D22659551}"/>
    <cellStyle name="40% - 輔色5 5 2 4 2 3" xfId="23690" xr:uid="{73C1F3A1-C87E-40EE-AEEB-E84861B42D52}"/>
    <cellStyle name="40% - 輔色5 5 2 4 3" xfId="23691" xr:uid="{91792399-4F9E-459F-AB52-31F055367179}"/>
    <cellStyle name="40% - 輔色5 5 2 4 3 2" xfId="23692" xr:uid="{F7D73467-E885-4694-B3D0-CA2AF8D31A7B}"/>
    <cellStyle name="40% - 輔色5 5 2 4 4" xfId="23693" xr:uid="{E263727A-AF8A-43EB-BF75-7DCB3713F1F2}"/>
    <cellStyle name="40% - 輔色5 5 2 5" xfId="23694" xr:uid="{3F1297BE-AF98-4E7D-8A18-1E76C4A85EA3}"/>
    <cellStyle name="40% - 輔色5 5 2 5 2" xfId="23695" xr:uid="{F2630845-657B-4232-B1C6-6AFBA385FC7B}"/>
    <cellStyle name="40% - 輔色5 5 2 5 2 2" xfId="23696" xr:uid="{C7029C9C-48F9-4014-B1D3-CAA45CDB35D4}"/>
    <cellStyle name="40% - 輔色5 5 2 5 2 2 2" xfId="23697" xr:uid="{5E3A57EA-97F2-4160-988C-F87DA9CFD4AB}"/>
    <cellStyle name="40% - 輔色5 5 2 5 2 3" xfId="23698" xr:uid="{FC451D17-EBAA-416C-8789-5E829110C624}"/>
    <cellStyle name="40% - 輔色5 5 2 5 3" xfId="23699" xr:uid="{992BF6C2-6E2A-4375-9AE2-F2A51B2B372D}"/>
    <cellStyle name="40% - 輔色5 5 2 5 3 2" xfId="23700" xr:uid="{CEEF996C-1956-4DEE-B7C6-37050BCAA617}"/>
    <cellStyle name="40% - 輔色5 5 2 5 4" xfId="23701" xr:uid="{45395E10-C7C1-4BD9-87AD-E1282FBCDD08}"/>
    <cellStyle name="40% - 輔色5 5 2 6" xfId="23702" xr:uid="{03457D80-4652-49E7-BE9A-35B125A4B87C}"/>
    <cellStyle name="40% - 輔色5 5 2 6 2" xfId="23703" xr:uid="{19031F57-E91D-4602-BD9C-2A1C1D0B609B}"/>
    <cellStyle name="40% - 輔色5 5 2 6 2 2" xfId="23704" xr:uid="{B8C9DFEA-2D0D-4B09-B2F5-C00BAA2B8A76}"/>
    <cellStyle name="40% - 輔色5 5 2 6 3" xfId="23705" xr:uid="{3EDBBA94-ED64-4035-A42A-CA743D6856C0}"/>
    <cellStyle name="40% - 輔色5 5 2 7" xfId="23706" xr:uid="{C3844105-805A-4C1C-B82A-65351171D7DA}"/>
    <cellStyle name="40% - 輔色5 5 2 7 2" xfId="23707" xr:uid="{1838DE47-0BAC-41BE-B2CB-66D15A797988}"/>
    <cellStyle name="40% - 輔色5 5 2 7 2 2" xfId="23708" xr:uid="{8A418B84-5BD9-4C24-96B7-987B3F9D8812}"/>
    <cellStyle name="40% - 輔色5 5 2 7 3" xfId="23709" xr:uid="{F6DAA343-C9B3-472E-9582-7AEC4C9BB02C}"/>
    <cellStyle name="40% - 輔色5 5 2 8" xfId="23710" xr:uid="{F67E3426-3E06-4BCC-8FDE-A591D0F63DEC}"/>
    <cellStyle name="40% - 輔色5 5 2 8 2" xfId="23711" xr:uid="{ABE1B429-84F0-4E24-B908-4E1FEF832161}"/>
    <cellStyle name="40% - 輔色5 5 2 8 2 2" xfId="23712" xr:uid="{12E4AD49-8507-4D2B-960C-1DC990A9297F}"/>
    <cellStyle name="40% - 輔色5 5 2 8 3" xfId="23713" xr:uid="{E94524E8-0C95-44BF-8DE2-900D2224BD5C}"/>
    <cellStyle name="40% - 輔色5 5 2 9" xfId="23714" xr:uid="{BE7C1F47-BE99-43C0-8490-071A3E5DAF34}"/>
    <cellStyle name="40% - 輔色5 5 2 9 2" xfId="23715" xr:uid="{11B03792-63FF-4801-B61F-C39C74C0A6B0}"/>
    <cellStyle name="40% - 輔色5 5 2 9 2 2" xfId="23716" xr:uid="{C9B2240F-0029-4BA7-A963-993511AF362A}"/>
    <cellStyle name="40% - 輔色5 5 2 9 3" xfId="23717" xr:uid="{892A27D0-3C80-4135-AB44-7C4ACD9B72AB}"/>
    <cellStyle name="40% - 輔色5 5 3" xfId="23718" xr:uid="{A6E13BB5-91E6-4AA7-BA30-BC9096F0CCE9}"/>
    <cellStyle name="40% - 輔色5 5 3 2" xfId="23719" xr:uid="{CCB2ACC3-CBBD-4826-887C-71AE98C8E5C1}"/>
    <cellStyle name="40% - 輔色5 5 3 2 2" xfId="23720" xr:uid="{26F555C5-1E6B-40C9-B0F9-196FB25AE3B9}"/>
    <cellStyle name="40% - 輔色5 5 3 2 2 2" xfId="23721" xr:uid="{A968B4D5-1E9E-40F2-970A-CED4840D3FF4}"/>
    <cellStyle name="40% - 輔色5 5 3 2 3" xfId="23722" xr:uid="{0C7FC243-CAF7-41F8-9C54-E24213071E37}"/>
    <cellStyle name="40% - 輔色5 5 3 3" xfId="23723" xr:uid="{1D703E7A-9C30-4172-B0E3-826E78CE7C2D}"/>
    <cellStyle name="40% - 輔色5 5 3 3 2" xfId="23724" xr:uid="{7D4D2E87-F526-4533-963F-C47343319E82}"/>
    <cellStyle name="40% - 輔色5 5 3 3 2 2" xfId="23725" xr:uid="{ED4771FA-A1CA-4478-992D-68CCDB720370}"/>
    <cellStyle name="40% - 輔色5 5 3 3 3" xfId="23726" xr:uid="{8E21896F-42FF-4FB6-9FCE-5A502D437A2A}"/>
    <cellStyle name="40% - 輔色5 5 3 4" xfId="23727" xr:uid="{078A1B0C-1133-4851-8799-2C5147F674F6}"/>
    <cellStyle name="40% - 輔色5 5 3 4 2" xfId="23728" xr:uid="{9E4593B9-48C8-49E4-BEF0-7C049EA86D9F}"/>
    <cellStyle name="40% - 輔色5 5 3 5" xfId="23729" xr:uid="{0408668E-420D-47BD-8133-49E126BFD4C5}"/>
    <cellStyle name="40% - 輔色5 5 4" xfId="23730" xr:uid="{F636F9EC-0B3C-40DF-B73C-09D4B07FB709}"/>
    <cellStyle name="40% - 輔色5 5 4 2" xfId="23731" xr:uid="{11D325C6-B2A5-4EBE-9035-B75364B5B0D6}"/>
    <cellStyle name="40% - 輔色5 5 4 2 2" xfId="23732" xr:uid="{0DCC30DD-9AD2-4CF2-B2A3-58D7864E8FE2}"/>
    <cellStyle name="40% - 輔色5 5 4 2 2 2" xfId="23733" xr:uid="{FE58FF94-EE9E-448F-9C0D-858A92156D44}"/>
    <cellStyle name="40% - 輔色5 5 4 2 3" xfId="23734" xr:uid="{072DC5B6-F7F4-453B-9EFE-ECBEAAD32C18}"/>
    <cellStyle name="40% - 輔色5 5 4 3" xfId="23735" xr:uid="{B966A372-0249-42C7-B704-87B0A6F92666}"/>
    <cellStyle name="40% - 輔色5 5 4 3 2" xfId="23736" xr:uid="{41F74956-82B7-4851-ABF2-8A54A31BDB8E}"/>
    <cellStyle name="40% - 輔色5 5 4 3 2 2" xfId="23737" xr:uid="{15748865-2AF2-4640-A5DE-1338C46B01D5}"/>
    <cellStyle name="40% - 輔色5 5 4 3 3" xfId="23738" xr:uid="{A8DC9B80-A1E8-4C3B-A747-04FF9D8C01FD}"/>
    <cellStyle name="40% - 輔色5 5 4 4" xfId="23739" xr:uid="{FE8A09A0-7329-4A19-907C-0D326C574C06}"/>
    <cellStyle name="40% - 輔色5 5 4 4 2" xfId="23740" xr:uid="{9CD5A91F-79E5-42E8-9F38-48FEACBFA28A}"/>
    <cellStyle name="40% - 輔色5 5 4 5" xfId="23741" xr:uid="{685FB7E3-E476-4845-B725-2849273F02AE}"/>
    <cellStyle name="40% - 輔色5 5 5" xfId="23742" xr:uid="{44C7C1DC-51A5-4683-AB00-D842F67B599A}"/>
    <cellStyle name="40% - 輔色5 5 5 2" xfId="23743" xr:uid="{D537F111-F0AA-4056-A7C3-1BBBF8D2F70A}"/>
    <cellStyle name="40% - 輔色5 5 5 2 2" xfId="23744" xr:uid="{6E018AA6-27A5-474F-B1DC-5C6B41507A2E}"/>
    <cellStyle name="40% - 輔色5 5 5 2 2 2" xfId="23745" xr:uid="{3A920A55-34C2-4539-87A9-BE371D70E4F2}"/>
    <cellStyle name="40% - 輔色5 5 5 2 3" xfId="23746" xr:uid="{766AA3A0-17DB-4F2B-B92C-FAD5855858CE}"/>
    <cellStyle name="40% - 輔色5 5 5 3" xfId="23747" xr:uid="{8CC25B32-5987-46EA-A9D9-DB06F349BE99}"/>
    <cellStyle name="40% - 輔色5 5 5 3 2" xfId="23748" xr:uid="{35FA8913-BCA4-4D01-ADB3-833518FDEAC2}"/>
    <cellStyle name="40% - 輔色5 5 5 4" xfId="23749" xr:uid="{5E484945-FC39-4192-A328-0A209FB554C9}"/>
    <cellStyle name="40% - 輔色5 5 6" xfId="23750" xr:uid="{FEE396E6-2D21-40A7-AFD8-E5D22022976E}"/>
    <cellStyle name="40% - 輔色5 5 6 2" xfId="23751" xr:uid="{20229399-080B-498F-B658-778D1A7CD44B}"/>
    <cellStyle name="40% - 輔色5 5 6 2 2" xfId="23752" xr:uid="{0F388B2F-D5EE-4F07-B3DA-7B53F04DF9FD}"/>
    <cellStyle name="40% - 輔色5 5 6 2 2 2" xfId="23753" xr:uid="{4A358190-4A98-400B-A822-9708A9C5C2E5}"/>
    <cellStyle name="40% - 輔色5 5 6 2 3" xfId="23754" xr:uid="{FA08F531-BC04-496B-8646-76FCA2F079EF}"/>
    <cellStyle name="40% - 輔色5 5 6 3" xfId="23755" xr:uid="{D3CFEF72-CC16-48E5-AC10-049D5889E1AE}"/>
    <cellStyle name="40% - 輔色5 5 6 3 2" xfId="23756" xr:uid="{3A034337-B988-402C-AE85-A0FF827B9737}"/>
    <cellStyle name="40% - 輔色5 5 6 4" xfId="23757" xr:uid="{B3698E4F-4D57-4F43-B477-9C2F360D64D4}"/>
    <cellStyle name="40% - 輔色5 5 7" xfId="23758" xr:uid="{A147E704-3360-47BC-A9AA-D46E589FFD4C}"/>
    <cellStyle name="40% - 輔色5 5 7 2" xfId="23759" xr:uid="{E64A8194-0572-42B0-BD8F-61BBAE262229}"/>
    <cellStyle name="40% - 輔色5 5 7 2 2" xfId="23760" xr:uid="{A2FE5E16-3B3B-4258-9FD4-047AF296FD68}"/>
    <cellStyle name="40% - 輔色5 5 7 2 2 2" xfId="23761" xr:uid="{3E50DFFC-6500-41E6-A1D6-E823A7F435F6}"/>
    <cellStyle name="40% - 輔色5 5 7 2 3" xfId="23762" xr:uid="{06CD1170-804A-4E8C-8C13-98365D79EE2C}"/>
    <cellStyle name="40% - 輔色5 5 7 3" xfId="23763" xr:uid="{F6A23911-E2AA-4A58-BEFC-F664C6CD9EF8}"/>
    <cellStyle name="40% - 輔色5 5 7 3 2" xfId="23764" xr:uid="{65046534-66FF-4DD9-B167-1B42C2F6C3B2}"/>
    <cellStyle name="40% - 輔色5 5 7 4" xfId="23765" xr:uid="{164CD235-A99F-4795-AD9D-1044814274C5}"/>
    <cellStyle name="40% - 輔色5 5 8" xfId="23766" xr:uid="{3936E5AA-6E21-40E5-9F15-C28B4CDA62A5}"/>
    <cellStyle name="40% - 輔色5 5 8 2" xfId="23767" xr:uid="{42EFD3DD-BA71-4005-9A7C-335C1B4080CF}"/>
    <cellStyle name="40% - 輔色5 5 8 2 2" xfId="23768" xr:uid="{03F29FAF-40E0-4725-B817-F7FD83805567}"/>
    <cellStyle name="40% - 輔色5 5 8 3" xfId="23769" xr:uid="{8CFB54A2-D673-42BB-872D-0CE4C42ACFDC}"/>
    <cellStyle name="40% - 輔色5 5 9" xfId="23770" xr:uid="{CD5BB3ED-7E27-480C-BEDF-A8BF4EB6E396}"/>
    <cellStyle name="40% - 輔色5 5 9 2" xfId="23771" xr:uid="{6EEB5A69-C319-47DD-B358-BAACE5A4CF96}"/>
    <cellStyle name="40% - 輔色5 5 9 2 2" xfId="23772" xr:uid="{35CACA3C-3702-40C3-864E-F0F93E4C334F}"/>
    <cellStyle name="40% - 輔色5 5 9 3" xfId="23773" xr:uid="{271EF8CB-CB58-408B-A829-1E8F898AE67E}"/>
    <cellStyle name="40% - 輔色5 6" xfId="23774" xr:uid="{DACB1D5A-6084-40E2-8007-8E0E27509111}"/>
    <cellStyle name="40% - 輔色5 6 10" xfId="23775" xr:uid="{293615C3-6D8D-4212-BAF7-229DD5CE905B}"/>
    <cellStyle name="40% - 輔色5 6 10 2" xfId="23776" xr:uid="{432A8D03-336F-40D8-BF4B-EA0879D5A976}"/>
    <cellStyle name="40% - 輔色5 6 10 2 2" xfId="23777" xr:uid="{F9C7F151-20CD-4B3C-A6D8-5196A55A5318}"/>
    <cellStyle name="40% - 輔色5 6 10 3" xfId="23778" xr:uid="{C3CE75C1-681B-4B8A-8CE6-93A3FA14A5A0}"/>
    <cellStyle name="40% - 輔色5 6 11" xfId="23779" xr:uid="{D53E9B8F-AA45-4FF5-91A1-224829E007F9}"/>
    <cellStyle name="40% - 輔色5 6 11 2" xfId="23780" xr:uid="{2D20B260-F8B8-4E32-93C9-56A07F743F46}"/>
    <cellStyle name="40% - 輔色5 6 11 2 2" xfId="23781" xr:uid="{357025D2-F83F-4493-B8E1-ED12BC29EBA4}"/>
    <cellStyle name="40% - 輔色5 6 11 3" xfId="23782" xr:uid="{873126F6-93C3-4237-8110-CB1FFE8D093E}"/>
    <cellStyle name="40% - 輔色5 6 12" xfId="23783" xr:uid="{463656BE-FECD-4224-A7E0-DC1EC53FED21}"/>
    <cellStyle name="40% - 輔色5 6 12 2" xfId="23784" xr:uid="{211AC7E1-3506-4FFC-8174-5A65BB8EB049}"/>
    <cellStyle name="40% - 輔色5 6 13" xfId="23785" xr:uid="{505F12F0-F907-4C16-94A6-2427185A9065}"/>
    <cellStyle name="40% - 輔色5 6 2" xfId="23786" xr:uid="{7BC6EE5E-0343-4BD3-B2E9-7621D1CF845C}"/>
    <cellStyle name="40% - 輔色5 6 2 10" xfId="23787" xr:uid="{2DED9E9E-9BF7-4953-A50E-DD4816856E36}"/>
    <cellStyle name="40% - 輔色5 6 2 10 2" xfId="23788" xr:uid="{319BF3ED-ED91-4F06-9FE4-0EA23EC83B58}"/>
    <cellStyle name="40% - 輔色5 6 2 11" xfId="23789" xr:uid="{54FA5761-1322-424C-9C78-7EFC5B9B4650}"/>
    <cellStyle name="40% - 輔色5 6 2 2" xfId="23790" xr:uid="{A4C46144-B0D9-42DE-9E7C-B569FE07BA91}"/>
    <cellStyle name="40% - 輔色5 6 2 2 2" xfId="23791" xr:uid="{2D4B5583-6DD1-4982-9A05-17C926C4F921}"/>
    <cellStyle name="40% - 輔色5 6 2 2 2 2" xfId="23792" xr:uid="{4C5C6FB9-6629-449E-80BC-AB10BBD51957}"/>
    <cellStyle name="40% - 輔色5 6 2 2 2 2 2" xfId="23793" xr:uid="{0787774D-CEA7-4955-A918-0C9DF53DDC11}"/>
    <cellStyle name="40% - 輔色5 6 2 2 2 3" xfId="23794" xr:uid="{DC7A296D-1891-43D6-9842-649B50638D05}"/>
    <cellStyle name="40% - 輔色5 6 2 2 3" xfId="23795" xr:uid="{1B2558AB-2390-45D8-9C76-018B757524C1}"/>
    <cellStyle name="40% - 輔色5 6 2 2 3 2" xfId="23796" xr:uid="{311B08A9-8E67-4910-BDBF-E71EA40C98A6}"/>
    <cellStyle name="40% - 輔色5 6 2 2 3 2 2" xfId="23797" xr:uid="{20675985-3EB0-4097-9E3A-DC4A3D7DD0C4}"/>
    <cellStyle name="40% - 輔色5 6 2 2 3 3" xfId="23798" xr:uid="{AC5F26F6-9F2A-4EAA-89F4-7E034798A872}"/>
    <cellStyle name="40% - 輔色5 6 2 2 4" xfId="23799" xr:uid="{6FD14A7B-633A-4694-9BB6-15D13BFC856A}"/>
    <cellStyle name="40% - 輔色5 6 2 2 4 2" xfId="23800" xr:uid="{CD84A2E6-1E81-4FAE-937B-F46A6E8AC8AF}"/>
    <cellStyle name="40% - 輔色5 6 2 2 5" xfId="23801" xr:uid="{15A06E2A-EF52-41A9-9A87-87D305862B37}"/>
    <cellStyle name="40% - 輔色5 6 2 3" xfId="23802" xr:uid="{63A40D90-898D-4B0F-80CA-A59015C406CE}"/>
    <cellStyle name="40% - 輔色5 6 2 3 2" xfId="23803" xr:uid="{E95D5033-92CD-4224-8F3E-E30901E2C12C}"/>
    <cellStyle name="40% - 輔色5 6 2 3 2 2" xfId="23804" xr:uid="{2CD9E025-1665-4BFC-9CEB-D1F86957D029}"/>
    <cellStyle name="40% - 輔色5 6 2 3 2 2 2" xfId="23805" xr:uid="{B5E614C3-C682-49C3-8656-151B3CE104C1}"/>
    <cellStyle name="40% - 輔色5 6 2 3 2 3" xfId="23806" xr:uid="{D69A6637-9E79-493D-ABE5-9EC9E8A95CFC}"/>
    <cellStyle name="40% - 輔色5 6 2 3 3" xfId="23807" xr:uid="{A47A32A3-A988-4670-94EF-7A5DC0121A6F}"/>
    <cellStyle name="40% - 輔色5 6 2 3 3 2" xfId="23808" xr:uid="{8234B88E-CF6F-4383-93F4-B2450BEC2A6F}"/>
    <cellStyle name="40% - 輔色5 6 2 3 3 2 2" xfId="23809" xr:uid="{B2A8391F-E9D2-49C7-8156-E6D79F8DA549}"/>
    <cellStyle name="40% - 輔色5 6 2 3 3 3" xfId="23810" xr:uid="{860A059A-A940-4DF1-BD44-4F10B40E4884}"/>
    <cellStyle name="40% - 輔色5 6 2 3 4" xfId="23811" xr:uid="{3BBFA16D-1398-438A-9D99-1F5448879838}"/>
    <cellStyle name="40% - 輔色5 6 2 3 4 2" xfId="23812" xr:uid="{9A42D67B-F688-43B1-92CE-4536EA978B70}"/>
    <cellStyle name="40% - 輔色5 6 2 3 5" xfId="23813" xr:uid="{70530BAD-D9A8-4589-ACBB-029D53DCF94D}"/>
    <cellStyle name="40% - 輔色5 6 2 4" xfId="23814" xr:uid="{F3EC8939-89E6-468D-8F50-E03E545A1365}"/>
    <cellStyle name="40% - 輔色5 6 2 4 2" xfId="23815" xr:uid="{C345A416-904D-49C3-8FF3-E2DFD6D7A3F0}"/>
    <cellStyle name="40% - 輔色5 6 2 4 2 2" xfId="23816" xr:uid="{7DF2EF80-DCA8-4B80-B337-5705F5AD8135}"/>
    <cellStyle name="40% - 輔色5 6 2 4 2 2 2" xfId="23817" xr:uid="{B8F187CE-31E2-48E5-9F34-8D2C426BF6C6}"/>
    <cellStyle name="40% - 輔色5 6 2 4 2 3" xfId="23818" xr:uid="{005C57CC-1A99-44BA-8B8A-EF4230A05326}"/>
    <cellStyle name="40% - 輔色5 6 2 4 3" xfId="23819" xr:uid="{97217F74-A5EE-4F12-B08B-C518B8419D35}"/>
    <cellStyle name="40% - 輔色5 6 2 4 3 2" xfId="23820" xr:uid="{D8198C2C-04AE-4158-B375-B65F05AFFFFA}"/>
    <cellStyle name="40% - 輔色5 6 2 4 4" xfId="23821" xr:uid="{2DE4F8B4-4F2E-4414-9E9B-5F3AA7A37FB6}"/>
    <cellStyle name="40% - 輔色5 6 2 5" xfId="23822" xr:uid="{6B5E06E2-A9D9-4482-AA8A-E9988041F281}"/>
    <cellStyle name="40% - 輔色5 6 2 5 2" xfId="23823" xr:uid="{D6808231-6A6D-4AB8-AA7C-0A3871D47AE5}"/>
    <cellStyle name="40% - 輔色5 6 2 5 2 2" xfId="23824" xr:uid="{A2E0B5B6-A9BD-4916-A4B4-E8A4F7A3C078}"/>
    <cellStyle name="40% - 輔色5 6 2 5 2 2 2" xfId="23825" xr:uid="{0D40BF09-F55F-4DB3-B78C-141423ED9ED5}"/>
    <cellStyle name="40% - 輔色5 6 2 5 2 3" xfId="23826" xr:uid="{305C208A-7431-4CEA-84CA-7CD7329E2C4D}"/>
    <cellStyle name="40% - 輔色5 6 2 5 3" xfId="23827" xr:uid="{E5F5EA67-ACBD-40E8-AC6F-211C0F795980}"/>
    <cellStyle name="40% - 輔色5 6 2 5 3 2" xfId="23828" xr:uid="{98D43FB2-C9CC-4CCA-BB94-3BDEDF7BB207}"/>
    <cellStyle name="40% - 輔色5 6 2 5 4" xfId="23829" xr:uid="{5363A871-78F5-41F8-B584-45906D6AD886}"/>
    <cellStyle name="40% - 輔色5 6 2 6" xfId="23830" xr:uid="{38554A10-DD4C-4833-8CAD-A4992BCE52E1}"/>
    <cellStyle name="40% - 輔色5 6 2 6 2" xfId="23831" xr:uid="{5C63420F-1005-4707-8C01-8D970E83CADC}"/>
    <cellStyle name="40% - 輔色5 6 2 6 2 2" xfId="23832" xr:uid="{D837587A-FE43-44EB-BB57-16EC0822D381}"/>
    <cellStyle name="40% - 輔色5 6 2 6 3" xfId="23833" xr:uid="{6F7FF617-B03F-4BC9-A1F0-7559E3B92A94}"/>
    <cellStyle name="40% - 輔色5 6 2 7" xfId="23834" xr:uid="{2DF7A2FE-F096-48BE-A542-8653CB6AEA97}"/>
    <cellStyle name="40% - 輔色5 6 2 7 2" xfId="23835" xr:uid="{56767E0E-A674-4D5B-9ACD-AA0B8BC04FEB}"/>
    <cellStyle name="40% - 輔色5 6 2 7 2 2" xfId="23836" xr:uid="{0FC85474-C9C4-47FD-B6F8-8D8C837D4CCF}"/>
    <cellStyle name="40% - 輔色5 6 2 7 3" xfId="23837" xr:uid="{AC7F9472-EB56-416F-BBD2-F06A2EBA780B}"/>
    <cellStyle name="40% - 輔色5 6 2 8" xfId="23838" xr:uid="{BC76F17E-9B2A-4C88-BB3E-368DF614B677}"/>
    <cellStyle name="40% - 輔色5 6 2 8 2" xfId="23839" xr:uid="{5A6CF7FF-2AD2-4F30-834A-C055A58002B3}"/>
    <cellStyle name="40% - 輔色5 6 2 8 2 2" xfId="23840" xr:uid="{FB646B12-9909-48CB-BD19-A1ECA0444403}"/>
    <cellStyle name="40% - 輔色5 6 2 8 3" xfId="23841" xr:uid="{5090733D-2BC6-4879-AE33-EFDE5330F396}"/>
    <cellStyle name="40% - 輔色5 6 2 9" xfId="23842" xr:uid="{0219CD97-6331-48D8-B622-5E6EF88912F9}"/>
    <cellStyle name="40% - 輔色5 6 2 9 2" xfId="23843" xr:uid="{BAEBADD1-C9D3-4711-B16F-6853C2A7CE06}"/>
    <cellStyle name="40% - 輔色5 6 2 9 2 2" xfId="23844" xr:uid="{A360BA60-4FA7-417C-8E96-5C911167011C}"/>
    <cellStyle name="40% - 輔色5 6 2 9 3" xfId="23845" xr:uid="{B4E9752F-2A7C-49A0-8C45-3E0499FE14CB}"/>
    <cellStyle name="40% - 輔色5 6 3" xfId="23846" xr:uid="{608399BB-82B9-41FD-80A9-1201B82D62F2}"/>
    <cellStyle name="40% - 輔色5 6 3 2" xfId="23847" xr:uid="{FE7F5ECE-11BE-4AF8-B10A-0C720E586FD6}"/>
    <cellStyle name="40% - 輔色5 6 3 2 2" xfId="23848" xr:uid="{2609F0DE-18DC-4C68-B81E-EA9C577C0DE9}"/>
    <cellStyle name="40% - 輔色5 6 3 2 2 2" xfId="23849" xr:uid="{D0E24B11-0CA3-4315-AE7E-79A662820E3F}"/>
    <cellStyle name="40% - 輔色5 6 3 2 3" xfId="23850" xr:uid="{930FAB54-C6E3-4EA9-A07C-1863555DDFA5}"/>
    <cellStyle name="40% - 輔色5 6 3 3" xfId="23851" xr:uid="{208617AA-44D5-4708-B196-5403B3D57CD6}"/>
    <cellStyle name="40% - 輔色5 6 3 3 2" xfId="23852" xr:uid="{1CA23E50-8171-4DB2-AB4E-F519E823419D}"/>
    <cellStyle name="40% - 輔色5 6 3 3 2 2" xfId="23853" xr:uid="{53F1391E-3DA6-4FFA-838E-535B11AF6AEC}"/>
    <cellStyle name="40% - 輔色5 6 3 3 3" xfId="23854" xr:uid="{D23CD27B-98AF-4D33-BC48-90BC66DF5012}"/>
    <cellStyle name="40% - 輔色5 6 3 4" xfId="23855" xr:uid="{58CC6694-D8CE-4223-A908-965A113887D5}"/>
    <cellStyle name="40% - 輔色5 6 3 4 2" xfId="23856" xr:uid="{91FEAEBB-27A3-4A5D-968D-59D1F12FED41}"/>
    <cellStyle name="40% - 輔色5 6 3 5" xfId="23857" xr:uid="{4A33FF0A-AAFC-4EE5-BF8B-4D6F08FF5304}"/>
    <cellStyle name="40% - 輔色5 6 4" xfId="23858" xr:uid="{AE803264-F917-43EC-A09D-F14E69240976}"/>
    <cellStyle name="40% - 輔色5 6 4 2" xfId="23859" xr:uid="{69146E9F-00C4-42B4-AA03-8D4F0D2983C2}"/>
    <cellStyle name="40% - 輔色5 6 4 2 2" xfId="23860" xr:uid="{0288364E-819F-4368-A355-263674572F2F}"/>
    <cellStyle name="40% - 輔色5 6 4 2 2 2" xfId="23861" xr:uid="{4ED50F04-D1CF-441C-9BFF-F8406EFABC4E}"/>
    <cellStyle name="40% - 輔色5 6 4 2 3" xfId="23862" xr:uid="{174B1AAC-633C-464E-B43D-FC72F0BE0C6F}"/>
    <cellStyle name="40% - 輔色5 6 4 3" xfId="23863" xr:uid="{6F885132-F17C-4554-BF88-7CE700E70063}"/>
    <cellStyle name="40% - 輔色5 6 4 3 2" xfId="23864" xr:uid="{18B2F9D7-CD21-4D5D-8517-489D048CFE4E}"/>
    <cellStyle name="40% - 輔色5 6 4 3 2 2" xfId="23865" xr:uid="{532C5E0A-B4C9-4886-B6C8-3436D8DB54B4}"/>
    <cellStyle name="40% - 輔色5 6 4 3 3" xfId="23866" xr:uid="{92E6833A-9518-4E70-909F-484BC725C917}"/>
    <cellStyle name="40% - 輔色5 6 4 4" xfId="23867" xr:uid="{EB9090CB-2E88-4018-8FC6-8400D05E2078}"/>
    <cellStyle name="40% - 輔色5 6 4 4 2" xfId="23868" xr:uid="{0FBA974E-9376-4ADB-BFBF-FF9DB0BD0C8C}"/>
    <cellStyle name="40% - 輔色5 6 4 5" xfId="23869" xr:uid="{A0B3085C-C1B3-46C7-96FB-1FEABC0E98A3}"/>
    <cellStyle name="40% - 輔色5 6 5" xfId="23870" xr:uid="{43AF78A3-DBEC-4330-B2BE-D88B456C091F}"/>
    <cellStyle name="40% - 輔色5 6 5 2" xfId="23871" xr:uid="{FD003610-11DE-4E7F-B562-DD259BC9BBE1}"/>
    <cellStyle name="40% - 輔色5 6 5 2 2" xfId="23872" xr:uid="{E47C4C4D-7A6D-4CD7-8A00-127C882150EF}"/>
    <cellStyle name="40% - 輔色5 6 5 2 2 2" xfId="23873" xr:uid="{99E8D33B-CD91-4DBA-8AE0-8D8BBCDEDF2B}"/>
    <cellStyle name="40% - 輔色5 6 5 2 3" xfId="23874" xr:uid="{93B046DD-75E8-4673-9B14-840CB262F012}"/>
    <cellStyle name="40% - 輔色5 6 5 3" xfId="23875" xr:uid="{D1411347-87E5-49CD-905E-2D7FBAC406E0}"/>
    <cellStyle name="40% - 輔色5 6 5 3 2" xfId="23876" xr:uid="{993CBD02-3A04-41A2-9601-E1558C98F0AE}"/>
    <cellStyle name="40% - 輔色5 6 5 4" xfId="23877" xr:uid="{28DD005E-3437-44AB-9F39-7A226DD4F6FD}"/>
    <cellStyle name="40% - 輔色5 6 6" xfId="23878" xr:uid="{4F2803F5-4197-4FB5-9875-A0899BB90AE3}"/>
    <cellStyle name="40% - 輔色5 6 6 2" xfId="23879" xr:uid="{3A6F5AA9-BB64-4F80-9BCB-FECC83EE13A5}"/>
    <cellStyle name="40% - 輔色5 6 6 2 2" xfId="23880" xr:uid="{4616C4E1-5426-461F-89BB-DD5916F333CA}"/>
    <cellStyle name="40% - 輔色5 6 6 2 2 2" xfId="23881" xr:uid="{0EA13F68-52B5-4987-866B-5A5A6264A6F9}"/>
    <cellStyle name="40% - 輔色5 6 6 2 3" xfId="23882" xr:uid="{76DA64BD-E98C-4FA6-9B8F-205ECC4A1836}"/>
    <cellStyle name="40% - 輔色5 6 6 3" xfId="23883" xr:uid="{C44651FE-A98F-4644-B328-44492FDB1C75}"/>
    <cellStyle name="40% - 輔色5 6 6 3 2" xfId="23884" xr:uid="{DFADB484-90B4-4685-B774-37FAF719C10D}"/>
    <cellStyle name="40% - 輔色5 6 6 4" xfId="23885" xr:uid="{F864EA3C-6C25-4ED6-AC23-CE0668188E19}"/>
    <cellStyle name="40% - 輔色5 6 7" xfId="23886" xr:uid="{6EDDD66F-5AED-4B5E-A3A3-88EC2368F4F2}"/>
    <cellStyle name="40% - 輔色5 6 7 2" xfId="23887" xr:uid="{860F5E4F-31BC-45CE-9E56-CC5B8A9E4776}"/>
    <cellStyle name="40% - 輔色5 6 7 2 2" xfId="23888" xr:uid="{3664C49C-DC33-486F-884F-48DCB3AA3332}"/>
    <cellStyle name="40% - 輔色5 6 7 2 2 2" xfId="23889" xr:uid="{05D317DE-BC88-4641-AE30-AC9D378AEA31}"/>
    <cellStyle name="40% - 輔色5 6 7 2 3" xfId="23890" xr:uid="{0CC57691-5EF0-4E70-85ED-4488F19A11D6}"/>
    <cellStyle name="40% - 輔色5 6 7 3" xfId="23891" xr:uid="{AB08A102-095A-4B70-B2B5-A70B36CFCF28}"/>
    <cellStyle name="40% - 輔色5 6 7 3 2" xfId="23892" xr:uid="{70775B52-E90E-4C50-A1D3-ABE88E25343C}"/>
    <cellStyle name="40% - 輔色5 6 7 4" xfId="23893" xr:uid="{AC70DEE8-747A-4C47-B7D0-CF29FFEEAC5E}"/>
    <cellStyle name="40% - 輔色5 6 8" xfId="23894" xr:uid="{841972AA-A443-4BFA-A346-0103CB1E7E8F}"/>
    <cellStyle name="40% - 輔色5 6 8 2" xfId="23895" xr:uid="{E0A40EE7-85FF-470D-B828-BFB5B1058239}"/>
    <cellStyle name="40% - 輔色5 6 8 2 2" xfId="23896" xr:uid="{F575B012-F5A0-441F-A7B5-BF7D2710B513}"/>
    <cellStyle name="40% - 輔色5 6 8 3" xfId="23897" xr:uid="{C84CDDB0-AF4E-4009-AB75-3BC599D157FC}"/>
    <cellStyle name="40% - 輔色5 6 9" xfId="23898" xr:uid="{8E22C70F-E8A1-4B45-8222-D52324500240}"/>
    <cellStyle name="40% - 輔色5 6 9 2" xfId="23899" xr:uid="{004478A2-D0C9-48A1-8059-DA4F4F7912D2}"/>
    <cellStyle name="40% - 輔色5 6 9 2 2" xfId="23900" xr:uid="{5DC58A13-640E-46FA-B960-37619410A36A}"/>
    <cellStyle name="40% - 輔色5 6 9 3" xfId="23901" xr:uid="{222FE796-7520-4571-8167-94CD92354F0E}"/>
    <cellStyle name="40% - 輔色5 7" xfId="23902" xr:uid="{13661F53-AA9E-4AF3-A94D-88129D1C6842}"/>
    <cellStyle name="40% - 輔色5 7 10" xfId="23903" xr:uid="{BDD21F07-55B8-42E7-8197-317633C16E81}"/>
    <cellStyle name="40% - 輔色5 7 10 2" xfId="23904" xr:uid="{10BAF663-4E39-48D6-B772-DC884446C0E2}"/>
    <cellStyle name="40% - 輔色5 7 10 2 2" xfId="23905" xr:uid="{560CF779-B5DB-4001-A747-44CDB84B5693}"/>
    <cellStyle name="40% - 輔色5 7 10 3" xfId="23906" xr:uid="{DF821F51-3FE2-4887-B595-7F0C792494F1}"/>
    <cellStyle name="40% - 輔色5 7 11" xfId="23907" xr:uid="{EF4D6946-6E71-4A5C-A0E2-4010120E4CEE}"/>
    <cellStyle name="40% - 輔色5 7 11 2" xfId="23908" xr:uid="{B426A108-208D-4021-9886-F360AAB51F6C}"/>
    <cellStyle name="40% - 輔色5 7 11 2 2" xfId="23909" xr:uid="{780B1730-24BA-4628-BC1F-8D944F15F0D4}"/>
    <cellStyle name="40% - 輔色5 7 11 3" xfId="23910" xr:uid="{24EC122F-FE17-470A-A3A7-83760551C700}"/>
    <cellStyle name="40% - 輔色5 7 12" xfId="23911" xr:uid="{F2B055FD-005E-4ED5-8059-FBF59BF8D16B}"/>
    <cellStyle name="40% - 輔色5 7 12 2" xfId="23912" xr:uid="{F96DD83A-C453-45E4-A9D0-060B6E83A059}"/>
    <cellStyle name="40% - 輔色5 7 13" xfId="23913" xr:uid="{2905A9C2-1110-419C-A90C-CDBE3EE3234B}"/>
    <cellStyle name="40% - 輔色5 7 2" xfId="23914" xr:uid="{0F9C599B-42BD-481D-B3F5-64EE54A4F919}"/>
    <cellStyle name="40% - 輔色5 7 2 10" xfId="23915" xr:uid="{096C35D6-0649-4981-9DC7-BF4B31BA1735}"/>
    <cellStyle name="40% - 輔色5 7 2 10 2" xfId="23916" xr:uid="{0BCDC062-B21E-4139-8D1A-CD15095854ED}"/>
    <cellStyle name="40% - 輔色5 7 2 11" xfId="23917" xr:uid="{CBA431D2-9AA5-467E-BBAF-8C149E319440}"/>
    <cellStyle name="40% - 輔色5 7 2 2" xfId="23918" xr:uid="{80670DD0-0910-4D23-A205-3C15A57065AD}"/>
    <cellStyle name="40% - 輔色5 7 2 2 2" xfId="23919" xr:uid="{F2C181BC-1095-4E23-AC66-D1A5DA04DA1A}"/>
    <cellStyle name="40% - 輔色5 7 2 2 2 2" xfId="23920" xr:uid="{90698C90-31B4-4CE5-96FE-23C1A4DF90C6}"/>
    <cellStyle name="40% - 輔色5 7 2 2 2 2 2" xfId="23921" xr:uid="{97364D20-F635-4413-A079-EADB7F67D4C6}"/>
    <cellStyle name="40% - 輔色5 7 2 2 2 3" xfId="23922" xr:uid="{7EE38B63-C59E-4F18-883F-CF69FDC0B98A}"/>
    <cellStyle name="40% - 輔色5 7 2 2 3" xfId="23923" xr:uid="{E5306538-61D6-46BC-BC90-ADBFD0674A7F}"/>
    <cellStyle name="40% - 輔色5 7 2 2 3 2" xfId="23924" xr:uid="{88B7AAF9-9CA6-4A98-AAE9-1D04C70F6AF5}"/>
    <cellStyle name="40% - 輔色5 7 2 2 3 2 2" xfId="23925" xr:uid="{944AC602-BEC4-4ED5-8B9E-D94AD3FF815B}"/>
    <cellStyle name="40% - 輔色5 7 2 2 3 3" xfId="23926" xr:uid="{CF8CCC66-0C15-4390-B47D-10CAE6E65843}"/>
    <cellStyle name="40% - 輔色5 7 2 2 4" xfId="23927" xr:uid="{6FE466C2-1F0C-49CD-849E-D386033A0184}"/>
    <cellStyle name="40% - 輔色5 7 2 2 4 2" xfId="23928" xr:uid="{0489AD1F-1C0C-42CF-ADDE-265F26587609}"/>
    <cellStyle name="40% - 輔色5 7 2 2 5" xfId="23929" xr:uid="{9433998A-1A12-4F5D-8EF3-FBC8AE89EDE4}"/>
    <cellStyle name="40% - 輔色5 7 2 3" xfId="23930" xr:uid="{55DE400D-AF65-40A0-AEE6-0F8DA8304824}"/>
    <cellStyle name="40% - 輔色5 7 2 3 2" xfId="23931" xr:uid="{D2BD6101-E11A-4F71-8E85-7DD422C062DC}"/>
    <cellStyle name="40% - 輔色5 7 2 3 2 2" xfId="23932" xr:uid="{2540D9F1-7AB7-4450-A237-8A84FD0C6788}"/>
    <cellStyle name="40% - 輔色5 7 2 3 2 2 2" xfId="23933" xr:uid="{5BBA0789-745A-432D-8EA9-4C96FADCFF46}"/>
    <cellStyle name="40% - 輔色5 7 2 3 2 3" xfId="23934" xr:uid="{DFE931FD-031F-4854-804B-4BACB4782590}"/>
    <cellStyle name="40% - 輔色5 7 2 3 3" xfId="23935" xr:uid="{9EAFBABB-9BE7-4A91-BD12-E011A5D5FABC}"/>
    <cellStyle name="40% - 輔色5 7 2 3 3 2" xfId="23936" xr:uid="{85E92431-ABCB-4358-98CF-E33ED2C76E15}"/>
    <cellStyle name="40% - 輔色5 7 2 3 3 2 2" xfId="23937" xr:uid="{6A5A7DE7-4DA6-4C41-BA96-1A3CE5B43FA6}"/>
    <cellStyle name="40% - 輔色5 7 2 3 3 3" xfId="23938" xr:uid="{5EE7C64C-865E-404F-B0EF-12E1C42F958E}"/>
    <cellStyle name="40% - 輔色5 7 2 3 4" xfId="23939" xr:uid="{D593A751-3FD0-456B-8F6E-443D9DFD74FC}"/>
    <cellStyle name="40% - 輔色5 7 2 3 4 2" xfId="23940" xr:uid="{86782C84-15BF-4C21-BEF6-D531827CF5BC}"/>
    <cellStyle name="40% - 輔色5 7 2 3 5" xfId="23941" xr:uid="{82D07711-FBE3-4593-B905-2F99A3DC2810}"/>
    <cellStyle name="40% - 輔色5 7 2 4" xfId="23942" xr:uid="{4B0F1FCE-E9B8-46FA-8E4B-CD2D0DCD5E32}"/>
    <cellStyle name="40% - 輔色5 7 2 4 2" xfId="23943" xr:uid="{BAE87BBD-E142-4131-AE4B-08484FEFB0FD}"/>
    <cellStyle name="40% - 輔色5 7 2 4 2 2" xfId="23944" xr:uid="{4B128714-0B2E-4F63-89BA-46871C8CCADB}"/>
    <cellStyle name="40% - 輔色5 7 2 4 2 2 2" xfId="23945" xr:uid="{2C077E59-AE4C-42F4-ADCA-4380E28C515F}"/>
    <cellStyle name="40% - 輔色5 7 2 4 2 3" xfId="23946" xr:uid="{E1E14352-C45B-4036-9B0B-90CBB5F04484}"/>
    <cellStyle name="40% - 輔色5 7 2 4 3" xfId="23947" xr:uid="{05707DA2-3DD0-4ED3-846A-81FB88D499F2}"/>
    <cellStyle name="40% - 輔色5 7 2 4 3 2" xfId="23948" xr:uid="{5F2D4659-6F5F-46F7-9B90-03CE6FA79375}"/>
    <cellStyle name="40% - 輔色5 7 2 4 4" xfId="23949" xr:uid="{96E3F3DD-1606-454D-9F57-B8DC87355948}"/>
    <cellStyle name="40% - 輔色5 7 2 5" xfId="23950" xr:uid="{DE6ABC7B-4B00-46C2-B49B-4CC8CB789DBC}"/>
    <cellStyle name="40% - 輔色5 7 2 5 2" xfId="23951" xr:uid="{C1850547-E3C6-4827-BF7B-802E16430554}"/>
    <cellStyle name="40% - 輔色5 7 2 5 2 2" xfId="23952" xr:uid="{DCA45A37-72F2-4064-B842-4CF1880B7EC0}"/>
    <cellStyle name="40% - 輔色5 7 2 5 2 2 2" xfId="23953" xr:uid="{4945B0E3-BAC5-46AA-A78A-BC8E68A122B0}"/>
    <cellStyle name="40% - 輔色5 7 2 5 2 3" xfId="23954" xr:uid="{AFE324DC-5E53-4F8B-A677-07C41FE33EF3}"/>
    <cellStyle name="40% - 輔色5 7 2 5 3" xfId="23955" xr:uid="{56F38E4D-FC21-4170-9C1D-55FCAB117361}"/>
    <cellStyle name="40% - 輔色5 7 2 5 3 2" xfId="23956" xr:uid="{3A121429-1FBF-424F-8E57-A8FBF8CD1C03}"/>
    <cellStyle name="40% - 輔色5 7 2 5 4" xfId="23957" xr:uid="{4BDF6F31-59A9-48BF-B6DD-1C08B2DD1D21}"/>
    <cellStyle name="40% - 輔色5 7 2 6" xfId="23958" xr:uid="{84883939-590D-4A00-913A-22C8555B1BBE}"/>
    <cellStyle name="40% - 輔色5 7 2 6 2" xfId="23959" xr:uid="{56836C37-1408-422F-914E-46AA1470DE79}"/>
    <cellStyle name="40% - 輔色5 7 2 6 2 2" xfId="23960" xr:uid="{965E1C3E-1D32-4E28-9222-ED2D58615EEF}"/>
    <cellStyle name="40% - 輔色5 7 2 6 3" xfId="23961" xr:uid="{474947F1-F0B5-4D3B-B295-5C1D4CBF416A}"/>
    <cellStyle name="40% - 輔色5 7 2 7" xfId="23962" xr:uid="{611CFB85-3851-445E-88B5-9C21E042A99E}"/>
    <cellStyle name="40% - 輔色5 7 2 7 2" xfId="23963" xr:uid="{315E61AC-25C0-4279-BC6E-23D693FBA91B}"/>
    <cellStyle name="40% - 輔色5 7 2 7 2 2" xfId="23964" xr:uid="{6FC0D96F-070E-4FF6-845D-4E3494629643}"/>
    <cellStyle name="40% - 輔色5 7 2 7 3" xfId="23965" xr:uid="{20C44BD9-3B5B-42A6-9F31-C63C8A1904B1}"/>
    <cellStyle name="40% - 輔色5 7 2 8" xfId="23966" xr:uid="{4CB3C13A-CD58-4CE4-A1E3-A6095373EC85}"/>
    <cellStyle name="40% - 輔色5 7 2 8 2" xfId="23967" xr:uid="{CC6518D9-801B-40D8-9480-A0FA00F6F09A}"/>
    <cellStyle name="40% - 輔色5 7 2 8 2 2" xfId="23968" xr:uid="{CADABC28-83E5-485B-82E8-1F357E0F95F9}"/>
    <cellStyle name="40% - 輔色5 7 2 8 3" xfId="23969" xr:uid="{003E52F7-05EA-496E-84DE-7250F33E3F61}"/>
    <cellStyle name="40% - 輔色5 7 2 9" xfId="23970" xr:uid="{CC6B4D9C-CCDF-4CEA-9B46-E4D1FA05A555}"/>
    <cellStyle name="40% - 輔色5 7 2 9 2" xfId="23971" xr:uid="{F64A0FEA-9A50-4AB9-BEE6-5ED9C91EC508}"/>
    <cellStyle name="40% - 輔色5 7 2 9 2 2" xfId="23972" xr:uid="{E468F9B0-40D0-4129-B380-0582BB7E388C}"/>
    <cellStyle name="40% - 輔色5 7 2 9 3" xfId="23973" xr:uid="{50095415-059F-4A96-A012-98F230F15D17}"/>
    <cellStyle name="40% - 輔色5 7 3" xfId="23974" xr:uid="{E1196B2F-E528-4E52-BD29-BCF3DFBF5278}"/>
    <cellStyle name="40% - 輔色5 7 3 2" xfId="23975" xr:uid="{E355859B-0596-47DD-AEFA-C8DF54910242}"/>
    <cellStyle name="40% - 輔色5 7 3 2 2" xfId="23976" xr:uid="{53FA50CA-884F-4977-B1C8-506AB5817C0C}"/>
    <cellStyle name="40% - 輔色5 7 3 2 2 2" xfId="23977" xr:uid="{657CAFAA-8186-44C6-A5C7-C30917311C4F}"/>
    <cellStyle name="40% - 輔色5 7 3 2 3" xfId="23978" xr:uid="{9355AFF8-6566-4D1F-9887-1B31E04095F9}"/>
    <cellStyle name="40% - 輔色5 7 3 3" xfId="23979" xr:uid="{93A8A8CB-AD44-48DB-9C46-BBDB7534D806}"/>
    <cellStyle name="40% - 輔色5 7 3 3 2" xfId="23980" xr:uid="{1515069B-6038-4A37-AAEB-5EAFB472985E}"/>
    <cellStyle name="40% - 輔色5 7 3 3 2 2" xfId="23981" xr:uid="{22DB71B4-95DD-456D-97DB-DEE1743B040C}"/>
    <cellStyle name="40% - 輔色5 7 3 3 3" xfId="23982" xr:uid="{8A60DBEF-499B-4C14-A223-9D0FD354CFE0}"/>
    <cellStyle name="40% - 輔色5 7 3 4" xfId="23983" xr:uid="{F8B276E2-9721-4325-B7E3-ED27716917F7}"/>
    <cellStyle name="40% - 輔色5 7 3 4 2" xfId="23984" xr:uid="{6CBB1663-05DC-4CE3-9CB4-B9E69F3F70B0}"/>
    <cellStyle name="40% - 輔色5 7 3 5" xfId="23985" xr:uid="{105D094D-A70A-4319-B1BE-AB6BD178FBB7}"/>
    <cellStyle name="40% - 輔色5 7 4" xfId="23986" xr:uid="{CBA65BC8-51C3-4DB4-B2BA-B1449898CE57}"/>
    <cellStyle name="40% - 輔色5 7 4 2" xfId="23987" xr:uid="{CBCFE978-4B59-4624-9E47-37DD95216FF5}"/>
    <cellStyle name="40% - 輔色5 7 4 2 2" xfId="23988" xr:uid="{2AC03799-B541-478C-A9BE-C579D0342581}"/>
    <cellStyle name="40% - 輔色5 7 4 2 2 2" xfId="23989" xr:uid="{5D9B065B-65DD-452A-9B52-1E473C4FD6BE}"/>
    <cellStyle name="40% - 輔色5 7 4 2 3" xfId="23990" xr:uid="{3D590E01-AFDF-4D69-AF20-1C9F37B5C00E}"/>
    <cellStyle name="40% - 輔色5 7 4 3" xfId="23991" xr:uid="{23984192-7DB0-4B45-B273-1AB59398B7E2}"/>
    <cellStyle name="40% - 輔色5 7 4 3 2" xfId="23992" xr:uid="{8ECF8CE0-95FD-4870-B9E4-1D8AC02A90A1}"/>
    <cellStyle name="40% - 輔色5 7 4 3 2 2" xfId="23993" xr:uid="{F28B0B52-7967-462D-9890-21AFA5AB0E73}"/>
    <cellStyle name="40% - 輔色5 7 4 3 3" xfId="23994" xr:uid="{CC736BD2-B4B2-45A8-9F4F-A43F2425897F}"/>
    <cellStyle name="40% - 輔色5 7 4 4" xfId="23995" xr:uid="{D582C832-5738-470D-BAB7-623B388A41E0}"/>
    <cellStyle name="40% - 輔色5 7 4 4 2" xfId="23996" xr:uid="{35DDBA3C-0082-45F0-91AF-15153CAB8176}"/>
    <cellStyle name="40% - 輔色5 7 4 5" xfId="23997" xr:uid="{C77553E2-E61E-4D4A-834E-2D7432C590D0}"/>
    <cellStyle name="40% - 輔色5 7 5" xfId="23998" xr:uid="{963B6CB0-6FBF-4775-8E07-8311D1DBCBC1}"/>
    <cellStyle name="40% - 輔色5 7 5 2" xfId="23999" xr:uid="{C9C7F992-09A2-43AF-9476-8F690537D012}"/>
    <cellStyle name="40% - 輔色5 7 5 2 2" xfId="24000" xr:uid="{F78D0BDD-DFB7-40D7-BC5D-E029BB0E5E21}"/>
    <cellStyle name="40% - 輔色5 7 5 2 2 2" xfId="24001" xr:uid="{4794C44E-75B0-4709-84E7-DA8C41877AD3}"/>
    <cellStyle name="40% - 輔色5 7 5 2 3" xfId="24002" xr:uid="{0107A893-F504-479B-9E33-A4AD09CE9C44}"/>
    <cellStyle name="40% - 輔色5 7 5 3" xfId="24003" xr:uid="{985689A2-97A3-4591-B60F-37A2B9C76916}"/>
    <cellStyle name="40% - 輔色5 7 5 3 2" xfId="24004" xr:uid="{04807F65-9F1F-4E94-A720-FC966273E63F}"/>
    <cellStyle name="40% - 輔色5 7 5 4" xfId="24005" xr:uid="{8E2BE68D-D9E7-4A03-9A67-BBF9BC02E32A}"/>
    <cellStyle name="40% - 輔色5 7 6" xfId="24006" xr:uid="{F6F6899B-DB5B-44D8-A9EB-9B1A0A04F83C}"/>
    <cellStyle name="40% - 輔色5 7 6 2" xfId="24007" xr:uid="{3888B409-11AD-4809-9B18-38195D846CDE}"/>
    <cellStyle name="40% - 輔色5 7 6 2 2" xfId="24008" xr:uid="{2029F730-26A1-4145-94D2-D3738543A2D9}"/>
    <cellStyle name="40% - 輔色5 7 6 2 2 2" xfId="24009" xr:uid="{57B0575E-D01C-45D3-A199-0BDB804E8AE6}"/>
    <cellStyle name="40% - 輔色5 7 6 2 3" xfId="24010" xr:uid="{C31FC44D-AA40-4E74-BD60-633763C0EDD2}"/>
    <cellStyle name="40% - 輔色5 7 6 3" xfId="24011" xr:uid="{B940B6EE-4B07-47CD-A3B9-8BFA972DE394}"/>
    <cellStyle name="40% - 輔色5 7 6 3 2" xfId="24012" xr:uid="{9F25407C-AAE6-4008-9CA5-A73743018A05}"/>
    <cellStyle name="40% - 輔色5 7 6 4" xfId="24013" xr:uid="{993F68EF-F6C0-4447-9869-EE5E8C3B0EF0}"/>
    <cellStyle name="40% - 輔色5 7 7" xfId="24014" xr:uid="{FF45667F-5738-461E-8DFC-E7544535FFA1}"/>
    <cellStyle name="40% - 輔色5 7 7 2" xfId="24015" xr:uid="{617D0C22-37BB-4FE8-BC0F-1203680B797C}"/>
    <cellStyle name="40% - 輔色5 7 7 2 2" xfId="24016" xr:uid="{0F3A03FC-B09A-493A-BD63-5B0014B335F1}"/>
    <cellStyle name="40% - 輔色5 7 7 2 2 2" xfId="24017" xr:uid="{EAE3BD40-4A95-46FE-AA0E-00B273011300}"/>
    <cellStyle name="40% - 輔色5 7 7 2 3" xfId="24018" xr:uid="{E9EF37BD-C066-4C16-95F5-DBC4AAEA5EB3}"/>
    <cellStyle name="40% - 輔色5 7 7 3" xfId="24019" xr:uid="{DBC125BD-296C-4E7C-B64C-9BE849C1AFA6}"/>
    <cellStyle name="40% - 輔色5 7 7 3 2" xfId="24020" xr:uid="{FE7F9D8B-AD70-4176-A4D5-7A14B5B9D97C}"/>
    <cellStyle name="40% - 輔色5 7 7 4" xfId="24021" xr:uid="{0DE4A28A-21BD-4566-91E0-E0847804E44D}"/>
    <cellStyle name="40% - 輔色5 7 8" xfId="24022" xr:uid="{364595D6-CB75-4B21-9054-D065B446A98B}"/>
    <cellStyle name="40% - 輔色5 7 8 2" xfId="24023" xr:uid="{55682E0F-C7EE-487C-84BC-96ED6C2E9598}"/>
    <cellStyle name="40% - 輔色5 7 8 2 2" xfId="24024" xr:uid="{74BDB199-BD6D-4217-BE2B-119061BAA847}"/>
    <cellStyle name="40% - 輔色5 7 8 3" xfId="24025" xr:uid="{2FF9A884-24ED-43AF-AF64-06607E84C2E9}"/>
    <cellStyle name="40% - 輔色5 7 9" xfId="24026" xr:uid="{E79FB27C-6DA8-4117-AA2E-711A6A36598E}"/>
    <cellStyle name="40% - 輔色5 7 9 2" xfId="24027" xr:uid="{EAF5A97C-C59F-4A27-9F1E-19BC71D5A931}"/>
    <cellStyle name="40% - 輔色5 7 9 2 2" xfId="24028" xr:uid="{41DA624B-86AE-4BC1-91A9-2C96A20D1F3D}"/>
    <cellStyle name="40% - 輔色5 7 9 3" xfId="24029" xr:uid="{C0D80F88-CCB7-46BD-A6F4-83F7FFA3B6B9}"/>
    <cellStyle name="40% - 輔色5 8" xfId="24030" xr:uid="{1BF914B2-A13A-47EE-86D8-C10617DD19B1}"/>
    <cellStyle name="40% - 輔色5 8 10" xfId="24031" xr:uid="{4AEAE493-0C99-49A6-BDDD-8B919BF3EC77}"/>
    <cellStyle name="40% - 輔色5 8 10 2" xfId="24032" xr:uid="{8928B130-54B3-42B0-90DC-77E16A390B3A}"/>
    <cellStyle name="40% - 輔色5 8 10 2 2" xfId="24033" xr:uid="{6312EE6D-F751-44ED-9DC6-A508A4D049F2}"/>
    <cellStyle name="40% - 輔色5 8 10 3" xfId="24034" xr:uid="{B3E5AC8B-D604-4B05-9819-E81148433870}"/>
    <cellStyle name="40% - 輔色5 8 11" xfId="24035" xr:uid="{FD225107-5B11-457B-8B16-1B268C65734F}"/>
    <cellStyle name="40% - 輔色5 8 11 2" xfId="24036" xr:uid="{207BC8DD-079D-4DD8-B8DA-9514EB7A5CC6}"/>
    <cellStyle name="40% - 輔色5 8 12" xfId="24037" xr:uid="{2F0066CB-7C5E-4DBE-925C-1F21CEF0D14F}"/>
    <cellStyle name="40% - 輔色5 8 2" xfId="24038" xr:uid="{E69CC1D0-768A-46DB-866F-ED1A6B83BF51}"/>
    <cellStyle name="40% - 輔色5 8 2 2" xfId="24039" xr:uid="{CA73AA58-2919-4CE6-8FD2-77C6B6B3B261}"/>
    <cellStyle name="40% - 輔色5 8 2 2 2" xfId="24040" xr:uid="{E903B761-E0C0-4D37-81CE-D6843F9DBAB6}"/>
    <cellStyle name="40% - 輔色5 8 2 2 2 2" xfId="24041" xr:uid="{D8C94CE9-0287-4DF7-80CC-0B8165A8A9D7}"/>
    <cellStyle name="40% - 輔色5 8 2 2 2 2 2" xfId="24042" xr:uid="{67665FD5-3EE6-4675-B752-93C14A7C43B3}"/>
    <cellStyle name="40% - 輔色5 8 2 2 2 3" xfId="24043" xr:uid="{F0FBC90C-ED47-453B-A993-2F3D914EA84A}"/>
    <cellStyle name="40% - 輔色5 8 2 2 3" xfId="24044" xr:uid="{99930326-D208-4FF7-AE99-40A3765A61B4}"/>
    <cellStyle name="40% - 輔色5 8 2 2 3 2" xfId="24045" xr:uid="{0BC747B4-31B6-4FF9-907D-BEF5888813E2}"/>
    <cellStyle name="40% - 輔色5 8 2 2 3 2 2" xfId="24046" xr:uid="{CBD7402B-1A53-4336-8FA0-8CC05325FA52}"/>
    <cellStyle name="40% - 輔色5 8 2 2 3 3" xfId="24047" xr:uid="{8929ACDF-7A0C-420E-8B01-020A24E4DA95}"/>
    <cellStyle name="40% - 輔色5 8 2 2 4" xfId="24048" xr:uid="{6DB24AD6-DA42-4588-A9BF-3092783CD06E}"/>
    <cellStyle name="40% - 輔色5 8 2 2 4 2" xfId="24049" xr:uid="{F6E22B31-C1A0-44B0-B462-1D0EF753E780}"/>
    <cellStyle name="40% - 輔色5 8 2 2 5" xfId="24050" xr:uid="{42880C18-26E2-40F5-8116-95B93200F9AF}"/>
    <cellStyle name="40% - 輔色5 8 2 3" xfId="24051" xr:uid="{7A044424-EC25-4983-8596-544E2E4B0DFE}"/>
    <cellStyle name="40% - 輔色5 8 2 3 2" xfId="24052" xr:uid="{89A11D3D-0493-473F-8873-34CC29573D50}"/>
    <cellStyle name="40% - 輔色5 8 2 3 2 2" xfId="24053" xr:uid="{8B4CFF98-311F-4FF6-8169-FE3C3AE57828}"/>
    <cellStyle name="40% - 輔色5 8 2 3 2 2 2" xfId="24054" xr:uid="{CCC9A0EF-412A-4F9B-BC1F-88E3EFF8432A}"/>
    <cellStyle name="40% - 輔色5 8 2 3 2 3" xfId="24055" xr:uid="{56F60680-7283-485F-BE95-319FCEB51310}"/>
    <cellStyle name="40% - 輔色5 8 2 3 3" xfId="24056" xr:uid="{F8ED6F35-3484-45D3-B88C-DF81A626B6F3}"/>
    <cellStyle name="40% - 輔色5 8 2 3 3 2" xfId="24057" xr:uid="{D2F2BD40-5CDE-4218-90F0-6F73BB99E421}"/>
    <cellStyle name="40% - 輔色5 8 2 3 3 2 2" xfId="24058" xr:uid="{32F2A853-9187-463E-8712-393EB7AE5EA3}"/>
    <cellStyle name="40% - 輔色5 8 2 3 3 3" xfId="24059" xr:uid="{1D641DB9-6B15-4CEB-851F-81E0DF2F01A3}"/>
    <cellStyle name="40% - 輔色5 8 2 3 4" xfId="24060" xr:uid="{A627D4B6-C2AD-405D-8852-00BCF247C91A}"/>
    <cellStyle name="40% - 輔色5 8 2 3 4 2" xfId="24061" xr:uid="{9946DBEE-1AAD-44F4-B090-03AB944B92DE}"/>
    <cellStyle name="40% - 輔色5 8 2 3 5" xfId="24062" xr:uid="{EFA5ADEA-89CB-475B-B3BF-C741ACDDA48C}"/>
    <cellStyle name="40% - 輔色5 8 2 4" xfId="24063" xr:uid="{8095AB5E-0E5E-4595-9F7B-1BD357214A7A}"/>
    <cellStyle name="40% - 輔色5 8 2 4 2" xfId="24064" xr:uid="{7CE1CC0C-15DE-4E1F-B43E-0D0FA4304DF7}"/>
    <cellStyle name="40% - 輔色5 8 2 4 2 2" xfId="24065" xr:uid="{5DD44BFE-CBF3-4B91-A954-E3913000380F}"/>
    <cellStyle name="40% - 輔色5 8 2 4 3" xfId="24066" xr:uid="{6835D368-8203-4891-B6D8-7CC904AE435D}"/>
    <cellStyle name="40% - 輔色5 8 2 5" xfId="24067" xr:uid="{A3235EA7-29C1-4F88-8BCC-7C87768643DA}"/>
    <cellStyle name="40% - 輔色5 8 2 5 2" xfId="24068" xr:uid="{2E90920E-20A3-4E0E-A417-016291F72E14}"/>
    <cellStyle name="40% - 輔色5 8 2 5 2 2" xfId="24069" xr:uid="{62B4E5E3-FC3E-4CC8-B841-F258BA99BD46}"/>
    <cellStyle name="40% - 輔色5 8 2 5 3" xfId="24070" xr:uid="{950D23E7-E4F6-44DD-B6AE-3A91E6C2D16D}"/>
    <cellStyle name="40% - 輔色5 8 2 6" xfId="24071" xr:uid="{0F87E8E6-DCC4-4E4C-B6E0-C38BC784FB37}"/>
    <cellStyle name="40% - 輔色5 8 2 6 2" xfId="24072" xr:uid="{7B1ACFED-EAE5-4872-B9A8-10CDC6356609}"/>
    <cellStyle name="40% - 輔色5 8 2 7" xfId="24073" xr:uid="{7028BF78-8F74-4537-8E47-0A44CE61AB79}"/>
    <cellStyle name="40% - 輔色5 8 3" xfId="24074" xr:uid="{C980F1A9-2A5A-43D0-8192-DFF4C8B184F1}"/>
    <cellStyle name="40% - 輔色5 8 3 2" xfId="24075" xr:uid="{BF3A4293-2E2D-44EE-BECD-248A2C4BDA0E}"/>
    <cellStyle name="40% - 輔色5 8 3 2 2" xfId="24076" xr:uid="{3E797EE2-8452-4F33-8833-48B523C6C8EE}"/>
    <cellStyle name="40% - 輔色5 8 3 2 2 2" xfId="24077" xr:uid="{D164075A-CFAF-48C1-B403-43D0CF51CC44}"/>
    <cellStyle name="40% - 輔色5 8 3 2 3" xfId="24078" xr:uid="{37835F74-3755-4F9A-A071-A704F85F9EDA}"/>
    <cellStyle name="40% - 輔色5 8 3 3" xfId="24079" xr:uid="{18711086-BA1E-4DB5-9B38-56CDE6AC529B}"/>
    <cellStyle name="40% - 輔色5 8 3 3 2" xfId="24080" xr:uid="{74D7DA02-7730-458B-A73D-BF19A6AEB388}"/>
    <cellStyle name="40% - 輔色5 8 3 3 2 2" xfId="24081" xr:uid="{1619391F-F1E3-431D-828A-CB1573EF44E0}"/>
    <cellStyle name="40% - 輔色5 8 3 3 3" xfId="24082" xr:uid="{E3FF443D-062E-4611-BAF6-93F6B3BE4147}"/>
    <cellStyle name="40% - 輔色5 8 3 4" xfId="24083" xr:uid="{5E252104-7BE1-4F9F-9BE7-57D00799F3E6}"/>
    <cellStyle name="40% - 輔色5 8 3 4 2" xfId="24084" xr:uid="{D181259C-404C-445B-93F0-69F49972D143}"/>
    <cellStyle name="40% - 輔色5 8 3 5" xfId="24085" xr:uid="{7CD2C53A-FB71-400C-8B2E-4F5D051FB6C5}"/>
    <cellStyle name="40% - 輔色5 8 4" xfId="24086" xr:uid="{686A74EE-75AE-4C99-8490-026F80436616}"/>
    <cellStyle name="40% - 輔色5 8 4 2" xfId="24087" xr:uid="{3FC6ACEF-D36D-40EF-AE7F-3DF6DDD1F76E}"/>
    <cellStyle name="40% - 輔色5 8 4 2 2" xfId="24088" xr:uid="{65A43AC4-3FC3-4A48-83D2-3D0B86A65B5F}"/>
    <cellStyle name="40% - 輔色5 8 4 2 2 2" xfId="24089" xr:uid="{E93537AC-8044-4389-8F50-1B76EAF18D74}"/>
    <cellStyle name="40% - 輔色5 8 4 2 3" xfId="24090" xr:uid="{52DC193E-C765-4258-B288-4DA58F7A1B7D}"/>
    <cellStyle name="40% - 輔色5 8 4 3" xfId="24091" xr:uid="{6EE32678-4439-4744-AAC6-ABA7BF21E0BF}"/>
    <cellStyle name="40% - 輔色5 8 4 3 2" xfId="24092" xr:uid="{3C383B24-FAB8-4981-A817-5BEF3A923C2A}"/>
    <cellStyle name="40% - 輔色5 8 4 3 2 2" xfId="24093" xr:uid="{297D8E14-6804-4F43-B209-D443BD319134}"/>
    <cellStyle name="40% - 輔色5 8 4 3 3" xfId="24094" xr:uid="{38213B87-6E82-4327-8F39-10A31B65A30F}"/>
    <cellStyle name="40% - 輔色5 8 4 4" xfId="24095" xr:uid="{6AD9C37B-1BB7-4A4E-A2C8-DDBC3ADF105D}"/>
    <cellStyle name="40% - 輔色5 8 4 4 2" xfId="24096" xr:uid="{128D9E6D-F6F8-49C4-85E7-B430DB0E2BF8}"/>
    <cellStyle name="40% - 輔色5 8 4 5" xfId="24097" xr:uid="{B5DFF42F-4298-404D-BF96-FFA0AE178317}"/>
    <cellStyle name="40% - 輔色5 8 5" xfId="24098" xr:uid="{0690DC1E-B95D-43B3-A0E3-2B549B6135D9}"/>
    <cellStyle name="40% - 輔色5 8 5 2" xfId="24099" xr:uid="{969C8522-19C4-4D56-AB27-302EAE164503}"/>
    <cellStyle name="40% - 輔色5 8 5 2 2" xfId="24100" xr:uid="{6B17F020-3DE0-485E-B61F-3331E1643297}"/>
    <cellStyle name="40% - 輔色5 8 5 2 2 2" xfId="24101" xr:uid="{495EA58F-EA71-4EE6-9AA2-8C60E793C1A2}"/>
    <cellStyle name="40% - 輔色5 8 5 2 3" xfId="24102" xr:uid="{3FBAFCCE-5CDB-4070-9B2F-3D30E3E50894}"/>
    <cellStyle name="40% - 輔色5 8 5 3" xfId="24103" xr:uid="{DC703E76-EEC4-4FCA-9460-904B97890310}"/>
    <cellStyle name="40% - 輔色5 8 5 3 2" xfId="24104" xr:uid="{FB290FC0-6412-4378-B5B4-ECA26BA5B282}"/>
    <cellStyle name="40% - 輔色5 8 5 4" xfId="24105" xr:uid="{F0AB1BEA-59CF-402C-AC07-18C803D5321D}"/>
    <cellStyle name="40% - 輔色5 8 6" xfId="24106" xr:uid="{D636743C-0CB5-48BF-80B8-DF2EC30F1B85}"/>
    <cellStyle name="40% - 輔色5 8 6 2" xfId="24107" xr:uid="{AB5791FA-64AE-4D86-B875-10376A94D88C}"/>
    <cellStyle name="40% - 輔色5 8 6 2 2" xfId="24108" xr:uid="{737EA111-B105-45C6-B24E-5021728A1F7B}"/>
    <cellStyle name="40% - 輔色5 8 6 2 2 2" xfId="24109" xr:uid="{2FAA775D-A5C0-4231-B200-8221F3948C2A}"/>
    <cellStyle name="40% - 輔色5 8 6 2 3" xfId="24110" xr:uid="{79C4BDA8-A509-4A29-9185-87F7EBDF1323}"/>
    <cellStyle name="40% - 輔色5 8 6 3" xfId="24111" xr:uid="{E215EE3E-29C9-4F66-BC65-AE9716E1C520}"/>
    <cellStyle name="40% - 輔色5 8 6 3 2" xfId="24112" xr:uid="{4843A90E-688F-4A72-ADB3-F2D439C83662}"/>
    <cellStyle name="40% - 輔色5 8 6 4" xfId="24113" xr:uid="{C4CDEB26-4907-4C32-AC76-F2CC58D10181}"/>
    <cellStyle name="40% - 輔色5 8 7" xfId="24114" xr:uid="{12C18E95-2AE2-4EBE-87A0-B64E86D7D713}"/>
    <cellStyle name="40% - 輔色5 8 7 2" xfId="24115" xr:uid="{E70B2710-EA45-42D2-AA11-B604F9CAC7C9}"/>
    <cellStyle name="40% - 輔色5 8 7 2 2" xfId="24116" xr:uid="{0BB5C4CF-D3D1-4DE9-AB28-D5CB55ED3E36}"/>
    <cellStyle name="40% - 輔色5 8 7 2 2 2" xfId="24117" xr:uid="{69BF8C12-EB81-466D-90B4-F2D219A1618A}"/>
    <cellStyle name="40% - 輔色5 8 7 2 3" xfId="24118" xr:uid="{1430CEDE-D2DA-4D51-854A-15019970ADF7}"/>
    <cellStyle name="40% - 輔色5 8 7 3" xfId="24119" xr:uid="{D20FD7F8-9CC5-4E62-93BF-532A2942FC26}"/>
    <cellStyle name="40% - 輔色5 8 7 3 2" xfId="24120" xr:uid="{3B952023-676A-4298-829E-E51EE5005DEA}"/>
    <cellStyle name="40% - 輔色5 8 7 4" xfId="24121" xr:uid="{5EE0DA44-7436-46B6-A34A-5823648A75C4}"/>
    <cellStyle name="40% - 輔色5 8 8" xfId="24122" xr:uid="{BE5DD812-A39C-4BD1-A0F4-299AC10A3E9C}"/>
    <cellStyle name="40% - 輔色5 8 8 2" xfId="24123" xr:uid="{E1F70748-559C-4062-A82F-6C221C76F533}"/>
    <cellStyle name="40% - 輔色5 8 8 2 2" xfId="24124" xr:uid="{DA8EFFA5-89D2-45EC-AA4E-7E85D9AC9B95}"/>
    <cellStyle name="40% - 輔色5 8 8 3" xfId="24125" xr:uid="{65C6BAEA-CCC6-410F-834C-F287D18466D7}"/>
    <cellStyle name="40% - 輔色5 8 9" xfId="24126" xr:uid="{89EEAF1A-10D7-461F-A02B-DF32474E5F9D}"/>
    <cellStyle name="40% - 輔色5 8 9 2" xfId="24127" xr:uid="{93657CE7-CD25-4C64-B3EC-F961E5EAF944}"/>
    <cellStyle name="40% - 輔色5 8 9 2 2" xfId="24128" xr:uid="{F9F29451-B511-4815-88EA-C0F78068F4EE}"/>
    <cellStyle name="40% - 輔色5 8 9 3" xfId="24129" xr:uid="{38A32A88-F7C9-4EA7-A74B-D5A23ADD9B4B}"/>
    <cellStyle name="40% - 輔色5 9" xfId="24130" xr:uid="{888165A2-19DA-4EF1-B9AF-1CB0DCE083AE}"/>
    <cellStyle name="40% - 輔色5 9 10" xfId="24131" xr:uid="{2F061564-643B-4599-BD08-C46B446A567A}"/>
    <cellStyle name="40% - 輔色5 9 10 2" xfId="24132" xr:uid="{E3389F0E-89F1-4D0B-A787-85418DC982C2}"/>
    <cellStyle name="40% - 輔色5 9 11" xfId="24133" xr:uid="{9F157334-2761-455B-AB62-73EBE53CF0B0}"/>
    <cellStyle name="40% - 輔色5 9 2" xfId="24134" xr:uid="{E8D625C0-A3EC-4975-BE0A-368AD1C4C4AD}"/>
    <cellStyle name="40% - 輔色5 9 2 2" xfId="24135" xr:uid="{57DEACDE-5639-43A9-8280-F0E7F820855B}"/>
    <cellStyle name="40% - 輔色5 9 2 2 2" xfId="24136" xr:uid="{8DDBDC23-9C36-4D38-83E9-26AE5980A0D5}"/>
    <cellStyle name="40% - 輔色5 9 2 2 2 2" xfId="24137" xr:uid="{309FE2F9-494D-44A1-BF91-F28EDE061391}"/>
    <cellStyle name="40% - 輔色5 9 2 2 3" xfId="24138" xr:uid="{DDC27945-5EA6-4DF2-A17D-F30E9DFDFE55}"/>
    <cellStyle name="40% - 輔色5 9 2 3" xfId="24139" xr:uid="{A4697FEE-B29D-454B-BABA-3F73FBD054BB}"/>
    <cellStyle name="40% - 輔色5 9 2 3 2" xfId="24140" xr:uid="{59C81694-E32C-4A9C-BF4C-D3CF1ADCFEAE}"/>
    <cellStyle name="40% - 輔色5 9 2 3 2 2" xfId="24141" xr:uid="{827E4A41-685C-4188-83AF-151E5423C7C3}"/>
    <cellStyle name="40% - 輔色5 9 2 3 3" xfId="24142" xr:uid="{CF5449B2-5744-46EE-AD59-ADE7A38F849C}"/>
    <cellStyle name="40% - 輔色5 9 2 4" xfId="24143" xr:uid="{CD682982-B67D-4B5D-9E19-067697CEC51B}"/>
    <cellStyle name="40% - 輔色5 9 2 4 2" xfId="24144" xr:uid="{428A240A-F769-452B-83C0-0098F514D9AD}"/>
    <cellStyle name="40% - 輔色5 9 2 5" xfId="24145" xr:uid="{6246DF77-B403-4FB5-8D90-F8AABF335C6A}"/>
    <cellStyle name="40% - 輔色5 9 3" xfId="24146" xr:uid="{94D0FF32-6018-4DF7-9AC5-8BCA1598234C}"/>
    <cellStyle name="40% - 輔色5 9 3 2" xfId="24147" xr:uid="{27A54880-D673-4589-990B-6703152418DA}"/>
    <cellStyle name="40% - 輔色5 9 3 2 2" xfId="24148" xr:uid="{C54A47F4-96D7-4898-8A6A-DB1C6DC067C5}"/>
    <cellStyle name="40% - 輔色5 9 3 2 2 2" xfId="24149" xr:uid="{F2B5D6C1-A48B-4634-BD61-F508BFFBEF78}"/>
    <cellStyle name="40% - 輔色5 9 3 2 3" xfId="24150" xr:uid="{6FB8D27F-20A7-4059-89CE-16AD52777304}"/>
    <cellStyle name="40% - 輔色5 9 3 3" xfId="24151" xr:uid="{D60E13ED-5FCD-4080-932C-FC5250B3B75A}"/>
    <cellStyle name="40% - 輔色5 9 3 3 2" xfId="24152" xr:uid="{921698DC-62E7-4DA4-9386-D51F5D2E1329}"/>
    <cellStyle name="40% - 輔色5 9 3 3 2 2" xfId="24153" xr:uid="{9F19E4B3-FFA3-40CD-B23E-E00D6070E1BE}"/>
    <cellStyle name="40% - 輔色5 9 3 3 3" xfId="24154" xr:uid="{CAF390E9-B7B6-47F5-8C98-88C4EDFDE59D}"/>
    <cellStyle name="40% - 輔色5 9 3 4" xfId="24155" xr:uid="{CCA80BA6-B0DD-4802-A8F3-14D9F9771A50}"/>
    <cellStyle name="40% - 輔色5 9 3 4 2" xfId="24156" xr:uid="{EB6C8FCE-C4B0-4E62-B5C9-3ED0A3667F28}"/>
    <cellStyle name="40% - 輔色5 9 3 5" xfId="24157" xr:uid="{F76489C6-81DD-40F8-812B-CAE5D5C2C6A5}"/>
    <cellStyle name="40% - 輔色5 9 4" xfId="24158" xr:uid="{AFDF2520-0F5A-418B-950E-7B63E84D1CA3}"/>
    <cellStyle name="40% - 輔色5 9 4 2" xfId="24159" xr:uid="{7E8B1659-2775-4CB4-BAAF-B8321AE37A33}"/>
    <cellStyle name="40% - 輔色5 9 4 2 2" xfId="24160" xr:uid="{9D6C4C7C-E75A-4472-9C1D-EF87D3BDE9A9}"/>
    <cellStyle name="40% - 輔色5 9 4 2 2 2" xfId="24161" xr:uid="{D0A76EEA-604D-4E9E-AAEA-8B70EA9BD3D1}"/>
    <cellStyle name="40% - 輔色5 9 4 2 3" xfId="24162" xr:uid="{ABAED39B-D239-4F1A-85C4-738853E5F1F6}"/>
    <cellStyle name="40% - 輔色5 9 4 3" xfId="24163" xr:uid="{24D4E9FA-E32D-4AE9-9D38-5E5C44DF9274}"/>
    <cellStyle name="40% - 輔色5 9 4 3 2" xfId="24164" xr:uid="{FED88E7D-F90D-4C6E-A247-DC01C002D63D}"/>
    <cellStyle name="40% - 輔色5 9 4 4" xfId="24165" xr:uid="{CDA52566-FD68-4929-9889-DEB0A4735C3F}"/>
    <cellStyle name="40% - 輔色5 9 5" xfId="24166" xr:uid="{67018408-F706-4C09-AB16-44BEEA3588DD}"/>
    <cellStyle name="40% - 輔色5 9 5 2" xfId="24167" xr:uid="{CBF7C063-1661-4905-BCF8-5D08EE00E56E}"/>
    <cellStyle name="40% - 輔色5 9 5 2 2" xfId="24168" xr:uid="{B6FB9230-10A5-4088-841F-C565EF68E41C}"/>
    <cellStyle name="40% - 輔色5 9 5 2 2 2" xfId="24169" xr:uid="{EB8391A2-0E91-4E1F-A92A-F6968013787E}"/>
    <cellStyle name="40% - 輔色5 9 5 2 3" xfId="24170" xr:uid="{5027EFF8-0728-414F-B2DD-2D114F5CD525}"/>
    <cellStyle name="40% - 輔色5 9 5 3" xfId="24171" xr:uid="{E6804908-C158-44FD-B30A-15FB060096D1}"/>
    <cellStyle name="40% - 輔色5 9 5 3 2" xfId="24172" xr:uid="{995C9030-DC11-4324-B017-20B7881E0674}"/>
    <cellStyle name="40% - 輔色5 9 5 4" xfId="24173" xr:uid="{FEDEE37C-5FB3-4F95-80BE-C26407B49AAA}"/>
    <cellStyle name="40% - 輔色5 9 6" xfId="24174" xr:uid="{DA51B561-F867-494A-BDC2-C845F0D5701A}"/>
    <cellStyle name="40% - 輔色5 9 6 2" xfId="24175" xr:uid="{D824528F-73AE-4AD6-AF49-B50C297D44D2}"/>
    <cellStyle name="40% - 輔色5 9 6 2 2" xfId="24176" xr:uid="{7A372357-5DED-4BA5-B9F1-B67E7A3605CC}"/>
    <cellStyle name="40% - 輔色5 9 6 2 2 2" xfId="24177" xr:uid="{00C94EEC-1C1C-4383-9DFB-7FA7C3E977BE}"/>
    <cellStyle name="40% - 輔色5 9 6 2 3" xfId="24178" xr:uid="{E9AAC3C4-53F4-4E67-8E87-48371CDADC06}"/>
    <cellStyle name="40% - 輔色5 9 6 3" xfId="24179" xr:uid="{71AC3D9E-1583-4208-B868-138F4DFD71DB}"/>
    <cellStyle name="40% - 輔色5 9 6 3 2" xfId="24180" xr:uid="{30FFE968-ECC3-418B-AEA7-7EB3880A58F0}"/>
    <cellStyle name="40% - 輔色5 9 6 4" xfId="24181" xr:uid="{7D7247FD-17B3-4004-890D-0434837B57AC}"/>
    <cellStyle name="40% - 輔色5 9 7" xfId="24182" xr:uid="{F51D9B22-D034-4400-923D-C5B31F4218CA}"/>
    <cellStyle name="40% - 輔色5 9 7 2" xfId="24183" xr:uid="{9DEF5513-B885-47C7-AD66-C278B061DA79}"/>
    <cellStyle name="40% - 輔色5 9 7 2 2" xfId="24184" xr:uid="{CAE211D4-7C8C-466B-9872-5FC01159597F}"/>
    <cellStyle name="40% - 輔色5 9 7 3" xfId="24185" xr:uid="{6AE22626-EC51-425C-9A42-89F6BBE1226B}"/>
    <cellStyle name="40% - 輔色5 9 8" xfId="24186" xr:uid="{557237D2-D709-4476-8889-D583C3F111DD}"/>
    <cellStyle name="40% - 輔色5 9 8 2" xfId="24187" xr:uid="{12C8DBA3-0548-4053-ADFA-B06FDF892DE6}"/>
    <cellStyle name="40% - 輔色5 9 8 2 2" xfId="24188" xr:uid="{FD1BA4CB-C323-4DDB-93D9-7748F3631810}"/>
    <cellStyle name="40% - 輔色5 9 8 3" xfId="24189" xr:uid="{197CBAF0-228A-48C1-875A-09B11BB193F7}"/>
    <cellStyle name="40% - 輔色5 9 9" xfId="24190" xr:uid="{8346D339-4DB1-400A-895E-D5E1971BE4F1}"/>
    <cellStyle name="40% - 輔色5 9 9 2" xfId="24191" xr:uid="{84169BC3-D6BA-4F92-9BB2-792491067FFB}"/>
    <cellStyle name="40% - 輔色5 9 9 2 2" xfId="24192" xr:uid="{407892CE-4FA7-4223-A4FE-FEA6CC293FEA}"/>
    <cellStyle name="40% - 輔色5 9 9 3" xfId="24193" xr:uid="{6725046A-C63F-4568-8680-F82EDC9EAA7F}"/>
    <cellStyle name="40% - 輔色6 10" xfId="24194" xr:uid="{5EF96711-CFA1-409E-9895-EC8B403AF031}"/>
    <cellStyle name="40% - 輔色6 10 2" xfId="24195" xr:uid="{84CFF08E-DD22-4A4F-8D91-01D931245552}"/>
    <cellStyle name="40% - 輔色6 10 2 2" xfId="24196" xr:uid="{2AB7E041-3135-4283-907D-54DC621D2BAB}"/>
    <cellStyle name="40% - 輔色6 10 2 2 2" xfId="24197" xr:uid="{DF4B5148-EA73-4BF1-A4A3-A489A1DBCE55}"/>
    <cellStyle name="40% - 輔色6 10 2 3" xfId="24198" xr:uid="{C6CF7090-5E71-4D6C-AEC9-CE66BC5EEE81}"/>
    <cellStyle name="40% - 輔色6 10 3" xfId="24199" xr:uid="{121FD804-FB8A-49F3-A088-C54BE24F4A83}"/>
    <cellStyle name="40% - 輔色6 10 3 2" xfId="24200" xr:uid="{03C8958F-8305-4D96-B533-053A3957F8D3}"/>
    <cellStyle name="40% - 輔色6 10 3 2 2" xfId="24201" xr:uid="{EF7738BE-F77D-49D7-A80E-2993F0B2900E}"/>
    <cellStyle name="40% - 輔色6 10 3 3" xfId="24202" xr:uid="{055E25FC-FC6C-4CF4-BF35-0D6A66EAB7A6}"/>
    <cellStyle name="40% - 輔色6 10 4" xfId="24203" xr:uid="{DD5EA156-9A38-4BA3-8CD8-85BCC8C488CE}"/>
    <cellStyle name="40% - 輔色6 10 4 2" xfId="24204" xr:uid="{510DE4E1-FF2C-44E6-8237-2A8DF1D7CBC8}"/>
    <cellStyle name="40% - 輔色6 10 4 2 2" xfId="24205" xr:uid="{50A1C10D-6C5A-4FAE-B50F-AAD01F3909A0}"/>
    <cellStyle name="40% - 輔色6 10 4 3" xfId="24206" xr:uid="{06F96A65-26BE-4EA2-B583-F8C122FF5D64}"/>
    <cellStyle name="40% - 輔色6 10 5" xfId="24207" xr:uid="{2ED27A4F-2AAE-488E-AD57-66E0E896D7F7}"/>
    <cellStyle name="40% - 輔色6 10 5 2" xfId="24208" xr:uid="{21236E46-DC63-4355-AA61-EF34012B4605}"/>
    <cellStyle name="40% - 輔色6 10 6" xfId="24209" xr:uid="{CC6DDE7D-E1B6-4876-B7BE-308492BBD0BC}"/>
    <cellStyle name="40% - 輔色6 11" xfId="24210" xr:uid="{F8739EBF-C2FD-4F92-973B-E9908A8E6C97}"/>
    <cellStyle name="40% - 輔色6 11 2" xfId="24211" xr:uid="{0B884D92-A43A-4AD9-85ED-71B664DF4F9D}"/>
    <cellStyle name="40% - 輔色6 11 2 2" xfId="24212" xr:uid="{0E4014F8-EFB1-4997-AF40-D52E2051CA44}"/>
    <cellStyle name="40% - 輔色6 11 2 2 2" xfId="24213" xr:uid="{758B8774-AA85-43F4-9927-18CFE74DF2D2}"/>
    <cellStyle name="40% - 輔色6 11 2 3" xfId="24214" xr:uid="{1D6812AF-4B89-4D0D-8E89-2ED3FD27E4CE}"/>
    <cellStyle name="40% - 輔色6 11 3" xfId="24215" xr:uid="{791DEBFA-C918-4EA4-88C9-DC981C1FD3E5}"/>
    <cellStyle name="40% - 輔色6 11 3 2" xfId="24216" xr:uid="{05B960DD-1639-4259-89EE-5D818C3CAD82}"/>
    <cellStyle name="40% - 輔色6 11 3 2 2" xfId="24217" xr:uid="{CCFB91BE-9F77-45B6-8B73-5FA750749759}"/>
    <cellStyle name="40% - 輔色6 11 3 3" xfId="24218" xr:uid="{1D4D00E3-8B70-4D80-B113-EC99506558EB}"/>
    <cellStyle name="40% - 輔色6 11 4" xfId="24219" xr:uid="{6262C1EE-2C76-4CF2-BD67-CEDCE119F1FF}"/>
    <cellStyle name="40% - 輔色6 11 4 2" xfId="24220" xr:uid="{D6FD0176-8BF2-4232-B425-76A1C3426272}"/>
    <cellStyle name="40% - 輔色6 11 4 2 2" xfId="24221" xr:uid="{232FAF23-FE20-43C5-80BD-9E6FA867640B}"/>
    <cellStyle name="40% - 輔色6 11 4 3" xfId="24222" xr:uid="{90BA9285-6BC6-49A8-A28B-99F96275A4D6}"/>
    <cellStyle name="40% - 輔色6 11 5" xfId="24223" xr:uid="{7D4D8ACD-36F5-4D87-B409-1A5C79C6753E}"/>
    <cellStyle name="40% - 輔色6 11 5 2" xfId="24224" xr:uid="{8EF367B1-DE39-4100-8F7A-430DB23421B7}"/>
    <cellStyle name="40% - 輔色6 11 6" xfId="24225" xr:uid="{35CF018B-22E5-40CB-B24B-55542EE8F6B2}"/>
    <cellStyle name="40% - 輔色6 12" xfId="24226" xr:uid="{EB4E7DC9-713D-4256-85D5-1BD230B34FAE}"/>
    <cellStyle name="40% - 輔色6 12 2" xfId="24227" xr:uid="{035C7156-470C-4C74-95DD-A9BD38B0865B}"/>
    <cellStyle name="40% - 輔色6 12 2 2" xfId="24228" xr:uid="{27C2E7B6-FD6C-4399-B16D-6C8BB3F94AFB}"/>
    <cellStyle name="40% - 輔色6 12 2 2 2" xfId="24229" xr:uid="{389424D6-D85F-4B7F-B05B-528EA610E3F2}"/>
    <cellStyle name="40% - 輔色6 12 2 3" xfId="24230" xr:uid="{76FB6A68-C4C6-4F20-84F2-3A10B86467FB}"/>
    <cellStyle name="40% - 輔色6 12 3" xfId="24231" xr:uid="{DD8AB6E5-6577-43A2-9874-DE59E1EBDB73}"/>
    <cellStyle name="40% - 輔色6 12 3 2" xfId="24232" xr:uid="{BFB45F1F-98DF-4A6E-A888-9BB083B205F5}"/>
    <cellStyle name="40% - 輔色6 12 4" xfId="24233" xr:uid="{BFFAF7DB-63A6-4A71-9BA1-895DD61EB26F}"/>
    <cellStyle name="40% - 輔色6 13" xfId="24234" xr:uid="{1562A38F-43F8-4C51-8A58-FA8130E21708}"/>
    <cellStyle name="40% - 輔色6 13 2" xfId="24235" xr:uid="{A1A7BDBB-4C3D-4E45-AA80-22A8EA741FD9}"/>
    <cellStyle name="40% - 輔色6 13 2 2" xfId="24236" xr:uid="{F24F18BB-ED01-40EB-AF40-9BAF9B979ADC}"/>
    <cellStyle name="40% - 輔色6 13 2 2 2" xfId="24237" xr:uid="{E2549299-7197-4E34-B9CC-FD781EBD8290}"/>
    <cellStyle name="40% - 輔色6 13 2 3" xfId="24238" xr:uid="{FA31B824-CDC6-481D-B016-DBE1FD76B101}"/>
    <cellStyle name="40% - 輔色6 13 3" xfId="24239" xr:uid="{4DC8211D-685E-48D5-89AB-E0A3CFA4A1E8}"/>
    <cellStyle name="40% - 輔色6 13 3 2" xfId="24240" xr:uid="{204BC39A-BD69-4865-BE3F-535FD40946CD}"/>
    <cellStyle name="40% - 輔色6 13 4" xfId="24241" xr:uid="{531AFB66-9280-4B64-A3C9-0850F0733644}"/>
    <cellStyle name="40% - 輔色6 14" xfId="24242" xr:uid="{99AC6B98-F076-4CA5-837C-F9FE04FB5C69}"/>
    <cellStyle name="40% - 輔色6 14 2" xfId="24243" xr:uid="{7CA10DA9-4FBB-48A1-9DF6-76532F913C45}"/>
    <cellStyle name="40% - 輔色6 14 2 2" xfId="24244" xr:uid="{5E7A2C05-DCF1-4B16-91F3-634EFFA7751D}"/>
    <cellStyle name="40% - 輔色6 14 2 2 2" xfId="24245" xr:uid="{C7D94029-6C55-4289-99A3-C0588E3CC45D}"/>
    <cellStyle name="40% - 輔色6 14 2 3" xfId="24246" xr:uid="{211B632A-FDB2-4585-806A-8FE5CF90D81C}"/>
    <cellStyle name="40% - 輔色6 14 3" xfId="24247" xr:uid="{C5BA4F38-62BE-411E-ADC7-0067FE1CBB57}"/>
    <cellStyle name="40% - 輔色6 14 3 2" xfId="24248" xr:uid="{8E50264C-3140-4C67-A8C8-3CDCADD1BE51}"/>
    <cellStyle name="40% - 輔色6 14 4" xfId="24249" xr:uid="{5E0B5E88-8299-4862-89B8-568B216556C6}"/>
    <cellStyle name="40% - 輔色6 15" xfId="24250" xr:uid="{0DBA5CDC-3FD5-4C3D-85E7-EDF3F699DAFC}"/>
    <cellStyle name="40% - 輔色6 15 2" xfId="24251" xr:uid="{CBF0191A-A6FF-44A4-9E39-42E33A013AC1}"/>
    <cellStyle name="40% - 輔色6 15 2 2" xfId="24252" xr:uid="{34392F74-F14E-4661-8798-A019638B3AC6}"/>
    <cellStyle name="40% - 輔色6 15 3" xfId="24253" xr:uid="{8A8A5797-A91A-4392-9176-C2D2ACA3122B}"/>
    <cellStyle name="40% - 輔色6 16" xfId="24254" xr:uid="{09858577-CA20-4E5E-8E9C-829075711D68}"/>
    <cellStyle name="40% - 輔色6 16 2" xfId="24255" xr:uid="{F5DC1398-9D41-4719-8A62-B322C989B29C}"/>
    <cellStyle name="40% - 輔色6 16 2 2" xfId="24256" xr:uid="{AD017E9C-4EF5-4020-A30B-D66512A98006}"/>
    <cellStyle name="40% - 輔色6 16 3" xfId="24257" xr:uid="{804010E6-C2D9-4B4B-93D2-49818ACD63B4}"/>
    <cellStyle name="40% - 輔色6 17" xfId="24258" xr:uid="{F8F52487-B19D-4C4B-86BA-EB63BFAF50E5}"/>
    <cellStyle name="40% - 輔色6 17 2" xfId="24259" xr:uid="{25623D77-6EE0-4B65-9F2A-AF8D690C0FDA}"/>
    <cellStyle name="40% - 輔色6 18" xfId="24260" xr:uid="{E5D9A27C-58FC-4838-A573-15CFBF7F9F7E}"/>
    <cellStyle name="40% - 輔色6 2" xfId="24261" xr:uid="{D3219308-8212-446C-8CC7-7570E6FAA2CE}"/>
    <cellStyle name="40% - 輔色6 2 10" xfId="24262" xr:uid="{6C719A94-6FC4-46B7-B758-D2066E8085CC}"/>
    <cellStyle name="40% - 輔色6 2 10 2" xfId="24263" xr:uid="{49456286-2CA9-4437-B82C-EB44408B9F03}"/>
    <cellStyle name="40% - 輔色6 2 10 2 2" xfId="24264" xr:uid="{B1B846FB-9A97-4FCE-9F44-61B57272D8A7}"/>
    <cellStyle name="40% - 輔色6 2 10 2 2 2" xfId="24265" xr:uid="{650DB154-D3C1-4AC7-8DB1-F42B478940BB}"/>
    <cellStyle name="40% - 輔色6 2 10 2 3" xfId="24266" xr:uid="{6388A0B6-7205-45DC-87BB-E59467B83CE4}"/>
    <cellStyle name="40% - 輔色6 2 10 3" xfId="24267" xr:uid="{21084100-620D-420F-91BB-5A743E258B01}"/>
    <cellStyle name="40% - 輔色6 2 10 3 2" xfId="24268" xr:uid="{68978AEF-0948-441F-865D-52C325E9E504}"/>
    <cellStyle name="40% - 輔色6 2 10 4" xfId="24269" xr:uid="{723EEA84-A994-4D33-B582-20C2F221B5D9}"/>
    <cellStyle name="40% - 輔色6 2 11" xfId="24270" xr:uid="{9933897F-F94E-4409-B44A-EAB8EE1D5286}"/>
    <cellStyle name="40% - 輔色6 2 11 2" xfId="24271" xr:uid="{2BCE9465-CF7C-4824-8819-DBA61024A9D3}"/>
    <cellStyle name="40% - 輔色6 2 11 2 2" xfId="24272" xr:uid="{C1F4C2DE-5DE5-4AF0-A6BB-6565BCB9D30F}"/>
    <cellStyle name="40% - 輔色6 2 11 2 2 2" xfId="24273" xr:uid="{9B031EDA-A8C7-4C6F-9769-6C7DE11A6445}"/>
    <cellStyle name="40% - 輔色6 2 11 2 3" xfId="24274" xr:uid="{2E9F2B19-DEB9-4B03-A8D3-E7E82D73AF8D}"/>
    <cellStyle name="40% - 輔色6 2 11 3" xfId="24275" xr:uid="{603E4868-B0CD-420F-B0A6-BC3AD2B4D319}"/>
    <cellStyle name="40% - 輔色6 2 11 3 2" xfId="24276" xr:uid="{31BFE47E-BAC2-4568-B675-B4D079F5CE70}"/>
    <cellStyle name="40% - 輔色6 2 11 4" xfId="24277" xr:uid="{01530A43-9637-475D-8A2D-B0AD2341C48D}"/>
    <cellStyle name="40% - 輔色6 2 12" xfId="24278" xr:uid="{0A81741C-606B-4EA3-91B2-E7D365E27952}"/>
    <cellStyle name="40% - 輔色6 2 12 2" xfId="24279" xr:uid="{8496421B-9261-4841-ACCB-CC2F02986D56}"/>
    <cellStyle name="40% - 輔色6 2 12 2 2" xfId="24280" xr:uid="{7DE6F5AB-9D57-4DF8-A290-9A106FBCDFF5}"/>
    <cellStyle name="40% - 輔色6 2 12 2 2 2" xfId="24281" xr:uid="{1CBBAD87-46F4-44BA-AC8B-D81721B62DFB}"/>
    <cellStyle name="40% - 輔色6 2 12 2 3" xfId="24282" xr:uid="{85083BBE-557B-47FB-B19C-A88C2B9FAC11}"/>
    <cellStyle name="40% - 輔色6 2 12 3" xfId="24283" xr:uid="{0E6F4953-6537-4064-AD7B-D7BFBF2CD346}"/>
    <cellStyle name="40% - 輔色6 2 12 3 2" xfId="24284" xr:uid="{792760FB-F98F-4A97-A922-3D980837C600}"/>
    <cellStyle name="40% - 輔色6 2 12 4" xfId="24285" xr:uid="{4C1BDFF2-84D8-4293-85D0-5942E49FAA3E}"/>
    <cellStyle name="40% - 輔色6 2 13" xfId="24286" xr:uid="{7405E73F-CC45-4C4E-8C1C-C3DAEB399FA6}"/>
    <cellStyle name="40% - 輔色6 2 13 2" xfId="24287" xr:uid="{56E6A660-810F-44F4-AAF1-2E9B10479D57}"/>
    <cellStyle name="40% - 輔色6 2 13 2 2" xfId="24288" xr:uid="{9F30DE10-63A1-49B8-AA83-227FB1EC4270}"/>
    <cellStyle name="40% - 輔色6 2 13 3" xfId="24289" xr:uid="{82778535-3547-47FE-9C6D-0C682BA97492}"/>
    <cellStyle name="40% - 輔色6 2 14" xfId="24290" xr:uid="{3A37AD63-1D85-4AAD-826A-8F7CE2632F8C}"/>
    <cellStyle name="40% - 輔色6 2 14 2" xfId="24291" xr:uid="{E7E739DA-864B-4C21-8517-B67A92F332A5}"/>
    <cellStyle name="40% - 輔色6 2 14 2 2" xfId="24292" xr:uid="{6850299E-B7C1-41D3-A7BA-1F757866BFE3}"/>
    <cellStyle name="40% - 輔色6 2 14 3" xfId="24293" xr:uid="{F2E31033-74E3-428A-81C0-B116E96C14B5}"/>
    <cellStyle name="40% - 輔色6 2 15" xfId="24294" xr:uid="{3F239EED-F4BF-4C2F-9F50-55C0B92E4A4B}"/>
    <cellStyle name="40% - 輔色6 2 15 2" xfId="24295" xr:uid="{B3A3A587-35EB-4422-A9C3-ABCE1D88BF42}"/>
    <cellStyle name="40% - 輔色6 2 15 2 2" xfId="24296" xr:uid="{E09AD56B-4A4C-4733-A5D9-D7BABEF965F6}"/>
    <cellStyle name="40% - 輔色6 2 15 3" xfId="24297" xr:uid="{D2C31795-D1FC-4046-B827-652F8FB4FC49}"/>
    <cellStyle name="40% - 輔色6 2 16" xfId="24298" xr:uid="{AB26528E-E294-49B0-AEDE-4CAB5F54127B}"/>
    <cellStyle name="40% - 輔色6 2 16 2" xfId="24299" xr:uid="{C0B71AC9-8BF8-4913-9522-F18CD25509BA}"/>
    <cellStyle name="40% - 輔色6 2 17" xfId="24300" xr:uid="{1020A254-FC16-4BBE-883E-21B6926ECEEF}"/>
    <cellStyle name="40% - 輔色6 2 2" xfId="24301" xr:uid="{885287E4-5390-4EDA-8068-E876CFFE195F}"/>
    <cellStyle name="40% - 輔色6 2 2 10" xfId="24302" xr:uid="{50967209-BACB-4032-AE59-2E5672505F83}"/>
    <cellStyle name="40% - 輔色6 2 2 10 2" xfId="24303" xr:uid="{0665376B-A57F-4FBA-B5D0-4BE19EA11CF6}"/>
    <cellStyle name="40% - 輔色6 2 2 10 2 2" xfId="24304" xr:uid="{22986327-579B-4CDE-BB38-6EB7E397B888}"/>
    <cellStyle name="40% - 輔色6 2 2 10 3" xfId="24305" xr:uid="{7AC321A5-53BE-4665-BD70-AC4B59C9ED95}"/>
    <cellStyle name="40% - 輔色6 2 2 11" xfId="24306" xr:uid="{9AD845E1-E286-4B7F-96BE-E56592919D9C}"/>
    <cellStyle name="40% - 輔色6 2 2 11 2" xfId="24307" xr:uid="{6913AC24-0EEF-4CF8-9778-70914BDDF6CA}"/>
    <cellStyle name="40% - 輔色6 2 2 11 2 2" xfId="24308" xr:uid="{5EF3D140-5F72-4E92-A63E-399089CBC92D}"/>
    <cellStyle name="40% - 輔色6 2 2 11 3" xfId="24309" xr:uid="{A2FE8156-FC8E-44BB-8F8F-131B7C7D04FD}"/>
    <cellStyle name="40% - 輔色6 2 2 12" xfId="24310" xr:uid="{2B182458-0689-4BDB-B187-5CEF41AD5909}"/>
    <cellStyle name="40% - 輔色6 2 2 12 2" xfId="24311" xr:uid="{FB4D3FCB-EC7C-49B8-9385-A95F45F7D435}"/>
    <cellStyle name="40% - 輔色6 2 2 13" xfId="24312" xr:uid="{B71F8326-93B1-4B3B-99AF-07BCD4743FC1}"/>
    <cellStyle name="40% - 輔色6 2 2 2" xfId="24313" xr:uid="{9F8B2BB3-5A1D-4306-B1C8-8B738C6B2B73}"/>
    <cellStyle name="40% - 輔色6 2 2 2 10" xfId="24314" xr:uid="{C95FDC98-D3D2-4626-AF60-2FCB825B10B2}"/>
    <cellStyle name="40% - 輔色6 2 2 2 10 2" xfId="24315" xr:uid="{DE3B0146-0CAD-4C19-A49E-2019C773C53D}"/>
    <cellStyle name="40% - 輔色6 2 2 2 11" xfId="24316" xr:uid="{B19DD827-A783-443A-8326-81EF7BCD1334}"/>
    <cellStyle name="40% - 輔色6 2 2 2 2" xfId="24317" xr:uid="{CAD50CF0-997F-424B-BAA6-B0ABAD5B4B9C}"/>
    <cellStyle name="40% - 輔色6 2 2 2 2 2" xfId="24318" xr:uid="{FE4A1701-B838-4FB2-87E2-B40646BF1E53}"/>
    <cellStyle name="40% - 輔色6 2 2 2 2 2 2" xfId="24319" xr:uid="{6BA54999-E147-47DC-9B84-46652A74098A}"/>
    <cellStyle name="40% - 輔色6 2 2 2 2 2 2 2" xfId="24320" xr:uid="{15A8EB1C-295B-4975-BAB6-42F766731C9D}"/>
    <cellStyle name="40% - 輔色6 2 2 2 2 2 3" xfId="24321" xr:uid="{9819E59C-52E1-4720-A630-1B4AA09A6FB0}"/>
    <cellStyle name="40% - 輔色6 2 2 2 2 3" xfId="24322" xr:uid="{E2484D12-A885-46CC-8A2F-5F2CD6D1C0C7}"/>
    <cellStyle name="40% - 輔色6 2 2 2 2 3 2" xfId="24323" xr:uid="{9E7BE625-C619-4E06-ACCE-557EE36EF0C9}"/>
    <cellStyle name="40% - 輔色6 2 2 2 2 3 2 2" xfId="24324" xr:uid="{E5333C0C-558E-4D64-9202-DC19584127A1}"/>
    <cellStyle name="40% - 輔色6 2 2 2 2 3 3" xfId="24325" xr:uid="{E60BC2E3-49A5-4174-A041-5FFEED656D85}"/>
    <cellStyle name="40% - 輔色6 2 2 2 2 4" xfId="24326" xr:uid="{501F75CE-3870-457B-A554-E44760A79547}"/>
    <cellStyle name="40% - 輔色6 2 2 2 2 4 2" xfId="24327" xr:uid="{D6B2130E-99A8-4FA9-AAF8-E5413A745ED9}"/>
    <cellStyle name="40% - 輔色6 2 2 2 2 5" xfId="24328" xr:uid="{3292B244-CBD0-49F4-AF59-D1B315E28FC6}"/>
    <cellStyle name="40% - 輔色6 2 2 2 3" xfId="24329" xr:uid="{C571824E-6CBC-4A9F-94CF-D1C149920A8E}"/>
    <cellStyle name="40% - 輔色6 2 2 2 3 2" xfId="24330" xr:uid="{3239430F-7572-4C66-BC3C-3D278B98316C}"/>
    <cellStyle name="40% - 輔色6 2 2 2 3 2 2" xfId="24331" xr:uid="{785FA60B-F89E-4C1E-90B8-E03595710A51}"/>
    <cellStyle name="40% - 輔色6 2 2 2 3 2 2 2" xfId="24332" xr:uid="{8884318F-A1B5-4689-8F6A-0B8EBA7C29DF}"/>
    <cellStyle name="40% - 輔色6 2 2 2 3 2 3" xfId="24333" xr:uid="{73046B08-CF58-4DB0-A786-E2579A675E68}"/>
    <cellStyle name="40% - 輔色6 2 2 2 3 3" xfId="24334" xr:uid="{D0DB1657-3A9C-4824-9B16-7B6E38AED7BC}"/>
    <cellStyle name="40% - 輔色6 2 2 2 3 3 2" xfId="24335" xr:uid="{B88638C5-6A99-4BB1-B14C-9461CC2B4EAD}"/>
    <cellStyle name="40% - 輔色6 2 2 2 3 3 2 2" xfId="24336" xr:uid="{F8FCF0FA-6763-42A7-957A-BBFE31082068}"/>
    <cellStyle name="40% - 輔色6 2 2 2 3 3 3" xfId="24337" xr:uid="{C54FFE75-F041-4431-82BF-F2D935946127}"/>
    <cellStyle name="40% - 輔色6 2 2 2 3 4" xfId="24338" xr:uid="{E29CBBF6-8632-45ED-A9FD-9145E8F112B8}"/>
    <cellStyle name="40% - 輔色6 2 2 2 3 4 2" xfId="24339" xr:uid="{9F19C8A3-FB4F-4C33-9CC8-816FEBB6CCC1}"/>
    <cellStyle name="40% - 輔色6 2 2 2 3 5" xfId="24340" xr:uid="{305DB45F-1D9C-43A8-8F0D-AF6CDE11D7E9}"/>
    <cellStyle name="40% - 輔色6 2 2 2 4" xfId="24341" xr:uid="{C2EC3BFC-61AA-40E5-A2AD-6374341C9FFA}"/>
    <cellStyle name="40% - 輔色6 2 2 2 4 2" xfId="24342" xr:uid="{1262DA76-CF4E-42A0-A67F-67FD11521263}"/>
    <cellStyle name="40% - 輔色6 2 2 2 4 2 2" xfId="24343" xr:uid="{22963FEF-86D8-4649-933B-5C77665A3539}"/>
    <cellStyle name="40% - 輔色6 2 2 2 4 2 2 2" xfId="24344" xr:uid="{5F2FF407-4BCE-4E14-9193-C9BF971F3D9E}"/>
    <cellStyle name="40% - 輔色6 2 2 2 4 2 3" xfId="24345" xr:uid="{9B017F53-9607-4F2D-B89E-AD604A8DC35F}"/>
    <cellStyle name="40% - 輔色6 2 2 2 4 3" xfId="24346" xr:uid="{800EAB84-F304-4AFF-96E6-A21714C64DB6}"/>
    <cellStyle name="40% - 輔色6 2 2 2 4 3 2" xfId="24347" xr:uid="{D87CA04B-D023-44D0-8A84-F545201F8141}"/>
    <cellStyle name="40% - 輔色6 2 2 2 4 4" xfId="24348" xr:uid="{777A00CC-C93B-40E1-A3CA-B446CDEE034D}"/>
    <cellStyle name="40% - 輔色6 2 2 2 5" xfId="24349" xr:uid="{C9A91AC0-23B5-4AA1-999A-7A24167C1F60}"/>
    <cellStyle name="40% - 輔色6 2 2 2 5 2" xfId="24350" xr:uid="{B40E8B0C-B6F7-4BFD-9AF8-8C02D34FBF7F}"/>
    <cellStyle name="40% - 輔色6 2 2 2 5 2 2" xfId="24351" xr:uid="{EB2B53B5-10E3-444D-913B-4B33AF117FD9}"/>
    <cellStyle name="40% - 輔色6 2 2 2 5 2 2 2" xfId="24352" xr:uid="{39EDCE25-568E-4414-B979-915FA44D4DCF}"/>
    <cellStyle name="40% - 輔色6 2 2 2 5 2 3" xfId="24353" xr:uid="{1461C791-A5DA-4671-B45E-EFF929B8FBA2}"/>
    <cellStyle name="40% - 輔色6 2 2 2 5 3" xfId="24354" xr:uid="{67D5B7B7-331D-493E-B14F-E09A74DB8DA6}"/>
    <cellStyle name="40% - 輔色6 2 2 2 5 3 2" xfId="24355" xr:uid="{AA90CA2B-2167-457E-8674-1A944508492B}"/>
    <cellStyle name="40% - 輔色6 2 2 2 5 4" xfId="24356" xr:uid="{F5826133-E717-4918-9918-104628594920}"/>
    <cellStyle name="40% - 輔色6 2 2 2 6" xfId="24357" xr:uid="{A0D77911-D480-40F2-B0AC-AE3065E949AA}"/>
    <cellStyle name="40% - 輔色6 2 2 2 6 2" xfId="24358" xr:uid="{E9FACB52-DD1C-4892-98CC-1BA02B65463B}"/>
    <cellStyle name="40% - 輔色6 2 2 2 6 2 2" xfId="24359" xr:uid="{331102F9-046B-4354-896D-B01B8E8AEC5E}"/>
    <cellStyle name="40% - 輔色6 2 2 2 6 3" xfId="24360" xr:uid="{764277A7-728C-4014-B224-70A8B3FEC405}"/>
    <cellStyle name="40% - 輔色6 2 2 2 7" xfId="24361" xr:uid="{0ABD3C3E-E2AC-46FB-8F08-64AE5B9E7FB5}"/>
    <cellStyle name="40% - 輔色6 2 2 2 7 2" xfId="24362" xr:uid="{5AE3A3D7-CDAD-4797-9B23-815D7871DDA7}"/>
    <cellStyle name="40% - 輔色6 2 2 2 7 2 2" xfId="24363" xr:uid="{5352FBED-E0E4-4EB4-A7F2-6B86C4C01AA7}"/>
    <cellStyle name="40% - 輔色6 2 2 2 7 3" xfId="24364" xr:uid="{767D3C2B-F4C8-4E06-AB34-D34DC020D73B}"/>
    <cellStyle name="40% - 輔色6 2 2 2 8" xfId="24365" xr:uid="{D9032D6C-380C-4D62-8EC0-60CF9BDC51D4}"/>
    <cellStyle name="40% - 輔色6 2 2 2 8 2" xfId="24366" xr:uid="{08A029E1-CD52-4B84-96B8-4E2A519396AC}"/>
    <cellStyle name="40% - 輔色6 2 2 2 8 2 2" xfId="24367" xr:uid="{8D62F943-44BA-48C9-A4E8-DCAB91FFA5C0}"/>
    <cellStyle name="40% - 輔色6 2 2 2 8 3" xfId="24368" xr:uid="{A0DBE79D-B022-46A8-9443-252620FF9BEC}"/>
    <cellStyle name="40% - 輔色6 2 2 2 9" xfId="24369" xr:uid="{56D54F53-B45A-4B00-92E0-71B36797F4B9}"/>
    <cellStyle name="40% - 輔色6 2 2 2 9 2" xfId="24370" xr:uid="{76F3CF1C-4C72-45A6-B2BF-A9D9F992D705}"/>
    <cellStyle name="40% - 輔色6 2 2 2 9 2 2" xfId="24371" xr:uid="{0DC9627B-95FA-44E7-B96A-E70A62739D44}"/>
    <cellStyle name="40% - 輔色6 2 2 2 9 3" xfId="24372" xr:uid="{ACB7D35D-C7F0-42AE-9D16-692E7D2B0017}"/>
    <cellStyle name="40% - 輔色6 2 2 3" xfId="24373" xr:uid="{6A30E028-FF48-4675-8ADF-9F3E9DF0EC20}"/>
    <cellStyle name="40% - 輔色6 2 2 3 2" xfId="24374" xr:uid="{EB9BF2F3-39DD-459B-979A-B6BE6024D280}"/>
    <cellStyle name="40% - 輔色6 2 2 3 2 2" xfId="24375" xr:uid="{596938D7-4728-49A3-8826-755658C90766}"/>
    <cellStyle name="40% - 輔色6 2 2 3 2 2 2" xfId="24376" xr:uid="{AA83E8C1-150B-405B-B32A-55F064C5DEAF}"/>
    <cellStyle name="40% - 輔色6 2 2 3 2 3" xfId="24377" xr:uid="{7B88B8D1-1DF9-49C3-ACAB-ABE50FA43952}"/>
    <cellStyle name="40% - 輔色6 2 2 3 3" xfId="24378" xr:uid="{2337B56B-504B-473C-83EC-5C7B3DCA5FCF}"/>
    <cellStyle name="40% - 輔色6 2 2 3 3 2" xfId="24379" xr:uid="{6787C401-1257-4606-B07C-55347450E9C9}"/>
    <cellStyle name="40% - 輔色6 2 2 3 3 2 2" xfId="24380" xr:uid="{2EEB783C-747D-4DB6-A9C1-0164F1978A07}"/>
    <cellStyle name="40% - 輔色6 2 2 3 3 3" xfId="24381" xr:uid="{6634A04D-CAD6-404A-A43D-4A70961EB8D9}"/>
    <cellStyle name="40% - 輔色6 2 2 3 4" xfId="24382" xr:uid="{F707695A-FEBE-419E-AED6-CF26AE546E11}"/>
    <cellStyle name="40% - 輔色6 2 2 3 4 2" xfId="24383" xr:uid="{A62F1707-211A-4A3E-A228-DAF204F06CE6}"/>
    <cellStyle name="40% - 輔色6 2 2 3 5" xfId="24384" xr:uid="{849E8D7A-7513-4570-85D9-4534099FB045}"/>
    <cellStyle name="40% - 輔色6 2 2 4" xfId="24385" xr:uid="{EBB96011-8CC3-4462-B6C7-4645C3A5B0DD}"/>
    <cellStyle name="40% - 輔色6 2 2 4 2" xfId="24386" xr:uid="{6E8159FF-1ABB-49AC-AB50-D83BD395060D}"/>
    <cellStyle name="40% - 輔色6 2 2 4 2 2" xfId="24387" xr:uid="{F2654B28-C873-4CFD-B4A6-0CACB6DF2F6F}"/>
    <cellStyle name="40% - 輔色6 2 2 4 2 2 2" xfId="24388" xr:uid="{38981D2A-5AF4-4D1E-B8FE-B5CD869D69DA}"/>
    <cellStyle name="40% - 輔色6 2 2 4 2 3" xfId="24389" xr:uid="{2D35E6F9-C36A-4EF6-A4B6-71A913E04315}"/>
    <cellStyle name="40% - 輔色6 2 2 4 3" xfId="24390" xr:uid="{6AC90F94-31B8-4958-800E-5DAEB9DFCBA0}"/>
    <cellStyle name="40% - 輔色6 2 2 4 3 2" xfId="24391" xr:uid="{C1F71DDD-660D-43D5-B38F-55EE33867917}"/>
    <cellStyle name="40% - 輔色6 2 2 4 3 2 2" xfId="24392" xr:uid="{AD52A628-D78D-4871-816A-F6FE441AD4AD}"/>
    <cellStyle name="40% - 輔色6 2 2 4 3 3" xfId="24393" xr:uid="{45C1782A-5D28-451A-83E5-D67ABC10A6E1}"/>
    <cellStyle name="40% - 輔色6 2 2 4 4" xfId="24394" xr:uid="{DE42858D-1A37-4A72-88DE-1B25DEF12672}"/>
    <cellStyle name="40% - 輔色6 2 2 4 4 2" xfId="24395" xr:uid="{B29FAD64-737C-47A0-AE2A-334196FC8A77}"/>
    <cellStyle name="40% - 輔色6 2 2 4 5" xfId="24396" xr:uid="{27F4445B-4C4E-47C0-8570-A874184E24DA}"/>
    <cellStyle name="40% - 輔色6 2 2 5" xfId="24397" xr:uid="{1D376D32-BDFF-4E2E-8712-89E84025AE93}"/>
    <cellStyle name="40% - 輔色6 2 2 5 2" xfId="24398" xr:uid="{14AAAFCD-F8CA-4073-A07A-1F8D544A67B4}"/>
    <cellStyle name="40% - 輔色6 2 2 5 2 2" xfId="24399" xr:uid="{CF030CCC-985E-417D-B531-F6B2A529FB93}"/>
    <cellStyle name="40% - 輔色6 2 2 5 2 2 2" xfId="24400" xr:uid="{1840B6E9-5DEB-40CB-94BC-B18962A5409F}"/>
    <cellStyle name="40% - 輔色6 2 2 5 2 3" xfId="24401" xr:uid="{71E754D6-C10C-4BAF-8D2F-260C01EC7A17}"/>
    <cellStyle name="40% - 輔色6 2 2 5 3" xfId="24402" xr:uid="{D0761B10-42E3-4A03-A5D7-C3223B9B2BE6}"/>
    <cellStyle name="40% - 輔色6 2 2 5 3 2" xfId="24403" xr:uid="{F6B0C99D-E7BE-41A7-90F0-48D94E95FDA9}"/>
    <cellStyle name="40% - 輔色6 2 2 5 4" xfId="24404" xr:uid="{1405F38F-E028-4417-A7C7-312B4999A545}"/>
    <cellStyle name="40% - 輔色6 2 2 6" xfId="24405" xr:uid="{37087300-2EAE-458B-8AF5-E1207C0590E3}"/>
    <cellStyle name="40% - 輔色6 2 2 6 2" xfId="24406" xr:uid="{90F8E6F4-432A-42EB-BB26-87E1B43C984D}"/>
    <cellStyle name="40% - 輔色6 2 2 6 2 2" xfId="24407" xr:uid="{5B401B38-4E8C-4528-8788-3D4640B4EEC2}"/>
    <cellStyle name="40% - 輔色6 2 2 6 2 2 2" xfId="24408" xr:uid="{3E83CD5D-6C03-4B79-BAED-83D4F9AB611A}"/>
    <cellStyle name="40% - 輔色6 2 2 6 2 3" xfId="24409" xr:uid="{8CC3AF5E-6B1A-483A-A325-A73542077C8A}"/>
    <cellStyle name="40% - 輔色6 2 2 6 3" xfId="24410" xr:uid="{E8F319F5-1D82-4306-AB67-6FFE725CA2EC}"/>
    <cellStyle name="40% - 輔色6 2 2 6 3 2" xfId="24411" xr:uid="{8CDA1942-87D2-46C1-B0C1-E499726947B3}"/>
    <cellStyle name="40% - 輔色6 2 2 6 4" xfId="24412" xr:uid="{95D1CF50-9B72-4548-AE0B-D6F7FB1C0DF6}"/>
    <cellStyle name="40% - 輔色6 2 2 7" xfId="24413" xr:uid="{B97FD291-0182-4FA6-8C6B-4D11632327AF}"/>
    <cellStyle name="40% - 輔色6 2 2 7 2" xfId="24414" xr:uid="{74134EB5-AD7A-4CD8-BCE5-DC2C2B71AAC4}"/>
    <cellStyle name="40% - 輔色6 2 2 7 2 2" xfId="24415" xr:uid="{61580FF2-9656-41CA-BF20-33149A3CD614}"/>
    <cellStyle name="40% - 輔色6 2 2 7 2 2 2" xfId="24416" xr:uid="{8BD56BEC-0F2F-482B-B305-B2E2097DB3C8}"/>
    <cellStyle name="40% - 輔色6 2 2 7 2 3" xfId="24417" xr:uid="{95AAE178-A505-4253-BEDE-3BEBE4D6D7DC}"/>
    <cellStyle name="40% - 輔色6 2 2 7 3" xfId="24418" xr:uid="{2D686202-2532-417F-8FD5-D723F959253F}"/>
    <cellStyle name="40% - 輔色6 2 2 7 3 2" xfId="24419" xr:uid="{F40D558F-254B-4033-866F-FDA29199C9B6}"/>
    <cellStyle name="40% - 輔色6 2 2 7 4" xfId="24420" xr:uid="{978F83F0-927B-4EA7-8C43-81ACCE8E6CCD}"/>
    <cellStyle name="40% - 輔色6 2 2 8" xfId="24421" xr:uid="{ED9607FC-5E5F-4D2B-B5B4-D817DAD533E2}"/>
    <cellStyle name="40% - 輔色6 2 2 8 2" xfId="24422" xr:uid="{40CF4DB4-42BA-4A06-8F2D-39BA1E1785A9}"/>
    <cellStyle name="40% - 輔色6 2 2 8 2 2" xfId="24423" xr:uid="{DA0632BF-1C26-4F5D-96D5-855454A5C3FF}"/>
    <cellStyle name="40% - 輔色6 2 2 8 3" xfId="24424" xr:uid="{E5BC7A93-8667-4D8A-BF0E-263A82BF4187}"/>
    <cellStyle name="40% - 輔色6 2 2 9" xfId="24425" xr:uid="{A3136A52-5586-4B0C-A31A-FBA1EE3393FE}"/>
    <cellStyle name="40% - 輔色6 2 2 9 2" xfId="24426" xr:uid="{06250784-7653-4961-B2BC-CEF7A1B88BEC}"/>
    <cellStyle name="40% - 輔色6 2 2 9 2 2" xfId="24427" xr:uid="{FD065E30-E8BE-4B5B-974A-D25D93004105}"/>
    <cellStyle name="40% - 輔色6 2 2 9 3" xfId="24428" xr:uid="{B91D33E4-6C49-4EF6-AEF1-6449F68CA68A}"/>
    <cellStyle name="40% - 輔色6 2 3" xfId="24429" xr:uid="{0E2CB49B-59B8-4728-96AE-E26BC6A1AF20}"/>
    <cellStyle name="40% - 輔色6 2 3 10" xfId="24430" xr:uid="{C553928C-9EDE-4EB1-8240-BB1075B3E4E0}"/>
    <cellStyle name="40% - 輔色6 2 3 10 2" xfId="24431" xr:uid="{4E66E097-4725-4AC5-A351-3FEAE383383D}"/>
    <cellStyle name="40% - 輔色6 2 3 10 2 2" xfId="24432" xr:uid="{4BF3506E-D759-491F-A39C-6604B228BCFE}"/>
    <cellStyle name="40% - 輔色6 2 3 10 3" xfId="24433" xr:uid="{EFA4315F-1FC7-458E-883D-3DBA1A2A97CF}"/>
    <cellStyle name="40% - 輔色6 2 3 11" xfId="24434" xr:uid="{060E5A2C-8ED7-47FF-9751-2E91348108B8}"/>
    <cellStyle name="40% - 輔色6 2 3 11 2" xfId="24435" xr:uid="{2621CA61-8BF2-478C-BAFA-32B80B098486}"/>
    <cellStyle name="40% - 輔色6 2 3 11 2 2" xfId="24436" xr:uid="{5DCC424F-6529-4F58-A600-D59B134042CB}"/>
    <cellStyle name="40% - 輔色6 2 3 11 3" xfId="24437" xr:uid="{40B54261-91AC-4B0C-B1C8-7A770107B677}"/>
    <cellStyle name="40% - 輔色6 2 3 12" xfId="24438" xr:uid="{8DEF35CC-2C62-4CB8-B06A-45EF014445B0}"/>
    <cellStyle name="40% - 輔色6 2 3 12 2" xfId="24439" xr:uid="{AE08B7AB-1142-4C10-BFBB-DDBAA43417FE}"/>
    <cellStyle name="40% - 輔色6 2 3 13" xfId="24440" xr:uid="{CE90F9E6-D913-4BA1-BCE8-ACBB54DDDA22}"/>
    <cellStyle name="40% - 輔色6 2 3 2" xfId="24441" xr:uid="{14E9EB9E-5AB7-4785-BCBA-34A39DAEDADA}"/>
    <cellStyle name="40% - 輔色6 2 3 2 10" xfId="24442" xr:uid="{DF187B22-D882-4A97-82C0-E6A34D5483CA}"/>
    <cellStyle name="40% - 輔色6 2 3 2 10 2" xfId="24443" xr:uid="{A2CB5B3B-69A9-4D43-BA76-68AA6857F5B2}"/>
    <cellStyle name="40% - 輔色6 2 3 2 11" xfId="24444" xr:uid="{F3734D49-E350-4AB5-8974-B2A4B9A6CD96}"/>
    <cellStyle name="40% - 輔色6 2 3 2 2" xfId="24445" xr:uid="{7A4F6310-BF81-499A-B28B-2D5A615D56AE}"/>
    <cellStyle name="40% - 輔色6 2 3 2 2 2" xfId="24446" xr:uid="{80FC48A6-6567-4F1C-881C-E2841A481644}"/>
    <cellStyle name="40% - 輔色6 2 3 2 2 2 2" xfId="24447" xr:uid="{0F24B30D-524F-48EE-B2CB-A348366F7CF4}"/>
    <cellStyle name="40% - 輔色6 2 3 2 2 2 2 2" xfId="24448" xr:uid="{A58FE855-E6B7-4A57-A0AB-C0C41591F130}"/>
    <cellStyle name="40% - 輔色6 2 3 2 2 2 3" xfId="24449" xr:uid="{28473703-DCF9-4373-800A-822BF8EECFE9}"/>
    <cellStyle name="40% - 輔色6 2 3 2 2 3" xfId="24450" xr:uid="{93D50194-FBF6-40D3-9C49-AE9671D0EB3B}"/>
    <cellStyle name="40% - 輔色6 2 3 2 2 3 2" xfId="24451" xr:uid="{884DC847-46C4-4EF6-B5D3-9C9171EF89BA}"/>
    <cellStyle name="40% - 輔色6 2 3 2 2 3 2 2" xfId="24452" xr:uid="{B8B5789F-EB93-484A-8EF1-64CD1E7556DB}"/>
    <cellStyle name="40% - 輔色6 2 3 2 2 3 3" xfId="24453" xr:uid="{E606B5B9-3690-465D-B8AF-FA27E58D9E99}"/>
    <cellStyle name="40% - 輔色6 2 3 2 2 4" xfId="24454" xr:uid="{6130A46F-5569-46F9-B100-1C60F5A6BDBB}"/>
    <cellStyle name="40% - 輔色6 2 3 2 2 4 2" xfId="24455" xr:uid="{1B627B93-3E89-405A-A413-0C89238EE05E}"/>
    <cellStyle name="40% - 輔色6 2 3 2 2 5" xfId="24456" xr:uid="{96984C28-8335-4B16-93A6-EF861C58D9AA}"/>
    <cellStyle name="40% - 輔色6 2 3 2 3" xfId="24457" xr:uid="{708AC4FE-2FF8-4E82-BF4C-AB7B6F6ED144}"/>
    <cellStyle name="40% - 輔色6 2 3 2 3 2" xfId="24458" xr:uid="{5303DDC3-B06D-44F0-8621-CDD24C3D5E66}"/>
    <cellStyle name="40% - 輔色6 2 3 2 3 2 2" xfId="24459" xr:uid="{CD28BBDB-2B69-4F22-A797-1837C13008FA}"/>
    <cellStyle name="40% - 輔色6 2 3 2 3 2 2 2" xfId="24460" xr:uid="{72162770-5C87-4142-939A-A68932E100DA}"/>
    <cellStyle name="40% - 輔色6 2 3 2 3 2 3" xfId="24461" xr:uid="{A51828FA-F57A-4BCD-939A-F86ADA432894}"/>
    <cellStyle name="40% - 輔色6 2 3 2 3 3" xfId="24462" xr:uid="{4D72CF1C-7704-4FD3-808C-5AEDE44CE570}"/>
    <cellStyle name="40% - 輔色6 2 3 2 3 3 2" xfId="24463" xr:uid="{12E00791-2792-44E8-8EAE-D1215187487D}"/>
    <cellStyle name="40% - 輔色6 2 3 2 3 3 2 2" xfId="24464" xr:uid="{EDE5A6BE-3CB9-40B4-BACB-3B5D5CD7E50D}"/>
    <cellStyle name="40% - 輔色6 2 3 2 3 3 3" xfId="24465" xr:uid="{756E9507-6D0F-4866-821A-92D514C1A8B4}"/>
    <cellStyle name="40% - 輔色6 2 3 2 3 4" xfId="24466" xr:uid="{23E2D73B-5B08-46B6-9073-B9A6C80AD0BA}"/>
    <cellStyle name="40% - 輔色6 2 3 2 3 4 2" xfId="24467" xr:uid="{1B2CD113-D65B-42BC-80CD-B67EBFD42E03}"/>
    <cellStyle name="40% - 輔色6 2 3 2 3 5" xfId="24468" xr:uid="{702CDCE9-F58B-49CB-A990-FAD57627797D}"/>
    <cellStyle name="40% - 輔色6 2 3 2 4" xfId="24469" xr:uid="{FCB63FDF-DAC6-45D0-BC1B-8C98301E9B2E}"/>
    <cellStyle name="40% - 輔色6 2 3 2 4 2" xfId="24470" xr:uid="{9D48E5FD-E026-4BC6-B419-925C9D2F4091}"/>
    <cellStyle name="40% - 輔色6 2 3 2 4 2 2" xfId="24471" xr:uid="{C463801F-9D55-4CFB-A0D4-DD8226236D5F}"/>
    <cellStyle name="40% - 輔色6 2 3 2 4 2 2 2" xfId="24472" xr:uid="{9B8A33FB-31DC-4BE3-B902-584A0B0182EA}"/>
    <cellStyle name="40% - 輔色6 2 3 2 4 2 3" xfId="24473" xr:uid="{9EB98E8D-F7A0-4ADF-930A-2F8AAA721A1D}"/>
    <cellStyle name="40% - 輔色6 2 3 2 4 3" xfId="24474" xr:uid="{248AB5AE-456D-49B5-9701-D7F26FD2ACA3}"/>
    <cellStyle name="40% - 輔色6 2 3 2 4 3 2" xfId="24475" xr:uid="{B16ED4D6-3BF8-452F-873B-76C4101ABE73}"/>
    <cellStyle name="40% - 輔色6 2 3 2 4 4" xfId="24476" xr:uid="{0CED0DD0-E205-4B40-9214-549EB5DC4E75}"/>
    <cellStyle name="40% - 輔色6 2 3 2 5" xfId="24477" xr:uid="{BA6ECDB6-9099-45F9-B560-2FD52705724E}"/>
    <cellStyle name="40% - 輔色6 2 3 2 5 2" xfId="24478" xr:uid="{21C97045-1A06-431E-8C9E-F8FC5DCB4343}"/>
    <cellStyle name="40% - 輔色6 2 3 2 5 2 2" xfId="24479" xr:uid="{5401F9D3-BC1E-4F71-8595-8817019C217C}"/>
    <cellStyle name="40% - 輔色6 2 3 2 5 2 2 2" xfId="24480" xr:uid="{ADB04501-0A92-47E6-A0A4-EC1287EDD015}"/>
    <cellStyle name="40% - 輔色6 2 3 2 5 2 3" xfId="24481" xr:uid="{B88BD3C7-6B48-4680-A15A-D764DE52BFA9}"/>
    <cellStyle name="40% - 輔色6 2 3 2 5 3" xfId="24482" xr:uid="{F6E6F121-C696-43F9-B8DC-860300F20D08}"/>
    <cellStyle name="40% - 輔色6 2 3 2 5 3 2" xfId="24483" xr:uid="{E4F759E3-E282-43C9-866E-700D3BD62BBC}"/>
    <cellStyle name="40% - 輔色6 2 3 2 5 4" xfId="24484" xr:uid="{974091BC-A6B2-466E-ADD7-993A5B23004D}"/>
    <cellStyle name="40% - 輔色6 2 3 2 6" xfId="24485" xr:uid="{964909B5-BC75-41E0-AEB8-CBE6D67CC017}"/>
    <cellStyle name="40% - 輔色6 2 3 2 6 2" xfId="24486" xr:uid="{E39B879E-017B-4FB9-9A1D-AA9AD7C41753}"/>
    <cellStyle name="40% - 輔色6 2 3 2 6 2 2" xfId="24487" xr:uid="{2B659333-BB02-47F3-A46C-EB777F0A0AF6}"/>
    <cellStyle name="40% - 輔色6 2 3 2 6 3" xfId="24488" xr:uid="{2070608E-FD92-442A-B552-7C2220906B78}"/>
    <cellStyle name="40% - 輔色6 2 3 2 7" xfId="24489" xr:uid="{21F81883-1330-444A-9EDB-0296AB496B71}"/>
    <cellStyle name="40% - 輔色6 2 3 2 7 2" xfId="24490" xr:uid="{436BC215-DE94-4A18-A4F7-75EE26B1D368}"/>
    <cellStyle name="40% - 輔色6 2 3 2 7 2 2" xfId="24491" xr:uid="{EC6BD21E-0001-4F48-943D-BC0E4B28B413}"/>
    <cellStyle name="40% - 輔色6 2 3 2 7 3" xfId="24492" xr:uid="{3799738B-6C84-43F7-BEBE-A52DED9796A7}"/>
    <cellStyle name="40% - 輔色6 2 3 2 8" xfId="24493" xr:uid="{9859C787-952F-4E68-A5FA-5D56597DFBA6}"/>
    <cellStyle name="40% - 輔色6 2 3 2 8 2" xfId="24494" xr:uid="{A919422B-679D-46C1-86AF-4BA87D80932F}"/>
    <cellStyle name="40% - 輔色6 2 3 2 8 2 2" xfId="24495" xr:uid="{58AE2549-1523-47F9-B8BB-84B6D4B30E1F}"/>
    <cellStyle name="40% - 輔色6 2 3 2 8 3" xfId="24496" xr:uid="{FF7EF64E-ED3B-41F1-8116-E80B3F33B5B0}"/>
    <cellStyle name="40% - 輔色6 2 3 2 9" xfId="24497" xr:uid="{A2C91257-7FC6-447D-8B52-6E7F0DA28632}"/>
    <cellStyle name="40% - 輔色6 2 3 2 9 2" xfId="24498" xr:uid="{5993EC49-C717-4A61-BA57-680E2D345AC9}"/>
    <cellStyle name="40% - 輔色6 2 3 2 9 2 2" xfId="24499" xr:uid="{73788A3D-0C4C-4F46-9F3A-C174A914DD6B}"/>
    <cellStyle name="40% - 輔色6 2 3 2 9 3" xfId="24500" xr:uid="{57E07097-C47D-40F2-A2BB-2CFB35F2D690}"/>
    <cellStyle name="40% - 輔色6 2 3 3" xfId="24501" xr:uid="{DF898A8A-B7FA-4834-8E43-4C1CB27837F6}"/>
    <cellStyle name="40% - 輔色6 2 3 3 2" xfId="24502" xr:uid="{1282A8EE-2372-4D8D-83A2-623E6A1A313A}"/>
    <cellStyle name="40% - 輔色6 2 3 3 2 2" xfId="24503" xr:uid="{73158E47-6BA0-4141-9C65-00C021ADE2D1}"/>
    <cellStyle name="40% - 輔色6 2 3 3 2 2 2" xfId="24504" xr:uid="{E2CAF98C-2726-4824-92EC-BE6DB855121D}"/>
    <cellStyle name="40% - 輔色6 2 3 3 2 3" xfId="24505" xr:uid="{451D2D35-72AA-49D6-9660-74E96C52C3CF}"/>
    <cellStyle name="40% - 輔色6 2 3 3 3" xfId="24506" xr:uid="{24B0B2D6-2882-47AC-8978-1E288112950A}"/>
    <cellStyle name="40% - 輔色6 2 3 3 3 2" xfId="24507" xr:uid="{CD84F354-6B73-49A5-B486-05FF2ACABED3}"/>
    <cellStyle name="40% - 輔色6 2 3 3 3 2 2" xfId="24508" xr:uid="{CB3EEEC7-8ECC-49C9-878F-A46A1124FFA9}"/>
    <cellStyle name="40% - 輔色6 2 3 3 3 3" xfId="24509" xr:uid="{7D3F0069-5CAB-4968-86D4-BE6953B98EFB}"/>
    <cellStyle name="40% - 輔色6 2 3 3 4" xfId="24510" xr:uid="{2A753B0B-9E70-422D-AF8A-0997BB330F5E}"/>
    <cellStyle name="40% - 輔色6 2 3 3 4 2" xfId="24511" xr:uid="{3775E4DC-2424-46DC-8A7F-DBAE8F6CD3CC}"/>
    <cellStyle name="40% - 輔色6 2 3 3 5" xfId="24512" xr:uid="{DEB5DA80-64A8-4446-9DFB-3EB166C11409}"/>
    <cellStyle name="40% - 輔色6 2 3 4" xfId="24513" xr:uid="{D9DB451E-C5FF-414E-8852-7533D0E7EFED}"/>
    <cellStyle name="40% - 輔色6 2 3 4 2" xfId="24514" xr:uid="{B5708FB1-BC35-40C2-AF35-CA64653D85BF}"/>
    <cellStyle name="40% - 輔色6 2 3 4 2 2" xfId="24515" xr:uid="{C68A9417-EA90-4B72-B63F-0EC480CDB357}"/>
    <cellStyle name="40% - 輔色6 2 3 4 2 2 2" xfId="24516" xr:uid="{691004B9-494A-4D0A-8FF4-3AD70FF0B5A9}"/>
    <cellStyle name="40% - 輔色6 2 3 4 2 3" xfId="24517" xr:uid="{6E503BEC-9B89-4932-B86F-5C476F3638A1}"/>
    <cellStyle name="40% - 輔色6 2 3 4 3" xfId="24518" xr:uid="{D3EC5A04-9EF0-4911-B332-CD9A3D0F4B55}"/>
    <cellStyle name="40% - 輔色6 2 3 4 3 2" xfId="24519" xr:uid="{BF95A685-4F5B-4937-8FED-571EF94BFA18}"/>
    <cellStyle name="40% - 輔色6 2 3 4 3 2 2" xfId="24520" xr:uid="{4A02628D-1654-4132-A14A-D7B5051B5067}"/>
    <cellStyle name="40% - 輔色6 2 3 4 3 3" xfId="24521" xr:uid="{4B38A4F1-5DB3-45D6-A06E-10B7DC1C3674}"/>
    <cellStyle name="40% - 輔色6 2 3 4 4" xfId="24522" xr:uid="{A938CCA2-8BB6-4B8B-AE04-014DD39C9424}"/>
    <cellStyle name="40% - 輔色6 2 3 4 4 2" xfId="24523" xr:uid="{3D3F576B-4393-4F60-85F4-C18E0DD799CA}"/>
    <cellStyle name="40% - 輔色6 2 3 4 5" xfId="24524" xr:uid="{0ABF3A14-A43E-47F2-AFC8-1828AA32823F}"/>
    <cellStyle name="40% - 輔色6 2 3 5" xfId="24525" xr:uid="{63ABBFF4-F1E4-4890-B86D-D9A8BD8711B4}"/>
    <cellStyle name="40% - 輔色6 2 3 5 2" xfId="24526" xr:uid="{24316CA7-74AE-40CF-9F0D-B752CA66CEE4}"/>
    <cellStyle name="40% - 輔色6 2 3 5 2 2" xfId="24527" xr:uid="{FE98E177-DE84-4588-AF21-556F4D5B5542}"/>
    <cellStyle name="40% - 輔色6 2 3 5 2 2 2" xfId="24528" xr:uid="{F3D2F999-F018-43E4-9094-F6F73B447FF1}"/>
    <cellStyle name="40% - 輔色6 2 3 5 2 3" xfId="24529" xr:uid="{D2A1983A-AD6F-4213-8176-01C66880ABB6}"/>
    <cellStyle name="40% - 輔色6 2 3 5 3" xfId="24530" xr:uid="{69748A56-3D15-4374-A66D-175F21049095}"/>
    <cellStyle name="40% - 輔色6 2 3 5 3 2" xfId="24531" xr:uid="{00DC9C83-9477-4173-B005-1B7249A9E01C}"/>
    <cellStyle name="40% - 輔色6 2 3 5 4" xfId="24532" xr:uid="{DB0AAEB5-C8E4-4F91-834A-5CFF0AC7E7C8}"/>
    <cellStyle name="40% - 輔色6 2 3 6" xfId="24533" xr:uid="{D09CA979-8C57-4F55-A914-81A6E2160503}"/>
    <cellStyle name="40% - 輔色6 2 3 6 2" xfId="24534" xr:uid="{5117543A-2CB1-4438-A8CC-03C27F4F2421}"/>
    <cellStyle name="40% - 輔色6 2 3 6 2 2" xfId="24535" xr:uid="{5775503E-4F3B-45AF-BADF-949C4E4C09FB}"/>
    <cellStyle name="40% - 輔色6 2 3 6 2 2 2" xfId="24536" xr:uid="{B16862C0-8A18-497A-BEDF-999B23B1F89C}"/>
    <cellStyle name="40% - 輔色6 2 3 6 2 3" xfId="24537" xr:uid="{E8960B7D-928A-48F0-94E2-B1D6504541A6}"/>
    <cellStyle name="40% - 輔色6 2 3 6 3" xfId="24538" xr:uid="{5A3E248E-65CB-4F92-8AB5-B28A8A22C7A0}"/>
    <cellStyle name="40% - 輔色6 2 3 6 3 2" xfId="24539" xr:uid="{0851A212-5AEB-4321-A804-1E648CA7E159}"/>
    <cellStyle name="40% - 輔色6 2 3 6 4" xfId="24540" xr:uid="{6F8EB347-C91B-4A94-9462-856F8D7FCD48}"/>
    <cellStyle name="40% - 輔色6 2 3 7" xfId="24541" xr:uid="{33F568E1-1501-489F-B691-A1920B601E49}"/>
    <cellStyle name="40% - 輔色6 2 3 7 2" xfId="24542" xr:uid="{95C98EBB-9633-46A7-9F0D-2B1A6363DED7}"/>
    <cellStyle name="40% - 輔色6 2 3 7 2 2" xfId="24543" xr:uid="{27572E72-885F-444F-B63F-05FC49AEFF83}"/>
    <cellStyle name="40% - 輔色6 2 3 7 2 2 2" xfId="24544" xr:uid="{8A5AC88E-B1E3-4FB3-ADD0-0045A2F71B22}"/>
    <cellStyle name="40% - 輔色6 2 3 7 2 3" xfId="24545" xr:uid="{9F7CE09F-F48F-4204-A6F0-8EF437A7B83D}"/>
    <cellStyle name="40% - 輔色6 2 3 7 3" xfId="24546" xr:uid="{C6579A26-4639-4C4C-9902-A816CB79A907}"/>
    <cellStyle name="40% - 輔色6 2 3 7 3 2" xfId="24547" xr:uid="{997EAD6A-8001-4F96-B33D-6AD7A1D3CD60}"/>
    <cellStyle name="40% - 輔色6 2 3 7 4" xfId="24548" xr:uid="{859DDD14-E10E-4845-8698-2EF31450C8DA}"/>
    <cellStyle name="40% - 輔色6 2 3 8" xfId="24549" xr:uid="{0660B1A4-85DA-42FE-8030-B30AACD3EF46}"/>
    <cellStyle name="40% - 輔色6 2 3 8 2" xfId="24550" xr:uid="{5FA72C57-D292-484D-815F-834D74B93A6D}"/>
    <cellStyle name="40% - 輔色6 2 3 8 2 2" xfId="24551" xr:uid="{0EA56871-21DF-46B2-8EEE-43470EEC571A}"/>
    <cellStyle name="40% - 輔色6 2 3 8 3" xfId="24552" xr:uid="{56947497-D216-4AA6-8679-84C4F88C8E48}"/>
    <cellStyle name="40% - 輔色6 2 3 9" xfId="24553" xr:uid="{15E4BAB6-3606-4BE1-91FB-D99AEDEF56FE}"/>
    <cellStyle name="40% - 輔色6 2 3 9 2" xfId="24554" xr:uid="{20D01E93-4C46-4EF2-9DF0-2BC430C9C65D}"/>
    <cellStyle name="40% - 輔色6 2 3 9 2 2" xfId="24555" xr:uid="{FCA7A2B1-40C9-48FB-918E-AC8638C00A4C}"/>
    <cellStyle name="40% - 輔色6 2 3 9 3" xfId="24556" xr:uid="{3132A298-AAA6-4823-8FC4-CF3740CA8C2D}"/>
    <cellStyle name="40% - 輔色6 2 4" xfId="24557" xr:uid="{11DA37EF-8CB6-4C55-9159-5D3C6810E3F5}"/>
    <cellStyle name="40% - 輔色6 2 4 10" xfId="24558" xr:uid="{F859E782-E23D-4FFC-808E-668C77B37124}"/>
    <cellStyle name="40% - 輔色6 2 4 10 2" xfId="24559" xr:uid="{E9849B43-B73E-43CE-865C-60083B0043CB}"/>
    <cellStyle name="40% - 輔色6 2 4 10 2 2" xfId="24560" xr:uid="{7578018D-66BA-4FF4-9DEF-AE059CDBDE4C}"/>
    <cellStyle name="40% - 輔色6 2 4 10 3" xfId="24561" xr:uid="{1ECB5E48-AFC8-40B5-8FC8-EA8A861603E5}"/>
    <cellStyle name="40% - 輔色6 2 4 11" xfId="24562" xr:uid="{4896B3EB-5C82-4A5D-A275-DAE185B4C8CF}"/>
    <cellStyle name="40% - 輔色6 2 4 11 2" xfId="24563" xr:uid="{2E632F10-0DF0-45FA-927D-DE2D94C92222}"/>
    <cellStyle name="40% - 輔色6 2 4 11 2 2" xfId="24564" xr:uid="{C8AB81D7-6C80-4C18-9BE8-820A5980383C}"/>
    <cellStyle name="40% - 輔色6 2 4 11 3" xfId="24565" xr:uid="{838352F5-7B1A-4271-A6CC-8390DDED4992}"/>
    <cellStyle name="40% - 輔色6 2 4 12" xfId="24566" xr:uid="{1A8F4977-1037-4589-A04E-F1C41B556BAD}"/>
    <cellStyle name="40% - 輔色6 2 4 12 2" xfId="24567" xr:uid="{4C09D56A-475A-40C7-A509-BC5481AFA385}"/>
    <cellStyle name="40% - 輔色6 2 4 13" xfId="24568" xr:uid="{FD077D61-D86C-4434-8985-51FFC7666CDC}"/>
    <cellStyle name="40% - 輔色6 2 4 2" xfId="24569" xr:uid="{2D8AD89E-7EFE-4980-870C-1E197331CA44}"/>
    <cellStyle name="40% - 輔色6 2 4 2 10" xfId="24570" xr:uid="{6932C158-346A-4009-96FB-9968079957C5}"/>
    <cellStyle name="40% - 輔色6 2 4 2 10 2" xfId="24571" xr:uid="{81E536B7-D50F-4DC4-A44C-D945FC169C42}"/>
    <cellStyle name="40% - 輔色6 2 4 2 11" xfId="24572" xr:uid="{32CC438F-0ADA-46FE-ABC0-A0614063D616}"/>
    <cellStyle name="40% - 輔色6 2 4 2 2" xfId="24573" xr:uid="{9C0EB373-ACC7-43A9-A427-803C4E457211}"/>
    <cellStyle name="40% - 輔色6 2 4 2 2 2" xfId="24574" xr:uid="{800A42BF-4D75-4311-9C36-50BFB7752FFE}"/>
    <cellStyle name="40% - 輔色6 2 4 2 2 2 2" xfId="24575" xr:uid="{D70A565C-9635-4F40-B5D4-F9BF3A9AECDC}"/>
    <cellStyle name="40% - 輔色6 2 4 2 2 2 2 2" xfId="24576" xr:uid="{9C7D5077-B463-47B9-BC21-D45C62D72656}"/>
    <cellStyle name="40% - 輔色6 2 4 2 2 2 3" xfId="24577" xr:uid="{0C66D731-4BDB-4A6C-81C3-8AD3D754AD13}"/>
    <cellStyle name="40% - 輔色6 2 4 2 2 3" xfId="24578" xr:uid="{7C1C1850-D64F-4E03-B555-EC1D00E2E364}"/>
    <cellStyle name="40% - 輔色6 2 4 2 2 3 2" xfId="24579" xr:uid="{A1E90DBA-5F15-4654-8550-8D561FD194E2}"/>
    <cellStyle name="40% - 輔色6 2 4 2 2 3 2 2" xfId="24580" xr:uid="{6ADAA152-2174-4929-81CE-394523EF1A5C}"/>
    <cellStyle name="40% - 輔色6 2 4 2 2 3 3" xfId="24581" xr:uid="{5A877F09-2567-451F-BE03-EA9995CC701B}"/>
    <cellStyle name="40% - 輔色6 2 4 2 2 4" xfId="24582" xr:uid="{469CF462-E9E9-4280-89FA-FEF325B67C05}"/>
    <cellStyle name="40% - 輔色6 2 4 2 2 4 2" xfId="24583" xr:uid="{8C86DB3C-6D67-4FCA-8E2C-22113AD4C3DE}"/>
    <cellStyle name="40% - 輔色6 2 4 2 2 5" xfId="24584" xr:uid="{28D3D4FF-3668-4412-A0D0-CBD23C2D62A6}"/>
    <cellStyle name="40% - 輔色6 2 4 2 3" xfId="24585" xr:uid="{65FD9E09-D103-4BA1-A7AC-14A38E07255D}"/>
    <cellStyle name="40% - 輔色6 2 4 2 3 2" xfId="24586" xr:uid="{7BE86007-53F5-4F6E-9FA2-360F56096F6E}"/>
    <cellStyle name="40% - 輔色6 2 4 2 3 2 2" xfId="24587" xr:uid="{E197E344-2D58-4649-9443-5C8EB2FCF003}"/>
    <cellStyle name="40% - 輔色6 2 4 2 3 2 2 2" xfId="24588" xr:uid="{367C10F9-FD6D-4FB5-8460-3C3F55E3B2B4}"/>
    <cellStyle name="40% - 輔色6 2 4 2 3 2 3" xfId="24589" xr:uid="{96D26CC9-F0CC-4350-8C1C-1E231965BBA5}"/>
    <cellStyle name="40% - 輔色6 2 4 2 3 3" xfId="24590" xr:uid="{FBF696F8-9401-463A-87F2-A5C15ED1DBFA}"/>
    <cellStyle name="40% - 輔色6 2 4 2 3 3 2" xfId="24591" xr:uid="{952EB507-2A0B-4DB9-9033-F47BE32C7BC2}"/>
    <cellStyle name="40% - 輔色6 2 4 2 3 3 2 2" xfId="24592" xr:uid="{16195332-9CC6-4DDA-AB78-5518D7EF81DF}"/>
    <cellStyle name="40% - 輔色6 2 4 2 3 3 3" xfId="24593" xr:uid="{9F138E72-EBC2-4655-8F61-1200107B9B6F}"/>
    <cellStyle name="40% - 輔色6 2 4 2 3 4" xfId="24594" xr:uid="{1CB64339-8BC9-4203-AF92-8872312C962B}"/>
    <cellStyle name="40% - 輔色6 2 4 2 3 4 2" xfId="24595" xr:uid="{8B868A06-BABF-4597-BE52-EDC3ABBD1243}"/>
    <cellStyle name="40% - 輔色6 2 4 2 3 5" xfId="24596" xr:uid="{5DDB9AA3-8F00-4680-A015-44665E40D110}"/>
    <cellStyle name="40% - 輔色6 2 4 2 4" xfId="24597" xr:uid="{53B61DDC-8349-41CB-8297-886E6016AA2F}"/>
    <cellStyle name="40% - 輔色6 2 4 2 4 2" xfId="24598" xr:uid="{5F0BEF90-D431-42A4-AD07-2DBF2B160A76}"/>
    <cellStyle name="40% - 輔色6 2 4 2 4 2 2" xfId="24599" xr:uid="{66BE649C-C8DE-4000-8F2B-F8EBDB5EF4B9}"/>
    <cellStyle name="40% - 輔色6 2 4 2 4 2 2 2" xfId="24600" xr:uid="{EBFEF7FB-AB88-4BBE-82E1-B8447E35356B}"/>
    <cellStyle name="40% - 輔色6 2 4 2 4 2 3" xfId="24601" xr:uid="{2E21717A-2A8B-4D22-AABB-35B4D389B4F5}"/>
    <cellStyle name="40% - 輔色6 2 4 2 4 3" xfId="24602" xr:uid="{A594470F-4FBF-4B19-8EC7-AA042C82E4F9}"/>
    <cellStyle name="40% - 輔色6 2 4 2 4 3 2" xfId="24603" xr:uid="{94C4D929-320B-451C-A669-CFC3ABDA8C83}"/>
    <cellStyle name="40% - 輔色6 2 4 2 4 4" xfId="24604" xr:uid="{E9D129C6-665E-4412-9D9D-EAA90EB34802}"/>
    <cellStyle name="40% - 輔色6 2 4 2 5" xfId="24605" xr:uid="{D1615DF1-E289-4CF7-B8A7-84105A70E58D}"/>
    <cellStyle name="40% - 輔色6 2 4 2 5 2" xfId="24606" xr:uid="{06BBABDC-221A-4764-BBAC-ABE2898A485B}"/>
    <cellStyle name="40% - 輔色6 2 4 2 5 2 2" xfId="24607" xr:uid="{DAF80B2C-0AE4-42E7-A365-808CF6B13770}"/>
    <cellStyle name="40% - 輔色6 2 4 2 5 2 2 2" xfId="24608" xr:uid="{70054466-6E26-4921-9602-8FF8B40776A4}"/>
    <cellStyle name="40% - 輔色6 2 4 2 5 2 3" xfId="24609" xr:uid="{43064E93-F524-4415-A926-A03B71878128}"/>
    <cellStyle name="40% - 輔色6 2 4 2 5 3" xfId="24610" xr:uid="{E493C95F-A64A-4EFC-9FF4-21C0101F5C59}"/>
    <cellStyle name="40% - 輔色6 2 4 2 5 3 2" xfId="24611" xr:uid="{2CE696AB-38F1-4ACB-849B-9A4FD51A67DC}"/>
    <cellStyle name="40% - 輔色6 2 4 2 5 4" xfId="24612" xr:uid="{C385D105-B462-49C2-9CFD-4437357A44AC}"/>
    <cellStyle name="40% - 輔色6 2 4 2 6" xfId="24613" xr:uid="{03BB4DC9-3F87-429B-A1B1-EB09C4F6D497}"/>
    <cellStyle name="40% - 輔色6 2 4 2 6 2" xfId="24614" xr:uid="{4199DFA5-D70C-441C-A291-39796477D292}"/>
    <cellStyle name="40% - 輔色6 2 4 2 6 2 2" xfId="24615" xr:uid="{EB6F048C-041E-4764-A0C4-3015CB702E74}"/>
    <cellStyle name="40% - 輔色6 2 4 2 6 3" xfId="24616" xr:uid="{F01744F6-EA83-4FB2-9B7B-57AE228EBCF5}"/>
    <cellStyle name="40% - 輔色6 2 4 2 7" xfId="24617" xr:uid="{B05A50FB-0576-4567-B3BC-4A96681E232D}"/>
    <cellStyle name="40% - 輔色6 2 4 2 7 2" xfId="24618" xr:uid="{F1F6A8B2-BCBC-4DAB-A38D-3EAAA6BC3210}"/>
    <cellStyle name="40% - 輔色6 2 4 2 7 2 2" xfId="24619" xr:uid="{5AEE7E0E-47F7-4E2C-93C5-31A42EDECF56}"/>
    <cellStyle name="40% - 輔色6 2 4 2 7 3" xfId="24620" xr:uid="{2656214B-4B60-4623-84CC-576582FB3C22}"/>
    <cellStyle name="40% - 輔色6 2 4 2 8" xfId="24621" xr:uid="{FA83BE48-0A55-47BC-BA31-2F5ECAA67362}"/>
    <cellStyle name="40% - 輔色6 2 4 2 8 2" xfId="24622" xr:uid="{80F91AE7-5F90-424A-A53C-30FA66B93289}"/>
    <cellStyle name="40% - 輔色6 2 4 2 8 2 2" xfId="24623" xr:uid="{65314474-3040-4229-B019-52CA7272484B}"/>
    <cellStyle name="40% - 輔色6 2 4 2 8 3" xfId="24624" xr:uid="{1FE8C646-C326-434D-89C0-F4C38F890B7D}"/>
    <cellStyle name="40% - 輔色6 2 4 2 9" xfId="24625" xr:uid="{F1AEC06A-A0D3-4535-A5F4-9699C0CDBFDC}"/>
    <cellStyle name="40% - 輔色6 2 4 2 9 2" xfId="24626" xr:uid="{85DCE553-58EA-4DF1-8D3D-0F1FA5E42827}"/>
    <cellStyle name="40% - 輔色6 2 4 2 9 2 2" xfId="24627" xr:uid="{7D09413F-5B6C-48C4-B379-82037739109C}"/>
    <cellStyle name="40% - 輔色6 2 4 2 9 3" xfId="24628" xr:uid="{D7E35255-007F-492C-A4A8-531D8FCF2C3B}"/>
    <cellStyle name="40% - 輔色6 2 4 3" xfId="24629" xr:uid="{27DAB963-3DAE-4F3D-A33C-376B9BAFB21C}"/>
    <cellStyle name="40% - 輔色6 2 4 3 2" xfId="24630" xr:uid="{CB994BFD-A2B7-42AF-BDDE-626B7905667A}"/>
    <cellStyle name="40% - 輔色6 2 4 3 2 2" xfId="24631" xr:uid="{38DD48E9-9892-476F-B71E-64EDCB5CE79B}"/>
    <cellStyle name="40% - 輔色6 2 4 3 2 2 2" xfId="24632" xr:uid="{56BF98B3-F57D-4405-A933-B968C9BBFE11}"/>
    <cellStyle name="40% - 輔色6 2 4 3 2 3" xfId="24633" xr:uid="{347AE5E4-4808-4BE4-97BE-AA1088DC26C6}"/>
    <cellStyle name="40% - 輔色6 2 4 3 3" xfId="24634" xr:uid="{5F819210-F277-4952-B2B5-908BEFAAEE8B}"/>
    <cellStyle name="40% - 輔色6 2 4 3 3 2" xfId="24635" xr:uid="{938BA4FB-31BC-4018-8008-BE70F2C97004}"/>
    <cellStyle name="40% - 輔色6 2 4 3 3 2 2" xfId="24636" xr:uid="{752E7C8E-63A8-46C3-AF37-D482CC738F77}"/>
    <cellStyle name="40% - 輔色6 2 4 3 3 3" xfId="24637" xr:uid="{86BCD19B-07EB-40E5-9510-5FDB8FB57D52}"/>
    <cellStyle name="40% - 輔色6 2 4 3 4" xfId="24638" xr:uid="{1422E8E8-3203-451C-827C-BCE71B9880B2}"/>
    <cellStyle name="40% - 輔色6 2 4 3 4 2" xfId="24639" xr:uid="{5FFB9A37-0E19-4036-8C33-AFDDA37FC680}"/>
    <cellStyle name="40% - 輔色6 2 4 3 5" xfId="24640" xr:uid="{AB6CCA54-CB9B-41E0-92DC-7380892DECF4}"/>
    <cellStyle name="40% - 輔色6 2 4 4" xfId="24641" xr:uid="{82540157-E19A-4465-8558-A1B7BC224AD9}"/>
    <cellStyle name="40% - 輔色6 2 4 4 2" xfId="24642" xr:uid="{A7753BC3-1BBC-4A5B-94F5-B5EFED04F715}"/>
    <cellStyle name="40% - 輔色6 2 4 4 2 2" xfId="24643" xr:uid="{ABF99FDA-481C-4567-BC71-5965D023F9EC}"/>
    <cellStyle name="40% - 輔色6 2 4 4 2 2 2" xfId="24644" xr:uid="{E5F804C7-E2FA-4067-872C-35F92FFBDFBD}"/>
    <cellStyle name="40% - 輔色6 2 4 4 2 3" xfId="24645" xr:uid="{EA131C3E-58D9-4ACA-8808-5447D2D38F83}"/>
    <cellStyle name="40% - 輔色6 2 4 4 3" xfId="24646" xr:uid="{B1A645D4-D49D-4C0B-A900-AACA7C0885E1}"/>
    <cellStyle name="40% - 輔色6 2 4 4 3 2" xfId="24647" xr:uid="{776C9616-9B7D-4886-9C38-D20EE3165C47}"/>
    <cellStyle name="40% - 輔色6 2 4 4 3 2 2" xfId="24648" xr:uid="{080E9252-CC28-4436-8B9D-12E66F5AE2F6}"/>
    <cellStyle name="40% - 輔色6 2 4 4 3 3" xfId="24649" xr:uid="{303051CA-42FA-45FE-9CB6-4133096D3ABB}"/>
    <cellStyle name="40% - 輔色6 2 4 4 4" xfId="24650" xr:uid="{89EDEAC9-1A69-4008-8D14-05005E71D48D}"/>
    <cellStyle name="40% - 輔色6 2 4 4 4 2" xfId="24651" xr:uid="{78C80E7E-21B3-45CE-BDD6-2F00528F8F64}"/>
    <cellStyle name="40% - 輔色6 2 4 4 5" xfId="24652" xr:uid="{9C4F487A-A3DC-4E66-813C-ACBE035D1C39}"/>
    <cellStyle name="40% - 輔色6 2 4 5" xfId="24653" xr:uid="{761997B0-8413-4DD2-AD37-F59A67BD7D72}"/>
    <cellStyle name="40% - 輔色6 2 4 5 2" xfId="24654" xr:uid="{1877BFAC-8E3F-4E69-BC6D-7D919BFC9B1B}"/>
    <cellStyle name="40% - 輔色6 2 4 5 2 2" xfId="24655" xr:uid="{07B4E406-4500-4A5B-AC43-F266F0C22096}"/>
    <cellStyle name="40% - 輔色6 2 4 5 2 2 2" xfId="24656" xr:uid="{B1E2F063-B972-496B-820A-F6DBBDD3AF1C}"/>
    <cellStyle name="40% - 輔色6 2 4 5 2 3" xfId="24657" xr:uid="{E7DB8FAC-EBF6-45B6-92B9-B56920631F04}"/>
    <cellStyle name="40% - 輔色6 2 4 5 3" xfId="24658" xr:uid="{85ACAA23-F01A-4C13-805E-21035C045AD5}"/>
    <cellStyle name="40% - 輔色6 2 4 5 3 2" xfId="24659" xr:uid="{F00E1784-DAA8-48A7-8DA0-A969C5D98696}"/>
    <cellStyle name="40% - 輔色6 2 4 5 4" xfId="24660" xr:uid="{FC579C67-A8A6-4E67-8AF2-13DA6240859E}"/>
    <cellStyle name="40% - 輔色6 2 4 6" xfId="24661" xr:uid="{1193B97C-3311-4E79-AF40-2186EAA899BF}"/>
    <cellStyle name="40% - 輔色6 2 4 6 2" xfId="24662" xr:uid="{7F0A28EE-F21A-4F20-9F6F-E1AF9AF86B65}"/>
    <cellStyle name="40% - 輔色6 2 4 6 2 2" xfId="24663" xr:uid="{6AB2A006-4C78-4F29-9DD5-AFF7C59E94D9}"/>
    <cellStyle name="40% - 輔色6 2 4 6 2 2 2" xfId="24664" xr:uid="{711BE9AE-BCB9-4BA0-9A89-EFC257F5CB06}"/>
    <cellStyle name="40% - 輔色6 2 4 6 2 3" xfId="24665" xr:uid="{9AE9D90B-04E5-450A-852F-7F02A42CA049}"/>
    <cellStyle name="40% - 輔色6 2 4 6 3" xfId="24666" xr:uid="{F9E896AD-CB8B-435D-AA80-E87AF7994BE6}"/>
    <cellStyle name="40% - 輔色6 2 4 6 3 2" xfId="24667" xr:uid="{0FD1FEF5-2543-4085-BD17-3463E1786713}"/>
    <cellStyle name="40% - 輔色6 2 4 6 4" xfId="24668" xr:uid="{988DA21A-7C2F-4213-B435-B281A5B47F98}"/>
    <cellStyle name="40% - 輔色6 2 4 7" xfId="24669" xr:uid="{2EE9C32C-9035-46C0-AC93-CC4557868216}"/>
    <cellStyle name="40% - 輔色6 2 4 7 2" xfId="24670" xr:uid="{8A304E0A-D32E-4FDD-9666-7C87D69BFB81}"/>
    <cellStyle name="40% - 輔色6 2 4 7 2 2" xfId="24671" xr:uid="{CFA4D076-2D59-46EF-8D08-B2A116AA6DE7}"/>
    <cellStyle name="40% - 輔色6 2 4 7 2 2 2" xfId="24672" xr:uid="{C7B1D6A6-A730-4709-B3FA-F73B7D85F79A}"/>
    <cellStyle name="40% - 輔色6 2 4 7 2 3" xfId="24673" xr:uid="{9C35D16F-9D21-42EC-99F0-83C4D32F3F3F}"/>
    <cellStyle name="40% - 輔色6 2 4 7 3" xfId="24674" xr:uid="{6394A558-3471-45B0-9737-340CBD39E816}"/>
    <cellStyle name="40% - 輔色6 2 4 7 3 2" xfId="24675" xr:uid="{02E6E7EF-2D97-443F-9EAD-109578A5D101}"/>
    <cellStyle name="40% - 輔色6 2 4 7 4" xfId="24676" xr:uid="{1C890123-2BF3-42F8-B96D-CB7F1DD27F70}"/>
    <cellStyle name="40% - 輔色6 2 4 8" xfId="24677" xr:uid="{C7AA37F4-9291-458B-B50F-4AE04F81EEF9}"/>
    <cellStyle name="40% - 輔色6 2 4 8 2" xfId="24678" xr:uid="{ADCEC8A2-F5F6-44DB-9558-3DDD952817CB}"/>
    <cellStyle name="40% - 輔色6 2 4 8 2 2" xfId="24679" xr:uid="{88316703-EE13-47D1-94EC-B4394394BEF4}"/>
    <cellStyle name="40% - 輔色6 2 4 8 3" xfId="24680" xr:uid="{475EA630-03FC-445C-BA2F-B369CDE75F25}"/>
    <cellStyle name="40% - 輔色6 2 4 9" xfId="24681" xr:uid="{45DCF5CC-DABE-489A-A2DC-83D15CE02E6E}"/>
    <cellStyle name="40% - 輔色6 2 4 9 2" xfId="24682" xr:uid="{FF018222-256B-404C-8FA4-62B88FCDE80C}"/>
    <cellStyle name="40% - 輔色6 2 4 9 2 2" xfId="24683" xr:uid="{0FC861AC-F1C8-44B3-8A77-B68CB88641F9}"/>
    <cellStyle name="40% - 輔色6 2 4 9 3" xfId="24684" xr:uid="{086019E4-E36D-403C-8AAA-95A0224B5B91}"/>
    <cellStyle name="40% - 輔色6 2 5" xfId="24685" xr:uid="{17F2E5E2-A28B-4F7F-A7C4-DA38430E1493}"/>
    <cellStyle name="40% - 輔色6 2 5 10" xfId="24686" xr:uid="{C341CB00-70C9-478F-8EB8-E9BC2A39CC80}"/>
    <cellStyle name="40% - 輔色6 2 5 10 2" xfId="24687" xr:uid="{0EE82E4E-EAA8-4231-9FBC-E5BD088961CC}"/>
    <cellStyle name="40% - 輔色6 2 5 10 2 2" xfId="24688" xr:uid="{B806B6BE-E2EC-46E1-96C6-DFCAD0F66475}"/>
    <cellStyle name="40% - 輔色6 2 5 10 3" xfId="24689" xr:uid="{0A905F00-253D-4D1F-B2A3-AE504EB482AA}"/>
    <cellStyle name="40% - 輔色6 2 5 11" xfId="24690" xr:uid="{D9C84799-CD9F-4A10-9C52-FA43DDF21157}"/>
    <cellStyle name="40% - 輔色6 2 5 11 2" xfId="24691" xr:uid="{667D7160-D3D3-4A43-AC38-14A29F66B31B}"/>
    <cellStyle name="40% - 輔色6 2 5 11 2 2" xfId="24692" xr:uid="{F1F53AA1-CF10-44A7-82C6-195B34201F8A}"/>
    <cellStyle name="40% - 輔色6 2 5 11 3" xfId="24693" xr:uid="{8BC6675B-21DA-4D08-A958-B43E77920152}"/>
    <cellStyle name="40% - 輔色6 2 5 12" xfId="24694" xr:uid="{839A7A9D-4F3C-48BE-ABEF-C3358B65F3EF}"/>
    <cellStyle name="40% - 輔色6 2 5 12 2" xfId="24695" xr:uid="{9DCF757B-614E-477C-B39E-CB2A9D5FF638}"/>
    <cellStyle name="40% - 輔色6 2 5 13" xfId="24696" xr:uid="{203C8FE8-F148-42F9-B8D2-014E795709B8}"/>
    <cellStyle name="40% - 輔色6 2 5 2" xfId="24697" xr:uid="{9F52A9E5-2C92-4C9E-9157-108AEDA2AAB6}"/>
    <cellStyle name="40% - 輔色6 2 5 2 10" xfId="24698" xr:uid="{34F75EC4-D92A-4D74-869F-F29DDBB8BC85}"/>
    <cellStyle name="40% - 輔色6 2 5 2 10 2" xfId="24699" xr:uid="{C6CBAC3B-7567-49B3-A1DE-70CA5D6B4E85}"/>
    <cellStyle name="40% - 輔色6 2 5 2 11" xfId="24700" xr:uid="{EE57D169-6816-422C-9F26-8016D4CF0294}"/>
    <cellStyle name="40% - 輔色6 2 5 2 2" xfId="24701" xr:uid="{886767C8-E1E1-4F39-8AC9-92BD8FDC236A}"/>
    <cellStyle name="40% - 輔色6 2 5 2 2 2" xfId="24702" xr:uid="{AB8DC5F1-5E51-4981-B5F7-7FE5DEEB3E07}"/>
    <cellStyle name="40% - 輔色6 2 5 2 2 2 2" xfId="24703" xr:uid="{29D5FC57-9128-406D-95D3-80E13DF0CD3F}"/>
    <cellStyle name="40% - 輔色6 2 5 2 2 2 2 2" xfId="24704" xr:uid="{61039E40-C0B8-4917-A83E-55A3B89D40B7}"/>
    <cellStyle name="40% - 輔色6 2 5 2 2 2 3" xfId="24705" xr:uid="{5ED98EF2-007E-4218-BCEB-D254DDCC02AC}"/>
    <cellStyle name="40% - 輔色6 2 5 2 2 3" xfId="24706" xr:uid="{2D3E915B-499E-4360-956A-5E0CF604C42B}"/>
    <cellStyle name="40% - 輔色6 2 5 2 2 3 2" xfId="24707" xr:uid="{CB916A82-F677-4348-89CB-4DA66752546F}"/>
    <cellStyle name="40% - 輔色6 2 5 2 2 3 2 2" xfId="24708" xr:uid="{9995A6E3-063A-4B75-B1CF-8E9577FE072B}"/>
    <cellStyle name="40% - 輔色6 2 5 2 2 3 3" xfId="24709" xr:uid="{9CA471D7-B9A2-4B8B-A93E-5837A0A6384C}"/>
    <cellStyle name="40% - 輔色6 2 5 2 2 4" xfId="24710" xr:uid="{ECB1FAA2-6BF2-4592-9ED8-27E2550DC6CB}"/>
    <cellStyle name="40% - 輔色6 2 5 2 2 4 2" xfId="24711" xr:uid="{FA35560D-267C-489B-B89E-8333F011A9F4}"/>
    <cellStyle name="40% - 輔色6 2 5 2 2 5" xfId="24712" xr:uid="{9C816A38-EC39-43DB-A91B-1812E5602D6C}"/>
    <cellStyle name="40% - 輔色6 2 5 2 3" xfId="24713" xr:uid="{C4C46688-044F-45F2-8BDC-98E76A39A84B}"/>
    <cellStyle name="40% - 輔色6 2 5 2 3 2" xfId="24714" xr:uid="{06FD4A35-0CAF-4492-AC3C-CC88EE0F816E}"/>
    <cellStyle name="40% - 輔色6 2 5 2 3 2 2" xfId="24715" xr:uid="{33BC9E42-8084-48C3-BDF8-89E1465C5C05}"/>
    <cellStyle name="40% - 輔色6 2 5 2 3 2 2 2" xfId="24716" xr:uid="{1E4E4D68-79EC-4585-AAD6-7B04AB744971}"/>
    <cellStyle name="40% - 輔色6 2 5 2 3 2 3" xfId="24717" xr:uid="{9C3CC695-8C9A-4CD3-A659-A995C55112B0}"/>
    <cellStyle name="40% - 輔色6 2 5 2 3 3" xfId="24718" xr:uid="{3C1DEF51-710A-4DBA-ADB5-CEC5697C141D}"/>
    <cellStyle name="40% - 輔色6 2 5 2 3 3 2" xfId="24719" xr:uid="{9C6BE684-04E7-483E-998C-1095BB0C78AD}"/>
    <cellStyle name="40% - 輔色6 2 5 2 3 3 2 2" xfId="24720" xr:uid="{4674E365-1569-4956-A6C2-6986E7885E1D}"/>
    <cellStyle name="40% - 輔色6 2 5 2 3 3 3" xfId="24721" xr:uid="{B7277944-674A-4D6B-8334-094D4CE672AF}"/>
    <cellStyle name="40% - 輔色6 2 5 2 3 4" xfId="24722" xr:uid="{24F82DEE-7BCD-4B3A-AB38-9443F27D30DB}"/>
    <cellStyle name="40% - 輔色6 2 5 2 3 4 2" xfId="24723" xr:uid="{7A6B8A1C-3BAE-4D1C-AC8D-AFC90934FB5F}"/>
    <cellStyle name="40% - 輔色6 2 5 2 3 5" xfId="24724" xr:uid="{515481E5-F73D-4D8A-9608-1E0E328C7EAC}"/>
    <cellStyle name="40% - 輔色6 2 5 2 4" xfId="24725" xr:uid="{30676ABF-0428-4716-9C21-B640AF87CE01}"/>
    <cellStyle name="40% - 輔色6 2 5 2 4 2" xfId="24726" xr:uid="{EB21E4BA-2A8F-439E-AA1A-5A16E23EBD7A}"/>
    <cellStyle name="40% - 輔色6 2 5 2 4 2 2" xfId="24727" xr:uid="{129FB5A0-E649-4260-B422-E48895C85B10}"/>
    <cellStyle name="40% - 輔色6 2 5 2 4 2 2 2" xfId="24728" xr:uid="{1E0C2231-4CF6-4DCA-A780-C38F326562B3}"/>
    <cellStyle name="40% - 輔色6 2 5 2 4 2 3" xfId="24729" xr:uid="{B5E57A77-EABB-42E4-B16C-00C5E717F3AF}"/>
    <cellStyle name="40% - 輔色6 2 5 2 4 3" xfId="24730" xr:uid="{E7FAEF2F-2461-41B9-B5DA-7D80FE539154}"/>
    <cellStyle name="40% - 輔色6 2 5 2 4 3 2" xfId="24731" xr:uid="{471007E9-802B-44D6-A81B-45B6AD1D932F}"/>
    <cellStyle name="40% - 輔色6 2 5 2 4 4" xfId="24732" xr:uid="{1A595A88-A3E2-4BA1-BE4E-5619D6FD83C7}"/>
    <cellStyle name="40% - 輔色6 2 5 2 5" xfId="24733" xr:uid="{189A68DF-3388-4285-A11D-67613BB09B2E}"/>
    <cellStyle name="40% - 輔色6 2 5 2 5 2" xfId="24734" xr:uid="{F0918AEF-314E-46D8-8264-A45D1DF1B848}"/>
    <cellStyle name="40% - 輔色6 2 5 2 5 2 2" xfId="24735" xr:uid="{825DB51C-D1A9-4B59-A5FE-30A9BF5ED22B}"/>
    <cellStyle name="40% - 輔色6 2 5 2 5 2 2 2" xfId="24736" xr:uid="{1959AC02-5AFB-462C-ADF8-8E880D9114CF}"/>
    <cellStyle name="40% - 輔色6 2 5 2 5 2 3" xfId="24737" xr:uid="{05EB9DFC-D667-4B21-BBE7-8636CB2D670B}"/>
    <cellStyle name="40% - 輔色6 2 5 2 5 3" xfId="24738" xr:uid="{93E5F018-F0CE-44A5-8811-64AA7B30DB39}"/>
    <cellStyle name="40% - 輔色6 2 5 2 5 3 2" xfId="24739" xr:uid="{FE0E764F-E973-4322-A122-89673DDE7EAC}"/>
    <cellStyle name="40% - 輔色6 2 5 2 5 4" xfId="24740" xr:uid="{4072DDB2-9F33-43D0-AF1C-5DB0BB0B2EDA}"/>
    <cellStyle name="40% - 輔色6 2 5 2 6" xfId="24741" xr:uid="{9D2B3C7B-3848-438F-8A79-DFD60C1062A3}"/>
    <cellStyle name="40% - 輔色6 2 5 2 6 2" xfId="24742" xr:uid="{00377E27-8E98-4AB0-AC1A-96C495CBEFC4}"/>
    <cellStyle name="40% - 輔色6 2 5 2 6 2 2" xfId="24743" xr:uid="{7B94650A-5841-4EAD-8FEB-B6EE9A31D5B1}"/>
    <cellStyle name="40% - 輔色6 2 5 2 6 3" xfId="24744" xr:uid="{CE39C5A0-86A3-4289-93C9-062B3FD84612}"/>
    <cellStyle name="40% - 輔色6 2 5 2 7" xfId="24745" xr:uid="{04090B49-1ECB-4CC2-8A28-55054CD5B973}"/>
    <cellStyle name="40% - 輔色6 2 5 2 7 2" xfId="24746" xr:uid="{C3598842-C8C8-493A-B1A4-F514AF322BA1}"/>
    <cellStyle name="40% - 輔色6 2 5 2 7 2 2" xfId="24747" xr:uid="{949FFDD1-712F-459E-B4F1-4FCCDA666AA3}"/>
    <cellStyle name="40% - 輔色6 2 5 2 7 3" xfId="24748" xr:uid="{22638DED-2CBF-40F1-9BF4-C96BA3D282E6}"/>
    <cellStyle name="40% - 輔色6 2 5 2 8" xfId="24749" xr:uid="{BF34924C-209F-49FF-BE78-F62D10772B5F}"/>
    <cellStyle name="40% - 輔色6 2 5 2 8 2" xfId="24750" xr:uid="{C342D362-F118-4D60-ACD8-252E7C6C5611}"/>
    <cellStyle name="40% - 輔色6 2 5 2 8 2 2" xfId="24751" xr:uid="{426C2022-0B6C-477A-8EDD-8B3E65CB8726}"/>
    <cellStyle name="40% - 輔色6 2 5 2 8 3" xfId="24752" xr:uid="{E283AB97-2626-4517-851E-0A8064C6A8AA}"/>
    <cellStyle name="40% - 輔色6 2 5 2 9" xfId="24753" xr:uid="{AA4EF820-ECA4-4B70-B7A4-D84FA470DB8E}"/>
    <cellStyle name="40% - 輔色6 2 5 2 9 2" xfId="24754" xr:uid="{A4F275FF-1CE4-41B2-90E6-C03C213B3875}"/>
    <cellStyle name="40% - 輔色6 2 5 2 9 2 2" xfId="24755" xr:uid="{EBCFF874-4367-4AE9-AF80-9304CF183210}"/>
    <cellStyle name="40% - 輔色6 2 5 2 9 3" xfId="24756" xr:uid="{975D10DA-4787-4D32-81D1-D664DF97112D}"/>
    <cellStyle name="40% - 輔色6 2 5 3" xfId="24757" xr:uid="{65A3205D-3AB3-46DA-8D58-FC8BC94E7A79}"/>
    <cellStyle name="40% - 輔色6 2 5 3 2" xfId="24758" xr:uid="{62372C36-04EB-4A13-A9AF-A1A39DB8225E}"/>
    <cellStyle name="40% - 輔色6 2 5 3 2 2" xfId="24759" xr:uid="{12E2AB9D-4A70-427F-993F-83717E00C4C1}"/>
    <cellStyle name="40% - 輔色6 2 5 3 2 2 2" xfId="24760" xr:uid="{15EFCFC1-3714-40C2-BE81-3D53DE96FDD1}"/>
    <cellStyle name="40% - 輔色6 2 5 3 2 3" xfId="24761" xr:uid="{FC90130A-EDA0-426B-A802-BA36895A46A6}"/>
    <cellStyle name="40% - 輔色6 2 5 3 3" xfId="24762" xr:uid="{CF051637-27EF-4E09-A21C-A3CFAC5C899A}"/>
    <cellStyle name="40% - 輔色6 2 5 3 3 2" xfId="24763" xr:uid="{C59AA557-F7D6-4E29-80B8-14206F3B3B98}"/>
    <cellStyle name="40% - 輔色6 2 5 3 3 2 2" xfId="24764" xr:uid="{54F27F0E-22BE-4A01-910C-64A2E0A9EA8A}"/>
    <cellStyle name="40% - 輔色6 2 5 3 3 3" xfId="24765" xr:uid="{13D7844B-9CA4-406F-A732-C276E4921B4F}"/>
    <cellStyle name="40% - 輔色6 2 5 3 4" xfId="24766" xr:uid="{D86111BF-FF65-4FF3-A791-37B25725E898}"/>
    <cellStyle name="40% - 輔色6 2 5 3 4 2" xfId="24767" xr:uid="{0F17973F-856F-4B1C-A7F2-F04E8E451E11}"/>
    <cellStyle name="40% - 輔色6 2 5 3 5" xfId="24768" xr:uid="{DC0CC312-53BE-4B8A-8FF2-0AA6733F08A9}"/>
    <cellStyle name="40% - 輔色6 2 5 4" xfId="24769" xr:uid="{D28F324C-F53E-4D19-B001-4C02FDF9380B}"/>
    <cellStyle name="40% - 輔色6 2 5 4 2" xfId="24770" xr:uid="{FDF5DDF9-42FF-4220-9759-98758917EDA3}"/>
    <cellStyle name="40% - 輔色6 2 5 4 2 2" xfId="24771" xr:uid="{F2A1F7EE-E5A9-4B4F-9AAE-86B788C3BEC6}"/>
    <cellStyle name="40% - 輔色6 2 5 4 2 2 2" xfId="24772" xr:uid="{BD15649E-6164-4ABF-9AA4-D10A9F0BDDA6}"/>
    <cellStyle name="40% - 輔色6 2 5 4 2 3" xfId="24773" xr:uid="{C1EC4F4C-652B-4CE4-AB66-A1FE658CE5BC}"/>
    <cellStyle name="40% - 輔色6 2 5 4 3" xfId="24774" xr:uid="{09FE29B5-97A0-476C-A265-0A06115FC3CD}"/>
    <cellStyle name="40% - 輔色6 2 5 4 3 2" xfId="24775" xr:uid="{B22C7AC0-3A1F-4EE3-BFDE-CDABAD3224C3}"/>
    <cellStyle name="40% - 輔色6 2 5 4 3 2 2" xfId="24776" xr:uid="{5F4B6164-D49E-435F-B068-A3CF4D3AE8FC}"/>
    <cellStyle name="40% - 輔色6 2 5 4 3 3" xfId="24777" xr:uid="{75E30FA1-C375-459C-BF42-FAE5093D295E}"/>
    <cellStyle name="40% - 輔色6 2 5 4 4" xfId="24778" xr:uid="{221B0C9B-CA1D-4C99-871C-AED5E1C4C5AD}"/>
    <cellStyle name="40% - 輔色6 2 5 4 4 2" xfId="24779" xr:uid="{5A5010EA-928D-4CA2-96E5-396B820D9C68}"/>
    <cellStyle name="40% - 輔色6 2 5 4 5" xfId="24780" xr:uid="{9504B779-1D16-4DEC-9F9B-2D72660C97A9}"/>
    <cellStyle name="40% - 輔色6 2 5 5" xfId="24781" xr:uid="{6649795B-B38D-4150-A281-8F744403C0DB}"/>
    <cellStyle name="40% - 輔色6 2 5 5 2" xfId="24782" xr:uid="{FA7F5068-D731-4626-9175-3442760FE840}"/>
    <cellStyle name="40% - 輔色6 2 5 5 2 2" xfId="24783" xr:uid="{A808C281-678F-4A28-B61D-D03030638026}"/>
    <cellStyle name="40% - 輔色6 2 5 5 2 2 2" xfId="24784" xr:uid="{A51F2572-85E4-43F1-B89D-A63DB9EBB343}"/>
    <cellStyle name="40% - 輔色6 2 5 5 2 3" xfId="24785" xr:uid="{0125B0FA-092D-4A79-96E8-BFE617D38265}"/>
    <cellStyle name="40% - 輔色6 2 5 5 3" xfId="24786" xr:uid="{CAF5890F-AE23-4F40-B2FE-2BED34A6BE84}"/>
    <cellStyle name="40% - 輔色6 2 5 5 3 2" xfId="24787" xr:uid="{4851F81B-3E22-4B13-9889-6106EE1DB1E5}"/>
    <cellStyle name="40% - 輔色6 2 5 5 4" xfId="24788" xr:uid="{ABFA87C7-14EA-49C7-9329-F7A74E26F2B8}"/>
    <cellStyle name="40% - 輔色6 2 5 6" xfId="24789" xr:uid="{E3FCEB98-BCB3-4716-9DBA-56F5B2B02952}"/>
    <cellStyle name="40% - 輔色6 2 5 6 2" xfId="24790" xr:uid="{D73337E7-D5B6-4837-9BEC-2DEA53876E5B}"/>
    <cellStyle name="40% - 輔色6 2 5 6 2 2" xfId="24791" xr:uid="{9AA91C97-B6B5-412A-9BF6-159797EBFB19}"/>
    <cellStyle name="40% - 輔色6 2 5 6 2 2 2" xfId="24792" xr:uid="{286164CC-6BD3-4C32-9032-3A6A4C173676}"/>
    <cellStyle name="40% - 輔色6 2 5 6 2 3" xfId="24793" xr:uid="{EE955922-A6D3-4440-91A2-E42273D23411}"/>
    <cellStyle name="40% - 輔色6 2 5 6 3" xfId="24794" xr:uid="{C756B627-EF1D-4266-B69E-719465AD1B9C}"/>
    <cellStyle name="40% - 輔色6 2 5 6 3 2" xfId="24795" xr:uid="{274F9984-8B53-45F8-B006-32542A51375D}"/>
    <cellStyle name="40% - 輔色6 2 5 6 4" xfId="24796" xr:uid="{8F22411B-D845-476F-A842-86F86D709B9B}"/>
    <cellStyle name="40% - 輔色6 2 5 7" xfId="24797" xr:uid="{6BA0AD8D-E51B-4ED0-8807-9F85B7EE1BF7}"/>
    <cellStyle name="40% - 輔色6 2 5 7 2" xfId="24798" xr:uid="{DF75FACB-BC17-4B83-99BD-97327026B5F2}"/>
    <cellStyle name="40% - 輔色6 2 5 7 2 2" xfId="24799" xr:uid="{ADD903BA-66AE-4292-A5AD-040166378992}"/>
    <cellStyle name="40% - 輔色6 2 5 7 2 2 2" xfId="24800" xr:uid="{370F1A29-3F0B-481D-8F3C-84EBD3D3BC09}"/>
    <cellStyle name="40% - 輔色6 2 5 7 2 3" xfId="24801" xr:uid="{E6B6F90C-8FB7-44DD-85BF-7DF2B070B0C6}"/>
    <cellStyle name="40% - 輔色6 2 5 7 3" xfId="24802" xr:uid="{BF64DF58-351C-441A-AF3A-A8BF3F56CBD3}"/>
    <cellStyle name="40% - 輔色6 2 5 7 3 2" xfId="24803" xr:uid="{6A7B2C7D-8BB6-4F60-9B08-54474E7E21F9}"/>
    <cellStyle name="40% - 輔色6 2 5 7 4" xfId="24804" xr:uid="{2B7BE14F-6F41-4B32-9FBF-00E91525E209}"/>
    <cellStyle name="40% - 輔色6 2 5 8" xfId="24805" xr:uid="{A98BFD90-8AEA-4183-B281-7AAAA9416D59}"/>
    <cellStyle name="40% - 輔色6 2 5 8 2" xfId="24806" xr:uid="{821E0218-9A95-4BCD-A55B-253BF1C7E45F}"/>
    <cellStyle name="40% - 輔色6 2 5 8 2 2" xfId="24807" xr:uid="{F3011C6C-0C27-4723-9952-1096246F4E8B}"/>
    <cellStyle name="40% - 輔色6 2 5 8 3" xfId="24808" xr:uid="{0EE871C4-BC44-48B3-9A9C-D33F0C086131}"/>
    <cellStyle name="40% - 輔色6 2 5 9" xfId="24809" xr:uid="{A5112CFC-39B8-4815-BE55-844617F1F13A}"/>
    <cellStyle name="40% - 輔色6 2 5 9 2" xfId="24810" xr:uid="{03D83BA6-1CE3-4BC1-BDCF-B9A0C12ABDE2}"/>
    <cellStyle name="40% - 輔色6 2 5 9 2 2" xfId="24811" xr:uid="{2223DF2F-4002-41D6-BA4A-AED95A83071C}"/>
    <cellStyle name="40% - 輔色6 2 5 9 3" xfId="24812" xr:uid="{F73F6784-0538-4B9D-AF39-46CC6DFBAD3A}"/>
    <cellStyle name="40% - 輔色6 2 6" xfId="24813" xr:uid="{129DA24A-9067-4077-8BB0-2BA645CBAF08}"/>
    <cellStyle name="40% - 輔色6 2 6 10" xfId="24814" xr:uid="{AD4EFB4A-E00D-41B6-80D9-203FD4BEE1B6}"/>
    <cellStyle name="40% - 輔色6 2 6 10 2" xfId="24815" xr:uid="{DA0FB10E-2FAC-45E5-B9EF-FA7896BF7F5A}"/>
    <cellStyle name="40% - 輔色6 2 6 10 2 2" xfId="24816" xr:uid="{B27DD149-9874-4D49-BD13-9D8D63BF948E}"/>
    <cellStyle name="40% - 輔色6 2 6 10 3" xfId="24817" xr:uid="{674098A7-6E05-4965-8064-9B97575D191A}"/>
    <cellStyle name="40% - 輔色6 2 6 11" xfId="24818" xr:uid="{827B4082-DF70-4D7B-ACA6-7712A039823C}"/>
    <cellStyle name="40% - 輔色6 2 6 11 2" xfId="24819" xr:uid="{D3D2AD17-5D0A-49F9-BEBD-5A69F9EF3E7D}"/>
    <cellStyle name="40% - 輔色6 2 6 12" xfId="24820" xr:uid="{8712299E-72CB-4DBA-BED9-9F3444CC71A5}"/>
    <cellStyle name="40% - 輔色6 2 6 2" xfId="24821" xr:uid="{D55A8AD1-B831-4E5D-8345-70B35DDA0C53}"/>
    <cellStyle name="40% - 輔色6 2 6 2 2" xfId="24822" xr:uid="{E13D284D-11F3-4FE3-84D2-CAD62BB6199D}"/>
    <cellStyle name="40% - 輔色6 2 6 2 2 2" xfId="24823" xr:uid="{B5EE4468-8B2E-49EA-B7E7-3A1D67F2915B}"/>
    <cellStyle name="40% - 輔色6 2 6 2 2 2 2" xfId="24824" xr:uid="{156010B4-4136-474B-B675-354E2F9A10B6}"/>
    <cellStyle name="40% - 輔色6 2 6 2 2 2 2 2" xfId="24825" xr:uid="{D172F2D9-3BCA-4BD6-958F-E92A259BCE8D}"/>
    <cellStyle name="40% - 輔色6 2 6 2 2 2 3" xfId="24826" xr:uid="{DD09A803-F524-4608-9EAB-CB2D7230423D}"/>
    <cellStyle name="40% - 輔色6 2 6 2 2 3" xfId="24827" xr:uid="{ABB2D949-61BF-4CC6-989A-F1F7128A74FE}"/>
    <cellStyle name="40% - 輔色6 2 6 2 2 3 2" xfId="24828" xr:uid="{FE6C97CC-2B9E-42E1-A49A-3A1E81BDBC97}"/>
    <cellStyle name="40% - 輔色6 2 6 2 2 3 2 2" xfId="24829" xr:uid="{1CFC70B0-BB72-4E86-AEBD-732795A4BE30}"/>
    <cellStyle name="40% - 輔色6 2 6 2 2 3 3" xfId="24830" xr:uid="{D53D9505-A4AB-49AE-B200-D10283BC528D}"/>
    <cellStyle name="40% - 輔色6 2 6 2 2 4" xfId="24831" xr:uid="{D598AD58-3C17-4F7B-92B8-C8EF221EF528}"/>
    <cellStyle name="40% - 輔色6 2 6 2 2 4 2" xfId="24832" xr:uid="{C7D38621-58DC-47AB-9F59-D17E69C95745}"/>
    <cellStyle name="40% - 輔色6 2 6 2 2 5" xfId="24833" xr:uid="{1A2A9E6A-C73E-490C-8A9E-819B164EE32B}"/>
    <cellStyle name="40% - 輔色6 2 6 2 3" xfId="24834" xr:uid="{179238BC-1BF2-4943-A190-7F44354EA7BD}"/>
    <cellStyle name="40% - 輔色6 2 6 2 3 2" xfId="24835" xr:uid="{58AFDDA6-CCA2-44D5-B8DB-BAED76168306}"/>
    <cellStyle name="40% - 輔色6 2 6 2 3 2 2" xfId="24836" xr:uid="{2B2C375A-1C6B-4A44-AB23-61BA58BAF28F}"/>
    <cellStyle name="40% - 輔色6 2 6 2 3 2 2 2" xfId="24837" xr:uid="{CC526EC8-C5C5-4810-9122-9FD0BADC516D}"/>
    <cellStyle name="40% - 輔色6 2 6 2 3 2 3" xfId="24838" xr:uid="{BBFBEAAA-AB2E-4B67-B6D8-3A362C90EE55}"/>
    <cellStyle name="40% - 輔色6 2 6 2 3 3" xfId="24839" xr:uid="{426D725B-E025-4BDF-A856-757CDFB673AD}"/>
    <cellStyle name="40% - 輔色6 2 6 2 3 3 2" xfId="24840" xr:uid="{44D12BE4-F13E-494A-AFE0-3B1218DD9343}"/>
    <cellStyle name="40% - 輔色6 2 6 2 3 3 2 2" xfId="24841" xr:uid="{08C8DFC8-77E7-4343-96C4-89FA1E2E3023}"/>
    <cellStyle name="40% - 輔色6 2 6 2 3 3 3" xfId="24842" xr:uid="{43F0206A-67CD-4DE9-B7C5-0A01FF6C550A}"/>
    <cellStyle name="40% - 輔色6 2 6 2 3 4" xfId="24843" xr:uid="{B549FF05-C5C4-4720-967A-4FB8BE7D158A}"/>
    <cellStyle name="40% - 輔色6 2 6 2 3 4 2" xfId="24844" xr:uid="{7D1BC62B-21A4-4AD3-92C4-3E15D3CC9D79}"/>
    <cellStyle name="40% - 輔色6 2 6 2 3 5" xfId="24845" xr:uid="{9E2C8AFE-8DCD-42F1-BA5D-22F134FFD956}"/>
    <cellStyle name="40% - 輔色6 2 6 2 4" xfId="24846" xr:uid="{CEF691FF-9A77-4C98-B154-9E47A11BE8F3}"/>
    <cellStyle name="40% - 輔色6 2 6 2 4 2" xfId="24847" xr:uid="{FA1AAC20-9D7C-4A8F-BAA4-4A9A70078CD7}"/>
    <cellStyle name="40% - 輔色6 2 6 2 4 2 2" xfId="24848" xr:uid="{400D61B9-2DD5-480B-8595-E23D0949AEE8}"/>
    <cellStyle name="40% - 輔色6 2 6 2 4 3" xfId="24849" xr:uid="{1DA93AC5-A43D-4ABB-BE06-104C9C209011}"/>
    <cellStyle name="40% - 輔色6 2 6 2 5" xfId="24850" xr:uid="{FF0494E6-2B06-4821-B40C-9637FC8CDA56}"/>
    <cellStyle name="40% - 輔色6 2 6 2 5 2" xfId="24851" xr:uid="{65FBDDF7-2E13-4349-B4E9-ECFE59BCF894}"/>
    <cellStyle name="40% - 輔色6 2 6 2 5 2 2" xfId="24852" xr:uid="{E8F4D4C9-867B-4F9E-96AB-3B736419A965}"/>
    <cellStyle name="40% - 輔色6 2 6 2 5 3" xfId="24853" xr:uid="{EAF27BE4-12C4-47C4-8EB6-497D6B279222}"/>
    <cellStyle name="40% - 輔色6 2 6 2 6" xfId="24854" xr:uid="{1EB869F4-7612-45EE-BD78-BC00E178D78B}"/>
    <cellStyle name="40% - 輔色6 2 6 2 6 2" xfId="24855" xr:uid="{3CD0798E-50CF-4EE1-A356-6ED1924719F0}"/>
    <cellStyle name="40% - 輔色6 2 6 2 7" xfId="24856" xr:uid="{D553CD2E-E467-4E9A-B38B-599C20478F3C}"/>
    <cellStyle name="40% - 輔色6 2 6 3" xfId="24857" xr:uid="{012120E1-6CBC-4288-BE2C-0EC97F6CD4CD}"/>
    <cellStyle name="40% - 輔色6 2 6 3 2" xfId="24858" xr:uid="{B8BF5F1E-B066-455C-B3F0-C1EFA607E9C1}"/>
    <cellStyle name="40% - 輔色6 2 6 3 2 2" xfId="24859" xr:uid="{4EF04A89-87A3-44FA-A9F9-1625D4683251}"/>
    <cellStyle name="40% - 輔色6 2 6 3 2 2 2" xfId="24860" xr:uid="{E6A2C271-118A-48C0-820E-481A007C3B0C}"/>
    <cellStyle name="40% - 輔色6 2 6 3 2 3" xfId="24861" xr:uid="{B4E2C5A8-0EB2-415B-93D4-A7A951FC1BD0}"/>
    <cellStyle name="40% - 輔色6 2 6 3 3" xfId="24862" xr:uid="{D4EBBAA0-7B0A-4F52-B1AA-E1297F7E7C92}"/>
    <cellStyle name="40% - 輔色6 2 6 3 3 2" xfId="24863" xr:uid="{A2108E53-CE8C-4141-960D-373B78D05A6A}"/>
    <cellStyle name="40% - 輔色6 2 6 3 3 2 2" xfId="24864" xr:uid="{F718D8FA-B11D-4FF0-A968-E39E987D1242}"/>
    <cellStyle name="40% - 輔色6 2 6 3 3 3" xfId="24865" xr:uid="{2CC8A936-0E49-4256-8B23-9F537F8C3693}"/>
    <cellStyle name="40% - 輔色6 2 6 3 4" xfId="24866" xr:uid="{4F8E1AE3-7871-46BC-ACED-7A17141AEE24}"/>
    <cellStyle name="40% - 輔色6 2 6 3 4 2" xfId="24867" xr:uid="{7075F4E1-A552-4289-B095-D935E78646C8}"/>
    <cellStyle name="40% - 輔色6 2 6 3 5" xfId="24868" xr:uid="{1D04C5E6-5F5A-4802-97A9-7DD53CC17F25}"/>
    <cellStyle name="40% - 輔色6 2 6 4" xfId="24869" xr:uid="{D88827AA-4114-4EA5-BF80-1CFB68D35F18}"/>
    <cellStyle name="40% - 輔色6 2 6 4 2" xfId="24870" xr:uid="{89F1D31A-5FA0-4B29-85F2-5A6D5CA4835E}"/>
    <cellStyle name="40% - 輔色6 2 6 4 2 2" xfId="24871" xr:uid="{F69F5ADB-5B52-4ECC-BFE9-3BA14AEB2A54}"/>
    <cellStyle name="40% - 輔色6 2 6 4 2 2 2" xfId="24872" xr:uid="{E23535C9-CAFD-40DB-BAF8-F02C5F805271}"/>
    <cellStyle name="40% - 輔色6 2 6 4 2 3" xfId="24873" xr:uid="{68AD64B8-3B17-413F-A25C-F48BF31DE831}"/>
    <cellStyle name="40% - 輔色6 2 6 4 3" xfId="24874" xr:uid="{B659A4F7-1114-43E3-9B6C-528E943854EE}"/>
    <cellStyle name="40% - 輔色6 2 6 4 3 2" xfId="24875" xr:uid="{215DC53A-09C7-426A-885B-FBE6FB46515F}"/>
    <cellStyle name="40% - 輔色6 2 6 4 3 2 2" xfId="24876" xr:uid="{DABE48C3-9522-455A-BEF2-8A866CBCAB7E}"/>
    <cellStyle name="40% - 輔色6 2 6 4 3 3" xfId="24877" xr:uid="{76015F33-B656-4EB0-9241-55F852D77F99}"/>
    <cellStyle name="40% - 輔色6 2 6 4 4" xfId="24878" xr:uid="{2ACC4B00-671F-4100-8CD4-B08FBA99E26A}"/>
    <cellStyle name="40% - 輔色6 2 6 4 4 2" xfId="24879" xr:uid="{45B7726A-E5FA-40FE-86EA-7EA0E3D30145}"/>
    <cellStyle name="40% - 輔色6 2 6 4 5" xfId="24880" xr:uid="{75F3B2E0-8284-410B-B60B-1767B30449A0}"/>
    <cellStyle name="40% - 輔色6 2 6 5" xfId="24881" xr:uid="{422B6D48-724F-4C56-A670-08A15246E65F}"/>
    <cellStyle name="40% - 輔色6 2 6 5 2" xfId="24882" xr:uid="{0B695D21-7FE9-4932-86E3-E7E14309110A}"/>
    <cellStyle name="40% - 輔色6 2 6 5 2 2" xfId="24883" xr:uid="{8EA89BFA-E89E-4EB9-8AEE-48B05AA53CD9}"/>
    <cellStyle name="40% - 輔色6 2 6 5 2 2 2" xfId="24884" xr:uid="{5A2F8F23-510D-419C-ACA7-51587C07768A}"/>
    <cellStyle name="40% - 輔色6 2 6 5 2 3" xfId="24885" xr:uid="{C00BE2CB-2F41-4C30-91A8-726995D58444}"/>
    <cellStyle name="40% - 輔色6 2 6 5 3" xfId="24886" xr:uid="{5D21B7DD-D86B-45EF-9174-98E53122FBEA}"/>
    <cellStyle name="40% - 輔色6 2 6 5 3 2" xfId="24887" xr:uid="{3EE874B6-86C5-4CF9-ACB2-7F6F894F83F8}"/>
    <cellStyle name="40% - 輔色6 2 6 5 4" xfId="24888" xr:uid="{A75B66A3-F496-48A4-8B7F-653549A454B4}"/>
    <cellStyle name="40% - 輔色6 2 6 6" xfId="24889" xr:uid="{C629D6F4-043F-4875-9E64-1AEDB7576F46}"/>
    <cellStyle name="40% - 輔色6 2 6 6 2" xfId="24890" xr:uid="{7E4D54B9-634D-4044-8DBB-0180BE39E268}"/>
    <cellStyle name="40% - 輔色6 2 6 6 2 2" xfId="24891" xr:uid="{28A8ED00-521D-490B-A60E-4342AD55E916}"/>
    <cellStyle name="40% - 輔色6 2 6 6 2 2 2" xfId="24892" xr:uid="{AFE74DB9-694E-414C-9BB7-B01017C5A1CE}"/>
    <cellStyle name="40% - 輔色6 2 6 6 2 3" xfId="24893" xr:uid="{AAC6AA9A-33C0-4ACD-946A-70EE0518045E}"/>
    <cellStyle name="40% - 輔色6 2 6 6 3" xfId="24894" xr:uid="{9BEFE8F6-7F54-4FE7-A03E-BBB2BBB63B10}"/>
    <cellStyle name="40% - 輔色6 2 6 6 3 2" xfId="24895" xr:uid="{0C6DAC86-6C41-4693-828C-263202404A01}"/>
    <cellStyle name="40% - 輔色6 2 6 6 4" xfId="24896" xr:uid="{9B27309A-F570-48E1-B39F-72831769EDA9}"/>
    <cellStyle name="40% - 輔色6 2 6 7" xfId="24897" xr:uid="{42822089-015E-452A-A74B-1853540F6CF9}"/>
    <cellStyle name="40% - 輔色6 2 6 7 2" xfId="24898" xr:uid="{9DC477B8-AC73-49BD-BE1A-5B01514F7954}"/>
    <cellStyle name="40% - 輔色6 2 6 7 2 2" xfId="24899" xr:uid="{8399356F-1C5D-4E5A-BB61-E3192766BA21}"/>
    <cellStyle name="40% - 輔色6 2 6 7 2 2 2" xfId="24900" xr:uid="{FC7A66E6-B0B1-4056-A55A-130F9D88AD69}"/>
    <cellStyle name="40% - 輔色6 2 6 7 2 3" xfId="24901" xr:uid="{3F691BAE-8581-46A8-B0DD-F884616D431F}"/>
    <cellStyle name="40% - 輔色6 2 6 7 3" xfId="24902" xr:uid="{16B28C97-131D-42F5-BC19-E92C47C7B977}"/>
    <cellStyle name="40% - 輔色6 2 6 7 3 2" xfId="24903" xr:uid="{181A6FC5-AF76-4BCF-A667-41F92C56FF6E}"/>
    <cellStyle name="40% - 輔色6 2 6 7 4" xfId="24904" xr:uid="{09C7C405-9C24-4A1A-976C-465D919F665E}"/>
    <cellStyle name="40% - 輔色6 2 6 8" xfId="24905" xr:uid="{08B1CBC9-E7FE-4AF6-BC15-DD357AE9321C}"/>
    <cellStyle name="40% - 輔色6 2 6 8 2" xfId="24906" xr:uid="{9FF4310A-ADE3-432C-B8CD-98D48748BB78}"/>
    <cellStyle name="40% - 輔色6 2 6 8 2 2" xfId="24907" xr:uid="{C57B2D40-70AA-4156-BDC5-F3702DF19A2F}"/>
    <cellStyle name="40% - 輔色6 2 6 8 3" xfId="24908" xr:uid="{8FAA074F-F267-4303-A675-FA0A7382E841}"/>
    <cellStyle name="40% - 輔色6 2 6 9" xfId="24909" xr:uid="{60F4D809-8242-493D-9A54-D780B4409BAA}"/>
    <cellStyle name="40% - 輔色6 2 6 9 2" xfId="24910" xr:uid="{C5548A88-57DB-4D88-84BC-F195D20E2181}"/>
    <cellStyle name="40% - 輔色6 2 6 9 2 2" xfId="24911" xr:uid="{262BEE74-50DA-4000-8BBB-05FD70C93554}"/>
    <cellStyle name="40% - 輔色6 2 6 9 3" xfId="24912" xr:uid="{E9AB272F-065D-4910-BA71-0311AF44709C}"/>
    <cellStyle name="40% - 輔色6 2 7" xfId="24913" xr:uid="{A045E42E-D043-4303-910D-6B30D4B954AB}"/>
    <cellStyle name="40% - 輔色6 2 7 2" xfId="24914" xr:uid="{17E623FD-DE04-4672-849C-B7A98F74EF9E}"/>
    <cellStyle name="40% - 輔色6 2 7 2 2" xfId="24915" xr:uid="{0E84ACB3-C6C3-4DAE-96EC-E2A9F1032787}"/>
    <cellStyle name="40% - 輔色6 2 7 2 2 2" xfId="24916" xr:uid="{DF8C7AE3-1075-448E-9077-10B0B46B3E76}"/>
    <cellStyle name="40% - 輔色6 2 7 2 2 2 2" xfId="24917" xr:uid="{C5732CDA-367C-426C-8B30-C4B8E3A5A276}"/>
    <cellStyle name="40% - 輔色6 2 7 2 2 3" xfId="24918" xr:uid="{440B3221-53A3-4586-94FB-35E76F89174C}"/>
    <cellStyle name="40% - 輔色6 2 7 2 3" xfId="24919" xr:uid="{9D8B9E07-B3CE-4318-B29F-B0640C381603}"/>
    <cellStyle name="40% - 輔色6 2 7 2 3 2" xfId="24920" xr:uid="{E6B23B38-B043-4F1F-989C-61BE4F2F48FC}"/>
    <cellStyle name="40% - 輔色6 2 7 2 3 2 2" xfId="24921" xr:uid="{E25A608F-AAEC-483F-A127-50F82C1AF6C2}"/>
    <cellStyle name="40% - 輔色6 2 7 2 3 3" xfId="24922" xr:uid="{C1383B44-E919-420B-A089-8ABF4F44BEFE}"/>
    <cellStyle name="40% - 輔色6 2 7 2 4" xfId="24923" xr:uid="{95673AAB-936D-4351-BFA9-B01F7BBB3E2D}"/>
    <cellStyle name="40% - 輔色6 2 7 2 4 2" xfId="24924" xr:uid="{4BCB3ED9-D7C8-4A75-AB2E-D0F1E0C5EFC8}"/>
    <cellStyle name="40% - 輔色6 2 7 2 5" xfId="24925" xr:uid="{671E31A6-9902-4A68-9566-0DD34429DD8F}"/>
    <cellStyle name="40% - 輔色6 2 7 3" xfId="24926" xr:uid="{2EFAF333-EAF3-469D-AC11-9586294F8A8B}"/>
    <cellStyle name="40% - 輔色6 2 7 3 2" xfId="24927" xr:uid="{BB04E275-B1C1-4C05-9AFD-CD00BD88A5F7}"/>
    <cellStyle name="40% - 輔色6 2 7 3 2 2" xfId="24928" xr:uid="{59E8A8BA-4C4A-4E46-98D3-19DBD2AAA400}"/>
    <cellStyle name="40% - 輔色6 2 7 3 2 2 2" xfId="24929" xr:uid="{CC499758-AE36-42A7-8AA7-94F9B330987B}"/>
    <cellStyle name="40% - 輔色6 2 7 3 2 3" xfId="24930" xr:uid="{2F251FBB-36C9-4B61-BC74-2F03C4425A8B}"/>
    <cellStyle name="40% - 輔色6 2 7 3 3" xfId="24931" xr:uid="{551D08F6-81EA-49D9-9FA2-DEFB340CC193}"/>
    <cellStyle name="40% - 輔色6 2 7 3 3 2" xfId="24932" xr:uid="{E3D2F590-70A2-48BA-BE52-E259EABC0B55}"/>
    <cellStyle name="40% - 輔色6 2 7 3 3 2 2" xfId="24933" xr:uid="{21C1A41E-3F70-4CCF-AB9B-9ECD1F439446}"/>
    <cellStyle name="40% - 輔色6 2 7 3 3 3" xfId="24934" xr:uid="{C6800CE9-348F-4A32-A7DD-0E420A1B994F}"/>
    <cellStyle name="40% - 輔色6 2 7 3 4" xfId="24935" xr:uid="{79D90E2B-AF2C-4830-B4D6-2EC57E5661B3}"/>
    <cellStyle name="40% - 輔色6 2 7 3 4 2" xfId="24936" xr:uid="{13F5164D-E392-49ED-A420-743DB5E4BD0D}"/>
    <cellStyle name="40% - 輔色6 2 7 3 5" xfId="24937" xr:uid="{0A8EAD44-C8B2-4C25-A7B6-4E40EAC3AE43}"/>
    <cellStyle name="40% - 輔色6 2 7 4" xfId="24938" xr:uid="{A135A8D9-349B-4676-89B3-44008AB701A6}"/>
    <cellStyle name="40% - 輔色6 2 7 4 2" xfId="24939" xr:uid="{82BC9915-FA0F-47B9-BE44-479F925D79AB}"/>
    <cellStyle name="40% - 輔色6 2 7 4 2 2" xfId="24940" xr:uid="{FA45084B-3F97-40B4-A8C0-14F087BFA40E}"/>
    <cellStyle name="40% - 輔色6 2 7 4 3" xfId="24941" xr:uid="{5FA129BE-9F7C-4792-9A65-721F59E8567A}"/>
    <cellStyle name="40% - 輔色6 2 7 5" xfId="24942" xr:uid="{13929165-4DDE-483B-A0E8-E7922369B226}"/>
    <cellStyle name="40% - 輔色6 2 7 5 2" xfId="24943" xr:uid="{7006ABC9-0D99-43D2-9BF1-5FCEC4501D14}"/>
    <cellStyle name="40% - 輔色6 2 7 5 2 2" xfId="24944" xr:uid="{02E43D2E-8256-47F7-AA7F-F10C62AED98F}"/>
    <cellStyle name="40% - 輔色6 2 7 5 3" xfId="24945" xr:uid="{B6BEADB3-4C30-4B72-8B2D-841B5DAD5593}"/>
    <cellStyle name="40% - 輔色6 2 7 6" xfId="24946" xr:uid="{8DF0827F-1B82-4C97-9FC3-8B64C664E454}"/>
    <cellStyle name="40% - 輔色6 2 7 6 2" xfId="24947" xr:uid="{BA4EF55B-019D-47A9-96AE-39C23E3D6C9C}"/>
    <cellStyle name="40% - 輔色6 2 7 6 2 2" xfId="24948" xr:uid="{C7BFCCE8-4D26-4113-8DBB-B206B9872CF4}"/>
    <cellStyle name="40% - 輔色6 2 7 6 3" xfId="24949" xr:uid="{6297B619-891E-4974-A8E4-DF1315817E0D}"/>
    <cellStyle name="40% - 輔色6 2 7 7" xfId="24950" xr:uid="{6AB45F53-6CB0-4918-A724-608010065003}"/>
    <cellStyle name="40% - 輔色6 2 7 7 2" xfId="24951" xr:uid="{C51A2857-B090-45A2-825F-4554CBE2AFAC}"/>
    <cellStyle name="40% - 輔色6 2 7 7 2 2" xfId="24952" xr:uid="{EDCD8A80-B3D4-4A2E-A8AE-4C8361F7BE69}"/>
    <cellStyle name="40% - 輔色6 2 7 7 3" xfId="24953" xr:uid="{EFDA5176-FE44-4335-9D89-FA4E444ED2E6}"/>
    <cellStyle name="40% - 輔色6 2 7 8" xfId="24954" xr:uid="{4AFDBB3D-296E-4192-AE69-B546EECFEB78}"/>
    <cellStyle name="40% - 輔色6 2 7 8 2" xfId="24955" xr:uid="{830ED3AA-7F56-4108-84AC-90AAA95AC39B}"/>
    <cellStyle name="40% - 輔色6 2 7 9" xfId="24956" xr:uid="{D015B03F-9594-47C5-B3FA-EAF112CB2EC3}"/>
    <cellStyle name="40% - 輔色6 2 8" xfId="24957" xr:uid="{7B97F366-2D1C-4ADC-96B4-0B0AFB656E9A}"/>
    <cellStyle name="40% - 輔色6 2 8 2" xfId="24958" xr:uid="{DD76AB11-3D18-41F5-95C4-D6C2C292BA8A}"/>
    <cellStyle name="40% - 輔色6 2 8 2 2" xfId="24959" xr:uid="{356C4049-56EE-47B6-B9AE-9C94368D1C97}"/>
    <cellStyle name="40% - 輔色6 2 8 2 2 2" xfId="24960" xr:uid="{18325545-678D-42A4-A138-FC29E4012D8C}"/>
    <cellStyle name="40% - 輔色6 2 8 2 3" xfId="24961" xr:uid="{E02312A0-5F69-4D2C-AD59-D87D509689B6}"/>
    <cellStyle name="40% - 輔色6 2 8 3" xfId="24962" xr:uid="{BE25C2CB-CE61-488E-83CA-49C17B4E0F8E}"/>
    <cellStyle name="40% - 輔色6 2 8 3 2" xfId="24963" xr:uid="{E80F0F17-6893-47D6-9F38-D335EB24FD90}"/>
    <cellStyle name="40% - 輔色6 2 8 3 2 2" xfId="24964" xr:uid="{C65D1E74-5C70-4193-968D-D8328CCE67B4}"/>
    <cellStyle name="40% - 輔色6 2 8 3 3" xfId="24965" xr:uid="{DCE82253-B833-45C5-9060-A67764046FE6}"/>
    <cellStyle name="40% - 輔色6 2 8 4" xfId="24966" xr:uid="{6FAF66CF-63E5-4393-8041-506D3ECEDBFD}"/>
    <cellStyle name="40% - 輔色6 2 8 4 2" xfId="24967" xr:uid="{854D42F9-2BA0-454D-84AF-A96E2E57684F}"/>
    <cellStyle name="40% - 輔色6 2 8 4 2 2" xfId="24968" xr:uid="{DED9B656-9540-452D-9C99-42ED9FE7838F}"/>
    <cellStyle name="40% - 輔色6 2 8 4 3" xfId="24969" xr:uid="{E1D888B0-6086-4C8A-BE90-A52732B45920}"/>
    <cellStyle name="40% - 輔色6 2 8 5" xfId="24970" xr:uid="{FE0AA98D-4B83-4507-B1D3-2F53726B335F}"/>
    <cellStyle name="40% - 輔色6 2 8 5 2" xfId="24971" xr:uid="{93BC2AFC-E527-4C07-A47E-461B510D1430}"/>
    <cellStyle name="40% - 輔色6 2 8 6" xfId="24972" xr:uid="{2AAB0200-404E-4513-B2C0-BAD1EF31CA38}"/>
    <cellStyle name="40% - 輔色6 2 9" xfId="24973" xr:uid="{27EDA00B-AEC4-41CD-AF9A-FEBD402B6AF3}"/>
    <cellStyle name="40% - 輔色6 2 9 2" xfId="24974" xr:uid="{9514B4C8-7B74-4F34-804D-CE4FF5F7C595}"/>
    <cellStyle name="40% - 輔色6 2 9 2 2" xfId="24975" xr:uid="{24D2758F-3E44-4065-B82D-2E8E369D8A3E}"/>
    <cellStyle name="40% - 輔色6 2 9 2 2 2" xfId="24976" xr:uid="{DCD4A9B6-D0A6-4D71-A123-6079D8B05C7E}"/>
    <cellStyle name="40% - 輔色6 2 9 2 3" xfId="24977" xr:uid="{E4205E31-00E6-490F-9396-AEBED5A5E08B}"/>
    <cellStyle name="40% - 輔色6 2 9 3" xfId="24978" xr:uid="{B5632337-89F7-41FD-9AB3-DFB959946761}"/>
    <cellStyle name="40% - 輔色6 2 9 3 2" xfId="24979" xr:uid="{79FA0D40-0184-4AAC-8025-2DA83677D5B3}"/>
    <cellStyle name="40% - 輔色6 2 9 3 2 2" xfId="24980" xr:uid="{97CF9894-CB69-4491-9A86-BECDD8515A27}"/>
    <cellStyle name="40% - 輔色6 2 9 3 3" xfId="24981" xr:uid="{4D8603F4-4FB7-4557-8D40-4B566C4362AB}"/>
    <cellStyle name="40% - 輔色6 2 9 4" xfId="24982" xr:uid="{84D93776-2B14-4FB2-8C17-1976CB1B5277}"/>
    <cellStyle name="40% - 輔色6 2 9 4 2" xfId="24983" xr:uid="{E45AE0A6-A0B8-4E5A-857F-39E2F61D6BA2}"/>
    <cellStyle name="40% - 輔色6 2 9 4 2 2" xfId="24984" xr:uid="{E03D7311-CFAB-41DC-A752-6615E5B369DF}"/>
    <cellStyle name="40% - 輔色6 2 9 4 3" xfId="24985" xr:uid="{E099D8C9-FBEF-4A0A-94C4-62315D390A77}"/>
    <cellStyle name="40% - 輔色6 2 9 5" xfId="24986" xr:uid="{903D6000-21D4-407E-BD38-07D6FCEA427B}"/>
    <cellStyle name="40% - 輔色6 2 9 5 2" xfId="24987" xr:uid="{94021217-DDDF-4C7C-A249-C6FA4F06AD9E}"/>
    <cellStyle name="40% - 輔色6 2 9 6" xfId="24988" xr:uid="{DFF5021B-54E0-42FC-A75B-CE1F31C19CEB}"/>
    <cellStyle name="40% - 輔色6 3" xfId="24989" xr:uid="{CB074B5D-42BF-4BF7-B1F5-3BA6C1648428}"/>
    <cellStyle name="40% - 輔色6 3 10" xfId="24990" xr:uid="{2088853B-7E32-44DC-A102-4D17EE9460B4}"/>
    <cellStyle name="40% - 輔色6 3 10 2" xfId="24991" xr:uid="{239C2382-1D43-4632-887A-6B01FC6CD82E}"/>
    <cellStyle name="40% - 輔色6 3 10 2 2" xfId="24992" xr:uid="{DF3C32EA-AA75-4454-9BEB-3E3DBB4442CC}"/>
    <cellStyle name="40% - 輔色6 3 10 2 2 2" xfId="24993" xr:uid="{6FF97C3E-489E-4F28-B6C3-E7B021C80ADA}"/>
    <cellStyle name="40% - 輔色6 3 10 2 3" xfId="24994" xr:uid="{D7E3E5BD-0D6F-433E-86CF-4FEEB0C7A9F1}"/>
    <cellStyle name="40% - 輔色6 3 10 3" xfId="24995" xr:uid="{C1EF45A6-6DEA-4C2E-90BD-79F195AF039C}"/>
    <cellStyle name="40% - 輔色6 3 10 3 2" xfId="24996" xr:uid="{79B6606C-23D7-4542-84EB-9ADC304D6037}"/>
    <cellStyle name="40% - 輔色6 3 10 4" xfId="24997" xr:uid="{747FBA67-98FB-4E88-9EE0-3CCAFE269999}"/>
    <cellStyle name="40% - 輔色6 3 11" xfId="24998" xr:uid="{A139C0C9-C586-408C-82A9-276B77CC6FFB}"/>
    <cellStyle name="40% - 輔色6 3 11 2" xfId="24999" xr:uid="{B6EF6D75-9C93-4BC3-8411-9FA349738D93}"/>
    <cellStyle name="40% - 輔色6 3 11 2 2" xfId="25000" xr:uid="{31D1F1D7-F0E8-4143-B6B7-2BB0093ADAB6}"/>
    <cellStyle name="40% - 輔色6 3 11 2 2 2" xfId="25001" xr:uid="{14102F29-7074-4F36-A992-693D6F5A2FD0}"/>
    <cellStyle name="40% - 輔色6 3 11 2 3" xfId="25002" xr:uid="{EBAB075B-3124-49A1-8517-D0AA030B4980}"/>
    <cellStyle name="40% - 輔色6 3 11 3" xfId="25003" xr:uid="{623A1208-6977-4A09-A9BB-9147FEA23F89}"/>
    <cellStyle name="40% - 輔色6 3 11 3 2" xfId="25004" xr:uid="{F5D7DCE3-1CA3-4C6F-B7F1-6FEC10BCE0A8}"/>
    <cellStyle name="40% - 輔色6 3 11 4" xfId="25005" xr:uid="{0A3E4AF6-3E85-409F-9D73-721AFA0B11D0}"/>
    <cellStyle name="40% - 輔色6 3 12" xfId="25006" xr:uid="{C1CBDF74-EF2F-4ED2-B9E8-E8E46EDBC94F}"/>
    <cellStyle name="40% - 輔色6 3 12 2" xfId="25007" xr:uid="{D4ED5C11-B8A0-42D1-850A-95B709270196}"/>
    <cellStyle name="40% - 輔色6 3 12 2 2" xfId="25008" xr:uid="{8E767D20-E9C6-4A70-85F2-A3448445D03E}"/>
    <cellStyle name="40% - 輔色6 3 12 2 2 2" xfId="25009" xr:uid="{5148B48F-079F-4A30-9D74-5B417750791D}"/>
    <cellStyle name="40% - 輔色6 3 12 2 3" xfId="25010" xr:uid="{8E56DA33-5202-4A08-9E3C-305543EEBBBD}"/>
    <cellStyle name="40% - 輔色6 3 12 3" xfId="25011" xr:uid="{BA9355CD-D1DB-4A8C-B9F9-04DB82777308}"/>
    <cellStyle name="40% - 輔色6 3 12 3 2" xfId="25012" xr:uid="{DE32849A-6D0C-4222-88D4-4396376AB1AD}"/>
    <cellStyle name="40% - 輔色6 3 12 4" xfId="25013" xr:uid="{F992B8F2-5045-4A4C-A7E1-A40B4D8431A1}"/>
    <cellStyle name="40% - 輔色6 3 13" xfId="25014" xr:uid="{C3D03197-12EB-4AC1-BD9B-FC16D6BB26B8}"/>
    <cellStyle name="40% - 輔色6 3 13 2" xfId="25015" xr:uid="{783C3004-ABA1-4ECD-A085-9F6E67B2D83E}"/>
    <cellStyle name="40% - 輔色6 3 13 2 2" xfId="25016" xr:uid="{6B8D7E23-EBDE-4A0D-B6B1-4CD8EBAC5720}"/>
    <cellStyle name="40% - 輔色6 3 13 3" xfId="25017" xr:uid="{58A2D815-6D35-446F-AD95-155808CA4FEC}"/>
    <cellStyle name="40% - 輔色6 3 14" xfId="25018" xr:uid="{439EFF1B-E731-43D1-851D-898242544284}"/>
    <cellStyle name="40% - 輔色6 3 14 2" xfId="25019" xr:uid="{20C9FE20-C0A3-4117-87D7-1A1FCCD57F57}"/>
    <cellStyle name="40% - 輔色6 3 14 2 2" xfId="25020" xr:uid="{56282F82-6FDA-47DB-97CF-F2B9B5AA8BE4}"/>
    <cellStyle name="40% - 輔色6 3 14 3" xfId="25021" xr:uid="{37AFF75C-A5AD-4B86-B203-09A1E6350D4E}"/>
    <cellStyle name="40% - 輔色6 3 15" xfId="25022" xr:uid="{D5E0B396-BA34-43E6-BA70-E70E667C65AA}"/>
    <cellStyle name="40% - 輔色6 3 15 2" xfId="25023" xr:uid="{C0AF50A6-DAB0-4555-ABC5-BCFF006B9819}"/>
    <cellStyle name="40% - 輔色6 3 15 2 2" xfId="25024" xr:uid="{469E5D6D-E000-4B97-A217-E3DA3C2ECF2B}"/>
    <cellStyle name="40% - 輔色6 3 15 3" xfId="25025" xr:uid="{BA7DA237-265D-4C74-B258-7BF741BA3A1F}"/>
    <cellStyle name="40% - 輔色6 3 16" xfId="25026" xr:uid="{547CA6A5-11E3-46CF-BF97-5252BA436F76}"/>
    <cellStyle name="40% - 輔色6 3 16 2" xfId="25027" xr:uid="{3E14BCC7-DC54-4130-98E3-A3FABA30D1F2}"/>
    <cellStyle name="40% - 輔色6 3 17" xfId="25028" xr:uid="{E1B245EF-D478-4BDC-93B1-F469F7FDF8BF}"/>
    <cellStyle name="40% - 輔色6 3 2" xfId="25029" xr:uid="{D284FB8E-31EF-4775-81CD-F19CE6A19331}"/>
    <cellStyle name="40% - 輔色6 3 2 10" xfId="25030" xr:uid="{0F858AF2-AFC2-43A7-89D5-D9FE37BD81A5}"/>
    <cellStyle name="40% - 輔色6 3 2 10 2" xfId="25031" xr:uid="{FDC569D2-855F-4187-9664-1104549E4669}"/>
    <cellStyle name="40% - 輔色6 3 2 10 2 2" xfId="25032" xr:uid="{353D857D-14A3-4B93-9282-41907AA791E1}"/>
    <cellStyle name="40% - 輔色6 3 2 10 3" xfId="25033" xr:uid="{66EE3310-DCFA-4E46-9644-F3804868E6EE}"/>
    <cellStyle name="40% - 輔色6 3 2 11" xfId="25034" xr:uid="{F2652D35-A10D-4BF9-A194-63B2D3708F8B}"/>
    <cellStyle name="40% - 輔色6 3 2 11 2" xfId="25035" xr:uid="{1815188A-5E4C-4B03-BCA3-3520A46C4C69}"/>
    <cellStyle name="40% - 輔色6 3 2 11 2 2" xfId="25036" xr:uid="{EB0178D0-7B72-47E8-8F5E-BD246E414AC5}"/>
    <cellStyle name="40% - 輔色6 3 2 11 3" xfId="25037" xr:uid="{8EF68CE9-E5C0-460A-BB5A-29F82384A5E4}"/>
    <cellStyle name="40% - 輔色6 3 2 12" xfId="25038" xr:uid="{1554C7BE-297D-426E-BE48-F4073D2219E6}"/>
    <cellStyle name="40% - 輔色6 3 2 12 2" xfId="25039" xr:uid="{A654597A-1337-4613-9E42-370A0F330A23}"/>
    <cellStyle name="40% - 輔色6 3 2 13" xfId="25040" xr:uid="{791EEA80-1918-4E04-A185-9A29A3AE1751}"/>
    <cellStyle name="40% - 輔色6 3 2 2" xfId="25041" xr:uid="{0AB29BC1-18F2-4DD2-8549-640C0656AF87}"/>
    <cellStyle name="40% - 輔色6 3 2 2 10" xfId="25042" xr:uid="{B6D17C0A-9D53-4FA7-B3E1-845D7E069452}"/>
    <cellStyle name="40% - 輔色6 3 2 2 10 2" xfId="25043" xr:uid="{C78E752F-865A-4EDF-BEA6-66EAB088D920}"/>
    <cellStyle name="40% - 輔色6 3 2 2 11" xfId="25044" xr:uid="{CD7BA83C-8C64-463A-B676-C35DF74CF1D7}"/>
    <cellStyle name="40% - 輔色6 3 2 2 2" xfId="25045" xr:uid="{5A1CE542-2789-4567-BC66-8EBE6EBFB1EE}"/>
    <cellStyle name="40% - 輔色6 3 2 2 2 2" xfId="25046" xr:uid="{46002435-8732-4587-8CF2-DD99B89D728B}"/>
    <cellStyle name="40% - 輔色6 3 2 2 2 2 2" xfId="25047" xr:uid="{6922DB5F-6E6D-450D-B1C3-0BD7C1D01012}"/>
    <cellStyle name="40% - 輔色6 3 2 2 2 2 2 2" xfId="25048" xr:uid="{B82FB8B7-4797-4F1B-A848-B4414B00BF34}"/>
    <cellStyle name="40% - 輔色6 3 2 2 2 2 3" xfId="25049" xr:uid="{38E05B57-D3B6-4FAF-B7CB-6D0FDF4D780B}"/>
    <cellStyle name="40% - 輔色6 3 2 2 2 3" xfId="25050" xr:uid="{6707A156-1798-4EE3-A522-2F0FA5D130E8}"/>
    <cellStyle name="40% - 輔色6 3 2 2 2 3 2" xfId="25051" xr:uid="{EB3247DD-7DC2-48A0-96DC-821FAC9D00E5}"/>
    <cellStyle name="40% - 輔色6 3 2 2 2 3 2 2" xfId="25052" xr:uid="{019C584D-5963-49FA-8A1D-CA59E88B0C0B}"/>
    <cellStyle name="40% - 輔色6 3 2 2 2 3 3" xfId="25053" xr:uid="{8EB103CE-1A34-4393-9326-010F3D1080DA}"/>
    <cellStyle name="40% - 輔色6 3 2 2 2 4" xfId="25054" xr:uid="{4917AD7C-CAED-4864-918B-C129F1FE26B2}"/>
    <cellStyle name="40% - 輔色6 3 2 2 2 4 2" xfId="25055" xr:uid="{C43BF97F-6C08-4DF1-9745-2344CFEF592C}"/>
    <cellStyle name="40% - 輔色6 3 2 2 2 5" xfId="25056" xr:uid="{AEF84C58-1503-44A2-B6F6-51C07F9FD8F3}"/>
    <cellStyle name="40% - 輔色6 3 2 2 3" xfId="25057" xr:uid="{E229FCFE-DF0D-4939-8154-145BE9DA8FCE}"/>
    <cellStyle name="40% - 輔色6 3 2 2 3 2" xfId="25058" xr:uid="{85A42548-52ED-47E7-A9FF-A2B21D72B259}"/>
    <cellStyle name="40% - 輔色6 3 2 2 3 2 2" xfId="25059" xr:uid="{8C5B5362-3558-4096-A3CE-E18B255FECC2}"/>
    <cellStyle name="40% - 輔色6 3 2 2 3 2 2 2" xfId="25060" xr:uid="{FBC1A211-41ED-4226-A04B-55F41C578FA5}"/>
    <cellStyle name="40% - 輔色6 3 2 2 3 2 3" xfId="25061" xr:uid="{419EC6C0-1625-41C7-A081-E7143D472859}"/>
    <cellStyle name="40% - 輔色6 3 2 2 3 3" xfId="25062" xr:uid="{58F098AF-83BA-46A9-9A75-A69AF3D9DA55}"/>
    <cellStyle name="40% - 輔色6 3 2 2 3 3 2" xfId="25063" xr:uid="{76F60C34-FE55-4245-81F6-563CB861EC25}"/>
    <cellStyle name="40% - 輔色6 3 2 2 3 3 2 2" xfId="25064" xr:uid="{65253A34-B251-4E4E-A532-F898059F0B89}"/>
    <cellStyle name="40% - 輔色6 3 2 2 3 3 3" xfId="25065" xr:uid="{B146257C-6810-4BF0-A232-A0A392DA7D69}"/>
    <cellStyle name="40% - 輔色6 3 2 2 3 4" xfId="25066" xr:uid="{748A5E37-683D-4782-A72D-0103AD056F49}"/>
    <cellStyle name="40% - 輔色6 3 2 2 3 4 2" xfId="25067" xr:uid="{79843A37-18B6-4B49-94F1-D1E385572E06}"/>
    <cellStyle name="40% - 輔色6 3 2 2 3 5" xfId="25068" xr:uid="{0C60F677-DAD4-4CC2-BA85-938C4EC33F93}"/>
    <cellStyle name="40% - 輔色6 3 2 2 4" xfId="25069" xr:uid="{D30CB4FC-CE99-4FD2-8CBC-A8F582E19D97}"/>
    <cellStyle name="40% - 輔色6 3 2 2 4 2" xfId="25070" xr:uid="{4F9A7609-E8C1-4F63-AF3E-77AE9F96D1F2}"/>
    <cellStyle name="40% - 輔色6 3 2 2 4 2 2" xfId="25071" xr:uid="{9909B9A7-7FBC-454E-AE1B-4388DF521F10}"/>
    <cellStyle name="40% - 輔色6 3 2 2 4 2 2 2" xfId="25072" xr:uid="{E2E64098-D26B-4BB3-85EB-451238296C0F}"/>
    <cellStyle name="40% - 輔色6 3 2 2 4 2 3" xfId="25073" xr:uid="{2DF7DE63-2EEB-43A8-83FE-D0A036E55551}"/>
    <cellStyle name="40% - 輔色6 3 2 2 4 3" xfId="25074" xr:uid="{23A8415C-5DB2-41DF-81D6-6A270E82B0FF}"/>
    <cellStyle name="40% - 輔色6 3 2 2 4 3 2" xfId="25075" xr:uid="{6BA9C46D-762C-4541-B013-39B9193FD0FA}"/>
    <cellStyle name="40% - 輔色6 3 2 2 4 4" xfId="25076" xr:uid="{7D868301-21F4-4A4D-9839-F71F17CCB581}"/>
    <cellStyle name="40% - 輔色6 3 2 2 5" xfId="25077" xr:uid="{8826C13A-7E52-4215-BF24-15645F95F8CA}"/>
    <cellStyle name="40% - 輔色6 3 2 2 5 2" xfId="25078" xr:uid="{51C4B51E-33D8-4079-B4AB-88128E830CAF}"/>
    <cellStyle name="40% - 輔色6 3 2 2 5 2 2" xfId="25079" xr:uid="{4788DC46-7A6D-47BE-A776-36E928DE9350}"/>
    <cellStyle name="40% - 輔色6 3 2 2 5 2 2 2" xfId="25080" xr:uid="{D193927B-1AF1-4855-B9BA-70B3B9137F66}"/>
    <cellStyle name="40% - 輔色6 3 2 2 5 2 3" xfId="25081" xr:uid="{2F262960-7563-4C3F-BACA-DCA29CCBAC9D}"/>
    <cellStyle name="40% - 輔色6 3 2 2 5 3" xfId="25082" xr:uid="{0929AC9A-4FEF-42F5-AEDE-68AF9AF807FA}"/>
    <cellStyle name="40% - 輔色6 3 2 2 5 3 2" xfId="25083" xr:uid="{6D078EA9-0208-4831-849A-FDDD10676A4F}"/>
    <cellStyle name="40% - 輔色6 3 2 2 5 4" xfId="25084" xr:uid="{D15097F0-3A0E-405B-A2C7-EF65CBEA51E4}"/>
    <cellStyle name="40% - 輔色6 3 2 2 6" xfId="25085" xr:uid="{2B7FAA80-160F-4EB4-837F-CCC54200B3BF}"/>
    <cellStyle name="40% - 輔色6 3 2 2 6 2" xfId="25086" xr:uid="{49792B99-8545-494E-A506-2D15D187E7BA}"/>
    <cellStyle name="40% - 輔色6 3 2 2 6 2 2" xfId="25087" xr:uid="{816F4B20-A596-491D-8F4B-D6B6FF967E29}"/>
    <cellStyle name="40% - 輔色6 3 2 2 6 3" xfId="25088" xr:uid="{98000440-1240-4B05-AA17-55A7D28EFC20}"/>
    <cellStyle name="40% - 輔色6 3 2 2 7" xfId="25089" xr:uid="{F2914614-72AD-4CD7-944C-6CBD73BBB2AA}"/>
    <cellStyle name="40% - 輔色6 3 2 2 7 2" xfId="25090" xr:uid="{8E182028-6C16-4DDA-A7BD-329214C32B99}"/>
    <cellStyle name="40% - 輔色6 3 2 2 7 2 2" xfId="25091" xr:uid="{DDF48509-7FFD-489A-A15C-F1428EC2D57E}"/>
    <cellStyle name="40% - 輔色6 3 2 2 7 3" xfId="25092" xr:uid="{700ABBFB-E766-4415-A859-EA44387FA65E}"/>
    <cellStyle name="40% - 輔色6 3 2 2 8" xfId="25093" xr:uid="{8F67F5C1-DFAD-41B0-A48E-BA44E46FCF29}"/>
    <cellStyle name="40% - 輔色6 3 2 2 8 2" xfId="25094" xr:uid="{840B51BB-31D1-450D-8C6B-044A03C815EF}"/>
    <cellStyle name="40% - 輔色6 3 2 2 8 2 2" xfId="25095" xr:uid="{F0F45EF2-A0A7-49D5-813D-EA4A1C8CF419}"/>
    <cellStyle name="40% - 輔色6 3 2 2 8 3" xfId="25096" xr:uid="{9A6CA9A5-2488-4B19-9525-5876EDF55A58}"/>
    <cellStyle name="40% - 輔色6 3 2 2 9" xfId="25097" xr:uid="{5F3A03ED-9CE4-430D-85C5-807CC7304128}"/>
    <cellStyle name="40% - 輔色6 3 2 2 9 2" xfId="25098" xr:uid="{1411A896-6119-4038-A2B0-0826AC38DBF3}"/>
    <cellStyle name="40% - 輔色6 3 2 2 9 2 2" xfId="25099" xr:uid="{59014E75-8409-4808-B786-7CFE463BF593}"/>
    <cellStyle name="40% - 輔色6 3 2 2 9 3" xfId="25100" xr:uid="{7E0423C6-781C-4F3B-B845-F6EAB33AA131}"/>
    <cellStyle name="40% - 輔色6 3 2 3" xfId="25101" xr:uid="{ADE44C15-4019-4EEC-A5F9-6E6E680A5515}"/>
    <cellStyle name="40% - 輔色6 3 2 3 2" xfId="25102" xr:uid="{F654467E-F021-4A2D-800B-D07003A61514}"/>
    <cellStyle name="40% - 輔色6 3 2 3 2 2" xfId="25103" xr:uid="{6FD8C220-93E3-43C6-BEB8-4657FD79F74F}"/>
    <cellStyle name="40% - 輔色6 3 2 3 2 2 2" xfId="25104" xr:uid="{59160EAF-DCEA-4E3F-A74F-965C3EF1BEE1}"/>
    <cellStyle name="40% - 輔色6 3 2 3 2 3" xfId="25105" xr:uid="{0AB298D8-AD98-48B5-932A-2B92706EE393}"/>
    <cellStyle name="40% - 輔色6 3 2 3 3" xfId="25106" xr:uid="{2BC48701-E62C-4D76-AC8B-B2321D4CE9C0}"/>
    <cellStyle name="40% - 輔色6 3 2 3 3 2" xfId="25107" xr:uid="{F136D629-90A9-4B89-8CE6-5DC12A8A8A64}"/>
    <cellStyle name="40% - 輔色6 3 2 3 3 2 2" xfId="25108" xr:uid="{470A394F-C59C-40E5-B7F0-F24EA4B6A66E}"/>
    <cellStyle name="40% - 輔色6 3 2 3 3 3" xfId="25109" xr:uid="{1E2AE3BD-8433-4346-A5BF-2E9F1BBDBDFB}"/>
    <cellStyle name="40% - 輔色6 3 2 3 4" xfId="25110" xr:uid="{298B5345-F881-4447-B2F4-33DD4287975F}"/>
    <cellStyle name="40% - 輔色6 3 2 3 4 2" xfId="25111" xr:uid="{879D974F-A67A-4F7F-8A9E-C1E03C180225}"/>
    <cellStyle name="40% - 輔色6 3 2 3 5" xfId="25112" xr:uid="{E9003407-79D8-495E-A270-7AFD1C4394CD}"/>
    <cellStyle name="40% - 輔色6 3 2 4" xfId="25113" xr:uid="{8965D3BC-1DBF-4259-8494-9FDB2A3F102A}"/>
    <cellStyle name="40% - 輔色6 3 2 4 2" xfId="25114" xr:uid="{6E0E055D-2A5D-4BEE-B043-6A1F9DADEE2D}"/>
    <cellStyle name="40% - 輔色6 3 2 4 2 2" xfId="25115" xr:uid="{3DF92B34-32D1-450D-A298-E2E58D2E7B37}"/>
    <cellStyle name="40% - 輔色6 3 2 4 2 2 2" xfId="25116" xr:uid="{43010839-0441-4FA5-823D-606442654A7E}"/>
    <cellStyle name="40% - 輔色6 3 2 4 2 3" xfId="25117" xr:uid="{7129F79C-ACC1-4C89-8AE3-7B3DFB3F2928}"/>
    <cellStyle name="40% - 輔色6 3 2 4 3" xfId="25118" xr:uid="{AA85A03E-6E7B-4FF0-A850-9B5C15BA85B0}"/>
    <cellStyle name="40% - 輔色6 3 2 4 3 2" xfId="25119" xr:uid="{5CA93C3E-AA29-4829-841D-123787E380AC}"/>
    <cellStyle name="40% - 輔色6 3 2 4 3 2 2" xfId="25120" xr:uid="{D2B6728D-55E9-4590-A36C-C58D8697D60E}"/>
    <cellStyle name="40% - 輔色6 3 2 4 3 3" xfId="25121" xr:uid="{78AAFAB2-B5D7-439D-BCA1-2060ED5C7EE7}"/>
    <cellStyle name="40% - 輔色6 3 2 4 4" xfId="25122" xr:uid="{E8321B8F-EDF8-488A-BD94-8973C47C8E7C}"/>
    <cellStyle name="40% - 輔色6 3 2 4 4 2" xfId="25123" xr:uid="{B93F534C-EE99-4725-A308-8C3E3D008985}"/>
    <cellStyle name="40% - 輔色6 3 2 4 5" xfId="25124" xr:uid="{8878D864-4D10-49C1-A641-AF11A3E54008}"/>
    <cellStyle name="40% - 輔色6 3 2 5" xfId="25125" xr:uid="{E364BBDF-8980-4118-ACD1-706DA244F7CA}"/>
    <cellStyle name="40% - 輔色6 3 2 5 2" xfId="25126" xr:uid="{7BDB64B5-5343-4FED-AEEF-62B8383EC0BD}"/>
    <cellStyle name="40% - 輔色6 3 2 5 2 2" xfId="25127" xr:uid="{23FCA3CF-1342-47A1-A359-952029ED51FA}"/>
    <cellStyle name="40% - 輔色6 3 2 5 2 2 2" xfId="25128" xr:uid="{E02A74C6-9096-4A43-9246-AFEF85DC921F}"/>
    <cellStyle name="40% - 輔色6 3 2 5 2 3" xfId="25129" xr:uid="{D5B90947-DF02-4D24-9E21-B6F3E82077F4}"/>
    <cellStyle name="40% - 輔色6 3 2 5 3" xfId="25130" xr:uid="{513CB4DF-F5AA-48F6-85DA-05CDEA19E5F5}"/>
    <cellStyle name="40% - 輔色6 3 2 5 3 2" xfId="25131" xr:uid="{849E4958-F56C-43F8-A08E-18856CD4C853}"/>
    <cellStyle name="40% - 輔色6 3 2 5 4" xfId="25132" xr:uid="{AE05561D-019F-4D9E-AA18-04571CFEDB06}"/>
    <cellStyle name="40% - 輔色6 3 2 6" xfId="25133" xr:uid="{BC529C23-3AA5-4925-ADFD-EB1AE270DB86}"/>
    <cellStyle name="40% - 輔色6 3 2 6 2" xfId="25134" xr:uid="{6ADA1A34-37FB-4A33-81C4-B0B4D88C2E15}"/>
    <cellStyle name="40% - 輔色6 3 2 6 2 2" xfId="25135" xr:uid="{5D158899-5F6A-4DC6-AE7E-071FE2C3BAB4}"/>
    <cellStyle name="40% - 輔色6 3 2 6 2 2 2" xfId="25136" xr:uid="{830AD766-22AC-4EEE-A476-8203B2D619F5}"/>
    <cellStyle name="40% - 輔色6 3 2 6 2 3" xfId="25137" xr:uid="{E37F55C3-E2B8-4844-93C6-9CC424CBA4A0}"/>
    <cellStyle name="40% - 輔色6 3 2 6 3" xfId="25138" xr:uid="{BBF2A115-1346-4F43-825C-FCF981BC591B}"/>
    <cellStyle name="40% - 輔色6 3 2 6 3 2" xfId="25139" xr:uid="{8D0705C5-F8F7-4C6D-9098-F8938179CD4A}"/>
    <cellStyle name="40% - 輔色6 3 2 6 4" xfId="25140" xr:uid="{0298CB26-3C1D-4F77-8CAB-448ED4E81821}"/>
    <cellStyle name="40% - 輔色6 3 2 7" xfId="25141" xr:uid="{C2B7D77D-EA05-4A0C-95DD-CCEFAB3812A9}"/>
    <cellStyle name="40% - 輔色6 3 2 7 2" xfId="25142" xr:uid="{560AA336-C694-4DD3-86E6-126D94E9B202}"/>
    <cellStyle name="40% - 輔色6 3 2 7 2 2" xfId="25143" xr:uid="{751DC9BE-3163-46BA-A7D2-0222FE38A3AB}"/>
    <cellStyle name="40% - 輔色6 3 2 7 2 2 2" xfId="25144" xr:uid="{DBE80B8A-45C5-4A2C-9103-688B0A61327C}"/>
    <cellStyle name="40% - 輔色6 3 2 7 2 3" xfId="25145" xr:uid="{7F855764-DD62-42E8-8CF7-3F55DE545A07}"/>
    <cellStyle name="40% - 輔色6 3 2 7 3" xfId="25146" xr:uid="{16E53854-6E06-4A03-8135-E2173E9D9F83}"/>
    <cellStyle name="40% - 輔色6 3 2 7 3 2" xfId="25147" xr:uid="{2E91D135-E233-41AB-B7FF-3F832B7D6484}"/>
    <cellStyle name="40% - 輔色6 3 2 7 4" xfId="25148" xr:uid="{8E020873-E4A9-4299-868C-9DA11DB5BBE3}"/>
    <cellStyle name="40% - 輔色6 3 2 8" xfId="25149" xr:uid="{CBF7EF68-E2D3-4AED-B654-11C5E99D0599}"/>
    <cellStyle name="40% - 輔色6 3 2 8 2" xfId="25150" xr:uid="{A3E31D55-A038-4F08-9598-DE04F78E263D}"/>
    <cellStyle name="40% - 輔色6 3 2 8 2 2" xfId="25151" xr:uid="{BE05741A-D0E6-4DEC-867E-57B30216DA71}"/>
    <cellStyle name="40% - 輔色6 3 2 8 3" xfId="25152" xr:uid="{4A66CF2E-1442-4760-BA63-067AA5019A60}"/>
    <cellStyle name="40% - 輔色6 3 2 9" xfId="25153" xr:uid="{395A1C49-7B68-4F97-B965-432E112C9655}"/>
    <cellStyle name="40% - 輔色6 3 2 9 2" xfId="25154" xr:uid="{3B3F87AF-5CEB-48A1-9A84-A08E775FC99C}"/>
    <cellStyle name="40% - 輔色6 3 2 9 2 2" xfId="25155" xr:uid="{E43330EA-7300-4093-AD03-CAEC47DED1A0}"/>
    <cellStyle name="40% - 輔色6 3 2 9 3" xfId="25156" xr:uid="{F4ABC7FC-C9BF-415A-8BD9-23CC2F4F97EB}"/>
    <cellStyle name="40% - 輔色6 3 3" xfId="25157" xr:uid="{096C2397-73D0-46E0-8B81-1C55998F2A7A}"/>
    <cellStyle name="40% - 輔色6 3 3 10" xfId="25158" xr:uid="{BE555151-18A7-4E37-9610-E67B5110A90C}"/>
    <cellStyle name="40% - 輔色6 3 3 10 2" xfId="25159" xr:uid="{C0987F93-820E-4930-8525-FD085958C778}"/>
    <cellStyle name="40% - 輔色6 3 3 10 2 2" xfId="25160" xr:uid="{0D05BAE5-50E2-4FA3-B047-26D52261A5C4}"/>
    <cellStyle name="40% - 輔色6 3 3 10 3" xfId="25161" xr:uid="{765042CA-088B-49B1-9B0D-47456F419E17}"/>
    <cellStyle name="40% - 輔色6 3 3 11" xfId="25162" xr:uid="{D80CB7DE-0F36-4917-9459-5AC6B3C451E9}"/>
    <cellStyle name="40% - 輔色6 3 3 11 2" xfId="25163" xr:uid="{15CD8156-B87E-4807-B66A-66660B33CA9C}"/>
    <cellStyle name="40% - 輔色6 3 3 11 2 2" xfId="25164" xr:uid="{91CFE483-97D0-4D28-BDC1-CC2DE15B1367}"/>
    <cellStyle name="40% - 輔色6 3 3 11 3" xfId="25165" xr:uid="{A139AFFC-F39D-495B-9D42-D3337BA88FF4}"/>
    <cellStyle name="40% - 輔色6 3 3 12" xfId="25166" xr:uid="{2E847B11-11F6-4EBF-B8A1-C55DC0017890}"/>
    <cellStyle name="40% - 輔色6 3 3 12 2" xfId="25167" xr:uid="{8095EEB3-3C3C-454E-8D2C-35EAF4CD897C}"/>
    <cellStyle name="40% - 輔色6 3 3 13" xfId="25168" xr:uid="{2C864710-E2F0-407C-B345-64B00F96871F}"/>
    <cellStyle name="40% - 輔色6 3 3 2" xfId="25169" xr:uid="{85CE4500-CFAF-439E-B96B-D380D20D0230}"/>
    <cellStyle name="40% - 輔色6 3 3 2 10" xfId="25170" xr:uid="{61BA4658-8B36-4DDE-BF02-69758DAE6DE0}"/>
    <cellStyle name="40% - 輔色6 3 3 2 10 2" xfId="25171" xr:uid="{64FB41D8-B02D-436D-8FA3-A75A97CB1FFA}"/>
    <cellStyle name="40% - 輔色6 3 3 2 11" xfId="25172" xr:uid="{7821A010-3F0E-4057-B6AE-CAD2FEAB3EB9}"/>
    <cellStyle name="40% - 輔色6 3 3 2 2" xfId="25173" xr:uid="{532DCC4D-C08A-4768-A9DD-313685635E20}"/>
    <cellStyle name="40% - 輔色6 3 3 2 2 2" xfId="25174" xr:uid="{CBD94A6C-C268-4F08-B6A4-A29C48EEDCDC}"/>
    <cellStyle name="40% - 輔色6 3 3 2 2 2 2" xfId="25175" xr:uid="{A18D8328-628E-45C4-8968-A58B8AA4AEDC}"/>
    <cellStyle name="40% - 輔色6 3 3 2 2 2 2 2" xfId="25176" xr:uid="{12486E06-4BFD-456B-A79B-67FCA0776D43}"/>
    <cellStyle name="40% - 輔色6 3 3 2 2 2 3" xfId="25177" xr:uid="{117A890D-9676-4463-9AC8-637ADDD843B4}"/>
    <cellStyle name="40% - 輔色6 3 3 2 2 3" xfId="25178" xr:uid="{C3CBE19C-DB47-4974-B092-96424A6E2784}"/>
    <cellStyle name="40% - 輔色6 3 3 2 2 3 2" xfId="25179" xr:uid="{49DF0E42-315F-4C78-8DC0-8436B180321C}"/>
    <cellStyle name="40% - 輔色6 3 3 2 2 3 2 2" xfId="25180" xr:uid="{931168CA-C2E9-44DF-8D08-913B7177F6E4}"/>
    <cellStyle name="40% - 輔色6 3 3 2 2 3 3" xfId="25181" xr:uid="{2031FDAA-6005-4990-A754-1F870DA6E542}"/>
    <cellStyle name="40% - 輔色6 3 3 2 2 4" xfId="25182" xr:uid="{07D85DE5-3A3B-4504-B0B1-900865C96428}"/>
    <cellStyle name="40% - 輔色6 3 3 2 2 4 2" xfId="25183" xr:uid="{1A9D826A-DFD8-418D-85BE-0AE74CB20F59}"/>
    <cellStyle name="40% - 輔色6 3 3 2 2 5" xfId="25184" xr:uid="{97E1D85B-CCC9-4309-B604-C00F87014CD0}"/>
    <cellStyle name="40% - 輔色6 3 3 2 3" xfId="25185" xr:uid="{348DCCF5-19A9-4182-8B13-08B51B0D77F7}"/>
    <cellStyle name="40% - 輔色6 3 3 2 3 2" xfId="25186" xr:uid="{A4132937-AB89-499F-93D3-96B492A00EF2}"/>
    <cellStyle name="40% - 輔色6 3 3 2 3 2 2" xfId="25187" xr:uid="{B3D6261C-3225-422A-8634-EBB903A2D4A2}"/>
    <cellStyle name="40% - 輔色6 3 3 2 3 2 2 2" xfId="25188" xr:uid="{DE6E83FF-2B42-43DF-A185-A12AB37AD7F9}"/>
    <cellStyle name="40% - 輔色6 3 3 2 3 2 3" xfId="25189" xr:uid="{6F93E0FC-CCAA-474D-9DF6-2AA15934EFD3}"/>
    <cellStyle name="40% - 輔色6 3 3 2 3 3" xfId="25190" xr:uid="{2A858CFA-069F-46B0-82F3-52F6D5D8A724}"/>
    <cellStyle name="40% - 輔色6 3 3 2 3 3 2" xfId="25191" xr:uid="{613D9FBF-756B-460C-9DC1-BC12361D6844}"/>
    <cellStyle name="40% - 輔色6 3 3 2 3 3 2 2" xfId="25192" xr:uid="{DA690A0A-0DC7-4E98-8661-814103DC5C48}"/>
    <cellStyle name="40% - 輔色6 3 3 2 3 3 3" xfId="25193" xr:uid="{3BCF39D9-8389-4ABD-B44B-CFB2E96CA8AA}"/>
    <cellStyle name="40% - 輔色6 3 3 2 3 4" xfId="25194" xr:uid="{A0B6CF31-ADBB-4A16-8D90-38E37294599D}"/>
    <cellStyle name="40% - 輔色6 3 3 2 3 4 2" xfId="25195" xr:uid="{1B3AAD4A-07CB-42D7-B2AD-8B5FC4C52C64}"/>
    <cellStyle name="40% - 輔色6 3 3 2 3 5" xfId="25196" xr:uid="{889B703B-C3D4-4AAF-AB3C-96423883E1A9}"/>
    <cellStyle name="40% - 輔色6 3 3 2 4" xfId="25197" xr:uid="{493681C2-D456-4AEF-94B0-0A289329173A}"/>
    <cellStyle name="40% - 輔色6 3 3 2 4 2" xfId="25198" xr:uid="{9A38B81F-A9D8-42AF-B36B-EA5F49C41B49}"/>
    <cellStyle name="40% - 輔色6 3 3 2 4 2 2" xfId="25199" xr:uid="{75CAB9AB-CA3D-4D48-A423-A9CF1A29C9DD}"/>
    <cellStyle name="40% - 輔色6 3 3 2 4 2 2 2" xfId="25200" xr:uid="{FA8F31E1-FD59-4506-8601-6CC71CD82116}"/>
    <cellStyle name="40% - 輔色6 3 3 2 4 2 3" xfId="25201" xr:uid="{5353D851-279C-42DA-A4C9-4C6E59606F17}"/>
    <cellStyle name="40% - 輔色6 3 3 2 4 3" xfId="25202" xr:uid="{4EE80FE3-8EF9-4731-B294-39538D1D213D}"/>
    <cellStyle name="40% - 輔色6 3 3 2 4 3 2" xfId="25203" xr:uid="{F47412C1-B163-406D-A2FC-EA30601C6E44}"/>
    <cellStyle name="40% - 輔色6 3 3 2 4 4" xfId="25204" xr:uid="{9EE6D9FE-A7B9-422E-A9ED-E642011C28F6}"/>
    <cellStyle name="40% - 輔色6 3 3 2 5" xfId="25205" xr:uid="{0A1E7C6D-2ABE-4D34-B9C4-05A303AE3EF9}"/>
    <cellStyle name="40% - 輔色6 3 3 2 5 2" xfId="25206" xr:uid="{426C1ECE-14B4-4714-BE0E-BB66D621151E}"/>
    <cellStyle name="40% - 輔色6 3 3 2 5 2 2" xfId="25207" xr:uid="{FE255C10-C269-4AE2-9581-B5530E55C18F}"/>
    <cellStyle name="40% - 輔色6 3 3 2 5 2 2 2" xfId="25208" xr:uid="{582ED3A6-5722-4CF8-BCA7-22869B4C8140}"/>
    <cellStyle name="40% - 輔色6 3 3 2 5 2 3" xfId="25209" xr:uid="{574AAD2C-18DE-4473-AA78-B302B1A4A2CF}"/>
    <cellStyle name="40% - 輔色6 3 3 2 5 3" xfId="25210" xr:uid="{528B7323-AFBD-4E95-A77F-948B4FF76B64}"/>
    <cellStyle name="40% - 輔色6 3 3 2 5 3 2" xfId="25211" xr:uid="{AC2C13BC-47A9-42ED-BA76-B5E3B40709FA}"/>
    <cellStyle name="40% - 輔色6 3 3 2 5 4" xfId="25212" xr:uid="{CC7DD4BD-ED83-4304-A575-4A92811E69E0}"/>
    <cellStyle name="40% - 輔色6 3 3 2 6" xfId="25213" xr:uid="{97DAD9B0-E8CA-4BE3-B58F-1FB22135C37A}"/>
    <cellStyle name="40% - 輔色6 3 3 2 6 2" xfId="25214" xr:uid="{78427E6B-54CC-43D0-91F1-C3D11C070C14}"/>
    <cellStyle name="40% - 輔色6 3 3 2 6 2 2" xfId="25215" xr:uid="{EC150D75-E6EE-4E84-AD3A-AC653CFAE28F}"/>
    <cellStyle name="40% - 輔色6 3 3 2 6 3" xfId="25216" xr:uid="{FD2F2F30-7575-4E63-A616-1AB057917070}"/>
    <cellStyle name="40% - 輔色6 3 3 2 7" xfId="25217" xr:uid="{0146C346-5228-4782-9E55-77C5EAEDDA0F}"/>
    <cellStyle name="40% - 輔色6 3 3 2 7 2" xfId="25218" xr:uid="{B7BB3E70-E6AD-4DA4-9C74-A7DD837D4871}"/>
    <cellStyle name="40% - 輔色6 3 3 2 7 2 2" xfId="25219" xr:uid="{E4D5E857-D1C1-4F3B-B6E6-84FA52288BE1}"/>
    <cellStyle name="40% - 輔色6 3 3 2 7 3" xfId="25220" xr:uid="{3B2C501D-2BB3-4186-A442-72549977213F}"/>
    <cellStyle name="40% - 輔色6 3 3 2 8" xfId="25221" xr:uid="{8A7BD7B0-3C91-4B13-8EC3-B5C4896ECDA2}"/>
    <cellStyle name="40% - 輔色6 3 3 2 8 2" xfId="25222" xr:uid="{E37B0B67-BC8E-46D1-92F4-ED7B1AF1AFBA}"/>
    <cellStyle name="40% - 輔色6 3 3 2 8 2 2" xfId="25223" xr:uid="{61ECD20D-9A12-4483-81A0-FF0F338A7F4C}"/>
    <cellStyle name="40% - 輔色6 3 3 2 8 3" xfId="25224" xr:uid="{4789F51F-FE4B-4176-BC7C-D2E65F3C18D7}"/>
    <cellStyle name="40% - 輔色6 3 3 2 9" xfId="25225" xr:uid="{43FFF2BA-0892-4476-8683-F3E31D24E3B0}"/>
    <cellStyle name="40% - 輔色6 3 3 2 9 2" xfId="25226" xr:uid="{BEA04689-5141-43B8-8C73-2C9DBC542149}"/>
    <cellStyle name="40% - 輔色6 3 3 2 9 2 2" xfId="25227" xr:uid="{B5D8A5A1-7BE7-4017-AAED-33E7B22529A5}"/>
    <cellStyle name="40% - 輔色6 3 3 2 9 3" xfId="25228" xr:uid="{40EC6026-D434-4EE6-88BA-23D8BBE668E2}"/>
    <cellStyle name="40% - 輔色6 3 3 3" xfId="25229" xr:uid="{FD723425-BEF8-417A-A160-1E9885217637}"/>
    <cellStyle name="40% - 輔色6 3 3 3 2" xfId="25230" xr:uid="{D846DE1D-7589-4E6E-BEAF-4D24B2CF1317}"/>
    <cellStyle name="40% - 輔色6 3 3 3 2 2" xfId="25231" xr:uid="{6527DA3E-0461-417F-ADBB-6AE719B64EF6}"/>
    <cellStyle name="40% - 輔色6 3 3 3 2 2 2" xfId="25232" xr:uid="{32E544FB-3D3C-4EAB-B370-3BDD8496D13D}"/>
    <cellStyle name="40% - 輔色6 3 3 3 2 3" xfId="25233" xr:uid="{5C32F13E-4FAC-42BA-9CF0-37BD1F983357}"/>
    <cellStyle name="40% - 輔色6 3 3 3 3" xfId="25234" xr:uid="{93C2BED6-199B-4751-BB10-41811D3A1772}"/>
    <cellStyle name="40% - 輔色6 3 3 3 3 2" xfId="25235" xr:uid="{636733AE-FC0A-4015-9926-D3524CA64AB7}"/>
    <cellStyle name="40% - 輔色6 3 3 3 3 2 2" xfId="25236" xr:uid="{B0CE80E1-E6F0-4B41-801A-C2507A7F7C82}"/>
    <cellStyle name="40% - 輔色6 3 3 3 3 3" xfId="25237" xr:uid="{0228CD89-918C-4F68-BE3B-31A397F8A341}"/>
    <cellStyle name="40% - 輔色6 3 3 3 4" xfId="25238" xr:uid="{1D49F05F-FBAF-4AD3-9A09-685230AD0A3F}"/>
    <cellStyle name="40% - 輔色6 3 3 3 4 2" xfId="25239" xr:uid="{B72CDAAA-0EE1-4E53-B3EB-F764788CB1BB}"/>
    <cellStyle name="40% - 輔色6 3 3 3 5" xfId="25240" xr:uid="{EC99C482-36AF-418A-B6A6-75359378C280}"/>
    <cellStyle name="40% - 輔色6 3 3 4" xfId="25241" xr:uid="{79CE178D-2DFC-46D4-8F01-E92DBAD207C5}"/>
    <cellStyle name="40% - 輔色6 3 3 4 2" xfId="25242" xr:uid="{377DF65E-BE42-49AC-B1C1-03D976CD7C91}"/>
    <cellStyle name="40% - 輔色6 3 3 4 2 2" xfId="25243" xr:uid="{F9BC9135-6644-46DA-9995-FDE50D8B63BC}"/>
    <cellStyle name="40% - 輔色6 3 3 4 2 2 2" xfId="25244" xr:uid="{7DA5E6BB-6700-4697-A278-4DE24006CE9D}"/>
    <cellStyle name="40% - 輔色6 3 3 4 2 3" xfId="25245" xr:uid="{EF492842-C034-4248-A883-3241DBE3C2AD}"/>
    <cellStyle name="40% - 輔色6 3 3 4 3" xfId="25246" xr:uid="{8E588495-8321-4949-A298-119C8C78F781}"/>
    <cellStyle name="40% - 輔色6 3 3 4 3 2" xfId="25247" xr:uid="{AF85DF23-3362-437E-9D80-BA670654B1BA}"/>
    <cellStyle name="40% - 輔色6 3 3 4 3 2 2" xfId="25248" xr:uid="{A3A23C12-981B-48C8-8409-9BB7D4F1D15C}"/>
    <cellStyle name="40% - 輔色6 3 3 4 3 3" xfId="25249" xr:uid="{AD6758ED-9C3E-451A-B22D-6FA86849FDB5}"/>
    <cellStyle name="40% - 輔色6 3 3 4 4" xfId="25250" xr:uid="{861A627B-EC0F-40D5-AFFF-432B972751E9}"/>
    <cellStyle name="40% - 輔色6 3 3 4 4 2" xfId="25251" xr:uid="{DE984B24-D164-4D24-9C8C-7940473D0F91}"/>
    <cellStyle name="40% - 輔色6 3 3 4 5" xfId="25252" xr:uid="{0FEB90E3-A37D-4E0D-9503-6400F6F646BB}"/>
    <cellStyle name="40% - 輔色6 3 3 5" xfId="25253" xr:uid="{6A354323-6F55-41A9-BDA6-E8C4C324E608}"/>
    <cellStyle name="40% - 輔色6 3 3 5 2" xfId="25254" xr:uid="{2A89D8B7-9D7B-45FB-98A8-16A80DEFBC5C}"/>
    <cellStyle name="40% - 輔色6 3 3 5 2 2" xfId="25255" xr:uid="{5ACB6269-8D98-4780-8ABA-B89EAA5E46B6}"/>
    <cellStyle name="40% - 輔色6 3 3 5 2 2 2" xfId="25256" xr:uid="{9570B127-2629-4111-BCB3-3A72510756D1}"/>
    <cellStyle name="40% - 輔色6 3 3 5 2 3" xfId="25257" xr:uid="{EDC95593-130C-4876-B3F8-A705CD217DB1}"/>
    <cellStyle name="40% - 輔色6 3 3 5 3" xfId="25258" xr:uid="{BB8116DC-2BE1-4385-9D65-6EB24CBE814F}"/>
    <cellStyle name="40% - 輔色6 3 3 5 3 2" xfId="25259" xr:uid="{320D6078-36A3-4D54-814C-83FB2794C49B}"/>
    <cellStyle name="40% - 輔色6 3 3 5 4" xfId="25260" xr:uid="{331CF9BF-36E6-4D78-A6C0-2C54C1228E15}"/>
    <cellStyle name="40% - 輔色6 3 3 6" xfId="25261" xr:uid="{B1C45B62-2CDA-4C4D-8F2C-DCB9C1E912A2}"/>
    <cellStyle name="40% - 輔色6 3 3 6 2" xfId="25262" xr:uid="{43D8C10C-DCF7-4579-A2CD-EA6BAF1CEED2}"/>
    <cellStyle name="40% - 輔色6 3 3 6 2 2" xfId="25263" xr:uid="{980E6B96-5E04-4C9B-B88B-4D103CD0A78C}"/>
    <cellStyle name="40% - 輔色6 3 3 6 2 2 2" xfId="25264" xr:uid="{884DBABA-ECC4-4DF0-B607-01C0272C3D86}"/>
    <cellStyle name="40% - 輔色6 3 3 6 2 3" xfId="25265" xr:uid="{9CF4F658-5FDB-4CD2-A822-5F63E92C9E68}"/>
    <cellStyle name="40% - 輔色6 3 3 6 3" xfId="25266" xr:uid="{9401C751-202B-4629-AD61-4141D6AF6548}"/>
    <cellStyle name="40% - 輔色6 3 3 6 3 2" xfId="25267" xr:uid="{F57399A6-BEBA-4985-A9D2-4F980E86B266}"/>
    <cellStyle name="40% - 輔色6 3 3 6 4" xfId="25268" xr:uid="{45621AA6-06B5-4C7F-8E97-CEF74EDFE74D}"/>
    <cellStyle name="40% - 輔色6 3 3 7" xfId="25269" xr:uid="{230913A4-78F7-43F0-B38B-77170BEEE16E}"/>
    <cellStyle name="40% - 輔色6 3 3 7 2" xfId="25270" xr:uid="{6C7E31BA-ACCE-424D-ACF0-C1AD5435EE85}"/>
    <cellStyle name="40% - 輔色6 3 3 7 2 2" xfId="25271" xr:uid="{FCDA0EFB-529B-45FC-9969-BF33E1CBE07B}"/>
    <cellStyle name="40% - 輔色6 3 3 7 2 2 2" xfId="25272" xr:uid="{115EDC51-CDC5-45CB-B28D-9A3B818A47FD}"/>
    <cellStyle name="40% - 輔色6 3 3 7 2 3" xfId="25273" xr:uid="{FC0F4E63-6933-49E8-940D-71D9FD981DD8}"/>
    <cellStyle name="40% - 輔色6 3 3 7 3" xfId="25274" xr:uid="{5D7698A6-6B18-4190-8021-BB78B570937C}"/>
    <cellStyle name="40% - 輔色6 3 3 7 3 2" xfId="25275" xr:uid="{B41DCE53-2845-4C5A-944C-2A44D6F64BE0}"/>
    <cellStyle name="40% - 輔色6 3 3 7 4" xfId="25276" xr:uid="{1023F72D-ADCA-48E7-955B-2EBD676E7ED9}"/>
    <cellStyle name="40% - 輔色6 3 3 8" xfId="25277" xr:uid="{08B93932-CF7A-4936-820E-3DC5D4DF76DA}"/>
    <cellStyle name="40% - 輔色6 3 3 8 2" xfId="25278" xr:uid="{BA6D93AD-C682-4262-8237-AEB904774C69}"/>
    <cellStyle name="40% - 輔色6 3 3 8 2 2" xfId="25279" xr:uid="{F27C97F3-9370-43A3-8918-0938C95C796C}"/>
    <cellStyle name="40% - 輔色6 3 3 8 3" xfId="25280" xr:uid="{AF74F8AA-B14E-4014-B3EA-B25DCD5FC5AA}"/>
    <cellStyle name="40% - 輔色6 3 3 9" xfId="25281" xr:uid="{D91BE0EE-D26A-4B76-8FA0-078C27D19F4C}"/>
    <cellStyle name="40% - 輔色6 3 3 9 2" xfId="25282" xr:uid="{63C64A56-20BA-4FB7-9A28-2AFF59242B48}"/>
    <cellStyle name="40% - 輔色6 3 3 9 2 2" xfId="25283" xr:uid="{F24C087A-C652-423B-82CE-AFE654FA14DC}"/>
    <cellStyle name="40% - 輔色6 3 3 9 3" xfId="25284" xr:uid="{892F8806-8B8E-47CE-BC8D-C0C658066F42}"/>
    <cellStyle name="40% - 輔色6 3 4" xfId="25285" xr:uid="{4F78AF13-4C3A-45A7-BA9F-6483FCBE12C9}"/>
    <cellStyle name="40% - 輔色6 3 4 10" xfId="25286" xr:uid="{75BA0AE5-2F99-4234-90C8-6E4B9D5D3403}"/>
    <cellStyle name="40% - 輔色6 3 4 10 2" xfId="25287" xr:uid="{7D27D2B7-DD53-4C8A-9C4F-2C0209EB26A5}"/>
    <cellStyle name="40% - 輔色6 3 4 10 2 2" xfId="25288" xr:uid="{F53671A4-1115-4244-B176-3A77F3BABFC6}"/>
    <cellStyle name="40% - 輔色6 3 4 10 3" xfId="25289" xr:uid="{1CB505EF-B2A8-4617-BAE2-8103CE956FD4}"/>
    <cellStyle name="40% - 輔色6 3 4 11" xfId="25290" xr:uid="{DB5BEB98-C435-4B44-A690-6280A91AE64D}"/>
    <cellStyle name="40% - 輔色6 3 4 11 2" xfId="25291" xr:uid="{CB6A8E8D-171A-4FFE-9D88-FF0A14DFFD82}"/>
    <cellStyle name="40% - 輔色6 3 4 11 2 2" xfId="25292" xr:uid="{FD86B260-7D7A-47D8-9A16-7E947324D17A}"/>
    <cellStyle name="40% - 輔色6 3 4 11 3" xfId="25293" xr:uid="{9D38220D-D6E3-416D-BCB9-A6200C70F7BD}"/>
    <cellStyle name="40% - 輔色6 3 4 12" xfId="25294" xr:uid="{D908B550-48D5-411C-AA4F-2B16645164B7}"/>
    <cellStyle name="40% - 輔色6 3 4 12 2" xfId="25295" xr:uid="{E578A39F-32E3-43A8-9AD7-C144896ABDE2}"/>
    <cellStyle name="40% - 輔色6 3 4 13" xfId="25296" xr:uid="{62F82F79-2FB1-4E95-B044-73189649B9F2}"/>
    <cellStyle name="40% - 輔色6 3 4 2" xfId="25297" xr:uid="{EFE1E1B9-4C46-4B80-980A-5049385BDDF0}"/>
    <cellStyle name="40% - 輔色6 3 4 2 10" xfId="25298" xr:uid="{F5BFEBE8-7DC1-49A4-8EC6-7071D31B76A1}"/>
    <cellStyle name="40% - 輔色6 3 4 2 10 2" xfId="25299" xr:uid="{1E93D48F-7AE5-47FD-A949-B95546278019}"/>
    <cellStyle name="40% - 輔色6 3 4 2 11" xfId="25300" xr:uid="{0939E758-07B2-4B3E-AFD2-A18892636C37}"/>
    <cellStyle name="40% - 輔色6 3 4 2 2" xfId="25301" xr:uid="{5E8DDE3B-5B72-4796-96EF-8A954FD36EEF}"/>
    <cellStyle name="40% - 輔色6 3 4 2 2 2" xfId="25302" xr:uid="{14FF47AB-64CB-4BD3-9C2C-03167BD0F8C4}"/>
    <cellStyle name="40% - 輔色6 3 4 2 2 2 2" xfId="25303" xr:uid="{CA67418B-C077-4147-A770-14CA54AFCDE3}"/>
    <cellStyle name="40% - 輔色6 3 4 2 2 2 2 2" xfId="25304" xr:uid="{DBD33133-DE7D-4B88-8C6C-DBC9DC45D153}"/>
    <cellStyle name="40% - 輔色6 3 4 2 2 2 3" xfId="25305" xr:uid="{05E3E349-D94B-4E2B-A801-9BB2526C8A54}"/>
    <cellStyle name="40% - 輔色6 3 4 2 2 3" xfId="25306" xr:uid="{8C865F6E-6732-46A2-B095-5622E8404436}"/>
    <cellStyle name="40% - 輔色6 3 4 2 2 3 2" xfId="25307" xr:uid="{3CB0D652-211A-4007-98A2-3B39C08D741A}"/>
    <cellStyle name="40% - 輔色6 3 4 2 2 3 2 2" xfId="25308" xr:uid="{EFEC1AB9-9287-4F28-89D2-E24ED50DCACF}"/>
    <cellStyle name="40% - 輔色6 3 4 2 2 3 3" xfId="25309" xr:uid="{851C416D-EF7B-46E8-A1AD-E78664E0241B}"/>
    <cellStyle name="40% - 輔色6 3 4 2 2 4" xfId="25310" xr:uid="{38E53372-5356-48DE-88E1-5D4AF4DB0FC6}"/>
    <cellStyle name="40% - 輔色6 3 4 2 2 4 2" xfId="25311" xr:uid="{4CA9A123-BFBF-4B53-98F0-50C176AA5043}"/>
    <cellStyle name="40% - 輔色6 3 4 2 2 5" xfId="25312" xr:uid="{FDCF66FD-D4C7-46B0-A9BE-E0582AB98332}"/>
    <cellStyle name="40% - 輔色6 3 4 2 3" xfId="25313" xr:uid="{19A8AB8A-4025-488B-BFC2-CE09762A1450}"/>
    <cellStyle name="40% - 輔色6 3 4 2 3 2" xfId="25314" xr:uid="{D5E2F59B-19BE-4042-943D-17FC02FBF619}"/>
    <cellStyle name="40% - 輔色6 3 4 2 3 2 2" xfId="25315" xr:uid="{2412CC83-57F3-42B9-89FB-5FD9CF84518A}"/>
    <cellStyle name="40% - 輔色6 3 4 2 3 2 2 2" xfId="25316" xr:uid="{781921DE-11A6-4896-86CC-FA8F3124409F}"/>
    <cellStyle name="40% - 輔色6 3 4 2 3 2 3" xfId="25317" xr:uid="{CBC88C26-1B5B-49B8-A5C9-D2E29A2BCF59}"/>
    <cellStyle name="40% - 輔色6 3 4 2 3 3" xfId="25318" xr:uid="{B85728AF-526B-49AD-BCA5-7E2AFFC9D143}"/>
    <cellStyle name="40% - 輔色6 3 4 2 3 3 2" xfId="25319" xr:uid="{9BD8641D-5494-42B6-AD24-70DB1A542C4F}"/>
    <cellStyle name="40% - 輔色6 3 4 2 3 3 2 2" xfId="25320" xr:uid="{B47D1F75-04D6-4033-9AE0-D0988AF1A701}"/>
    <cellStyle name="40% - 輔色6 3 4 2 3 3 3" xfId="25321" xr:uid="{926548F3-C371-4E34-9AC5-E8680478CD06}"/>
    <cellStyle name="40% - 輔色6 3 4 2 3 4" xfId="25322" xr:uid="{65F3FF98-EB5C-4EC0-BC9A-29CDF23F6985}"/>
    <cellStyle name="40% - 輔色6 3 4 2 3 4 2" xfId="25323" xr:uid="{5B393181-4527-404E-A883-3EA24B27EC47}"/>
    <cellStyle name="40% - 輔色6 3 4 2 3 5" xfId="25324" xr:uid="{3FECBE80-836C-4A50-95AB-E9AA64681C06}"/>
    <cellStyle name="40% - 輔色6 3 4 2 4" xfId="25325" xr:uid="{1621D528-0475-4D26-99B8-55D70A71DDFE}"/>
    <cellStyle name="40% - 輔色6 3 4 2 4 2" xfId="25326" xr:uid="{7B029EE8-EFB3-454F-AC16-B59E7DAC28CC}"/>
    <cellStyle name="40% - 輔色6 3 4 2 4 2 2" xfId="25327" xr:uid="{FD163927-AA13-4480-9036-1757A469A625}"/>
    <cellStyle name="40% - 輔色6 3 4 2 4 2 2 2" xfId="25328" xr:uid="{5EDE3ED0-137E-4498-AD24-A19F712D64C9}"/>
    <cellStyle name="40% - 輔色6 3 4 2 4 2 3" xfId="25329" xr:uid="{4E1CD3A9-E1F5-4FA3-8647-4D29CD8F9340}"/>
    <cellStyle name="40% - 輔色6 3 4 2 4 3" xfId="25330" xr:uid="{300637B1-99E3-4D83-A21B-798D99F748E9}"/>
    <cellStyle name="40% - 輔色6 3 4 2 4 3 2" xfId="25331" xr:uid="{466A644B-240C-40E6-AE6F-2C15248D5F0B}"/>
    <cellStyle name="40% - 輔色6 3 4 2 4 4" xfId="25332" xr:uid="{E1C58F4E-E865-445D-8EB2-F7FB7AA15FE8}"/>
    <cellStyle name="40% - 輔色6 3 4 2 5" xfId="25333" xr:uid="{6AFDFFCC-67F5-4A89-BFDA-4C3AD59BC88A}"/>
    <cellStyle name="40% - 輔色6 3 4 2 5 2" xfId="25334" xr:uid="{0F40159B-0366-42FA-B462-A50271AE43B9}"/>
    <cellStyle name="40% - 輔色6 3 4 2 5 2 2" xfId="25335" xr:uid="{928F9116-A202-485C-8CE9-C961CBFE52C5}"/>
    <cellStyle name="40% - 輔色6 3 4 2 5 2 2 2" xfId="25336" xr:uid="{DC86A819-2813-40F0-8AAB-29C80E3D1FFA}"/>
    <cellStyle name="40% - 輔色6 3 4 2 5 2 3" xfId="25337" xr:uid="{2AEFF74C-A8E3-40FC-8EAF-C66F900A58E9}"/>
    <cellStyle name="40% - 輔色6 3 4 2 5 3" xfId="25338" xr:uid="{168CBA79-707F-4355-A595-55CC8EF6E42C}"/>
    <cellStyle name="40% - 輔色6 3 4 2 5 3 2" xfId="25339" xr:uid="{C9B3DAD1-1317-4E09-9033-1141EC6F49CB}"/>
    <cellStyle name="40% - 輔色6 3 4 2 5 4" xfId="25340" xr:uid="{AFBFD508-F00A-4F21-9D0C-6D03ABA5B0D0}"/>
    <cellStyle name="40% - 輔色6 3 4 2 6" xfId="25341" xr:uid="{1A26BCF8-A1E1-4A6F-85F8-81DBD1E2B2D1}"/>
    <cellStyle name="40% - 輔色6 3 4 2 6 2" xfId="25342" xr:uid="{21B85295-8FB1-49A4-8992-9B995AB77BF0}"/>
    <cellStyle name="40% - 輔色6 3 4 2 6 2 2" xfId="25343" xr:uid="{B05BBAF6-7E01-403F-AEAD-F766B64E646A}"/>
    <cellStyle name="40% - 輔色6 3 4 2 6 3" xfId="25344" xr:uid="{821C8A5E-A0E0-4EA8-BBA0-DF0EFDC2D535}"/>
    <cellStyle name="40% - 輔色6 3 4 2 7" xfId="25345" xr:uid="{2E533C07-E32B-4806-AA8B-72807F722C96}"/>
    <cellStyle name="40% - 輔色6 3 4 2 7 2" xfId="25346" xr:uid="{DEAB1C1A-7B7A-4F1E-BD48-87807FA2A14F}"/>
    <cellStyle name="40% - 輔色6 3 4 2 7 2 2" xfId="25347" xr:uid="{1F129BB4-351A-4300-888F-07C83AE56E7C}"/>
    <cellStyle name="40% - 輔色6 3 4 2 7 3" xfId="25348" xr:uid="{648B29F0-F238-45B9-B52F-3BA0C6DBA662}"/>
    <cellStyle name="40% - 輔色6 3 4 2 8" xfId="25349" xr:uid="{2E4B653F-91F6-4A78-B987-3BB510BC517D}"/>
    <cellStyle name="40% - 輔色6 3 4 2 8 2" xfId="25350" xr:uid="{D9881AE0-9A31-4E09-A296-BA1D289160E7}"/>
    <cellStyle name="40% - 輔色6 3 4 2 8 2 2" xfId="25351" xr:uid="{6A0D09E2-4510-4999-877A-B687ADBE3F8C}"/>
    <cellStyle name="40% - 輔色6 3 4 2 8 3" xfId="25352" xr:uid="{B7B2ED39-CA11-4ED3-9F30-6C6756D611EB}"/>
    <cellStyle name="40% - 輔色6 3 4 2 9" xfId="25353" xr:uid="{D5A495B7-218A-4372-856E-874EC04D915B}"/>
    <cellStyle name="40% - 輔色6 3 4 2 9 2" xfId="25354" xr:uid="{482E6580-ABB7-41DF-B259-4147D0F68827}"/>
    <cellStyle name="40% - 輔色6 3 4 2 9 2 2" xfId="25355" xr:uid="{59F99078-9FFB-4CD4-878E-8D0809953A15}"/>
    <cellStyle name="40% - 輔色6 3 4 2 9 3" xfId="25356" xr:uid="{7B126708-B23D-431E-B2E5-BC6E0887F00E}"/>
    <cellStyle name="40% - 輔色6 3 4 3" xfId="25357" xr:uid="{028F62E7-B7C5-4ABE-9CAD-BBBD2DCA17C8}"/>
    <cellStyle name="40% - 輔色6 3 4 3 2" xfId="25358" xr:uid="{89292C70-906C-4B0D-A5EE-E9280E8208A6}"/>
    <cellStyle name="40% - 輔色6 3 4 3 2 2" xfId="25359" xr:uid="{F1390896-7913-45F0-97F5-882BD67ECD83}"/>
    <cellStyle name="40% - 輔色6 3 4 3 2 2 2" xfId="25360" xr:uid="{64DA7849-8EFD-49F1-9D05-792ADC6ABED6}"/>
    <cellStyle name="40% - 輔色6 3 4 3 2 3" xfId="25361" xr:uid="{3723110A-D773-4DA3-9332-5ED2927769C5}"/>
    <cellStyle name="40% - 輔色6 3 4 3 3" xfId="25362" xr:uid="{9D4B9FA6-874C-4FC4-97B8-09C9A94A72CD}"/>
    <cellStyle name="40% - 輔色6 3 4 3 3 2" xfId="25363" xr:uid="{53EBE167-D5D0-4308-999B-FDC4C0309979}"/>
    <cellStyle name="40% - 輔色6 3 4 3 3 2 2" xfId="25364" xr:uid="{89CD0B67-9F41-435A-8B71-DB34600B96B9}"/>
    <cellStyle name="40% - 輔色6 3 4 3 3 3" xfId="25365" xr:uid="{371C3F79-E9E3-4AB4-BFF1-A39316CA9D26}"/>
    <cellStyle name="40% - 輔色6 3 4 3 4" xfId="25366" xr:uid="{2AB34467-5844-48FD-A480-C3A1DC79F5E6}"/>
    <cellStyle name="40% - 輔色6 3 4 3 4 2" xfId="25367" xr:uid="{55548A19-D9D2-44BB-8FC7-17E779BDF97D}"/>
    <cellStyle name="40% - 輔色6 3 4 3 5" xfId="25368" xr:uid="{CE16003C-A128-40A0-89D8-419F6A9D10C7}"/>
    <cellStyle name="40% - 輔色6 3 4 4" xfId="25369" xr:uid="{AE9F4135-94DB-4A6E-BD5C-7956E3CB0A92}"/>
    <cellStyle name="40% - 輔色6 3 4 4 2" xfId="25370" xr:uid="{D3BCDEA6-21C9-4450-BF72-0F31D79B6C50}"/>
    <cellStyle name="40% - 輔色6 3 4 4 2 2" xfId="25371" xr:uid="{80025BAA-7658-4EBA-8F66-C81323624EDE}"/>
    <cellStyle name="40% - 輔色6 3 4 4 2 2 2" xfId="25372" xr:uid="{30AF676E-7E0A-4BCA-9965-0C065146B46B}"/>
    <cellStyle name="40% - 輔色6 3 4 4 2 3" xfId="25373" xr:uid="{C0510719-55C2-4920-8630-AA06DCE9082D}"/>
    <cellStyle name="40% - 輔色6 3 4 4 3" xfId="25374" xr:uid="{D455F059-6A42-4C61-A49D-15596808E066}"/>
    <cellStyle name="40% - 輔色6 3 4 4 3 2" xfId="25375" xr:uid="{6764A6D2-EBAE-498B-81FF-BA366A6E6223}"/>
    <cellStyle name="40% - 輔色6 3 4 4 3 2 2" xfId="25376" xr:uid="{AC80B89A-79DF-4506-A2F6-E8B9C1CD4C71}"/>
    <cellStyle name="40% - 輔色6 3 4 4 3 3" xfId="25377" xr:uid="{198F47B9-070A-48FC-A428-A61778DF2E26}"/>
    <cellStyle name="40% - 輔色6 3 4 4 4" xfId="25378" xr:uid="{FE175D42-DD38-4537-A236-7E6A270F81F5}"/>
    <cellStyle name="40% - 輔色6 3 4 4 4 2" xfId="25379" xr:uid="{C02131A5-DA49-4E1F-A5EE-732B20F08252}"/>
    <cellStyle name="40% - 輔色6 3 4 4 5" xfId="25380" xr:uid="{A3DB7A49-E164-46EC-A495-843A61DA1A92}"/>
    <cellStyle name="40% - 輔色6 3 4 5" xfId="25381" xr:uid="{B09E3B20-0D0A-43C1-8088-B8453DFF04E8}"/>
    <cellStyle name="40% - 輔色6 3 4 5 2" xfId="25382" xr:uid="{3F528569-6906-479E-9E6B-DBBAF699E1BF}"/>
    <cellStyle name="40% - 輔色6 3 4 5 2 2" xfId="25383" xr:uid="{7AB6C26A-A106-4A84-9289-25E92E8EC6CC}"/>
    <cellStyle name="40% - 輔色6 3 4 5 2 2 2" xfId="25384" xr:uid="{793CBDB4-27DE-4AB0-9B94-3236B2EBEF90}"/>
    <cellStyle name="40% - 輔色6 3 4 5 2 3" xfId="25385" xr:uid="{FF83FBE6-F8F8-49E7-A471-879997DABBFF}"/>
    <cellStyle name="40% - 輔色6 3 4 5 3" xfId="25386" xr:uid="{B6F32512-0D07-47E0-ABBA-6F69E3173447}"/>
    <cellStyle name="40% - 輔色6 3 4 5 3 2" xfId="25387" xr:uid="{6AE5AD22-6050-4DBB-9CFC-B37A898FB272}"/>
    <cellStyle name="40% - 輔色6 3 4 5 4" xfId="25388" xr:uid="{B222CE91-241B-4A83-9520-8FB653469590}"/>
    <cellStyle name="40% - 輔色6 3 4 6" xfId="25389" xr:uid="{C3313D62-FAE8-4127-A6AF-EA475604D714}"/>
    <cellStyle name="40% - 輔色6 3 4 6 2" xfId="25390" xr:uid="{048BC518-6284-4035-AD5D-BC8FBBB0EBC0}"/>
    <cellStyle name="40% - 輔色6 3 4 6 2 2" xfId="25391" xr:uid="{F96D16D1-3C76-4607-B1A5-A72510DC669B}"/>
    <cellStyle name="40% - 輔色6 3 4 6 2 2 2" xfId="25392" xr:uid="{44955AB0-E0DC-48F8-BC3B-C9D3D9D15392}"/>
    <cellStyle name="40% - 輔色6 3 4 6 2 3" xfId="25393" xr:uid="{589766BB-A8C7-4E62-A3F6-F419A8189495}"/>
    <cellStyle name="40% - 輔色6 3 4 6 3" xfId="25394" xr:uid="{E4839D91-2BB0-4132-81E2-170E435DBA93}"/>
    <cellStyle name="40% - 輔色6 3 4 6 3 2" xfId="25395" xr:uid="{BA0565EB-0032-42F0-9172-29B0E9C5E9A0}"/>
    <cellStyle name="40% - 輔色6 3 4 6 4" xfId="25396" xr:uid="{AEFD23A5-535A-4782-AA30-DF48613D5ED7}"/>
    <cellStyle name="40% - 輔色6 3 4 7" xfId="25397" xr:uid="{D4248A83-7562-4F96-BF68-BC5EA1F95D53}"/>
    <cellStyle name="40% - 輔色6 3 4 7 2" xfId="25398" xr:uid="{1A94D3F1-03BE-41F6-BF14-6F4E113F619A}"/>
    <cellStyle name="40% - 輔色6 3 4 7 2 2" xfId="25399" xr:uid="{78DDC041-7283-4FBB-A465-65E5B429C8A6}"/>
    <cellStyle name="40% - 輔色6 3 4 7 2 2 2" xfId="25400" xr:uid="{A7B5129B-BB3C-4E1F-BD1D-52DDD7643F76}"/>
    <cellStyle name="40% - 輔色6 3 4 7 2 3" xfId="25401" xr:uid="{05F66846-6AED-41FD-8EDB-3A8FA7A0EC81}"/>
    <cellStyle name="40% - 輔色6 3 4 7 3" xfId="25402" xr:uid="{36A96140-912B-4CAC-966F-F4AC77C33A45}"/>
    <cellStyle name="40% - 輔色6 3 4 7 3 2" xfId="25403" xr:uid="{7B035ED1-709A-4B71-B683-51BCB608E718}"/>
    <cellStyle name="40% - 輔色6 3 4 7 4" xfId="25404" xr:uid="{F879C519-C822-4779-9A14-62801EBD3398}"/>
    <cellStyle name="40% - 輔色6 3 4 8" xfId="25405" xr:uid="{5AD82F65-69D5-4257-847A-E104150482C3}"/>
    <cellStyle name="40% - 輔色6 3 4 8 2" xfId="25406" xr:uid="{67970EDE-BE29-43D0-B1DA-9F2287F9C220}"/>
    <cellStyle name="40% - 輔色6 3 4 8 2 2" xfId="25407" xr:uid="{AFC806B2-9109-4F4A-8B90-702D6B077AD4}"/>
    <cellStyle name="40% - 輔色6 3 4 8 3" xfId="25408" xr:uid="{4C2D3192-E690-40AE-8307-C96AFC171AC3}"/>
    <cellStyle name="40% - 輔色6 3 4 9" xfId="25409" xr:uid="{61ACA765-1F52-424C-BBE2-4BDF7468FDB6}"/>
    <cellStyle name="40% - 輔色6 3 4 9 2" xfId="25410" xr:uid="{C40FAF11-E386-4914-91BE-F7E676D1F79E}"/>
    <cellStyle name="40% - 輔色6 3 4 9 2 2" xfId="25411" xr:uid="{B9BFC395-8BC9-482A-87D0-00A4668B457C}"/>
    <cellStyle name="40% - 輔色6 3 4 9 3" xfId="25412" xr:uid="{3758E67B-6218-482E-B026-72D7A9637873}"/>
    <cellStyle name="40% - 輔色6 3 5" xfId="25413" xr:uid="{C5124851-5DA3-4B4C-82D2-183AF790FD4F}"/>
    <cellStyle name="40% - 輔色6 3 5 10" xfId="25414" xr:uid="{EB282C3C-5A55-477A-A1EB-CDA86CC277C6}"/>
    <cellStyle name="40% - 輔色6 3 5 10 2" xfId="25415" xr:uid="{C0F4FFF2-92F5-400F-BEF4-CEA1580CE5ED}"/>
    <cellStyle name="40% - 輔色6 3 5 10 2 2" xfId="25416" xr:uid="{520B43FC-EAD8-4BB2-B5BB-8F23DD50A8EA}"/>
    <cellStyle name="40% - 輔色6 3 5 10 3" xfId="25417" xr:uid="{5C4A414E-8149-4D96-90EA-A990E11FE9C4}"/>
    <cellStyle name="40% - 輔色6 3 5 11" xfId="25418" xr:uid="{44764CD3-12C9-4711-92B7-CE16568CC124}"/>
    <cellStyle name="40% - 輔色6 3 5 11 2" xfId="25419" xr:uid="{B32B3EB7-64BC-4F1D-BEBA-E4AEE453B3EF}"/>
    <cellStyle name="40% - 輔色6 3 5 11 2 2" xfId="25420" xr:uid="{9084C7C7-77D6-4C8D-A2A5-C4BF9F694242}"/>
    <cellStyle name="40% - 輔色6 3 5 11 3" xfId="25421" xr:uid="{C412EB2D-A5E3-42E9-BE0B-734FD466F015}"/>
    <cellStyle name="40% - 輔色6 3 5 12" xfId="25422" xr:uid="{0CB82B55-2121-40CD-95E6-15BEBAA4D36B}"/>
    <cellStyle name="40% - 輔色6 3 5 12 2" xfId="25423" xr:uid="{7DB20651-15A2-41CD-A14B-A844DC6D8623}"/>
    <cellStyle name="40% - 輔色6 3 5 13" xfId="25424" xr:uid="{DF014F1C-9CC3-4281-A40D-E644E6B12718}"/>
    <cellStyle name="40% - 輔色6 3 5 2" xfId="25425" xr:uid="{04AB6895-81FA-47F7-B68C-5B9A419AD0AC}"/>
    <cellStyle name="40% - 輔色6 3 5 2 10" xfId="25426" xr:uid="{E6E854D1-D3B8-47DD-BF1C-6CC3A2CDB628}"/>
    <cellStyle name="40% - 輔色6 3 5 2 10 2" xfId="25427" xr:uid="{D2ED8EA0-3E35-4D2A-BF63-987A38ACC960}"/>
    <cellStyle name="40% - 輔色6 3 5 2 11" xfId="25428" xr:uid="{A2564BB6-6046-428C-8CFD-491721D0F77D}"/>
    <cellStyle name="40% - 輔色6 3 5 2 2" xfId="25429" xr:uid="{1612D6AB-7A86-4CAD-8CD1-1F1666D4A161}"/>
    <cellStyle name="40% - 輔色6 3 5 2 2 2" xfId="25430" xr:uid="{E6A89E1A-E8E3-49F0-A7CE-0804ED2EFF3E}"/>
    <cellStyle name="40% - 輔色6 3 5 2 2 2 2" xfId="25431" xr:uid="{DFDDC723-F3A9-4778-963D-1E435DC3C4D6}"/>
    <cellStyle name="40% - 輔色6 3 5 2 2 2 2 2" xfId="25432" xr:uid="{EAF7A297-D3B7-425F-A7C5-1F791393FE26}"/>
    <cellStyle name="40% - 輔色6 3 5 2 2 2 3" xfId="25433" xr:uid="{0672E98F-DEA3-4DC1-9C90-09141C524080}"/>
    <cellStyle name="40% - 輔色6 3 5 2 2 3" xfId="25434" xr:uid="{7AE002DF-9510-4AB6-967B-DFB949139FC7}"/>
    <cellStyle name="40% - 輔色6 3 5 2 2 3 2" xfId="25435" xr:uid="{A0628A1C-251C-48AF-BEFA-ACE4973F8D23}"/>
    <cellStyle name="40% - 輔色6 3 5 2 2 3 2 2" xfId="25436" xr:uid="{8370FC99-BF5D-4D19-A542-988A6BB592E4}"/>
    <cellStyle name="40% - 輔色6 3 5 2 2 3 3" xfId="25437" xr:uid="{A7D376BC-2A86-4529-982C-66206D7BE35D}"/>
    <cellStyle name="40% - 輔色6 3 5 2 2 4" xfId="25438" xr:uid="{E560AFBA-8F29-4219-B680-93CD6CDB047E}"/>
    <cellStyle name="40% - 輔色6 3 5 2 2 4 2" xfId="25439" xr:uid="{E401D7B1-AC3A-4EF7-ACCF-61D8FCE88DF1}"/>
    <cellStyle name="40% - 輔色6 3 5 2 2 5" xfId="25440" xr:uid="{C47DB018-E878-42A6-AC3D-7C567E5C19F1}"/>
    <cellStyle name="40% - 輔色6 3 5 2 3" xfId="25441" xr:uid="{22E833AB-4A0B-40C7-963C-F12CCADF7F50}"/>
    <cellStyle name="40% - 輔色6 3 5 2 3 2" xfId="25442" xr:uid="{DF14C1B2-70B7-4293-9E97-BC5A76B78AFD}"/>
    <cellStyle name="40% - 輔色6 3 5 2 3 2 2" xfId="25443" xr:uid="{910CFEA9-7B55-45FA-8F22-83743FD0AE18}"/>
    <cellStyle name="40% - 輔色6 3 5 2 3 2 2 2" xfId="25444" xr:uid="{FDD68AFA-3C99-439B-941F-F1E55C4DE5F1}"/>
    <cellStyle name="40% - 輔色6 3 5 2 3 2 3" xfId="25445" xr:uid="{FD492709-5918-468F-8AA1-5D567E6B2D6D}"/>
    <cellStyle name="40% - 輔色6 3 5 2 3 3" xfId="25446" xr:uid="{4C4E7CBE-6357-4440-BEF1-7AD7CE77A533}"/>
    <cellStyle name="40% - 輔色6 3 5 2 3 3 2" xfId="25447" xr:uid="{BA5528FE-7E77-4717-8A80-765E14B5F72D}"/>
    <cellStyle name="40% - 輔色6 3 5 2 3 3 2 2" xfId="25448" xr:uid="{DCE90F76-FE2C-4F62-B3BC-ECD53438D598}"/>
    <cellStyle name="40% - 輔色6 3 5 2 3 3 3" xfId="25449" xr:uid="{6D41AEB9-C900-4474-9ACC-1EFE97FBCB64}"/>
    <cellStyle name="40% - 輔色6 3 5 2 3 4" xfId="25450" xr:uid="{4EA3AFEF-7CED-4C74-97A1-C7F83B5A1531}"/>
    <cellStyle name="40% - 輔色6 3 5 2 3 4 2" xfId="25451" xr:uid="{39517E66-9D1E-46FF-AAB5-0B29280C5CB5}"/>
    <cellStyle name="40% - 輔色6 3 5 2 3 5" xfId="25452" xr:uid="{ED0F155D-1226-41FC-8C38-846E58B191F3}"/>
    <cellStyle name="40% - 輔色6 3 5 2 4" xfId="25453" xr:uid="{046B3FDD-AAEB-4F58-8E7D-58EB108E6341}"/>
    <cellStyle name="40% - 輔色6 3 5 2 4 2" xfId="25454" xr:uid="{2C75ACA8-8ABE-4E4F-AA10-795506146113}"/>
    <cellStyle name="40% - 輔色6 3 5 2 4 2 2" xfId="25455" xr:uid="{DF6EDC26-30EF-40C5-A755-AE43B4C140C6}"/>
    <cellStyle name="40% - 輔色6 3 5 2 4 2 2 2" xfId="25456" xr:uid="{2B58A8E8-2F1C-4BB7-AC2A-FB39A2B093B9}"/>
    <cellStyle name="40% - 輔色6 3 5 2 4 2 3" xfId="25457" xr:uid="{64A5C632-7748-4103-AEE5-ED0E405972FD}"/>
    <cellStyle name="40% - 輔色6 3 5 2 4 3" xfId="25458" xr:uid="{EB55C0BE-DBD3-4729-8306-CD39C713433E}"/>
    <cellStyle name="40% - 輔色6 3 5 2 4 3 2" xfId="25459" xr:uid="{78D8DD93-ED17-432E-BB51-58E22C38BCF3}"/>
    <cellStyle name="40% - 輔色6 3 5 2 4 4" xfId="25460" xr:uid="{B095190D-575F-4E21-8027-E195194D5848}"/>
    <cellStyle name="40% - 輔色6 3 5 2 5" xfId="25461" xr:uid="{F315C8DC-A1D2-4BE0-AB89-D07BBD847631}"/>
    <cellStyle name="40% - 輔色6 3 5 2 5 2" xfId="25462" xr:uid="{334C150F-4752-4A65-9881-419F627BFF6D}"/>
    <cellStyle name="40% - 輔色6 3 5 2 5 2 2" xfId="25463" xr:uid="{44C872BF-3EB2-42E0-8481-6E2C054F1422}"/>
    <cellStyle name="40% - 輔色6 3 5 2 5 2 2 2" xfId="25464" xr:uid="{BC352788-8C86-43C2-8009-23E8B0A3A0A8}"/>
    <cellStyle name="40% - 輔色6 3 5 2 5 2 3" xfId="25465" xr:uid="{1B49A132-6AD7-4C38-9E3A-3B82CE75B1DE}"/>
    <cellStyle name="40% - 輔色6 3 5 2 5 3" xfId="25466" xr:uid="{5350E7E7-EC37-4483-AED4-6E97D7BC0E7D}"/>
    <cellStyle name="40% - 輔色6 3 5 2 5 3 2" xfId="25467" xr:uid="{CA26B7DB-9F90-4C41-B4E0-C81FF0B62F37}"/>
    <cellStyle name="40% - 輔色6 3 5 2 5 4" xfId="25468" xr:uid="{3737B366-497B-48B6-9391-BAD2610C70C8}"/>
    <cellStyle name="40% - 輔色6 3 5 2 6" xfId="25469" xr:uid="{181513A0-6F3C-4E66-BC7D-473CEE363D13}"/>
    <cellStyle name="40% - 輔色6 3 5 2 6 2" xfId="25470" xr:uid="{06FBA3C4-E83A-42F5-ABE0-F505B3BC0CCA}"/>
    <cellStyle name="40% - 輔色6 3 5 2 6 2 2" xfId="25471" xr:uid="{212CF455-81CB-462C-98EF-2CADB05EF5B8}"/>
    <cellStyle name="40% - 輔色6 3 5 2 6 3" xfId="25472" xr:uid="{D024F7DC-7DA8-40D5-A88D-7578D31D6023}"/>
    <cellStyle name="40% - 輔色6 3 5 2 7" xfId="25473" xr:uid="{960A4C6C-1080-47EC-8F39-3FAA9C4CDBEF}"/>
    <cellStyle name="40% - 輔色6 3 5 2 7 2" xfId="25474" xr:uid="{792E6C74-495D-4308-AAFF-5661FB07A08D}"/>
    <cellStyle name="40% - 輔色6 3 5 2 7 2 2" xfId="25475" xr:uid="{40466C8C-3376-4EC8-87AF-C5626E589B05}"/>
    <cellStyle name="40% - 輔色6 3 5 2 7 3" xfId="25476" xr:uid="{D91E8B36-7914-4D7B-8D4A-78A4ADE9A810}"/>
    <cellStyle name="40% - 輔色6 3 5 2 8" xfId="25477" xr:uid="{49320781-BBD1-4B8B-B227-257A7305DE2D}"/>
    <cellStyle name="40% - 輔色6 3 5 2 8 2" xfId="25478" xr:uid="{6D1D4932-9E29-48BE-85E8-457BC1954F76}"/>
    <cellStyle name="40% - 輔色6 3 5 2 8 2 2" xfId="25479" xr:uid="{B363F073-B5B8-4750-89FB-BBBAABB744AD}"/>
    <cellStyle name="40% - 輔色6 3 5 2 8 3" xfId="25480" xr:uid="{A7884BFA-CFF8-4169-A686-16351676BB0D}"/>
    <cellStyle name="40% - 輔色6 3 5 2 9" xfId="25481" xr:uid="{58041CCE-5496-4C94-B6F4-C53F245105DB}"/>
    <cellStyle name="40% - 輔色6 3 5 2 9 2" xfId="25482" xr:uid="{A27B7C83-8A8E-4E16-B82C-6C3F3BAA5A9F}"/>
    <cellStyle name="40% - 輔色6 3 5 2 9 2 2" xfId="25483" xr:uid="{37FC7F3D-3086-49E3-8A9E-75B72A1354A2}"/>
    <cellStyle name="40% - 輔色6 3 5 2 9 3" xfId="25484" xr:uid="{FEF0CB45-C5D0-4670-9334-A42B8E06AC22}"/>
    <cellStyle name="40% - 輔色6 3 5 3" xfId="25485" xr:uid="{8834682E-E64E-41E7-8636-095AA50BAE50}"/>
    <cellStyle name="40% - 輔色6 3 5 3 2" xfId="25486" xr:uid="{B8362CF4-980F-43B9-A51E-23686344E9B2}"/>
    <cellStyle name="40% - 輔色6 3 5 3 2 2" xfId="25487" xr:uid="{4F94AB25-9365-48A3-B54B-D2D879EC149E}"/>
    <cellStyle name="40% - 輔色6 3 5 3 2 2 2" xfId="25488" xr:uid="{17F4C0D5-44AA-4E2A-A5C1-F889EE32FF25}"/>
    <cellStyle name="40% - 輔色6 3 5 3 2 3" xfId="25489" xr:uid="{54C4D97A-D2E6-41BF-8CB6-315590291BF3}"/>
    <cellStyle name="40% - 輔色6 3 5 3 3" xfId="25490" xr:uid="{10D49514-169D-43F4-801B-B05C39D2E188}"/>
    <cellStyle name="40% - 輔色6 3 5 3 3 2" xfId="25491" xr:uid="{9B550741-5CD1-4A8A-AC6A-16E7D71A8530}"/>
    <cellStyle name="40% - 輔色6 3 5 3 3 2 2" xfId="25492" xr:uid="{F17A49A4-D2AD-4AED-B8BF-4CA881373470}"/>
    <cellStyle name="40% - 輔色6 3 5 3 3 3" xfId="25493" xr:uid="{9DA26DC3-D2E9-4824-96E5-C456700EDC18}"/>
    <cellStyle name="40% - 輔色6 3 5 3 4" xfId="25494" xr:uid="{0D95E5EA-8CA2-4EF7-9370-509D123014B7}"/>
    <cellStyle name="40% - 輔色6 3 5 3 4 2" xfId="25495" xr:uid="{59D0BDA6-4BD2-4759-927D-A8890B2A9AEF}"/>
    <cellStyle name="40% - 輔色6 3 5 3 5" xfId="25496" xr:uid="{2CC0E48B-3B20-4AFD-85FE-8F72CC8428DE}"/>
    <cellStyle name="40% - 輔色6 3 5 4" xfId="25497" xr:uid="{1981D6C2-CB3A-4D23-8502-42A651CB642B}"/>
    <cellStyle name="40% - 輔色6 3 5 4 2" xfId="25498" xr:uid="{9781AABA-AC78-4A60-9ECC-22CD13DA08BD}"/>
    <cellStyle name="40% - 輔色6 3 5 4 2 2" xfId="25499" xr:uid="{492AA14A-2241-4798-BFBD-21264D97E1B9}"/>
    <cellStyle name="40% - 輔色6 3 5 4 2 2 2" xfId="25500" xr:uid="{32786E38-D9C2-44F4-B1C7-AE47A2A39D7E}"/>
    <cellStyle name="40% - 輔色6 3 5 4 2 3" xfId="25501" xr:uid="{69A221FA-39FA-44F3-894D-CC603E48A8E5}"/>
    <cellStyle name="40% - 輔色6 3 5 4 3" xfId="25502" xr:uid="{B7A9FB24-8D26-4D73-9F04-DE08BA15EB86}"/>
    <cellStyle name="40% - 輔色6 3 5 4 3 2" xfId="25503" xr:uid="{5D815421-C1A9-4E23-A0B6-376E0D182F1D}"/>
    <cellStyle name="40% - 輔色6 3 5 4 3 2 2" xfId="25504" xr:uid="{E258EB64-6955-4D07-9855-D1196F5B6197}"/>
    <cellStyle name="40% - 輔色6 3 5 4 3 3" xfId="25505" xr:uid="{29008475-06D5-4F79-B82A-65CF0456758D}"/>
    <cellStyle name="40% - 輔色6 3 5 4 4" xfId="25506" xr:uid="{6A3E0EE6-28F2-4E51-B353-835FB31A00DE}"/>
    <cellStyle name="40% - 輔色6 3 5 4 4 2" xfId="25507" xr:uid="{656E1488-25E3-4702-BC7E-FC88C59E81E6}"/>
    <cellStyle name="40% - 輔色6 3 5 4 5" xfId="25508" xr:uid="{87D6410D-F4DB-415C-819D-CA74EF034DB9}"/>
    <cellStyle name="40% - 輔色6 3 5 5" xfId="25509" xr:uid="{AD25FC9C-BBF5-4F52-B7AB-CD0DFA8C1784}"/>
    <cellStyle name="40% - 輔色6 3 5 5 2" xfId="25510" xr:uid="{71C0A804-40DD-4596-A705-D0B9EA171221}"/>
    <cellStyle name="40% - 輔色6 3 5 5 2 2" xfId="25511" xr:uid="{AD0D37D5-D31F-4557-9574-797A5B6FF3B3}"/>
    <cellStyle name="40% - 輔色6 3 5 5 2 2 2" xfId="25512" xr:uid="{8843383A-4D0B-4C1C-B1E2-D73C8F4A44A7}"/>
    <cellStyle name="40% - 輔色6 3 5 5 2 3" xfId="25513" xr:uid="{B0DA077D-C62B-4E8D-9F0B-38EDCFC163D5}"/>
    <cellStyle name="40% - 輔色6 3 5 5 3" xfId="25514" xr:uid="{7E8E88FB-ACC3-45B3-A2F9-4489BEFCAB89}"/>
    <cellStyle name="40% - 輔色6 3 5 5 3 2" xfId="25515" xr:uid="{095C21E7-027F-4F3A-8259-4523B3E4151E}"/>
    <cellStyle name="40% - 輔色6 3 5 5 4" xfId="25516" xr:uid="{6DCA07CF-CF5F-4D88-981A-C6C901FDC3FF}"/>
    <cellStyle name="40% - 輔色6 3 5 6" xfId="25517" xr:uid="{261BA843-F0BE-4D86-9DA1-131849D8D822}"/>
    <cellStyle name="40% - 輔色6 3 5 6 2" xfId="25518" xr:uid="{D94B53A4-2D74-4995-9E96-1F17CC3EA922}"/>
    <cellStyle name="40% - 輔色6 3 5 6 2 2" xfId="25519" xr:uid="{1B986EAE-62C7-4CB5-AFBD-C43D7B53B669}"/>
    <cellStyle name="40% - 輔色6 3 5 6 2 2 2" xfId="25520" xr:uid="{F7805024-E4DC-4A6E-A7DA-B792BB00D225}"/>
    <cellStyle name="40% - 輔色6 3 5 6 2 3" xfId="25521" xr:uid="{35569B57-7B90-46E4-8BFE-9E0B3D1BF661}"/>
    <cellStyle name="40% - 輔色6 3 5 6 3" xfId="25522" xr:uid="{7F417679-FE4C-412D-87F9-537AA8DE39E8}"/>
    <cellStyle name="40% - 輔色6 3 5 6 3 2" xfId="25523" xr:uid="{396E8CB5-6BDB-4DC6-B9F2-506BAF55CEAD}"/>
    <cellStyle name="40% - 輔色6 3 5 6 4" xfId="25524" xr:uid="{A33E3DDD-9D18-4238-B81F-53547368A2F0}"/>
    <cellStyle name="40% - 輔色6 3 5 7" xfId="25525" xr:uid="{FAEDDEED-E9A0-4756-9D1A-0F310A154770}"/>
    <cellStyle name="40% - 輔色6 3 5 7 2" xfId="25526" xr:uid="{34BFDBB3-2AEF-4005-95C7-C7662DD2ED2C}"/>
    <cellStyle name="40% - 輔色6 3 5 7 2 2" xfId="25527" xr:uid="{EAA80B70-F45C-46BD-8FBD-16F30E9F66B3}"/>
    <cellStyle name="40% - 輔色6 3 5 7 2 2 2" xfId="25528" xr:uid="{0D913AAB-1517-4B61-8D34-69658C849636}"/>
    <cellStyle name="40% - 輔色6 3 5 7 2 3" xfId="25529" xr:uid="{B913EAB9-444D-4B83-940A-D7EC43F37D2C}"/>
    <cellStyle name="40% - 輔色6 3 5 7 3" xfId="25530" xr:uid="{A1CC1CEF-A9AB-4DBE-8FAB-FB3C3FF76F16}"/>
    <cellStyle name="40% - 輔色6 3 5 7 3 2" xfId="25531" xr:uid="{7257D3D5-2533-4F64-BAD5-450572D04E61}"/>
    <cellStyle name="40% - 輔色6 3 5 7 4" xfId="25532" xr:uid="{1EC1EDA6-848E-477A-9D88-76C5F4747C01}"/>
    <cellStyle name="40% - 輔色6 3 5 8" xfId="25533" xr:uid="{9AB4044D-979B-49F6-863F-44CE8C81790F}"/>
    <cellStyle name="40% - 輔色6 3 5 8 2" xfId="25534" xr:uid="{F1899B4C-9C91-466D-9EA8-60C1A8DD4797}"/>
    <cellStyle name="40% - 輔色6 3 5 8 2 2" xfId="25535" xr:uid="{44517FFD-4B7C-4976-9549-E750138511F3}"/>
    <cellStyle name="40% - 輔色6 3 5 8 3" xfId="25536" xr:uid="{D6000805-A16C-443F-B520-49860F53EE99}"/>
    <cellStyle name="40% - 輔色6 3 5 9" xfId="25537" xr:uid="{DABFC0DF-5868-4B11-A445-CBFF48BD557D}"/>
    <cellStyle name="40% - 輔色6 3 5 9 2" xfId="25538" xr:uid="{A642C899-8F32-4459-9C9B-C7AFF325D4B9}"/>
    <cellStyle name="40% - 輔色6 3 5 9 2 2" xfId="25539" xr:uid="{0B4A90CF-815C-4DCE-9A95-B47924E59E32}"/>
    <cellStyle name="40% - 輔色6 3 5 9 3" xfId="25540" xr:uid="{DCC3E5BC-3EF0-41E7-B80A-7619BE0994E9}"/>
    <cellStyle name="40% - 輔色6 3 6" xfId="25541" xr:uid="{2713A4F9-D080-4CD5-865B-41C4B4DC9C37}"/>
    <cellStyle name="40% - 輔色6 3 6 10" xfId="25542" xr:uid="{948E763A-507B-4900-AC17-E6EE9360AA46}"/>
    <cellStyle name="40% - 輔色6 3 6 10 2" xfId="25543" xr:uid="{FD04325D-AF0A-4B55-95E0-8E0EE8C2E095}"/>
    <cellStyle name="40% - 輔色6 3 6 10 2 2" xfId="25544" xr:uid="{51B43FB1-3497-4858-A663-D95F865BEF35}"/>
    <cellStyle name="40% - 輔色6 3 6 10 3" xfId="25545" xr:uid="{185AE0E9-F24A-4641-B25D-6C55DAB48C9B}"/>
    <cellStyle name="40% - 輔色6 3 6 11" xfId="25546" xr:uid="{B4CDD208-4FB7-49E7-9976-B15FBBD873DD}"/>
    <cellStyle name="40% - 輔色6 3 6 11 2" xfId="25547" xr:uid="{02BE9A62-137B-4003-A880-EF174CAC3134}"/>
    <cellStyle name="40% - 輔色6 3 6 12" xfId="25548" xr:uid="{515B75E9-84BC-495A-941A-008FF22ADD95}"/>
    <cellStyle name="40% - 輔色6 3 6 2" xfId="25549" xr:uid="{02111382-9016-40CC-ABDC-A587B6C84900}"/>
    <cellStyle name="40% - 輔色6 3 6 2 2" xfId="25550" xr:uid="{5E262F17-893B-4482-9C67-B7FA463CF3CE}"/>
    <cellStyle name="40% - 輔色6 3 6 2 2 2" xfId="25551" xr:uid="{61604222-6BFB-4BB4-A94B-058D1F5D7BCC}"/>
    <cellStyle name="40% - 輔色6 3 6 2 2 2 2" xfId="25552" xr:uid="{6D9E1BAC-E760-4553-8EBB-8283E160157D}"/>
    <cellStyle name="40% - 輔色6 3 6 2 2 2 2 2" xfId="25553" xr:uid="{4D9AF9A0-A9C5-4198-96A9-4C620AA7C460}"/>
    <cellStyle name="40% - 輔色6 3 6 2 2 2 3" xfId="25554" xr:uid="{E3A4EB33-18D4-4234-9FF7-9F77C80F1CBB}"/>
    <cellStyle name="40% - 輔色6 3 6 2 2 3" xfId="25555" xr:uid="{05F9DFF1-535B-4CB6-A910-0D1222234E60}"/>
    <cellStyle name="40% - 輔色6 3 6 2 2 3 2" xfId="25556" xr:uid="{88E61CA6-276C-493D-BE90-34A39947A2F4}"/>
    <cellStyle name="40% - 輔色6 3 6 2 2 3 2 2" xfId="25557" xr:uid="{E85194DF-2CB8-44B7-AC19-6BF2A005F283}"/>
    <cellStyle name="40% - 輔色6 3 6 2 2 3 3" xfId="25558" xr:uid="{3FAD9F0E-BC34-41F1-B8E3-0ADE4DD6B89D}"/>
    <cellStyle name="40% - 輔色6 3 6 2 2 4" xfId="25559" xr:uid="{0CC44729-1BEF-49B3-97BB-7A1EB46225C5}"/>
    <cellStyle name="40% - 輔色6 3 6 2 2 4 2" xfId="25560" xr:uid="{3F539574-6503-4AA1-A12C-1FFA13683655}"/>
    <cellStyle name="40% - 輔色6 3 6 2 2 5" xfId="25561" xr:uid="{E561DFE7-D813-4150-8B54-917CE6F75787}"/>
    <cellStyle name="40% - 輔色6 3 6 2 3" xfId="25562" xr:uid="{B8A3FD00-138F-4776-BA85-BAD5B612808E}"/>
    <cellStyle name="40% - 輔色6 3 6 2 3 2" xfId="25563" xr:uid="{2945F4CC-0B6D-4515-8E0D-234481E3BD48}"/>
    <cellStyle name="40% - 輔色6 3 6 2 3 2 2" xfId="25564" xr:uid="{C32FD714-A4C4-4754-9B2F-7D1B2A36CF55}"/>
    <cellStyle name="40% - 輔色6 3 6 2 3 2 2 2" xfId="25565" xr:uid="{C2E9FE6D-FDCA-4E2F-B8FB-136A1AEA8739}"/>
    <cellStyle name="40% - 輔色6 3 6 2 3 2 3" xfId="25566" xr:uid="{E67CE576-7127-4EA8-872D-15E71CA0236A}"/>
    <cellStyle name="40% - 輔色6 3 6 2 3 3" xfId="25567" xr:uid="{BED6BB9A-EC8F-425C-BC39-E1098E53B066}"/>
    <cellStyle name="40% - 輔色6 3 6 2 3 3 2" xfId="25568" xr:uid="{CC1E3512-742F-4DAF-A48F-A300D4D75F78}"/>
    <cellStyle name="40% - 輔色6 3 6 2 3 3 2 2" xfId="25569" xr:uid="{ED53EB2B-A3DC-4BB8-8C55-881AAB09890C}"/>
    <cellStyle name="40% - 輔色6 3 6 2 3 3 3" xfId="25570" xr:uid="{D95E449A-227F-47CE-871B-DB1F0BB5FC3D}"/>
    <cellStyle name="40% - 輔色6 3 6 2 3 4" xfId="25571" xr:uid="{B504CB69-37F4-444B-B146-5349D4E0563E}"/>
    <cellStyle name="40% - 輔色6 3 6 2 3 4 2" xfId="25572" xr:uid="{BE5ACDB0-2C72-4AFD-B4C6-84C15F4A5724}"/>
    <cellStyle name="40% - 輔色6 3 6 2 3 5" xfId="25573" xr:uid="{57F34AF3-DC26-40DE-A572-011CEE97F5AB}"/>
    <cellStyle name="40% - 輔色6 3 6 2 4" xfId="25574" xr:uid="{D70CB8A6-9F4F-4B16-80F0-5A570C977272}"/>
    <cellStyle name="40% - 輔色6 3 6 2 4 2" xfId="25575" xr:uid="{E483C326-EEFA-46B1-9B37-AF3872E896C4}"/>
    <cellStyle name="40% - 輔色6 3 6 2 4 2 2" xfId="25576" xr:uid="{5BF8FF27-A79F-43C4-860C-6F0CDDE76D11}"/>
    <cellStyle name="40% - 輔色6 3 6 2 4 3" xfId="25577" xr:uid="{150239B8-094A-402A-8584-5666B673F8F0}"/>
    <cellStyle name="40% - 輔色6 3 6 2 5" xfId="25578" xr:uid="{1FE25C4E-EC39-4AE9-9CF1-6945BB44305E}"/>
    <cellStyle name="40% - 輔色6 3 6 2 5 2" xfId="25579" xr:uid="{3403BADE-47F2-455C-A9AD-6F5DDC628971}"/>
    <cellStyle name="40% - 輔色6 3 6 2 5 2 2" xfId="25580" xr:uid="{771852AB-699E-4658-810A-263F2D71D51A}"/>
    <cellStyle name="40% - 輔色6 3 6 2 5 3" xfId="25581" xr:uid="{F347A765-7E7A-4948-B441-0A29BA4844A8}"/>
    <cellStyle name="40% - 輔色6 3 6 2 6" xfId="25582" xr:uid="{CBD69EA2-CDA7-400A-A6B2-BDDBE8DB7D8E}"/>
    <cellStyle name="40% - 輔色6 3 6 2 6 2" xfId="25583" xr:uid="{E2CF24EB-F395-4AF6-A711-2E334247AF2C}"/>
    <cellStyle name="40% - 輔色6 3 6 2 7" xfId="25584" xr:uid="{1A855B44-4EF7-4F15-BA72-A3079620CD2E}"/>
    <cellStyle name="40% - 輔色6 3 6 3" xfId="25585" xr:uid="{EF7419B1-61C2-4281-8D59-A13FD699B9BB}"/>
    <cellStyle name="40% - 輔色6 3 6 3 2" xfId="25586" xr:uid="{E1AD0492-8F14-4C6A-BFB2-27B6BA48EBA2}"/>
    <cellStyle name="40% - 輔色6 3 6 3 2 2" xfId="25587" xr:uid="{362981CE-2328-4961-A6FE-C495FA5D3CE5}"/>
    <cellStyle name="40% - 輔色6 3 6 3 2 2 2" xfId="25588" xr:uid="{768B42A4-B41C-48C4-BD3F-6F2117BB6EDB}"/>
    <cellStyle name="40% - 輔色6 3 6 3 2 3" xfId="25589" xr:uid="{D0473155-3F4A-4714-B237-38719EDE3B04}"/>
    <cellStyle name="40% - 輔色6 3 6 3 3" xfId="25590" xr:uid="{66332177-825D-4116-B342-0ED94CB998A9}"/>
    <cellStyle name="40% - 輔色6 3 6 3 3 2" xfId="25591" xr:uid="{E2B23941-0D2B-430A-BB14-1860190FB27F}"/>
    <cellStyle name="40% - 輔色6 3 6 3 3 2 2" xfId="25592" xr:uid="{93F6CB9C-44F6-486A-AF70-C624BD5F5FD8}"/>
    <cellStyle name="40% - 輔色6 3 6 3 3 3" xfId="25593" xr:uid="{09934C8A-4A1D-4A00-A254-061B04C60A24}"/>
    <cellStyle name="40% - 輔色6 3 6 3 4" xfId="25594" xr:uid="{ED7AE9AB-5607-4213-AE89-DE330C1FD22E}"/>
    <cellStyle name="40% - 輔色6 3 6 3 4 2" xfId="25595" xr:uid="{AADC67EF-37B6-406E-8CD6-46F58B6C0EAF}"/>
    <cellStyle name="40% - 輔色6 3 6 3 5" xfId="25596" xr:uid="{259696FF-343A-4E42-A799-B72C75211965}"/>
    <cellStyle name="40% - 輔色6 3 6 4" xfId="25597" xr:uid="{EB0151E7-BF68-4E2C-A66A-3E8547CA065D}"/>
    <cellStyle name="40% - 輔色6 3 6 4 2" xfId="25598" xr:uid="{62392078-02A4-4668-974B-B792050D6843}"/>
    <cellStyle name="40% - 輔色6 3 6 4 2 2" xfId="25599" xr:uid="{31770A34-46D9-4C3B-95F5-840569B84E45}"/>
    <cellStyle name="40% - 輔色6 3 6 4 2 2 2" xfId="25600" xr:uid="{E1FF67B6-4170-478F-9A82-9DC8DB41B437}"/>
    <cellStyle name="40% - 輔色6 3 6 4 2 3" xfId="25601" xr:uid="{EA8DCAB7-C6A3-446F-BD61-20E50084E469}"/>
    <cellStyle name="40% - 輔色6 3 6 4 3" xfId="25602" xr:uid="{6221D340-4154-4D09-9A4A-0F10ED496E2E}"/>
    <cellStyle name="40% - 輔色6 3 6 4 3 2" xfId="25603" xr:uid="{81C13859-D01E-4B81-BDC2-8B1D1F6CE233}"/>
    <cellStyle name="40% - 輔色6 3 6 4 3 2 2" xfId="25604" xr:uid="{A1E3CBFE-7EEB-43BF-AF1D-09F6358CE384}"/>
    <cellStyle name="40% - 輔色6 3 6 4 3 3" xfId="25605" xr:uid="{F958AD5C-72D2-4ED3-9B76-DF6F42F0BE13}"/>
    <cellStyle name="40% - 輔色6 3 6 4 4" xfId="25606" xr:uid="{F8230383-421B-4F8A-8670-88CC278AFCFF}"/>
    <cellStyle name="40% - 輔色6 3 6 4 4 2" xfId="25607" xr:uid="{B1E58061-1A83-40C3-9AB0-84DAF17CDCB4}"/>
    <cellStyle name="40% - 輔色6 3 6 4 5" xfId="25608" xr:uid="{CE326F98-95AD-41E5-838B-04B49735712A}"/>
    <cellStyle name="40% - 輔色6 3 6 5" xfId="25609" xr:uid="{F162C2FC-42B3-41BD-BBC7-66A01B9E9D62}"/>
    <cellStyle name="40% - 輔色6 3 6 5 2" xfId="25610" xr:uid="{91732545-D411-4364-845F-085C94548E3C}"/>
    <cellStyle name="40% - 輔色6 3 6 5 2 2" xfId="25611" xr:uid="{C6C7F8D3-7C01-49A1-BDF0-DA68802361A7}"/>
    <cellStyle name="40% - 輔色6 3 6 5 2 2 2" xfId="25612" xr:uid="{148B579A-B585-40EA-8B0F-E64BC6DD8406}"/>
    <cellStyle name="40% - 輔色6 3 6 5 2 3" xfId="25613" xr:uid="{E4DA1016-707D-4526-9644-11ADC77794DE}"/>
    <cellStyle name="40% - 輔色6 3 6 5 3" xfId="25614" xr:uid="{6824153D-8894-4E0F-9EB2-77E0D9A87ED3}"/>
    <cellStyle name="40% - 輔色6 3 6 5 3 2" xfId="25615" xr:uid="{89E5EC16-9E6A-4E19-ABE1-CC40A58C893A}"/>
    <cellStyle name="40% - 輔色6 3 6 5 4" xfId="25616" xr:uid="{C218AA81-C015-41E8-BF10-4FA330B816CD}"/>
    <cellStyle name="40% - 輔色6 3 6 6" xfId="25617" xr:uid="{8AB15AEB-B630-4A10-8B3D-7CA384FB3A9F}"/>
    <cellStyle name="40% - 輔色6 3 6 6 2" xfId="25618" xr:uid="{2684ADE1-2F61-4890-B1D3-980F2C212694}"/>
    <cellStyle name="40% - 輔色6 3 6 6 2 2" xfId="25619" xr:uid="{3E239E31-F093-4458-8992-8E92BA08EE61}"/>
    <cellStyle name="40% - 輔色6 3 6 6 2 2 2" xfId="25620" xr:uid="{BE927944-0E47-4799-9EF8-144D178B5D51}"/>
    <cellStyle name="40% - 輔色6 3 6 6 2 3" xfId="25621" xr:uid="{9EA460C2-C902-42B3-9F95-1F26DB7111D2}"/>
    <cellStyle name="40% - 輔色6 3 6 6 3" xfId="25622" xr:uid="{F74197E5-EBB6-4F28-837E-26D79306D1CB}"/>
    <cellStyle name="40% - 輔色6 3 6 6 3 2" xfId="25623" xr:uid="{85FBC9AC-5963-4AD3-B4AC-4BA21BF1BE6A}"/>
    <cellStyle name="40% - 輔色6 3 6 6 4" xfId="25624" xr:uid="{6513F610-3B73-443F-9B52-5825EE8D9C8C}"/>
    <cellStyle name="40% - 輔色6 3 6 7" xfId="25625" xr:uid="{87B802FE-EA70-4DF8-9151-4C3BAF05406B}"/>
    <cellStyle name="40% - 輔色6 3 6 7 2" xfId="25626" xr:uid="{CBD265FA-C129-4EB4-803D-8A35381A4FBC}"/>
    <cellStyle name="40% - 輔色6 3 6 7 2 2" xfId="25627" xr:uid="{C4837AA0-E64B-46F9-A513-760B3B75804E}"/>
    <cellStyle name="40% - 輔色6 3 6 7 2 2 2" xfId="25628" xr:uid="{9651F0CD-F1A3-4782-90D1-0094D854F110}"/>
    <cellStyle name="40% - 輔色6 3 6 7 2 3" xfId="25629" xr:uid="{C73E7F58-B755-4122-8A7C-39EE3B754216}"/>
    <cellStyle name="40% - 輔色6 3 6 7 3" xfId="25630" xr:uid="{13F9B638-0520-4AD1-B1AA-37A9226A7BB3}"/>
    <cellStyle name="40% - 輔色6 3 6 7 3 2" xfId="25631" xr:uid="{C16350C7-5C85-4966-BF73-11D2D304548F}"/>
    <cellStyle name="40% - 輔色6 3 6 7 4" xfId="25632" xr:uid="{367BFA09-F513-46FD-AD17-5C2420E56802}"/>
    <cellStyle name="40% - 輔色6 3 6 8" xfId="25633" xr:uid="{65754559-4F7D-4877-8685-A33E0447CA87}"/>
    <cellStyle name="40% - 輔色6 3 6 8 2" xfId="25634" xr:uid="{A9235156-6D69-4E7D-AB66-AA23F83A57E8}"/>
    <cellStyle name="40% - 輔色6 3 6 8 2 2" xfId="25635" xr:uid="{687FC521-182F-4B13-9071-94CCEA106C88}"/>
    <cellStyle name="40% - 輔色6 3 6 8 3" xfId="25636" xr:uid="{1D171F64-EB73-4451-AB80-4540434CFC1E}"/>
    <cellStyle name="40% - 輔色6 3 6 9" xfId="25637" xr:uid="{674E3F63-8D6E-4090-8788-987586069B8D}"/>
    <cellStyle name="40% - 輔色6 3 6 9 2" xfId="25638" xr:uid="{1FEC6EF5-1DE0-47F3-8BB6-98E4019EFB72}"/>
    <cellStyle name="40% - 輔色6 3 6 9 2 2" xfId="25639" xr:uid="{646D9DC6-0ADA-4B7C-B093-0F4FB4DB3820}"/>
    <cellStyle name="40% - 輔色6 3 6 9 3" xfId="25640" xr:uid="{673F3112-4A68-4867-993D-8F9105C41697}"/>
    <cellStyle name="40% - 輔色6 3 7" xfId="25641" xr:uid="{482E267F-CAE5-4A91-AF02-5C77745EC375}"/>
    <cellStyle name="40% - 輔色6 3 7 2" xfId="25642" xr:uid="{AEDDBC36-E8F5-4379-8BC5-B6D1EC9241F7}"/>
    <cellStyle name="40% - 輔色6 3 7 2 2" xfId="25643" xr:uid="{E881D333-A194-4DB8-8119-800C69538C54}"/>
    <cellStyle name="40% - 輔色6 3 7 2 2 2" xfId="25644" xr:uid="{85BAD34D-D07D-477F-AF0F-A2E930DD2A7C}"/>
    <cellStyle name="40% - 輔色6 3 7 2 2 2 2" xfId="25645" xr:uid="{E1E74985-8748-43FB-BD2F-0AC4DEFC705E}"/>
    <cellStyle name="40% - 輔色6 3 7 2 2 3" xfId="25646" xr:uid="{325DEA7E-4EA6-4FEF-88C6-F837026BF0B3}"/>
    <cellStyle name="40% - 輔色6 3 7 2 3" xfId="25647" xr:uid="{87983FD9-ECEE-48FA-B0DA-BFDAA894DB96}"/>
    <cellStyle name="40% - 輔色6 3 7 2 3 2" xfId="25648" xr:uid="{C0A5F655-2CC5-423F-8E3B-A2448798D117}"/>
    <cellStyle name="40% - 輔色6 3 7 2 3 2 2" xfId="25649" xr:uid="{5ECD462A-3A93-4502-BB05-7F13CFFE6CE0}"/>
    <cellStyle name="40% - 輔色6 3 7 2 3 3" xfId="25650" xr:uid="{5F08C3E1-EBAB-4C7B-B028-51CE55794025}"/>
    <cellStyle name="40% - 輔色6 3 7 2 4" xfId="25651" xr:uid="{2A78E6BC-014F-4515-8CC4-3475BB10E7A5}"/>
    <cellStyle name="40% - 輔色6 3 7 2 4 2" xfId="25652" xr:uid="{FA10E0FE-12D0-4D9F-89C7-82E222B2EDB9}"/>
    <cellStyle name="40% - 輔色6 3 7 2 5" xfId="25653" xr:uid="{1C98A609-A852-4110-A39D-2FF6CB5F7E2B}"/>
    <cellStyle name="40% - 輔色6 3 7 3" xfId="25654" xr:uid="{BF3474D7-3D11-4F66-B93A-F41A9CB6D3B3}"/>
    <cellStyle name="40% - 輔色6 3 7 3 2" xfId="25655" xr:uid="{ACA76C6F-27BB-4D52-9F9E-D6E2EF03DBCA}"/>
    <cellStyle name="40% - 輔色6 3 7 3 2 2" xfId="25656" xr:uid="{34A23DED-FC69-4609-A4E7-A6210282AB68}"/>
    <cellStyle name="40% - 輔色6 3 7 3 2 2 2" xfId="25657" xr:uid="{76FAA105-F025-4E52-9D72-C30A7D67A579}"/>
    <cellStyle name="40% - 輔色6 3 7 3 2 3" xfId="25658" xr:uid="{E969D2D4-21F5-4B09-B648-63F11395B2B9}"/>
    <cellStyle name="40% - 輔色6 3 7 3 3" xfId="25659" xr:uid="{59A9D5D4-C40D-4518-94AE-9E9649D677D2}"/>
    <cellStyle name="40% - 輔色6 3 7 3 3 2" xfId="25660" xr:uid="{10499AF1-6B0D-4453-9BB2-9FFC9CE1CBB7}"/>
    <cellStyle name="40% - 輔色6 3 7 3 3 2 2" xfId="25661" xr:uid="{3571F044-E2AE-4EDF-A77D-D7497E37DB76}"/>
    <cellStyle name="40% - 輔色6 3 7 3 3 3" xfId="25662" xr:uid="{1A5F279A-C803-49BA-899D-99F5546C38B0}"/>
    <cellStyle name="40% - 輔色6 3 7 3 4" xfId="25663" xr:uid="{E605C53E-DD9B-4582-885A-09B1D6195FA3}"/>
    <cellStyle name="40% - 輔色6 3 7 3 4 2" xfId="25664" xr:uid="{C5C494E3-6B6D-40A9-9FBB-7FC5FAF21A41}"/>
    <cellStyle name="40% - 輔色6 3 7 3 5" xfId="25665" xr:uid="{55E45B4F-2773-4C93-AAA2-2377972F8866}"/>
    <cellStyle name="40% - 輔色6 3 7 4" xfId="25666" xr:uid="{376C31F0-B556-4CBE-97FA-92B907BCE0A7}"/>
    <cellStyle name="40% - 輔色6 3 7 4 2" xfId="25667" xr:uid="{FD68741E-A815-4BB5-A50C-553C17CE3F71}"/>
    <cellStyle name="40% - 輔色6 3 7 4 2 2" xfId="25668" xr:uid="{CC596C32-D0B6-449F-B329-35940FB82BC4}"/>
    <cellStyle name="40% - 輔色6 3 7 4 3" xfId="25669" xr:uid="{56F738C1-A916-4B8F-82A9-EFDB8D8D6AF8}"/>
    <cellStyle name="40% - 輔色6 3 7 5" xfId="25670" xr:uid="{717D1CC9-55B9-4FD1-BE8C-ECB6E0F35E58}"/>
    <cellStyle name="40% - 輔色6 3 7 5 2" xfId="25671" xr:uid="{2C2982F2-2034-4CEB-AFED-728180D26DB2}"/>
    <cellStyle name="40% - 輔色6 3 7 5 2 2" xfId="25672" xr:uid="{CDAA7658-4E94-4835-A17C-94F2E1393756}"/>
    <cellStyle name="40% - 輔色6 3 7 5 3" xfId="25673" xr:uid="{D5E946C1-FABD-4AAC-B3B2-6BA8C8972EB4}"/>
    <cellStyle name="40% - 輔色6 3 7 6" xfId="25674" xr:uid="{E2CF816B-6CD1-4B79-9555-6058D49ED67A}"/>
    <cellStyle name="40% - 輔色6 3 7 6 2" xfId="25675" xr:uid="{C242E387-62CD-424B-BC64-F90733885757}"/>
    <cellStyle name="40% - 輔色6 3 7 6 2 2" xfId="25676" xr:uid="{B3C6C2D3-517A-4C3E-9D91-BFAD02F5090D}"/>
    <cellStyle name="40% - 輔色6 3 7 6 3" xfId="25677" xr:uid="{BB615235-3F65-4C9D-8F39-BE736104D0FF}"/>
    <cellStyle name="40% - 輔色6 3 7 7" xfId="25678" xr:uid="{1C0E66CF-C9FB-4C1C-B40D-04279B6C83D9}"/>
    <cellStyle name="40% - 輔色6 3 7 7 2" xfId="25679" xr:uid="{75C0CA42-E309-4B56-8925-260C227AD6CE}"/>
    <cellStyle name="40% - 輔色6 3 7 7 2 2" xfId="25680" xr:uid="{7DE745EA-6464-412D-AFD0-386BE89AF3A2}"/>
    <cellStyle name="40% - 輔色6 3 7 7 3" xfId="25681" xr:uid="{03104A50-AB6A-491A-8216-4C4CEBBE5F9E}"/>
    <cellStyle name="40% - 輔色6 3 7 8" xfId="25682" xr:uid="{7C3C93BE-E96C-439C-ADB3-2F19F6B6928F}"/>
    <cellStyle name="40% - 輔色6 3 7 8 2" xfId="25683" xr:uid="{1038EBDC-E534-41E8-9506-218C0DD4EA20}"/>
    <cellStyle name="40% - 輔色6 3 7 9" xfId="25684" xr:uid="{F1939F43-5352-4F94-8C9F-849DAD6B583A}"/>
    <cellStyle name="40% - 輔色6 3 8" xfId="25685" xr:uid="{0AA7102C-C4BA-476B-B997-241C69764062}"/>
    <cellStyle name="40% - 輔色6 3 8 2" xfId="25686" xr:uid="{56B1EE57-CEC2-4237-8FD9-2F08F446F886}"/>
    <cellStyle name="40% - 輔色6 3 8 2 2" xfId="25687" xr:uid="{D0CE2220-BFB3-478C-9BDB-403358D1F90A}"/>
    <cellStyle name="40% - 輔色6 3 8 2 2 2" xfId="25688" xr:uid="{40D5F7D9-BAED-4A91-9032-B99075C31721}"/>
    <cellStyle name="40% - 輔色6 3 8 2 3" xfId="25689" xr:uid="{70D31376-8E22-46E7-A56D-8C87520F5B76}"/>
    <cellStyle name="40% - 輔色6 3 8 3" xfId="25690" xr:uid="{EE72AB12-F391-43AE-ADDC-EDB36FFD5231}"/>
    <cellStyle name="40% - 輔色6 3 8 3 2" xfId="25691" xr:uid="{B41E4E5E-44EE-447C-AED3-55ECEC944C64}"/>
    <cellStyle name="40% - 輔色6 3 8 3 2 2" xfId="25692" xr:uid="{6AEA98EE-A90D-4023-9C62-DE3BD947E798}"/>
    <cellStyle name="40% - 輔色6 3 8 3 3" xfId="25693" xr:uid="{DDF8F9ED-E211-4CE9-9B10-3DED87F6DE53}"/>
    <cellStyle name="40% - 輔色6 3 8 4" xfId="25694" xr:uid="{EA332EA4-CC1A-4342-A2E0-357123027068}"/>
    <cellStyle name="40% - 輔色6 3 8 4 2" xfId="25695" xr:uid="{4D02AB91-03A4-424A-9234-BFF92595BEDC}"/>
    <cellStyle name="40% - 輔色6 3 8 4 2 2" xfId="25696" xr:uid="{81DAAA68-DB16-4597-A9C9-4E11B5EA397F}"/>
    <cellStyle name="40% - 輔色6 3 8 4 3" xfId="25697" xr:uid="{DF155C68-C2C1-42FA-B96F-921CB113EF4E}"/>
    <cellStyle name="40% - 輔色6 3 8 5" xfId="25698" xr:uid="{737E7B74-E11E-4009-BED2-BCE318D9F945}"/>
    <cellStyle name="40% - 輔色6 3 8 5 2" xfId="25699" xr:uid="{F036F8D6-FCFA-40A2-B46B-D1873E382067}"/>
    <cellStyle name="40% - 輔色6 3 8 6" xfId="25700" xr:uid="{E2BD4799-A93D-48C9-B9A0-EB849656BBAE}"/>
    <cellStyle name="40% - 輔色6 3 9" xfId="25701" xr:uid="{7C09796E-8404-4110-BA5F-73CC7412AE0D}"/>
    <cellStyle name="40% - 輔色6 3 9 2" xfId="25702" xr:uid="{E4FAD851-FB82-4155-AFB0-CEDE68FAEC2C}"/>
    <cellStyle name="40% - 輔色6 3 9 2 2" xfId="25703" xr:uid="{905C6568-73EB-4B2C-A3C8-3CB5B0DA42DD}"/>
    <cellStyle name="40% - 輔色6 3 9 2 2 2" xfId="25704" xr:uid="{483D0484-032F-41DA-A793-FCCEB8DDDE9B}"/>
    <cellStyle name="40% - 輔色6 3 9 2 3" xfId="25705" xr:uid="{08EECE17-E778-4D20-97F3-3F04F45BAFDA}"/>
    <cellStyle name="40% - 輔色6 3 9 3" xfId="25706" xr:uid="{D8E8F0DC-E502-46FA-BC40-5E6A8F5B68E2}"/>
    <cellStyle name="40% - 輔色6 3 9 3 2" xfId="25707" xr:uid="{788B4D93-EBEF-4978-A12E-EDBC317E64D0}"/>
    <cellStyle name="40% - 輔色6 3 9 3 2 2" xfId="25708" xr:uid="{55A0658C-EC96-4B9A-BA3E-33870B06A260}"/>
    <cellStyle name="40% - 輔色6 3 9 3 3" xfId="25709" xr:uid="{A4929952-BD81-4F81-8935-E17A0CFB89D7}"/>
    <cellStyle name="40% - 輔色6 3 9 4" xfId="25710" xr:uid="{B448185F-8E2D-4CDF-AF14-64A2F084ABA4}"/>
    <cellStyle name="40% - 輔色6 3 9 4 2" xfId="25711" xr:uid="{0EACA0F5-7DC7-47B5-8E6C-00DC1999E75A}"/>
    <cellStyle name="40% - 輔色6 3 9 4 2 2" xfId="25712" xr:uid="{17A8E3B8-24A6-4E10-A99E-063CACAE716B}"/>
    <cellStyle name="40% - 輔色6 3 9 4 3" xfId="25713" xr:uid="{A7CED35F-D01D-4230-968F-07A5A4746CED}"/>
    <cellStyle name="40% - 輔色6 3 9 5" xfId="25714" xr:uid="{7BE7F457-7AAC-45F9-9F3F-CC277FC9B22E}"/>
    <cellStyle name="40% - 輔色6 3 9 5 2" xfId="25715" xr:uid="{32A5991A-A755-4BED-8952-591E47AA437D}"/>
    <cellStyle name="40% - 輔色6 3 9 6" xfId="25716" xr:uid="{D4BDBE22-8D88-4217-A3D5-009D12CB4815}"/>
    <cellStyle name="40% - 輔色6 4" xfId="25717" xr:uid="{4BD063B4-C07F-48C0-85CB-1231CE112ACF}"/>
    <cellStyle name="40% - 輔色6 4 10" xfId="25718" xr:uid="{52449962-0865-4E4E-B141-4439C8C43665}"/>
    <cellStyle name="40% - 輔色6 4 10 2" xfId="25719" xr:uid="{03AE71F4-4369-4D56-BE80-18C679AA36AE}"/>
    <cellStyle name="40% - 輔色6 4 10 2 2" xfId="25720" xr:uid="{EE7CBE1A-3650-4D90-AA7F-2AE9A7C13B49}"/>
    <cellStyle name="40% - 輔色6 4 10 3" xfId="25721" xr:uid="{5D09F71E-810A-4CD7-AB9F-7165BB65E788}"/>
    <cellStyle name="40% - 輔色6 4 11" xfId="25722" xr:uid="{B32CB000-06F7-4ADD-AE36-3C3199174016}"/>
    <cellStyle name="40% - 輔色6 4 11 2" xfId="25723" xr:uid="{10996C86-7332-40F8-B849-B2F005A0B094}"/>
    <cellStyle name="40% - 輔色6 4 11 2 2" xfId="25724" xr:uid="{6E3B8973-7D13-4A99-842C-016C7289CEE8}"/>
    <cellStyle name="40% - 輔色6 4 11 3" xfId="25725" xr:uid="{50C2FDD1-D4BF-4D7B-8F9C-3382C9FD339A}"/>
    <cellStyle name="40% - 輔色6 4 12" xfId="25726" xr:uid="{7A2C9EED-54A0-4318-88B0-CF7221B827BF}"/>
    <cellStyle name="40% - 輔色6 4 12 2" xfId="25727" xr:uid="{72C34811-AFAE-46D3-A6A3-445D6C464D58}"/>
    <cellStyle name="40% - 輔色6 4 13" xfId="25728" xr:uid="{CA445FC2-1DD3-4C4A-81A3-B68123604E5E}"/>
    <cellStyle name="40% - 輔色6 4 2" xfId="25729" xr:uid="{D71C8A92-7A2A-4FFD-B04D-7F7127F4FB9E}"/>
    <cellStyle name="40% - 輔色6 4 2 10" xfId="25730" xr:uid="{CE1DFA55-0F38-4492-9096-740ECC4D8808}"/>
    <cellStyle name="40% - 輔色6 4 2 10 2" xfId="25731" xr:uid="{252B0D13-C91F-4E09-A15A-499ADD5E8C68}"/>
    <cellStyle name="40% - 輔色6 4 2 11" xfId="25732" xr:uid="{133242D1-F7B2-48CE-AA7A-62A79AB6B0DC}"/>
    <cellStyle name="40% - 輔色6 4 2 2" xfId="25733" xr:uid="{30093149-03AA-4C02-BB3C-4D40A4D0A336}"/>
    <cellStyle name="40% - 輔色6 4 2 2 2" xfId="25734" xr:uid="{8698039B-6AA1-4CD7-8C7E-6DB3BE065894}"/>
    <cellStyle name="40% - 輔色6 4 2 2 2 2" xfId="25735" xr:uid="{9BF119FD-AD51-4B0E-8BB1-6E1C5DD0FBE9}"/>
    <cellStyle name="40% - 輔色6 4 2 2 2 2 2" xfId="25736" xr:uid="{95661B4C-9C13-47FD-A908-3D280A353EB4}"/>
    <cellStyle name="40% - 輔色6 4 2 2 2 3" xfId="25737" xr:uid="{6A91A359-074E-4180-B6AF-D995A2D9CE73}"/>
    <cellStyle name="40% - 輔色6 4 2 2 3" xfId="25738" xr:uid="{3650E336-2869-48C2-BEC0-AAB059D1D0D2}"/>
    <cellStyle name="40% - 輔色6 4 2 2 3 2" xfId="25739" xr:uid="{300581DA-8D6F-46B8-A1BC-563EDC90AE5E}"/>
    <cellStyle name="40% - 輔色6 4 2 2 3 2 2" xfId="25740" xr:uid="{1F188503-BA4B-4F0C-9D78-219AB87CF39E}"/>
    <cellStyle name="40% - 輔色6 4 2 2 3 3" xfId="25741" xr:uid="{981C4768-3EDB-48D1-81BC-B608C9DBE7A8}"/>
    <cellStyle name="40% - 輔色6 4 2 2 4" xfId="25742" xr:uid="{0B7AA9A7-DACB-4335-8115-6D0AD2CB87B1}"/>
    <cellStyle name="40% - 輔色6 4 2 2 4 2" xfId="25743" xr:uid="{47F40EEE-0D32-4655-B934-D51B9FD56F93}"/>
    <cellStyle name="40% - 輔色6 4 2 2 5" xfId="25744" xr:uid="{192DBD6F-C7EE-4774-8506-0B6CB4DB8DD4}"/>
    <cellStyle name="40% - 輔色6 4 2 3" xfId="25745" xr:uid="{CBE3F8E5-7EB8-4B37-B4CC-C1E53EDFE14B}"/>
    <cellStyle name="40% - 輔色6 4 2 3 2" xfId="25746" xr:uid="{8391B83F-4322-4B96-87A6-CAE97CD0E41E}"/>
    <cellStyle name="40% - 輔色6 4 2 3 2 2" xfId="25747" xr:uid="{53FC244D-65BD-4796-A03A-FE679C587472}"/>
    <cellStyle name="40% - 輔色6 4 2 3 2 2 2" xfId="25748" xr:uid="{E1D6C280-D922-48D4-8254-B792ADF16DA6}"/>
    <cellStyle name="40% - 輔色6 4 2 3 2 3" xfId="25749" xr:uid="{F5FC49B8-AE90-482F-A025-485D56FE8672}"/>
    <cellStyle name="40% - 輔色6 4 2 3 3" xfId="25750" xr:uid="{643B3646-3305-43CE-ADB6-603F4F73B712}"/>
    <cellStyle name="40% - 輔色6 4 2 3 3 2" xfId="25751" xr:uid="{F8ED0EBD-7659-4715-BBC6-184D5209BF33}"/>
    <cellStyle name="40% - 輔色6 4 2 3 3 2 2" xfId="25752" xr:uid="{F4B7A3E6-D50C-4FBF-9D3D-21B98DC3E2AD}"/>
    <cellStyle name="40% - 輔色6 4 2 3 3 3" xfId="25753" xr:uid="{E3C8B016-845F-428F-97B8-A1E8BD4954A4}"/>
    <cellStyle name="40% - 輔色6 4 2 3 4" xfId="25754" xr:uid="{9FBF5378-EBD3-4785-B71F-C1DCB631FFDE}"/>
    <cellStyle name="40% - 輔色6 4 2 3 4 2" xfId="25755" xr:uid="{0F60220E-15E0-4136-83C5-9F60D4C08314}"/>
    <cellStyle name="40% - 輔色6 4 2 3 5" xfId="25756" xr:uid="{8C931F5C-3E38-48FF-AF08-FF3E4D83C213}"/>
    <cellStyle name="40% - 輔色6 4 2 4" xfId="25757" xr:uid="{6D2D48A6-EFD1-4B19-80C5-487639DE0AED}"/>
    <cellStyle name="40% - 輔色6 4 2 4 2" xfId="25758" xr:uid="{AE7E038F-092F-4DE0-9CC6-BC7911607FCD}"/>
    <cellStyle name="40% - 輔色6 4 2 4 2 2" xfId="25759" xr:uid="{36075C1B-3B5F-44B1-89FC-0148322ACA92}"/>
    <cellStyle name="40% - 輔色6 4 2 4 2 2 2" xfId="25760" xr:uid="{45B966A1-9F35-4C5F-839E-71C0F7153BAF}"/>
    <cellStyle name="40% - 輔色6 4 2 4 2 3" xfId="25761" xr:uid="{534D307F-E8DB-4560-9F13-6C71413B4364}"/>
    <cellStyle name="40% - 輔色6 4 2 4 3" xfId="25762" xr:uid="{91DB9415-03D9-4EAC-BEDC-8B6A1EC93ABC}"/>
    <cellStyle name="40% - 輔色6 4 2 4 3 2" xfId="25763" xr:uid="{3BC924D2-B8BB-443C-8FB2-C96C54C15D6B}"/>
    <cellStyle name="40% - 輔色6 4 2 4 4" xfId="25764" xr:uid="{2EF491B0-C5DE-426E-A920-6CD6D55B2CEA}"/>
    <cellStyle name="40% - 輔色6 4 2 5" xfId="25765" xr:uid="{6E5398F5-7A02-423D-A200-D378987EE929}"/>
    <cellStyle name="40% - 輔色6 4 2 5 2" xfId="25766" xr:uid="{BC0F9C40-FD86-4574-B273-3A35D4799DF9}"/>
    <cellStyle name="40% - 輔色6 4 2 5 2 2" xfId="25767" xr:uid="{7376473E-9E34-49E8-B871-B3A7760D4D54}"/>
    <cellStyle name="40% - 輔色6 4 2 5 2 2 2" xfId="25768" xr:uid="{AAD97343-C0D1-4D2C-AA88-B782DD29022D}"/>
    <cellStyle name="40% - 輔色6 4 2 5 2 3" xfId="25769" xr:uid="{89DBAC64-F904-4645-B1FE-13E848D63EF6}"/>
    <cellStyle name="40% - 輔色6 4 2 5 3" xfId="25770" xr:uid="{5A37CF03-6CF3-40E8-BA14-5B8AFD974ECD}"/>
    <cellStyle name="40% - 輔色6 4 2 5 3 2" xfId="25771" xr:uid="{722692A2-CD14-4492-80CE-27E2A11AB424}"/>
    <cellStyle name="40% - 輔色6 4 2 5 4" xfId="25772" xr:uid="{2DEB57C3-D319-401F-AE44-59505ABB12A6}"/>
    <cellStyle name="40% - 輔色6 4 2 6" xfId="25773" xr:uid="{E98C68D4-1D70-4EA6-9853-1CD41BFC29B3}"/>
    <cellStyle name="40% - 輔色6 4 2 6 2" xfId="25774" xr:uid="{9868AC55-71A7-4AF5-8E55-50F1A905E124}"/>
    <cellStyle name="40% - 輔色6 4 2 6 2 2" xfId="25775" xr:uid="{9AF15781-80E4-4C47-BFD0-8E07D89549A7}"/>
    <cellStyle name="40% - 輔色6 4 2 6 3" xfId="25776" xr:uid="{BE530B2A-6BEA-400E-B1E9-E43B0867852D}"/>
    <cellStyle name="40% - 輔色6 4 2 7" xfId="25777" xr:uid="{3F0486DD-D625-470F-865A-03EA37C06826}"/>
    <cellStyle name="40% - 輔色6 4 2 7 2" xfId="25778" xr:uid="{5D0E12E2-8E5A-4285-B82F-90A5C193FB44}"/>
    <cellStyle name="40% - 輔色6 4 2 7 2 2" xfId="25779" xr:uid="{45EE9C55-7D0B-4BC6-BBD9-98BE29A336E2}"/>
    <cellStyle name="40% - 輔色6 4 2 7 3" xfId="25780" xr:uid="{053C7C46-F737-43C4-B10A-F858CF3EA1F7}"/>
    <cellStyle name="40% - 輔色6 4 2 8" xfId="25781" xr:uid="{27192C05-8F7C-4385-84F7-B35844258D46}"/>
    <cellStyle name="40% - 輔色6 4 2 8 2" xfId="25782" xr:uid="{EA6180A2-1781-493D-819A-9F56BDF4502E}"/>
    <cellStyle name="40% - 輔色6 4 2 8 2 2" xfId="25783" xr:uid="{0F192708-CDF6-4DC6-8D6A-206DB054C282}"/>
    <cellStyle name="40% - 輔色6 4 2 8 3" xfId="25784" xr:uid="{F6BFCD97-8E75-44B4-B663-A58A9CDB08D9}"/>
    <cellStyle name="40% - 輔色6 4 2 9" xfId="25785" xr:uid="{345C4061-4781-4BF5-AE21-88CEC97BA6EE}"/>
    <cellStyle name="40% - 輔色6 4 2 9 2" xfId="25786" xr:uid="{DFA88267-004A-47B0-BA20-F0BC0D9D2CC7}"/>
    <cellStyle name="40% - 輔色6 4 2 9 2 2" xfId="25787" xr:uid="{CA165152-E982-4685-A6ED-C413FCCEE4B5}"/>
    <cellStyle name="40% - 輔色6 4 2 9 3" xfId="25788" xr:uid="{65F4EBE7-C362-4D6A-9095-4587049D9FA6}"/>
    <cellStyle name="40% - 輔色6 4 3" xfId="25789" xr:uid="{165E3894-F194-4C0D-9A9A-CDA723412CAF}"/>
    <cellStyle name="40% - 輔色6 4 3 2" xfId="25790" xr:uid="{45059E2F-752E-4208-BB53-4C6E07D03CAF}"/>
    <cellStyle name="40% - 輔色6 4 3 2 2" xfId="25791" xr:uid="{4B27FEC1-79FE-4CB1-828D-A141FCA31F62}"/>
    <cellStyle name="40% - 輔色6 4 3 2 2 2" xfId="25792" xr:uid="{759E830D-0045-4364-B6AF-F937C86E3AE5}"/>
    <cellStyle name="40% - 輔色6 4 3 2 3" xfId="25793" xr:uid="{695AA63E-225C-4423-AE24-9ECC0A107BF5}"/>
    <cellStyle name="40% - 輔色6 4 3 3" xfId="25794" xr:uid="{E932B239-2F3D-4C57-A9E0-01E7823F5C4F}"/>
    <cellStyle name="40% - 輔色6 4 3 3 2" xfId="25795" xr:uid="{96771695-1FCD-4675-A464-A0AF5F736B6C}"/>
    <cellStyle name="40% - 輔色6 4 3 3 2 2" xfId="25796" xr:uid="{95279EB4-AFE2-4504-9DCC-ADEF4DB6EB53}"/>
    <cellStyle name="40% - 輔色6 4 3 3 3" xfId="25797" xr:uid="{5857E433-4DCB-4551-BA7E-62B105E356E8}"/>
    <cellStyle name="40% - 輔色6 4 3 4" xfId="25798" xr:uid="{E7F7758F-2436-45AB-81E6-36EA6B648EA9}"/>
    <cellStyle name="40% - 輔色6 4 3 4 2" xfId="25799" xr:uid="{C90BC6EA-7011-4E2C-A612-9098FD9FE7DB}"/>
    <cellStyle name="40% - 輔色6 4 3 5" xfId="25800" xr:uid="{55151EDC-2E99-4950-AF8F-0233E63DE0B7}"/>
    <cellStyle name="40% - 輔色6 4 4" xfId="25801" xr:uid="{CAAB1D8C-6AEC-4EC3-A69B-A9A2C0619E47}"/>
    <cellStyle name="40% - 輔色6 4 4 2" xfId="25802" xr:uid="{0CD1AD2E-FDD9-4993-AA3D-818592D89FF3}"/>
    <cellStyle name="40% - 輔色6 4 4 2 2" xfId="25803" xr:uid="{9C36DA27-7D3C-4307-823A-21D932202227}"/>
    <cellStyle name="40% - 輔色6 4 4 2 2 2" xfId="25804" xr:uid="{26139D10-F6D0-4D5E-8015-A49246C200BE}"/>
    <cellStyle name="40% - 輔色6 4 4 2 3" xfId="25805" xr:uid="{88348C18-F817-4B3F-B54B-8757EAAEAFEB}"/>
    <cellStyle name="40% - 輔色6 4 4 3" xfId="25806" xr:uid="{626F16F0-7BAB-49CA-ACDD-773A54228C4C}"/>
    <cellStyle name="40% - 輔色6 4 4 3 2" xfId="25807" xr:uid="{26EE3EC4-34C3-4D47-81F9-40F349F01BD4}"/>
    <cellStyle name="40% - 輔色6 4 4 3 2 2" xfId="25808" xr:uid="{4574C5AD-0227-4FD0-B2F2-075E75030622}"/>
    <cellStyle name="40% - 輔色6 4 4 3 3" xfId="25809" xr:uid="{0E6831C5-DC38-4085-8A1A-FC68446A5911}"/>
    <cellStyle name="40% - 輔色6 4 4 4" xfId="25810" xr:uid="{9C75A359-C57E-49A3-B343-FBAB7846C18C}"/>
    <cellStyle name="40% - 輔色6 4 4 4 2" xfId="25811" xr:uid="{07543BFF-5883-4964-8DC6-B63EC2ECE87A}"/>
    <cellStyle name="40% - 輔色6 4 4 5" xfId="25812" xr:uid="{5615929A-AB81-44C2-8576-7194F2E7B46C}"/>
    <cellStyle name="40% - 輔色6 4 5" xfId="25813" xr:uid="{73B6998E-6BE1-42F8-A229-F6187692580F}"/>
    <cellStyle name="40% - 輔色6 4 5 2" xfId="25814" xr:uid="{45317C14-13C4-4C2C-B086-FF34C8667312}"/>
    <cellStyle name="40% - 輔色6 4 5 2 2" xfId="25815" xr:uid="{F3BB2C68-AA7E-44CD-92C2-B0D2A41CCAA2}"/>
    <cellStyle name="40% - 輔色6 4 5 2 2 2" xfId="25816" xr:uid="{620E513A-FC36-46DD-941A-3CFC1AF84808}"/>
    <cellStyle name="40% - 輔色6 4 5 2 3" xfId="25817" xr:uid="{32D213DA-26A7-43D1-9889-7A6D63EADF5E}"/>
    <cellStyle name="40% - 輔色6 4 5 3" xfId="25818" xr:uid="{6D096F81-E0B9-40C2-895E-59C17E2E7BB6}"/>
    <cellStyle name="40% - 輔色6 4 5 3 2" xfId="25819" xr:uid="{C2745AC4-1553-4A9F-A33A-FB89712435C2}"/>
    <cellStyle name="40% - 輔色6 4 5 4" xfId="25820" xr:uid="{0DDD1B18-DD9B-43E9-B1C9-6184469DE09F}"/>
    <cellStyle name="40% - 輔色6 4 6" xfId="25821" xr:uid="{A505FF05-3424-48DF-BE51-416A094DC08F}"/>
    <cellStyle name="40% - 輔色6 4 6 2" xfId="25822" xr:uid="{AD032FA1-E869-4E1F-BAE2-539E61284EFD}"/>
    <cellStyle name="40% - 輔色6 4 6 2 2" xfId="25823" xr:uid="{48986DCB-AB0A-4557-B93F-0FA43F45CC1A}"/>
    <cellStyle name="40% - 輔色6 4 6 2 2 2" xfId="25824" xr:uid="{B0091969-341A-4914-BBA3-2780BAB834BF}"/>
    <cellStyle name="40% - 輔色6 4 6 2 3" xfId="25825" xr:uid="{C118598F-F75F-4133-8BAA-F573BF47AE76}"/>
    <cellStyle name="40% - 輔色6 4 6 3" xfId="25826" xr:uid="{EF9AFB0F-2542-42A5-9266-AC10CE93EA51}"/>
    <cellStyle name="40% - 輔色6 4 6 3 2" xfId="25827" xr:uid="{748FC4E6-1C7D-4FBD-8172-969B9271D9F2}"/>
    <cellStyle name="40% - 輔色6 4 6 4" xfId="25828" xr:uid="{EC45C049-CAA4-4C5D-A382-E5B7E198AE0B}"/>
    <cellStyle name="40% - 輔色6 4 7" xfId="25829" xr:uid="{B786EF8B-802F-48F5-813A-6EF1915D604B}"/>
    <cellStyle name="40% - 輔色6 4 7 2" xfId="25830" xr:uid="{3E652132-0078-43BC-94FA-96C7FC5C8399}"/>
    <cellStyle name="40% - 輔色6 4 7 2 2" xfId="25831" xr:uid="{5DC0FCAB-A961-4B5E-B410-B822FA57B9F6}"/>
    <cellStyle name="40% - 輔色6 4 7 2 2 2" xfId="25832" xr:uid="{F5984409-D532-4275-BBA3-99A86A1281B7}"/>
    <cellStyle name="40% - 輔色6 4 7 2 3" xfId="25833" xr:uid="{6354D804-7BD4-4AD4-886D-A6303C87AA3D}"/>
    <cellStyle name="40% - 輔色6 4 7 3" xfId="25834" xr:uid="{240187C1-9D77-49EA-B8D6-93A794258E73}"/>
    <cellStyle name="40% - 輔色6 4 7 3 2" xfId="25835" xr:uid="{6A76D70F-DEC7-4AE6-BF09-64AD839AEE34}"/>
    <cellStyle name="40% - 輔色6 4 7 4" xfId="25836" xr:uid="{3029DBBB-9EC2-4803-8881-34D5B102FC24}"/>
    <cellStyle name="40% - 輔色6 4 8" xfId="25837" xr:uid="{38B8257C-CBB5-448C-9C2A-2AE96E28E0DD}"/>
    <cellStyle name="40% - 輔色6 4 8 2" xfId="25838" xr:uid="{AA1EA605-47EF-4B57-B5BD-1683E3A69C7F}"/>
    <cellStyle name="40% - 輔色6 4 8 2 2" xfId="25839" xr:uid="{BE660626-E46F-487F-8450-E821E018DD13}"/>
    <cellStyle name="40% - 輔色6 4 8 3" xfId="25840" xr:uid="{5B165AAF-E37D-454A-9104-66D223A9E9ED}"/>
    <cellStyle name="40% - 輔色6 4 9" xfId="25841" xr:uid="{E924C27D-ECD2-4105-9215-6F80EE642E1E}"/>
    <cellStyle name="40% - 輔色6 4 9 2" xfId="25842" xr:uid="{E4DE499F-DA5C-49E8-8D64-AABE24838845}"/>
    <cellStyle name="40% - 輔色6 4 9 2 2" xfId="25843" xr:uid="{302909B5-AE57-4AB9-95E3-D3D9A7CB13CF}"/>
    <cellStyle name="40% - 輔色6 4 9 3" xfId="25844" xr:uid="{EDACDFA0-B916-4D3C-8292-1521E1C05E7A}"/>
    <cellStyle name="40% - 輔色6 5" xfId="25845" xr:uid="{70E6DCD1-C545-4180-AAE9-397B3F280DB6}"/>
    <cellStyle name="40% - 輔色6 5 10" xfId="25846" xr:uid="{F84DDAD1-A33B-41F7-97F9-CE309B24D9E8}"/>
    <cellStyle name="40% - 輔色6 5 10 2" xfId="25847" xr:uid="{DB531728-9EFB-416A-82CC-CA9F7C2DF3B6}"/>
    <cellStyle name="40% - 輔色6 5 10 2 2" xfId="25848" xr:uid="{02A8DCAA-FEAA-4B7C-9362-300163CF87A6}"/>
    <cellStyle name="40% - 輔色6 5 10 3" xfId="25849" xr:uid="{5CAAC638-9847-4AD8-8971-9A0A2C82DC16}"/>
    <cellStyle name="40% - 輔色6 5 11" xfId="25850" xr:uid="{D9A197BA-C4CD-4AA5-8BFB-51476C56D99D}"/>
    <cellStyle name="40% - 輔色6 5 11 2" xfId="25851" xr:uid="{D62B1A75-9D01-4C6F-A118-1DB42EA2924D}"/>
    <cellStyle name="40% - 輔色6 5 11 2 2" xfId="25852" xr:uid="{6F2382DB-B5E7-480C-8CF1-A609003FE820}"/>
    <cellStyle name="40% - 輔色6 5 11 3" xfId="25853" xr:uid="{7145857E-2FB1-4781-8DA2-8750B1571F4A}"/>
    <cellStyle name="40% - 輔色6 5 12" xfId="25854" xr:uid="{0D236331-A4DF-47DA-8D7D-5C4114BDF1E1}"/>
    <cellStyle name="40% - 輔色6 5 12 2" xfId="25855" xr:uid="{5493090D-4E70-4C1B-985F-F0422BBBC75A}"/>
    <cellStyle name="40% - 輔色6 5 13" xfId="25856" xr:uid="{29025EC8-A51F-4101-A985-1F139F685FBB}"/>
    <cellStyle name="40% - 輔色6 5 2" xfId="25857" xr:uid="{FC370865-029E-4C55-A470-05FEA3CD44F2}"/>
    <cellStyle name="40% - 輔色6 5 2 10" xfId="25858" xr:uid="{69999A33-42EF-4474-99C0-F400EEC054FD}"/>
    <cellStyle name="40% - 輔色6 5 2 10 2" xfId="25859" xr:uid="{7307ABDA-7332-48E1-916A-B40840BC6932}"/>
    <cellStyle name="40% - 輔色6 5 2 11" xfId="25860" xr:uid="{E1A22B14-300A-4322-A74F-84AFA1522DB4}"/>
    <cellStyle name="40% - 輔色6 5 2 2" xfId="25861" xr:uid="{7009A281-E097-4E08-BC56-4E3997798EF0}"/>
    <cellStyle name="40% - 輔色6 5 2 2 2" xfId="25862" xr:uid="{15E5A21A-BB3D-4FAA-9371-CF616F2D6569}"/>
    <cellStyle name="40% - 輔色6 5 2 2 2 2" xfId="25863" xr:uid="{BEB0E4E1-53BE-4EB0-B3C8-5C98E50A3A06}"/>
    <cellStyle name="40% - 輔色6 5 2 2 2 2 2" xfId="25864" xr:uid="{82B501F3-CA74-4B3B-B9BE-CD33ED22823B}"/>
    <cellStyle name="40% - 輔色6 5 2 2 2 3" xfId="25865" xr:uid="{08449EC6-1224-47C9-9BFA-207B3769A53B}"/>
    <cellStyle name="40% - 輔色6 5 2 2 3" xfId="25866" xr:uid="{30C88402-C73E-4953-BEE5-2C3E5C5F4149}"/>
    <cellStyle name="40% - 輔色6 5 2 2 3 2" xfId="25867" xr:uid="{14330191-CF60-4F83-B2C5-B8766343568F}"/>
    <cellStyle name="40% - 輔色6 5 2 2 3 2 2" xfId="25868" xr:uid="{8E659EF0-5B5C-4218-B213-6694C38A20B4}"/>
    <cellStyle name="40% - 輔色6 5 2 2 3 3" xfId="25869" xr:uid="{BA97C7F0-460D-4F30-9E3A-09BD63F8B046}"/>
    <cellStyle name="40% - 輔色6 5 2 2 4" xfId="25870" xr:uid="{64BEC524-4F84-424E-A839-0B3B596D0715}"/>
    <cellStyle name="40% - 輔色6 5 2 2 4 2" xfId="25871" xr:uid="{F9F08B5C-8EAC-472C-98D0-73FF3D251B2F}"/>
    <cellStyle name="40% - 輔色6 5 2 2 5" xfId="25872" xr:uid="{4A3A75D8-7F44-49FA-B059-550DA498FB17}"/>
    <cellStyle name="40% - 輔色6 5 2 3" xfId="25873" xr:uid="{4B0D712E-BC4C-4C44-A41A-263B0EBD3F9B}"/>
    <cellStyle name="40% - 輔色6 5 2 3 2" xfId="25874" xr:uid="{6EEA4227-E78C-4ED5-BC71-BCB12D30C813}"/>
    <cellStyle name="40% - 輔色6 5 2 3 2 2" xfId="25875" xr:uid="{0AC99884-4438-40BF-8E8B-966CE8308A01}"/>
    <cellStyle name="40% - 輔色6 5 2 3 2 2 2" xfId="25876" xr:uid="{4E6F9097-E660-4305-B2C2-3344B45ECFC2}"/>
    <cellStyle name="40% - 輔色6 5 2 3 2 3" xfId="25877" xr:uid="{8E9D8A2C-FDA2-4B73-A721-8322E59CD8B0}"/>
    <cellStyle name="40% - 輔色6 5 2 3 3" xfId="25878" xr:uid="{9826D665-6EDC-4981-8605-B29B6CED3B1E}"/>
    <cellStyle name="40% - 輔色6 5 2 3 3 2" xfId="25879" xr:uid="{1B616BD3-52AF-4BBE-BFD2-04BA7BCD70F5}"/>
    <cellStyle name="40% - 輔色6 5 2 3 3 2 2" xfId="25880" xr:uid="{25CA94C3-41E3-41FA-A5BD-2E88AE32E223}"/>
    <cellStyle name="40% - 輔色6 5 2 3 3 3" xfId="25881" xr:uid="{E3346092-5ADD-4C9D-B9D2-210C04B79F7D}"/>
    <cellStyle name="40% - 輔色6 5 2 3 4" xfId="25882" xr:uid="{B2EEA87A-317F-4A11-8177-C739EE6D7E2D}"/>
    <cellStyle name="40% - 輔色6 5 2 3 4 2" xfId="25883" xr:uid="{EF5BC44C-FB4B-4E3E-B526-7FAC400466D8}"/>
    <cellStyle name="40% - 輔色6 5 2 3 5" xfId="25884" xr:uid="{AFA44561-D8FE-4A9C-830C-51EB57854860}"/>
    <cellStyle name="40% - 輔色6 5 2 4" xfId="25885" xr:uid="{DFBAC464-A0A7-44F5-962C-091D1D682389}"/>
    <cellStyle name="40% - 輔色6 5 2 4 2" xfId="25886" xr:uid="{9F1F1CFF-4706-4C1C-852C-EA615144C0CA}"/>
    <cellStyle name="40% - 輔色6 5 2 4 2 2" xfId="25887" xr:uid="{A45B27CB-D753-4798-9C25-518EB71E8254}"/>
    <cellStyle name="40% - 輔色6 5 2 4 2 2 2" xfId="25888" xr:uid="{5FBBFEC5-BD1B-4C1D-9FE2-15FDDE301371}"/>
    <cellStyle name="40% - 輔色6 5 2 4 2 3" xfId="25889" xr:uid="{7AE6B083-B249-42DA-9057-F29D3FAA649D}"/>
    <cellStyle name="40% - 輔色6 5 2 4 3" xfId="25890" xr:uid="{BF7BF9E6-7DC3-4C8D-AF29-3C7C6BCB106E}"/>
    <cellStyle name="40% - 輔色6 5 2 4 3 2" xfId="25891" xr:uid="{301126FB-974E-4438-8C2F-461631750A88}"/>
    <cellStyle name="40% - 輔色6 5 2 4 4" xfId="25892" xr:uid="{B4BF144E-A4BA-419C-AC2C-6DB42CB3DA40}"/>
    <cellStyle name="40% - 輔色6 5 2 5" xfId="25893" xr:uid="{B3D3D6B6-AEDD-4B49-920D-95F56B581D54}"/>
    <cellStyle name="40% - 輔色6 5 2 5 2" xfId="25894" xr:uid="{D350BF87-0B27-4FC3-8069-880E7FA6DCCA}"/>
    <cellStyle name="40% - 輔色6 5 2 5 2 2" xfId="25895" xr:uid="{30B07289-387A-4A12-BB89-3313EF2FAB11}"/>
    <cellStyle name="40% - 輔色6 5 2 5 2 2 2" xfId="25896" xr:uid="{3E41734D-201C-4C7A-B1C4-B1E863288890}"/>
    <cellStyle name="40% - 輔色6 5 2 5 2 3" xfId="25897" xr:uid="{9150E02F-FCC4-4013-82F2-664286C75F49}"/>
    <cellStyle name="40% - 輔色6 5 2 5 3" xfId="25898" xr:uid="{ACB7F014-C12C-457B-B5D7-FF9B86DCB059}"/>
    <cellStyle name="40% - 輔色6 5 2 5 3 2" xfId="25899" xr:uid="{C87DC505-583D-472E-818C-E863B1ACD86A}"/>
    <cellStyle name="40% - 輔色6 5 2 5 4" xfId="25900" xr:uid="{32128473-0CEA-4FF9-96B3-50E56418A675}"/>
    <cellStyle name="40% - 輔色6 5 2 6" xfId="25901" xr:uid="{0D9AAEC8-E678-4467-9F19-A3AA5E221A57}"/>
    <cellStyle name="40% - 輔色6 5 2 6 2" xfId="25902" xr:uid="{2CC34FE4-C6CF-4E73-9468-096EF46D8EA8}"/>
    <cellStyle name="40% - 輔色6 5 2 6 2 2" xfId="25903" xr:uid="{0C4EE85F-7915-414C-8B80-346D02AF4D3F}"/>
    <cellStyle name="40% - 輔色6 5 2 6 3" xfId="25904" xr:uid="{79AC5A34-F1EC-451B-AF64-476725E0A1F5}"/>
    <cellStyle name="40% - 輔色6 5 2 7" xfId="25905" xr:uid="{47A86140-2475-4AAB-86EE-9B2F1B024D8A}"/>
    <cellStyle name="40% - 輔色6 5 2 7 2" xfId="25906" xr:uid="{325E6646-357F-47FA-87A7-8572235B8506}"/>
    <cellStyle name="40% - 輔色6 5 2 7 2 2" xfId="25907" xr:uid="{85792B96-1C29-40B7-A76F-D47BE596CAC5}"/>
    <cellStyle name="40% - 輔色6 5 2 7 3" xfId="25908" xr:uid="{DC7C5746-3885-4879-A300-F20A55494A02}"/>
    <cellStyle name="40% - 輔色6 5 2 8" xfId="25909" xr:uid="{BB21557C-14B0-4320-AEF6-F10F689F0D2A}"/>
    <cellStyle name="40% - 輔色6 5 2 8 2" xfId="25910" xr:uid="{B12138AA-3544-4518-9CCC-F885FC60B142}"/>
    <cellStyle name="40% - 輔色6 5 2 8 2 2" xfId="25911" xr:uid="{15AB0B8A-9675-4B2B-8973-815FC91362E2}"/>
    <cellStyle name="40% - 輔色6 5 2 8 3" xfId="25912" xr:uid="{38D0E9DB-5A9F-43DC-9B2B-151B0F828344}"/>
    <cellStyle name="40% - 輔色6 5 2 9" xfId="25913" xr:uid="{6F16ED35-1E9A-4E4B-9A86-44BB7157DCCD}"/>
    <cellStyle name="40% - 輔色6 5 2 9 2" xfId="25914" xr:uid="{BB8E1F35-43BF-4F40-B3BD-667CAC8B9EEE}"/>
    <cellStyle name="40% - 輔色6 5 2 9 2 2" xfId="25915" xr:uid="{B3287FAB-9E32-421B-AAE8-62CC1AEBAB28}"/>
    <cellStyle name="40% - 輔色6 5 2 9 3" xfId="25916" xr:uid="{1778453B-BB45-4C37-913F-C521D5C9B14C}"/>
    <cellStyle name="40% - 輔色6 5 3" xfId="25917" xr:uid="{709AD295-3EB5-4B48-83FA-6158F5ECB4F0}"/>
    <cellStyle name="40% - 輔色6 5 3 2" xfId="25918" xr:uid="{3A6D10AE-AC3A-4335-AE6F-7A22866F7B0D}"/>
    <cellStyle name="40% - 輔色6 5 3 2 2" xfId="25919" xr:uid="{80F59670-B663-410C-89EF-4F7B5CAF614E}"/>
    <cellStyle name="40% - 輔色6 5 3 2 2 2" xfId="25920" xr:uid="{B979DCF2-AB68-49D4-87FB-DA4AAEA064FD}"/>
    <cellStyle name="40% - 輔色6 5 3 2 3" xfId="25921" xr:uid="{250FF913-E77C-456D-9F64-F6D26F9056FD}"/>
    <cellStyle name="40% - 輔色6 5 3 3" xfId="25922" xr:uid="{A07E19A7-9FA5-4008-8D08-89ED0B45A5E2}"/>
    <cellStyle name="40% - 輔色6 5 3 3 2" xfId="25923" xr:uid="{FF291022-1273-4D27-B5EB-B4782E8F8740}"/>
    <cellStyle name="40% - 輔色6 5 3 3 2 2" xfId="25924" xr:uid="{1E7B0E4D-E27D-4964-9AAD-F8BC31FBE69A}"/>
    <cellStyle name="40% - 輔色6 5 3 3 3" xfId="25925" xr:uid="{68C48E6B-8D77-4776-B983-AC99A629E544}"/>
    <cellStyle name="40% - 輔色6 5 3 4" xfId="25926" xr:uid="{863C7E40-3CE2-40D7-B228-50F0E1CE1C25}"/>
    <cellStyle name="40% - 輔色6 5 3 4 2" xfId="25927" xr:uid="{9B0E2B52-6C97-49EE-88DF-CD530ACD96C7}"/>
    <cellStyle name="40% - 輔色6 5 3 5" xfId="25928" xr:uid="{B02E03E4-E406-4C0D-A269-7162BC9A44FA}"/>
    <cellStyle name="40% - 輔色6 5 4" xfId="25929" xr:uid="{6ECFC2B6-7A35-4A36-AA39-A05B435CC039}"/>
    <cellStyle name="40% - 輔色6 5 4 2" xfId="25930" xr:uid="{4BBA3E93-F914-4AC4-931E-B74179221501}"/>
    <cellStyle name="40% - 輔色6 5 4 2 2" xfId="25931" xr:uid="{FE313B65-C23D-460C-B69C-DEE6EA4F416C}"/>
    <cellStyle name="40% - 輔色6 5 4 2 2 2" xfId="25932" xr:uid="{889854FC-ECAC-4DE4-B2B7-30111ED01D26}"/>
    <cellStyle name="40% - 輔色6 5 4 2 3" xfId="25933" xr:uid="{59886B57-E700-4FD7-A596-F1CD19793C8E}"/>
    <cellStyle name="40% - 輔色6 5 4 3" xfId="25934" xr:uid="{7A4A70AD-BB8E-4763-98CE-094D923A5851}"/>
    <cellStyle name="40% - 輔色6 5 4 3 2" xfId="25935" xr:uid="{8018B337-63BA-43A3-8DBC-E3206EAD00D0}"/>
    <cellStyle name="40% - 輔色6 5 4 3 2 2" xfId="25936" xr:uid="{B444D310-E3A9-4BEF-9BCD-0D5639F8880D}"/>
    <cellStyle name="40% - 輔色6 5 4 3 3" xfId="25937" xr:uid="{3103CB4F-D089-42F1-879A-0AC27A6DFBFB}"/>
    <cellStyle name="40% - 輔色6 5 4 4" xfId="25938" xr:uid="{36953A20-EBC2-4293-B768-689264660342}"/>
    <cellStyle name="40% - 輔色6 5 4 4 2" xfId="25939" xr:uid="{B21B2A0C-5884-4ED5-A28A-29C5FD174852}"/>
    <cellStyle name="40% - 輔色6 5 4 5" xfId="25940" xr:uid="{835584FA-70D7-4E16-A813-F900469C5D99}"/>
    <cellStyle name="40% - 輔色6 5 5" xfId="25941" xr:uid="{EB4EC3B2-9240-41CF-B19B-70217A54603D}"/>
    <cellStyle name="40% - 輔色6 5 5 2" xfId="25942" xr:uid="{CA03AA10-0842-4460-BCAE-F528A913214A}"/>
    <cellStyle name="40% - 輔色6 5 5 2 2" xfId="25943" xr:uid="{2F6FAC17-8EA6-4C35-8948-25A780EC2061}"/>
    <cellStyle name="40% - 輔色6 5 5 2 2 2" xfId="25944" xr:uid="{9CAFFED7-34D0-4719-9D77-21A48EC7B40B}"/>
    <cellStyle name="40% - 輔色6 5 5 2 3" xfId="25945" xr:uid="{F816B4AB-60A8-4649-AB36-9F72B5503DE4}"/>
    <cellStyle name="40% - 輔色6 5 5 3" xfId="25946" xr:uid="{6FBF86CF-8DF4-432C-9C1F-BDB3D75529A5}"/>
    <cellStyle name="40% - 輔色6 5 5 3 2" xfId="25947" xr:uid="{1A4BB75C-2B11-4D49-8DFC-7321CAF2F51A}"/>
    <cellStyle name="40% - 輔色6 5 5 4" xfId="25948" xr:uid="{07E42134-18E3-4B3C-8F3D-2C99D976A992}"/>
    <cellStyle name="40% - 輔色6 5 6" xfId="25949" xr:uid="{918ED8B1-1DAB-462B-8D65-F2E9A958A5C3}"/>
    <cellStyle name="40% - 輔色6 5 6 2" xfId="25950" xr:uid="{D34F5873-B6E3-401D-93A1-A06EFC5691B7}"/>
    <cellStyle name="40% - 輔色6 5 6 2 2" xfId="25951" xr:uid="{372BD021-EEEB-4405-B7D3-6A8ABF7D5CAF}"/>
    <cellStyle name="40% - 輔色6 5 6 2 2 2" xfId="25952" xr:uid="{E0CDB2DC-61A5-42E4-9174-C3853B82332E}"/>
    <cellStyle name="40% - 輔色6 5 6 2 3" xfId="25953" xr:uid="{2431370E-D67A-42F0-8021-B4596CAB6718}"/>
    <cellStyle name="40% - 輔色6 5 6 3" xfId="25954" xr:uid="{0F0E3B8C-4C41-43BC-8AEA-F2EB8CD6AABD}"/>
    <cellStyle name="40% - 輔色6 5 6 3 2" xfId="25955" xr:uid="{8AC63399-BB28-43D7-8877-CC74E53A2AAD}"/>
    <cellStyle name="40% - 輔色6 5 6 4" xfId="25956" xr:uid="{199829E2-21E1-4AA1-8D6E-A57F82EF5C34}"/>
    <cellStyle name="40% - 輔色6 5 7" xfId="25957" xr:uid="{5121CEF6-C5C1-46EF-AFBF-0CD6A34D14AA}"/>
    <cellStyle name="40% - 輔色6 5 7 2" xfId="25958" xr:uid="{F52F3C6F-57F4-441A-86FD-B67ED1F76DE1}"/>
    <cellStyle name="40% - 輔色6 5 7 2 2" xfId="25959" xr:uid="{6EA2182B-DFBE-4708-A708-DCEA1A7BFA93}"/>
    <cellStyle name="40% - 輔色6 5 7 2 2 2" xfId="25960" xr:uid="{860C12B0-DBB5-47F3-BC42-360DCECA44E8}"/>
    <cellStyle name="40% - 輔色6 5 7 2 3" xfId="25961" xr:uid="{38AE254F-E1FE-4BE0-B3CD-DF405A201D29}"/>
    <cellStyle name="40% - 輔色6 5 7 3" xfId="25962" xr:uid="{B8F770AA-5836-4E66-B389-7411254F9D3B}"/>
    <cellStyle name="40% - 輔色6 5 7 3 2" xfId="25963" xr:uid="{7259F0E9-F990-4E89-9466-876B56964403}"/>
    <cellStyle name="40% - 輔色6 5 7 4" xfId="25964" xr:uid="{BE86C9B4-0437-4C6F-80A6-23C4694CDCFC}"/>
    <cellStyle name="40% - 輔色6 5 8" xfId="25965" xr:uid="{A25BFA36-C4E4-44DE-96A8-739F8276F4D7}"/>
    <cellStyle name="40% - 輔色6 5 8 2" xfId="25966" xr:uid="{826D6393-D97A-4AC8-A05E-6B1F8F9AADD6}"/>
    <cellStyle name="40% - 輔色6 5 8 2 2" xfId="25967" xr:uid="{677C8166-F8A2-48A3-A26B-B4CE6074DE26}"/>
    <cellStyle name="40% - 輔色6 5 8 3" xfId="25968" xr:uid="{1A6171E8-AEB3-44F9-AC28-12CFD9C6A782}"/>
    <cellStyle name="40% - 輔色6 5 9" xfId="25969" xr:uid="{F474F265-6498-4896-809C-A18BA97BFF6A}"/>
    <cellStyle name="40% - 輔色6 5 9 2" xfId="25970" xr:uid="{173A503C-A60A-40C2-8258-B783C8A3F741}"/>
    <cellStyle name="40% - 輔色6 5 9 2 2" xfId="25971" xr:uid="{A4B01597-6CAD-439C-A6C7-550D5231D1C3}"/>
    <cellStyle name="40% - 輔色6 5 9 3" xfId="25972" xr:uid="{78507199-BE1F-4E6E-9906-E513853661DF}"/>
    <cellStyle name="40% - 輔色6 6" xfId="25973" xr:uid="{89A38CD9-50A7-4011-ADA8-DBF52FF1BC7C}"/>
    <cellStyle name="40% - 輔色6 6 10" xfId="25974" xr:uid="{11F37D6D-5E12-49DF-9A23-EF4A7727D400}"/>
    <cellStyle name="40% - 輔色6 6 10 2" xfId="25975" xr:uid="{39800196-D2BE-4561-8228-B7F20721AA23}"/>
    <cellStyle name="40% - 輔色6 6 10 2 2" xfId="25976" xr:uid="{C6D02119-EF66-46A3-87DD-008E8CEE47DA}"/>
    <cellStyle name="40% - 輔色6 6 10 3" xfId="25977" xr:uid="{9E6C9AD0-5C97-41FE-A417-C6B6403BD2C4}"/>
    <cellStyle name="40% - 輔色6 6 11" xfId="25978" xr:uid="{DED40156-B947-40B2-848E-0FDA2F6FAB1A}"/>
    <cellStyle name="40% - 輔色6 6 11 2" xfId="25979" xr:uid="{E8E8306B-B5EC-47B4-AB98-B455D725E12F}"/>
    <cellStyle name="40% - 輔色6 6 11 2 2" xfId="25980" xr:uid="{3F415FA1-32FD-4532-AA80-D9413C160379}"/>
    <cellStyle name="40% - 輔色6 6 11 3" xfId="25981" xr:uid="{095A1F36-E2DD-4501-B412-896B1E03C073}"/>
    <cellStyle name="40% - 輔色6 6 12" xfId="25982" xr:uid="{F58AE505-7F2A-428D-946B-4276C8F2B523}"/>
    <cellStyle name="40% - 輔色6 6 12 2" xfId="25983" xr:uid="{3AF947D2-5A11-4C46-B8EE-C339615BCD80}"/>
    <cellStyle name="40% - 輔色6 6 13" xfId="25984" xr:uid="{AF606557-7163-4A32-83E6-39DA8960F063}"/>
    <cellStyle name="40% - 輔色6 6 2" xfId="25985" xr:uid="{301F31A6-BF96-4052-91C8-2E1769925E0F}"/>
    <cellStyle name="40% - 輔色6 6 2 10" xfId="25986" xr:uid="{9D12A2C7-91E4-4276-B171-F6DDBA563372}"/>
    <cellStyle name="40% - 輔色6 6 2 10 2" xfId="25987" xr:uid="{0AE65B70-2FEF-41B6-A53D-A0E26DF60EC8}"/>
    <cellStyle name="40% - 輔色6 6 2 11" xfId="25988" xr:uid="{978DC6B2-2E7D-4B6F-BB81-64DB7993B777}"/>
    <cellStyle name="40% - 輔色6 6 2 2" xfId="25989" xr:uid="{503C9503-EFC8-4890-99A6-96362914E32E}"/>
    <cellStyle name="40% - 輔色6 6 2 2 2" xfId="25990" xr:uid="{B7E65128-22AB-4384-97B1-3DF636C64223}"/>
    <cellStyle name="40% - 輔色6 6 2 2 2 2" xfId="25991" xr:uid="{5DE50D25-25EC-44C0-8E0F-6852716972E7}"/>
    <cellStyle name="40% - 輔色6 6 2 2 2 2 2" xfId="25992" xr:uid="{DC2725A3-6E5D-4758-B6DE-1D90AD7246C9}"/>
    <cellStyle name="40% - 輔色6 6 2 2 2 3" xfId="25993" xr:uid="{60559D9A-5A84-4DA3-BFEB-130526A5BE8C}"/>
    <cellStyle name="40% - 輔色6 6 2 2 3" xfId="25994" xr:uid="{29370C1C-7481-4E6A-ACA4-F4606800A5E5}"/>
    <cellStyle name="40% - 輔色6 6 2 2 3 2" xfId="25995" xr:uid="{EEE59322-E707-444C-A411-4B1C719D4568}"/>
    <cellStyle name="40% - 輔色6 6 2 2 3 2 2" xfId="25996" xr:uid="{A16EBE8C-2F2A-47E8-8E9B-00BC35560CD9}"/>
    <cellStyle name="40% - 輔色6 6 2 2 3 3" xfId="25997" xr:uid="{7A3E1860-88D7-4CFD-A35D-D96AC1017707}"/>
    <cellStyle name="40% - 輔色6 6 2 2 4" xfId="25998" xr:uid="{3923A214-C98A-499A-BD39-D9B79E103101}"/>
    <cellStyle name="40% - 輔色6 6 2 2 4 2" xfId="25999" xr:uid="{E3BAF184-5E68-4EC9-8481-666491EF5D59}"/>
    <cellStyle name="40% - 輔色6 6 2 2 5" xfId="26000" xr:uid="{A9C25C73-AC92-45DE-966C-E2AB88334E51}"/>
    <cellStyle name="40% - 輔色6 6 2 3" xfId="26001" xr:uid="{C5065BDB-8979-4350-8FD2-3666440170D2}"/>
    <cellStyle name="40% - 輔色6 6 2 3 2" xfId="26002" xr:uid="{8E2B59B7-C6C5-4E3C-ACF7-6E974D219198}"/>
    <cellStyle name="40% - 輔色6 6 2 3 2 2" xfId="26003" xr:uid="{D7D0CC47-E586-4838-A11B-F13032B20446}"/>
    <cellStyle name="40% - 輔色6 6 2 3 2 2 2" xfId="26004" xr:uid="{29217A45-8A69-4887-B48B-54D2692931F5}"/>
    <cellStyle name="40% - 輔色6 6 2 3 2 3" xfId="26005" xr:uid="{1E327CA3-133A-4355-AFF3-0AC9D5CA5349}"/>
    <cellStyle name="40% - 輔色6 6 2 3 3" xfId="26006" xr:uid="{95830541-8CEF-4A0A-B540-9A141A5C748C}"/>
    <cellStyle name="40% - 輔色6 6 2 3 3 2" xfId="26007" xr:uid="{9FAA7A45-1EE3-4D70-B3C8-BD434BBE1A9F}"/>
    <cellStyle name="40% - 輔色6 6 2 3 3 2 2" xfId="26008" xr:uid="{7A8CE31E-AA83-427B-B813-F447AEA97630}"/>
    <cellStyle name="40% - 輔色6 6 2 3 3 3" xfId="26009" xr:uid="{0C2DBD02-EA11-46E8-AA04-F499F7A80C9A}"/>
    <cellStyle name="40% - 輔色6 6 2 3 4" xfId="26010" xr:uid="{1513AE9B-0A56-4133-8445-7888D0C0F71D}"/>
    <cellStyle name="40% - 輔色6 6 2 3 4 2" xfId="26011" xr:uid="{653452B1-91BF-4D71-8C4C-1DA28A701BDC}"/>
    <cellStyle name="40% - 輔色6 6 2 3 5" xfId="26012" xr:uid="{445DA89A-D42D-423A-A55A-CF3FBF6E3208}"/>
    <cellStyle name="40% - 輔色6 6 2 4" xfId="26013" xr:uid="{DDF27251-41BE-4FF0-8A88-1A0581E281FE}"/>
    <cellStyle name="40% - 輔色6 6 2 4 2" xfId="26014" xr:uid="{2B6ABB68-9C26-4BB1-9716-CEE841D3F162}"/>
    <cellStyle name="40% - 輔色6 6 2 4 2 2" xfId="26015" xr:uid="{F2388C9E-3774-45FF-8389-7E645C40A180}"/>
    <cellStyle name="40% - 輔色6 6 2 4 2 2 2" xfId="26016" xr:uid="{9BC5BA9A-6828-4165-88A4-2C2A95BBB11F}"/>
    <cellStyle name="40% - 輔色6 6 2 4 2 3" xfId="26017" xr:uid="{CE7741FC-8858-4C02-89D0-55447C0939B4}"/>
    <cellStyle name="40% - 輔色6 6 2 4 3" xfId="26018" xr:uid="{39FE8B1C-EF80-4BBB-8563-6FC332C83F8E}"/>
    <cellStyle name="40% - 輔色6 6 2 4 3 2" xfId="26019" xr:uid="{59D73CC0-28FD-4BC2-BA99-B74073A410BA}"/>
    <cellStyle name="40% - 輔色6 6 2 4 4" xfId="26020" xr:uid="{1FBF1A0E-BB99-4FD2-A565-82F2DF20023D}"/>
    <cellStyle name="40% - 輔色6 6 2 5" xfId="26021" xr:uid="{9BEF2362-8624-4D37-8BC6-F3D0428DFB53}"/>
    <cellStyle name="40% - 輔色6 6 2 5 2" xfId="26022" xr:uid="{1DA0E5A7-1F68-42E4-9869-2A169AD1643E}"/>
    <cellStyle name="40% - 輔色6 6 2 5 2 2" xfId="26023" xr:uid="{C4AD164B-BEED-48B2-B335-69AD78F4AD6C}"/>
    <cellStyle name="40% - 輔色6 6 2 5 2 2 2" xfId="26024" xr:uid="{CAA4AF77-BA50-4BCE-9BFA-811E0F7708A8}"/>
    <cellStyle name="40% - 輔色6 6 2 5 2 3" xfId="26025" xr:uid="{6193D4D0-62D6-4967-8C9F-747609CD63B1}"/>
    <cellStyle name="40% - 輔色6 6 2 5 3" xfId="26026" xr:uid="{62A74FA8-C111-4CC1-BCFD-023E59C768C2}"/>
    <cellStyle name="40% - 輔色6 6 2 5 3 2" xfId="26027" xr:uid="{AC1B40EA-8499-4DBC-824F-85A081036263}"/>
    <cellStyle name="40% - 輔色6 6 2 5 4" xfId="26028" xr:uid="{4D42387A-B87D-43F8-8045-EBB4BDEB20A1}"/>
    <cellStyle name="40% - 輔色6 6 2 6" xfId="26029" xr:uid="{34F9B168-90D7-4855-BFEA-8CE849AFF081}"/>
    <cellStyle name="40% - 輔色6 6 2 6 2" xfId="26030" xr:uid="{AC06782E-FAB9-4FF0-9E81-DC5B1EF4C6DC}"/>
    <cellStyle name="40% - 輔色6 6 2 6 2 2" xfId="26031" xr:uid="{B7E2F572-F281-4B7B-9F25-A8EE303DBF92}"/>
    <cellStyle name="40% - 輔色6 6 2 6 3" xfId="26032" xr:uid="{B5BE1506-0EF9-437F-BAD8-816EB99D8847}"/>
    <cellStyle name="40% - 輔色6 6 2 7" xfId="26033" xr:uid="{DB7E7B55-1DE7-4894-BB90-E44986035914}"/>
    <cellStyle name="40% - 輔色6 6 2 7 2" xfId="26034" xr:uid="{1AA3121F-0613-425E-B96C-C2B51275EE71}"/>
    <cellStyle name="40% - 輔色6 6 2 7 2 2" xfId="26035" xr:uid="{66FA7D92-DD0A-4C65-9E29-997D304306E5}"/>
    <cellStyle name="40% - 輔色6 6 2 7 3" xfId="26036" xr:uid="{BBC3ADAA-5CBC-4C98-A4DC-9066A8AB13DD}"/>
    <cellStyle name="40% - 輔色6 6 2 8" xfId="26037" xr:uid="{6915C4FA-8A67-4F4F-AD85-BCC6A0773E27}"/>
    <cellStyle name="40% - 輔色6 6 2 8 2" xfId="26038" xr:uid="{80EEFE4E-C05B-4F7B-AD57-31D0547D36E9}"/>
    <cellStyle name="40% - 輔色6 6 2 8 2 2" xfId="26039" xr:uid="{69AFDD7C-B71B-4B0C-AF96-34B69BD3E69A}"/>
    <cellStyle name="40% - 輔色6 6 2 8 3" xfId="26040" xr:uid="{27EF72AB-51AD-4A94-A14F-D7F07D9B7F22}"/>
    <cellStyle name="40% - 輔色6 6 2 9" xfId="26041" xr:uid="{2977AE8C-4D44-4A19-8FD4-D5D94A7C2087}"/>
    <cellStyle name="40% - 輔色6 6 2 9 2" xfId="26042" xr:uid="{125D4A59-F70E-459B-AF0B-A7C7BF5FD109}"/>
    <cellStyle name="40% - 輔色6 6 2 9 2 2" xfId="26043" xr:uid="{7D924619-2E8E-4E8D-8E5F-52D6283A15CC}"/>
    <cellStyle name="40% - 輔色6 6 2 9 3" xfId="26044" xr:uid="{0D5732DC-9631-4912-A970-34ABF120A36C}"/>
    <cellStyle name="40% - 輔色6 6 3" xfId="26045" xr:uid="{1D95E99B-6F14-4462-8D9D-4F8A9B682292}"/>
    <cellStyle name="40% - 輔色6 6 3 2" xfId="26046" xr:uid="{543C7F5A-0DFD-4D0F-A6C5-0AD2DE2CFCB4}"/>
    <cellStyle name="40% - 輔色6 6 3 2 2" xfId="26047" xr:uid="{EC5379B0-5E21-484D-8A5B-74939B40F458}"/>
    <cellStyle name="40% - 輔色6 6 3 2 2 2" xfId="26048" xr:uid="{48FB7BBD-1726-4EB1-B0A9-F70CF1B8EBA2}"/>
    <cellStyle name="40% - 輔色6 6 3 2 3" xfId="26049" xr:uid="{C342529A-9804-4B3E-B2D2-95519A017C87}"/>
    <cellStyle name="40% - 輔色6 6 3 3" xfId="26050" xr:uid="{B8FD702F-CD9C-4A36-A81C-DE8D0F0B1162}"/>
    <cellStyle name="40% - 輔色6 6 3 3 2" xfId="26051" xr:uid="{56093423-2438-448A-B3DD-BD3B6BB1F5D0}"/>
    <cellStyle name="40% - 輔色6 6 3 3 2 2" xfId="26052" xr:uid="{87EF02BA-88E6-4D89-A028-EA6DFEB5DC65}"/>
    <cellStyle name="40% - 輔色6 6 3 3 3" xfId="26053" xr:uid="{75B47770-5425-4A13-8367-0D2AE7B925EE}"/>
    <cellStyle name="40% - 輔色6 6 3 4" xfId="26054" xr:uid="{137C07AE-7C9C-4E83-9EB9-44EFEC423E19}"/>
    <cellStyle name="40% - 輔色6 6 3 4 2" xfId="26055" xr:uid="{B2E43D44-920E-4064-8533-4BB8E2DB1A2C}"/>
    <cellStyle name="40% - 輔色6 6 3 5" xfId="26056" xr:uid="{DA2253E4-CD4D-4851-B1D8-5FAE42CE2412}"/>
    <cellStyle name="40% - 輔色6 6 4" xfId="26057" xr:uid="{0AD1A1A0-C615-4271-8F02-5BD0B711395B}"/>
    <cellStyle name="40% - 輔色6 6 4 2" xfId="26058" xr:uid="{07A54351-B65F-4C5E-8E3B-456D08B501DA}"/>
    <cellStyle name="40% - 輔色6 6 4 2 2" xfId="26059" xr:uid="{4E73198F-90C1-4A32-9C93-887F1A99802F}"/>
    <cellStyle name="40% - 輔色6 6 4 2 2 2" xfId="26060" xr:uid="{1FD94E0D-09CF-463C-B8A2-70C0EB0F1B04}"/>
    <cellStyle name="40% - 輔色6 6 4 2 3" xfId="26061" xr:uid="{028CEFE1-4787-40AC-98B9-CE2CA4FE4878}"/>
    <cellStyle name="40% - 輔色6 6 4 3" xfId="26062" xr:uid="{541854F7-A356-4CE0-A91D-96D9C4E8BC14}"/>
    <cellStyle name="40% - 輔色6 6 4 3 2" xfId="26063" xr:uid="{AF41930E-C162-4E03-AA9B-07615BE85FE9}"/>
    <cellStyle name="40% - 輔色6 6 4 3 2 2" xfId="26064" xr:uid="{C6DEE3B5-7480-43D2-A3D7-87630E6B21A6}"/>
    <cellStyle name="40% - 輔色6 6 4 3 3" xfId="26065" xr:uid="{84D0E80B-7ABA-4CDF-948D-B20EA1307109}"/>
    <cellStyle name="40% - 輔色6 6 4 4" xfId="26066" xr:uid="{C49EE8B5-29C8-4A5D-A417-5D022172640A}"/>
    <cellStyle name="40% - 輔色6 6 4 4 2" xfId="26067" xr:uid="{6436843E-0D6B-43BD-AD2E-C1AD2D03ECA9}"/>
    <cellStyle name="40% - 輔色6 6 4 5" xfId="26068" xr:uid="{5DC09E0A-3775-411B-83AC-554BA52248FF}"/>
    <cellStyle name="40% - 輔色6 6 5" xfId="26069" xr:uid="{12D368F2-FFC4-4EF2-8AC7-E2CCC5D08772}"/>
    <cellStyle name="40% - 輔色6 6 5 2" xfId="26070" xr:uid="{7E2F42D9-6ED8-487D-9596-A79376677B75}"/>
    <cellStyle name="40% - 輔色6 6 5 2 2" xfId="26071" xr:uid="{C122D84D-733D-4949-BAC8-D476F8D05808}"/>
    <cellStyle name="40% - 輔色6 6 5 2 2 2" xfId="26072" xr:uid="{78AF19AA-5E01-4997-8E95-8C920790DCFA}"/>
    <cellStyle name="40% - 輔色6 6 5 2 3" xfId="26073" xr:uid="{E93E742C-C49D-4789-96FE-686E0DC739DB}"/>
    <cellStyle name="40% - 輔色6 6 5 3" xfId="26074" xr:uid="{40A23B63-FA9D-473B-9FBD-2EE5EE8F6676}"/>
    <cellStyle name="40% - 輔色6 6 5 3 2" xfId="26075" xr:uid="{14EB1449-0139-4067-BB79-099BFE388B45}"/>
    <cellStyle name="40% - 輔色6 6 5 4" xfId="26076" xr:uid="{4A97821B-E089-4023-BC60-9197E6FC3A04}"/>
    <cellStyle name="40% - 輔色6 6 6" xfId="26077" xr:uid="{DB933A89-D632-4B57-9516-EF06C929D735}"/>
    <cellStyle name="40% - 輔色6 6 6 2" xfId="26078" xr:uid="{011F2F73-451E-42A8-8499-4F1BB4EC60AD}"/>
    <cellStyle name="40% - 輔色6 6 6 2 2" xfId="26079" xr:uid="{8E72FAD7-3F23-497F-AAFE-9F45FD011AC5}"/>
    <cellStyle name="40% - 輔色6 6 6 2 2 2" xfId="26080" xr:uid="{E383B4AE-36BE-47AF-BD1D-B36DFD237E61}"/>
    <cellStyle name="40% - 輔色6 6 6 2 3" xfId="26081" xr:uid="{CDA0C252-A5CA-4667-B92F-50520A71D5E8}"/>
    <cellStyle name="40% - 輔色6 6 6 3" xfId="26082" xr:uid="{1670427B-74CE-4623-840E-34E035BC8761}"/>
    <cellStyle name="40% - 輔色6 6 6 3 2" xfId="26083" xr:uid="{98FEE851-3031-447D-8BC4-06686738722C}"/>
    <cellStyle name="40% - 輔色6 6 6 4" xfId="26084" xr:uid="{85B78B5C-8097-4768-A163-AB02B9BD6490}"/>
    <cellStyle name="40% - 輔色6 6 7" xfId="26085" xr:uid="{B7D8BA52-2F61-4DEA-BF88-FD963EF4E17E}"/>
    <cellStyle name="40% - 輔色6 6 7 2" xfId="26086" xr:uid="{199BF518-78C7-4A08-9BFB-3E09F750BF32}"/>
    <cellStyle name="40% - 輔色6 6 7 2 2" xfId="26087" xr:uid="{7ECD2412-7790-458E-A9EA-5644728332CF}"/>
    <cellStyle name="40% - 輔色6 6 7 2 2 2" xfId="26088" xr:uid="{D8EE4F29-B87B-4B67-BEA6-A02E1876EA30}"/>
    <cellStyle name="40% - 輔色6 6 7 2 3" xfId="26089" xr:uid="{EEFF99F5-4D93-4804-B815-650727609190}"/>
    <cellStyle name="40% - 輔色6 6 7 3" xfId="26090" xr:uid="{D1578D73-AED6-47A5-B1CE-FDF6D225A14A}"/>
    <cellStyle name="40% - 輔色6 6 7 3 2" xfId="26091" xr:uid="{3891091D-527D-4365-B890-5E850FA14177}"/>
    <cellStyle name="40% - 輔色6 6 7 4" xfId="26092" xr:uid="{490806CD-FCF4-4F72-BEDE-B267D1A57E51}"/>
    <cellStyle name="40% - 輔色6 6 8" xfId="26093" xr:uid="{AD4BA7CD-C978-4A96-9276-E5B9A77E4F70}"/>
    <cellStyle name="40% - 輔色6 6 8 2" xfId="26094" xr:uid="{442AA7D9-C4B9-4267-9ACE-A052C9F2C34B}"/>
    <cellStyle name="40% - 輔色6 6 8 2 2" xfId="26095" xr:uid="{1B5E4567-6585-46F5-8EE2-70B2C716772B}"/>
    <cellStyle name="40% - 輔色6 6 8 3" xfId="26096" xr:uid="{06B99593-7184-4054-8B72-9AEE58ADEA9F}"/>
    <cellStyle name="40% - 輔色6 6 9" xfId="26097" xr:uid="{3D75DD4F-927D-42B6-AA3A-8BE9C1E6ACC7}"/>
    <cellStyle name="40% - 輔色6 6 9 2" xfId="26098" xr:uid="{7A1EBA4B-C1F2-4C3A-A652-FE62E1A04695}"/>
    <cellStyle name="40% - 輔色6 6 9 2 2" xfId="26099" xr:uid="{52A55D9C-2703-4DD2-81A3-D8DC66CCD17B}"/>
    <cellStyle name="40% - 輔色6 6 9 3" xfId="26100" xr:uid="{50828F3D-B6B2-4429-9914-05800E376416}"/>
    <cellStyle name="40% - 輔色6 7" xfId="26101" xr:uid="{BA3E46CC-E01D-42C2-B35D-554D79EF98FF}"/>
    <cellStyle name="40% - 輔色6 7 10" xfId="26102" xr:uid="{79176935-DBC8-4731-883C-6BD3982D9D64}"/>
    <cellStyle name="40% - 輔色6 7 10 2" xfId="26103" xr:uid="{3071D64D-2C55-45EB-92BD-7E886F973C46}"/>
    <cellStyle name="40% - 輔色6 7 10 2 2" xfId="26104" xr:uid="{F11BD6DB-BB7B-40B4-BADC-AE1C1B399200}"/>
    <cellStyle name="40% - 輔色6 7 10 3" xfId="26105" xr:uid="{76281BF9-1C0A-4B53-BBA1-3207DDED20EC}"/>
    <cellStyle name="40% - 輔色6 7 11" xfId="26106" xr:uid="{23ABD55B-4A69-4334-808B-44B2D24FF2A7}"/>
    <cellStyle name="40% - 輔色6 7 11 2" xfId="26107" xr:uid="{CE109B76-F7E0-4EF5-BE60-50FBFE163874}"/>
    <cellStyle name="40% - 輔色6 7 11 2 2" xfId="26108" xr:uid="{CBE90C48-8359-4AD9-9CF1-7F6BAFFF3F9E}"/>
    <cellStyle name="40% - 輔色6 7 11 3" xfId="26109" xr:uid="{7410E104-F31E-4875-970B-9088E36EA9F2}"/>
    <cellStyle name="40% - 輔色6 7 12" xfId="26110" xr:uid="{DC2E29DC-04FB-4A57-B2B5-E33A61A31728}"/>
    <cellStyle name="40% - 輔色6 7 12 2" xfId="26111" xr:uid="{699AB190-2FB3-4EF8-B724-6BDBD50A5504}"/>
    <cellStyle name="40% - 輔色6 7 13" xfId="26112" xr:uid="{3058992C-1C58-4156-A917-FFC4FB7E497F}"/>
    <cellStyle name="40% - 輔色6 7 2" xfId="26113" xr:uid="{83A7FC7E-C891-42E3-B550-6BD82196F1EE}"/>
    <cellStyle name="40% - 輔色6 7 2 10" xfId="26114" xr:uid="{A1408D60-41F5-44AF-9A7C-E21B9618D02E}"/>
    <cellStyle name="40% - 輔色6 7 2 10 2" xfId="26115" xr:uid="{3329CEEC-6777-47A4-B32B-955D21D3DF31}"/>
    <cellStyle name="40% - 輔色6 7 2 11" xfId="26116" xr:uid="{0B1609EF-F290-4F30-A6F0-8F6EC2C65AA2}"/>
    <cellStyle name="40% - 輔色6 7 2 2" xfId="26117" xr:uid="{256F333A-FE57-4B8D-A7AE-35FA535340FC}"/>
    <cellStyle name="40% - 輔色6 7 2 2 2" xfId="26118" xr:uid="{646842D2-102B-495F-A40C-89D53C3BE59C}"/>
    <cellStyle name="40% - 輔色6 7 2 2 2 2" xfId="26119" xr:uid="{DEFA7DCB-52B5-4B51-8DF6-82E567E9307E}"/>
    <cellStyle name="40% - 輔色6 7 2 2 2 2 2" xfId="26120" xr:uid="{2AB3B8BC-E92D-4EFA-BE57-E3D64095D938}"/>
    <cellStyle name="40% - 輔色6 7 2 2 2 3" xfId="26121" xr:uid="{EA30AE73-190D-4CAA-83A9-20FE252F243A}"/>
    <cellStyle name="40% - 輔色6 7 2 2 3" xfId="26122" xr:uid="{247C58B4-5CB2-4164-BC2B-D776BC1FEEAB}"/>
    <cellStyle name="40% - 輔色6 7 2 2 3 2" xfId="26123" xr:uid="{704DBFE7-B148-46A9-9A66-15C579854B94}"/>
    <cellStyle name="40% - 輔色6 7 2 2 3 2 2" xfId="26124" xr:uid="{C37DDB54-129F-4CE7-B39E-53BD520E251A}"/>
    <cellStyle name="40% - 輔色6 7 2 2 3 3" xfId="26125" xr:uid="{53564A61-293D-4CC9-91AB-189DA5313339}"/>
    <cellStyle name="40% - 輔色6 7 2 2 4" xfId="26126" xr:uid="{3E4949D3-A31C-42FD-AD77-559EA16C85D6}"/>
    <cellStyle name="40% - 輔色6 7 2 2 4 2" xfId="26127" xr:uid="{6C6AABB2-CA34-4CB5-AD54-7947327DA914}"/>
    <cellStyle name="40% - 輔色6 7 2 2 5" xfId="26128" xr:uid="{4DB5717B-DFE5-4A9F-AF96-8A731BCDC080}"/>
    <cellStyle name="40% - 輔色6 7 2 3" xfId="26129" xr:uid="{53F24603-B490-4E6A-974B-BFCD36A52AC1}"/>
    <cellStyle name="40% - 輔色6 7 2 3 2" xfId="26130" xr:uid="{7FF45AA2-C20B-410A-B55F-D7C5D64C2762}"/>
    <cellStyle name="40% - 輔色6 7 2 3 2 2" xfId="26131" xr:uid="{11E17734-6DD1-4289-ACC6-D51810EEA773}"/>
    <cellStyle name="40% - 輔色6 7 2 3 2 2 2" xfId="26132" xr:uid="{A0940A28-AC04-4164-9044-B4832C96791E}"/>
    <cellStyle name="40% - 輔色6 7 2 3 2 3" xfId="26133" xr:uid="{12A5692B-2131-4C7D-AEF3-BC5E5B293F44}"/>
    <cellStyle name="40% - 輔色6 7 2 3 3" xfId="26134" xr:uid="{55944A0A-DFDF-4EB9-A30D-BEB098462BDC}"/>
    <cellStyle name="40% - 輔色6 7 2 3 3 2" xfId="26135" xr:uid="{50523CA7-8490-489C-8605-A41AE4A5756F}"/>
    <cellStyle name="40% - 輔色6 7 2 3 3 2 2" xfId="26136" xr:uid="{D4558E8D-DB09-43E7-9816-5326A1696DB8}"/>
    <cellStyle name="40% - 輔色6 7 2 3 3 3" xfId="26137" xr:uid="{E28DB94B-C7B0-4FEC-BA96-3B55CDD460AC}"/>
    <cellStyle name="40% - 輔色6 7 2 3 4" xfId="26138" xr:uid="{F1911063-CD28-410E-A0BC-3664D866D370}"/>
    <cellStyle name="40% - 輔色6 7 2 3 4 2" xfId="26139" xr:uid="{E6729DEB-65A8-4722-AE4F-288E9734CDF5}"/>
    <cellStyle name="40% - 輔色6 7 2 3 5" xfId="26140" xr:uid="{EF1EB5A2-67AF-4159-8742-D34A3E8FC1E5}"/>
    <cellStyle name="40% - 輔色6 7 2 4" xfId="26141" xr:uid="{3830F6A3-2500-4CC6-8F19-E52A0D6910F7}"/>
    <cellStyle name="40% - 輔色6 7 2 4 2" xfId="26142" xr:uid="{005138EE-8C2D-4385-BEC8-F184267E468F}"/>
    <cellStyle name="40% - 輔色6 7 2 4 2 2" xfId="26143" xr:uid="{8B0E2539-9B32-483C-BEA4-883A3857577C}"/>
    <cellStyle name="40% - 輔色6 7 2 4 2 2 2" xfId="26144" xr:uid="{11CAE6AD-CC86-49CF-98DA-F9FDACC2E064}"/>
    <cellStyle name="40% - 輔色6 7 2 4 2 3" xfId="26145" xr:uid="{E6EDAEAE-512E-4B70-B761-AE066DA6E4D6}"/>
    <cellStyle name="40% - 輔色6 7 2 4 3" xfId="26146" xr:uid="{76E99826-5644-4A41-864D-1D3F02A0F203}"/>
    <cellStyle name="40% - 輔色6 7 2 4 3 2" xfId="26147" xr:uid="{14579227-3C97-4C4C-8DE0-0BE2C4836655}"/>
    <cellStyle name="40% - 輔色6 7 2 4 4" xfId="26148" xr:uid="{75050A6B-595E-43CA-93BC-220D2B04B8FE}"/>
    <cellStyle name="40% - 輔色6 7 2 5" xfId="26149" xr:uid="{D90C3519-E529-4AB4-B1EB-16318D26F11F}"/>
    <cellStyle name="40% - 輔色6 7 2 5 2" xfId="26150" xr:uid="{4793019E-3057-4975-BCA6-44FA5DCDEEAF}"/>
    <cellStyle name="40% - 輔色6 7 2 5 2 2" xfId="26151" xr:uid="{237B0B75-7FA7-4D5D-9F6E-9D1DE37EB3F3}"/>
    <cellStyle name="40% - 輔色6 7 2 5 2 2 2" xfId="26152" xr:uid="{37E14D57-2986-47A9-A1DB-6F80D56DD0E3}"/>
    <cellStyle name="40% - 輔色6 7 2 5 2 3" xfId="26153" xr:uid="{E692A483-139A-4EE6-8FD2-00E2221820FB}"/>
    <cellStyle name="40% - 輔色6 7 2 5 3" xfId="26154" xr:uid="{BD5BD453-744B-4D24-B510-AC7EEC0167BE}"/>
    <cellStyle name="40% - 輔色6 7 2 5 3 2" xfId="26155" xr:uid="{98BCA773-28EC-465A-A15A-8058AE3AA296}"/>
    <cellStyle name="40% - 輔色6 7 2 5 4" xfId="26156" xr:uid="{A2D8FB4B-8156-4731-BFFF-8EDC8706A357}"/>
    <cellStyle name="40% - 輔色6 7 2 6" xfId="26157" xr:uid="{EA8C4C69-0661-4B5F-BADE-00BE2260A3A1}"/>
    <cellStyle name="40% - 輔色6 7 2 6 2" xfId="26158" xr:uid="{013AA0EE-9810-48EF-8597-950E0EC552AD}"/>
    <cellStyle name="40% - 輔色6 7 2 6 2 2" xfId="26159" xr:uid="{EB46FA29-5E60-495F-81BB-136398E77E73}"/>
    <cellStyle name="40% - 輔色6 7 2 6 3" xfId="26160" xr:uid="{519C1825-BE8B-40E6-BD63-10ABA04C7EA7}"/>
    <cellStyle name="40% - 輔色6 7 2 7" xfId="26161" xr:uid="{4B6F305A-0CA9-46C7-B780-D305D0F84D8C}"/>
    <cellStyle name="40% - 輔色6 7 2 7 2" xfId="26162" xr:uid="{458C14EF-6A36-4601-9E0C-08159E742E13}"/>
    <cellStyle name="40% - 輔色6 7 2 7 2 2" xfId="26163" xr:uid="{48E92A98-2253-4C56-B358-89F3EC03E61A}"/>
    <cellStyle name="40% - 輔色6 7 2 7 3" xfId="26164" xr:uid="{F38FD9AF-9FDB-4540-AFE2-ABC82B3B3139}"/>
    <cellStyle name="40% - 輔色6 7 2 8" xfId="26165" xr:uid="{2FBFEB34-8465-4E3F-8CFB-B56A30644F77}"/>
    <cellStyle name="40% - 輔色6 7 2 8 2" xfId="26166" xr:uid="{38C42645-B349-44EE-9A3C-D1B698AA7515}"/>
    <cellStyle name="40% - 輔色6 7 2 8 2 2" xfId="26167" xr:uid="{0DE79761-5C25-4F66-BEA5-14A04A3BEFBD}"/>
    <cellStyle name="40% - 輔色6 7 2 8 3" xfId="26168" xr:uid="{B41FFA87-0B98-4347-BA8D-32506F24F8C8}"/>
    <cellStyle name="40% - 輔色6 7 2 9" xfId="26169" xr:uid="{C0F44C07-6646-41D3-928A-6BF67CF00255}"/>
    <cellStyle name="40% - 輔色6 7 2 9 2" xfId="26170" xr:uid="{2BF15135-7DDD-4BD8-AA48-B94E1A98E7D7}"/>
    <cellStyle name="40% - 輔色6 7 2 9 2 2" xfId="26171" xr:uid="{D4D6835D-2C89-470A-B731-A1B7DEF52CFF}"/>
    <cellStyle name="40% - 輔色6 7 2 9 3" xfId="26172" xr:uid="{777AD146-D580-432F-9462-947EAB970D58}"/>
    <cellStyle name="40% - 輔色6 7 3" xfId="26173" xr:uid="{B70476AC-67A7-4761-BF07-C1BA41DFF7BC}"/>
    <cellStyle name="40% - 輔色6 7 3 2" xfId="26174" xr:uid="{688667C5-2BB7-4C5F-8B4C-449C8455FBBC}"/>
    <cellStyle name="40% - 輔色6 7 3 2 2" xfId="26175" xr:uid="{E8A92D5B-5E8F-4589-B3A6-3E9A3C1A59E8}"/>
    <cellStyle name="40% - 輔色6 7 3 2 2 2" xfId="26176" xr:uid="{22A4B23A-5C23-4CF0-BBDF-CE4973D474C2}"/>
    <cellStyle name="40% - 輔色6 7 3 2 3" xfId="26177" xr:uid="{0E4B0DC2-877F-4B60-8CBF-EB1C94A89AA2}"/>
    <cellStyle name="40% - 輔色6 7 3 3" xfId="26178" xr:uid="{1BAEBB9A-5A5D-4819-9216-466D9E278132}"/>
    <cellStyle name="40% - 輔色6 7 3 3 2" xfId="26179" xr:uid="{97CD7610-5302-4E51-B5A2-13562FA1B6AD}"/>
    <cellStyle name="40% - 輔色6 7 3 3 2 2" xfId="26180" xr:uid="{D4E4559D-B0F8-40E5-AA95-260D8AA623C6}"/>
    <cellStyle name="40% - 輔色6 7 3 3 3" xfId="26181" xr:uid="{443233AB-FAF0-4769-B615-F6B72A74876E}"/>
    <cellStyle name="40% - 輔色6 7 3 4" xfId="26182" xr:uid="{199CF5A3-4CA9-408D-AA69-4F2A792614EF}"/>
    <cellStyle name="40% - 輔色6 7 3 4 2" xfId="26183" xr:uid="{657D7202-92EB-4C67-B507-C3E1325A0F44}"/>
    <cellStyle name="40% - 輔色6 7 3 5" xfId="26184" xr:uid="{387A0EDA-AF84-4A91-AE2A-374FE2581B8A}"/>
    <cellStyle name="40% - 輔色6 7 4" xfId="26185" xr:uid="{37C7CAB5-B208-4F1C-913A-BFB684338561}"/>
    <cellStyle name="40% - 輔色6 7 4 2" xfId="26186" xr:uid="{AD707EA5-B3DA-4E14-B12F-9AD80D2CD06C}"/>
    <cellStyle name="40% - 輔色6 7 4 2 2" xfId="26187" xr:uid="{34229312-DB63-4352-AA80-35FE3780C5B4}"/>
    <cellStyle name="40% - 輔色6 7 4 2 2 2" xfId="26188" xr:uid="{1E78D1BD-1584-4DED-AB4E-8B6F97D70E99}"/>
    <cellStyle name="40% - 輔色6 7 4 2 3" xfId="26189" xr:uid="{0EACEA1B-588E-4DC9-AFEF-8B501271846A}"/>
    <cellStyle name="40% - 輔色6 7 4 3" xfId="26190" xr:uid="{CBBA927C-E266-475F-AE95-0641CA19CCF4}"/>
    <cellStyle name="40% - 輔色6 7 4 3 2" xfId="26191" xr:uid="{F5E5BB52-279C-4D09-8EBB-37EE8CF036F9}"/>
    <cellStyle name="40% - 輔色6 7 4 3 2 2" xfId="26192" xr:uid="{42C4C798-3E39-47A2-8BB8-744B75EE4959}"/>
    <cellStyle name="40% - 輔色6 7 4 3 3" xfId="26193" xr:uid="{F0138053-5DCD-4C09-B055-189E68309BA8}"/>
    <cellStyle name="40% - 輔色6 7 4 4" xfId="26194" xr:uid="{71B22607-2320-41A9-93DE-27DB556ABA28}"/>
    <cellStyle name="40% - 輔色6 7 4 4 2" xfId="26195" xr:uid="{ED0E1FCD-C22F-4509-96D2-120B65DF2022}"/>
    <cellStyle name="40% - 輔色6 7 4 5" xfId="26196" xr:uid="{B43E9B5F-DFD4-469E-ACE2-0EF1EEF4DD98}"/>
    <cellStyle name="40% - 輔色6 7 5" xfId="26197" xr:uid="{16F90A92-160D-4F24-AE39-412762381D54}"/>
    <cellStyle name="40% - 輔色6 7 5 2" xfId="26198" xr:uid="{E51F3C42-39F9-4A5D-9D20-EB63EDFB6733}"/>
    <cellStyle name="40% - 輔色6 7 5 2 2" xfId="26199" xr:uid="{4A507EC5-56B1-4FF0-83C2-77D00CD49701}"/>
    <cellStyle name="40% - 輔色6 7 5 2 2 2" xfId="26200" xr:uid="{4C6108ED-E304-41AE-B9C4-9EDB559275B7}"/>
    <cellStyle name="40% - 輔色6 7 5 2 3" xfId="26201" xr:uid="{6A2CBF63-FE8B-409E-8A38-A4B9EA0CE518}"/>
    <cellStyle name="40% - 輔色6 7 5 3" xfId="26202" xr:uid="{928B3807-8C35-42C7-9FCC-1C3F1E7843D8}"/>
    <cellStyle name="40% - 輔色6 7 5 3 2" xfId="26203" xr:uid="{105D3D91-1854-42C0-839D-9083BE9A123E}"/>
    <cellStyle name="40% - 輔色6 7 5 4" xfId="26204" xr:uid="{9076AE37-4D6F-4CCE-BCC5-C4AFA56563F3}"/>
    <cellStyle name="40% - 輔色6 7 6" xfId="26205" xr:uid="{6EAA0AB1-9882-4282-B992-B91DEF744798}"/>
    <cellStyle name="40% - 輔色6 7 6 2" xfId="26206" xr:uid="{525BDA1A-DD85-4FDA-AB5B-CD009ECE58D4}"/>
    <cellStyle name="40% - 輔色6 7 6 2 2" xfId="26207" xr:uid="{21832EB5-6C75-484C-A201-4E8655021C81}"/>
    <cellStyle name="40% - 輔色6 7 6 2 2 2" xfId="26208" xr:uid="{388F6C3B-2C00-4BD7-927F-732B06AAD422}"/>
    <cellStyle name="40% - 輔色6 7 6 2 3" xfId="26209" xr:uid="{35A3DB9E-6356-4FE0-BAE7-C753C71BB622}"/>
    <cellStyle name="40% - 輔色6 7 6 3" xfId="26210" xr:uid="{A18B003F-BB66-47BE-A4C9-72BC822A39A4}"/>
    <cellStyle name="40% - 輔色6 7 6 3 2" xfId="26211" xr:uid="{5874C890-3F69-4A32-A558-A81F7D81F506}"/>
    <cellStyle name="40% - 輔色6 7 6 4" xfId="26212" xr:uid="{4E3E3CBD-8B76-4900-AC5B-8816EB6DEC84}"/>
    <cellStyle name="40% - 輔色6 7 7" xfId="26213" xr:uid="{B926ABCB-7229-4ABD-AB41-73DAD41B773A}"/>
    <cellStyle name="40% - 輔色6 7 7 2" xfId="26214" xr:uid="{19C922CA-2F1D-4011-BA0B-204E4DE0A238}"/>
    <cellStyle name="40% - 輔色6 7 7 2 2" xfId="26215" xr:uid="{648B0222-F469-4B65-A37F-0DA2FB17C7FC}"/>
    <cellStyle name="40% - 輔色6 7 7 2 2 2" xfId="26216" xr:uid="{687F399F-3433-467B-9468-9E615665782D}"/>
    <cellStyle name="40% - 輔色6 7 7 2 3" xfId="26217" xr:uid="{DE67E3CE-BD53-4B58-BD13-23A9DFE483CF}"/>
    <cellStyle name="40% - 輔色6 7 7 3" xfId="26218" xr:uid="{E94AB429-DAD2-4D76-A9FD-D610B9FF38CC}"/>
    <cellStyle name="40% - 輔色6 7 7 3 2" xfId="26219" xr:uid="{C6D4775D-3871-4D05-8871-288A740ADF52}"/>
    <cellStyle name="40% - 輔色6 7 7 4" xfId="26220" xr:uid="{257E3BDD-1966-4012-BC06-4098F83213F2}"/>
    <cellStyle name="40% - 輔色6 7 8" xfId="26221" xr:uid="{C902D24D-BD65-44DD-A186-D08CC734EF9C}"/>
    <cellStyle name="40% - 輔色6 7 8 2" xfId="26222" xr:uid="{B50B209F-6E34-4837-9BF6-4B2CE687FA83}"/>
    <cellStyle name="40% - 輔色6 7 8 2 2" xfId="26223" xr:uid="{2B202843-A2CC-4A49-9524-BAA1FCD1A99F}"/>
    <cellStyle name="40% - 輔色6 7 8 3" xfId="26224" xr:uid="{348ABD01-CBE0-45C9-AA1B-8D5BA9D93025}"/>
    <cellStyle name="40% - 輔色6 7 9" xfId="26225" xr:uid="{AF9EA202-0504-4A8D-BA2A-62460B0E7A2E}"/>
    <cellStyle name="40% - 輔色6 7 9 2" xfId="26226" xr:uid="{CD695950-9ED0-4AFF-9678-2B99CE6815A3}"/>
    <cellStyle name="40% - 輔色6 7 9 2 2" xfId="26227" xr:uid="{A11BDFA5-4448-4505-8246-85C9113AB873}"/>
    <cellStyle name="40% - 輔色6 7 9 3" xfId="26228" xr:uid="{FF00546C-9693-4C43-BAF1-41F8F6144F82}"/>
    <cellStyle name="40% - 輔色6 8" xfId="26229" xr:uid="{12404B74-E094-420C-AB00-5A765208F644}"/>
    <cellStyle name="40% - 輔色6 8 10" xfId="26230" xr:uid="{979EB59D-9F3E-41A4-BA71-795BBF2548C2}"/>
    <cellStyle name="40% - 輔色6 8 10 2" xfId="26231" xr:uid="{0C147597-C9F8-43A4-9374-B8689B12AB36}"/>
    <cellStyle name="40% - 輔色6 8 10 2 2" xfId="26232" xr:uid="{75BDF3F6-2E2B-4449-B573-1B2DA791205F}"/>
    <cellStyle name="40% - 輔色6 8 10 3" xfId="26233" xr:uid="{754C3BD4-9487-4D36-966A-92A9A9BD5021}"/>
    <cellStyle name="40% - 輔色6 8 11" xfId="26234" xr:uid="{3A43C4B0-A867-4482-893E-B769F9F2D34F}"/>
    <cellStyle name="40% - 輔色6 8 11 2" xfId="26235" xr:uid="{35245644-68B2-4ABF-85ED-D04F7AC15135}"/>
    <cellStyle name="40% - 輔色6 8 12" xfId="26236" xr:uid="{9D08479D-79FD-4941-99EF-5A9C3C1BDAFE}"/>
    <cellStyle name="40% - 輔色6 8 2" xfId="26237" xr:uid="{F7AAD55C-4EE7-4B8F-80BC-205B2C9D1928}"/>
    <cellStyle name="40% - 輔色6 8 2 2" xfId="26238" xr:uid="{F5A1AD0C-68EB-4852-9374-7BAF803B94D7}"/>
    <cellStyle name="40% - 輔色6 8 2 2 2" xfId="26239" xr:uid="{B3568677-46B6-44E3-8B1F-7CA24B578582}"/>
    <cellStyle name="40% - 輔色6 8 2 2 2 2" xfId="26240" xr:uid="{D6F22F66-6078-4402-BC91-FC78906E8B62}"/>
    <cellStyle name="40% - 輔色6 8 2 2 2 2 2" xfId="26241" xr:uid="{E543C47C-DFF7-43C6-BD99-05253EA4A7B1}"/>
    <cellStyle name="40% - 輔色6 8 2 2 2 3" xfId="26242" xr:uid="{18FB1552-000F-48CB-83ED-7A4917D152F4}"/>
    <cellStyle name="40% - 輔色6 8 2 2 3" xfId="26243" xr:uid="{C0B90A95-1987-4C14-91A9-30AA6C883B30}"/>
    <cellStyle name="40% - 輔色6 8 2 2 3 2" xfId="26244" xr:uid="{4392C9F8-C447-4B32-BE01-993DACA72DC4}"/>
    <cellStyle name="40% - 輔色6 8 2 2 3 2 2" xfId="26245" xr:uid="{A23FC376-E5AA-41AC-B591-DA7F5810F7D9}"/>
    <cellStyle name="40% - 輔色6 8 2 2 3 3" xfId="26246" xr:uid="{5ECBE299-23FB-4364-9B07-A99CDC3FDFF5}"/>
    <cellStyle name="40% - 輔色6 8 2 2 4" xfId="26247" xr:uid="{6248D571-40D2-485C-AB60-E1B13AAEEF9D}"/>
    <cellStyle name="40% - 輔色6 8 2 2 4 2" xfId="26248" xr:uid="{C6A8E4F1-59AB-4AFC-B3BF-29C94F9D8480}"/>
    <cellStyle name="40% - 輔色6 8 2 2 5" xfId="26249" xr:uid="{EA5B6447-135F-48F2-A845-E7FBE37FD758}"/>
    <cellStyle name="40% - 輔色6 8 2 3" xfId="26250" xr:uid="{DF042CBE-53CB-4A35-96CD-EA917084BE29}"/>
    <cellStyle name="40% - 輔色6 8 2 3 2" xfId="26251" xr:uid="{9EE5CA2E-DD0F-468D-9709-AC5C9E23637D}"/>
    <cellStyle name="40% - 輔色6 8 2 3 2 2" xfId="26252" xr:uid="{3CEAC140-C023-451A-A9E5-90F56CC90FF3}"/>
    <cellStyle name="40% - 輔色6 8 2 3 2 2 2" xfId="26253" xr:uid="{C14AA0CB-209B-4C3B-A697-32DF7B1EE04A}"/>
    <cellStyle name="40% - 輔色6 8 2 3 2 3" xfId="26254" xr:uid="{FF77AD3E-1508-40FE-A5A6-786BAB7FDCF6}"/>
    <cellStyle name="40% - 輔色6 8 2 3 3" xfId="26255" xr:uid="{AECAA0DD-608E-483D-A84C-6E18420B7F47}"/>
    <cellStyle name="40% - 輔色6 8 2 3 3 2" xfId="26256" xr:uid="{8CF17B17-7ECF-425E-AF6F-50C8BB86F601}"/>
    <cellStyle name="40% - 輔色6 8 2 3 3 2 2" xfId="26257" xr:uid="{FB182EC9-41AE-4A3A-8841-59BFE230024F}"/>
    <cellStyle name="40% - 輔色6 8 2 3 3 3" xfId="26258" xr:uid="{AD3D28AD-429A-4F25-BC71-3EEDD4124C15}"/>
    <cellStyle name="40% - 輔色6 8 2 3 4" xfId="26259" xr:uid="{E3F48B9C-AE45-4E40-9B26-E3CAB25A3760}"/>
    <cellStyle name="40% - 輔色6 8 2 3 4 2" xfId="26260" xr:uid="{87096F62-3884-47AD-B225-71A2DE652AA7}"/>
    <cellStyle name="40% - 輔色6 8 2 3 5" xfId="26261" xr:uid="{39AE93D0-D3D9-43E4-B291-8A0B130C0339}"/>
    <cellStyle name="40% - 輔色6 8 2 4" xfId="26262" xr:uid="{901E4F47-5DEE-4032-B221-EC0783F19719}"/>
    <cellStyle name="40% - 輔色6 8 2 4 2" xfId="26263" xr:uid="{FD77DB3F-BC90-4013-A78B-A20A8385081E}"/>
    <cellStyle name="40% - 輔色6 8 2 4 2 2" xfId="26264" xr:uid="{34C313C1-DFB5-44F4-BE60-C31876AEC9C6}"/>
    <cellStyle name="40% - 輔色6 8 2 4 3" xfId="26265" xr:uid="{47DB6313-BF90-46CA-BA2F-73B778525A55}"/>
    <cellStyle name="40% - 輔色6 8 2 5" xfId="26266" xr:uid="{6C328A20-7A5F-4DAE-AF8A-AD556C4DCEFD}"/>
    <cellStyle name="40% - 輔色6 8 2 5 2" xfId="26267" xr:uid="{0F5FDB5F-BB7F-4BFD-B168-CA1D23045AFE}"/>
    <cellStyle name="40% - 輔色6 8 2 5 2 2" xfId="26268" xr:uid="{5ADD42BD-0830-4648-936C-C0E549D9575B}"/>
    <cellStyle name="40% - 輔色6 8 2 5 3" xfId="26269" xr:uid="{44D4AA7D-55FA-40F3-97A0-D029125C45E9}"/>
    <cellStyle name="40% - 輔色6 8 2 6" xfId="26270" xr:uid="{F752E633-AD9C-4617-8162-F66C2C765735}"/>
    <cellStyle name="40% - 輔色6 8 2 6 2" xfId="26271" xr:uid="{48458F7E-3A6F-4B5F-B73C-AE7841483FCF}"/>
    <cellStyle name="40% - 輔色6 8 2 7" xfId="26272" xr:uid="{33BB43E3-7402-451F-A9E0-46C80E4D008E}"/>
    <cellStyle name="40% - 輔色6 8 3" xfId="26273" xr:uid="{0E02615C-9D15-4339-973F-BD7C880D5B0C}"/>
    <cellStyle name="40% - 輔色6 8 3 2" xfId="26274" xr:uid="{FAA83935-7D0C-4BE0-A67A-2A87FFAB18FF}"/>
    <cellStyle name="40% - 輔色6 8 3 2 2" xfId="26275" xr:uid="{615EFB00-E3EA-4042-8516-1B1BAC2A6159}"/>
    <cellStyle name="40% - 輔色6 8 3 2 2 2" xfId="26276" xr:uid="{7E949EC3-6FE2-4835-801C-D01F5B05804A}"/>
    <cellStyle name="40% - 輔色6 8 3 2 3" xfId="26277" xr:uid="{70E865C3-CC27-47FB-91DE-73723C59C47E}"/>
    <cellStyle name="40% - 輔色6 8 3 3" xfId="26278" xr:uid="{2E08B723-1C2E-49B3-813A-91EE2973E02F}"/>
    <cellStyle name="40% - 輔色6 8 3 3 2" xfId="26279" xr:uid="{39718697-4234-447D-A714-7D868A0BBB69}"/>
    <cellStyle name="40% - 輔色6 8 3 3 2 2" xfId="26280" xr:uid="{B97DAAF2-4CA4-40CF-A5D8-1CB12EF0E505}"/>
    <cellStyle name="40% - 輔色6 8 3 3 3" xfId="26281" xr:uid="{6F28F059-3AB0-4505-BA47-FCD6FDDCD433}"/>
    <cellStyle name="40% - 輔色6 8 3 4" xfId="26282" xr:uid="{20A58713-8C62-40BE-95D5-BAD0C9720402}"/>
    <cellStyle name="40% - 輔色6 8 3 4 2" xfId="26283" xr:uid="{4BCADDD3-C84E-41FF-AF16-9C4F71BB1F9A}"/>
    <cellStyle name="40% - 輔色6 8 3 5" xfId="26284" xr:uid="{5DC8A3DB-430B-4D3B-9F7E-BBA78C642996}"/>
    <cellStyle name="40% - 輔色6 8 4" xfId="26285" xr:uid="{644A4555-E163-42E5-9B73-71934F30C9E8}"/>
    <cellStyle name="40% - 輔色6 8 4 2" xfId="26286" xr:uid="{A3EC2D0C-025D-4975-BA55-6643CE38C436}"/>
    <cellStyle name="40% - 輔色6 8 4 2 2" xfId="26287" xr:uid="{A7070756-68A1-4B53-8548-88F9185FF0E5}"/>
    <cellStyle name="40% - 輔色6 8 4 2 2 2" xfId="26288" xr:uid="{5E332A04-1D48-4233-B989-C41A93313BC6}"/>
    <cellStyle name="40% - 輔色6 8 4 2 3" xfId="26289" xr:uid="{2DAB6B78-91F2-45E9-B258-53B21ACC5C3F}"/>
    <cellStyle name="40% - 輔色6 8 4 3" xfId="26290" xr:uid="{E4BAC96B-669A-4309-9277-4D9E35758C41}"/>
    <cellStyle name="40% - 輔色6 8 4 3 2" xfId="26291" xr:uid="{910E919E-1195-45C0-9448-79DB32DB0296}"/>
    <cellStyle name="40% - 輔色6 8 4 3 2 2" xfId="26292" xr:uid="{05CE01DE-0655-475B-971B-A44AEA637B82}"/>
    <cellStyle name="40% - 輔色6 8 4 3 3" xfId="26293" xr:uid="{0A96C54A-DADB-4D0D-9AA4-D9B5DEE63687}"/>
    <cellStyle name="40% - 輔色6 8 4 4" xfId="26294" xr:uid="{D41C75A6-3DCA-45D1-91A6-F4F03B1F737A}"/>
    <cellStyle name="40% - 輔色6 8 4 4 2" xfId="26295" xr:uid="{79A98DB7-BCFD-4BA1-BC10-E18D50125D4F}"/>
    <cellStyle name="40% - 輔色6 8 4 5" xfId="26296" xr:uid="{65A07B03-28C2-4E98-B63D-5C67CB5468C9}"/>
    <cellStyle name="40% - 輔色6 8 5" xfId="26297" xr:uid="{C2B6E435-CD5E-461C-BBD6-14C77D79174F}"/>
    <cellStyle name="40% - 輔色6 8 5 2" xfId="26298" xr:uid="{2D75E1FA-DC31-4C28-A80B-F52CADF1DBB3}"/>
    <cellStyle name="40% - 輔色6 8 5 2 2" xfId="26299" xr:uid="{EFE2C0DB-5CE6-4C2F-99FB-99C7C27710BE}"/>
    <cellStyle name="40% - 輔色6 8 5 2 2 2" xfId="26300" xr:uid="{F21F64CF-55A4-465F-925A-A52C18545C4E}"/>
    <cellStyle name="40% - 輔色6 8 5 2 3" xfId="26301" xr:uid="{D9EA4F18-AD2D-418B-8572-664680879824}"/>
    <cellStyle name="40% - 輔色6 8 5 3" xfId="26302" xr:uid="{4CA7A95E-44E2-4995-8294-3C63F930A500}"/>
    <cellStyle name="40% - 輔色6 8 5 3 2" xfId="26303" xr:uid="{269F9680-9C0C-472F-A558-0CC3B69F1CF2}"/>
    <cellStyle name="40% - 輔色6 8 5 4" xfId="26304" xr:uid="{C4282777-2BCC-4B45-9E64-F8F567C0D504}"/>
    <cellStyle name="40% - 輔色6 8 6" xfId="26305" xr:uid="{916993FA-D9C3-4798-AFFC-6F05CDE824AB}"/>
    <cellStyle name="40% - 輔色6 8 6 2" xfId="26306" xr:uid="{74B622B6-E6D4-48DC-A0B2-E6471341DDE7}"/>
    <cellStyle name="40% - 輔色6 8 6 2 2" xfId="26307" xr:uid="{BB5BB01A-9C5E-4B41-80FF-41246A763E09}"/>
    <cellStyle name="40% - 輔色6 8 6 2 2 2" xfId="26308" xr:uid="{A6BC2056-CCA0-44EF-BB85-756F521F6B54}"/>
    <cellStyle name="40% - 輔色6 8 6 2 3" xfId="26309" xr:uid="{1A866F93-1255-4FA1-AE3F-29077CCD7CB1}"/>
    <cellStyle name="40% - 輔色6 8 6 3" xfId="26310" xr:uid="{94FB2EA4-6D88-4D87-8850-C07F9EA9688D}"/>
    <cellStyle name="40% - 輔色6 8 6 3 2" xfId="26311" xr:uid="{0228C0C8-2229-4361-A7C2-111C922C2156}"/>
    <cellStyle name="40% - 輔色6 8 6 4" xfId="26312" xr:uid="{CCD7F16D-B88D-494F-82E8-5CAF70BC7369}"/>
    <cellStyle name="40% - 輔色6 8 7" xfId="26313" xr:uid="{92854026-0E87-45D2-AAF9-674B21E707D7}"/>
    <cellStyle name="40% - 輔色6 8 7 2" xfId="26314" xr:uid="{777B785B-4401-41FC-B8E7-228290FE623B}"/>
    <cellStyle name="40% - 輔色6 8 7 2 2" xfId="26315" xr:uid="{0B5A8CE5-40C2-49F7-AFB4-486C11545406}"/>
    <cellStyle name="40% - 輔色6 8 7 2 2 2" xfId="26316" xr:uid="{C79AEAAC-5BB7-4F44-98AB-32B19BAB3C51}"/>
    <cellStyle name="40% - 輔色6 8 7 2 3" xfId="26317" xr:uid="{233749C8-E2E2-41A1-8F22-A50980E28A69}"/>
    <cellStyle name="40% - 輔色6 8 7 3" xfId="26318" xr:uid="{763BDD42-E0E0-41E7-BE8E-4562A94C8804}"/>
    <cellStyle name="40% - 輔色6 8 7 3 2" xfId="26319" xr:uid="{C59ECC9D-00D6-466C-9E84-1F4412AF23F4}"/>
    <cellStyle name="40% - 輔色6 8 7 4" xfId="26320" xr:uid="{33F7BEE6-F24A-4FE4-AF0A-0A3AEDC09867}"/>
    <cellStyle name="40% - 輔色6 8 8" xfId="26321" xr:uid="{48114709-5FA2-4376-A1C9-708229DAB4F6}"/>
    <cellStyle name="40% - 輔色6 8 8 2" xfId="26322" xr:uid="{FFD13D79-5E8A-4FB7-A78A-5F7EEF2C4F74}"/>
    <cellStyle name="40% - 輔色6 8 8 2 2" xfId="26323" xr:uid="{E652AD23-D31F-499E-B153-FDD1EE5A492F}"/>
    <cellStyle name="40% - 輔色6 8 8 3" xfId="26324" xr:uid="{FA714185-E7D7-49BA-8D17-AD8DF87B17FD}"/>
    <cellStyle name="40% - 輔色6 8 9" xfId="26325" xr:uid="{44068C32-B77E-4722-914A-958857C35D0F}"/>
    <cellStyle name="40% - 輔色6 8 9 2" xfId="26326" xr:uid="{EB9A5C20-E5B4-436E-A6D1-BED9F5ADC8B2}"/>
    <cellStyle name="40% - 輔色6 8 9 2 2" xfId="26327" xr:uid="{D8EF216B-3432-4ACD-8900-971258BCF4AE}"/>
    <cellStyle name="40% - 輔色6 8 9 3" xfId="26328" xr:uid="{FFAE34F1-23C5-4C65-A0B9-B3E02A0C0C13}"/>
    <cellStyle name="40% - 輔色6 9" xfId="26329" xr:uid="{6006101E-EAC5-46D9-B08E-FBC84FF3CCF4}"/>
    <cellStyle name="40% - 輔色6 9 10" xfId="26330" xr:uid="{28B1E9C6-2B08-48AF-B4FF-CE54AD773DAE}"/>
    <cellStyle name="40% - 輔色6 9 10 2" xfId="26331" xr:uid="{766BC929-54D4-4D75-B584-C79DBCCA8A1F}"/>
    <cellStyle name="40% - 輔色6 9 11" xfId="26332" xr:uid="{9E8BB75B-FD59-4864-85DF-A6C5166F0237}"/>
    <cellStyle name="40% - 輔色6 9 2" xfId="26333" xr:uid="{7CF1B76B-503D-4C9D-B804-7F0B02DFD229}"/>
    <cellStyle name="40% - 輔色6 9 2 2" xfId="26334" xr:uid="{CBBB780F-F626-443F-9705-1127C7B7968B}"/>
    <cellStyle name="40% - 輔色6 9 2 2 2" xfId="26335" xr:uid="{23F8DE38-0201-4AF2-93F5-C38466D3F038}"/>
    <cellStyle name="40% - 輔色6 9 2 2 2 2" xfId="26336" xr:uid="{47B46B46-82B0-48ED-A89B-DCCF5727566B}"/>
    <cellStyle name="40% - 輔色6 9 2 2 3" xfId="26337" xr:uid="{6C4905C8-EF23-48D0-B8BB-22E0C38C66C3}"/>
    <cellStyle name="40% - 輔色6 9 2 3" xfId="26338" xr:uid="{1F5188A5-B284-4F67-9F42-859D3F56C0CC}"/>
    <cellStyle name="40% - 輔色6 9 2 3 2" xfId="26339" xr:uid="{965A6E98-8C50-4080-8D73-63FFA216FBEB}"/>
    <cellStyle name="40% - 輔色6 9 2 3 2 2" xfId="26340" xr:uid="{799123D0-528C-4D1A-8B3E-EF4A367B51F3}"/>
    <cellStyle name="40% - 輔色6 9 2 3 3" xfId="26341" xr:uid="{9DA6AEA0-07FC-4240-940F-8DD7B56394BD}"/>
    <cellStyle name="40% - 輔色6 9 2 4" xfId="26342" xr:uid="{DF9FF329-DED4-4D8F-A244-4F20DEDDDE7D}"/>
    <cellStyle name="40% - 輔色6 9 2 4 2" xfId="26343" xr:uid="{1306C14E-1C48-4203-8738-EF4697AD54AB}"/>
    <cellStyle name="40% - 輔色6 9 2 5" xfId="26344" xr:uid="{0386CF5E-0099-4B6E-BC97-126B073D017C}"/>
    <cellStyle name="40% - 輔色6 9 3" xfId="26345" xr:uid="{53EB00C0-2506-47A7-A5A1-06F793983D5F}"/>
    <cellStyle name="40% - 輔色6 9 3 2" xfId="26346" xr:uid="{854FB95B-0C0E-4FAC-9738-4163FBE2F753}"/>
    <cellStyle name="40% - 輔色6 9 3 2 2" xfId="26347" xr:uid="{1CC70B29-D0E6-47FB-8A0A-A4CECEB3B504}"/>
    <cellStyle name="40% - 輔色6 9 3 2 2 2" xfId="26348" xr:uid="{75E97D40-FC0A-4D1A-87A3-D688895B0A42}"/>
    <cellStyle name="40% - 輔色6 9 3 2 3" xfId="26349" xr:uid="{B04F15FC-F328-42CE-A1B7-9D0B1A70511E}"/>
    <cellStyle name="40% - 輔色6 9 3 3" xfId="26350" xr:uid="{80EA0146-A5A2-4ED8-9FA7-43E2919DC7BD}"/>
    <cellStyle name="40% - 輔色6 9 3 3 2" xfId="26351" xr:uid="{E98EFBF6-F885-4265-A51A-4A60913DC4B7}"/>
    <cellStyle name="40% - 輔色6 9 3 3 2 2" xfId="26352" xr:uid="{A5B498E3-576B-4402-8A89-2E4968407A39}"/>
    <cellStyle name="40% - 輔色6 9 3 3 3" xfId="26353" xr:uid="{3F7C5B17-4D1C-4DDC-BB20-51BC41C52ED0}"/>
    <cellStyle name="40% - 輔色6 9 3 4" xfId="26354" xr:uid="{7CD77277-5F66-41EE-ADED-3A3378098DCC}"/>
    <cellStyle name="40% - 輔色6 9 3 4 2" xfId="26355" xr:uid="{70CD4B07-033C-43EF-B701-F1DD4C392B28}"/>
    <cellStyle name="40% - 輔色6 9 3 5" xfId="26356" xr:uid="{8EAEABB8-D2CF-4243-8B5E-A5715DA716F6}"/>
    <cellStyle name="40% - 輔色6 9 4" xfId="26357" xr:uid="{9F2043E4-46E6-4994-9396-6E2D33AC644D}"/>
    <cellStyle name="40% - 輔色6 9 4 2" xfId="26358" xr:uid="{0378E4B8-BC3D-4D51-9C1B-E5A0D91C30F8}"/>
    <cellStyle name="40% - 輔色6 9 4 2 2" xfId="26359" xr:uid="{0C840736-E507-4124-A6B0-C1518B244D9C}"/>
    <cellStyle name="40% - 輔色6 9 4 2 2 2" xfId="26360" xr:uid="{50AB2060-4DF8-45D2-9C87-30827ADEDBCD}"/>
    <cellStyle name="40% - 輔色6 9 4 2 3" xfId="26361" xr:uid="{D4D04B1A-922B-4BF6-A2BE-913A55030D2B}"/>
    <cellStyle name="40% - 輔色6 9 4 3" xfId="26362" xr:uid="{95FC1BE1-8484-49D2-9681-694C7BE5E053}"/>
    <cellStyle name="40% - 輔色6 9 4 3 2" xfId="26363" xr:uid="{B9512C24-EF88-41DD-8B45-CAA942DCD6AB}"/>
    <cellStyle name="40% - 輔色6 9 4 4" xfId="26364" xr:uid="{41410123-0C37-4345-A508-28053581ADF7}"/>
    <cellStyle name="40% - 輔色6 9 5" xfId="26365" xr:uid="{9F6FF201-58C6-4399-9399-45FBB8C6C003}"/>
    <cellStyle name="40% - 輔色6 9 5 2" xfId="26366" xr:uid="{E71A57F9-1CA0-4774-B4F1-68E826FB941C}"/>
    <cellStyle name="40% - 輔色6 9 5 2 2" xfId="26367" xr:uid="{8510E919-6D72-4951-ACBE-94DF1383FF5E}"/>
    <cellStyle name="40% - 輔色6 9 5 2 2 2" xfId="26368" xr:uid="{DD58358F-82AD-4C42-85DC-0C7DA1497E44}"/>
    <cellStyle name="40% - 輔色6 9 5 2 3" xfId="26369" xr:uid="{5D803366-95B2-46C0-94A2-3B34020BFBA1}"/>
    <cellStyle name="40% - 輔色6 9 5 3" xfId="26370" xr:uid="{A65E7485-FD93-4D12-B81A-7951886719DA}"/>
    <cellStyle name="40% - 輔色6 9 5 3 2" xfId="26371" xr:uid="{5C552CCC-F64A-4DD7-AB27-A0823CF8F814}"/>
    <cellStyle name="40% - 輔色6 9 5 4" xfId="26372" xr:uid="{7FE180B0-FA73-4823-9C48-7A3EE51DE2B2}"/>
    <cellStyle name="40% - 輔色6 9 6" xfId="26373" xr:uid="{4E708229-CDE2-410C-A486-2ABD242A3C06}"/>
    <cellStyle name="40% - 輔色6 9 6 2" xfId="26374" xr:uid="{B70652F1-89AC-40E9-B523-06FCA4F0B23D}"/>
    <cellStyle name="40% - 輔色6 9 6 2 2" xfId="26375" xr:uid="{014B59A3-D9BD-4723-8C16-C4AD2AE4434F}"/>
    <cellStyle name="40% - 輔色6 9 6 2 2 2" xfId="26376" xr:uid="{19AA98A9-D122-4249-AE49-4DB28727D2BE}"/>
    <cellStyle name="40% - 輔色6 9 6 2 3" xfId="26377" xr:uid="{C5572045-399F-4B7D-9596-6EF3FBD3F7A2}"/>
    <cellStyle name="40% - 輔色6 9 6 3" xfId="26378" xr:uid="{7385B17F-BD57-4BEF-8AC8-116FEAF0687D}"/>
    <cellStyle name="40% - 輔色6 9 6 3 2" xfId="26379" xr:uid="{09BF49EC-440E-4558-816B-5AA78A9AC842}"/>
    <cellStyle name="40% - 輔色6 9 6 4" xfId="26380" xr:uid="{49D1AE19-4A4E-4EE9-A038-9100829998CB}"/>
    <cellStyle name="40% - 輔色6 9 7" xfId="26381" xr:uid="{593AA95C-B99D-455B-A0C0-79F398C91487}"/>
    <cellStyle name="40% - 輔色6 9 7 2" xfId="26382" xr:uid="{07E66D3B-39A7-466F-ADDF-021F3606D722}"/>
    <cellStyle name="40% - 輔色6 9 7 2 2" xfId="26383" xr:uid="{0AC1D349-57A3-48E1-8DAF-EA41D21A5C60}"/>
    <cellStyle name="40% - 輔色6 9 7 3" xfId="26384" xr:uid="{836051B9-1CF6-496B-BA78-908651BD10BE}"/>
    <cellStyle name="40% - 輔色6 9 8" xfId="26385" xr:uid="{5B8E042E-0BBD-4351-A4F6-BAAF076E62B3}"/>
    <cellStyle name="40% - 輔色6 9 8 2" xfId="26386" xr:uid="{E75046A9-8393-4A04-AD44-E8C414D51DDC}"/>
    <cellStyle name="40% - 輔色6 9 8 2 2" xfId="26387" xr:uid="{2CF75336-8D3D-46AA-8010-CE76AE5E3913}"/>
    <cellStyle name="40% - 輔色6 9 8 3" xfId="26388" xr:uid="{1B4EEFDA-15D6-433A-8249-DE09EF4C97FB}"/>
    <cellStyle name="40% - 輔色6 9 9" xfId="26389" xr:uid="{FBD86D23-3836-4DB2-875A-4DBAA96DBE92}"/>
    <cellStyle name="40% - 輔色6 9 9 2" xfId="26390" xr:uid="{AD89F7C0-243A-444C-926F-D4BEB836E942}"/>
    <cellStyle name="40% - 輔色6 9 9 2 2" xfId="26391" xr:uid="{D47BB9FC-9DBD-4A3F-91C7-7DC943AC3716}"/>
    <cellStyle name="40% - 輔色6 9 9 3" xfId="26392" xr:uid="{2B867BEF-9F40-449B-A31C-8064943F4A6B}"/>
    <cellStyle name="60% - 輔色1 2" xfId="26393" xr:uid="{3D1631D1-C5FE-4C46-BD9D-F53BD86E1D5B}"/>
    <cellStyle name="60% - 輔色2 2" xfId="26394" xr:uid="{59326A8C-B543-4CDE-A017-9600FA164358}"/>
    <cellStyle name="60% - 輔色3 2" xfId="26395" xr:uid="{215D265D-AC42-4F5A-B747-D487D4F41391}"/>
    <cellStyle name="60% - 輔色4 2" xfId="26396" xr:uid="{7CE2D6E3-2DD2-41E6-BD0E-2302D185CF8C}"/>
    <cellStyle name="60% - 輔色5 2" xfId="26397" xr:uid="{D8BAE2FC-29A2-4729-AE39-B56F9CF9E6BC}"/>
    <cellStyle name="60% - 輔色6 2" xfId="26398" xr:uid="{55F7D9DA-E006-4EBC-9552-C406E120441E}"/>
    <cellStyle name="一般" xfId="0" builtinId="0"/>
    <cellStyle name="一般 10" xfId="26399" xr:uid="{418A8C50-BCAE-4EC2-807A-5221DD210A0A}"/>
    <cellStyle name="一般 10 2" xfId="26400" xr:uid="{EEA436A5-3198-4330-95BA-AA79CBF90FEF}"/>
    <cellStyle name="一般 10 2 2" xfId="26401" xr:uid="{62EF1ED0-9F30-4D6D-91AD-BAC80B47E4CC}"/>
    <cellStyle name="一般 10 2 2 2" xfId="26402" xr:uid="{15EDAE73-A0E5-47C1-99DB-F8B168E4FF46}"/>
    <cellStyle name="一般 10 2 3" xfId="26403" xr:uid="{69CAC2ED-D07C-4C42-B8D2-018A8C49C30E}"/>
    <cellStyle name="一般 10 3" xfId="26404" xr:uid="{FD9CA0C3-AA72-4984-8154-261ED373938A}"/>
    <cellStyle name="一般 10 3 2" xfId="26405" xr:uid="{B79E7207-6C41-4AEE-AF94-880DCABF9CEC}"/>
    <cellStyle name="一般 10 3 2 2" xfId="26406" xr:uid="{EDB1B584-032D-4AB1-B25B-98E83BD20371}"/>
    <cellStyle name="一般 10 3 3" xfId="26407" xr:uid="{BB5132FC-77D0-4E02-B850-067CF60D4F18}"/>
    <cellStyle name="一般 10 4" xfId="26408" xr:uid="{944AEF3D-9C7F-4049-9C0F-C57070E84C3B}"/>
    <cellStyle name="一般 10 4 2" xfId="26409" xr:uid="{8D2B2550-047E-491A-9609-595CDA1122E5}"/>
    <cellStyle name="一般 10 4 2 2" xfId="26410" xr:uid="{4E816457-B7C6-4357-92B9-ED55F06BD9E2}"/>
    <cellStyle name="一般 10 4 3" xfId="26411" xr:uid="{91DF8010-B6CD-4937-90EF-EA215D4AE067}"/>
    <cellStyle name="一般 10 5" xfId="26412" xr:uid="{08306F08-0FCE-4099-8552-E6D95881E063}"/>
    <cellStyle name="一般 10 5 2" xfId="26413" xr:uid="{3FF465A2-AD01-444F-987A-60422C9CEF02}"/>
    <cellStyle name="一般 10 5 2 2" xfId="26414" xr:uid="{0B181F65-840B-4964-99F7-831547E53C82}"/>
    <cellStyle name="一般 10 5 3" xfId="26415" xr:uid="{F5150D0D-4CD5-4758-99BF-C6C73989575F}"/>
    <cellStyle name="一般 10 6" xfId="26416" xr:uid="{75215786-FACF-4AC0-9FA4-E170D24FA9E9}"/>
    <cellStyle name="一般 10 6 2" xfId="26417" xr:uid="{DFF70EC9-8E20-470A-A2F5-48C2BC868C01}"/>
    <cellStyle name="一般 10 6 2 2" xfId="26418" xr:uid="{57D34510-BF8B-4189-AB0F-A29B49378AA3}"/>
    <cellStyle name="一般 10 6 3" xfId="26419" xr:uid="{90C84345-D0C8-49A7-AAA0-D4594BCA65CC}"/>
    <cellStyle name="一般 10 7" xfId="26420" xr:uid="{EA3E179A-803D-4876-BF74-0B7F0BEF6C55}"/>
    <cellStyle name="一般 10 8" xfId="26421" xr:uid="{0A269BB6-EE40-4618-8A9B-525201885222}"/>
    <cellStyle name="一般 10 8 2" xfId="26422" xr:uid="{8D903B72-DFA5-4E4A-853B-7CB2388DD759}"/>
    <cellStyle name="一般 10 8 2 2" xfId="26423" xr:uid="{1ED03FB6-FC93-4303-8640-B6C925D90707}"/>
    <cellStyle name="一般 10 8 3" xfId="26424" xr:uid="{A410510C-F165-4601-BDC6-1CF59A01A9F9}"/>
    <cellStyle name="一般 11" xfId="26425" xr:uid="{F676EA70-A298-4271-B0D8-CDEB567F3931}"/>
    <cellStyle name="一般 11 2" xfId="26426" xr:uid="{4337913D-7F97-4B92-B5D7-D84C17748547}"/>
    <cellStyle name="一般 11 2 2" xfId="26427" xr:uid="{CEE629A0-FEEF-4748-B296-F4F972880CB1}"/>
    <cellStyle name="一般 11 2 2 2" xfId="26428" xr:uid="{69395EFE-7BD2-4CD0-8F2B-6321721D5395}"/>
    <cellStyle name="一般 11 2 3" xfId="26429" xr:uid="{F84FF91E-F715-4E49-849D-22F991B3D97C}"/>
    <cellStyle name="一般 11 3" xfId="26430" xr:uid="{FA481C9E-5380-4777-B25F-BDB70DC80609}"/>
    <cellStyle name="一般 11 3 2" xfId="26431" xr:uid="{270D9E7A-F347-46CC-BADE-6AAF7D9F19D9}"/>
    <cellStyle name="一般 11 3 2 2" xfId="26432" xr:uid="{AE58567A-D309-4169-9A0A-FE5DB7BDF28B}"/>
    <cellStyle name="一般 11 3 3" xfId="26433" xr:uid="{B1F03A53-5D37-4260-A7E5-1369F6A76B34}"/>
    <cellStyle name="一般 11 4" xfId="26434" xr:uid="{E8D2F71B-A4D4-4648-9EA7-3D3AAA1D4854}"/>
    <cellStyle name="一般 11 4 2" xfId="26435" xr:uid="{9A5610B0-1AC0-49CB-8CD5-BDC6B1ACF575}"/>
    <cellStyle name="一般 11 4 2 2" xfId="26436" xr:uid="{4FE19E20-D5F8-495D-BB2D-82F794793DDA}"/>
    <cellStyle name="一般 11 4 3" xfId="26437" xr:uid="{E470584E-9549-41FE-8426-ED0B9C886EB9}"/>
    <cellStyle name="一般 11 5" xfId="26438" xr:uid="{4AE10413-12B4-4BE1-B7C9-A081D7A3091C}"/>
    <cellStyle name="一般 11 5 2" xfId="26439" xr:uid="{A4090230-77E9-4F85-B07A-8B4A46B0FDC1}"/>
    <cellStyle name="一般 11 5 2 2" xfId="26440" xr:uid="{F264E0A9-ABF2-497F-AE40-E70131E1386E}"/>
    <cellStyle name="一般 11 5 3" xfId="26441" xr:uid="{7A63367A-DEB4-4309-802D-DF4FEA5BA481}"/>
    <cellStyle name="一般 11 6" xfId="26442" xr:uid="{44235A61-C5B3-4C0B-9D50-612056EB0FFA}"/>
    <cellStyle name="一般 11 7" xfId="26443" xr:uid="{EF9C3D09-D052-425A-A12E-DFD50BC73D98}"/>
    <cellStyle name="一般 11 7 2" xfId="26444" xr:uid="{AEA67300-B604-406F-96B4-565559C4D4DF}"/>
    <cellStyle name="一般 11 7 2 2" xfId="26445" xr:uid="{5B867A7E-BF29-4E2F-B6BA-A93084E720B6}"/>
    <cellStyle name="一般 11 7 3" xfId="26446" xr:uid="{B168BE67-4B5B-4DDF-A8EE-117FBB61EA1A}"/>
    <cellStyle name="一般 12" xfId="26447" xr:uid="{8A16F8CB-82DA-44B3-BD36-F81DAE1AAAC8}"/>
    <cellStyle name="一般 12 2" xfId="26448" xr:uid="{2F9CB9DB-E0A2-49C0-A7BA-8B46B736CE11}"/>
    <cellStyle name="一般 12 2 2" xfId="26449" xr:uid="{F03B655C-3AC5-4593-A90D-63945975CC9F}"/>
    <cellStyle name="一般 12 2 2 2" xfId="26450" xr:uid="{817F5BFF-FF41-46C7-A349-FC9C6A9A2288}"/>
    <cellStyle name="一般 12 2 3" xfId="26451" xr:uid="{BC4DB9D4-216F-464A-9BF0-7304CD733CC7}"/>
    <cellStyle name="一般 12 3" xfId="26452" xr:uid="{E33CF6D5-B91C-46DC-ADA8-7A75981C3D38}"/>
    <cellStyle name="一般 12 3 2" xfId="26453" xr:uid="{62EF51CE-964F-40F2-921D-C9C0DF018994}"/>
    <cellStyle name="一般 12 3 2 2" xfId="26454" xr:uid="{EEEC37DC-03F7-4EFD-95C3-2DBAE2F88372}"/>
    <cellStyle name="一般 12 3 3" xfId="26455" xr:uid="{3D043C9A-7884-4780-A6AC-A9C34BBFDA33}"/>
    <cellStyle name="一般 12 4" xfId="26456" xr:uid="{5541ABDB-B90D-426E-AF5A-0B540E2DD819}"/>
    <cellStyle name="一般 12 4 2" xfId="26457" xr:uid="{EA3C096F-1081-479A-848B-82D53173B0C8}"/>
    <cellStyle name="一般 12 4 2 2" xfId="26458" xr:uid="{837AE6FF-9258-4E23-98F8-BC44AA908791}"/>
    <cellStyle name="一般 12 4 3" xfId="26459" xr:uid="{DC67794A-6CD1-4548-9814-3EC16276C346}"/>
    <cellStyle name="一般 12 5" xfId="26460" xr:uid="{F898885A-AD17-4731-8821-E1AFEF036A9F}"/>
    <cellStyle name="一般 12 5 2" xfId="26461" xr:uid="{EBC2FAA4-2F89-4FE2-8077-5EB8A54F7E80}"/>
    <cellStyle name="一般 12 5 2 2" xfId="26462" xr:uid="{918955B3-DCBB-4E79-9CCE-88602B7EBD1E}"/>
    <cellStyle name="一般 12 5 3" xfId="26463" xr:uid="{60BA891C-EF14-4BF9-8471-92609D29660D}"/>
    <cellStyle name="一般 12 6" xfId="26464" xr:uid="{6B235965-3047-4B34-9A40-6738528AEA78}"/>
    <cellStyle name="一般 12 7" xfId="26465" xr:uid="{ECCF18E8-56D6-40DB-990C-6B0839D045E4}"/>
    <cellStyle name="一般 12 7 2" xfId="26466" xr:uid="{E547F203-0A00-4071-BEF6-62EF776ADDAB}"/>
    <cellStyle name="一般 12 7 2 2" xfId="26467" xr:uid="{D8B8A2BE-84DA-4E1C-872D-FFF9A362907F}"/>
    <cellStyle name="一般 12 7 3" xfId="26468" xr:uid="{BCE52F41-B0C3-4860-8361-10568E4E1F74}"/>
    <cellStyle name="一般 13" xfId="26469" xr:uid="{E07375E8-FEC3-4297-8444-5301BF76BD66}"/>
    <cellStyle name="一般 13 2" xfId="26470" xr:uid="{DE2DBCF5-8CDD-4C1B-9442-5E72579206DC}"/>
    <cellStyle name="一般 13 3" xfId="26471" xr:uid="{407E3B61-0A2F-43F2-B74A-EA4EB1CD3EAD}"/>
    <cellStyle name="一般 13 3 2" xfId="26472" xr:uid="{8D1AF61D-202F-46B4-B6D8-480E25097244}"/>
    <cellStyle name="一般 13 3 2 2" xfId="26473" xr:uid="{D0A4B2D8-B4FD-48EA-A41A-46512B4D76CB}"/>
    <cellStyle name="一般 13 3 3" xfId="26474" xr:uid="{C018571C-2960-4513-9F05-94ECB640CA5D}"/>
    <cellStyle name="一般 14" xfId="26475" xr:uid="{5E7D2784-C57D-429B-BCCF-9DF96EEC320C}"/>
    <cellStyle name="一般 14 2" xfId="26476" xr:uid="{9860E1B0-6DC5-4F08-BC79-34612E50C31F}"/>
    <cellStyle name="一般 14 3" xfId="26477" xr:uid="{EBD8D26B-52CB-447E-9785-7EDDD8FA5392}"/>
    <cellStyle name="一般 14 3 2" xfId="26478" xr:uid="{27D18D8E-991F-4237-AD61-CAF64EE11D09}"/>
    <cellStyle name="一般 14 3 2 2" xfId="26479" xr:uid="{5287E1CD-E661-4193-9128-E39F42B9CB14}"/>
    <cellStyle name="一般 14 3 3" xfId="26480" xr:uid="{FA4922E2-9E5E-41CD-80F0-42E09358DFD9}"/>
    <cellStyle name="一般 15" xfId="26481" xr:uid="{9D15911F-246D-4727-9CD3-C18D2642D3EC}"/>
    <cellStyle name="一般 15 2" xfId="26482" xr:uid="{31ECE4B6-786E-4963-8705-AD2233234B59}"/>
    <cellStyle name="一般 15 3" xfId="26483" xr:uid="{CEAFE3DF-0385-45E0-B55A-1028CC0ACD6B}"/>
    <cellStyle name="一般 15 3 2" xfId="26484" xr:uid="{7BCB4A5C-6F83-4EC8-A054-30E59F39E944}"/>
    <cellStyle name="一般 15 3 2 2" xfId="26485" xr:uid="{8632AD09-C0D3-4C33-B439-4835B3E4EF4D}"/>
    <cellStyle name="一般 15 3 3" xfId="26486" xr:uid="{0717565A-C63F-4476-A642-D4D6CB93C125}"/>
    <cellStyle name="一般 16" xfId="26487" xr:uid="{07F8980F-2CC3-4905-A533-8211E11C2449}"/>
    <cellStyle name="一般 16 2" xfId="26488" xr:uid="{8C6FC2FD-867B-4A5D-A4F5-45620F941C18}"/>
    <cellStyle name="一般 16 3" xfId="26489" xr:uid="{F8046F6D-07A1-4420-B211-4E991B1B1DF0}"/>
    <cellStyle name="一般 16 3 2" xfId="26490" xr:uid="{778A13FE-4F72-4480-81A0-38D7B8A68F34}"/>
    <cellStyle name="一般 16 3 2 2" xfId="26491" xr:uid="{4EDB12BF-629C-4EE8-9423-FE83D2BF3BFB}"/>
    <cellStyle name="一般 16 3 3" xfId="26492" xr:uid="{33129F3D-F78A-4C08-A7CF-844899063468}"/>
    <cellStyle name="一般 17" xfId="26493" xr:uid="{ED538BB4-9475-411F-B983-BE2D278ED398}"/>
    <cellStyle name="一般 17 2" xfId="26494" xr:uid="{6950A9F8-79DF-4176-B112-B4ABB433F3A3}"/>
    <cellStyle name="一般 17 3" xfId="26495" xr:uid="{F6F9B10C-D901-4A2C-8F5F-AD76E2EC10EA}"/>
    <cellStyle name="一般 17 3 2" xfId="26496" xr:uid="{ED76E81D-87B4-4F89-A226-8B5C9404D0EA}"/>
    <cellStyle name="一般 17 3 2 2" xfId="26497" xr:uid="{F6588809-E9F8-4926-8A82-D0BA933EABF6}"/>
    <cellStyle name="一般 17 3 3" xfId="26498" xr:uid="{B673B4FA-A754-49A0-A163-849FFB0C3BAD}"/>
    <cellStyle name="一般 18" xfId="26499" xr:uid="{21D9D81C-411B-4819-AFB4-943C166E674E}"/>
    <cellStyle name="一般 19" xfId="26500" xr:uid="{82BD7EC8-6987-48B8-868A-9CCE89807DFC}"/>
    <cellStyle name="一般 2" xfId="1" xr:uid="{5764EFA9-B136-45C0-988E-B9D74C2831A1}"/>
    <cellStyle name="一般 2 2" xfId="2" xr:uid="{8553D51E-6517-4B31-957E-DB305174E63A}"/>
    <cellStyle name="一般 2 2 2" xfId="26501" xr:uid="{F1758205-FC7D-4D77-A01C-6CAAB8796960}"/>
    <cellStyle name="一般 20" xfId="26502" xr:uid="{5424ECE8-9FCA-487A-87ED-BE1782437A61}"/>
    <cellStyle name="一般 21" xfId="26503" xr:uid="{D7F971E4-6C88-4BA3-9C0A-50F0557F6A70}"/>
    <cellStyle name="一般 22" xfId="26504" xr:uid="{5D41A764-BD98-4F44-9564-6215DD5173BB}"/>
    <cellStyle name="一般 23" xfId="26505" xr:uid="{9F02776D-5E04-4C3E-8FD4-7CB37E07640B}"/>
    <cellStyle name="一般 24" xfId="26506" xr:uid="{7DCA7876-5551-44A3-A759-9E17D425E1E2}"/>
    <cellStyle name="一般 25" xfId="26507" xr:uid="{49C0BFD1-7D35-4DDB-B235-E2EB632A9A85}"/>
    <cellStyle name="一般 26" xfId="26508" xr:uid="{63A1E3C2-8798-4548-AC6E-30CEA542CD20}"/>
    <cellStyle name="一般 27" xfId="26509" xr:uid="{D2519174-0583-474F-8969-39082F37E57C}"/>
    <cellStyle name="一般 28" xfId="26510" xr:uid="{6824867B-27C2-4498-835F-47A8EBD31BA5}"/>
    <cellStyle name="一般 29" xfId="26511" xr:uid="{400F8A8E-CCFD-4DF3-8E20-3D1A787FB176}"/>
    <cellStyle name="一般 3" xfId="26512" xr:uid="{90D1D75C-DF74-4923-8E76-0C00D2E0F398}"/>
    <cellStyle name="一般 3 10" xfId="26513" xr:uid="{B4890452-5EC1-4843-B0EC-B56F1181A58C}"/>
    <cellStyle name="一般 3 10 2" xfId="26514" xr:uid="{6E362D3C-031F-4CBB-927C-020D1B551DA2}"/>
    <cellStyle name="一般 3 10 2 2" xfId="26515" xr:uid="{5FE39382-2FE9-4851-87DD-4A3FC50925B0}"/>
    <cellStyle name="一般 3 10 2 2 2" xfId="26516" xr:uid="{945618BF-F212-4619-904E-D926C7880980}"/>
    <cellStyle name="一般 3 10 2 2 2 2" xfId="26517" xr:uid="{2837E44E-3D9C-4ACB-9CBB-8A07649ECEA7}"/>
    <cellStyle name="一般 3 10 2 2 3" xfId="26518" xr:uid="{60EA37D7-A170-4F54-9780-DA7C83BED1DA}"/>
    <cellStyle name="一般 3 10 2 3" xfId="26519" xr:uid="{440BF5A6-2F2F-4E12-B4CF-307405429F92}"/>
    <cellStyle name="一般 3 10 2 3 2" xfId="26520" xr:uid="{38AEB569-C144-497D-9225-B477356B42D0}"/>
    <cellStyle name="一般 3 10 2 4" xfId="26521" xr:uid="{3B0F48D0-6998-418B-9534-FDA01E65BFE0}"/>
    <cellStyle name="一般 3 10 3" xfId="26522" xr:uid="{98BDBCAC-F396-4075-AA4E-5BDEF94A8BA1}"/>
    <cellStyle name="一般 3 10 3 2" xfId="26523" xr:uid="{3F2610E0-CE85-4B91-8A00-DDCAFD88E0B9}"/>
    <cellStyle name="一般 3 10 3 2 2" xfId="26524" xr:uid="{17AE6D3F-1900-4873-BFC1-86C8250FB300}"/>
    <cellStyle name="一般 3 10 3 3" xfId="26525" xr:uid="{255FE219-7497-49EC-8D74-AE90B6A06776}"/>
    <cellStyle name="一般 3 10 4" xfId="26526" xr:uid="{D13B2214-6A6E-4C8D-ABF0-05616FC54E0E}"/>
    <cellStyle name="一般 3 10 4 2" xfId="26527" xr:uid="{B6FEAB49-E457-493E-BAE7-CA3B992525D9}"/>
    <cellStyle name="一般 3 10 4 2 2" xfId="26528" xr:uid="{2732F2B8-8818-43BD-AEED-E5D42A7CA38B}"/>
    <cellStyle name="一般 3 10 4 3" xfId="26529" xr:uid="{CBF92B32-56BA-49C6-B482-662CC5D1F6FB}"/>
    <cellStyle name="一般 3 10 5" xfId="26530" xr:uid="{8F7B3F5E-E220-459E-8EFA-432C9BCBC9A2}"/>
    <cellStyle name="一般 3 10 5 2" xfId="26531" xr:uid="{425EE04E-814F-4230-AE26-7EAD027E2EFD}"/>
    <cellStyle name="一般 3 10 5 2 2" xfId="26532" xr:uid="{4A5A35B2-16D7-4841-91AD-0F312D2617D5}"/>
    <cellStyle name="一般 3 10 5 3" xfId="26533" xr:uid="{B182687E-6799-4FA8-A0F8-7FF3729B2431}"/>
    <cellStyle name="一般 3 10 6" xfId="26534" xr:uid="{C779E296-A52A-485B-9E3C-8413E37F0F9C}"/>
    <cellStyle name="一般 3 10 6 2" xfId="26535" xr:uid="{A87B9352-27AE-4A97-90A0-834D13E4B826}"/>
    <cellStyle name="一般 3 10 7" xfId="26536" xr:uid="{A7E2CCE9-C901-40EE-AB6D-FDD194812033}"/>
    <cellStyle name="一般 3 11" xfId="26537" xr:uid="{701FC541-352D-4AE4-BFBA-7FE757A289D8}"/>
    <cellStyle name="一般 3 11 2" xfId="26538" xr:uid="{2DE7D938-F855-44B5-BEE3-BDC6F0E32D29}"/>
    <cellStyle name="一般 3 11 2 2" xfId="26539" xr:uid="{3E9BC6BD-2262-4570-A2CF-C1EDB49FAD58}"/>
    <cellStyle name="一般 3 11 2 2 2" xfId="26540" xr:uid="{FA5651A0-45D4-450D-BA79-330BC7B89FA2}"/>
    <cellStyle name="一般 3 11 2 2 2 2" xfId="26541" xr:uid="{B859AAEE-90C5-4922-AE3F-13E706449AC6}"/>
    <cellStyle name="一般 3 11 2 2 3" xfId="26542" xr:uid="{07B254C6-989C-4873-82FF-0A3F57880141}"/>
    <cellStyle name="一般 3 11 2 3" xfId="26543" xr:uid="{7CDF223D-2362-41FB-ADA2-0D4D4C2AF208}"/>
    <cellStyle name="一般 3 11 2 4" xfId="26544" xr:uid="{0BD20F0F-3481-4D24-9560-03E68FBFC75C}"/>
    <cellStyle name="一般 3 11 2 4 2" xfId="26545" xr:uid="{93068410-04B2-4713-ADA5-9D38DC1B222F}"/>
    <cellStyle name="一般 3 11 2 5" xfId="26546" xr:uid="{7E5D0497-827C-4244-9A45-DAD714AB5028}"/>
    <cellStyle name="一般 3 11 3" xfId="26547" xr:uid="{9DBBC13B-CB0D-46F6-93A3-8FAB931CE1D2}"/>
    <cellStyle name="一般 3 11 3 2" xfId="26548" xr:uid="{6E6F64AC-4E21-4BBF-9A98-82595BB06B79}"/>
    <cellStyle name="一般 3 11 3 2 2" xfId="26549" xr:uid="{7319554D-E714-4407-BBA4-E7FEF1B25D3C}"/>
    <cellStyle name="一般 3 11 3 3" xfId="26550" xr:uid="{06558D62-41EB-4122-9E07-034A57D99830}"/>
    <cellStyle name="一般 3 11 4" xfId="26551" xr:uid="{DA20068E-B109-4E56-93B1-CE11674322F7}"/>
    <cellStyle name="一般 3 11 4 2" xfId="26552" xr:uid="{919E8E52-0D65-4F32-AF02-F2169EBFC961}"/>
    <cellStyle name="一般 3 11 4 2 2" xfId="26553" xr:uid="{5449DF91-D6DA-46D6-9002-98996712FF10}"/>
    <cellStyle name="一般 3 11 4 3" xfId="26554" xr:uid="{90EA3D94-C45B-48B1-8C2A-F352173FD8B5}"/>
    <cellStyle name="一般 3 11 5" xfId="26555" xr:uid="{648A1EDE-5E77-4AF1-AC66-CF648230953A}"/>
    <cellStyle name="一般 3 11 6" xfId="26556" xr:uid="{2BA5981E-2586-422F-87B1-DF9A7BCA4EBC}"/>
    <cellStyle name="一般 3 11 6 2" xfId="26557" xr:uid="{16689441-0FB3-4619-B787-5735299FF7B8}"/>
    <cellStyle name="一般 3 11 6 2 2" xfId="26558" xr:uid="{05B430FC-D034-479A-9EA5-F4BED3812EA7}"/>
    <cellStyle name="一般 3 11 6 3" xfId="26559" xr:uid="{3F8AF35A-B689-4406-B9D9-646B4711D70A}"/>
    <cellStyle name="一般 3 11 7" xfId="26560" xr:uid="{499AE1E7-DD58-4037-8914-FB9A1F9E891B}"/>
    <cellStyle name="一般 3 11 7 2" xfId="26561" xr:uid="{CEA8DD45-8E2E-4317-806C-2EA2F667C5AC}"/>
    <cellStyle name="一般 3 11 8" xfId="26562" xr:uid="{9C1B5D9C-0E5D-42C2-8DA4-A9FEB7E56D10}"/>
    <cellStyle name="一般 3 12" xfId="26563" xr:uid="{F091F28F-802C-41D9-890E-D03A4D9C01BE}"/>
    <cellStyle name="一般 3 12 2" xfId="26564" xr:uid="{04F98A62-6200-4F79-9352-8BC9A4FCBCEE}"/>
    <cellStyle name="一般 3 12 2 2" xfId="26565" xr:uid="{27E6A0C6-F3FE-48E1-8F7E-DF425B419293}"/>
    <cellStyle name="一般 3 12 2 2 2" xfId="26566" xr:uid="{BF7A4878-054C-4C39-A3A2-C54FB0B9D3D7}"/>
    <cellStyle name="一般 3 12 2 3" xfId="26567" xr:uid="{FD316BAA-56AA-416B-847F-D618D5ABAF3A}"/>
    <cellStyle name="一般 3 12 3" xfId="26568" xr:uid="{16317FA3-D6C3-492E-AFB7-ED1C956ABE34}"/>
    <cellStyle name="一般 3 12 3 2" xfId="26569" xr:uid="{E6F633A1-2B55-4DE0-B524-3B0718023D3D}"/>
    <cellStyle name="一般 3 12 3 2 2" xfId="26570" xr:uid="{261F883D-8B85-46B6-8666-62806D993CEE}"/>
    <cellStyle name="一般 3 12 3 3" xfId="26571" xr:uid="{E26CD0A4-BD60-4392-8DBE-CBCE96F51760}"/>
    <cellStyle name="一般 3 12 4" xfId="26572" xr:uid="{E3C1966D-FD06-4A83-B354-EE9FD9D72C22}"/>
    <cellStyle name="一般 3 12 4 2" xfId="26573" xr:uid="{6F668FF8-492A-4C1B-9272-6721E5ED66A4}"/>
    <cellStyle name="一般 3 12 5" xfId="26574" xr:uid="{95AB85E8-6352-4C83-9793-11C35440EDD8}"/>
    <cellStyle name="一般 3 13" xfId="26575" xr:uid="{A99515C8-F493-4D1F-8A92-4700360F74AA}"/>
    <cellStyle name="一般 3 13 2" xfId="26576" xr:uid="{EF3A64A4-406D-465C-90B0-13187539CF59}"/>
    <cellStyle name="一般 3 13 2 2" xfId="26577" xr:uid="{CBA5DD81-F66B-42E5-AB2A-548ACA5929E2}"/>
    <cellStyle name="一般 3 13 2 2 2" xfId="26578" xr:uid="{9A2DEEA9-8D00-4C01-938A-A67F246EAB17}"/>
    <cellStyle name="一般 3 13 2 3" xfId="26579" xr:uid="{E1CC7990-30B7-435A-8A71-CEC5F68517CB}"/>
    <cellStyle name="一般 3 13 3" xfId="26580" xr:uid="{3B454F35-4297-4C89-89D9-5CF8AAC5941B}"/>
    <cellStyle name="一般 3 13 3 2" xfId="26581" xr:uid="{6FE103B0-2797-4D62-94EF-B583DDB42776}"/>
    <cellStyle name="一般 3 13 4" xfId="26582" xr:uid="{63D5A9BC-ADDB-4264-9993-859CE1713AA9}"/>
    <cellStyle name="一般 3 14" xfId="26583" xr:uid="{55585B3F-C633-4ECD-9B53-FFDF9D23F4A9}"/>
    <cellStyle name="一般 3 14 2" xfId="26584" xr:uid="{FDA1A7FB-C383-4C86-A68E-D9891E600E6B}"/>
    <cellStyle name="一般 3 14 2 2" xfId="26585" xr:uid="{A67071E1-5705-4AF3-85B0-CB955501D3B4}"/>
    <cellStyle name="一般 3 14 2 2 2" xfId="26586" xr:uid="{B261B645-A716-43DD-B184-D018D683CB3C}"/>
    <cellStyle name="一般 3 14 2 3" xfId="26587" xr:uid="{2A5DC135-0ED0-4187-A9D8-8680516565AD}"/>
    <cellStyle name="一般 3 14 3" xfId="26588" xr:uid="{BF3D6E0F-689A-4AED-B3F3-F4AB1F0063E6}"/>
    <cellStyle name="一般 3 14 3 2" xfId="26589" xr:uid="{634DC74A-4838-4816-AC31-7215BD1939BB}"/>
    <cellStyle name="一般 3 14 4" xfId="26590" xr:uid="{29D36170-9F35-47FD-8517-831F938C3118}"/>
    <cellStyle name="一般 3 15" xfId="26591" xr:uid="{9B210166-C7C9-488E-917D-9D870180700E}"/>
    <cellStyle name="一般 3 15 2" xfId="26592" xr:uid="{761F121D-24EA-419E-A707-C3FDBD866EF9}"/>
    <cellStyle name="一般 3 15 2 2" xfId="26593" xr:uid="{FF026FD0-03B1-4CD7-8F2E-371B4E7E8E81}"/>
    <cellStyle name="一般 3 15 3" xfId="26594" xr:uid="{F6724A7A-CEBD-45CB-8416-93CC842F35C3}"/>
    <cellStyle name="一般 3 16" xfId="26595" xr:uid="{7773C52D-B432-4E77-8BC2-9A432AD24331}"/>
    <cellStyle name="一般 3 16 2" xfId="26596" xr:uid="{6D6B9AD6-D512-4EF4-925B-C9984D415058}"/>
    <cellStyle name="一般 3 16 2 2" xfId="26597" xr:uid="{525CA68C-C457-43BA-AB36-1640D6E31C9D}"/>
    <cellStyle name="一般 3 16 3" xfId="26598" xr:uid="{F43A3E5C-3C8A-4BE6-82A2-64BD25381BE4}"/>
    <cellStyle name="一般 3 17" xfId="26599" xr:uid="{C2A9907D-DA7D-4149-90CF-1ED1A115F8F7}"/>
    <cellStyle name="一般 3 18" xfId="26600" xr:uid="{E17B90A6-14D0-43C7-A1E9-985FEE6B94AB}"/>
    <cellStyle name="一般 3 19" xfId="26601" xr:uid="{09A4F364-923B-4F8D-A224-C004D0D9DC63}"/>
    <cellStyle name="一般 3 19 2" xfId="26602" xr:uid="{86482D71-FE62-450C-8312-087BA9B9C901}"/>
    <cellStyle name="一般 3 2" xfId="26603" xr:uid="{E56070FC-8DFA-4927-9CA5-FF88D85A608D}"/>
    <cellStyle name="一般 3 2 10" xfId="26604" xr:uid="{BEA3D3C6-F06D-43CB-921B-AAC355E575CE}"/>
    <cellStyle name="一般 3 2 10 2" xfId="26605" xr:uid="{2360A95C-382F-45A0-9671-F7A7D724BC68}"/>
    <cellStyle name="一般 3 2 10 2 2" xfId="26606" xr:uid="{BFE8AD94-469F-45FF-9B02-FA87C6C5D913}"/>
    <cellStyle name="一般 3 2 10 2 2 2" xfId="26607" xr:uid="{66C327B5-2B5A-4C36-8BB0-2893035F451F}"/>
    <cellStyle name="一般 3 2 10 2 3" xfId="26608" xr:uid="{0BB28013-49F6-45F0-B35A-8CEE9234376F}"/>
    <cellStyle name="一般 3 2 10 3" xfId="26609" xr:uid="{85FF8746-8888-47DA-98F5-6D060B2F241B}"/>
    <cellStyle name="一般 3 2 10 3 2" xfId="26610" xr:uid="{53BC64F6-4FCB-4818-81BD-B02718DBA911}"/>
    <cellStyle name="一般 3 2 10 4" xfId="26611" xr:uid="{40C50B63-66FA-40CF-9A4D-0F0689E5C137}"/>
    <cellStyle name="一般 3 2 11" xfId="26612" xr:uid="{CD92B0A5-CA98-4528-BBC1-E73FE3E62BDC}"/>
    <cellStyle name="一般 3 2 11 2" xfId="26613" xr:uid="{C1728C0F-12D3-4861-A669-060D6819BE7B}"/>
    <cellStyle name="一般 3 2 11 2 2" xfId="26614" xr:uid="{53A2B3CB-EF6A-4AB3-B6C8-4610C94F8DB0}"/>
    <cellStyle name="一般 3 2 11 2 2 2" xfId="26615" xr:uid="{7800A7C5-F8C0-4BE4-94DC-8AE0B1DEB282}"/>
    <cellStyle name="一般 3 2 11 2 3" xfId="26616" xr:uid="{098E840D-6C19-4BBF-9AE5-7B8E66EE863E}"/>
    <cellStyle name="一般 3 2 11 3" xfId="26617" xr:uid="{D1C6EFC6-868B-4221-B10D-08CA1EFD88FE}"/>
    <cellStyle name="一般 3 2 11 3 2" xfId="26618" xr:uid="{5C75DDB4-C5AD-43F9-98D0-54E406880B42}"/>
    <cellStyle name="一般 3 2 11 4" xfId="26619" xr:uid="{5D18D835-499A-4300-A160-5DB24D20A988}"/>
    <cellStyle name="一般 3 2 12" xfId="26620" xr:uid="{1D7F8B24-8696-4D4E-A8EF-3158585000C8}"/>
    <cellStyle name="一般 3 2 12 2" xfId="26621" xr:uid="{A319C484-57FE-40FD-9199-75B07B0F6C69}"/>
    <cellStyle name="一般 3 2 12 2 2" xfId="26622" xr:uid="{F206805C-A065-4B6A-9C9B-0E9CF4FAB1AD}"/>
    <cellStyle name="一般 3 2 12 2 2 2" xfId="26623" xr:uid="{58C707F8-DEE9-44B6-A90E-87DA1F4E5C40}"/>
    <cellStyle name="一般 3 2 12 2 3" xfId="26624" xr:uid="{A56FDA38-919A-49C3-9C5C-B1B67B291F9E}"/>
    <cellStyle name="一般 3 2 12 3" xfId="26625" xr:uid="{AF18CBF1-CF27-4488-A805-B8DFE94748A9}"/>
    <cellStyle name="一般 3 2 12 3 2" xfId="26626" xr:uid="{B9FDE32B-D215-4B1D-888A-311D47E23612}"/>
    <cellStyle name="一般 3 2 12 4" xfId="26627" xr:uid="{4BD3EB20-283F-4B8D-A999-61D7D8EF944B}"/>
    <cellStyle name="一般 3 2 13" xfId="26628" xr:uid="{1277C2A8-5EED-48BA-BE64-56C7080C9FE4}"/>
    <cellStyle name="一般 3 2 13 2" xfId="26629" xr:uid="{FB7BD6BB-87E3-42F4-9AB0-6957E1E43F61}"/>
    <cellStyle name="一般 3 2 13 2 2" xfId="26630" xr:uid="{7D87F0DA-DC7E-4A5C-B9A0-0D9F0411F2CA}"/>
    <cellStyle name="一般 3 2 13 3" xfId="26631" xr:uid="{BA02F346-6A22-471B-BB9C-8CFE72C3AE1B}"/>
    <cellStyle name="一般 3 2 14" xfId="26632" xr:uid="{B8EE4596-A810-4DBF-AC74-A0D941A5DAD2}"/>
    <cellStyle name="一般 3 2 14 2" xfId="26633" xr:uid="{7EB789CB-9463-4291-B5C7-02B23B08639A}"/>
    <cellStyle name="一般 3 2 14 2 2" xfId="26634" xr:uid="{31211AC2-5E0C-4B24-948B-E1B4C61EB874}"/>
    <cellStyle name="一般 3 2 14 3" xfId="26635" xr:uid="{D0AD772D-7577-46A5-9BA5-D3A8D7FAE268}"/>
    <cellStyle name="一般 3 2 15" xfId="26636" xr:uid="{5512EBB9-4D1A-4394-AD80-7C59A667D665}"/>
    <cellStyle name="一般 3 2 15 2" xfId="26637" xr:uid="{7F6849C9-6BE3-492E-BD5C-B2F7BF59DAED}"/>
    <cellStyle name="一般 3 2 15 2 2" xfId="26638" xr:uid="{DE403322-A400-4D9F-AA26-A0379002F964}"/>
    <cellStyle name="一般 3 2 15 3" xfId="26639" xr:uid="{7BDF0E4D-B4B0-4C2A-B99F-938D16E11FF8}"/>
    <cellStyle name="一般 3 2 16" xfId="26640" xr:uid="{2230DF94-4AB6-454E-8A15-23818132B535}"/>
    <cellStyle name="一般 3 2 16 2" xfId="26641" xr:uid="{F5F564F4-7543-40F9-948D-8DF4F2F26354}"/>
    <cellStyle name="一般 3 2 17" xfId="26642" xr:uid="{1FA0EB4B-A3DC-464B-B13C-4ECD6B99529E}"/>
    <cellStyle name="一般 3 2 2" xfId="26643" xr:uid="{8816E93E-38DD-4116-935E-15FB51EC16F2}"/>
    <cellStyle name="一般 3 2 2 10" xfId="26644" xr:uid="{A0908EB3-6E42-4CA0-B01B-1BC176956953}"/>
    <cellStyle name="一般 3 2 2 10 2" xfId="26645" xr:uid="{B4408FCC-DC35-41D8-820D-27AA9FE7EC1A}"/>
    <cellStyle name="一般 3 2 2 10 2 2" xfId="26646" xr:uid="{327CD3BE-1919-4FFA-8A48-3B9EBF5D1917}"/>
    <cellStyle name="一般 3 2 2 10 3" xfId="26647" xr:uid="{C9DB31CF-D084-4B0A-A4EF-6E099CF543DD}"/>
    <cellStyle name="一般 3 2 2 11" xfId="26648" xr:uid="{BACD553D-65FD-457B-8D4D-727B2B28A474}"/>
    <cellStyle name="一般 3 2 2 11 2" xfId="26649" xr:uid="{7123117F-3F7E-4811-90E3-3D2E033532FC}"/>
    <cellStyle name="一般 3 2 2 11 2 2" xfId="26650" xr:uid="{49AB54A4-DC5E-4EC5-A32C-6EFCD0BD079C}"/>
    <cellStyle name="一般 3 2 2 11 3" xfId="26651" xr:uid="{28423F2D-21F9-4216-B073-6E863CB093A1}"/>
    <cellStyle name="一般 3 2 2 12" xfId="26652" xr:uid="{C6A909F0-4AF1-4BA8-934E-86449B2D4228}"/>
    <cellStyle name="一般 3 2 2 12 2" xfId="26653" xr:uid="{C80DA945-2E3C-48F5-8F05-46DD5EB80E4A}"/>
    <cellStyle name="一般 3 2 2 13" xfId="26654" xr:uid="{82A6E90C-5690-451C-AC25-5214DC10B703}"/>
    <cellStyle name="一般 3 2 2 2" xfId="26655" xr:uid="{80242C84-1577-47BA-A62E-E9A26AC0039F}"/>
    <cellStyle name="一般 3 2 2 2 10" xfId="26656" xr:uid="{E99DD4C6-3410-4486-9FDA-FD958D22988A}"/>
    <cellStyle name="一般 3 2 2 2 10 2" xfId="26657" xr:uid="{97096E88-E08F-424E-A388-9097C1097C42}"/>
    <cellStyle name="一般 3 2 2 2 10 2 2" xfId="26658" xr:uid="{AB209071-B786-411B-96A2-A7ED5F4B7F24}"/>
    <cellStyle name="一般 3 2 2 2 10 3" xfId="26659" xr:uid="{2D5C77D9-10B4-4846-813D-06937AA7171F}"/>
    <cellStyle name="一般 3 2 2 2 11" xfId="26660" xr:uid="{42E7BDCA-A1A0-4C05-BCDB-F62CCAB60094}"/>
    <cellStyle name="一般 3 2 2 2 11 2" xfId="26661" xr:uid="{774F30A9-6EDF-470F-BFC7-B975C98724C6}"/>
    <cellStyle name="一般 3 2 2 2 12" xfId="26662" xr:uid="{BBAA7484-02D1-4A31-B831-AAC62A8D89AE}"/>
    <cellStyle name="一般 3 2 2 2 2" xfId="26663" xr:uid="{EFBC0677-0993-47A9-8D94-A6AF0CF82E34}"/>
    <cellStyle name="一般 3 2 2 2 2 2" xfId="26664" xr:uid="{0054FF3E-658C-475E-99B0-CF9143347031}"/>
    <cellStyle name="一般 3 2 2 2 2 2 2" xfId="26665" xr:uid="{AE12FB8B-E0F8-413A-A38C-8206677E7D5C}"/>
    <cellStyle name="一般 3 2 2 2 2 2 2 2" xfId="26666" xr:uid="{B27CE0AF-C00E-4292-ACA0-7293F14F2780}"/>
    <cellStyle name="一般 3 2 2 2 2 2 3" xfId="26667" xr:uid="{B815FF34-DCE7-4A06-8F3F-CB6DA59584B4}"/>
    <cellStyle name="一般 3 2 2 2 2 3" xfId="26668" xr:uid="{47F85036-0201-44C5-AD2C-4B6A3176EADC}"/>
    <cellStyle name="一般 3 2 2 2 2 3 2" xfId="26669" xr:uid="{372B274E-CC41-45C6-84B9-5907B7A79F1F}"/>
    <cellStyle name="一般 3 2 2 2 2 3 2 2" xfId="26670" xr:uid="{21EE01BF-61C9-422A-A959-E5BE73C3954A}"/>
    <cellStyle name="一般 3 2 2 2 2 3 3" xfId="26671" xr:uid="{A675F486-7BC2-4BE8-82C5-09B50DF88CC6}"/>
    <cellStyle name="一般 3 2 2 2 2 4" xfId="26672" xr:uid="{D121AC65-D254-4CEF-89A6-348F13A9A8F8}"/>
    <cellStyle name="一般 3 2 2 2 2 4 2" xfId="26673" xr:uid="{755B1EA2-E68A-4D65-B76E-06053A8CA5C8}"/>
    <cellStyle name="一般 3 2 2 2 2 5" xfId="26674" xr:uid="{6A4576E8-C7E8-406B-A608-AC31AB5012B1}"/>
    <cellStyle name="一般 3 2 2 2 3" xfId="26675" xr:uid="{95B36BE5-C88D-4D22-AEE7-0926E53D61F2}"/>
    <cellStyle name="一般 3 2 2 2 3 2" xfId="26676" xr:uid="{7784EEC6-F392-42B7-AF02-771C295B4870}"/>
    <cellStyle name="一般 3 2 2 2 3 2 2" xfId="26677" xr:uid="{3A566DB2-13D5-426B-9D12-0C3A0C8B245F}"/>
    <cellStyle name="一般 3 2 2 2 3 2 2 2" xfId="26678" xr:uid="{F927AC5B-6137-4152-99CD-655780C21DA6}"/>
    <cellStyle name="一般 3 2 2 2 3 2 3" xfId="26679" xr:uid="{3ABD0F8B-4F07-4750-A420-AEBB22F034AE}"/>
    <cellStyle name="一般 3 2 2 2 3 3" xfId="26680" xr:uid="{BC1A9A24-21CD-4BD1-BFB6-726BC40DC54A}"/>
    <cellStyle name="一般 3 2 2 2 3 3 2" xfId="26681" xr:uid="{82E889D3-F59F-475F-83BA-F5519C68800D}"/>
    <cellStyle name="一般 3 2 2 2 3 3 2 2" xfId="26682" xr:uid="{53A3C82C-E5B4-41AC-BD0A-CBC24B595619}"/>
    <cellStyle name="一般 3 2 2 2 3 3 3" xfId="26683" xr:uid="{2573E43D-789A-4D9E-A970-4F1CB028EE7B}"/>
    <cellStyle name="一般 3 2 2 2 3 4" xfId="26684" xr:uid="{9A1A6099-F61E-4612-A283-964D8EAC0A60}"/>
    <cellStyle name="一般 3 2 2 2 3 4 2" xfId="26685" xr:uid="{42522DA3-F0E5-4316-A1A8-4B7EF8946897}"/>
    <cellStyle name="一般 3 2 2 2 3 5" xfId="26686" xr:uid="{360F5190-4CC5-41C5-B7AF-4E502101DB36}"/>
    <cellStyle name="一般 3 2 2 2 4" xfId="26687" xr:uid="{E3EB9E4B-B909-4385-AAAA-A2DB268F6B5A}"/>
    <cellStyle name="一般 3 2 2 2 4 2" xfId="26688" xr:uid="{40899A96-08A1-4BF4-AE1E-A00F96281921}"/>
    <cellStyle name="一般 3 2 2 2 4 2 2" xfId="26689" xr:uid="{29466DC0-744E-40C0-A91C-351AE6D98B28}"/>
    <cellStyle name="一般 3 2 2 2 4 2 2 2" xfId="26690" xr:uid="{5A58A270-3381-47C8-94BE-B8D817CF1737}"/>
    <cellStyle name="一般 3 2 2 2 4 2 3" xfId="26691" xr:uid="{DC8C7E24-B74C-4952-B6D8-D2A80E3AA821}"/>
    <cellStyle name="一般 3 2 2 2 4 3" xfId="26692" xr:uid="{A4C02281-5854-4EF1-8C40-290B08599C2D}"/>
    <cellStyle name="一般 3 2 2 2 4 3 2" xfId="26693" xr:uid="{061034C1-F5B8-4D8D-AD91-D01FBBE1B9FD}"/>
    <cellStyle name="一般 3 2 2 2 4 4" xfId="26694" xr:uid="{BDA3B3BC-742F-49D4-9F1E-5AECE54F8263}"/>
    <cellStyle name="一般 3 2 2 2 5" xfId="26695" xr:uid="{940FB2C9-F52A-4743-B125-5480107ACB82}"/>
    <cellStyle name="一般 3 2 2 2 5 2" xfId="26696" xr:uid="{92C95603-D872-4BAC-A21D-7AA1C49991AF}"/>
    <cellStyle name="一般 3 2 2 2 5 2 2" xfId="26697" xr:uid="{290B44B7-356A-4E4A-99B0-A7300CEE9B66}"/>
    <cellStyle name="一般 3 2 2 2 5 2 2 2" xfId="26698" xr:uid="{A99CA2E9-D6EE-4772-B874-C8B5EFDAFFCE}"/>
    <cellStyle name="一般 3 2 2 2 5 2 3" xfId="26699" xr:uid="{CEF1F216-D959-4FB3-A6B4-20C3649BAD7C}"/>
    <cellStyle name="一般 3 2 2 2 5 3" xfId="26700" xr:uid="{8CC78296-8E1B-403B-BF41-969A2419BCA2}"/>
    <cellStyle name="一般 3 2 2 2 5 3 2" xfId="26701" xr:uid="{1BC2CDA9-4D74-4AA4-889F-5FC5FFF00C4B}"/>
    <cellStyle name="一般 3 2 2 2 5 4" xfId="26702" xr:uid="{E117CB95-6823-47A5-B7E5-AD7E5FF4602A}"/>
    <cellStyle name="一般 3 2 2 2 6" xfId="26703" xr:uid="{B2FE90AC-E21A-4786-8443-CD4D70EDE9A3}"/>
    <cellStyle name="一般 3 2 2 2 6 2" xfId="26704" xr:uid="{BF8BA70F-6A8A-47F8-8DD5-1C42CD40259D}"/>
    <cellStyle name="一般 3 2 2 2 6 2 2" xfId="26705" xr:uid="{F49EE6CE-2D56-41E9-B9EC-A3F12A4B351B}"/>
    <cellStyle name="一般 3 2 2 2 6 2 2 2" xfId="26706" xr:uid="{F47D1C3E-8A33-4668-BFB2-58719526B369}"/>
    <cellStyle name="一般 3 2 2 2 6 2 3" xfId="26707" xr:uid="{392E897E-B8E1-453D-A4E8-D9191E7E1CBE}"/>
    <cellStyle name="一般 3 2 2 2 6 3" xfId="26708" xr:uid="{86FC3E7E-2020-46F5-882E-162983F807A1}"/>
    <cellStyle name="一般 3 2 2 2 6 3 2" xfId="26709" xr:uid="{B07393A8-86C6-45CC-A7D1-EA67ADD086C1}"/>
    <cellStyle name="一般 3 2 2 2 6 4" xfId="26710" xr:uid="{17F7D82C-0C49-4A92-AC43-F685C74A4FA1}"/>
    <cellStyle name="一般 3 2 2 2 7" xfId="26711" xr:uid="{954C1E52-D3B0-4FDD-9221-F7C27BDE608E}"/>
    <cellStyle name="一般 3 2 2 2 7 2" xfId="26712" xr:uid="{13B0F0FD-361D-4295-8C13-3683CA453B30}"/>
    <cellStyle name="一般 3 2 2 2 7 2 2" xfId="26713" xr:uid="{312AEAE1-1621-4DF4-9637-B7407059BB31}"/>
    <cellStyle name="一般 3 2 2 2 7 3" xfId="26714" xr:uid="{AAA92C2D-BD25-43A1-BBE3-5D88C6BA0797}"/>
    <cellStyle name="一般 3 2 2 2 8" xfId="26715" xr:uid="{B6613FE0-1BE5-4610-A3AF-43450AEEA0F5}"/>
    <cellStyle name="一般 3 2 2 2 8 2" xfId="26716" xr:uid="{ADA4296D-DA51-43CC-87C1-3CE8E49D77C0}"/>
    <cellStyle name="一般 3 2 2 2 8 2 2" xfId="26717" xr:uid="{E463F5B9-C866-4575-B81A-176661D22BAC}"/>
    <cellStyle name="一般 3 2 2 2 8 3" xfId="26718" xr:uid="{E913FA97-1555-4F8B-AE33-FE8A0FF8BDBD}"/>
    <cellStyle name="一般 3 2 2 2 9" xfId="26719" xr:uid="{A2C5AE32-2CEA-4D77-956C-699ED61E6FE6}"/>
    <cellStyle name="一般 3 2 2 2 9 2" xfId="26720" xr:uid="{F6E78D1A-904A-4488-ABBF-91B45D9886A1}"/>
    <cellStyle name="一般 3 2 2 2 9 2 2" xfId="26721" xr:uid="{511FE6DB-4DCB-42F8-AE11-4F5ABB8FFDD5}"/>
    <cellStyle name="一般 3 2 2 2 9 3" xfId="26722" xr:uid="{19A31C31-C946-4FC6-8CDF-980E3ED3604C}"/>
    <cellStyle name="一般 3 2 2 3" xfId="26723" xr:uid="{DFB97E7C-CDFF-49A9-ADC4-03FC4FC45166}"/>
    <cellStyle name="一般 3 2 2 3 2" xfId="26724" xr:uid="{B4568B6C-4F61-4DA3-AF90-454E749A09EB}"/>
    <cellStyle name="一般 3 2 2 3 2 2" xfId="26725" xr:uid="{2B27ABFB-BDD4-43D0-AC58-56260421CFA9}"/>
    <cellStyle name="一般 3 2 2 3 2 2 2" xfId="26726" xr:uid="{A4B27BA8-010C-4B0D-AA72-161267A75081}"/>
    <cellStyle name="一般 3 2 2 3 2 3" xfId="26727" xr:uid="{258FDFFB-A789-4BA3-B827-B4047D725D49}"/>
    <cellStyle name="一般 3 2 2 3 3" xfId="26728" xr:uid="{6BA57411-0DA0-48E8-BCE0-9ABBE6BA8834}"/>
    <cellStyle name="一般 3 2 2 3 3 2" xfId="26729" xr:uid="{8AF2A473-8E39-4357-8158-09B6F8310AD9}"/>
    <cellStyle name="一般 3 2 2 3 3 2 2" xfId="26730" xr:uid="{CD1290EB-F016-4FE0-88E1-BCC1CF440D24}"/>
    <cellStyle name="一般 3 2 2 3 3 3" xfId="26731" xr:uid="{81C19A85-7F24-45CA-8355-2BCA0AC18A0F}"/>
    <cellStyle name="一般 3 2 2 3 4" xfId="26732" xr:uid="{BE505965-1249-4FB6-AC1C-BF531FAE9864}"/>
    <cellStyle name="一般 3 2 2 3 4 2" xfId="26733" xr:uid="{D9BED651-D616-4D81-BA84-2DB201AE32C0}"/>
    <cellStyle name="一般 3 2 2 3 5" xfId="26734" xr:uid="{4BF5095B-AB97-445D-A09C-A417598DC10F}"/>
    <cellStyle name="一般 3 2 2 4" xfId="26735" xr:uid="{7190F735-815F-46C1-9C81-71363A3BA1DB}"/>
    <cellStyle name="一般 3 2 2 4 2" xfId="26736" xr:uid="{04AB8A80-0ADE-439A-BB5C-7DB27999AB97}"/>
    <cellStyle name="一般 3 2 2 4 2 2" xfId="26737" xr:uid="{9FD01FD8-7EA4-4DDC-B0C5-1EB625AC33DA}"/>
    <cellStyle name="一般 3 2 2 4 2 2 2" xfId="26738" xr:uid="{E1416290-CA17-4C5F-B40A-A01E85FAAF31}"/>
    <cellStyle name="一般 3 2 2 4 2 3" xfId="26739" xr:uid="{3CFAD4F9-5558-445F-80EB-487450E03C47}"/>
    <cellStyle name="一般 3 2 2 4 3" xfId="26740" xr:uid="{337399BE-3463-41E5-A147-E7841D0D1A58}"/>
    <cellStyle name="一般 3 2 2 4 3 2" xfId="26741" xr:uid="{F83A7E5E-2009-4E63-A206-7177ABCA4CA6}"/>
    <cellStyle name="一般 3 2 2 4 3 2 2" xfId="26742" xr:uid="{9F807AE4-AE95-4894-8095-B4CA69C5FFE0}"/>
    <cellStyle name="一般 3 2 2 4 3 3" xfId="26743" xr:uid="{9E093AA3-21A3-42B0-8DBD-576FD5035C42}"/>
    <cellStyle name="一般 3 2 2 4 4" xfId="26744" xr:uid="{5F48E908-27F1-4159-BE14-42DAB3FC74DD}"/>
    <cellStyle name="一般 3 2 2 4 4 2" xfId="26745" xr:uid="{A5BF97FC-83DA-453C-91B5-A64963366CA3}"/>
    <cellStyle name="一般 3 2 2 4 5" xfId="26746" xr:uid="{C67C0DA2-4C51-4758-B0F9-3C4EA72A7138}"/>
    <cellStyle name="一般 3 2 2 5" xfId="26747" xr:uid="{87471633-1324-4B4C-8C71-B17A381FFF2F}"/>
    <cellStyle name="一般 3 2 2 5 2" xfId="26748" xr:uid="{3AEB19E1-A372-4307-AA51-86FA6E51837A}"/>
    <cellStyle name="一般 3 2 2 5 2 2" xfId="26749" xr:uid="{05A67689-AA69-470A-BEA8-1EB7DC92C43D}"/>
    <cellStyle name="一般 3 2 2 5 2 2 2" xfId="26750" xr:uid="{4AF109B1-AA71-45C1-B96B-81A56563B2F1}"/>
    <cellStyle name="一般 3 2 2 5 2 3" xfId="26751" xr:uid="{48725436-D6D0-4DCC-B529-AAB98408167E}"/>
    <cellStyle name="一般 3 2 2 5 3" xfId="26752" xr:uid="{2E4D5B7D-C378-4391-B60B-3C18327132C6}"/>
    <cellStyle name="一般 3 2 2 5 3 2" xfId="26753" xr:uid="{DCC79413-0C42-4BBC-BBBA-A86DA500C897}"/>
    <cellStyle name="一般 3 2 2 5 4" xfId="26754" xr:uid="{51B5CCE0-C6AC-4565-8122-BE7C15BFF7B0}"/>
    <cellStyle name="一般 3 2 2 6" xfId="26755" xr:uid="{8A4AEE42-610C-4250-90A5-DF483604FA06}"/>
    <cellStyle name="一般 3 2 2 6 2" xfId="26756" xr:uid="{6074CC5A-9490-4BFF-BD34-680E29A8E24F}"/>
    <cellStyle name="一般 3 2 2 6 2 2" xfId="26757" xr:uid="{F604B9FF-6D2E-4375-AAC4-5634357846E1}"/>
    <cellStyle name="一般 3 2 2 6 2 2 2" xfId="26758" xr:uid="{34F6E272-690C-4E05-B79E-1EDAAABAE72A}"/>
    <cellStyle name="一般 3 2 2 6 2 3" xfId="26759" xr:uid="{56EC36EF-DD29-4CB7-85F4-AB3032A6F352}"/>
    <cellStyle name="一般 3 2 2 6 3" xfId="26760" xr:uid="{B59164C6-E641-458F-8C39-275915471910}"/>
    <cellStyle name="一般 3 2 2 6 3 2" xfId="26761" xr:uid="{1F34C3B0-53A6-4F94-AC67-B60B42540C7C}"/>
    <cellStyle name="一般 3 2 2 6 4" xfId="26762" xr:uid="{83C27A10-7ECB-44A3-B33C-FF8D287976C2}"/>
    <cellStyle name="一般 3 2 2 7" xfId="26763" xr:uid="{5E733996-52AD-455B-B18E-F7E03C7665E8}"/>
    <cellStyle name="一般 3 2 2 7 2" xfId="26764" xr:uid="{A9F34C26-CEAE-48ED-B6EA-C2F958A7DABF}"/>
    <cellStyle name="一般 3 2 2 7 2 2" xfId="26765" xr:uid="{12ECDBEB-02DF-485B-98B7-D9C5758B5617}"/>
    <cellStyle name="一般 3 2 2 7 2 2 2" xfId="26766" xr:uid="{9DAFC51D-FDAC-4601-A033-9475D4067084}"/>
    <cellStyle name="一般 3 2 2 7 2 3" xfId="26767" xr:uid="{DF45B220-D4FE-4FB9-92E5-419156D8B94E}"/>
    <cellStyle name="一般 3 2 2 7 3" xfId="26768" xr:uid="{7F591B80-F583-46AF-BC32-CBA74BBD381D}"/>
    <cellStyle name="一般 3 2 2 7 3 2" xfId="26769" xr:uid="{2A960A12-8882-4D99-98B5-A8458724F032}"/>
    <cellStyle name="一般 3 2 2 7 4" xfId="26770" xr:uid="{1ED72E35-F1C9-4F10-876A-04D9E4DE01BB}"/>
    <cellStyle name="一般 3 2 2 8" xfId="26771" xr:uid="{860B422A-2850-4E14-97D4-BFAF9033AD94}"/>
    <cellStyle name="一般 3 2 2 8 2" xfId="26772" xr:uid="{79033C0D-5EEC-464F-83BE-3673E2FC3C0F}"/>
    <cellStyle name="一般 3 2 2 8 2 2" xfId="26773" xr:uid="{2AF49DA4-70A5-4623-AE91-499EEDE61F60}"/>
    <cellStyle name="一般 3 2 2 8 3" xfId="26774" xr:uid="{A9F15264-BB2E-4154-80B6-01E5AA512E2D}"/>
    <cellStyle name="一般 3 2 2 9" xfId="26775" xr:uid="{238688DF-EB11-4C90-BF5B-D4DFDE8995F5}"/>
    <cellStyle name="一般 3 2 2 9 2" xfId="26776" xr:uid="{75996E43-7114-4638-84D2-7FFC6B744D15}"/>
    <cellStyle name="一般 3 2 2 9 2 2" xfId="26777" xr:uid="{00B825B9-D9F7-4B1D-A66A-9AB305D1B990}"/>
    <cellStyle name="一般 3 2 2 9 3" xfId="26778" xr:uid="{88496E04-9E26-452B-839E-9DCC31F45B19}"/>
    <cellStyle name="一般 3 2 3" xfId="26779" xr:uid="{91A5680A-D0ED-4B7F-B957-CBE2C3C821D0}"/>
    <cellStyle name="一般 3 2 3 10" xfId="26780" xr:uid="{C129F8DD-9031-4551-836A-F90D79DCD7B1}"/>
    <cellStyle name="一般 3 2 3 10 2" xfId="26781" xr:uid="{C078C7C6-CC0B-429E-9D9E-8847F783F29D}"/>
    <cellStyle name="一般 3 2 3 10 2 2" xfId="26782" xr:uid="{C6403179-5FB6-49B2-9B91-7562216BA90C}"/>
    <cellStyle name="一般 3 2 3 10 3" xfId="26783" xr:uid="{E02E8863-2850-4F25-A622-4D4E263E1E02}"/>
    <cellStyle name="一般 3 2 3 11" xfId="26784" xr:uid="{9374C427-6DE7-44BE-81E3-F492C6AFF0E9}"/>
    <cellStyle name="一般 3 2 3 11 2" xfId="26785" xr:uid="{1B501485-0E5A-4E18-8795-DB8E57135D28}"/>
    <cellStyle name="一般 3 2 3 11 2 2" xfId="26786" xr:uid="{17CEB838-092D-4D63-90FE-1CBE173D32E5}"/>
    <cellStyle name="一般 3 2 3 11 3" xfId="26787" xr:uid="{93F45B12-0927-4ADC-8E1C-5E27FC703ACA}"/>
    <cellStyle name="一般 3 2 3 12" xfId="26788" xr:uid="{F2A30CF9-9AAF-4ABA-82DF-8F851FB0509F}"/>
    <cellStyle name="一般 3 2 3 12 2" xfId="26789" xr:uid="{57083B1F-1C09-420C-9AF1-5724813C9C85}"/>
    <cellStyle name="一般 3 2 3 13" xfId="26790" xr:uid="{5E13A6AB-56CE-4F66-88AD-FCCA4EED2AA0}"/>
    <cellStyle name="一般 3 2 3 2" xfId="26791" xr:uid="{86D87499-E95A-4AA6-956E-CBB37359FAC5}"/>
    <cellStyle name="一般 3 2 3 2 10" xfId="26792" xr:uid="{B70028EF-3CFE-48C2-A543-DDAFD1A39E06}"/>
    <cellStyle name="一般 3 2 3 2 10 2" xfId="26793" xr:uid="{619097F2-A6C7-41FC-AE2A-D0340228255C}"/>
    <cellStyle name="一般 3 2 3 2 11" xfId="26794" xr:uid="{112B5698-76E2-4D99-86C6-57F7684C6032}"/>
    <cellStyle name="一般 3 2 3 2 2" xfId="26795" xr:uid="{6C0EB186-5F6E-472F-9F98-D59D651404F3}"/>
    <cellStyle name="一般 3 2 3 2 2 2" xfId="26796" xr:uid="{9A11680E-C7D1-4A71-BDF5-0C80B878307E}"/>
    <cellStyle name="一般 3 2 3 2 2 2 2" xfId="26797" xr:uid="{20F65222-3B98-4924-9415-75C1F4BB0C7C}"/>
    <cellStyle name="一般 3 2 3 2 2 2 2 2" xfId="26798" xr:uid="{91335ABB-5642-4313-8758-D9488A071A07}"/>
    <cellStyle name="一般 3 2 3 2 2 2 3" xfId="26799" xr:uid="{BABE2F9A-005B-47AE-87CA-56B22DC2AE6E}"/>
    <cellStyle name="一般 3 2 3 2 2 3" xfId="26800" xr:uid="{708DFA11-E7B1-4AC2-8646-345B8EA0AD0D}"/>
    <cellStyle name="一般 3 2 3 2 2 3 2" xfId="26801" xr:uid="{E81CF577-DEFC-479F-9FA8-A56B1DF48C5E}"/>
    <cellStyle name="一般 3 2 3 2 2 3 2 2" xfId="26802" xr:uid="{5328F070-AC20-49EC-BB13-F6C47F0E6BDF}"/>
    <cellStyle name="一般 3 2 3 2 2 3 3" xfId="26803" xr:uid="{E307E11E-9672-4ACB-A671-19C8C37EEBC8}"/>
    <cellStyle name="一般 3 2 3 2 2 4" xfId="26804" xr:uid="{EB364E59-283F-4C96-901E-2B489AEF08D0}"/>
    <cellStyle name="一般 3 2 3 2 2 4 2" xfId="26805" xr:uid="{31B3E8AC-65D5-48F0-B368-11DCB3FABBE7}"/>
    <cellStyle name="一般 3 2 3 2 2 5" xfId="26806" xr:uid="{36184EFC-A171-4FB3-B62F-2FCD18084B38}"/>
    <cellStyle name="一般 3 2 3 2 3" xfId="26807" xr:uid="{537CF249-4F06-4025-B14A-B883EE4A58D9}"/>
    <cellStyle name="一般 3 2 3 2 3 2" xfId="26808" xr:uid="{B1E435B1-B7FC-4E1B-8DEA-C49D314D0214}"/>
    <cellStyle name="一般 3 2 3 2 3 2 2" xfId="26809" xr:uid="{70D978E2-DEEE-43E0-A859-7512CBF2F15D}"/>
    <cellStyle name="一般 3 2 3 2 3 2 2 2" xfId="26810" xr:uid="{7DBFB138-2455-4C7F-B095-CAFD6B12F9BB}"/>
    <cellStyle name="一般 3 2 3 2 3 2 3" xfId="26811" xr:uid="{E814A3DF-F4D1-400D-A0D1-C48F148E7CA2}"/>
    <cellStyle name="一般 3 2 3 2 3 3" xfId="26812" xr:uid="{A5C044CE-1609-49DD-8CDB-A991F4CC5BEB}"/>
    <cellStyle name="一般 3 2 3 2 3 3 2" xfId="26813" xr:uid="{2C1634C2-A698-44D3-A818-DB6AB215B43E}"/>
    <cellStyle name="一般 3 2 3 2 3 3 2 2" xfId="26814" xr:uid="{EC094A1A-8053-4E31-AB48-7E45583FEF1B}"/>
    <cellStyle name="一般 3 2 3 2 3 3 3" xfId="26815" xr:uid="{9FE0D094-3C78-4F7B-A613-0BA8193981E5}"/>
    <cellStyle name="一般 3 2 3 2 3 4" xfId="26816" xr:uid="{8EBA3EB9-F7DA-426B-809C-C309B0781B75}"/>
    <cellStyle name="一般 3 2 3 2 3 4 2" xfId="26817" xr:uid="{D9D13FBE-BC7F-4C80-BCB6-F4D005BCA1C1}"/>
    <cellStyle name="一般 3 2 3 2 3 5" xfId="26818" xr:uid="{B033F4A8-3769-44C4-BCAA-D8F8FC2AC8A2}"/>
    <cellStyle name="一般 3 2 3 2 4" xfId="26819" xr:uid="{59544EC6-10BE-412B-879E-B584978ADE6E}"/>
    <cellStyle name="一般 3 2 3 2 4 2" xfId="26820" xr:uid="{272CE1CE-163A-4666-AB52-FCA56EEE950D}"/>
    <cellStyle name="一般 3 2 3 2 4 2 2" xfId="26821" xr:uid="{3B099A36-57FF-4AA9-B19C-15CD1FF8B7C1}"/>
    <cellStyle name="一般 3 2 3 2 4 2 2 2" xfId="26822" xr:uid="{0627A1D2-3BFB-4015-8742-36A55DD01BDA}"/>
    <cellStyle name="一般 3 2 3 2 4 2 3" xfId="26823" xr:uid="{8511522A-E6D5-484E-A8E0-A1411D0FA282}"/>
    <cellStyle name="一般 3 2 3 2 4 3" xfId="26824" xr:uid="{CE67A363-7716-4AB4-B5F7-78FB9B6F7E4D}"/>
    <cellStyle name="一般 3 2 3 2 4 3 2" xfId="26825" xr:uid="{564008C9-689A-4340-8FDC-82111D09EDB9}"/>
    <cellStyle name="一般 3 2 3 2 4 4" xfId="26826" xr:uid="{BDC2B552-3514-424A-823A-9E45D6044877}"/>
    <cellStyle name="一般 3 2 3 2 5" xfId="26827" xr:uid="{5638A9DE-18E4-4C2A-869F-6B77C28DC928}"/>
    <cellStyle name="一般 3 2 3 2 5 2" xfId="26828" xr:uid="{9194AD84-7826-4E1C-AFA5-BDC8CCAE9D39}"/>
    <cellStyle name="一般 3 2 3 2 5 2 2" xfId="26829" xr:uid="{C467C1D1-F407-44D8-856F-7C73EDEBE9CF}"/>
    <cellStyle name="一般 3 2 3 2 5 2 2 2" xfId="26830" xr:uid="{FD8660DB-245B-48A4-8E76-689818355638}"/>
    <cellStyle name="一般 3 2 3 2 5 2 3" xfId="26831" xr:uid="{26460405-25A7-4728-8B89-07EB9368DEBA}"/>
    <cellStyle name="一般 3 2 3 2 5 3" xfId="26832" xr:uid="{109B974A-C665-410F-B21C-814FFC8DBE4F}"/>
    <cellStyle name="一般 3 2 3 2 5 3 2" xfId="26833" xr:uid="{6E4FA011-B980-42B6-98C5-C0CE65186EFB}"/>
    <cellStyle name="一般 3 2 3 2 5 4" xfId="26834" xr:uid="{945CC684-8109-40F1-B855-47F93CE34F5C}"/>
    <cellStyle name="一般 3 2 3 2 6" xfId="26835" xr:uid="{367BD389-5B0A-40BF-9C65-4AA5042D9B6A}"/>
    <cellStyle name="一般 3 2 3 2 6 2" xfId="26836" xr:uid="{C3EB578C-1EBC-4EC8-9A7F-662E2AD7100D}"/>
    <cellStyle name="一般 3 2 3 2 6 2 2" xfId="26837" xr:uid="{538C29D7-BA5F-49FE-9F7D-8AD4E2AA53F7}"/>
    <cellStyle name="一般 3 2 3 2 6 3" xfId="26838" xr:uid="{253E8837-0F11-445E-AF26-AC6458B7BFE1}"/>
    <cellStyle name="一般 3 2 3 2 7" xfId="26839" xr:uid="{DD56A546-D201-45E1-845D-699084978177}"/>
    <cellStyle name="一般 3 2 3 2 7 2" xfId="26840" xr:uid="{D2C934C6-7DBB-4961-B234-C96CCDB18C57}"/>
    <cellStyle name="一般 3 2 3 2 7 2 2" xfId="26841" xr:uid="{252F3786-00C9-4D7B-832D-A87FE0141AFE}"/>
    <cellStyle name="一般 3 2 3 2 7 3" xfId="26842" xr:uid="{C7AC1E04-2851-4C3A-9BD5-6512F1A551C3}"/>
    <cellStyle name="一般 3 2 3 2 8" xfId="26843" xr:uid="{84E5B99A-23D0-49EE-8FBF-1C6BFFB5281A}"/>
    <cellStyle name="一般 3 2 3 2 8 2" xfId="26844" xr:uid="{D1C46CA1-14A5-468F-81C9-9E1084CEBD79}"/>
    <cellStyle name="一般 3 2 3 2 8 2 2" xfId="26845" xr:uid="{AEFE94BF-27A5-4AF1-84DA-D5A1F4224F0B}"/>
    <cellStyle name="一般 3 2 3 2 8 3" xfId="26846" xr:uid="{E582FF2A-A6F3-44D3-B016-5E06A68EA064}"/>
    <cellStyle name="一般 3 2 3 2 9" xfId="26847" xr:uid="{99A84FF8-259E-438F-8312-65F67DF77A93}"/>
    <cellStyle name="一般 3 2 3 2 9 2" xfId="26848" xr:uid="{6B1D4171-E041-4E78-AB80-31EE1BACF51A}"/>
    <cellStyle name="一般 3 2 3 2 9 2 2" xfId="26849" xr:uid="{77793592-4DAD-449C-B691-28AB3856BBF0}"/>
    <cellStyle name="一般 3 2 3 2 9 3" xfId="26850" xr:uid="{004B6771-40E3-4941-8770-07A987600ED3}"/>
    <cellStyle name="一般 3 2 3 3" xfId="26851" xr:uid="{5B9C561D-6659-4855-AD44-30E81194F771}"/>
    <cellStyle name="一般 3 2 3 3 2" xfId="26852" xr:uid="{07BF8966-BA02-4787-9C1C-D95BB9573621}"/>
    <cellStyle name="一般 3 2 3 3 2 2" xfId="26853" xr:uid="{1B0F2444-0511-455C-94F8-E5CC97E1AB68}"/>
    <cellStyle name="一般 3 2 3 3 2 2 2" xfId="26854" xr:uid="{DAE98F81-1867-41FB-8258-B0198C5F739E}"/>
    <cellStyle name="一般 3 2 3 3 2 3" xfId="26855" xr:uid="{3BBBE634-90C3-4B2D-A20B-C71D7003EBA4}"/>
    <cellStyle name="一般 3 2 3 3 3" xfId="26856" xr:uid="{E32FF0EC-B076-46A5-90B2-C0C6929D2B97}"/>
    <cellStyle name="一般 3 2 3 3 3 2" xfId="26857" xr:uid="{49ACF182-0745-4F19-A510-0F20169C7427}"/>
    <cellStyle name="一般 3 2 3 3 3 2 2" xfId="26858" xr:uid="{BBBEE545-27C7-4E49-BA4B-564ABE987B61}"/>
    <cellStyle name="一般 3 2 3 3 3 3" xfId="26859" xr:uid="{2E5DD1D5-85A3-47E8-B009-AA455E355C20}"/>
    <cellStyle name="一般 3 2 3 3 4" xfId="26860" xr:uid="{4E4D3674-67DC-4C57-A474-23D722CEFC93}"/>
    <cellStyle name="一般 3 2 3 3 4 2" xfId="26861" xr:uid="{BC2460A4-EB5D-4E07-A559-5FE0BB555EB9}"/>
    <cellStyle name="一般 3 2 3 3 5" xfId="26862" xr:uid="{0F18A4CD-C403-4170-9C51-E7C4973CC87D}"/>
    <cellStyle name="一般 3 2 3 4" xfId="26863" xr:uid="{37B4E7AD-81F6-4D2A-94E4-3A9D34B1BAC5}"/>
    <cellStyle name="一般 3 2 3 4 2" xfId="26864" xr:uid="{F8A2DC42-379B-41B3-8E0A-7149F9136DFA}"/>
    <cellStyle name="一般 3 2 3 4 2 2" xfId="26865" xr:uid="{3133F580-B088-48C7-9720-030DB08B5395}"/>
    <cellStyle name="一般 3 2 3 4 2 2 2" xfId="26866" xr:uid="{98C83754-B46E-4C5F-84AE-8ADB13460A0A}"/>
    <cellStyle name="一般 3 2 3 4 2 3" xfId="26867" xr:uid="{06B8FDC8-FE68-4396-B82C-FDE6797675DF}"/>
    <cellStyle name="一般 3 2 3 4 3" xfId="26868" xr:uid="{70CD161E-9D2F-4C20-97BB-F0905D2F70D2}"/>
    <cellStyle name="一般 3 2 3 4 3 2" xfId="26869" xr:uid="{091684AD-CD2E-4929-BF55-83D0566E8B0A}"/>
    <cellStyle name="一般 3 2 3 4 3 2 2" xfId="26870" xr:uid="{6E0284E6-73BB-45B7-964C-28BC19AC2CEC}"/>
    <cellStyle name="一般 3 2 3 4 3 3" xfId="26871" xr:uid="{5EF51767-86F6-479C-AB74-49E06023B8D3}"/>
    <cellStyle name="一般 3 2 3 4 4" xfId="26872" xr:uid="{475E052E-4137-4067-BD85-D53A66810CB3}"/>
    <cellStyle name="一般 3 2 3 4 4 2" xfId="26873" xr:uid="{9D9B9D1F-5183-4632-8EA5-61FA3EA81EF7}"/>
    <cellStyle name="一般 3 2 3 4 5" xfId="26874" xr:uid="{FA7BCD5E-081F-4CD4-AF09-A3B849D077F2}"/>
    <cellStyle name="一般 3 2 3 5" xfId="26875" xr:uid="{A24BA9C8-8336-4C85-8A07-53A2ECDB846B}"/>
    <cellStyle name="一般 3 2 3 5 2" xfId="26876" xr:uid="{EFD65F16-93E9-443F-AB08-745BCAC41811}"/>
    <cellStyle name="一般 3 2 3 5 2 2" xfId="26877" xr:uid="{86D99D92-4823-4F26-9B05-FA926D36F63A}"/>
    <cellStyle name="一般 3 2 3 5 2 2 2" xfId="26878" xr:uid="{F242BA3A-B4D9-4D83-B70E-340BDABE4AD1}"/>
    <cellStyle name="一般 3 2 3 5 2 3" xfId="26879" xr:uid="{97E18B7D-1967-4978-8C50-DE63C488B0E5}"/>
    <cellStyle name="一般 3 2 3 5 3" xfId="26880" xr:uid="{B7A640C4-6CEE-4EE5-8565-CAA6590AA927}"/>
    <cellStyle name="一般 3 2 3 5 3 2" xfId="26881" xr:uid="{6471B590-B384-4337-8B6F-3A72B08EBD37}"/>
    <cellStyle name="一般 3 2 3 5 4" xfId="26882" xr:uid="{2525AFCF-ADD8-4EE7-BEA3-847B157A0284}"/>
    <cellStyle name="一般 3 2 3 6" xfId="26883" xr:uid="{02A4F522-DEF7-475F-96CC-D9F9CB247EAB}"/>
    <cellStyle name="一般 3 2 3 6 2" xfId="26884" xr:uid="{31D06C1E-0D01-40CC-BE2B-B2BA05D69B79}"/>
    <cellStyle name="一般 3 2 3 6 2 2" xfId="26885" xr:uid="{C0DC52A3-2A6D-41B9-87CF-4413B345FE59}"/>
    <cellStyle name="一般 3 2 3 6 2 2 2" xfId="26886" xr:uid="{C35EE445-FBE3-40E0-A08B-2E834DE50E25}"/>
    <cellStyle name="一般 3 2 3 6 2 3" xfId="26887" xr:uid="{405E6D59-1A00-47BA-AD96-E40B0846F0A3}"/>
    <cellStyle name="一般 3 2 3 6 3" xfId="26888" xr:uid="{CF7CE124-AD04-4BC4-A0C2-4F3B2015A240}"/>
    <cellStyle name="一般 3 2 3 6 3 2" xfId="26889" xr:uid="{31D9C961-8F87-42D4-8CBC-2AB47ED4D644}"/>
    <cellStyle name="一般 3 2 3 6 4" xfId="26890" xr:uid="{3A8738E5-0701-40A2-BEA4-086167B0F4DB}"/>
    <cellStyle name="一般 3 2 3 7" xfId="26891" xr:uid="{2C42A3A9-3336-402C-AA15-6655E8F33B5F}"/>
    <cellStyle name="一般 3 2 3 7 2" xfId="26892" xr:uid="{8396041A-BA76-45AF-A24F-57582ED24422}"/>
    <cellStyle name="一般 3 2 3 7 2 2" xfId="26893" xr:uid="{7E08B6F3-156A-4A2A-BDCD-84ED43281C27}"/>
    <cellStyle name="一般 3 2 3 7 2 2 2" xfId="26894" xr:uid="{A934EBAA-789D-4130-AD38-47ADBA969138}"/>
    <cellStyle name="一般 3 2 3 7 2 3" xfId="26895" xr:uid="{F8D38978-6AD0-4238-B833-6C47BC4FD1A8}"/>
    <cellStyle name="一般 3 2 3 7 3" xfId="26896" xr:uid="{F8C8ABDF-FDBF-45EE-BDA7-F21F213501CE}"/>
    <cellStyle name="一般 3 2 3 7 3 2" xfId="26897" xr:uid="{0BAA98E5-E382-48AB-BD5E-F487D50AA7B9}"/>
    <cellStyle name="一般 3 2 3 7 4" xfId="26898" xr:uid="{B4C901BB-1A8F-4B88-9A13-62EC9209F367}"/>
    <cellStyle name="一般 3 2 3 8" xfId="26899" xr:uid="{28121C8C-EE36-4486-82AE-648C06E4F8F7}"/>
    <cellStyle name="一般 3 2 3 8 2" xfId="26900" xr:uid="{FC09AF74-B000-4E2F-A767-7869F14C9CAD}"/>
    <cellStyle name="一般 3 2 3 8 2 2" xfId="26901" xr:uid="{C8E72FE9-3385-42FC-BFBB-92FA07457BB5}"/>
    <cellStyle name="一般 3 2 3 8 3" xfId="26902" xr:uid="{36A6D973-2F28-43DE-852C-2C6E2F0EBADF}"/>
    <cellStyle name="一般 3 2 3 9" xfId="26903" xr:uid="{EF7BCF42-9CE1-45A3-8D77-945C738DF898}"/>
    <cellStyle name="一般 3 2 3 9 2" xfId="26904" xr:uid="{61AD0D42-59F0-4F83-8A03-E97A13164595}"/>
    <cellStyle name="一般 3 2 3 9 2 2" xfId="26905" xr:uid="{C3AE49E5-C18B-437B-AE84-D372DC69DB8F}"/>
    <cellStyle name="一般 3 2 3 9 3" xfId="26906" xr:uid="{772F067F-34D2-4014-81DC-E3859D07E86A}"/>
    <cellStyle name="一般 3 2 4" xfId="26907" xr:uid="{348AE387-8EAB-481F-9D0D-77E6A303962E}"/>
    <cellStyle name="一般 3 2 4 10" xfId="26908" xr:uid="{CBE64886-448D-4F54-AFD5-48761570AD61}"/>
    <cellStyle name="一般 3 2 4 10 2" xfId="26909" xr:uid="{5AA235F5-258B-49E9-9F34-C0F8BBBC177D}"/>
    <cellStyle name="一般 3 2 4 10 2 2" xfId="26910" xr:uid="{2B58D360-B3B7-497A-8A57-E929D6D984AE}"/>
    <cellStyle name="一般 3 2 4 10 3" xfId="26911" xr:uid="{E371E53D-DA9F-4354-94D3-300CE3AF173E}"/>
    <cellStyle name="一般 3 2 4 11" xfId="26912" xr:uid="{3D87DB06-69BA-4E83-906D-1085E0B5D3D4}"/>
    <cellStyle name="一般 3 2 4 11 2" xfId="26913" xr:uid="{1D20A508-024D-40B5-A910-05739706C2B7}"/>
    <cellStyle name="一般 3 2 4 11 2 2" xfId="26914" xr:uid="{9E17DF2B-C428-4777-A126-530260D81FA0}"/>
    <cellStyle name="一般 3 2 4 11 3" xfId="26915" xr:uid="{9B3D2CB6-D746-4BF0-B622-668BE9348883}"/>
    <cellStyle name="一般 3 2 4 12" xfId="26916" xr:uid="{A2F57859-4F4C-4411-A772-420E08E787A5}"/>
    <cellStyle name="一般 3 2 4 12 2" xfId="26917" xr:uid="{0172AA3C-FA8C-426A-A942-077AF89C13B7}"/>
    <cellStyle name="一般 3 2 4 13" xfId="26918" xr:uid="{2B37BCFC-1EC2-4BA0-B876-F22454464DB2}"/>
    <cellStyle name="一般 3 2 4 2" xfId="26919" xr:uid="{3F07DD88-B57D-401F-8E4F-48CF1F17681C}"/>
    <cellStyle name="一般 3 2 4 2 10" xfId="26920" xr:uid="{7F9D4EB9-9F29-47BC-86B0-18EA2D540BC2}"/>
    <cellStyle name="一般 3 2 4 2 10 2" xfId="26921" xr:uid="{6E671CFA-0A1C-41FE-88F7-788B699EC99D}"/>
    <cellStyle name="一般 3 2 4 2 11" xfId="26922" xr:uid="{F2A3D474-E651-4C12-A8DE-32E2818C8371}"/>
    <cellStyle name="一般 3 2 4 2 2" xfId="26923" xr:uid="{0CB21B06-7CB7-4012-806D-437A82EB2A41}"/>
    <cellStyle name="一般 3 2 4 2 2 2" xfId="26924" xr:uid="{5AD53AE4-349C-4075-BEA9-2B38B498BC44}"/>
    <cellStyle name="一般 3 2 4 2 2 2 2" xfId="26925" xr:uid="{05DB0225-59F2-44C3-99EE-D3DF1AC29347}"/>
    <cellStyle name="一般 3 2 4 2 2 2 2 2" xfId="26926" xr:uid="{D12E1626-DF23-46A9-9A1E-F9E46B66430F}"/>
    <cellStyle name="一般 3 2 4 2 2 2 3" xfId="26927" xr:uid="{94F7A355-422D-42B5-8E00-D2A35100DAEB}"/>
    <cellStyle name="一般 3 2 4 2 2 3" xfId="26928" xr:uid="{56FCF4DF-7733-4C8E-A258-60906A9C7389}"/>
    <cellStyle name="一般 3 2 4 2 2 3 2" xfId="26929" xr:uid="{456C6FDB-DB9D-49A2-9956-81A435C4BC70}"/>
    <cellStyle name="一般 3 2 4 2 2 3 2 2" xfId="26930" xr:uid="{6F53B82D-9992-4DFC-B11F-1C133CA2F2B7}"/>
    <cellStyle name="一般 3 2 4 2 2 3 3" xfId="26931" xr:uid="{2D987C39-8DAF-407E-BF6C-555377825AFB}"/>
    <cellStyle name="一般 3 2 4 2 2 4" xfId="26932" xr:uid="{8D371053-4D3D-491B-A152-B98D378A35CF}"/>
    <cellStyle name="一般 3 2 4 2 2 4 2" xfId="26933" xr:uid="{EEA5E5E8-E73C-4EE2-BAAC-4963071DDFD3}"/>
    <cellStyle name="一般 3 2 4 2 2 5" xfId="26934" xr:uid="{EA42134F-737C-45A9-A0AD-DAFAFFDADFEB}"/>
    <cellStyle name="一般 3 2 4 2 3" xfId="26935" xr:uid="{0435A057-2C04-42A1-8D78-6EE38060808E}"/>
    <cellStyle name="一般 3 2 4 2 3 2" xfId="26936" xr:uid="{538E065B-1A57-4AE5-A122-8032D851B22B}"/>
    <cellStyle name="一般 3 2 4 2 3 2 2" xfId="26937" xr:uid="{7468A2A4-B847-44C8-86BA-87C843F8BBB9}"/>
    <cellStyle name="一般 3 2 4 2 3 2 2 2" xfId="26938" xr:uid="{FA091C0C-DBAE-4E8D-973E-C55CDEFB7724}"/>
    <cellStyle name="一般 3 2 4 2 3 2 3" xfId="26939" xr:uid="{E778FFED-947A-4B94-9C62-8DD2FED8ECEF}"/>
    <cellStyle name="一般 3 2 4 2 3 3" xfId="26940" xr:uid="{B289A801-12ED-4661-8392-73E07AE7C87D}"/>
    <cellStyle name="一般 3 2 4 2 3 3 2" xfId="26941" xr:uid="{ADB4C5E3-0B21-47C8-9216-EC3470FC5F71}"/>
    <cellStyle name="一般 3 2 4 2 3 3 2 2" xfId="26942" xr:uid="{49B0EF0B-7CFA-46FC-A6E3-5F0C71A26C65}"/>
    <cellStyle name="一般 3 2 4 2 3 3 3" xfId="26943" xr:uid="{FC2E41DE-2775-4A7A-AAD2-6419AC6F3705}"/>
    <cellStyle name="一般 3 2 4 2 3 4" xfId="26944" xr:uid="{14FC226F-E291-4B46-B4A1-87966041F67B}"/>
    <cellStyle name="一般 3 2 4 2 3 4 2" xfId="26945" xr:uid="{AE872FBC-F098-4558-953E-F4B33FA6D564}"/>
    <cellStyle name="一般 3 2 4 2 3 5" xfId="26946" xr:uid="{ACE9B8D3-B0F1-4CC2-9043-340F55A41A94}"/>
    <cellStyle name="一般 3 2 4 2 4" xfId="26947" xr:uid="{F1FDCD81-3D6C-4A99-B66E-03F592BAA59E}"/>
    <cellStyle name="一般 3 2 4 2 4 2" xfId="26948" xr:uid="{8D12567A-56C6-471E-9C74-AC6FFC25A807}"/>
    <cellStyle name="一般 3 2 4 2 4 2 2" xfId="26949" xr:uid="{2CD6B3C4-9190-4EB5-BB71-A6EF3B220A5E}"/>
    <cellStyle name="一般 3 2 4 2 4 2 2 2" xfId="26950" xr:uid="{FACFA1B2-883A-4FAF-84F3-BC9259511E04}"/>
    <cellStyle name="一般 3 2 4 2 4 2 3" xfId="26951" xr:uid="{6127DB05-13CE-4AE2-B339-4790E4D4A06F}"/>
    <cellStyle name="一般 3 2 4 2 4 3" xfId="26952" xr:uid="{6FA24BD1-2715-42A8-8608-4FD982AF38EF}"/>
    <cellStyle name="一般 3 2 4 2 4 3 2" xfId="26953" xr:uid="{36A8316A-58E8-4EFE-85EF-C6BCD606A800}"/>
    <cellStyle name="一般 3 2 4 2 4 4" xfId="26954" xr:uid="{FB683A01-318C-4B4D-B71A-4A30C96D2054}"/>
    <cellStyle name="一般 3 2 4 2 5" xfId="26955" xr:uid="{FCA01340-E172-4692-A68F-FAAF43259592}"/>
    <cellStyle name="一般 3 2 4 2 5 2" xfId="26956" xr:uid="{B4875EB8-3067-4430-9948-9F631591D54C}"/>
    <cellStyle name="一般 3 2 4 2 5 2 2" xfId="26957" xr:uid="{144E08E5-99FD-4FB7-9607-A595B1E3E40B}"/>
    <cellStyle name="一般 3 2 4 2 5 2 2 2" xfId="26958" xr:uid="{F000A1A2-6B73-4E12-B97C-2B0CDB05A8D7}"/>
    <cellStyle name="一般 3 2 4 2 5 2 3" xfId="26959" xr:uid="{D25A0D4E-C976-42FC-B9EB-9F50568F5603}"/>
    <cellStyle name="一般 3 2 4 2 5 3" xfId="26960" xr:uid="{2A1FFC87-83B6-4D7C-A126-869B0CD5EAE4}"/>
    <cellStyle name="一般 3 2 4 2 5 3 2" xfId="26961" xr:uid="{BDA77473-A100-43C9-95F0-3540F0F5F530}"/>
    <cellStyle name="一般 3 2 4 2 5 4" xfId="26962" xr:uid="{9E9DFA57-7459-4438-9231-B0E434FFB0B7}"/>
    <cellStyle name="一般 3 2 4 2 6" xfId="26963" xr:uid="{BDA3321B-3875-42CB-90B1-705856ABA134}"/>
    <cellStyle name="一般 3 2 4 2 6 2" xfId="26964" xr:uid="{399332AB-D2DE-4786-B378-AF70CF0DEE16}"/>
    <cellStyle name="一般 3 2 4 2 6 2 2" xfId="26965" xr:uid="{A1619147-525F-4FE9-9289-FE5E1BC711B9}"/>
    <cellStyle name="一般 3 2 4 2 6 3" xfId="26966" xr:uid="{100D3229-00A5-467F-8E49-6692E0B2553C}"/>
    <cellStyle name="一般 3 2 4 2 7" xfId="26967" xr:uid="{5D571015-6EE8-46F6-883F-0066CC80E61A}"/>
    <cellStyle name="一般 3 2 4 2 7 2" xfId="26968" xr:uid="{2B88212A-8FFD-4490-953D-0A2668F0B6E3}"/>
    <cellStyle name="一般 3 2 4 2 7 2 2" xfId="26969" xr:uid="{8336E81A-931B-4B0F-B5FD-46EC7E34417F}"/>
    <cellStyle name="一般 3 2 4 2 7 3" xfId="26970" xr:uid="{3C5708E1-E605-46C8-B6C9-9A2D0A889ECF}"/>
    <cellStyle name="一般 3 2 4 2 8" xfId="26971" xr:uid="{20A0DAB5-019D-4136-8E66-ACE4A0E55DB1}"/>
    <cellStyle name="一般 3 2 4 2 8 2" xfId="26972" xr:uid="{2148108D-D6C3-4F3E-8273-1D41DD2A5DC1}"/>
    <cellStyle name="一般 3 2 4 2 8 2 2" xfId="26973" xr:uid="{0CC64956-0A65-46FB-9EBF-75E18C607BB6}"/>
    <cellStyle name="一般 3 2 4 2 8 3" xfId="26974" xr:uid="{2A98EF0F-382C-4149-BEF5-42EB263D8439}"/>
    <cellStyle name="一般 3 2 4 2 9" xfId="26975" xr:uid="{E8991837-3BF9-472D-B086-6F0362477F12}"/>
    <cellStyle name="一般 3 2 4 2 9 2" xfId="26976" xr:uid="{4241F2AC-BA81-4399-9DF6-5007ABA7AF5C}"/>
    <cellStyle name="一般 3 2 4 2 9 2 2" xfId="26977" xr:uid="{5DB7901F-B520-4EDD-8735-FDED3AC35862}"/>
    <cellStyle name="一般 3 2 4 2 9 3" xfId="26978" xr:uid="{071018BE-FEE0-4745-82AE-38EC1A44BB50}"/>
    <cellStyle name="一般 3 2 4 3" xfId="26979" xr:uid="{881C0D00-92F5-4884-8E78-3B5C9886E069}"/>
    <cellStyle name="一般 3 2 4 3 2" xfId="26980" xr:uid="{A2056762-A196-49EA-B90A-8947379EBDD7}"/>
    <cellStyle name="一般 3 2 4 3 2 2" xfId="26981" xr:uid="{73F1511A-4446-4A85-A303-A9C047D26DC3}"/>
    <cellStyle name="一般 3 2 4 3 2 2 2" xfId="26982" xr:uid="{E178060A-6AB5-49A1-A89F-7A5EBD2E8281}"/>
    <cellStyle name="一般 3 2 4 3 2 3" xfId="26983" xr:uid="{C970512B-53E7-4C77-9476-2612BFEEC7F3}"/>
    <cellStyle name="一般 3 2 4 3 3" xfId="26984" xr:uid="{55A77BB0-5466-43F8-BABD-5CC93C926984}"/>
    <cellStyle name="一般 3 2 4 3 3 2" xfId="26985" xr:uid="{BBC08DE9-5B63-4FAE-BD64-00B25E145811}"/>
    <cellStyle name="一般 3 2 4 3 3 2 2" xfId="26986" xr:uid="{0CAB6CB5-D375-4580-9BDD-A67C234034AA}"/>
    <cellStyle name="一般 3 2 4 3 3 3" xfId="26987" xr:uid="{319DF30A-74FA-444B-81AB-0362B1717EBA}"/>
    <cellStyle name="一般 3 2 4 3 4" xfId="26988" xr:uid="{564E2698-3BBA-4AEF-BA05-88580F6D0978}"/>
    <cellStyle name="一般 3 2 4 3 4 2" xfId="26989" xr:uid="{77B3C6D7-1102-4D5D-B968-6A79951FDA54}"/>
    <cellStyle name="一般 3 2 4 3 5" xfId="26990" xr:uid="{EE6AB041-D0C9-4F6F-B3F7-D7D1E54CC524}"/>
    <cellStyle name="一般 3 2 4 4" xfId="26991" xr:uid="{929B4B35-0BA3-45C2-9780-46787DBBD8A0}"/>
    <cellStyle name="一般 3 2 4 4 2" xfId="26992" xr:uid="{DE3A2025-5D16-41C0-ADAB-BD4D19A2097C}"/>
    <cellStyle name="一般 3 2 4 4 2 2" xfId="26993" xr:uid="{00FAAE9E-4048-417F-9764-4A6FE9BB967D}"/>
    <cellStyle name="一般 3 2 4 4 2 2 2" xfId="26994" xr:uid="{6745CF97-CA73-4593-9CE8-6DB4BE375A8C}"/>
    <cellStyle name="一般 3 2 4 4 2 3" xfId="26995" xr:uid="{A5BCFAEB-165E-4A84-86D5-A5AA8FD9D8C0}"/>
    <cellStyle name="一般 3 2 4 4 3" xfId="26996" xr:uid="{AB5DEAAF-0B9F-48E2-9944-15BC5FC79227}"/>
    <cellStyle name="一般 3 2 4 4 3 2" xfId="26997" xr:uid="{0D38CB2D-8EAA-46F9-8D9D-518B71AC4EFE}"/>
    <cellStyle name="一般 3 2 4 4 3 2 2" xfId="26998" xr:uid="{296A54F0-3560-4535-B781-1FD2091FBF6D}"/>
    <cellStyle name="一般 3 2 4 4 3 3" xfId="26999" xr:uid="{0DBCE2A0-43B8-4464-B40E-3105A9506D57}"/>
    <cellStyle name="一般 3 2 4 4 4" xfId="27000" xr:uid="{0394B0B1-0F8D-4679-98EF-640E9B1CB607}"/>
    <cellStyle name="一般 3 2 4 4 4 2" xfId="27001" xr:uid="{474FED4C-E9E5-4346-A597-3C91ECFB7E26}"/>
    <cellStyle name="一般 3 2 4 4 5" xfId="27002" xr:uid="{1179CD87-AD65-4231-B046-361675D2F0F5}"/>
    <cellStyle name="一般 3 2 4 5" xfId="27003" xr:uid="{5230210E-7627-4F2C-9627-6C80BF54906D}"/>
    <cellStyle name="一般 3 2 4 5 2" xfId="27004" xr:uid="{D15599FF-CF64-4D9F-A64F-31D6EE095034}"/>
    <cellStyle name="一般 3 2 4 5 2 2" xfId="27005" xr:uid="{44422ACA-19A8-4A66-8607-8B9960B97F09}"/>
    <cellStyle name="一般 3 2 4 5 2 2 2" xfId="27006" xr:uid="{703B5BCC-6EE5-4ECC-92EE-B679CD62C29F}"/>
    <cellStyle name="一般 3 2 4 5 2 3" xfId="27007" xr:uid="{228C0BA1-934A-485A-8FBF-89C356483CA8}"/>
    <cellStyle name="一般 3 2 4 5 3" xfId="27008" xr:uid="{39563B62-1E25-40AE-862A-305EBF6D407C}"/>
    <cellStyle name="一般 3 2 4 5 3 2" xfId="27009" xr:uid="{B7EF9E66-F556-4D5D-B030-98027C6ACEA6}"/>
    <cellStyle name="一般 3 2 4 5 4" xfId="27010" xr:uid="{CAF54172-53C0-43F0-BB95-D1496223C10D}"/>
    <cellStyle name="一般 3 2 4 6" xfId="27011" xr:uid="{19109660-C930-4477-9CCA-53800E017B2A}"/>
    <cellStyle name="一般 3 2 4 6 2" xfId="27012" xr:uid="{4C8AF1A2-82C6-4423-B326-61F32266D725}"/>
    <cellStyle name="一般 3 2 4 6 2 2" xfId="27013" xr:uid="{D83BBFA6-CA60-4CDF-9B90-82B539DE0AAE}"/>
    <cellStyle name="一般 3 2 4 6 2 2 2" xfId="27014" xr:uid="{998D8806-31E2-4A64-BA77-02FB1780E04C}"/>
    <cellStyle name="一般 3 2 4 6 2 3" xfId="27015" xr:uid="{058AC50D-7B1F-4913-A5A5-B5FE224B9403}"/>
    <cellStyle name="一般 3 2 4 6 3" xfId="27016" xr:uid="{6B1B25F7-17F0-4DDC-8E07-3B8D54F6AE4D}"/>
    <cellStyle name="一般 3 2 4 6 3 2" xfId="27017" xr:uid="{9609DB71-1DE7-498D-B602-0B26CA963B0C}"/>
    <cellStyle name="一般 3 2 4 6 4" xfId="27018" xr:uid="{81FD9E64-94B3-4213-851A-7F2DEDCDCC63}"/>
    <cellStyle name="一般 3 2 4 7" xfId="27019" xr:uid="{E3144DD5-8329-463B-A39A-364A640007B5}"/>
    <cellStyle name="一般 3 2 4 7 2" xfId="27020" xr:uid="{DC354A21-4F08-4F94-A758-95E9BD988075}"/>
    <cellStyle name="一般 3 2 4 7 2 2" xfId="27021" xr:uid="{23DDA739-09F0-499B-883D-DF2A00C0C22A}"/>
    <cellStyle name="一般 3 2 4 7 2 2 2" xfId="27022" xr:uid="{7E848D45-5531-4F94-A88C-5C29DC614E24}"/>
    <cellStyle name="一般 3 2 4 7 2 3" xfId="27023" xr:uid="{C09F0AFF-406E-43D8-94FB-BCEB75B5F23A}"/>
    <cellStyle name="一般 3 2 4 7 3" xfId="27024" xr:uid="{18D67B15-CE8C-45D9-94F0-7297095344DD}"/>
    <cellStyle name="一般 3 2 4 7 3 2" xfId="27025" xr:uid="{4231F4E9-D3DB-412A-BC8E-3E0942C37250}"/>
    <cellStyle name="一般 3 2 4 7 4" xfId="27026" xr:uid="{AF348912-4DA4-47A9-A3E7-4C17457343AD}"/>
    <cellStyle name="一般 3 2 4 8" xfId="27027" xr:uid="{D3DDFC63-7527-4332-AA12-709A167C24AA}"/>
    <cellStyle name="一般 3 2 4 8 2" xfId="27028" xr:uid="{1C927DA7-461B-4BFD-B81B-FAD404FBE705}"/>
    <cellStyle name="一般 3 2 4 8 2 2" xfId="27029" xr:uid="{F51DE2F1-3998-4031-B568-622E535DD0DD}"/>
    <cellStyle name="一般 3 2 4 8 3" xfId="27030" xr:uid="{F849AB26-FB02-445C-9A79-D9475438F7DB}"/>
    <cellStyle name="一般 3 2 4 9" xfId="27031" xr:uid="{56352A90-C3E4-485D-B6AA-A096A7025398}"/>
    <cellStyle name="一般 3 2 4 9 2" xfId="27032" xr:uid="{03A16E90-31D9-4B48-B43D-C8F08A8095F5}"/>
    <cellStyle name="一般 3 2 4 9 2 2" xfId="27033" xr:uid="{B7A91169-A798-4931-BFC2-D04731BF75FD}"/>
    <cellStyle name="一般 3 2 4 9 3" xfId="27034" xr:uid="{60D6BEA6-49B6-4367-86CB-FB463EF56FE6}"/>
    <cellStyle name="一般 3 2 5" xfId="27035" xr:uid="{2A379624-A0AE-413A-9949-9613B3B16A29}"/>
    <cellStyle name="一般 3 2 5 10" xfId="27036" xr:uid="{CFB4D04E-8EC0-4C2D-8A18-ADA9569F4904}"/>
    <cellStyle name="一般 3 2 5 10 2" xfId="27037" xr:uid="{18A0B056-A1EB-476A-9266-0362B5FC5FD7}"/>
    <cellStyle name="一般 3 2 5 10 2 2" xfId="27038" xr:uid="{E17AD1BD-7148-4C2C-8568-11213A1302D7}"/>
    <cellStyle name="一般 3 2 5 10 3" xfId="27039" xr:uid="{6B5A2104-8A62-419D-B38B-8525D7340591}"/>
    <cellStyle name="一般 3 2 5 11" xfId="27040" xr:uid="{4325566F-70FE-4616-8D60-8D0948F10AE9}"/>
    <cellStyle name="一般 3 2 5 11 2" xfId="27041" xr:uid="{556C9C9F-7DE8-4D8F-BD00-7D311142EA44}"/>
    <cellStyle name="一般 3 2 5 11 2 2" xfId="27042" xr:uid="{79947A7F-C860-4308-A5D0-01AF984EE5C2}"/>
    <cellStyle name="一般 3 2 5 11 3" xfId="27043" xr:uid="{A737A286-2314-41AC-9005-5FCFAA763CEC}"/>
    <cellStyle name="一般 3 2 5 12" xfId="27044" xr:uid="{6F1F4558-3BBD-4CAA-B377-B63283F2C027}"/>
    <cellStyle name="一般 3 2 5 12 2" xfId="27045" xr:uid="{41E2E375-EE26-423D-A987-5729399AA671}"/>
    <cellStyle name="一般 3 2 5 13" xfId="27046" xr:uid="{A226C27C-3F99-4755-9637-3102F7D9ED12}"/>
    <cellStyle name="一般 3 2 5 2" xfId="27047" xr:uid="{D2C76C74-2AE2-46B9-9711-7F174553E827}"/>
    <cellStyle name="一般 3 2 5 2 10" xfId="27048" xr:uid="{EB69304D-570F-4FA5-90D3-E02F7B72CCF2}"/>
    <cellStyle name="一般 3 2 5 2 10 2" xfId="27049" xr:uid="{3BD4E0E9-138C-4047-AB49-CD41B756BB07}"/>
    <cellStyle name="一般 3 2 5 2 11" xfId="27050" xr:uid="{F946BBEB-A7A1-45A7-8B26-64DAD6C5D5E6}"/>
    <cellStyle name="一般 3 2 5 2 2" xfId="27051" xr:uid="{BA3BD592-6B66-483D-8BF8-DD1B844FFFF1}"/>
    <cellStyle name="一般 3 2 5 2 2 2" xfId="27052" xr:uid="{BEE6CAB9-8222-4945-8CB2-C448F39FC6A0}"/>
    <cellStyle name="一般 3 2 5 2 2 2 2" xfId="27053" xr:uid="{E6460429-1BCA-4468-A3FC-E3704781F2D5}"/>
    <cellStyle name="一般 3 2 5 2 2 2 2 2" xfId="27054" xr:uid="{C5F0FC40-9A8A-4B57-8025-6A7327C58745}"/>
    <cellStyle name="一般 3 2 5 2 2 2 3" xfId="27055" xr:uid="{1C84314C-BAC5-47AD-92DD-99032FF8E567}"/>
    <cellStyle name="一般 3 2 5 2 2 3" xfId="27056" xr:uid="{97FE6455-49AD-43CF-827C-921D49F04CE4}"/>
    <cellStyle name="一般 3 2 5 2 2 3 2" xfId="27057" xr:uid="{A8CD1B1D-0023-4D19-A409-F29D5D8D20DE}"/>
    <cellStyle name="一般 3 2 5 2 2 3 2 2" xfId="27058" xr:uid="{667C1FD4-EAA0-43A1-B4EB-3DEE53B0BA7C}"/>
    <cellStyle name="一般 3 2 5 2 2 3 3" xfId="27059" xr:uid="{7990B3A1-EEF4-4B85-9BCE-8FCABDD7B0C5}"/>
    <cellStyle name="一般 3 2 5 2 2 4" xfId="27060" xr:uid="{8BC5ADD3-7BC4-48D0-8817-3DE667918405}"/>
    <cellStyle name="一般 3 2 5 2 2 4 2" xfId="27061" xr:uid="{FC3874C3-5AEC-4364-9538-A9A130E15140}"/>
    <cellStyle name="一般 3 2 5 2 2 5" xfId="27062" xr:uid="{2A581774-1A8A-4C33-AF5E-59016A117EF0}"/>
    <cellStyle name="一般 3 2 5 2 3" xfId="27063" xr:uid="{17D8DD06-AD50-400A-88AC-0B60DA2180EA}"/>
    <cellStyle name="一般 3 2 5 2 3 2" xfId="27064" xr:uid="{D3EAB6D3-4033-463A-B1AE-37849942FB29}"/>
    <cellStyle name="一般 3 2 5 2 3 2 2" xfId="27065" xr:uid="{BBD5B16C-EA29-40EE-9D6F-4A2139B691BF}"/>
    <cellStyle name="一般 3 2 5 2 3 2 2 2" xfId="27066" xr:uid="{045DD9EE-7CB4-448D-B3CD-6D04C9FB9B0D}"/>
    <cellStyle name="一般 3 2 5 2 3 2 3" xfId="27067" xr:uid="{62115F9E-B434-47E4-B81A-554C4506EEA5}"/>
    <cellStyle name="一般 3 2 5 2 3 3" xfId="27068" xr:uid="{3354D260-07AC-483D-9532-524DA2EA8686}"/>
    <cellStyle name="一般 3 2 5 2 3 3 2" xfId="27069" xr:uid="{CA8971F9-34A3-46A2-8DCC-7A639EF0E191}"/>
    <cellStyle name="一般 3 2 5 2 3 3 2 2" xfId="27070" xr:uid="{81F0F236-8E7E-4B37-8F8C-7D8321FA20A5}"/>
    <cellStyle name="一般 3 2 5 2 3 3 3" xfId="27071" xr:uid="{262587BA-8C6E-4F82-A1E9-3B40F3B48975}"/>
    <cellStyle name="一般 3 2 5 2 3 4" xfId="27072" xr:uid="{A0DB3CBE-8C7E-4F1C-BA85-2B953CB5F81F}"/>
    <cellStyle name="一般 3 2 5 2 3 4 2" xfId="27073" xr:uid="{B5CACD64-2930-4F39-96D6-0D4BB80D5234}"/>
    <cellStyle name="一般 3 2 5 2 3 5" xfId="27074" xr:uid="{7938063C-920B-4457-B0A1-B5683AFB55B8}"/>
    <cellStyle name="一般 3 2 5 2 4" xfId="27075" xr:uid="{043D09C8-F39C-4F94-8F13-194E88D1D53C}"/>
    <cellStyle name="一般 3 2 5 2 4 2" xfId="27076" xr:uid="{8A54D7BA-10AA-4176-9BED-9AE273D71EC5}"/>
    <cellStyle name="一般 3 2 5 2 4 2 2" xfId="27077" xr:uid="{510699D3-74AD-4C8D-B50E-E884D2480A4C}"/>
    <cellStyle name="一般 3 2 5 2 4 2 2 2" xfId="27078" xr:uid="{AC68BA66-FD2B-45F5-B381-CA584F3F4620}"/>
    <cellStyle name="一般 3 2 5 2 4 2 3" xfId="27079" xr:uid="{0EDE7729-5C0B-4688-8221-633899549357}"/>
    <cellStyle name="一般 3 2 5 2 4 3" xfId="27080" xr:uid="{D76D29FA-89C2-4A31-989E-1CC46FAA0A23}"/>
    <cellStyle name="一般 3 2 5 2 4 3 2" xfId="27081" xr:uid="{B52D4766-58AE-4516-9BCB-064F61A4DC30}"/>
    <cellStyle name="一般 3 2 5 2 4 4" xfId="27082" xr:uid="{A8A25149-2A1A-4692-BC88-A2D1AB9B27ED}"/>
    <cellStyle name="一般 3 2 5 2 5" xfId="27083" xr:uid="{09935804-4CCA-4D05-9C11-172538787704}"/>
    <cellStyle name="一般 3 2 5 2 5 2" xfId="27084" xr:uid="{2E39851E-3214-46E1-823D-341FC930F840}"/>
    <cellStyle name="一般 3 2 5 2 5 2 2" xfId="27085" xr:uid="{0D9B4D59-CD47-4BEB-899B-6BCBD24AF18F}"/>
    <cellStyle name="一般 3 2 5 2 5 2 2 2" xfId="27086" xr:uid="{3196DC8D-FEE2-4B8E-BE32-BD0C751D9637}"/>
    <cellStyle name="一般 3 2 5 2 5 2 3" xfId="27087" xr:uid="{8396E6C6-CC54-4A55-81D8-CDBC47D44112}"/>
    <cellStyle name="一般 3 2 5 2 5 3" xfId="27088" xr:uid="{AFA9A723-8B06-4052-BCE3-83A9FA7E1C9C}"/>
    <cellStyle name="一般 3 2 5 2 5 3 2" xfId="27089" xr:uid="{C36BF011-190F-43E3-94E9-01DECD9ADB43}"/>
    <cellStyle name="一般 3 2 5 2 5 4" xfId="27090" xr:uid="{E2729EDB-FE06-41C0-9C2B-F812BC333176}"/>
    <cellStyle name="一般 3 2 5 2 6" xfId="27091" xr:uid="{472F28DA-AF52-4A2D-8BE1-1D7A45211BD3}"/>
    <cellStyle name="一般 3 2 5 2 6 2" xfId="27092" xr:uid="{86413D1C-C5A6-4EAD-B5A6-D9D91F00AE7A}"/>
    <cellStyle name="一般 3 2 5 2 6 2 2" xfId="27093" xr:uid="{CC762FC6-818D-40EE-A3AC-AAF9B5B58BD5}"/>
    <cellStyle name="一般 3 2 5 2 6 3" xfId="27094" xr:uid="{5E761B6A-B979-44AA-BBFE-3CFDB21BF2DF}"/>
    <cellStyle name="一般 3 2 5 2 7" xfId="27095" xr:uid="{18ECF244-74E0-43E9-9CDC-4E1E38F520C1}"/>
    <cellStyle name="一般 3 2 5 2 7 2" xfId="27096" xr:uid="{61619D66-5B70-46D5-A4B3-FEDEC0A0B8D4}"/>
    <cellStyle name="一般 3 2 5 2 7 2 2" xfId="27097" xr:uid="{9A9461C0-F7C7-4E30-B634-BC90FF2BD2BA}"/>
    <cellStyle name="一般 3 2 5 2 7 3" xfId="27098" xr:uid="{9941BB6B-11F3-4FB3-97B0-9F2F9E62CB8E}"/>
    <cellStyle name="一般 3 2 5 2 8" xfId="27099" xr:uid="{8FFFCDB0-44BF-43C0-9C70-1A90AF0648B1}"/>
    <cellStyle name="一般 3 2 5 2 8 2" xfId="27100" xr:uid="{64DFEBC8-BA11-4532-8ADF-23E762E55600}"/>
    <cellStyle name="一般 3 2 5 2 8 2 2" xfId="27101" xr:uid="{4A9895B7-00C3-4D0C-B115-1D1E6ED44432}"/>
    <cellStyle name="一般 3 2 5 2 8 3" xfId="27102" xr:uid="{B0115BB5-8123-4381-93D3-098A41FCA2C2}"/>
    <cellStyle name="一般 3 2 5 2 9" xfId="27103" xr:uid="{845BEC01-6F0A-4B5E-ADF4-66F617471E62}"/>
    <cellStyle name="一般 3 2 5 2 9 2" xfId="27104" xr:uid="{DBB6D053-91A3-4E1E-B70D-65AD4EB4D4E2}"/>
    <cellStyle name="一般 3 2 5 2 9 2 2" xfId="27105" xr:uid="{E233622C-5021-4AA1-BBEE-CB784581AC85}"/>
    <cellStyle name="一般 3 2 5 2 9 3" xfId="27106" xr:uid="{CF0F23B7-4039-4DCC-A1F7-EADA18E100A8}"/>
    <cellStyle name="一般 3 2 5 3" xfId="27107" xr:uid="{F70BA903-B304-4CCE-A5A3-12187807C521}"/>
    <cellStyle name="一般 3 2 5 3 2" xfId="27108" xr:uid="{AFA5976C-555A-4C25-A625-D0D10D37E5BE}"/>
    <cellStyle name="一般 3 2 5 3 2 2" xfId="27109" xr:uid="{7015CC3D-3A4E-49E7-B145-5962888A6EFC}"/>
    <cellStyle name="一般 3 2 5 3 2 2 2" xfId="27110" xr:uid="{26E68B95-CACF-4150-B619-A1F1E38B4930}"/>
    <cellStyle name="一般 3 2 5 3 2 3" xfId="27111" xr:uid="{23A96DBA-6698-493F-B0E1-6CC4E9922D7E}"/>
    <cellStyle name="一般 3 2 5 3 3" xfId="27112" xr:uid="{854DB2E5-AFD3-4C6F-A73D-D9D7B3F61E50}"/>
    <cellStyle name="一般 3 2 5 3 3 2" xfId="27113" xr:uid="{AFE15614-7B96-468C-AF86-AAA91002BCC1}"/>
    <cellStyle name="一般 3 2 5 3 3 2 2" xfId="27114" xr:uid="{5EA2074C-FB8B-4FB6-9DDC-FE9539C0BAD5}"/>
    <cellStyle name="一般 3 2 5 3 3 3" xfId="27115" xr:uid="{24731326-1269-4E5E-B277-6DAAA873379C}"/>
    <cellStyle name="一般 3 2 5 3 4" xfId="27116" xr:uid="{81B1B8A1-59DF-4AAF-8660-02AB2472ADB6}"/>
    <cellStyle name="一般 3 2 5 3 4 2" xfId="27117" xr:uid="{5975D345-D086-45E7-B15C-2A4073F29BE8}"/>
    <cellStyle name="一般 3 2 5 3 5" xfId="27118" xr:uid="{FE77A589-DE26-4BFE-A3F3-848B8158F299}"/>
    <cellStyle name="一般 3 2 5 4" xfId="27119" xr:uid="{CD39A4E0-9C97-425B-8166-7CBC43747189}"/>
    <cellStyle name="一般 3 2 5 4 2" xfId="27120" xr:uid="{D8808D7F-D72C-468F-A5C6-7DCF20FC0488}"/>
    <cellStyle name="一般 3 2 5 4 2 2" xfId="27121" xr:uid="{BEF0C392-3977-46E2-BCEE-081096056254}"/>
    <cellStyle name="一般 3 2 5 4 2 2 2" xfId="27122" xr:uid="{A15B9157-6E92-414F-9A24-F422E5DE5878}"/>
    <cellStyle name="一般 3 2 5 4 2 3" xfId="27123" xr:uid="{BD078D07-6185-4524-B1E4-15AA18DA1B39}"/>
    <cellStyle name="一般 3 2 5 4 3" xfId="27124" xr:uid="{D12D980F-ED1A-495F-AC4B-F6478A05D6DD}"/>
    <cellStyle name="一般 3 2 5 4 3 2" xfId="27125" xr:uid="{4FFF00F2-AE80-4F6E-95F2-F9C0ADC96D2D}"/>
    <cellStyle name="一般 3 2 5 4 3 2 2" xfId="27126" xr:uid="{4F703C12-0B50-49E0-9861-292051A72FED}"/>
    <cellStyle name="一般 3 2 5 4 3 3" xfId="27127" xr:uid="{3FFB9B17-F184-488B-93FE-7027366B75C2}"/>
    <cellStyle name="一般 3 2 5 4 4" xfId="27128" xr:uid="{44A71018-516F-44A5-99CE-DA7293EEF3CD}"/>
    <cellStyle name="一般 3 2 5 4 4 2" xfId="27129" xr:uid="{9E070F1E-0C05-4052-B04B-197E39B36EB0}"/>
    <cellStyle name="一般 3 2 5 4 5" xfId="27130" xr:uid="{C246E71B-EFAE-48A6-85D3-F57D6C47D268}"/>
    <cellStyle name="一般 3 2 5 5" xfId="27131" xr:uid="{4BF05BAC-3D8F-41D3-BE0A-064FCD3C901A}"/>
    <cellStyle name="一般 3 2 5 5 2" xfId="27132" xr:uid="{346650F8-DFD3-4610-BFC9-4DC46E6FA827}"/>
    <cellStyle name="一般 3 2 5 5 2 2" xfId="27133" xr:uid="{B0C58E34-B709-4ECE-93F3-F2CAC655EE46}"/>
    <cellStyle name="一般 3 2 5 5 2 2 2" xfId="27134" xr:uid="{17F78153-5FDD-4B6C-9E77-371886E08204}"/>
    <cellStyle name="一般 3 2 5 5 2 3" xfId="27135" xr:uid="{64EFDE73-51B5-4F84-A37D-47E703E59635}"/>
    <cellStyle name="一般 3 2 5 5 3" xfId="27136" xr:uid="{D8D8CD1E-8FDC-40FE-9509-0097EE749651}"/>
    <cellStyle name="一般 3 2 5 5 3 2" xfId="27137" xr:uid="{0791C334-A6D0-4FD4-9C7A-240862EE2D7D}"/>
    <cellStyle name="一般 3 2 5 5 4" xfId="27138" xr:uid="{09FDEB7D-611D-4292-A6E7-4DC15FA8D7AC}"/>
    <cellStyle name="一般 3 2 5 6" xfId="27139" xr:uid="{72759E6A-0E52-493A-A8BA-3DB39102C017}"/>
    <cellStyle name="一般 3 2 5 6 2" xfId="27140" xr:uid="{C09EC9C6-527F-4257-8CA0-392A102693A7}"/>
    <cellStyle name="一般 3 2 5 6 2 2" xfId="27141" xr:uid="{51897D04-A193-4CAF-ABE9-6653332F651E}"/>
    <cellStyle name="一般 3 2 5 6 2 2 2" xfId="27142" xr:uid="{A0E8ADDE-A984-4D0A-8823-AFB264E2EBBC}"/>
    <cellStyle name="一般 3 2 5 6 2 3" xfId="27143" xr:uid="{F6061873-1703-4752-821F-8DE035A2E22C}"/>
    <cellStyle name="一般 3 2 5 6 3" xfId="27144" xr:uid="{F235DA2B-136A-45EA-8CDB-B45338242C5A}"/>
    <cellStyle name="一般 3 2 5 6 3 2" xfId="27145" xr:uid="{7978B099-AEA3-4DAE-B6F0-78F72BFDFAEB}"/>
    <cellStyle name="一般 3 2 5 6 4" xfId="27146" xr:uid="{2BE127D1-EFCE-4F0A-AAB5-1D730C1913BE}"/>
    <cellStyle name="一般 3 2 5 7" xfId="27147" xr:uid="{E78E9C31-A065-4A09-9E90-7D60FAD056D9}"/>
    <cellStyle name="一般 3 2 5 7 2" xfId="27148" xr:uid="{F01E0346-40D3-4D3D-9B25-5A71C9FC80AC}"/>
    <cellStyle name="一般 3 2 5 7 2 2" xfId="27149" xr:uid="{3587D915-A854-4EFE-9646-E3010B8476A9}"/>
    <cellStyle name="一般 3 2 5 7 2 2 2" xfId="27150" xr:uid="{71553815-1FFD-4F43-B213-C279D443AE0B}"/>
    <cellStyle name="一般 3 2 5 7 2 3" xfId="27151" xr:uid="{A9E620EB-79A8-4476-A7CA-B8FD42D46D7A}"/>
    <cellStyle name="一般 3 2 5 7 3" xfId="27152" xr:uid="{201FC214-421F-45FB-9FA9-084ABB681F51}"/>
    <cellStyle name="一般 3 2 5 7 3 2" xfId="27153" xr:uid="{166A794D-DBAD-4743-9200-AE9E28543CF7}"/>
    <cellStyle name="一般 3 2 5 7 4" xfId="27154" xr:uid="{1743D85A-0C2E-46F1-81F9-0AF090292CA3}"/>
    <cellStyle name="一般 3 2 5 8" xfId="27155" xr:uid="{7488F1ED-E1DA-47F9-896A-5FD1DD4710A2}"/>
    <cellStyle name="一般 3 2 5 8 2" xfId="27156" xr:uid="{590A9B92-1365-4A76-BC6F-E01378DADE83}"/>
    <cellStyle name="一般 3 2 5 8 2 2" xfId="27157" xr:uid="{6002669C-AB9A-4B67-858A-C992B6256365}"/>
    <cellStyle name="一般 3 2 5 8 3" xfId="27158" xr:uid="{3F9FABBB-684D-450D-8AF2-48B6122DF123}"/>
    <cellStyle name="一般 3 2 5 9" xfId="27159" xr:uid="{9BD2A5D4-8350-4FBA-A65C-99D49D7F3E6D}"/>
    <cellStyle name="一般 3 2 5 9 2" xfId="27160" xr:uid="{4B7E802B-A3A6-444E-8DCB-84462E11A262}"/>
    <cellStyle name="一般 3 2 5 9 2 2" xfId="27161" xr:uid="{14E09C6D-55EE-4273-BAFB-22859F1638C4}"/>
    <cellStyle name="一般 3 2 5 9 3" xfId="27162" xr:uid="{1C976ECF-91E8-45ED-8FDC-49C55603DD50}"/>
    <cellStyle name="一般 3 2 6" xfId="27163" xr:uid="{AA2338DF-4CD0-44DC-B46C-BCA7D251E2D8}"/>
    <cellStyle name="一般 3 2 6 10" xfId="27164" xr:uid="{A6338488-D040-4A4F-8EB1-08D367607A2B}"/>
    <cellStyle name="一般 3 2 6 10 2" xfId="27165" xr:uid="{7E0A7AA6-73F2-43C5-880B-09C2657EF011}"/>
    <cellStyle name="一般 3 2 6 10 2 2" xfId="27166" xr:uid="{CF2C804E-DFA8-49DE-84E6-A61E45FD722D}"/>
    <cellStyle name="一般 3 2 6 10 3" xfId="27167" xr:uid="{3F19294C-6BA2-421D-A44F-252894E65BEB}"/>
    <cellStyle name="一般 3 2 6 11" xfId="27168" xr:uid="{39430A34-FF08-49E1-AD84-229C8B4F7DCC}"/>
    <cellStyle name="一般 3 2 6 11 2" xfId="27169" xr:uid="{F9694563-59BE-4377-A4C7-B6A10078BE6F}"/>
    <cellStyle name="一般 3 2 6 12" xfId="27170" xr:uid="{44DA2016-37F9-4B07-A36B-DEC98BE80A12}"/>
    <cellStyle name="一般 3 2 6 2" xfId="27171" xr:uid="{AC12F050-B3A3-4C31-830A-8EF864BC0C6C}"/>
    <cellStyle name="一般 3 2 6 2 2" xfId="27172" xr:uid="{EBE83A78-BD67-41EF-AFC9-68EF30D062F2}"/>
    <cellStyle name="一般 3 2 6 2 2 2" xfId="27173" xr:uid="{DF67537C-CEC6-4FC4-B998-93F683BFF83A}"/>
    <cellStyle name="一般 3 2 6 2 2 2 2" xfId="27174" xr:uid="{9FC783DA-0B93-4C51-837B-0F15E29BCB12}"/>
    <cellStyle name="一般 3 2 6 2 2 2 2 2" xfId="27175" xr:uid="{C131FE7E-CC5A-4ACC-9D18-CD2FCFDB4419}"/>
    <cellStyle name="一般 3 2 6 2 2 2 3" xfId="27176" xr:uid="{C18AC7E0-AD08-4E50-8EC8-4DC283746C1B}"/>
    <cellStyle name="一般 3 2 6 2 2 3" xfId="27177" xr:uid="{25C7C059-29F0-4105-A8A5-7BE0B60D9AE3}"/>
    <cellStyle name="一般 3 2 6 2 2 3 2" xfId="27178" xr:uid="{99AEEF1B-2E97-4131-9943-99A7E82A611D}"/>
    <cellStyle name="一般 3 2 6 2 2 3 2 2" xfId="27179" xr:uid="{1A4C2968-DBFD-48DE-B2FA-54E5C4C8198C}"/>
    <cellStyle name="一般 3 2 6 2 2 3 3" xfId="27180" xr:uid="{2B6A2BDE-7DCE-41B5-9D54-48614A9228FC}"/>
    <cellStyle name="一般 3 2 6 2 2 4" xfId="27181" xr:uid="{29A7C8A2-92D8-44D8-AAE7-061A6D5BF591}"/>
    <cellStyle name="一般 3 2 6 2 2 4 2" xfId="27182" xr:uid="{25632F1E-C381-40B7-A91B-09D7ADC3B042}"/>
    <cellStyle name="一般 3 2 6 2 2 5" xfId="27183" xr:uid="{55D9FB03-97C9-4A3B-9230-A7D847EDA03E}"/>
    <cellStyle name="一般 3 2 6 2 3" xfId="27184" xr:uid="{6F15AE84-75F5-45A7-A21C-6240033B4FEC}"/>
    <cellStyle name="一般 3 2 6 2 3 2" xfId="27185" xr:uid="{712F6C63-1AEE-452B-8B2A-4A40E3BD87CA}"/>
    <cellStyle name="一般 3 2 6 2 3 2 2" xfId="27186" xr:uid="{570BCEB5-DCAB-4059-A82C-7CF397B5C717}"/>
    <cellStyle name="一般 3 2 6 2 3 2 2 2" xfId="27187" xr:uid="{4ED0B01B-736D-4C97-A61C-83C7B8174F39}"/>
    <cellStyle name="一般 3 2 6 2 3 2 3" xfId="27188" xr:uid="{44BFF343-C359-4141-B449-7CE7A3886B67}"/>
    <cellStyle name="一般 3 2 6 2 3 3" xfId="27189" xr:uid="{C33854FD-44FB-4773-AB7A-0E74B5BC33C0}"/>
    <cellStyle name="一般 3 2 6 2 3 3 2" xfId="27190" xr:uid="{C3022F7C-A5DB-4D96-A991-1EB0E8D55544}"/>
    <cellStyle name="一般 3 2 6 2 3 3 2 2" xfId="27191" xr:uid="{7EDE4438-5469-458D-BD76-1C5E7FFAB16C}"/>
    <cellStyle name="一般 3 2 6 2 3 3 3" xfId="27192" xr:uid="{B57A564D-661D-41BB-95B4-9C4E32787CB8}"/>
    <cellStyle name="一般 3 2 6 2 3 4" xfId="27193" xr:uid="{C09D08D8-CB9E-479E-BF26-057631742C7C}"/>
    <cellStyle name="一般 3 2 6 2 3 4 2" xfId="27194" xr:uid="{61A4BE88-E80F-43D0-9D6C-6508695AD06C}"/>
    <cellStyle name="一般 3 2 6 2 3 5" xfId="27195" xr:uid="{489DC366-1F3E-4BF9-A23D-75CA14625A26}"/>
    <cellStyle name="一般 3 2 6 2 4" xfId="27196" xr:uid="{43403549-4ED7-4CD7-A40E-AEE9BB55D8E0}"/>
    <cellStyle name="一般 3 2 6 2 4 2" xfId="27197" xr:uid="{A50C70FC-2EF8-4CFA-8E06-F4A04783B576}"/>
    <cellStyle name="一般 3 2 6 2 4 2 2" xfId="27198" xr:uid="{D8166FAE-90B2-44A5-90FB-624CB7C06579}"/>
    <cellStyle name="一般 3 2 6 2 4 3" xfId="27199" xr:uid="{8C58842A-4F1E-43E8-A0C0-EA31010790F8}"/>
    <cellStyle name="一般 3 2 6 2 5" xfId="27200" xr:uid="{CE5A0400-F0D4-4ABA-8EF9-4AD48705E2A4}"/>
    <cellStyle name="一般 3 2 6 2 5 2" xfId="27201" xr:uid="{7E441CE3-5A92-42F9-BE88-0BBA4E6F736A}"/>
    <cellStyle name="一般 3 2 6 2 5 2 2" xfId="27202" xr:uid="{AE4D5E76-228B-424F-9E4C-78881999A236}"/>
    <cellStyle name="一般 3 2 6 2 5 3" xfId="27203" xr:uid="{5F90F38B-07E2-4CAC-8837-603FD0263454}"/>
    <cellStyle name="一般 3 2 6 2 6" xfId="27204" xr:uid="{C78F34D7-4CF8-4C00-8D83-1F58462CB5BE}"/>
    <cellStyle name="一般 3 2 6 2 6 2" xfId="27205" xr:uid="{1CC2F10E-94BA-4D6D-8B47-E48790797B89}"/>
    <cellStyle name="一般 3 2 6 2 7" xfId="27206" xr:uid="{D14F9D68-E992-422E-9E8A-B6C31B989AD8}"/>
    <cellStyle name="一般 3 2 6 3" xfId="27207" xr:uid="{390434EA-D313-4A85-9FB7-4E86EC41E1D8}"/>
    <cellStyle name="一般 3 2 6 3 2" xfId="27208" xr:uid="{12BEB634-A3CE-4B7F-BA80-926D41CE49AF}"/>
    <cellStyle name="一般 3 2 6 3 2 2" xfId="27209" xr:uid="{61EEC831-F8BA-4028-BB78-306FD9F168A2}"/>
    <cellStyle name="一般 3 2 6 3 2 2 2" xfId="27210" xr:uid="{AAAC4786-4E8D-4CC7-9ADB-6C3A0F7A29C6}"/>
    <cellStyle name="一般 3 2 6 3 2 3" xfId="27211" xr:uid="{2AEDF478-151E-41C7-BB9B-64B412C339B6}"/>
    <cellStyle name="一般 3 2 6 3 3" xfId="27212" xr:uid="{1A75FCC8-8CF8-4813-83F1-ACF4371380B4}"/>
    <cellStyle name="一般 3 2 6 3 3 2" xfId="27213" xr:uid="{7289FB17-9E0A-4DFC-B048-CEF9421EEB5A}"/>
    <cellStyle name="一般 3 2 6 3 3 2 2" xfId="27214" xr:uid="{E4440446-591C-4902-85F6-DFCDE05CE76E}"/>
    <cellStyle name="一般 3 2 6 3 3 3" xfId="27215" xr:uid="{D0CAE296-CA0C-407D-9ED7-3C12A13FB25B}"/>
    <cellStyle name="一般 3 2 6 3 4" xfId="27216" xr:uid="{CAAE608E-9073-4424-AAFE-7385BA7509A8}"/>
    <cellStyle name="一般 3 2 6 3 4 2" xfId="27217" xr:uid="{FCFEE858-65D4-4B5B-963D-C028C1E1E2ED}"/>
    <cellStyle name="一般 3 2 6 3 5" xfId="27218" xr:uid="{046CB2D5-EBAA-4347-98F9-EF769597DCA0}"/>
    <cellStyle name="一般 3 2 6 4" xfId="27219" xr:uid="{2745F1F1-A68E-45D0-A5F5-0CA8354129F7}"/>
    <cellStyle name="一般 3 2 6 4 2" xfId="27220" xr:uid="{BD8EBA6B-FFC2-4B08-828D-7B66605ADE4A}"/>
    <cellStyle name="一般 3 2 6 4 2 2" xfId="27221" xr:uid="{4E27EACB-E79C-40AD-AB1C-74644A07EE07}"/>
    <cellStyle name="一般 3 2 6 4 2 2 2" xfId="27222" xr:uid="{F1B45256-F20F-447E-A900-D45A97376477}"/>
    <cellStyle name="一般 3 2 6 4 2 3" xfId="27223" xr:uid="{0AC77F33-E051-4F47-A0B5-C85B3F705F40}"/>
    <cellStyle name="一般 3 2 6 4 3" xfId="27224" xr:uid="{370546EE-4795-4C9B-B491-7A8C13A2A5CD}"/>
    <cellStyle name="一般 3 2 6 4 3 2" xfId="27225" xr:uid="{6DB1AFA1-C85A-4971-BE78-8CB2AE80AB82}"/>
    <cellStyle name="一般 3 2 6 4 3 2 2" xfId="27226" xr:uid="{5F22F73B-BA6B-47CE-838B-945CC478FBEA}"/>
    <cellStyle name="一般 3 2 6 4 3 3" xfId="27227" xr:uid="{A32D02DA-76D3-4D1D-820F-6E313FD2539E}"/>
    <cellStyle name="一般 3 2 6 4 4" xfId="27228" xr:uid="{8273E91A-9129-4546-A1A7-FC8F84F41634}"/>
    <cellStyle name="一般 3 2 6 4 4 2" xfId="27229" xr:uid="{B0F37809-CD95-4386-8081-64737A231F1A}"/>
    <cellStyle name="一般 3 2 6 4 5" xfId="27230" xr:uid="{9F2A56FE-3B14-4B1C-AE8E-754965FC08FC}"/>
    <cellStyle name="一般 3 2 6 5" xfId="27231" xr:uid="{FE01AE25-0834-42D0-94DE-C3792208E27A}"/>
    <cellStyle name="一般 3 2 6 5 2" xfId="27232" xr:uid="{9199C1CA-21A8-4D53-BBC2-34052534C562}"/>
    <cellStyle name="一般 3 2 6 5 2 2" xfId="27233" xr:uid="{2A158D9E-0F98-4739-BDB6-E424512AB8D3}"/>
    <cellStyle name="一般 3 2 6 5 2 2 2" xfId="27234" xr:uid="{A156D5C7-65FF-48BA-8F62-2DDD51CE7C57}"/>
    <cellStyle name="一般 3 2 6 5 2 3" xfId="27235" xr:uid="{4A0995B1-B244-4BA2-A931-D0AB16FFFA1B}"/>
    <cellStyle name="一般 3 2 6 5 3" xfId="27236" xr:uid="{88D71299-EB86-4B5C-8B13-35438695DBDF}"/>
    <cellStyle name="一般 3 2 6 5 3 2" xfId="27237" xr:uid="{78C0720F-878D-4450-846C-8C34BCAA302F}"/>
    <cellStyle name="一般 3 2 6 5 4" xfId="27238" xr:uid="{F28DFF4F-525F-40B3-92A9-545DEF8C2F01}"/>
    <cellStyle name="一般 3 2 6 6" xfId="27239" xr:uid="{55E91439-1E2D-4873-9246-F167B3BC0F10}"/>
    <cellStyle name="一般 3 2 6 6 2" xfId="27240" xr:uid="{BF5A5243-E990-4742-8CE8-3B66CAC1BC3C}"/>
    <cellStyle name="一般 3 2 6 6 2 2" xfId="27241" xr:uid="{63F317E0-0983-4FDE-B59B-0C2EDE7F0768}"/>
    <cellStyle name="一般 3 2 6 6 2 2 2" xfId="27242" xr:uid="{8DF12D65-584B-4BB6-B947-769CF2AC31B8}"/>
    <cellStyle name="一般 3 2 6 6 2 3" xfId="27243" xr:uid="{63591ADB-840A-431C-A97F-7459A85DAF66}"/>
    <cellStyle name="一般 3 2 6 6 3" xfId="27244" xr:uid="{D74A3BBB-DBB9-47E9-907B-71221E3A661E}"/>
    <cellStyle name="一般 3 2 6 6 3 2" xfId="27245" xr:uid="{EA0BA73A-FF09-4B33-9894-DBC4C44810A3}"/>
    <cellStyle name="一般 3 2 6 6 4" xfId="27246" xr:uid="{4DF69401-9FC6-48B7-8D43-A047B2027E87}"/>
    <cellStyle name="一般 3 2 6 7" xfId="27247" xr:uid="{F0DCF71C-815E-473C-9441-00885D283286}"/>
    <cellStyle name="一般 3 2 6 7 2" xfId="27248" xr:uid="{676667A5-4708-4FF1-85E6-21E1C3ACBC4A}"/>
    <cellStyle name="一般 3 2 6 7 2 2" xfId="27249" xr:uid="{67C5DD9C-3F6E-450A-8FB3-770184E085F0}"/>
    <cellStyle name="一般 3 2 6 7 2 2 2" xfId="27250" xr:uid="{2F3490DB-17B4-4A28-8953-4A0DA69D0B06}"/>
    <cellStyle name="一般 3 2 6 7 2 3" xfId="27251" xr:uid="{ED0895B1-7DAB-4027-95C9-965A275B63D8}"/>
    <cellStyle name="一般 3 2 6 7 3" xfId="27252" xr:uid="{3CFBBA6C-5948-4EFC-B63B-3258E22A6152}"/>
    <cellStyle name="一般 3 2 6 7 3 2" xfId="27253" xr:uid="{BCC36D9A-B6F4-414A-B81C-E2FF5C34032A}"/>
    <cellStyle name="一般 3 2 6 7 4" xfId="27254" xr:uid="{D20B7DAE-6FDB-4A39-B66E-1C192BF66757}"/>
    <cellStyle name="一般 3 2 6 8" xfId="27255" xr:uid="{E8EA1ED1-C46D-4A13-8244-EFC825A31A5F}"/>
    <cellStyle name="一般 3 2 6 8 2" xfId="27256" xr:uid="{4F66F02E-FEF7-4084-8048-B9DC6508241E}"/>
    <cellStyle name="一般 3 2 6 8 2 2" xfId="27257" xr:uid="{116FD9F1-F577-49F6-B307-D87A939059DF}"/>
    <cellStyle name="一般 3 2 6 8 3" xfId="27258" xr:uid="{6186E796-0C2C-4B3C-B8D5-6C1B93E15E2A}"/>
    <cellStyle name="一般 3 2 6 9" xfId="27259" xr:uid="{101DA48F-C625-45F2-A1C9-6117B7F872B1}"/>
    <cellStyle name="一般 3 2 6 9 2" xfId="27260" xr:uid="{D8977AAA-27F0-4865-9F39-A5146B387204}"/>
    <cellStyle name="一般 3 2 6 9 2 2" xfId="27261" xr:uid="{0E66670D-2626-40F0-B9E6-A90F23B24A53}"/>
    <cellStyle name="一般 3 2 6 9 3" xfId="27262" xr:uid="{E85BEFA5-6EBF-4B7E-8017-FB2246BA83CF}"/>
    <cellStyle name="一般 3 2 7" xfId="27263" xr:uid="{D10D4CBC-A280-491F-B086-46A1ADFCC0F6}"/>
    <cellStyle name="一般 3 2 7 2" xfId="27264" xr:uid="{96A962E4-CFAA-417E-A492-55AE8AF685B5}"/>
    <cellStyle name="一般 3 2 7 2 2" xfId="27265" xr:uid="{D530CA54-30CB-4D5F-B21C-57CCDFE3AC1A}"/>
    <cellStyle name="一般 3 2 7 2 2 2" xfId="27266" xr:uid="{56E66332-5853-47B8-AD3D-B9D358DB9AD1}"/>
    <cellStyle name="一般 3 2 7 2 2 2 2" xfId="27267" xr:uid="{ECFA2AF9-9674-44AC-94C1-18EDC3BAB30C}"/>
    <cellStyle name="一般 3 2 7 2 2 3" xfId="27268" xr:uid="{FD02CDC8-A188-4F53-A85E-AF4F0ED62B63}"/>
    <cellStyle name="一般 3 2 7 2 3" xfId="27269" xr:uid="{90012662-EDA5-4C0B-8245-FDAF31AEDBD7}"/>
    <cellStyle name="一般 3 2 7 2 3 2" xfId="27270" xr:uid="{9DA1ABB7-1A7E-42A5-AB56-ABDABC26CCDC}"/>
    <cellStyle name="一般 3 2 7 2 3 2 2" xfId="27271" xr:uid="{26925A9E-4AC2-4C0E-9EA9-5A0639129C2E}"/>
    <cellStyle name="一般 3 2 7 2 3 3" xfId="27272" xr:uid="{F1225A8F-959C-4D2E-8498-CC8DB3B69330}"/>
    <cellStyle name="一般 3 2 7 2 4" xfId="27273" xr:uid="{3983A70A-19A3-4E9F-82FA-27745B919AB3}"/>
    <cellStyle name="一般 3 2 7 2 4 2" xfId="27274" xr:uid="{438C67E9-96DF-4D03-8139-FA77C198B390}"/>
    <cellStyle name="一般 3 2 7 2 5" xfId="27275" xr:uid="{D445A638-31CE-482C-9BE5-12D2D194B831}"/>
    <cellStyle name="一般 3 2 7 3" xfId="27276" xr:uid="{B974E35D-5CFC-4FAC-8EF7-A3D4190CBE03}"/>
    <cellStyle name="一般 3 2 7 3 2" xfId="27277" xr:uid="{D9AB3D34-A93C-408D-88A4-A64CADC757E8}"/>
    <cellStyle name="一般 3 2 7 3 2 2" xfId="27278" xr:uid="{6EA7E30E-784D-44DE-8A9D-FA4850EF4ED0}"/>
    <cellStyle name="一般 3 2 7 3 2 2 2" xfId="27279" xr:uid="{9B5F7AE2-A5D7-4EC8-81F4-BDB264C125DD}"/>
    <cellStyle name="一般 3 2 7 3 2 3" xfId="27280" xr:uid="{90CA7C74-9648-4E64-BFFF-A27FAFBA8E1A}"/>
    <cellStyle name="一般 3 2 7 3 3" xfId="27281" xr:uid="{326172D0-0AAF-43BF-A3A2-3F8175E59ABB}"/>
    <cellStyle name="一般 3 2 7 3 3 2" xfId="27282" xr:uid="{23A6BCAF-B418-4A0D-B7A9-2D765066DC0A}"/>
    <cellStyle name="一般 3 2 7 3 3 2 2" xfId="27283" xr:uid="{E0DF080F-8BDD-499A-A056-812EC72D003B}"/>
    <cellStyle name="一般 3 2 7 3 3 3" xfId="27284" xr:uid="{1A107FCE-2D7E-415D-9F38-5B278C169297}"/>
    <cellStyle name="一般 3 2 7 3 4" xfId="27285" xr:uid="{6C6798E5-6C72-4C06-B526-82BCFE885476}"/>
    <cellStyle name="一般 3 2 7 3 4 2" xfId="27286" xr:uid="{60B150DD-01B2-489B-A5EC-1F27BBCDC0A5}"/>
    <cellStyle name="一般 3 2 7 3 5" xfId="27287" xr:uid="{20ABA3DC-F35D-4C4D-99EF-9650D788B334}"/>
    <cellStyle name="一般 3 2 7 4" xfId="27288" xr:uid="{4835E6BC-0F81-46FE-8691-31F220C2EE1E}"/>
    <cellStyle name="一般 3 2 7 4 2" xfId="27289" xr:uid="{21A6ED97-B5B4-4341-A0F0-E508194B9A3E}"/>
    <cellStyle name="一般 3 2 7 4 2 2" xfId="27290" xr:uid="{87DFE1DF-FF81-4A0F-AC60-E523157F9F4E}"/>
    <cellStyle name="一般 3 2 7 4 3" xfId="27291" xr:uid="{3F2FDA5A-D961-4F30-92D8-CD75CDCF7BEF}"/>
    <cellStyle name="一般 3 2 7 5" xfId="27292" xr:uid="{A35A5833-BAF0-40E5-AED0-C7840238A6D1}"/>
    <cellStyle name="一般 3 2 7 5 2" xfId="27293" xr:uid="{D4772684-41AE-4C8F-BCDC-A89BF4E6A574}"/>
    <cellStyle name="一般 3 2 7 5 2 2" xfId="27294" xr:uid="{81B99D9B-17BB-44CA-A54A-7B64B8E4513C}"/>
    <cellStyle name="一般 3 2 7 5 3" xfId="27295" xr:uid="{28B887E6-51B7-4841-BC8D-8F4E36F8DE32}"/>
    <cellStyle name="一般 3 2 7 6" xfId="27296" xr:uid="{8A34B07C-FE86-4982-9D8E-824E1E485220}"/>
    <cellStyle name="一般 3 2 7 6 2" xfId="27297" xr:uid="{B9C6847D-9A11-4E7C-B734-49713724B15D}"/>
    <cellStyle name="一般 3 2 7 6 2 2" xfId="27298" xr:uid="{64F5F49A-F77A-4FA2-BF80-79EB09E3F019}"/>
    <cellStyle name="一般 3 2 7 6 3" xfId="27299" xr:uid="{31802C31-129E-4089-B648-4144DBF1B1F9}"/>
    <cellStyle name="一般 3 2 7 7" xfId="27300" xr:uid="{BE21DC3D-C202-48CC-80CF-ACE7EFF56CA2}"/>
    <cellStyle name="一般 3 2 7 7 2" xfId="27301" xr:uid="{23D464C7-19B9-417C-9CAB-5EBF2BC50323}"/>
    <cellStyle name="一般 3 2 7 7 2 2" xfId="27302" xr:uid="{58045136-F4F3-40C8-B317-F15E1C63600F}"/>
    <cellStyle name="一般 3 2 7 7 3" xfId="27303" xr:uid="{C68B9853-E9CD-4C7C-8C8D-E312E6267535}"/>
    <cellStyle name="一般 3 2 7 8" xfId="27304" xr:uid="{7FCD77AC-91E2-4CFB-BED4-6DF710789127}"/>
    <cellStyle name="一般 3 2 7 8 2" xfId="27305" xr:uid="{CF3C725F-54E7-4905-9E39-9CBD93ED1F8B}"/>
    <cellStyle name="一般 3 2 7 9" xfId="27306" xr:uid="{003E4B62-43EE-492E-A2D7-E5E7D43AA56F}"/>
    <cellStyle name="一般 3 2 8" xfId="27307" xr:uid="{8E517883-DBD5-4601-BCC6-A00C448C4F67}"/>
    <cellStyle name="一般 3 2 8 2" xfId="27308" xr:uid="{5DB18013-1BC4-471D-9EF3-FA0876C189E8}"/>
    <cellStyle name="一般 3 2 8 2 2" xfId="27309" xr:uid="{52FA9FC7-15A1-42AD-88AC-372C8844AB7E}"/>
    <cellStyle name="一般 3 2 8 2 2 2" xfId="27310" xr:uid="{6B26C069-4456-4823-A2E9-D3BDFDE1F364}"/>
    <cellStyle name="一般 3 2 8 2 2 2 2" xfId="27311" xr:uid="{6E76575B-25D7-489F-9084-FFF520DBF0A4}"/>
    <cellStyle name="一般 3 2 8 2 2 3" xfId="27312" xr:uid="{EC7F831F-84A0-4C79-9073-E821800CFF90}"/>
    <cellStyle name="一般 3 2 8 2 3" xfId="27313" xr:uid="{8AE31299-D4CC-4025-9EF7-F5F8EFE8AAA8}"/>
    <cellStyle name="一般 3 2 8 2 3 2" xfId="27314" xr:uid="{490334F9-BCE7-43FA-9928-F22B7550B056}"/>
    <cellStyle name="一般 3 2 8 2 4" xfId="27315" xr:uid="{8572F1E7-BE7A-472C-B678-018735C8850F}"/>
    <cellStyle name="一般 3 2 8 3" xfId="27316" xr:uid="{B1A54E13-8F07-48CB-943B-B15FB7D04A40}"/>
    <cellStyle name="一般 3 2 8 3 2" xfId="27317" xr:uid="{E2EE0228-CF4A-4696-8E9E-90414429BF4F}"/>
    <cellStyle name="一般 3 2 8 3 2 2" xfId="27318" xr:uid="{9C6EB348-B8FB-42B9-A08C-1E6A91B8C612}"/>
    <cellStyle name="一般 3 2 8 3 3" xfId="27319" xr:uid="{11DA33B9-4E53-4E26-B20A-DB662E66BAAA}"/>
    <cellStyle name="一般 3 2 8 4" xfId="27320" xr:uid="{52DAAB89-C474-4144-85D1-D1C6FADA7169}"/>
    <cellStyle name="一般 3 2 8 4 2" xfId="27321" xr:uid="{18EB3A1A-2DA5-4081-B20B-D2565A07D6ED}"/>
    <cellStyle name="一般 3 2 8 4 2 2" xfId="27322" xr:uid="{A591F186-6A88-4C58-9AE3-07D5EE104855}"/>
    <cellStyle name="一般 3 2 8 4 3" xfId="27323" xr:uid="{80416608-1D71-49F0-8BCB-02D4DFF32EF9}"/>
    <cellStyle name="一般 3 2 8 5" xfId="27324" xr:uid="{F6879AC0-DBFF-4E44-A645-17074D3E1561}"/>
    <cellStyle name="一般 3 2 8 5 2" xfId="27325" xr:uid="{431A8CBC-95C6-43AA-87AC-B88749465D3C}"/>
    <cellStyle name="一般 3 2 8 5 2 2" xfId="27326" xr:uid="{593FDC5D-5448-4B03-A6E6-71B821CA323E}"/>
    <cellStyle name="一般 3 2 8 5 3" xfId="27327" xr:uid="{70E957DE-9B02-4E2F-B523-05C69C8C5CFB}"/>
    <cellStyle name="一般 3 2 8 6" xfId="27328" xr:uid="{C9670B57-A195-48C7-AA77-E22430A52538}"/>
    <cellStyle name="一般 3 2 8 6 2" xfId="27329" xr:uid="{71EB1803-CD69-43C8-80C9-35A0E61B6D70}"/>
    <cellStyle name="一般 3 2 8 7" xfId="27330" xr:uid="{2A9C123C-007F-4E76-9744-DAC9BBA2968C}"/>
    <cellStyle name="一般 3 2 9" xfId="27331" xr:uid="{31D5057F-1FDC-4A05-9BAD-26D69A8D5505}"/>
    <cellStyle name="一般 3 2 9 2" xfId="27332" xr:uid="{B0BC8EB2-9B76-4548-8B9D-899879B63D22}"/>
    <cellStyle name="一般 3 2 9 2 2" xfId="27333" xr:uid="{E46F2DA1-C687-4193-89A0-7ACD2DCF83B1}"/>
    <cellStyle name="一般 3 2 9 2 2 2" xfId="27334" xr:uid="{652503B2-9CBB-4FE2-82B0-50DE3CB49F68}"/>
    <cellStyle name="一般 3 2 9 2 3" xfId="27335" xr:uid="{836855A9-78D4-498E-8CBA-831F052CE587}"/>
    <cellStyle name="一般 3 2 9 3" xfId="27336" xr:uid="{D1CC532D-52FD-4D7D-B668-D8C480EB568B}"/>
    <cellStyle name="一般 3 2 9 3 2" xfId="27337" xr:uid="{039A183E-66F6-451E-9CD4-7D16DE057D3A}"/>
    <cellStyle name="一般 3 2 9 3 2 2" xfId="27338" xr:uid="{AF2CF0A5-1B01-4D70-96E4-92FBC7CF56DC}"/>
    <cellStyle name="一般 3 2 9 3 3" xfId="27339" xr:uid="{49D2772B-477C-4A7F-8BFF-E21EFD773FD1}"/>
    <cellStyle name="一般 3 2 9 4" xfId="27340" xr:uid="{8A7783B3-99A7-4840-BDA0-B8729BE4BC73}"/>
    <cellStyle name="一般 3 2 9 4 2" xfId="27341" xr:uid="{7EB73298-A982-44A4-89AE-090C7309C5AD}"/>
    <cellStyle name="一般 3 2 9 4 2 2" xfId="27342" xr:uid="{F865B8DA-19E0-4027-B614-CB4CBB08734B}"/>
    <cellStyle name="一般 3 2 9 4 3" xfId="27343" xr:uid="{65ECF149-977C-412B-8490-97B8325DEBC3}"/>
    <cellStyle name="一般 3 2 9 5" xfId="27344" xr:uid="{D4ED4514-9E23-4FB1-9496-F4041B6C65BE}"/>
    <cellStyle name="一般 3 2 9 5 2" xfId="27345" xr:uid="{D70B2EF0-D247-433F-BFBE-CA8DA7737AB7}"/>
    <cellStyle name="一般 3 2 9 6" xfId="27346" xr:uid="{9BD70BB1-CCBE-4B40-A722-0B479559668A}"/>
    <cellStyle name="一般 3 20" xfId="27347" xr:uid="{F7C9B518-2AA1-4A18-BC9F-8D2F8DF1BF22}"/>
    <cellStyle name="一般 3 3" xfId="27348" xr:uid="{45566590-6B96-4CD8-A6CB-DD3E0820DCF1}"/>
    <cellStyle name="一般 3 3 10" xfId="27349" xr:uid="{9D0DFA48-5A51-4706-AF7C-DE1E472C3F97}"/>
    <cellStyle name="一般 3 3 10 2" xfId="27350" xr:uid="{00F567C5-9196-446F-A75A-35CBFE863126}"/>
    <cellStyle name="一般 3 3 10 2 2" xfId="27351" xr:uid="{2943C4CB-0F9C-4C80-BA03-D7BA43CA6CCB}"/>
    <cellStyle name="一般 3 3 10 2 2 2" xfId="27352" xr:uid="{A7C62DF4-A82F-4107-8AE2-885D1DEABF8C}"/>
    <cellStyle name="一般 3 3 10 2 3" xfId="27353" xr:uid="{7D1924C7-070E-4008-8180-2A5DE557A24E}"/>
    <cellStyle name="一般 3 3 10 3" xfId="27354" xr:uid="{5DD4DF44-D2B5-4265-A0DF-7FF4DD5AF580}"/>
    <cellStyle name="一般 3 3 10 3 2" xfId="27355" xr:uid="{794180D5-A944-46CF-B4EC-BE7185022D45}"/>
    <cellStyle name="一般 3 3 10 4" xfId="27356" xr:uid="{E572C7D4-8AC4-4D5B-9F88-CFF61B7C4A6A}"/>
    <cellStyle name="一般 3 3 11" xfId="27357" xr:uid="{CF3F03D1-3D1C-41A8-9FE5-A9101F0FD156}"/>
    <cellStyle name="一般 3 3 11 2" xfId="27358" xr:uid="{873ABFDF-C235-48DE-9271-51A509D65383}"/>
    <cellStyle name="一般 3 3 11 2 2" xfId="27359" xr:uid="{4C19EA1F-07AD-42BF-B09F-18709F61164B}"/>
    <cellStyle name="一般 3 3 11 2 2 2" xfId="27360" xr:uid="{7D3BBF8D-3C7E-450C-8DB9-1EABC2D6A215}"/>
    <cellStyle name="一般 3 3 11 2 3" xfId="27361" xr:uid="{2666F3A7-6CBA-4B36-9A39-50F3A19D9908}"/>
    <cellStyle name="一般 3 3 11 3" xfId="27362" xr:uid="{0A7EE495-B2BA-406F-89C0-2B24E241E28B}"/>
    <cellStyle name="一般 3 3 11 3 2" xfId="27363" xr:uid="{233843E8-DDCD-46D3-842A-DE473CBF98CD}"/>
    <cellStyle name="一般 3 3 11 4" xfId="27364" xr:uid="{9DE5105C-CF7F-4462-A038-1607F1345B10}"/>
    <cellStyle name="一般 3 3 12" xfId="27365" xr:uid="{B8E87C11-F071-4E00-829C-A39F19ACDA77}"/>
    <cellStyle name="一般 3 3 12 2" xfId="27366" xr:uid="{40DB93D0-9010-476B-A142-E677EB0AB48D}"/>
    <cellStyle name="一般 3 3 12 2 2" xfId="27367" xr:uid="{7F480584-4867-4C41-9784-2B9098C74C8C}"/>
    <cellStyle name="一般 3 3 12 2 2 2" xfId="27368" xr:uid="{E773BB39-B387-438C-B9C5-737E65052783}"/>
    <cellStyle name="一般 3 3 12 2 3" xfId="27369" xr:uid="{C077B765-54C7-4B4E-B382-3D181D87A37B}"/>
    <cellStyle name="一般 3 3 12 3" xfId="27370" xr:uid="{268CFAE5-BE7B-4323-BBF8-8B0CE17FC933}"/>
    <cellStyle name="一般 3 3 12 3 2" xfId="27371" xr:uid="{4500A586-8760-4041-9648-3919047CB8AC}"/>
    <cellStyle name="一般 3 3 12 4" xfId="27372" xr:uid="{BB9DD7F6-6CE1-4C8E-B034-C3C5B92B6307}"/>
    <cellStyle name="一般 3 3 13" xfId="27373" xr:uid="{EFAD9241-C438-4645-9871-E961AACC783B}"/>
    <cellStyle name="一般 3 3 13 2" xfId="27374" xr:uid="{E05A9AC8-206E-4328-AD26-B653C6D6CD32}"/>
    <cellStyle name="一般 3 3 13 2 2" xfId="27375" xr:uid="{BB8342D3-3603-4F22-9707-2668BCBD80C7}"/>
    <cellStyle name="一般 3 3 13 3" xfId="27376" xr:uid="{969F399F-5405-4B0B-A304-D2B476018349}"/>
    <cellStyle name="一般 3 3 14" xfId="27377" xr:uid="{5037D6C9-5BDC-4EF9-B2A8-58B6507C8847}"/>
    <cellStyle name="一般 3 3 14 2" xfId="27378" xr:uid="{A18D4A7A-AD70-40B4-8FCD-8354A76D58C9}"/>
    <cellStyle name="一般 3 3 14 2 2" xfId="27379" xr:uid="{F1DC16B6-60E8-4F7C-B49C-CA8E784EA726}"/>
    <cellStyle name="一般 3 3 14 3" xfId="27380" xr:uid="{2B54763D-FE0D-4A4F-B495-5F09BBB0DFCE}"/>
    <cellStyle name="一般 3 3 15" xfId="27381" xr:uid="{C9483341-7AE8-4597-B7DC-F778575E1E22}"/>
    <cellStyle name="一般 3 3 15 2" xfId="27382" xr:uid="{84CC789D-0BE5-452E-A812-6F9F1F4C1B2A}"/>
    <cellStyle name="一般 3 3 15 2 2" xfId="27383" xr:uid="{CFBBB21E-154C-4741-A3D0-CB79566DC694}"/>
    <cellStyle name="一般 3 3 15 3" xfId="27384" xr:uid="{F0F6C9FE-9484-4568-9694-B4CBE629F278}"/>
    <cellStyle name="一般 3 3 16" xfId="27385" xr:uid="{15F3C786-1D78-4D8E-9972-2FC133048B0D}"/>
    <cellStyle name="一般 3 3 16 2" xfId="27386" xr:uid="{AC1F3EDE-F75E-41DF-8203-3EE4AAFD1CB7}"/>
    <cellStyle name="一般 3 3 17" xfId="27387" xr:uid="{391F621A-D049-4E62-A4A8-FA9665DDF6A3}"/>
    <cellStyle name="一般 3 3 2" xfId="27388" xr:uid="{06B2E71A-836D-47E8-9FD7-F749E2DAE7F5}"/>
    <cellStyle name="一般 3 3 2 10" xfId="27389" xr:uid="{CA8B71E3-A2AA-42CE-9C47-D9FDE2B662DF}"/>
    <cellStyle name="一般 3 3 2 10 2" xfId="27390" xr:uid="{E63B67A5-5C39-4E4C-9BCF-064312C8F46B}"/>
    <cellStyle name="一般 3 3 2 10 2 2" xfId="27391" xr:uid="{C65BB60F-043B-4C73-BC98-FE781D15DF7D}"/>
    <cellStyle name="一般 3 3 2 10 3" xfId="27392" xr:uid="{E65EC966-B627-4A42-82EF-CF51D75BB014}"/>
    <cellStyle name="一般 3 3 2 11" xfId="27393" xr:uid="{CFB326D9-95B0-4E5A-BE2C-01F0F9A3FF1F}"/>
    <cellStyle name="一般 3 3 2 11 2" xfId="27394" xr:uid="{032D6BFC-BC12-46A7-A57A-8BAFB555B7B3}"/>
    <cellStyle name="一般 3 3 2 11 2 2" xfId="27395" xr:uid="{B19B117A-2687-4B31-8861-CFA39D68DE1E}"/>
    <cellStyle name="一般 3 3 2 11 3" xfId="27396" xr:uid="{E19B1A4D-180C-4596-96E7-64932192ECBD}"/>
    <cellStyle name="一般 3 3 2 12" xfId="27397" xr:uid="{967DABA7-9F6F-49B3-9196-B53C52C4C0D9}"/>
    <cellStyle name="一般 3 3 2 12 2" xfId="27398" xr:uid="{17D047A9-0505-4156-9D31-BFCA241E05D0}"/>
    <cellStyle name="一般 3 3 2 13" xfId="27399" xr:uid="{4076682E-597F-4F14-B91B-39DFC03EA469}"/>
    <cellStyle name="一般 3 3 2 2" xfId="27400" xr:uid="{2F70D4C2-A548-4699-A659-FEBE86B7942A}"/>
    <cellStyle name="一般 3 3 2 2 10" xfId="27401" xr:uid="{810F4278-1FFF-4934-A489-386726257A88}"/>
    <cellStyle name="一般 3 3 2 2 10 2" xfId="27402" xr:uid="{C59CCE4C-0DD4-4494-9449-F3899228622C}"/>
    <cellStyle name="一般 3 3 2 2 11" xfId="27403" xr:uid="{46585C43-93CA-4F03-BEED-127020C95AC5}"/>
    <cellStyle name="一般 3 3 2 2 2" xfId="27404" xr:uid="{4DC6011D-AE38-4313-8555-FE83BCB135E9}"/>
    <cellStyle name="一般 3 3 2 2 2 2" xfId="27405" xr:uid="{0D0B8D71-95A7-41E0-BD98-0C45B2EBEC97}"/>
    <cellStyle name="一般 3 3 2 2 2 2 2" xfId="27406" xr:uid="{B5ADA946-61E7-420D-8B3C-BE409BE77062}"/>
    <cellStyle name="一般 3 3 2 2 2 2 2 2" xfId="27407" xr:uid="{D35D3567-5600-4903-9E82-D14E6E5F2A4E}"/>
    <cellStyle name="一般 3 3 2 2 2 2 3" xfId="27408" xr:uid="{1201D061-797A-4A0F-8168-96D6A3F9F6DC}"/>
    <cellStyle name="一般 3 3 2 2 2 3" xfId="27409" xr:uid="{ED53E888-E79F-42C0-9209-58D0BA20EE78}"/>
    <cellStyle name="一般 3 3 2 2 2 3 2" xfId="27410" xr:uid="{B32A9E45-678A-4B11-A7A0-FE58190F6A02}"/>
    <cellStyle name="一般 3 3 2 2 2 3 2 2" xfId="27411" xr:uid="{D50D93C2-1FC5-4F7B-A8E2-15A4E1021C29}"/>
    <cellStyle name="一般 3 3 2 2 2 3 3" xfId="27412" xr:uid="{7011E051-10A9-45A2-9A2C-97AB84ADE00E}"/>
    <cellStyle name="一般 3 3 2 2 2 4" xfId="27413" xr:uid="{804200DD-A8EE-4F00-8584-D7AD591FE850}"/>
    <cellStyle name="一般 3 3 2 2 2 4 2" xfId="27414" xr:uid="{8F7E43E1-0AC9-46AD-A523-A9A89935EDBF}"/>
    <cellStyle name="一般 3 3 2 2 2 5" xfId="27415" xr:uid="{5082288B-EBD4-4926-ACC0-6B33B373355E}"/>
    <cellStyle name="一般 3 3 2 2 3" xfId="27416" xr:uid="{DC94516E-C0BA-4C26-A0F8-7217B19C063C}"/>
    <cellStyle name="一般 3 3 2 2 3 2" xfId="27417" xr:uid="{196C3D12-73DC-41FB-82D0-9A69CD2ABEFD}"/>
    <cellStyle name="一般 3 3 2 2 3 2 2" xfId="27418" xr:uid="{A29AFEE4-8FE9-47A7-848C-C13414247CBE}"/>
    <cellStyle name="一般 3 3 2 2 3 2 2 2" xfId="27419" xr:uid="{8E87B9BE-B643-422C-8FD9-90678ACC9AF0}"/>
    <cellStyle name="一般 3 3 2 2 3 2 3" xfId="27420" xr:uid="{82A13F69-20F8-47AF-872D-C4C76B96805B}"/>
    <cellStyle name="一般 3 3 2 2 3 3" xfId="27421" xr:uid="{68B781A1-F99E-4A8A-B9D1-AABF03D8A0B4}"/>
    <cellStyle name="一般 3 3 2 2 3 3 2" xfId="27422" xr:uid="{187F9C3B-8DA8-4A00-A6DE-515A7E183576}"/>
    <cellStyle name="一般 3 3 2 2 3 3 2 2" xfId="27423" xr:uid="{BA793238-73DE-4531-B59B-C5A2F43D2101}"/>
    <cellStyle name="一般 3 3 2 2 3 3 3" xfId="27424" xr:uid="{1583B0DF-F6B6-4A1D-8D53-7E03C31D484F}"/>
    <cellStyle name="一般 3 3 2 2 3 4" xfId="27425" xr:uid="{C6899584-E122-4C12-AA76-2A9B11AAFAEE}"/>
    <cellStyle name="一般 3 3 2 2 3 4 2" xfId="27426" xr:uid="{231B7EF5-EDE5-48B1-92E1-8AE24B3651AB}"/>
    <cellStyle name="一般 3 3 2 2 3 5" xfId="27427" xr:uid="{FAD966DA-9695-4CAE-B9EB-F626E19EC55E}"/>
    <cellStyle name="一般 3 3 2 2 4" xfId="27428" xr:uid="{254880A4-922E-4602-8701-3FB5BB6E45BC}"/>
    <cellStyle name="一般 3 3 2 2 4 2" xfId="27429" xr:uid="{B37E164A-A462-483C-BC57-0EEF30FF1951}"/>
    <cellStyle name="一般 3 3 2 2 4 2 2" xfId="27430" xr:uid="{E051FE2E-20C6-47A6-916C-FFDADE7BF0A9}"/>
    <cellStyle name="一般 3 3 2 2 4 2 2 2" xfId="27431" xr:uid="{8324ACA5-20A1-4E40-A4E7-42D586048230}"/>
    <cellStyle name="一般 3 3 2 2 4 2 3" xfId="27432" xr:uid="{4BF30A8D-8A36-4D14-BAD0-E8AEE02CF77E}"/>
    <cellStyle name="一般 3 3 2 2 4 3" xfId="27433" xr:uid="{087B5BA5-A691-4583-964B-9E884EF84840}"/>
    <cellStyle name="一般 3 3 2 2 4 3 2" xfId="27434" xr:uid="{2EE8E816-6F43-42AA-A989-E011E08D3A08}"/>
    <cellStyle name="一般 3 3 2 2 4 4" xfId="27435" xr:uid="{A5B571EE-0CED-454F-B97B-B38BDABF0884}"/>
    <cellStyle name="一般 3 3 2 2 5" xfId="27436" xr:uid="{B7ED8A94-76B7-4DB6-971E-5CBE41C607A8}"/>
    <cellStyle name="一般 3 3 2 2 5 2" xfId="27437" xr:uid="{EFFBB9B6-652D-4D50-BFA1-F45A520F816A}"/>
    <cellStyle name="一般 3 3 2 2 5 2 2" xfId="27438" xr:uid="{6EED24DB-E001-4023-B726-17633D2399AF}"/>
    <cellStyle name="一般 3 3 2 2 5 2 2 2" xfId="27439" xr:uid="{04735DCA-1747-4D8A-B1A1-726FB1E14476}"/>
    <cellStyle name="一般 3 3 2 2 5 2 3" xfId="27440" xr:uid="{C5CD78CD-4DE6-4045-9B90-5FF8849D686D}"/>
    <cellStyle name="一般 3 3 2 2 5 3" xfId="27441" xr:uid="{354ACECD-DB43-43F2-BBE3-1CCB1AC4F2A6}"/>
    <cellStyle name="一般 3 3 2 2 5 3 2" xfId="27442" xr:uid="{6BC0ECCF-69E0-4171-8E8C-B4F79DABCA96}"/>
    <cellStyle name="一般 3 3 2 2 5 4" xfId="27443" xr:uid="{FB751D0F-BE75-40F9-B3FA-62B8F2A7D876}"/>
    <cellStyle name="一般 3 3 2 2 6" xfId="27444" xr:uid="{26FE4B3A-11F8-4E06-8C06-929F13BE4DEA}"/>
    <cellStyle name="一般 3 3 2 2 6 2" xfId="27445" xr:uid="{E82982F4-66F8-4AB1-A284-2ADF0D9CB634}"/>
    <cellStyle name="一般 3 3 2 2 6 2 2" xfId="27446" xr:uid="{3EC9F73C-B64E-49F6-8922-4C3CF827DA6D}"/>
    <cellStyle name="一般 3 3 2 2 6 3" xfId="27447" xr:uid="{1D838EDA-85D0-4028-A43B-8F11DB8FAAB5}"/>
    <cellStyle name="一般 3 3 2 2 7" xfId="27448" xr:uid="{EAC30FB5-0A76-4743-AD26-DD4A58704E0B}"/>
    <cellStyle name="一般 3 3 2 2 7 2" xfId="27449" xr:uid="{748F89AA-4C19-4A5D-826D-0852A5F66683}"/>
    <cellStyle name="一般 3 3 2 2 7 2 2" xfId="27450" xr:uid="{F107E52B-B468-45B0-93F2-97CAE5B38BF5}"/>
    <cellStyle name="一般 3 3 2 2 7 3" xfId="27451" xr:uid="{EFD18F3F-DD13-413A-AAD6-4DD7560616FA}"/>
    <cellStyle name="一般 3 3 2 2 8" xfId="27452" xr:uid="{5B8F2476-866E-400B-A89D-0CD2598FE032}"/>
    <cellStyle name="一般 3 3 2 2 8 2" xfId="27453" xr:uid="{4297ADF9-1D65-4161-9768-6EC1DEB725C9}"/>
    <cellStyle name="一般 3 3 2 2 8 2 2" xfId="27454" xr:uid="{E482ACDE-9A88-43E9-9457-B4A72D1F2960}"/>
    <cellStyle name="一般 3 3 2 2 8 3" xfId="27455" xr:uid="{4914B59E-A875-400E-8882-7EF86C670CA9}"/>
    <cellStyle name="一般 3 3 2 2 9" xfId="27456" xr:uid="{A0C62830-5900-47C4-8213-8F6E871E107E}"/>
    <cellStyle name="一般 3 3 2 2 9 2" xfId="27457" xr:uid="{EAE1B908-F96F-4DB8-9DC0-E3EE999BA36B}"/>
    <cellStyle name="一般 3 3 2 2 9 2 2" xfId="27458" xr:uid="{60A0C792-2F48-4672-82A6-67ED4B774824}"/>
    <cellStyle name="一般 3 3 2 2 9 3" xfId="27459" xr:uid="{7804712A-E693-41FA-B524-5E918290BEB3}"/>
    <cellStyle name="一般 3 3 2 3" xfId="27460" xr:uid="{9393DE04-8DB4-4CF4-B887-C63C6BADCA0B}"/>
    <cellStyle name="一般 3 3 2 3 2" xfId="27461" xr:uid="{7D28B0D2-5563-4EDA-8DD8-5586243531DB}"/>
    <cellStyle name="一般 3 3 2 3 2 2" xfId="27462" xr:uid="{A19AA24F-5A28-45FF-BDE6-B8302EBE2E53}"/>
    <cellStyle name="一般 3 3 2 3 2 2 2" xfId="27463" xr:uid="{45A9E1D6-D231-45E2-BC3B-2D9032D4A879}"/>
    <cellStyle name="一般 3 3 2 3 2 3" xfId="27464" xr:uid="{6D46121B-EE1F-4157-BC3C-3371ED2892A2}"/>
    <cellStyle name="一般 3 3 2 3 3" xfId="27465" xr:uid="{5B5CD7FE-91AA-4DCC-A35D-C7D4056BFF5A}"/>
    <cellStyle name="一般 3 3 2 3 3 2" xfId="27466" xr:uid="{86A2FE93-3180-4B58-AA2F-02C5DC126B1B}"/>
    <cellStyle name="一般 3 3 2 3 3 2 2" xfId="27467" xr:uid="{18D9BD02-497D-4B54-9C64-0AA47E03B855}"/>
    <cellStyle name="一般 3 3 2 3 3 3" xfId="27468" xr:uid="{61547F10-49D9-4743-B46F-60CB59F93C6A}"/>
    <cellStyle name="一般 3 3 2 3 4" xfId="27469" xr:uid="{FA3BAFA4-6259-46F1-AAD0-EB4EF8BC08AB}"/>
    <cellStyle name="一般 3 3 2 3 4 2" xfId="27470" xr:uid="{EA84FE47-D6E2-4837-9684-968D74BCC1FC}"/>
    <cellStyle name="一般 3 3 2 3 5" xfId="27471" xr:uid="{3894FEED-28A8-4189-B4CA-D25B3AF954CF}"/>
    <cellStyle name="一般 3 3 2 4" xfId="27472" xr:uid="{A21909AF-2158-4306-A56C-9F36FC39A75A}"/>
    <cellStyle name="一般 3 3 2 4 2" xfId="27473" xr:uid="{C82B7346-BCD9-4FF3-A698-129ACEF46959}"/>
    <cellStyle name="一般 3 3 2 4 2 2" xfId="27474" xr:uid="{E1733681-83F6-41F9-BBA1-AAC698136798}"/>
    <cellStyle name="一般 3 3 2 4 2 2 2" xfId="27475" xr:uid="{6408713A-8659-49F4-AF6D-E6C5B4A38E1C}"/>
    <cellStyle name="一般 3 3 2 4 2 3" xfId="27476" xr:uid="{B6963253-6A75-4B43-8EE1-D8A836747EFC}"/>
    <cellStyle name="一般 3 3 2 4 3" xfId="27477" xr:uid="{1F02C5E8-38D9-4BE3-B76D-3431FE7955DD}"/>
    <cellStyle name="一般 3 3 2 4 3 2" xfId="27478" xr:uid="{AD2286E1-63BB-4E52-8A61-DF356B3A7F90}"/>
    <cellStyle name="一般 3 3 2 4 3 2 2" xfId="27479" xr:uid="{0624E242-F070-4762-AC84-F3B3F83F2EDC}"/>
    <cellStyle name="一般 3 3 2 4 3 3" xfId="27480" xr:uid="{6B28BB1A-F06F-49F0-835A-157FAAE9D088}"/>
    <cellStyle name="一般 3 3 2 4 4" xfId="27481" xr:uid="{418272E4-D9ED-409E-B29A-B433AA09F323}"/>
    <cellStyle name="一般 3 3 2 4 4 2" xfId="27482" xr:uid="{799854D4-01B7-4C4C-A1DC-0145A9599BB0}"/>
    <cellStyle name="一般 3 3 2 4 5" xfId="27483" xr:uid="{9B338607-AAE8-43AD-A1B7-55024C57843D}"/>
    <cellStyle name="一般 3 3 2 5" xfId="27484" xr:uid="{F74A7782-57B9-4FFC-9E5A-9A631E1EF3C5}"/>
    <cellStyle name="一般 3 3 2 5 2" xfId="27485" xr:uid="{4091A9CD-BB0B-443E-BD6A-3B94898D2BDE}"/>
    <cellStyle name="一般 3 3 2 5 2 2" xfId="27486" xr:uid="{E2BA8939-8258-41B7-8208-6E493BE06F33}"/>
    <cellStyle name="一般 3 3 2 5 2 2 2" xfId="27487" xr:uid="{203AB44C-A356-4BE5-AF7D-9EDBADCAA388}"/>
    <cellStyle name="一般 3 3 2 5 2 3" xfId="27488" xr:uid="{7808FF08-A2F7-45B0-8CC5-A0CDD57A5A4C}"/>
    <cellStyle name="一般 3 3 2 5 3" xfId="27489" xr:uid="{B73E18E3-3364-4A33-9908-B5D1D388F372}"/>
    <cellStyle name="一般 3 3 2 5 3 2" xfId="27490" xr:uid="{EAD7F4C6-254C-43B8-8AA2-0273E524AAF2}"/>
    <cellStyle name="一般 3 3 2 5 4" xfId="27491" xr:uid="{F58DD26F-B6C9-479E-95A1-17AAA9AED674}"/>
    <cellStyle name="一般 3 3 2 6" xfId="27492" xr:uid="{0AF0B394-226D-45E8-828D-E43D2E6957DE}"/>
    <cellStyle name="一般 3 3 2 6 2" xfId="27493" xr:uid="{B9594177-8852-4FE6-BDF2-637189E34B42}"/>
    <cellStyle name="一般 3 3 2 6 2 2" xfId="27494" xr:uid="{8EF3F577-C1E8-48C6-823A-A8AF1396E8D0}"/>
    <cellStyle name="一般 3 3 2 6 2 2 2" xfId="27495" xr:uid="{E24DCB8D-65B8-49A1-94E7-9A611DDD28B1}"/>
    <cellStyle name="一般 3 3 2 6 2 3" xfId="27496" xr:uid="{DC5CC9BD-D189-4EE0-9E23-8CDB09586635}"/>
    <cellStyle name="一般 3 3 2 6 3" xfId="27497" xr:uid="{57B6ECE9-1C87-42DF-B422-4ECB3AF3D116}"/>
    <cellStyle name="一般 3 3 2 6 3 2" xfId="27498" xr:uid="{7E3499B6-C7AB-40EF-92EA-7ED95314D7E1}"/>
    <cellStyle name="一般 3 3 2 6 4" xfId="27499" xr:uid="{086E6C6F-5ED0-4AA8-807B-05BA67693E22}"/>
    <cellStyle name="一般 3 3 2 7" xfId="27500" xr:uid="{870470F0-45A2-4D5B-ADB0-214C59E6CFF4}"/>
    <cellStyle name="一般 3 3 2 7 2" xfId="27501" xr:uid="{5D98BFA2-051B-428F-82B8-410DB2A2855F}"/>
    <cellStyle name="一般 3 3 2 7 2 2" xfId="27502" xr:uid="{6EA58564-1126-400B-9930-717D385C2EAF}"/>
    <cellStyle name="一般 3 3 2 7 2 2 2" xfId="27503" xr:uid="{CF651644-4E5B-458D-92F9-A55E0C15F387}"/>
    <cellStyle name="一般 3 3 2 7 2 3" xfId="27504" xr:uid="{302A5D4C-A5B4-4BE4-8967-A8F058DE8699}"/>
    <cellStyle name="一般 3 3 2 7 3" xfId="27505" xr:uid="{921ED74D-C253-48DB-996F-07761EB9AC11}"/>
    <cellStyle name="一般 3 3 2 7 3 2" xfId="27506" xr:uid="{F370D771-3B5D-47A2-800A-B1C3D1DD11D8}"/>
    <cellStyle name="一般 3 3 2 7 4" xfId="27507" xr:uid="{D2613F6F-4805-4225-8CA4-9EA84076DCF7}"/>
    <cellStyle name="一般 3 3 2 8" xfId="27508" xr:uid="{9AFE36E3-9D03-4F5B-9D2D-DB9740F7900C}"/>
    <cellStyle name="一般 3 3 2 8 2" xfId="27509" xr:uid="{5574A6A1-51F2-4B8D-97CE-23B8574A635B}"/>
    <cellStyle name="一般 3 3 2 8 2 2" xfId="27510" xr:uid="{2FAE11FC-D148-4519-83D8-7A5D3BB8A76C}"/>
    <cellStyle name="一般 3 3 2 8 3" xfId="27511" xr:uid="{E568BBB2-97D4-4FD7-8DC4-354680A573BE}"/>
    <cellStyle name="一般 3 3 2 9" xfId="27512" xr:uid="{8A76094F-2149-4F13-BEB6-85D265E1ACC3}"/>
    <cellStyle name="一般 3 3 2 9 2" xfId="27513" xr:uid="{6B940E9F-4CD5-4DDE-9E26-84F1D9EB0D95}"/>
    <cellStyle name="一般 3 3 2 9 2 2" xfId="27514" xr:uid="{DA9BF351-C7A6-4FF5-B688-B7A026BD0C9F}"/>
    <cellStyle name="一般 3 3 2 9 3" xfId="27515" xr:uid="{7EA00A2E-969B-400D-BA99-82DF21A5C9D9}"/>
    <cellStyle name="一般 3 3 3" xfId="27516" xr:uid="{8D7D510C-F92F-44BF-A4E8-3B74A49304E3}"/>
    <cellStyle name="一般 3 3 3 10" xfId="27517" xr:uid="{7A8931E1-6F73-4045-815B-C3B8FBE3F3BF}"/>
    <cellStyle name="一般 3 3 3 10 2" xfId="27518" xr:uid="{07FA7765-14A9-4005-A353-7D25FC659FBA}"/>
    <cellStyle name="一般 3 3 3 10 2 2" xfId="27519" xr:uid="{E38AC78A-283A-4736-9BEF-9618833A62F7}"/>
    <cellStyle name="一般 3 3 3 10 3" xfId="27520" xr:uid="{6D4FCA50-51AA-4A64-9F1C-8D0920D9B9CC}"/>
    <cellStyle name="一般 3 3 3 11" xfId="27521" xr:uid="{29AC824A-927A-4C56-98CC-D6CB5D1A0816}"/>
    <cellStyle name="一般 3 3 3 11 2" xfId="27522" xr:uid="{A24FA324-B3FD-4408-9DFA-ECCCE25E8DBF}"/>
    <cellStyle name="一般 3 3 3 11 2 2" xfId="27523" xr:uid="{2BF6798C-F980-4D8E-9DD4-13A712BC7E7F}"/>
    <cellStyle name="一般 3 3 3 11 3" xfId="27524" xr:uid="{9405FE28-0F32-447A-A95E-903A2E7E9A2E}"/>
    <cellStyle name="一般 3 3 3 12" xfId="27525" xr:uid="{961823C2-179B-44AD-BD4A-3F82920E6069}"/>
    <cellStyle name="一般 3 3 3 12 2" xfId="27526" xr:uid="{D2BC015A-7F5F-4A2A-A3C4-6FDC6943FD6C}"/>
    <cellStyle name="一般 3 3 3 13" xfId="27527" xr:uid="{CFAECCF8-A2D7-41EA-8F38-059832338971}"/>
    <cellStyle name="一般 3 3 3 2" xfId="27528" xr:uid="{1D0A98EC-91D5-4113-BBB9-5C9CC40F2239}"/>
    <cellStyle name="一般 3 3 3 2 10" xfId="27529" xr:uid="{A3C389EE-2804-4B25-AEF9-F79284CD4331}"/>
    <cellStyle name="一般 3 3 3 2 10 2" xfId="27530" xr:uid="{CAF3BD58-FBF1-472D-864B-5A23B4E0F257}"/>
    <cellStyle name="一般 3 3 3 2 11" xfId="27531" xr:uid="{BD5B8FE1-5058-494B-B698-0DB692E2A9DF}"/>
    <cellStyle name="一般 3 3 3 2 2" xfId="27532" xr:uid="{2658B43A-9FAB-4CF1-8262-E227B17E6F13}"/>
    <cellStyle name="一般 3 3 3 2 2 2" xfId="27533" xr:uid="{58237F24-7856-4128-8037-2BDC594F50E4}"/>
    <cellStyle name="一般 3 3 3 2 2 2 2" xfId="27534" xr:uid="{C40E139A-D548-443E-B4F8-1325A912A927}"/>
    <cellStyle name="一般 3 3 3 2 2 2 2 2" xfId="27535" xr:uid="{B198D75F-9E76-4BBA-8B30-A0E8A1FF5AEF}"/>
    <cellStyle name="一般 3 3 3 2 2 2 3" xfId="27536" xr:uid="{32A8FCDF-267D-432E-8EFD-2CEBE5190C74}"/>
    <cellStyle name="一般 3 3 3 2 2 3" xfId="27537" xr:uid="{A5A7E66F-5007-4047-8926-9DB9F7743562}"/>
    <cellStyle name="一般 3 3 3 2 2 3 2" xfId="27538" xr:uid="{902BB742-38B2-40AF-A8DE-DB04D0FAAA4D}"/>
    <cellStyle name="一般 3 3 3 2 2 3 2 2" xfId="27539" xr:uid="{2A945B82-5A0A-4788-B396-F74331852DE9}"/>
    <cellStyle name="一般 3 3 3 2 2 3 3" xfId="27540" xr:uid="{64EB42E6-AC73-4CB4-93AD-719218832BF4}"/>
    <cellStyle name="一般 3 3 3 2 2 4" xfId="27541" xr:uid="{490A90AB-0E42-4662-9592-9211BF4CD6BA}"/>
    <cellStyle name="一般 3 3 3 2 2 4 2" xfId="27542" xr:uid="{DC3BB735-13B4-4412-8290-3B35C45D0BFA}"/>
    <cellStyle name="一般 3 3 3 2 2 5" xfId="27543" xr:uid="{64F1C5C5-03AC-47A7-B99F-98367B671E8B}"/>
    <cellStyle name="一般 3 3 3 2 3" xfId="27544" xr:uid="{B8FE60B1-22AA-4357-BCB2-FFECA25152B2}"/>
    <cellStyle name="一般 3 3 3 2 3 2" xfId="27545" xr:uid="{52A8295B-1FC2-431C-B60F-277BC0705BDC}"/>
    <cellStyle name="一般 3 3 3 2 3 2 2" xfId="27546" xr:uid="{7908AA31-7EA9-4608-BDD4-5CCFED4AF149}"/>
    <cellStyle name="一般 3 3 3 2 3 2 2 2" xfId="27547" xr:uid="{F1D864C8-87EF-4089-AADC-ECA7D5BF618D}"/>
    <cellStyle name="一般 3 3 3 2 3 2 3" xfId="27548" xr:uid="{A1863A75-D4D4-4ED1-BC42-E7F25F321495}"/>
    <cellStyle name="一般 3 3 3 2 3 3" xfId="27549" xr:uid="{A4300B9C-58CA-44F0-AD52-B2CE9658BA37}"/>
    <cellStyle name="一般 3 3 3 2 3 3 2" xfId="27550" xr:uid="{8CD854DB-32F8-43C2-80D1-B9DEC3BDE660}"/>
    <cellStyle name="一般 3 3 3 2 3 3 2 2" xfId="27551" xr:uid="{BA944107-747B-477A-A426-F3FA9BBCC4B5}"/>
    <cellStyle name="一般 3 3 3 2 3 3 3" xfId="27552" xr:uid="{890DF33C-7C6D-40E7-8015-E3C14C85286C}"/>
    <cellStyle name="一般 3 3 3 2 3 4" xfId="27553" xr:uid="{3FEAEC41-5258-4982-8B60-AA12BA3E8E82}"/>
    <cellStyle name="一般 3 3 3 2 3 4 2" xfId="27554" xr:uid="{1E1F9A94-FC5C-402A-A985-3F477B5A31C4}"/>
    <cellStyle name="一般 3 3 3 2 3 5" xfId="27555" xr:uid="{9868D8B6-EB92-4A64-B864-481A80A25D03}"/>
    <cellStyle name="一般 3 3 3 2 4" xfId="27556" xr:uid="{7CDBE9A4-ADFC-4348-B55A-1D26039D6668}"/>
    <cellStyle name="一般 3 3 3 2 4 2" xfId="27557" xr:uid="{95EEFCFA-E0FF-439F-9E1D-E4D803107683}"/>
    <cellStyle name="一般 3 3 3 2 4 2 2" xfId="27558" xr:uid="{EC4B84D2-4B47-454E-B186-9B629323132E}"/>
    <cellStyle name="一般 3 3 3 2 4 2 2 2" xfId="27559" xr:uid="{1CBEC4FE-B035-4CE7-876D-3106F33AF6A2}"/>
    <cellStyle name="一般 3 3 3 2 4 2 3" xfId="27560" xr:uid="{5B44E23D-8634-4085-9D1F-8311FB1198D1}"/>
    <cellStyle name="一般 3 3 3 2 4 3" xfId="27561" xr:uid="{DE0E14D2-DEA9-40BA-B0CB-1DAF6B22B71F}"/>
    <cellStyle name="一般 3 3 3 2 4 3 2" xfId="27562" xr:uid="{02D67C73-6F1A-4502-965D-07129635A683}"/>
    <cellStyle name="一般 3 3 3 2 4 4" xfId="27563" xr:uid="{1908949B-092D-412A-9DD0-0F8E4B0C3684}"/>
    <cellStyle name="一般 3 3 3 2 5" xfId="27564" xr:uid="{9C464376-7E0D-411C-B01C-0913508AACEA}"/>
    <cellStyle name="一般 3 3 3 2 5 2" xfId="27565" xr:uid="{7ADDCF67-B65E-4B7F-BB05-96AE06AB163A}"/>
    <cellStyle name="一般 3 3 3 2 5 2 2" xfId="27566" xr:uid="{EB561929-2984-48D9-A4A7-86659F865A8B}"/>
    <cellStyle name="一般 3 3 3 2 5 2 2 2" xfId="27567" xr:uid="{A8D204FF-39FC-4788-977A-B50CB6C6EA6D}"/>
    <cellStyle name="一般 3 3 3 2 5 2 3" xfId="27568" xr:uid="{A71C8A95-7462-4B8A-8EA0-7E3D1BD57491}"/>
    <cellStyle name="一般 3 3 3 2 5 3" xfId="27569" xr:uid="{C3C73B5A-0BC9-4622-9912-A10F33D21ED4}"/>
    <cellStyle name="一般 3 3 3 2 5 3 2" xfId="27570" xr:uid="{5EE2F7D6-F9DF-48D3-87F6-0E707F2C6030}"/>
    <cellStyle name="一般 3 3 3 2 5 4" xfId="27571" xr:uid="{C77754B8-72B2-4FCF-B842-F18E3ABA067E}"/>
    <cellStyle name="一般 3 3 3 2 6" xfId="27572" xr:uid="{08FA4716-F05B-4316-BE65-3D91D78559A9}"/>
    <cellStyle name="一般 3 3 3 2 6 2" xfId="27573" xr:uid="{ED9DC83B-6334-4516-9BED-CA7850E5552F}"/>
    <cellStyle name="一般 3 3 3 2 6 2 2" xfId="27574" xr:uid="{911307F1-7FF1-4423-A0F8-B90A085201CA}"/>
    <cellStyle name="一般 3 3 3 2 6 3" xfId="27575" xr:uid="{B26DA908-8F7E-48DC-9AAC-26298EA3E4D4}"/>
    <cellStyle name="一般 3 3 3 2 7" xfId="27576" xr:uid="{CA4AB016-B745-4A7B-BDD7-807A4B130E3E}"/>
    <cellStyle name="一般 3 3 3 2 7 2" xfId="27577" xr:uid="{7635E604-76AC-4CF6-BB92-6F5E94175559}"/>
    <cellStyle name="一般 3 3 3 2 7 2 2" xfId="27578" xr:uid="{FEF2807F-BFE6-4276-9921-A325B41FE52D}"/>
    <cellStyle name="一般 3 3 3 2 7 3" xfId="27579" xr:uid="{5DEE5E6E-23E3-4A84-AFBC-7EB8844E543D}"/>
    <cellStyle name="一般 3 3 3 2 8" xfId="27580" xr:uid="{1A005DB0-6BFC-4376-B30A-FC9EEF656077}"/>
    <cellStyle name="一般 3 3 3 2 8 2" xfId="27581" xr:uid="{D7018A02-3575-4123-8AC2-6A0FCCFEEFF9}"/>
    <cellStyle name="一般 3 3 3 2 8 2 2" xfId="27582" xr:uid="{3C202200-67F1-4FA9-8830-48E398D75F3E}"/>
    <cellStyle name="一般 3 3 3 2 8 3" xfId="27583" xr:uid="{3E8C6F41-027C-4C72-BAD1-634C8FA119EA}"/>
    <cellStyle name="一般 3 3 3 2 9" xfId="27584" xr:uid="{624CCD97-01F6-4EB2-BD7E-0E17918045EB}"/>
    <cellStyle name="一般 3 3 3 2 9 2" xfId="27585" xr:uid="{54A8EA6A-E1C6-4CD7-A792-D30C26B24D45}"/>
    <cellStyle name="一般 3 3 3 2 9 2 2" xfId="27586" xr:uid="{B186BBD7-B03C-4197-B1C5-7C3676884A90}"/>
    <cellStyle name="一般 3 3 3 2 9 3" xfId="27587" xr:uid="{DC16D0B5-2B3E-448C-AD61-07049854AB7E}"/>
    <cellStyle name="一般 3 3 3 3" xfId="27588" xr:uid="{2B698A89-981F-412F-A270-5D2FF4EFF66F}"/>
    <cellStyle name="一般 3 3 3 3 2" xfId="27589" xr:uid="{5A6A888D-1304-455E-9ED3-DF3BDCF3E0CE}"/>
    <cellStyle name="一般 3 3 3 3 2 2" xfId="27590" xr:uid="{F7951606-FA84-45EA-9D1F-CE84867DA0D3}"/>
    <cellStyle name="一般 3 3 3 3 2 2 2" xfId="27591" xr:uid="{3C837E12-344C-4B3F-8746-DD83B2FAA2BF}"/>
    <cellStyle name="一般 3 3 3 3 2 3" xfId="27592" xr:uid="{CF5AB966-9338-4033-AAC7-11E63539F0AC}"/>
    <cellStyle name="一般 3 3 3 3 3" xfId="27593" xr:uid="{592CDBC5-05B2-4E37-9846-F19254916484}"/>
    <cellStyle name="一般 3 3 3 3 3 2" xfId="27594" xr:uid="{6A7E9A5D-7263-45F7-BFFD-B6B8930F239E}"/>
    <cellStyle name="一般 3 3 3 3 3 2 2" xfId="27595" xr:uid="{F56B620C-0678-44B2-8374-03CAEB50FC83}"/>
    <cellStyle name="一般 3 3 3 3 3 3" xfId="27596" xr:uid="{B766CDC8-A2DF-49C1-937F-5801103A17BD}"/>
    <cellStyle name="一般 3 3 3 3 4" xfId="27597" xr:uid="{8655BC77-9929-4730-89C3-8619D63BCB2A}"/>
    <cellStyle name="一般 3 3 3 3 4 2" xfId="27598" xr:uid="{0360555D-AA94-4300-BB71-C8F0BA9C70DF}"/>
    <cellStyle name="一般 3 3 3 3 5" xfId="27599" xr:uid="{246AB3A5-2498-4C5F-8CD0-A789BC6B6E10}"/>
    <cellStyle name="一般 3 3 3 4" xfId="27600" xr:uid="{83194EDC-A3E1-457C-AEA5-0497C7A39E37}"/>
    <cellStyle name="一般 3 3 3 4 2" xfId="27601" xr:uid="{1DC34431-C64F-4C04-B67B-BD2E02E9A9B7}"/>
    <cellStyle name="一般 3 3 3 4 2 2" xfId="27602" xr:uid="{00E8C782-EF7C-4BFE-9B38-36BA802171FC}"/>
    <cellStyle name="一般 3 3 3 4 2 2 2" xfId="27603" xr:uid="{5830F288-CBDC-49A4-93D2-C991178CDE8F}"/>
    <cellStyle name="一般 3 3 3 4 2 3" xfId="27604" xr:uid="{D35D647C-2C01-477F-AD00-A3E7B9840766}"/>
    <cellStyle name="一般 3 3 3 4 3" xfId="27605" xr:uid="{1F900AB8-9D78-498E-964C-6A872096E43D}"/>
    <cellStyle name="一般 3 3 3 4 3 2" xfId="27606" xr:uid="{25779093-6A1C-4467-8BD5-A43DE1D2FD65}"/>
    <cellStyle name="一般 3 3 3 4 3 2 2" xfId="27607" xr:uid="{B50A1A81-1656-4226-951C-04C67565EE28}"/>
    <cellStyle name="一般 3 3 3 4 3 3" xfId="27608" xr:uid="{F760C981-A040-4AA1-B804-2F7F0A2020D1}"/>
    <cellStyle name="一般 3 3 3 4 4" xfId="27609" xr:uid="{9B443A06-B32C-4EF7-92B2-6FE32FE90133}"/>
    <cellStyle name="一般 3 3 3 4 4 2" xfId="27610" xr:uid="{E87DF5DE-8CAA-404D-BB3E-BEAC9254DB41}"/>
    <cellStyle name="一般 3 3 3 4 5" xfId="27611" xr:uid="{2EC2517E-1334-486C-AB25-2029A4CC64C5}"/>
    <cellStyle name="一般 3 3 3 5" xfId="27612" xr:uid="{7B42C472-A0BA-482F-AECF-728054688A82}"/>
    <cellStyle name="一般 3 3 3 5 2" xfId="27613" xr:uid="{D411E3FD-7AE0-44A8-B4EC-DAA9CF21C7DD}"/>
    <cellStyle name="一般 3 3 3 5 2 2" xfId="27614" xr:uid="{CEADAC8A-17AF-4F06-9955-016466B0A931}"/>
    <cellStyle name="一般 3 3 3 5 2 2 2" xfId="27615" xr:uid="{2E8C9E21-C54B-4F4F-A619-0958B5D39CE2}"/>
    <cellStyle name="一般 3 3 3 5 2 3" xfId="27616" xr:uid="{B410CE9F-6389-4A21-869A-E133234EE667}"/>
    <cellStyle name="一般 3 3 3 5 3" xfId="27617" xr:uid="{A934E337-8627-4A91-96D6-933D4917C816}"/>
    <cellStyle name="一般 3 3 3 5 3 2" xfId="27618" xr:uid="{B37BCC70-F0CF-4851-9DCF-A6681EDF81B2}"/>
    <cellStyle name="一般 3 3 3 5 4" xfId="27619" xr:uid="{5BCAFD9C-EC42-45A6-A166-FACC712C11D0}"/>
    <cellStyle name="一般 3 3 3 6" xfId="27620" xr:uid="{3454D570-F954-448E-9584-D5D27DD7B92D}"/>
    <cellStyle name="一般 3 3 3 6 2" xfId="27621" xr:uid="{E4818C55-DC8E-40B4-94C4-1316FB121562}"/>
    <cellStyle name="一般 3 3 3 6 2 2" xfId="27622" xr:uid="{A151EC75-B7A8-48DB-BC1B-3B05BC39E6EF}"/>
    <cellStyle name="一般 3 3 3 6 2 2 2" xfId="27623" xr:uid="{96B58201-4847-4F6C-B1CE-519D99AF9B85}"/>
    <cellStyle name="一般 3 3 3 6 2 3" xfId="27624" xr:uid="{DE8F7707-53A4-49C8-B3D8-6B4A393513BD}"/>
    <cellStyle name="一般 3 3 3 6 3" xfId="27625" xr:uid="{0F2AC0B9-C575-40A0-A713-0FD04AAD2166}"/>
    <cellStyle name="一般 3 3 3 6 3 2" xfId="27626" xr:uid="{5AE13D30-D828-4E8B-B3DB-9EA2553CFD8F}"/>
    <cellStyle name="一般 3 3 3 6 4" xfId="27627" xr:uid="{921EE7D4-82A9-4662-9643-F0D11DC71045}"/>
    <cellStyle name="一般 3 3 3 7" xfId="27628" xr:uid="{B4E1FA7C-2CEF-4CC5-9310-E67A034642FE}"/>
    <cellStyle name="一般 3 3 3 7 2" xfId="27629" xr:uid="{66FA461F-C700-4C42-A101-BCF4B950CB14}"/>
    <cellStyle name="一般 3 3 3 7 2 2" xfId="27630" xr:uid="{085E89CD-696B-4531-913A-C933A02CB773}"/>
    <cellStyle name="一般 3 3 3 7 2 2 2" xfId="27631" xr:uid="{BF4C1ADB-88C4-4796-9002-74F3815503EE}"/>
    <cellStyle name="一般 3 3 3 7 2 3" xfId="27632" xr:uid="{A2572FDA-3ED2-4E89-8ED4-CB33FD162E3F}"/>
    <cellStyle name="一般 3 3 3 7 3" xfId="27633" xr:uid="{717C3823-30D3-4B3A-8E54-E0297891BB2A}"/>
    <cellStyle name="一般 3 3 3 7 3 2" xfId="27634" xr:uid="{A9BC143E-3745-4BF7-B061-19CDB696EF56}"/>
    <cellStyle name="一般 3 3 3 7 4" xfId="27635" xr:uid="{DC65303D-8AD0-4027-B496-F7CA56D5AF2F}"/>
    <cellStyle name="一般 3 3 3 8" xfId="27636" xr:uid="{E76CB6E9-7E18-4057-BAB2-1A6DC0511148}"/>
    <cellStyle name="一般 3 3 3 8 2" xfId="27637" xr:uid="{0F338550-4928-4EA2-A911-B53C6D77E712}"/>
    <cellStyle name="一般 3 3 3 8 2 2" xfId="27638" xr:uid="{84880FB3-B32C-46C7-9B9B-765DB0C8C756}"/>
    <cellStyle name="一般 3 3 3 8 3" xfId="27639" xr:uid="{69ACB143-03AC-4CFA-A93D-53B139FF99FA}"/>
    <cellStyle name="一般 3 3 3 9" xfId="27640" xr:uid="{CD090E4E-D8DF-4BBC-BAF0-347B9CBDF1D2}"/>
    <cellStyle name="一般 3 3 3 9 2" xfId="27641" xr:uid="{48A64BE5-7636-4B46-9CFA-1F7B3B3EEDB6}"/>
    <cellStyle name="一般 3 3 3 9 2 2" xfId="27642" xr:uid="{74F98BD3-DA90-40A7-A3FE-8155F329580D}"/>
    <cellStyle name="一般 3 3 3 9 3" xfId="27643" xr:uid="{E0991740-3589-488F-A371-834AECF355FD}"/>
    <cellStyle name="一般 3 3 4" xfId="27644" xr:uid="{5AD60BD6-9460-44A5-9302-E094DA80F887}"/>
    <cellStyle name="一般 3 3 4 10" xfId="27645" xr:uid="{B8D28B4B-97FD-4FE8-A351-74B39E6E0530}"/>
    <cellStyle name="一般 3 3 4 10 2" xfId="27646" xr:uid="{233F6499-400B-4C20-9F5D-B3AB2A9F2AAB}"/>
    <cellStyle name="一般 3 3 4 10 2 2" xfId="27647" xr:uid="{1525F2E0-812E-4923-9BA0-050E038A33E6}"/>
    <cellStyle name="一般 3 3 4 10 3" xfId="27648" xr:uid="{9182B592-2786-455A-8815-A760E8B59B36}"/>
    <cellStyle name="一般 3 3 4 11" xfId="27649" xr:uid="{07C688FC-745C-4DA2-8E18-EC41BEEC05A0}"/>
    <cellStyle name="一般 3 3 4 11 2" xfId="27650" xr:uid="{ED120ADC-EFED-4C18-9D78-F5D7D487663D}"/>
    <cellStyle name="一般 3 3 4 11 2 2" xfId="27651" xr:uid="{604474D7-A4A6-463A-9522-676F140EAA84}"/>
    <cellStyle name="一般 3 3 4 11 3" xfId="27652" xr:uid="{0BC9F69F-9BE1-418C-AB60-84196C0DE4CA}"/>
    <cellStyle name="一般 3 3 4 12" xfId="27653" xr:uid="{7A4E2588-6435-4340-BEA0-F9E83F033D19}"/>
    <cellStyle name="一般 3 3 4 12 2" xfId="27654" xr:uid="{DB84E95B-C1CC-4559-8237-057BC8B45EDD}"/>
    <cellStyle name="一般 3 3 4 13" xfId="27655" xr:uid="{4D50B72B-3DF6-4E1B-9685-AAD34AD04317}"/>
    <cellStyle name="一般 3 3 4 2" xfId="27656" xr:uid="{83C80189-1342-4A1A-B88A-6DAEBB4425CF}"/>
    <cellStyle name="一般 3 3 4 2 10" xfId="27657" xr:uid="{2D320267-7A9A-40B0-A48C-F52D04A2A06B}"/>
    <cellStyle name="一般 3 3 4 2 10 2" xfId="27658" xr:uid="{2F88D75E-28E9-48BA-8607-A8576F4E40A2}"/>
    <cellStyle name="一般 3 3 4 2 11" xfId="27659" xr:uid="{16F459A4-C2FA-44B2-81C3-77A3C12656ED}"/>
    <cellStyle name="一般 3 3 4 2 2" xfId="27660" xr:uid="{3CD919AB-D137-4752-B173-1A8ABAC4126D}"/>
    <cellStyle name="一般 3 3 4 2 2 2" xfId="27661" xr:uid="{079B0135-37E8-4DE3-90B7-59FF03509C20}"/>
    <cellStyle name="一般 3 3 4 2 2 2 2" xfId="27662" xr:uid="{BC103F54-4CB6-44B1-B7B6-363E18178844}"/>
    <cellStyle name="一般 3 3 4 2 2 2 2 2" xfId="27663" xr:uid="{A2FCF2A1-00D5-45A8-814E-4B504387AEEB}"/>
    <cellStyle name="一般 3 3 4 2 2 2 3" xfId="27664" xr:uid="{927D8496-38D9-44D3-8E3A-75D62098E676}"/>
    <cellStyle name="一般 3 3 4 2 2 3" xfId="27665" xr:uid="{9EFA7931-FF09-42DC-8C52-DB24470A96A3}"/>
    <cellStyle name="一般 3 3 4 2 2 3 2" xfId="27666" xr:uid="{7F6E07D7-35E9-4D9A-BCCA-089C6B7F3673}"/>
    <cellStyle name="一般 3 3 4 2 2 3 2 2" xfId="27667" xr:uid="{4E9C966D-D97B-4019-98CC-1E9E08214D28}"/>
    <cellStyle name="一般 3 3 4 2 2 3 3" xfId="27668" xr:uid="{2F29C218-3F60-42B0-B8EF-F383F7A24CE9}"/>
    <cellStyle name="一般 3 3 4 2 2 4" xfId="27669" xr:uid="{8A5BD0AA-E233-4533-8093-56895836D2F6}"/>
    <cellStyle name="一般 3 3 4 2 2 4 2" xfId="27670" xr:uid="{94138240-84FE-4C6E-9E9B-B2287CD0AD25}"/>
    <cellStyle name="一般 3 3 4 2 2 5" xfId="27671" xr:uid="{3C6AB1CB-E6FC-49E2-AF23-28ADD83F0BA0}"/>
    <cellStyle name="一般 3 3 4 2 3" xfId="27672" xr:uid="{11EF23C2-248A-416D-884F-54B9278753B9}"/>
    <cellStyle name="一般 3 3 4 2 3 2" xfId="27673" xr:uid="{8AC2DB1F-57BA-4510-9E30-8A474DC2261A}"/>
    <cellStyle name="一般 3 3 4 2 3 2 2" xfId="27674" xr:uid="{1593A1A0-612F-46BA-9D8C-62B539F95A3A}"/>
    <cellStyle name="一般 3 3 4 2 3 2 2 2" xfId="27675" xr:uid="{C90B8F07-BA03-4C53-BAD8-8BBF765D71C5}"/>
    <cellStyle name="一般 3 3 4 2 3 2 3" xfId="27676" xr:uid="{BE766B9E-6A35-4A48-BC13-C3DD8092EAF8}"/>
    <cellStyle name="一般 3 3 4 2 3 3" xfId="27677" xr:uid="{D2689445-B46D-429B-87C3-976884C0A7E8}"/>
    <cellStyle name="一般 3 3 4 2 3 3 2" xfId="27678" xr:uid="{5BDFA3A9-234D-494B-82D4-7A0DA78BBDBF}"/>
    <cellStyle name="一般 3 3 4 2 3 3 2 2" xfId="27679" xr:uid="{84C50B2F-AFF1-4DE0-B8E2-CD53DBBE55CE}"/>
    <cellStyle name="一般 3 3 4 2 3 3 3" xfId="27680" xr:uid="{27A4C880-2CFC-4F20-8353-B346C68E5343}"/>
    <cellStyle name="一般 3 3 4 2 3 4" xfId="27681" xr:uid="{AF331689-3013-4A78-867F-E0659641BDFB}"/>
    <cellStyle name="一般 3 3 4 2 3 4 2" xfId="27682" xr:uid="{FF9B0B1D-BEFB-4F1A-BD93-8DCF53E76638}"/>
    <cellStyle name="一般 3 3 4 2 3 5" xfId="27683" xr:uid="{C5E5F5A6-7747-48D5-9903-3C6FFD6892F5}"/>
    <cellStyle name="一般 3 3 4 2 4" xfId="27684" xr:uid="{D3D4218B-7690-4EAB-BD19-E7FDCC75C7F5}"/>
    <cellStyle name="一般 3 3 4 2 4 2" xfId="27685" xr:uid="{812CD85F-6F49-47FC-8CF9-228ADEDCD250}"/>
    <cellStyle name="一般 3 3 4 2 4 2 2" xfId="27686" xr:uid="{078AB1F8-993C-44EC-B431-01EB80F4B8F2}"/>
    <cellStyle name="一般 3 3 4 2 4 2 2 2" xfId="27687" xr:uid="{C5CF05DB-36CD-45E8-83B9-707F10E125F1}"/>
    <cellStyle name="一般 3 3 4 2 4 2 3" xfId="27688" xr:uid="{EEE8C4DB-C5E6-496E-8309-B044EFA4C4F3}"/>
    <cellStyle name="一般 3 3 4 2 4 3" xfId="27689" xr:uid="{F0EED082-FA3C-4E66-847D-4852BC6B6F10}"/>
    <cellStyle name="一般 3 3 4 2 4 3 2" xfId="27690" xr:uid="{5A92292D-4C5D-49C0-B9FD-DC0C3FF3581A}"/>
    <cellStyle name="一般 3 3 4 2 4 4" xfId="27691" xr:uid="{F9202A92-1D0B-4D57-A728-573245B13B77}"/>
    <cellStyle name="一般 3 3 4 2 5" xfId="27692" xr:uid="{43386048-BA8A-4E54-96BD-BB42A48E8AD0}"/>
    <cellStyle name="一般 3 3 4 2 5 2" xfId="27693" xr:uid="{28560860-800B-4468-896D-83F43BD51A2D}"/>
    <cellStyle name="一般 3 3 4 2 5 2 2" xfId="27694" xr:uid="{3B899602-E027-42D5-8769-89399B1D0F29}"/>
    <cellStyle name="一般 3 3 4 2 5 2 2 2" xfId="27695" xr:uid="{B259BCBA-9D2F-435A-BFC4-EDD1481C3510}"/>
    <cellStyle name="一般 3 3 4 2 5 2 3" xfId="27696" xr:uid="{8726BDB7-42EF-4B11-A39E-5941E791BD2F}"/>
    <cellStyle name="一般 3 3 4 2 5 3" xfId="27697" xr:uid="{4A7702DC-F2A1-420E-8AB6-B9129817C9E5}"/>
    <cellStyle name="一般 3 3 4 2 5 3 2" xfId="27698" xr:uid="{41B6D7E3-93A4-4F21-9645-F5008ADAFD35}"/>
    <cellStyle name="一般 3 3 4 2 5 4" xfId="27699" xr:uid="{D29ED2B9-020A-47EC-A737-9FDBF80FCE8C}"/>
    <cellStyle name="一般 3 3 4 2 6" xfId="27700" xr:uid="{E812A733-7300-4090-9F01-0D310CA7130B}"/>
    <cellStyle name="一般 3 3 4 2 6 2" xfId="27701" xr:uid="{8F0B5D37-73BF-4E1F-AF82-60771FF60CBA}"/>
    <cellStyle name="一般 3 3 4 2 6 2 2" xfId="27702" xr:uid="{5D2473D2-AEE0-4343-89DD-55AA5C01E072}"/>
    <cellStyle name="一般 3 3 4 2 6 3" xfId="27703" xr:uid="{5E37D39E-7354-44C0-8F66-79DDB242B0E6}"/>
    <cellStyle name="一般 3 3 4 2 7" xfId="27704" xr:uid="{86866772-F79B-4601-BDF6-B72CD6EAD022}"/>
    <cellStyle name="一般 3 3 4 2 7 2" xfId="27705" xr:uid="{EE2E5CE6-8528-4994-8C52-74116A679D69}"/>
    <cellStyle name="一般 3 3 4 2 7 2 2" xfId="27706" xr:uid="{F84912F3-F627-4E72-BD56-9F754EF6083E}"/>
    <cellStyle name="一般 3 3 4 2 7 3" xfId="27707" xr:uid="{AE0CAE25-5C4E-4BDF-BCF3-E839AFC2EB73}"/>
    <cellStyle name="一般 3 3 4 2 8" xfId="27708" xr:uid="{BE51A3C9-4E0B-4C04-A2CD-73650E97A0DF}"/>
    <cellStyle name="一般 3 3 4 2 8 2" xfId="27709" xr:uid="{72059E58-3F9F-4306-BFE0-55EA975BFD40}"/>
    <cellStyle name="一般 3 3 4 2 8 2 2" xfId="27710" xr:uid="{FB08E308-F52A-4A2D-B240-BA4B93781F15}"/>
    <cellStyle name="一般 3 3 4 2 8 3" xfId="27711" xr:uid="{254F5018-E21D-49DA-8D9C-C48193376608}"/>
    <cellStyle name="一般 3 3 4 2 9" xfId="27712" xr:uid="{8781F57E-CD06-464B-A9A8-5630F46ED112}"/>
    <cellStyle name="一般 3 3 4 2 9 2" xfId="27713" xr:uid="{2C97AC33-BFA4-49BE-AFBD-73ACDBB49775}"/>
    <cellStyle name="一般 3 3 4 2 9 2 2" xfId="27714" xr:uid="{E2794714-C4E9-4456-86C0-78F17B3A526A}"/>
    <cellStyle name="一般 3 3 4 2 9 3" xfId="27715" xr:uid="{DD86211E-37C2-47F1-89C0-67C93BBF272C}"/>
    <cellStyle name="一般 3 3 4 3" xfId="27716" xr:uid="{B81245D5-A3D6-4AAB-8D3F-F0A6F45E6DB3}"/>
    <cellStyle name="一般 3 3 4 3 2" xfId="27717" xr:uid="{74428F41-F787-447A-A279-92B9A97A5E97}"/>
    <cellStyle name="一般 3 3 4 3 2 2" xfId="27718" xr:uid="{42A10FDA-BFF0-478A-AE55-7E2FF4E75706}"/>
    <cellStyle name="一般 3 3 4 3 2 2 2" xfId="27719" xr:uid="{8862F2CE-579E-4727-8B63-2DBC8A4A3551}"/>
    <cellStyle name="一般 3 3 4 3 2 3" xfId="27720" xr:uid="{FB6A05AA-AB09-4F43-91E5-B60342531B57}"/>
    <cellStyle name="一般 3 3 4 3 3" xfId="27721" xr:uid="{CBCD1617-ED68-441D-BE42-9ECCB0C069BB}"/>
    <cellStyle name="一般 3 3 4 3 3 2" xfId="27722" xr:uid="{C09CE5A6-2C85-43C8-B1EA-073626C68C93}"/>
    <cellStyle name="一般 3 3 4 3 3 2 2" xfId="27723" xr:uid="{BBBF91DF-4D70-44C5-8CE4-82C07F567AC2}"/>
    <cellStyle name="一般 3 3 4 3 3 3" xfId="27724" xr:uid="{00FFB11B-E0A7-4885-9FB2-D94BD62AAF3D}"/>
    <cellStyle name="一般 3 3 4 3 4" xfId="27725" xr:uid="{FB41F061-8E21-46BF-8AE8-B0A21A094241}"/>
    <cellStyle name="一般 3 3 4 3 4 2" xfId="27726" xr:uid="{555DD407-D3EA-4EE0-95A0-EA60A740FC66}"/>
    <cellStyle name="一般 3 3 4 3 5" xfId="27727" xr:uid="{695E7055-2BD7-4C24-8108-9EEDB32B886E}"/>
    <cellStyle name="一般 3 3 4 4" xfId="27728" xr:uid="{EC81C415-CAB0-4FAA-827D-C0469ECFEA86}"/>
    <cellStyle name="一般 3 3 4 4 2" xfId="27729" xr:uid="{85A6D010-EE38-4E67-B77B-DA23EF95812A}"/>
    <cellStyle name="一般 3 3 4 4 2 2" xfId="27730" xr:uid="{BF92AF31-13F0-4D15-A236-EC4DFC1183BC}"/>
    <cellStyle name="一般 3 3 4 4 2 2 2" xfId="27731" xr:uid="{AF57F2D4-DEFC-4490-B886-4A0B27802A52}"/>
    <cellStyle name="一般 3 3 4 4 2 3" xfId="27732" xr:uid="{AC04EAF3-BF1F-46A1-B051-FEFEE5D0385F}"/>
    <cellStyle name="一般 3 3 4 4 3" xfId="27733" xr:uid="{28891FA4-8298-4442-94C9-E9182B422148}"/>
    <cellStyle name="一般 3 3 4 4 3 2" xfId="27734" xr:uid="{DDA31603-EACB-4C03-B34E-BE4277D046FE}"/>
    <cellStyle name="一般 3 3 4 4 3 2 2" xfId="27735" xr:uid="{FED1845C-935C-49FD-9348-840C1B18F1F2}"/>
    <cellStyle name="一般 3 3 4 4 3 3" xfId="27736" xr:uid="{FF231D86-6343-4EF7-898C-F2860B5AB8DD}"/>
    <cellStyle name="一般 3 3 4 4 4" xfId="27737" xr:uid="{D93369B3-CF66-4ADF-8BC7-8288595C8EF5}"/>
    <cellStyle name="一般 3 3 4 4 4 2" xfId="27738" xr:uid="{069963AF-148A-4A18-9A8C-24B44F6A50B9}"/>
    <cellStyle name="一般 3 3 4 4 5" xfId="27739" xr:uid="{1132FE97-F9A3-4A93-8E1A-AB2B655EBADA}"/>
    <cellStyle name="一般 3 3 4 5" xfId="27740" xr:uid="{FAA82D20-4110-4C3C-9EC4-DDAAF14D12B8}"/>
    <cellStyle name="一般 3 3 4 5 2" xfId="27741" xr:uid="{66EEAEB8-3197-4A39-BE47-8374E811ACC0}"/>
    <cellStyle name="一般 3 3 4 5 2 2" xfId="27742" xr:uid="{AF51581B-BCA5-4367-A751-9BDC0DA16D44}"/>
    <cellStyle name="一般 3 3 4 5 2 2 2" xfId="27743" xr:uid="{A78740D2-A276-4891-86C5-BB8D5EC8BD5D}"/>
    <cellStyle name="一般 3 3 4 5 2 3" xfId="27744" xr:uid="{DCF241F4-C0A1-4AEA-BE0C-A9334C99D61C}"/>
    <cellStyle name="一般 3 3 4 5 3" xfId="27745" xr:uid="{CC043D41-47D0-4830-87D8-00053034DF47}"/>
    <cellStyle name="一般 3 3 4 5 3 2" xfId="27746" xr:uid="{7A7F0FCA-E43E-4144-BC69-47D39CE9597C}"/>
    <cellStyle name="一般 3 3 4 5 4" xfId="27747" xr:uid="{9B81B98A-D933-4811-AC45-1C7C351C978F}"/>
    <cellStyle name="一般 3 3 4 6" xfId="27748" xr:uid="{0A378D28-52E7-49B8-A3A1-833E47328E14}"/>
    <cellStyle name="一般 3 3 4 6 2" xfId="27749" xr:uid="{BBB9E4D5-25D1-4699-BEBD-56DB4E5B91FF}"/>
    <cellStyle name="一般 3 3 4 6 2 2" xfId="27750" xr:uid="{49D16F0E-3967-4AC7-A0ED-EF243FA277DA}"/>
    <cellStyle name="一般 3 3 4 6 2 2 2" xfId="27751" xr:uid="{C3380CDF-1FB7-4C1D-83B9-491CADB65128}"/>
    <cellStyle name="一般 3 3 4 6 2 3" xfId="27752" xr:uid="{E8383C12-9B2C-4997-AF7F-9EE8E32111FD}"/>
    <cellStyle name="一般 3 3 4 6 3" xfId="27753" xr:uid="{59FE035F-3511-4645-9048-A7B61198E4D8}"/>
    <cellStyle name="一般 3 3 4 6 3 2" xfId="27754" xr:uid="{E3E2651A-14F7-4B1E-BC7C-6BB4A6686F2B}"/>
    <cellStyle name="一般 3 3 4 6 4" xfId="27755" xr:uid="{7DB8CD6F-6085-40B5-B640-2E3120ABF629}"/>
    <cellStyle name="一般 3 3 4 7" xfId="27756" xr:uid="{82ABD4FC-44E9-4DC7-AF65-5603FA6E9144}"/>
    <cellStyle name="一般 3 3 4 7 2" xfId="27757" xr:uid="{92B6E32E-0019-477B-89D4-5DF7B260CC1F}"/>
    <cellStyle name="一般 3 3 4 7 2 2" xfId="27758" xr:uid="{635513F6-3D43-4BEA-B183-0695EB7A9405}"/>
    <cellStyle name="一般 3 3 4 7 2 2 2" xfId="27759" xr:uid="{4B92D523-6268-424F-AC1C-9620BC58EFA8}"/>
    <cellStyle name="一般 3 3 4 7 2 3" xfId="27760" xr:uid="{2ABCD94D-8D2A-4590-8990-7327A285506F}"/>
    <cellStyle name="一般 3 3 4 7 3" xfId="27761" xr:uid="{EF3D0300-170F-43CD-9108-B58C69219BB2}"/>
    <cellStyle name="一般 3 3 4 7 3 2" xfId="27762" xr:uid="{45886E42-7519-4C5E-BBF7-87CF89B63DF0}"/>
    <cellStyle name="一般 3 3 4 7 4" xfId="27763" xr:uid="{209D619B-0E4D-49EF-A525-F0DA0E398943}"/>
    <cellStyle name="一般 3 3 4 8" xfId="27764" xr:uid="{C324DDBB-C282-4E3D-9336-E334183903DF}"/>
    <cellStyle name="一般 3 3 4 8 2" xfId="27765" xr:uid="{CDE614E0-F5EE-4E51-A908-0570631D8D87}"/>
    <cellStyle name="一般 3 3 4 8 2 2" xfId="27766" xr:uid="{231DCA8A-A77E-480F-BFF5-8D8090415E20}"/>
    <cellStyle name="一般 3 3 4 8 3" xfId="27767" xr:uid="{9BFEC950-C2F4-48D0-BDF5-E3081A59BDED}"/>
    <cellStyle name="一般 3 3 4 9" xfId="27768" xr:uid="{D2BC188F-AB45-41D7-A711-E68B9AAD43B4}"/>
    <cellStyle name="一般 3 3 4 9 2" xfId="27769" xr:uid="{2E15A868-AC20-4B81-A320-50818B4B4717}"/>
    <cellStyle name="一般 3 3 4 9 2 2" xfId="27770" xr:uid="{3535F77A-73C1-4287-A75E-ECAAC57B92EC}"/>
    <cellStyle name="一般 3 3 4 9 3" xfId="27771" xr:uid="{88705488-1C6B-413C-9F6C-4FE3A7BA3C01}"/>
    <cellStyle name="一般 3 3 5" xfId="27772" xr:uid="{0D83B7AF-9733-4D8F-BCDD-200F4223418C}"/>
    <cellStyle name="一般 3 3 5 10" xfId="27773" xr:uid="{23707133-08C8-4749-A5D0-CC8B5D97C11C}"/>
    <cellStyle name="一般 3 3 5 10 2" xfId="27774" xr:uid="{A9DD7431-85E9-4119-B9F1-36CF0DC894AF}"/>
    <cellStyle name="一般 3 3 5 10 2 2" xfId="27775" xr:uid="{B6AA3A96-ED67-4685-BF7D-3AF485F4DCA8}"/>
    <cellStyle name="一般 3 3 5 10 3" xfId="27776" xr:uid="{ADB72717-FD9B-4218-BB24-27A7080AC3D0}"/>
    <cellStyle name="一般 3 3 5 11" xfId="27777" xr:uid="{75345949-AB2C-4123-AAC3-330541284FB4}"/>
    <cellStyle name="一般 3 3 5 11 2" xfId="27778" xr:uid="{4A732938-3414-424D-BFF9-19A66DF0CEBE}"/>
    <cellStyle name="一般 3 3 5 11 2 2" xfId="27779" xr:uid="{FDC06D85-2E8E-47A3-9B57-B2B8E62B119B}"/>
    <cellStyle name="一般 3 3 5 11 3" xfId="27780" xr:uid="{BB751780-2F94-4AE1-AEB4-AE8380687915}"/>
    <cellStyle name="一般 3 3 5 12" xfId="27781" xr:uid="{066D88AD-534C-440A-8F61-0886D649889E}"/>
    <cellStyle name="一般 3 3 5 12 2" xfId="27782" xr:uid="{D97BE010-1269-4982-87EC-13A7A2EEC68C}"/>
    <cellStyle name="一般 3 3 5 13" xfId="27783" xr:uid="{D0860345-2779-47C5-A3E1-AC1B1DED604E}"/>
    <cellStyle name="一般 3 3 5 2" xfId="27784" xr:uid="{4ACF3017-3BA7-4D7A-9520-5ED57225FEB6}"/>
    <cellStyle name="一般 3 3 5 2 10" xfId="27785" xr:uid="{3D4761E0-1BAB-4F61-A4B0-ADDFCD92879A}"/>
    <cellStyle name="一般 3 3 5 2 10 2" xfId="27786" xr:uid="{6EFFDCA6-A254-4A79-9CC7-83525AAE51CE}"/>
    <cellStyle name="一般 3 3 5 2 11" xfId="27787" xr:uid="{361E4F37-FCFF-48FA-A1E9-1123A13D0180}"/>
    <cellStyle name="一般 3 3 5 2 2" xfId="27788" xr:uid="{61293034-5413-4623-9C5B-3E03EB0629BF}"/>
    <cellStyle name="一般 3 3 5 2 2 2" xfId="27789" xr:uid="{8E6B0723-26A3-4A58-8341-B67B04D337F1}"/>
    <cellStyle name="一般 3 3 5 2 2 2 2" xfId="27790" xr:uid="{50C94B13-45E3-409B-B8D6-30CD51D423A6}"/>
    <cellStyle name="一般 3 3 5 2 2 2 2 2" xfId="27791" xr:uid="{5FA845EB-F219-424F-BFB8-146C448088F7}"/>
    <cellStyle name="一般 3 3 5 2 2 2 3" xfId="27792" xr:uid="{2DE42606-0DFC-46FC-902C-0FCA469D0E29}"/>
    <cellStyle name="一般 3 3 5 2 2 3" xfId="27793" xr:uid="{3AC16E61-C5AA-4262-8945-8728D1DFF61E}"/>
    <cellStyle name="一般 3 3 5 2 2 3 2" xfId="27794" xr:uid="{8E203560-12C5-4D02-829B-DCDB9C926A5C}"/>
    <cellStyle name="一般 3 3 5 2 2 3 2 2" xfId="27795" xr:uid="{7DBF3188-9E51-43FA-82B9-F1D2FA574CB1}"/>
    <cellStyle name="一般 3 3 5 2 2 3 3" xfId="27796" xr:uid="{A6DC7F1E-7C57-43AC-8844-90D0E65C76F8}"/>
    <cellStyle name="一般 3 3 5 2 2 4" xfId="27797" xr:uid="{021D24CA-E45B-4938-8092-547084CF416F}"/>
    <cellStyle name="一般 3 3 5 2 2 4 2" xfId="27798" xr:uid="{4EE4D499-CA30-4381-A5EA-A0E3A42C686A}"/>
    <cellStyle name="一般 3 3 5 2 2 5" xfId="27799" xr:uid="{AA7D1AD9-13D9-4899-989B-D2720D22E7DA}"/>
    <cellStyle name="一般 3 3 5 2 3" xfId="27800" xr:uid="{D2F4A439-F542-40DA-A200-31A9284FC1E9}"/>
    <cellStyle name="一般 3 3 5 2 3 2" xfId="27801" xr:uid="{004A3BEE-57D3-417A-AF5D-0A5AC34477ED}"/>
    <cellStyle name="一般 3 3 5 2 3 2 2" xfId="27802" xr:uid="{FC9870C0-83C3-4ACB-A7AD-CE044597EF09}"/>
    <cellStyle name="一般 3 3 5 2 3 2 2 2" xfId="27803" xr:uid="{B751E83B-265A-4A06-AE3F-BDC53D17EBBC}"/>
    <cellStyle name="一般 3 3 5 2 3 2 3" xfId="27804" xr:uid="{578B2096-7D7F-49EF-9C7D-9A0718795882}"/>
    <cellStyle name="一般 3 3 5 2 3 3" xfId="27805" xr:uid="{D80D01F3-8F17-4030-A888-BC531A817A3A}"/>
    <cellStyle name="一般 3 3 5 2 3 3 2" xfId="27806" xr:uid="{BA22B574-1864-443D-9D24-25CA615FFB04}"/>
    <cellStyle name="一般 3 3 5 2 3 3 2 2" xfId="27807" xr:uid="{9686DF76-583F-49B4-8B08-9AE82569EA16}"/>
    <cellStyle name="一般 3 3 5 2 3 3 3" xfId="27808" xr:uid="{2F2E48E9-C87F-4663-A300-96CA2443B3FB}"/>
    <cellStyle name="一般 3 3 5 2 3 4" xfId="27809" xr:uid="{046B63DC-920B-4970-A6A1-476F078C3184}"/>
    <cellStyle name="一般 3 3 5 2 3 4 2" xfId="27810" xr:uid="{F8389C86-3D45-4986-BCB1-D1863E7D0B09}"/>
    <cellStyle name="一般 3 3 5 2 3 5" xfId="27811" xr:uid="{6C60E173-44B9-44C8-8782-E3FB9E7D633F}"/>
    <cellStyle name="一般 3 3 5 2 4" xfId="27812" xr:uid="{386E360A-8D93-4B29-BD7F-94F0108FB547}"/>
    <cellStyle name="一般 3 3 5 2 4 2" xfId="27813" xr:uid="{28CD966A-9B6C-4B0E-90BB-017375636DCD}"/>
    <cellStyle name="一般 3 3 5 2 4 2 2" xfId="27814" xr:uid="{8697C5E2-275D-4DB0-A9DC-65BDDD8079A4}"/>
    <cellStyle name="一般 3 3 5 2 4 2 2 2" xfId="27815" xr:uid="{C40FD52E-F4D3-4BC5-A137-ED79DE90B2B7}"/>
    <cellStyle name="一般 3 3 5 2 4 2 3" xfId="27816" xr:uid="{29747ED6-828E-4DF2-971D-3E560B3945D5}"/>
    <cellStyle name="一般 3 3 5 2 4 3" xfId="27817" xr:uid="{4C588615-339F-4589-AB94-E130E68AF117}"/>
    <cellStyle name="一般 3 3 5 2 4 3 2" xfId="27818" xr:uid="{911190C8-B03A-4C8F-8765-0E6D2F97A54A}"/>
    <cellStyle name="一般 3 3 5 2 4 4" xfId="27819" xr:uid="{CA439408-2E0C-4F25-8289-D71280735510}"/>
    <cellStyle name="一般 3 3 5 2 5" xfId="27820" xr:uid="{04F60F14-2B5E-400E-A69E-A555FDF8EBC3}"/>
    <cellStyle name="一般 3 3 5 2 5 2" xfId="27821" xr:uid="{8BF58B5A-505E-4ADC-A4B8-CA91367A9AD8}"/>
    <cellStyle name="一般 3 3 5 2 5 2 2" xfId="27822" xr:uid="{DA189146-F151-48F7-AAEA-2D91D738CAB4}"/>
    <cellStyle name="一般 3 3 5 2 5 2 2 2" xfId="27823" xr:uid="{772BA443-E1FC-406A-A55B-4531106F7E9F}"/>
    <cellStyle name="一般 3 3 5 2 5 2 3" xfId="27824" xr:uid="{E9762C79-86CA-4F59-AE5C-741D741A6EFE}"/>
    <cellStyle name="一般 3 3 5 2 5 3" xfId="27825" xr:uid="{57326A26-0041-42FC-BA8E-0A59838A26B0}"/>
    <cellStyle name="一般 3 3 5 2 5 3 2" xfId="27826" xr:uid="{64ABC677-3E83-4183-B940-230F5940241D}"/>
    <cellStyle name="一般 3 3 5 2 5 4" xfId="27827" xr:uid="{A6ECC906-FFED-46EB-AAF4-672E118C8E0A}"/>
    <cellStyle name="一般 3 3 5 2 6" xfId="27828" xr:uid="{4023F118-BF42-4D8E-865A-EF269C77069C}"/>
    <cellStyle name="一般 3 3 5 2 6 2" xfId="27829" xr:uid="{3A8B397E-3DC4-4F9C-9ED6-5E2A54E29B20}"/>
    <cellStyle name="一般 3 3 5 2 6 2 2" xfId="27830" xr:uid="{16E95030-9DBE-4ABB-B3F5-A0F109821BEE}"/>
    <cellStyle name="一般 3 3 5 2 6 3" xfId="27831" xr:uid="{7750AE9D-4349-4AE4-8F74-DC1265F5F0D6}"/>
    <cellStyle name="一般 3 3 5 2 7" xfId="27832" xr:uid="{542389C8-6807-4061-B957-B5F37F98CCE1}"/>
    <cellStyle name="一般 3 3 5 2 7 2" xfId="27833" xr:uid="{8AB3468E-5882-4ED9-9C89-9D136EDD300D}"/>
    <cellStyle name="一般 3 3 5 2 7 2 2" xfId="27834" xr:uid="{699B3121-0325-4312-8323-2E5A9B769DA2}"/>
    <cellStyle name="一般 3 3 5 2 7 3" xfId="27835" xr:uid="{2E43A21B-1AFA-4C9B-9655-A397AA2D396C}"/>
    <cellStyle name="一般 3 3 5 2 8" xfId="27836" xr:uid="{8D668B06-E480-4370-AB5D-40C6903E953B}"/>
    <cellStyle name="一般 3 3 5 2 8 2" xfId="27837" xr:uid="{456EFA73-03AF-410B-891B-11EAFA788662}"/>
    <cellStyle name="一般 3 3 5 2 8 2 2" xfId="27838" xr:uid="{A36DF4D6-48F0-4DC4-9AED-CB2E60BF04E3}"/>
    <cellStyle name="一般 3 3 5 2 8 3" xfId="27839" xr:uid="{8C390AF6-4829-410B-A01A-E1AD1B87252D}"/>
    <cellStyle name="一般 3 3 5 2 9" xfId="27840" xr:uid="{6D32906F-C78D-44B1-A603-11B04CD717A8}"/>
    <cellStyle name="一般 3 3 5 2 9 2" xfId="27841" xr:uid="{0F3B3964-F520-4BD6-8009-1E8523816D72}"/>
    <cellStyle name="一般 3 3 5 2 9 2 2" xfId="27842" xr:uid="{17BBA877-402C-47E6-A829-8515033C2160}"/>
    <cellStyle name="一般 3 3 5 2 9 3" xfId="27843" xr:uid="{C64E9D0A-D54A-4718-98F8-3CEA1FAA7F33}"/>
    <cellStyle name="一般 3 3 5 3" xfId="27844" xr:uid="{7860808F-18A1-4ECE-A028-3187D1E8B9D3}"/>
    <cellStyle name="一般 3 3 5 3 2" xfId="27845" xr:uid="{34249718-DC2F-41A2-B136-BCA3489223DE}"/>
    <cellStyle name="一般 3 3 5 3 2 2" xfId="27846" xr:uid="{46385B32-62BF-4917-BDCD-CDC15B184CFF}"/>
    <cellStyle name="一般 3 3 5 3 2 2 2" xfId="27847" xr:uid="{057A61EF-78EB-4629-B8E5-CA763F631CE0}"/>
    <cellStyle name="一般 3 3 5 3 2 3" xfId="27848" xr:uid="{AE0AFA7B-B08B-4790-9C51-EFE31934C0CE}"/>
    <cellStyle name="一般 3 3 5 3 3" xfId="27849" xr:uid="{59F0BA3F-4FED-4C81-AC8F-80FC3E98F0CF}"/>
    <cellStyle name="一般 3 3 5 3 3 2" xfId="27850" xr:uid="{B9B4F474-3DB9-466C-B78B-18ECC9C2951D}"/>
    <cellStyle name="一般 3 3 5 3 3 2 2" xfId="27851" xr:uid="{049AC65E-2622-475C-BAF8-999F9C199A46}"/>
    <cellStyle name="一般 3 3 5 3 3 3" xfId="27852" xr:uid="{9F6FB53A-0E32-47EF-88FF-F4BFDEC62EAF}"/>
    <cellStyle name="一般 3 3 5 3 4" xfId="27853" xr:uid="{D78F6A8B-FEA7-4FBD-869F-2BBDEAC7C12F}"/>
    <cellStyle name="一般 3 3 5 3 4 2" xfId="27854" xr:uid="{7D935B1E-57EE-43D8-8A8C-68203338C65A}"/>
    <cellStyle name="一般 3 3 5 3 5" xfId="27855" xr:uid="{5166758C-1A77-4FDA-BDA9-6BD6FDE8E2F4}"/>
    <cellStyle name="一般 3 3 5 4" xfId="27856" xr:uid="{778D4EDB-4716-4235-BFDB-24BFFE0CD37A}"/>
    <cellStyle name="一般 3 3 5 4 2" xfId="27857" xr:uid="{6F8B020A-1B2C-4E18-B4D7-F9CD7B42584E}"/>
    <cellStyle name="一般 3 3 5 4 2 2" xfId="27858" xr:uid="{0E7F2960-4216-4329-A2FF-DFB94CBA3285}"/>
    <cellStyle name="一般 3 3 5 4 2 2 2" xfId="27859" xr:uid="{22F1F417-5906-407B-A5C6-44BE93EDCC9F}"/>
    <cellStyle name="一般 3 3 5 4 2 3" xfId="27860" xr:uid="{716E00F2-1D5B-40BD-8708-3D4B3119088D}"/>
    <cellStyle name="一般 3 3 5 4 3" xfId="27861" xr:uid="{8890C458-639F-42ED-8E2E-C634A4B1BFC1}"/>
    <cellStyle name="一般 3 3 5 4 3 2" xfId="27862" xr:uid="{3B0C0311-0FA3-4D0D-A117-EF241A3DF71D}"/>
    <cellStyle name="一般 3 3 5 4 3 2 2" xfId="27863" xr:uid="{5153E9FA-50E1-4132-ACED-6E52AC16C062}"/>
    <cellStyle name="一般 3 3 5 4 3 3" xfId="27864" xr:uid="{AFCAB6F9-E99E-4105-8EFF-29E15B707671}"/>
    <cellStyle name="一般 3 3 5 4 4" xfId="27865" xr:uid="{10F23EAF-4EF1-4E53-8D28-6FF858D62497}"/>
    <cellStyle name="一般 3 3 5 4 4 2" xfId="27866" xr:uid="{C53DACAC-0057-4989-A494-AB2506AE285F}"/>
    <cellStyle name="一般 3 3 5 4 5" xfId="27867" xr:uid="{FC88AD25-D368-426B-AB0B-582D36796E28}"/>
    <cellStyle name="一般 3 3 5 5" xfId="27868" xr:uid="{CE31C466-F866-4F70-9BD3-93AAB140BD2E}"/>
    <cellStyle name="一般 3 3 5 5 2" xfId="27869" xr:uid="{4E9C0B75-FEEF-4323-9288-A60A9569E3AD}"/>
    <cellStyle name="一般 3 3 5 5 2 2" xfId="27870" xr:uid="{79FA1A8A-CC3C-45B6-BCD8-362A00AAD3CD}"/>
    <cellStyle name="一般 3 3 5 5 2 2 2" xfId="27871" xr:uid="{AB76FFFC-C4E5-4F74-A439-859C70FF91A9}"/>
    <cellStyle name="一般 3 3 5 5 2 3" xfId="27872" xr:uid="{855F98D7-EC18-422E-B2F6-AED514BB5F9B}"/>
    <cellStyle name="一般 3 3 5 5 3" xfId="27873" xr:uid="{BAD531CD-975C-4F98-9D9F-41E011CB0368}"/>
    <cellStyle name="一般 3 3 5 5 3 2" xfId="27874" xr:uid="{E08B198B-DCE5-40BD-AD1F-33479BCA9F65}"/>
    <cellStyle name="一般 3 3 5 5 4" xfId="27875" xr:uid="{0D30EA5A-BD67-417F-AADF-3A9EA1C05DB9}"/>
    <cellStyle name="一般 3 3 5 6" xfId="27876" xr:uid="{C4920264-36E2-4456-8EB6-68E349F14FCD}"/>
    <cellStyle name="一般 3 3 5 6 2" xfId="27877" xr:uid="{F41D7F43-D8FD-4AF7-923C-46491A81FE00}"/>
    <cellStyle name="一般 3 3 5 6 2 2" xfId="27878" xr:uid="{3A162518-62E2-4C5D-9B44-5FEA8DBCAA50}"/>
    <cellStyle name="一般 3 3 5 6 2 2 2" xfId="27879" xr:uid="{1F6C62C7-CC72-4D27-AB94-F670EEB07703}"/>
    <cellStyle name="一般 3 3 5 6 2 3" xfId="27880" xr:uid="{0F3F84C0-EDF5-451C-AA6B-DCAAC8BC8FC5}"/>
    <cellStyle name="一般 3 3 5 6 3" xfId="27881" xr:uid="{1E68843E-0787-4BF6-9F7A-0723FA55E741}"/>
    <cellStyle name="一般 3 3 5 6 3 2" xfId="27882" xr:uid="{C900A9ED-4A08-4775-8CAA-E1F5B89A980E}"/>
    <cellStyle name="一般 3 3 5 6 4" xfId="27883" xr:uid="{A9E52FDD-6B55-42CC-9B8E-F55200D756CA}"/>
    <cellStyle name="一般 3 3 5 7" xfId="27884" xr:uid="{E5C88064-E0D3-4F09-B40B-75089CBB209F}"/>
    <cellStyle name="一般 3 3 5 7 2" xfId="27885" xr:uid="{9CED16B9-3239-4BE8-B8D0-E3370BE0BC91}"/>
    <cellStyle name="一般 3 3 5 7 2 2" xfId="27886" xr:uid="{2D550DB4-A01A-462E-BB64-FA9E7605A2F9}"/>
    <cellStyle name="一般 3 3 5 7 2 2 2" xfId="27887" xr:uid="{47B97513-A177-4BD3-86CE-46A19D084603}"/>
    <cellStyle name="一般 3 3 5 7 2 3" xfId="27888" xr:uid="{D28D8D5D-2FFB-4906-8413-D17E0D78BC01}"/>
    <cellStyle name="一般 3 3 5 7 3" xfId="27889" xr:uid="{9FCBC516-6008-4839-AC62-D948B714AAA8}"/>
    <cellStyle name="一般 3 3 5 7 3 2" xfId="27890" xr:uid="{C0150B31-EC84-4EF0-863E-AE88560A958D}"/>
    <cellStyle name="一般 3 3 5 7 4" xfId="27891" xr:uid="{C1159AF6-FBF1-4759-ADAE-A22B782CB555}"/>
    <cellStyle name="一般 3 3 5 8" xfId="27892" xr:uid="{B3F6C210-D2C8-4A75-BF05-9D24DA574A43}"/>
    <cellStyle name="一般 3 3 5 8 2" xfId="27893" xr:uid="{BDEE8590-B547-4544-B248-8C3D35C1ED1B}"/>
    <cellStyle name="一般 3 3 5 8 2 2" xfId="27894" xr:uid="{1415C97E-9AC1-4F58-B42F-80C020745A95}"/>
    <cellStyle name="一般 3 3 5 8 3" xfId="27895" xr:uid="{E7989E1B-6BC7-4BF2-BC0A-66563AEDD1B0}"/>
    <cellStyle name="一般 3 3 5 9" xfId="27896" xr:uid="{2F045ED7-4676-45AB-A3CA-2C3A72865987}"/>
    <cellStyle name="一般 3 3 5 9 2" xfId="27897" xr:uid="{75C424F6-D4B4-4EDA-AF21-D5663285CB75}"/>
    <cellStyle name="一般 3 3 5 9 2 2" xfId="27898" xr:uid="{C13C1B9C-10D3-42BF-BDA8-C488D7D1C736}"/>
    <cellStyle name="一般 3 3 5 9 3" xfId="27899" xr:uid="{99658BA9-D34D-4926-AE08-60A411AC2013}"/>
    <cellStyle name="一般 3 3 6" xfId="27900" xr:uid="{D10874DF-BB18-4559-A2BB-8F6D8AAEAFB9}"/>
    <cellStyle name="一般 3 3 6 10" xfId="27901" xr:uid="{7A78B8FA-37A9-4726-B5BB-683A9E3CE506}"/>
    <cellStyle name="一般 3 3 6 10 2" xfId="27902" xr:uid="{0FAF9572-E9C9-4B0A-8A6C-32B9AB3B3C52}"/>
    <cellStyle name="一般 3 3 6 10 2 2" xfId="27903" xr:uid="{72186072-A448-47AC-A96D-C1394E8439BF}"/>
    <cellStyle name="一般 3 3 6 10 3" xfId="27904" xr:uid="{3B5A7047-7160-47B0-94F6-93FBC27C62FF}"/>
    <cellStyle name="一般 3 3 6 11" xfId="27905" xr:uid="{A5541BF7-EE42-4295-96EB-5DAAFEB6A77C}"/>
    <cellStyle name="一般 3 3 6 11 2" xfId="27906" xr:uid="{B3B67E4C-00F5-44C9-9CDB-018788748AD0}"/>
    <cellStyle name="一般 3 3 6 12" xfId="27907" xr:uid="{0FD95B4E-5F4A-4D07-A0A0-4E6580825B89}"/>
    <cellStyle name="一般 3 3 6 2" xfId="27908" xr:uid="{55741F6F-46F3-40A4-ACA9-8CC9EB3A2BE2}"/>
    <cellStyle name="一般 3 3 6 2 2" xfId="27909" xr:uid="{6CEC0143-276B-48EF-9A16-8D8EF41BF718}"/>
    <cellStyle name="一般 3 3 6 2 2 2" xfId="27910" xr:uid="{CFE79D34-CEB0-45A4-B590-F60764521500}"/>
    <cellStyle name="一般 3 3 6 2 2 2 2" xfId="27911" xr:uid="{8EC7886A-F231-4922-9970-355F782EC728}"/>
    <cellStyle name="一般 3 3 6 2 2 2 2 2" xfId="27912" xr:uid="{7C8FFCC0-5BA6-429A-A863-D35FB7A495FE}"/>
    <cellStyle name="一般 3 3 6 2 2 2 3" xfId="27913" xr:uid="{3EDAA068-BE09-4FC2-8616-413CB4673CDE}"/>
    <cellStyle name="一般 3 3 6 2 2 3" xfId="27914" xr:uid="{006F6210-1299-4D2E-BDF2-09938C435BFE}"/>
    <cellStyle name="一般 3 3 6 2 2 3 2" xfId="27915" xr:uid="{1F7C7ED0-5298-4394-BAD1-973B45DA3F03}"/>
    <cellStyle name="一般 3 3 6 2 2 3 2 2" xfId="27916" xr:uid="{CA0265CF-9977-460C-B793-352EB743A9B7}"/>
    <cellStyle name="一般 3 3 6 2 2 3 3" xfId="27917" xr:uid="{2B9DF5CA-E8BF-437C-9466-5D3BFBAD5B39}"/>
    <cellStyle name="一般 3 3 6 2 2 4" xfId="27918" xr:uid="{6BD8B276-CAD5-4118-97E0-170B18A95E74}"/>
    <cellStyle name="一般 3 3 6 2 2 4 2" xfId="27919" xr:uid="{FD4C7DA0-A1DE-4B4E-9A93-B7FAC771FC99}"/>
    <cellStyle name="一般 3 3 6 2 2 5" xfId="27920" xr:uid="{5E3965C6-2EE2-4123-A244-F0479CD4CFBD}"/>
    <cellStyle name="一般 3 3 6 2 3" xfId="27921" xr:uid="{7E15C12C-4E8C-4BAA-9DFA-34585B17FE61}"/>
    <cellStyle name="一般 3 3 6 2 3 2" xfId="27922" xr:uid="{F5BB3005-3291-44BF-A118-977F7A3060D6}"/>
    <cellStyle name="一般 3 3 6 2 3 2 2" xfId="27923" xr:uid="{3AD84629-37EF-4057-B98D-70A6375710E7}"/>
    <cellStyle name="一般 3 3 6 2 3 2 2 2" xfId="27924" xr:uid="{B03D8083-E877-450C-8F18-2A88D774EB0B}"/>
    <cellStyle name="一般 3 3 6 2 3 2 3" xfId="27925" xr:uid="{871A698A-C304-4122-A7AE-51784778331B}"/>
    <cellStyle name="一般 3 3 6 2 3 3" xfId="27926" xr:uid="{4D11E26D-191C-4CBF-97AD-1C1F62489AF4}"/>
    <cellStyle name="一般 3 3 6 2 3 3 2" xfId="27927" xr:uid="{F4374631-3989-4334-9103-F665B5E84A13}"/>
    <cellStyle name="一般 3 3 6 2 3 3 2 2" xfId="27928" xr:uid="{1590BE5E-3486-484E-804F-A2649BFE0C55}"/>
    <cellStyle name="一般 3 3 6 2 3 3 3" xfId="27929" xr:uid="{2C56EA2D-0DC5-4F11-9CDB-9F9F055CDC3F}"/>
    <cellStyle name="一般 3 3 6 2 3 4" xfId="27930" xr:uid="{FDE4009D-CAF6-4152-A943-97296975FFFF}"/>
    <cellStyle name="一般 3 3 6 2 3 4 2" xfId="27931" xr:uid="{5C42678A-F462-47AE-A97D-3F2958455E38}"/>
    <cellStyle name="一般 3 3 6 2 3 5" xfId="27932" xr:uid="{57E20FEF-708A-428B-9E61-F67698EC5396}"/>
    <cellStyle name="一般 3 3 6 2 4" xfId="27933" xr:uid="{ED33E36B-C7CD-435E-9FD1-746D21D26A60}"/>
    <cellStyle name="一般 3 3 6 2 4 2" xfId="27934" xr:uid="{F681663F-0312-4EC4-B460-0D9C7F219BF9}"/>
    <cellStyle name="一般 3 3 6 2 4 2 2" xfId="27935" xr:uid="{A13BF8B9-1034-485D-B81C-E24324AA7AC3}"/>
    <cellStyle name="一般 3 3 6 2 4 3" xfId="27936" xr:uid="{948E1C89-BE55-4618-A3DA-54CEDEB5D2E4}"/>
    <cellStyle name="一般 3 3 6 2 5" xfId="27937" xr:uid="{1461821E-912B-47DB-AF7A-D2DF30D615E9}"/>
    <cellStyle name="一般 3 3 6 2 5 2" xfId="27938" xr:uid="{F66A04CB-2060-4F61-9B86-48A90DD5BDF6}"/>
    <cellStyle name="一般 3 3 6 2 5 2 2" xfId="27939" xr:uid="{726C148E-2F69-4224-B458-4D63D3CB446D}"/>
    <cellStyle name="一般 3 3 6 2 5 3" xfId="27940" xr:uid="{F9AD7A47-2393-4617-B59F-AC4EEBB396FA}"/>
    <cellStyle name="一般 3 3 6 2 6" xfId="27941" xr:uid="{2DF659EC-0038-44D5-B6BB-16C4682597F1}"/>
    <cellStyle name="一般 3 3 6 2 6 2" xfId="27942" xr:uid="{E61CEB8B-0A0F-42FF-92F3-E95DABC60013}"/>
    <cellStyle name="一般 3 3 6 2 7" xfId="27943" xr:uid="{9D790A34-9EC5-4E92-98EC-01D142DA65CC}"/>
    <cellStyle name="一般 3 3 6 3" xfId="27944" xr:uid="{7017661D-6D86-4131-B0DF-040101BA461C}"/>
    <cellStyle name="一般 3 3 6 3 2" xfId="27945" xr:uid="{21326613-2245-4CCE-AE24-29927662A09E}"/>
    <cellStyle name="一般 3 3 6 3 2 2" xfId="27946" xr:uid="{B103362E-607F-4A56-AA1C-E4998DAF02A5}"/>
    <cellStyle name="一般 3 3 6 3 2 2 2" xfId="27947" xr:uid="{556638BD-7D8C-479E-973A-81D51AE663CB}"/>
    <cellStyle name="一般 3 3 6 3 2 3" xfId="27948" xr:uid="{C9DE875B-884A-4E45-BBD9-5D4E6D2E274B}"/>
    <cellStyle name="一般 3 3 6 3 3" xfId="27949" xr:uid="{4BCBEC6F-D427-4E98-9069-0D56151091CB}"/>
    <cellStyle name="一般 3 3 6 3 3 2" xfId="27950" xr:uid="{8C1D1194-7112-4358-9C15-48D6CAD258F3}"/>
    <cellStyle name="一般 3 3 6 3 3 2 2" xfId="27951" xr:uid="{52D5FF42-2831-4C07-8E93-DFC8EDB41231}"/>
    <cellStyle name="一般 3 3 6 3 3 3" xfId="27952" xr:uid="{8CBF0B4A-C9C2-44D8-B421-F38C0BB9C3B5}"/>
    <cellStyle name="一般 3 3 6 3 4" xfId="27953" xr:uid="{7502E0A3-B6F4-47DD-BF7C-8A722BDCBD75}"/>
    <cellStyle name="一般 3 3 6 3 4 2" xfId="27954" xr:uid="{9BCCEF11-6920-42BA-9581-CA04F2CB49FA}"/>
    <cellStyle name="一般 3 3 6 3 5" xfId="27955" xr:uid="{CAEDFD17-E791-4204-B8BE-280CDCCDBFF7}"/>
    <cellStyle name="一般 3 3 6 4" xfId="27956" xr:uid="{FED6F90A-4838-41F2-A885-81AC7F5FA39F}"/>
    <cellStyle name="一般 3 3 6 4 2" xfId="27957" xr:uid="{5535EB79-FE39-4244-BCD4-96A03AC63152}"/>
    <cellStyle name="一般 3 3 6 4 2 2" xfId="27958" xr:uid="{001FFEFD-86A9-43ED-AF49-30E18275A307}"/>
    <cellStyle name="一般 3 3 6 4 2 2 2" xfId="27959" xr:uid="{B873FCE1-4B53-46BA-AE9E-BE03C2F5310B}"/>
    <cellStyle name="一般 3 3 6 4 2 3" xfId="27960" xr:uid="{0BDF928A-D8DB-43D8-829C-4749C822CA40}"/>
    <cellStyle name="一般 3 3 6 4 3" xfId="27961" xr:uid="{4923B2D4-3642-42C1-9D9E-BA3EF448974A}"/>
    <cellStyle name="一般 3 3 6 4 3 2" xfId="27962" xr:uid="{E9322E05-9844-46F3-9CB1-393B00DB08E0}"/>
    <cellStyle name="一般 3 3 6 4 3 2 2" xfId="27963" xr:uid="{F9189ACF-1012-4FAE-ADF0-19E8EE88FFAC}"/>
    <cellStyle name="一般 3 3 6 4 3 3" xfId="27964" xr:uid="{83BAE8F3-9A21-4C65-B6E0-F2A9D629DFBD}"/>
    <cellStyle name="一般 3 3 6 4 4" xfId="27965" xr:uid="{47ACBDA2-7601-4320-AD77-DC13EE9DAF3A}"/>
    <cellStyle name="一般 3 3 6 4 4 2" xfId="27966" xr:uid="{9FC6AF58-D015-4C8A-BE5C-9EC3872A7DF6}"/>
    <cellStyle name="一般 3 3 6 4 5" xfId="27967" xr:uid="{BD1A5526-DF61-45AF-8AEC-103756DF9A8A}"/>
    <cellStyle name="一般 3 3 6 5" xfId="27968" xr:uid="{BC506DF5-8062-4A1E-9779-C1521E8484B5}"/>
    <cellStyle name="一般 3 3 6 5 2" xfId="27969" xr:uid="{A0CF1459-CAF3-402E-8480-C106B155153F}"/>
    <cellStyle name="一般 3 3 6 5 2 2" xfId="27970" xr:uid="{82FCC3CD-F94A-4226-B746-B907BDE131B5}"/>
    <cellStyle name="一般 3 3 6 5 2 2 2" xfId="27971" xr:uid="{F84CBBD6-FAE8-4675-8351-059A3B9EF721}"/>
    <cellStyle name="一般 3 3 6 5 2 3" xfId="27972" xr:uid="{37B329AD-779A-4E30-8BB7-F6FD9616B9DF}"/>
    <cellStyle name="一般 3 3 6 5 3" xfId="27973" xr:uid="{149270C7-0D08-41B0-896F-6EC6CEE9BBF4}"/>
    <cellStyle name="一般 3 3 6 5 3 2" xfId="27974" xr:uid="{D7DCC1FC-EA40-4F70-9776-DED10E0D8209}"/>
    <cellStyle name="一般 3 3 6 5 4" xfId="27975" xr:uid="{6E0EB855-3C3C-46E0-9CB0-81D25868F14B}"/>
    <cellStyle name="一般 3 3 6 6" xfId="27976" xr:uid="{ECDE4FD4-4E8F-44BA-B2C4-D66AEC228839}"/>
    <cellStyle name="一般 3 3 6 6 2" xfId="27977" xr:uid="{008D785E-2075-44C5-AE9F-12951738941B}"/>
    <cellStyle name="一般 3 3 6 6 2 2" xfId="27978" xr:uid="{58D42183-2391-46F7-91AD-6E25CE731296}"/>
    <cellStyle name="一般 3 3 6 6 2 2 2" xfId="27979" xr:uid="{D5C96906-F871-43D8-A475-61C8E151BED7}"/>
    <cellStyle name="一般 3 3 6 6 2 3" xfId="27980" xr:uid="{ACE0F5F4-BEF8-4C59-A7AB-BE00280616BD}"/>
    <cellStyle name="一般 3 3 6 6 3" xfId="27981" xr:uid="{21A5F7DC-0DA5-4708-8587-B63AAD2EDAEE}"/>
    <cellStyle name="一般 3 3 6 6 3 2" xfId="27982" xr:uid="{FF9CE22A-90AC-4409-8DC8-6DF7ABDE5B14}"/>
    <cellStyle name="一般 3 3 6 6 4" xfId="27983" xr:uid="{BE549936-7E93-431B-9F30-5D21F86DBB92}"/>
    <cellStyle name="一般 3 3 6 7" xfId="27984" xr:uid="{065C8FDB-E1A3-4887-9BEB-F197192F8488}"/>
    <cellStyle name="一般 3 3 6 7 2" xfId="27985" xr:uid="{1BCBBE5C-8676-48E9-9A50-3D1CFA16637A}"/>
    <cellStyle name="一般 3 3 6 7 2 2" xfId="27986" xr:uid="{F7762F3C-8402-49F8-9209-52019CE7D581}"/>
    <cellStyle name="一般 3 3 6 7 2 2 2" xfId="27987" xr:uid="{3DAA0D62-D300-4438-B8EA-97CAA0359381}"/>
    <cellStyle name="一般 3 3 6 7 2 3" xfId="27988" xr:uid="{876036B1-FB07-4567-856A-8E56F803BEDD}"/>
    <cellStyle name="一般 3 3 6 7 3" xfId="27989" xr:uid="{15261613-DB6E-454E-8917-4F181654D836}"/>
    <cellStyle name="一般 3 3 6 7 3 2" xfId="27990" xr:uid="{7F4C251F-8642-4450-B7D4-BA5587DC54E8}"/>
    <cellStyle name="一般 3 3 6 7 4" xfId="27991" xr:uid="{9B3C03F4-A8E4-4988-970B-B62B8CF420CE}"/>
    <cellStyle name="一般 3 3 6 8" xfId="27992" xr:uid="{C17FA110-6A89-40BE-BED1-5AB6D36BCF02}"/>
    <cellStyle name="一般 3 3 6 8 2" xfId="27993" xr:uid="{28DE4DEF-74A1-4869-9C6F-12D3170BBAC2}"/>
    <cellStyle name="一般 3 3 6 8 2 2" xfId="27994" xr:uid="{9A15CDC9-8EDE-45C9-A95A-03FB784F5833}"/>
    <cellStyle name="一般 3 3 6 8 3" xfId="27995" xr:uid="{0FFA1EA5-AACC-452B-89FA-30E29362FBBA}"/>
    <cellStyle name="一般 3 3 6 9" xfId="27996" xr:uid="{0F62245E-50B9-4437-A4D1-7C504EFEC64D}"/>
    <cellStyle name="一般 3 3 6 9 2" xfId="27997" xr:uid="{8A50DAD5-47DF-47E5-9266-8157811D2992}"/>
    <cellStyle name="一般 3 3 6 9 2 2" xfId="27998" xr:uid="{4326EAF4-CC6E-4429-89AD-D3AA2180EF57}"/>
    <cellStyle name="一般 3 3 6 9 3" xfId="27999" xr:uid="{3A816A3F-B253-4E18-940D-402AB8BDB181}"/>
    <cellStyle name="一般 3 3 7" xfId="28000" xr:uid="{DC17ABA5-1582-43DB-960F-5C22EB2A0291}"/>
    <cellStyle name="一般 3 3 7 2" xfId="28001" xr:uid="{7C650C88-95BF-4D5A-BE7A-719E5F931E3F}"/>
    <cellStyle name="一般 3 3 7 2 2" xfId="28002" xr:uid="{6FBC5DFC-5D3A-48D3-ABEA-988388330318}"/>
    <cellStyle name="一般 3 3 7 2 2 2" xfId="28003" xr:uid="{8456FF64-E172-48FA-B0AA-1AD605EFD403}"/>
    <cellStyle name="一般 3 3 7 2 2 2 2" xfId="28004" xr:uid="{32C2E28E-D0B9-4CAA-968D-E2A750C4D84D}"/>
    <cellStyle name="一般 3 3 7 2 2 3" xfId="28005" xr:uid="{75564F34-9B46-49E5-832E-2E4CB97CDD02}"/>
    <cellStyle name="一般 3 3 7 2 3" xfId="28006" xr:uid="{4B0E6B4B-FFC8-451D-B143-23FB4071ACCD}"/>
    <cellStyle name="一般 3 3 7 2 3 2" xfId="28007" xr:uid="{8767F17F-335A-4B52-B70A-3C8F46FEE520}"/>
    <cellStyle name="一般 3 3 7 2 3 2 2" xfId="28008" xr:uid="{2BF51FAA-BD22-41FD-A382-352CC5C5ABF9}"/>
    <cellStyle name="一般 3 3 7 2 3 3" xfId="28009" xr:uid="{FFAC5D27-DB29-4CF6-9994-BCF7716BA524}"/>
    <cellStyle name="一般 3 3 7 2 4" xfId="28010" xr:uid="{B148067B-DDFF-4506-BDE0-DA36720AF372}"/>
    <cellStyle name="一般 3 3 7 2 4 2" xfId="28011" xr:uid="{6F8E1F0A-092D-4161-9AA1-8C0F3A23D5B6}"/>
    <cellStyle name="一般 3 3 7 2 5" xfId="28012" xr:uid="{023EBFB3-E846-40BA-BFF9-C1E4A76812DA}"/>
    <cellStyle name="一般 3 3 7 3" xfId="28013" xr:uid="{B1281D68-0B6C-41D8-A090-A52F39AA0D8D}"/>
    <cellStyle name="一般 3 3 7 3 2" xfId="28014" xr:uid="{D7C0F36F-AEB6-4BF7-804C-F92E23DA48F8}"/>
    <cellStyle name="一般 3 3 7 3 2 2" xfId="28015" xr:uid="{CFE155FA-5F02-423E-B944-25F9D8009231}"/>
    <cellStyle name="一般 3 3 7 3 2 2 2" xfId="28016" xr:uid="{A59CF635-B668-4C87-9049-811488D00F00}"/>
    <cellStyle name="一般 3 3 7 3 2 3" xfId="28017" xr:uid="{D78CFEB6-3E8B-452A-B225-B1BFFDEE1F6D}"/>
    <cellStyle name="一般 3 3 7 3 3" xfId="28018" xr:uid="{8689FEAA-81C4-487E-9820-8CB6A1FB7D38}"/>
    <cellStyle name="一般 3 3 7 3 3 2" xfId="28019" xr:uid="{663DF8AA-22A4-47B2-991D-19D6F83A55F7}"/>
    <cellStyle name="一般 3 3 7 3 3 2 2" xfId="28020" xr:uid="{306800F3-35C4-4912-AD62-551F6591F0AA}"/>
    <cellStyle name="一般 3 3 7 3 3 3" xfId="28021" xr:uid="{B36DF2CD-0337-4EBA-A9EA-0292B18356CB}"/>
    <cellStyle name="一般 3 3 7 3 4" xfId="28022" xr:uid="{17FC8A19-A264-4589-8921-D177FF38AA99}"/>
    <cellStyle name="一般 3 3 7 3 4 2" xfId="28023" xr:uid="{7239D057-C8FD-4544-BE81-2315920E491D}"/>
    <cellStyle name="一般 3 3 7 3 5" xfId="28024" xr:uid="{B1D0DE0E-8A87-4DD5-AE6D-0CFABF3318DE}"/>
    <cellStyle name="一般 3 3 7 4" xfId="28025" xr:uid="{C4DE9E0B-F556-4B03-AB86-1608D5201646}"/>
    <cellStyle name="一般 3 3 7 4 2" xfId="28026" xr:uid="{91095A12-DCA2-4A7B-8934-BAA10D2FC6F6}"/>
    <cellStyle name="一般 3 3 7 4 2 2" xfId="28027" xr:uid="{3C7CDF9E-E94B-4ED2-8A38-2644D3FFDC1E}"/>
    <cellStyle name="一般 3 3 7 4 3" xfId="28028" xr:uid="{73099FD4-4284-4E33-93F0-3B69262FD6A1}"/>
    <cellStyle name="一般 3 3 7 5" xfId="28029" xr:uid="{E5B973EB-EC91-4DBF-A8C1-BB4A911EC565}"/>
    <cellStyle name="一般 3 3 7 5 2" xfId="28030" xr:uid="{339525AB-D651-4C69-B05E-F7A45ECB0575}"/>
    <cellStyle name="一般 3 3 7 5 2 2" xfId="28031" xr:uid="{63736492-695A-40FC-9763-A0614AFCF8A3}"/>
    <cellStyle name="一般 3 3 7 5 3" xfId="28032" xr:uid="{6BF759D0-CAE5-406D-8DEE-BF878A351AED}"/>
    <cellStyle name="一般 3 3 7 6" xfId="28033" xr:uid="{DF139E69-5887-4A83-A0CB-8077CA8CF28B}"/>
    <cellStyle name="一般 3 3 7 6 2" xfId="28034" xr:uid="{0C769B17-5B3E-4A4E-823C-AB4BE80F59B9}"/>
    <cellStyle name="一般 3 3 7 6 2 2" xfId="28035" xr:uid="{EA825CE8-6998-49A2-9CE6-00DB3AD5AACD}"/>
    <cellStyle name="一般 3 3 7 6 3" xfId="28036" xr:uid="{965337D6-B46A-4DA0-908D-D0561FDB708C}"/>
    <cellStyle name="一般 3 3 7 7" xfId="28037" xr:uid="{0F6C250E-C00D-4CCC-9C7C-42B24E309BB0}"/>
    <cellStyle name="一般 3 3 7 7 2" xfId="28038" xr:uid="{14A7174C-BCD3-4A01-9B04-665DD696799F}"/>
    <cellStyle name="一般 3 3 7 7 2 2" xfId="28039" xr:uid="{610AD288-CB1E-407D-A626-73ADF3C82ABA}"/>
    <cellStyle name="一般 3 3 7 7 3" xfId="28040" xr:uid="{E9F9C706-F877-4D2D-9F6A-3EF6D42C520C}"/>
    <cellStyle name="一般 3 3 7 8" xfId="28041" xr:uid="{9BAE4DEF-7DC2-4E1E-BA25-24A5C3F0AEAA}"/>
    <cellStyle name="一般 3 3 7 8 2" xfId="28042" xr:uid="{A7080DE5-5111-4FCA-83B7-86C0A412658A}"/>
    <cellStyle name="一般 3 3 7 9" xfId="28043" xr:uid="{4E470520-05C4-45CC-879E-A151DBA0FE01}"/>
    <cellStyle name="一般 3 3 8" xfId="28044" xr:uid="{2C6144F4-57F0-42F7-83E1-ED648199E025}"/>
    <cellStyle name="一般 3 3 8 2" xfId="28045" xr:uid="{4FF27C5B-1E8B-44C1-8C87-E7418B9BA3AF}"/>
    <cellStyle name="一般 3 3 8 2 2" xfId="28046" xr:uid="{6A26F9FC-0F06-47A2-B11B-89C45AF43C4C}"/>
    <cellStyle name="一般 3 3 8 2 2 2" xfId="28047" xr:uid="{DAB7CB82-44CE-4AD7-AC0E-F0628F3363C9}"/>
    <cellStyle name="一般 3 3 8 2 2 2 2" xfId="28048" xr:uid="{BCBC58E9-2413-417A-A36D-806A45128ED6}"/>
    <cellStyle name="一般 3 3 8 2 2 3" xfId="28049" xr:uid="{6774FE80-7D1A-4485-A512-0C64CA17CED1}"/>
    <cellStyle name="一般 3 3 8 2 3" xfId="28050" xr:uid="{A9A90DB4-CF08-4FE0-A6D4-FA546274BD08}"/>
    <cellStyle name="一般 3 3 8 2 3 2" xfId="28051" xr:uid="{C5274C2D-8ADB-431C-8271-E0BC5B6C8AB1}"/>
    <cellStyle name="一般 3 3 8 2 4" xfId="28052" xr:uid="{B9152913-68AF-48E4-96ED-5D18E112DA35}"/>
    <cellStyle name="一般 3 3 8 3" xfId="28053" xr:uid="{7BE6614A-5C53-430B-AAFA-370348BAF63F}"/>
    <cellStyle name="一般 3 3 8 3 2" xfId="28054" xr:uid="{8FC06AB2-D72C-4D28-AAAE-0EE8D4D58225}"/>
    <cellStyle name="一般 3 3 8 3 2 2" xfId="28055" xr:uid="{F759D687-DE09-4AEF-927A-527618447A96}"/>
    <cellStyle name="一般 3 3 8 3 3" xfId="28056" xr:uid="{EE112F6A-F998-4884-BDB3-36F5D3ECE302}"/>
    <cellStyle name="一般 3 3 8 4" xfId="28057" xr:uid="{5F422AE2-8761-494A-8662-AF9F538B0418}"/>
    <cellStyle name="一般 3 3 8 4 2" xfId="28058" xr:uid="{B695D392-7EA7-4338-BBCA-00DE041BEC20}"/>
    <cellStyle name="一般 3 3 8 4 2 2" xfId="28059" xr:uid="{F5BB85D0-689C-4619-BF95-70379619C938}"/>
    <cellStyle name="一般 3 3 8 4 3" xfId="28060" xr:uid="{0DFD0347-ED3E-4156-A45E-FAC7255493B3}"/>
    <cellStyle name="一般 3 3 8 5" xfId="28061" xr:uid="{7ECF4B85-987A-463D-A3B5-1AD63F58EF54}"/>
    <cellStyle name="一般 3 3 8 5 2" xfId="28062" xr:uid="{460D49C0-FD81-4257-B017-3F413E72D1C0}"/>
    <cellStyle name="一般 3 3 8 5 2 2" xfId="28063" xr:uid="{142EB3A3-1CF3-4C6F-A915-D8759B7F55DD}"/>
    <cellStyle name="一般 3 3 8 5 3" xfId="28064" xr:uid="{DE4A3514-3D47-42A9-8B9F-C20354CB81B7}"/>
    <cellStyle name="一般 3 3 8 6" xfId="28065" xr:uid="{82B9F381-4D01-4BE5-AEB1-013A0CB32980}"/>
    <cellStyle name="一般 3 3 8 6 2" xfId="28066" xr:uid="{3132FCF1-083E-4751-8F84-2B90F90C2511}"/>
    <cellStyle name="一般 3 3 8 7" xfId="28067" xr:uid="{F21C0A94-A872-4258-A8F1-6BE7BD864AE5}"/>
    <cellStyle name="一般 3 3 9" xfId="28068" xr:uid="{429CF307-6CF1-4E97-ABF8-1E06E4FDAF2C}"/>
    <cellStyle name="一般 3 3 9 2" xfId="28069" xr:uid="{4D66C303-1D42-4A9B-83F8-97B6BADB85C5}"/>
    <cellStyle name="一般 3 3 9 2 2" xfId="28070" xr:uid="{0A46C6C7-BC95-4106-B053-69A73B39ED18}"/>
    <cellStyle name="一般 3 3 9 2 2 2" xfId="28071" xr:uid="{A9F5B057-3943-44E1-8F92-D07D2F7A7E6D}"/>
    <cellStyle name="一般 3 3 9 2 3" xfId="28072" xr:uid="{26D6D98A-4B5A-462B-B3C6-BFF5C73EF579}"/>
    <cellStyle name="一般 3 3 9 3" xfId="28073" xr:uid="{85C6B581-C043-4274-BCE0-12EBEA493657}"/>
    <cellStyle name="一般 3 3 9 3 2" xfId="28074" xr:uid="{A6A5B483-B5A8-43B7-85F2-CE034E2CB0B6}"/>
    <cellStyle name="一般 3 3 9 3 2 2" xfId="28075" xr:uid="{3CEFCFAE-67B4-44A8-AA75-B136524FDB2A}"/>
    <cellStyle name="一般 3 3 9 3 3" xfId="28076" xr:uid="{E9940614-5CA2-43F7-AB8D-35948CE277FF}"/>
    <cellStyle name="一般 3 3 9 4" xfId="28077" xr:uid="{5EC34131-B9D9-4351-93DC-96D6B7613884}"/>
    <cellStyle name="一般 3 3 9 4 2" xfId="28078" xr:uid="{6D930153-CAD6-4B73-BA23-15D4C61D9327}"/>
    <cellStyle name="一般 3 3 9 4 2 2" xfId="28079" xr:uid="{A1089FDB-AD91-4CE6-A090-C311AB8BDAEC}"/>
    <cellStyle name="一般 3 3 9 4 3" xfId="28080" xr:uid="{7EF2456B-6C2B-40AE-8BBE-F509E2D881B3}"/>
    <cellStyle name="一般 3 3 9 5" xfId="28081" xr:uid="{6D145605-8D27-4E96-B59B-28B6CD30BE33}"/>
    <cellStyle name="一般 3 3 9 5 2" xfId="28082" xr:uid="{52059AD0-8C96-4EFD-8AFC-278C89CC3CD7}"/>
    <cellStyle name="一般 3 3 9 6" xfId="28083" xr:uid="{6DD7AE86-30BF-46C7-B8DC-0FFDF60674F1}"/>
    <cellStyle name="一般 3 4" xfId="28084" xr:uid="{D3E7D9B7-8589-4730-B995-73C204129367}"/>
    <cellStyle name="一般 3 4 10" xfId="28085" xr:uid="{2FE4F4C9-6962-4529-9CD8-31847C031458}"/>
    <cellStyle name="一般 3 4 10 2" xfId="28086" xr:uid="{FAE2BDD7-73C5-4D5A-8BAB-6B9D2BEF9D8D}"/>
    <cellStyle name="一般 3 4 10 2 2" xfId="28087" xr:uid="{10C93B8D-ECFA-408E-B8E8-FE192C8DBD70}"/>
    <cellStyle name="一般 3 4 10 3" xfId="28088" xr:uid="{0F272E57-9875-4B11-8274-2ECF22184A47}"/>
    <cellStyle name="一般 3 4 11" xfId="28089" xr:uid="{AE45FA3A-3CED-495D-A6FA-DEE815BD2BEB}"/>
    <cellStyle name="一般 3 4 11 2" xfId="28090" xr:uid="{14994DC6-45F3-4B93-96AE-AA5E985448B1}"/>
    <cellStyle name="一般 3 4 11 2 2" xfId="28091" xr:uid="{772D1177-72AE-4314-83E3-EDFDE4ACAE47}"/>
    <cellStyle name="一般 3 4 11 3" xfId="28092" xr:uid="{6EAE7DC8-1615-4B2D-9F96-57FB00FCF2F2}"/>
    <cellStyle name="一般 3 4 12" xfId="28093" xr:uid="{D5F42A52-588A-45FA-9CB7-48CBCE80E9A8}"/>
    <cellStyle name="一般 3 4 12 2" xfId="28094" xr:uid="{894096AA-91F9-42AC-8CE2-ACD1A65316E0}"/>
    <cellStyle name="一般 3 4 13" xfId="28095" xr:uid="{0A7396DB-A35F-4408-8A58-D45B3B3E9CE1}"/>
    <cellStyle name="一般 3 4 2" xfId="28096" xr:uid="{E4F26A7F-7EFA-4BFA-90B7-B1DBCA4CFD78}"/>
    <cellStyle name="一般 3 4 2 10" xfId="28097" xr:uid="{3DC350B7-C825-4C78-A350-E20484D1997F}"/>
    <cellStyle name="一般 3 4 2 10 2" xfId="28098" xr:uid="{3FEA7C78-5C4F-486E-BD62-B1CD3FF90B14}"/>
    <cellStyle name="一般 3 4 2 11" xfId="28099" xr:uid="{9D79D681-4430-48DD-B0B8-BD2DC62EAB0C}"/>
    <cellStyle name="一般 3 4 2 2" xfId="28100" xr:uid="{91704274-DC44-4E75-9F8D-36A04D8D2D76}"/>
    <cellStyle name="一般 3 4 2 2 2" xfId="28101" xr:uid="{EF9A69C9-7BE5-4819-A2E0-3CBA1F68282F}"/>
    <cellStyle name="一般 3 4 2 2 2 2" xfId="28102" xr:uid="{0E512889-F3A3-440B-8B2B-A79F4AB939C1}"/>
    <cellStyle name="一般 3 4 2 2 2 2 2" xfId="28103" xr:uid="{093D50F4-9780-4B51-AE24-2B205C82CD50}"/>
    <cellStyle name="一般 3 4 2 2 2 3" xfId="28104" xr:uid="{7D19E682-6D2C-4464-9B53-B1F44F47F185}"/>
    <cellStyle name="一般 3 4 2 2 3" xfId="28105" xr:uid="{65A6B241-B030-43DD-A3F8-85678FA0DC10}"/>
    <cellStyle name="一般 3 4 2 2 3 2" xfId="28106" xr:uid="{27F8A021-D849-4F9E-A6E1-2903DF5E394A}"/>
    <cellStyle name="一般 3 4 2 2 3 2 2" xfId="28107" xr:uid="{424A319C-6608-4E7F-B5BD-79BDC9DBCC9F}"/>
    <cellStyle name="一般 3 4 2 2 3 3" xfId="28108" xr:uid="{9BD6D6BB-9211-4B7C-B4CB-EDF8FD12859F}"/>
    <cellStyle name="一般 3 4 2 2 4" xfId="28109" xr:uid="{06E94AF0-6221-4F18-A613-2F8831AD5DCB}"/>
    <cellStyle name="一般 3 4 2 2 4 2" xfId="28110" xr:uid="{09E95923-97A2-405F-9711-0C7DB7373DDE}"/>
    <cellStyle name="一般 3 4 2 2 5" xfId="28111" xr:uid="{388A21DC-7AA1-47FF-92EE-2BF34BE53361}"/>
    <cellStyle name="一般 3 4 2 3" xfId="28112" xr:uid="{4D8323B9-ADC1-45D2-88C4-506ADF3B8DA1}"/>
    <cellStyle name="一般 3 4 2 3 2" xfId="28113" xr:uid="{5D212AAA-1F88-4AB7-8099-1AB1A0DAF9E5}"/>
    <cellStyle name="一般 3 4 2 3 2 2" xfId="28114" xr:uid="{E43ADA82-14EF-42A2-BD4E-388DF390A109}"/>
    <cellStyle name="一般 3 4 2 3 2 2 2" xfId="28115" xr:uid="{6296627D-13DC-4864-BBA5-F2258C7C0F28}"/>
    <cellStyle name="一般 3 4 2 3 2 3" xfId="28116" xr:uid="{73B32BB7-C72A-4112-B0FE-3CB30A27B626}"/>
    <cellStyle name="一般 3 4 2 3 3" xfId="28117" xr:uid="{9FC2B311-C095-4454-9DBD-6CD09E8410A2}"/>
    <cellStyle name="一般 3 4 2 3 3 2" xfId="28118" xr:uid="{506D0825-37F0-4E72-B049-38D41AA6D978}"/>
    <cellStyle name="一般 3 4 2 3 3 2 2" xfId="28119" xr:uid="{D4196640-960D-49E9-B254-00CF45645277}"/>
    <cellStyle name="一般 3 4 2 3 3 3" xfId="28120" xr:uid="{49D1F7B1-AFAE-4CA9-91F8-CF7470FA7DAF}"/>
    <cellStyle name="一般 3 4 2 3 4" xfId="28121" xr:uid="{37E8E813-7881-4461-B333-4E8EC1560BF3}"/>
    <cellStyle name="一般 3 4 2 3 4 2" xfId="28122" xr:uid="{4DF82C99-635B-4DFD-B548-1A0DA270E97C}"/>
    <cellStyle name="一般 3 4 2 3 5" xfId="28123" xr:uid="{FCCC5292-8269-44B2-995F-163BE1369762}"/>
    <cellStyle name="一般 3 4 2 4" xfId="28124" xr:uid="{CAC2E466-B002-4703-872B-7BEF4C98F3A4}"/>
    <cellStyle name="一般 3 4 2 4 2" xfId="28125" xr:uid="{7410C8DA-8E59-422E-9852-9CB6B1493DB6}"/>
    <cellStyle name="一般 3 4 2 4 2 2" xfId="28126" xr:uid="{9D849EEA-E7FE-40FE-8EEA-FC688B922DF6}"/>
    <cellStyle name="一般 3 4 2 4 2 2 2" xfId="28127" xr:uid="{4AFF0033-4E78-4FF0-B234-FCB21ABBF2DF}"/>
    <cellStyle name="一般 3 4 2 4 2 3" xfId="28128" xr:uid="{8D09E57D-6163-4C65-9B4C-9104215B18CA}"/>
    <cellStyle name="一般 3 4 2 4 3" xfId="28129" xr:uid="{4162AB03-30CF-4D44-BBE4-DA8EB3B28F74}"/>
    <cellStyle name="一般 3 4 2 4 3 2" xfId="28130" xr:uid="{DCEE9409-94C1-40E5-8F7C-7C0FA6E908D1}"/>
    <cellStyle name="一般 3 4 2 4 4" xfId="28131" xr:uid="{E9E258E9-6700-4215-B87C-42F53AF1FE4E}"/>
    <cellStyle name="一般 3 4 2 5" xfId="28132" xr:uid="{63C8BA67-AD81-43D3-B585-2741B3921A63}"/>
    <cellStyle name="一般 3 4 2 5 2" xfId="28133" xr:uid="{AC500BB0-7B23-4BF9-9EE3-464EF916D0C4}"/>
    <cellStyle name="一般 3 4 2 5 2 2" xfId="28134" xr:uid="{F2C66E9D-51E9-45FB-823F-178AA9EFADF0}"/>
    <cellStyle name="一般 3 4 2 5 2 2 2" xfId="28135" xr:uid="{5ACC63A1-0A22-4677-AAC4-E21B4548F08F}"/>
    <cellStyle name="一般 3 4 2 5 2 3" xfId="28136" xr:uid="{0C87E903-74D9-4659-ADC9-F91EC374FDCB}"/>
    <cellStyle name="一般 3 4 2 5 3" xfId="28137" xr:uid="{AC3334D1-B00C-4B74-9AB0-4D3FFCBA8B32}"/>
    <cellStyle name="一般 3 4 2 5 3 2" xfId="28138" xr:uid="{E0A6197B-2CC5-43E9-A907-81B1A1E2AC2B}"/>
    <cellStyle name="一般 3 4 2 5 4" xfId="28139" xr:uid="{9C66CEBF-CAAA-4991-A86E-C7BF5A7759DA}"/>
    <cellStyle name="一般 3 4 2 6" xfId="28140" xr:uid="{CAE3B47B-A204-46D4-8E45-9E0A2542D56F}"/>
    <cellStyle name="一般 3 4 2 6 2" xfId="28141" xr:uid="{BF3A09FA-F516-4648-93D0-562CC7E387B1}"/>
    <cellStyle name="一般 3 4 2 6 2 2" xfId="28142" xr:uid="{C2E7F2F2-6BCF-45D8-8A65-AE2BCD68293D}"/>
    <cellStyle name="一般 3 4 2 6 3" xfId="28143" xr:uid="{DFFE4291-6B66-4D5F-8605-54C1FF756805}"/>
    <cellStyle name="一般 3 4 2 7" xfId="28144" xr:uid="{427BC66F-8161-4E98-B600-F960739487E9}"/>
    <cellStyle name="一般 3 4 2 7 2" xfId="28145" xr:uid="{555D42B7-DA3D-4721-8CA7-8766D3374C4F}"/>
    <cellStyle name="一般 3 4 2 7 2 2" xfId="28146" xr:uid="{5A63930F-98D5-482A-AE98-1DD26AEC02A6}"/>
    <cellStyle name="一般 3 4 2 7 3" xfId="28147" xr:uid="{44AF23F1-5717-4F2F-A029-C47B58F61712}"/>
    <cellStyle name="一般 3 4 2 8" xfId="28148" xr:uid="{2A1C54E2-C4B9-4E46-B4F2-69C0DB21E092}"/>
    <cellStyle name="一般 3 4 2 8 2" xfId="28149" xr:uid="{55B877D1-EDAC-452F-9219-7E9CF0864BCB}"/>
    <cellStyle name="一般 3 4 2 8 2 2" xfId="28150" xr:uid="{2A7E1EA5-A7B1-4D24-A446-7D86848CD1E3}"/>
    <cellStyle name="一般 3 4 2 8 3" xfId="28151" xr:uid="{54378B07-2B2A-4A45-98C7-E177C589B425}"/>
    <cellStyle name="一般 3 4 2 9" xfId="28152" xr:uid="{2F5280C1-0B50-4A2A-8A66-5A75E772F899}"/>
    <cellStyle name="一般 3 4 2 9 2" xfId="28153" xr:uid="{81E19A85-2C93-456B-A562-3D269E0BBEBA}"/>
    <cellStyle name="一般 3 4 2 9 2 2" xfId="28154" xr:uid="{13E331E4-8676-4597-88AF-500395D376C9}"/>
    <cellStyle name="一般 3 4 2 9 3" xfId="28155" xr:uid="{705E6730-663F-44C4-8896-58960A4C38FE}"/>
    <cellStyle name="一般 3 4 3" xfId="28156" xr:uid="{E7AF6603-72E9-448D-85CF-FA21730ACF26}"/>
    <cellStyle name="一般 3 4 3 2" xfId="28157" xr:uid="{736D076F-6218-4B06-A2F1-CEFD3A85121C}"/>
    <cellStyle name="一般 3 4 3 2 2" xfId="28158" xr:uid="{25228DBB-CE2E-40A3-9319-7628EE75AD4A}"/>
    <cellStyle name="一般 3 4 3 2 2 2" xfId="28159" xr:uid="{1E3CAA40-6EDE-44D2-B925-0825B1253EE6}"/>
    <cellStyle name="一般 3 4 3 2 3" xfId="28160" xr:uid="{D81B69AF-1E73-4B23-BDF5-A9CC366C32C5}"/>
    <cellStyle name="一般 3 4 3 3" xfId="28161" xr:uid="{36AAEA16-E9FE-41E9-9ED8-9C83BF87E958}"/>
    <cellStyle name="一般 3 4 3 3 2" xfId="28162" xr:uid="{8A506F99-42C8-4908-80F1-F15FC23097A5}"/>
    <cellStyle name="一般 3 4 3 3 2 2" xfId="28163" xr:uid="{EB957DFF-52D4-407D-9DE4-174C6AD2F6D8}"/>
    <cellStyle name="一般 3 4 3 3 3" xfId="28164" xr:uid="{7ECB3AD6-494A-4B7E-AEF2-338D6C14D18B}"/>
    <cellStyle name="一般 3 4 3 4" xfId="28165" xr:uid="{DD27A64E-ECF0-44ED-876E-FB45BC79461E}"/>
    <cellStyle name="一般 3 4 3 4 2" xfId="28166" xr:uid="{5B920CA9-FCEF-4DAC-BCB5-D186BB2D7241}"/>
    <cellStyle name="一般 3 4 3 5" xfId="28167" xr:uid="{C53E215B-1133-4B79-A44F-E90549117D0B}"/>
    <cellStyle name="一般 3 4 4" xfId="28168" xr:uid="{809EEC40-3FBB-4E3A-A7A8-15363512BE47}"/>
    <cellStyle name="一般 3 4 4 2" xfId="28169" xr:uid="{09AD8394-7BF1-49F9-9573-68469F934292}"/>
    <cellStyle name="一般 3 4 4 2 2" xfId="28170" xr:uid="{69110F68-C02E-41D6-89E1-ED929C80F41B}"/>
    <cellStyle name="一般 3 4 4 2 2 2" xfId="28171" xr:uid="{B8C17CFA-4AF2-4851-A786-C18B9D865586}"/>
    <cellStyle name="一般 3 4 4 2 3" xfId="28172" xr:uid="{DD66FA54-0013-4D53-8C2A-888B43A4E9B2}"/>
    <cellStyle name="一般 3 4 4 3" xfId="28173" xr:uid="{E9F29475-5A6C-4205-A0E4-9B8A6071F0F6}"/>
    <cellStyle name="一般 3 4 4 3 2" xfId="28174" xr:uid="{B6A4F502-4BE8-44E6-9A9A-6AB851E773F2}"/>
    <cellStyle name="一般 3 4 4 3 2 2" xfId="28175" xr:uid="{CE757DA5-D5BC-4ABB-9F74-AB7A0FBD1D20}"/>
    <cellStyle name="一般 3 4 4 3 3" xfId="28176" xr:uid="{C3480B94-2607-49AA-9E42-4A058898B9A8}"/>
    <cellStyle name="一般 3 4 4 4" xfId="28177" xr:uid="{9D055E82-02AC-4562-9E24-BBEB200EA12F}"/>
    <cellStyle name="一般 3 4 4 4 2" xfId="28178" xr:uid="{86A1D84F-060B-442A-BDB0-C8A774C74EBC}"/>
    <cellStyle name="一般 3 4 4 5" xfId="28179" xr:uid="{4F2D02BC-251A-4EAC-A67E-2C9D030EAF1E}"/>
    <cellStyle name="一般 3 4 5" xfId="28180" xr:uid="{C60F9478-48FA-43B5-B138-7F44A13BFFC3}"/>
    <cellStyle name="一般 3 4 5 2" xfId="28181" xr:uid="{CE4EEF54-7779-4A59-B659-244F84099294}"/>
    <cellStyle name="一般 3 4 5 2 2" xfId="28182" xr:uid="{CC5E96CE-1D38-497F-80CE-5DFE7982B3C8}"/>
    <cellStyle name="一般 3 4 5 2 2 2" xfId="28183" xr:uid="{B0B178F4-B29D-4C39-AD07-1C9E5E79B310}"/>
    <cellStyle name="一般 3 4 5 2 3" xfId="28184" xr:uid="{C6F046F4-4B55-46DA-95BC-74A4E35A9A85}"/>
    <cellStyle name="一般 3 4 5 3" xfId="28185" xr:uid="{598FB162-A0B3-462B-A2C8-B66E3353924A}"/>
    <cellStyle name="一般 3 4 5 3 2" xfId="28186" xr:uid="{DE34019A-D315-40C4-BACA-A883A6986DDF}"/>
    <cellStyle name="一般 3 4 5 4" xfId="28187" xr:uid="{7308D13A-7B3D-40D9-AB88-161DA891D30E}"/>
    <cellStyle name="一般 3 4 6" xfId="28188" xr:uid="{3D7E8755-624E-47A6-90A6-11946736123E}"/>
    <cellStyle name="一般 3 4 6 2" xfId="28189" xr:uid="{3F335DF4-D356-4651-90C3-7FFD09772E97}"/>
    <cellStyle name="一般 3 4 6 2 2" xfId="28190" xr:uid="{330857C4-C6B0-4532-AA69-995A33A8EA27}"/>
    <cellStyle name="一般 3 4 6 2 2 2" xfId="28191" xr:uid="{7281A2A0-F34F-401A-B794-E36E7CE75054}"/>
    <cellStyle name="一般 3 4 6 2 3" xfId="28192" xr:uid="{08071383-B2BA-4BC1-A692-E36748CB489D}"/>
    <cellStyle name="一般 3 4 6 3" xfId="28193" xr:uid="{EA91B2F6-C775-4C69-9DAC-9F450C035C9F}"/>
    <cellStyle name="一般 3 4 6 3 2" xfId="28194" xr:uid="{1038D857-42A0-4A24-BBA7-17BDE0A5D650}"/>
    <cellStyle name="一般 3 4 6 4" xfId="28195" xr:uid="{FF0C0D27-0A50-4A38-8C6E-C5A25AC79AE5}"/>
    <cellStyle name="一般 3 4 7" xfId="28196" xr:uid="{98DE3905-9E0F-453B-9BC9-3B6DEDFA1255}"/>
    <cellStyle name="一般 3 4 7 2" xfId="28197" xr:uid="{3C7AC993-16F3-4E3B-9446-58AA31A5F4DF}"/>
    <cellStyle name="一般 3 4 7 2 2" xfId="28198" xr:uid="{95D1B573-8A16-4D48-BED5-E5CB26F9B547}"/>
    <cellStyle name="一般 3 4 7 2 2 2" xfId="28199" xr:uid="{F066D412-8F16-4650-94B0-032466DBC3BD}"/>
    <cellStyle name="一般 3 4 7 2 3" xfId="28200" xr:uid="{1BFF87F6-4428-4743-B324-8276ED3C9F7A}"/>
    <cellStyle name="一般 3 4 7 3" xfId="28201" xr:uid="{6D58B543-B9F5-46A7-B4D5-762C7409310D}"/>
    <cellStyle name="一般 3 4 7 3 2" xfId="28202" xr:uid="{9D2649FF-8A36-42B3-80C6-1F5904047874}"/>
    <cellStyle name="一般 3 4 7 4" xfId="28203" xr:uid="{1F472F3E-9E81-4125-A961-C25C2111AAC1}"/>
    <cellStyle name="一般 3 4 8" xfId="28204" xr:uid="{1CAAE58A-CE30-47B2-94D4-EB2B136F718C}"/>
    <cellStyle name="一般 3 4 8 2" xfId="28205" xr:uid="{6DDF035B-AB73-40CD-A6B6-96FB645F2C1E}"/>
    <cellStyle name="一般 3 4 8 2 2" xfId="28206" xr:uid="{F62D8F3B-1428-43B9-AE05-4C204A52E8C8}"/>
    <cellStyle name="一般 3 4 8 3" xfId="28207" xr:uid="{D9CB1952-FE63-44FF-A024-862F6A325FB6}"/>
    <cellStyle name="一般 3 4 9" xfId="28208" xr:uid="{57DA08BD-E5E5-4655-9341-BEE164B5D233}"/>
    <cellStyle name="一般 3 4 9 2" xfId="28209" xr:uid="{F129DA46-503D-4A46-9539-9F084CBD86D9}"/>
    <cellStyle name="一般 3 4 9 2 2" xfId="28210" xr:uid="{E5993BEA-AFC9-4EDD-9D22-3948508ED181}"/>
    <cellStyle name="一般 3 4 9 3" xfId="28211" xr:uid="{58F4285D-C711-4078-9844-BF13CF6E6A0C}"/>
    <cellStyle name="一般 3 5" xfId="28212" xr:uid="{53F098A2-CFAC-4FA6-8903-31E870EFD97C}"/>
    <cellStyle name="一般 3 5 10" xfId="28213" xr:uid="{48344DB5-9F7D-4F22-AB5B-D0E5A19D161D}"/>
    <cellStyle name="一般 3 5 10 2" xfId="28214" xr:uid="{4A2B4142-5B37-4AB7-A050-CED9C802BF46}"/>
    <cellStyle name="一般 3 5 10 2 2" xfId="28215" xr:uid="{7A318B1D-F962-45CA-880B-90CD3B3E74C4}"/>
    <cellStyle name="一般 3 5 10 3" xfId="28216" xr:uid="{617DC7A1-C923-4655-BB1D-7A87D3E293B9}"/>
    <cellStyle name="一般 3 5 11" xfId="28217" xr:uid="{E4E96730-FF19-4BDF-8874-0F9F0336DCE8}"/>
    <cellStyle name="一般 3 5 11 2" xfId="28218" xr:uid="{8FA920E5-D17C-4A83-A205-DF6301FD5910}"/>
    <cellStyle name="一般 3 5 11 2 2" xfId="28219" xr:uid="{22240197-D455-4CB6-97DC-72FF75746FB8}"/>
    <cellStyle name="一般 3 5 11 3" xfId="28220" xr:uid="{67A8AF55-9D23-4232-8EE3-8640EBFAEAD5}"/>
    <cellStyle name="一般 3 5 12" xfId="28221" xr:uid="{80C737C2-761F-4083-8F86-A12A9740A76B}"/>
    <cellStyle name="一般 3 5 12 2" xfId="28222" xr:uid="{FF8F2CC5-2262-41C2-9BA3-05D0043D8083}"/>
    <cellStyle name="一般 3 5 13" xfId="28223" xr:uid="{B6FE6379-1BEB-4E43-BC08-27CFCE820E17}"/>
    <cellStyle name="一般 3 5 2" xfId="28224" xr:uid="{E406FB42-55E6-4F3D-8C30-14C3080E9DFA}"/>
    <cellStyle name="一般 3 5 2 10" xfId="28225" xr:uid="{C3E7E414-A097-450A-A4FA-5082F3460B68}"/>
    <cellStyle name="一般 3 5 2 10 2" xfId="28226" xr:uid="{6F3386AA-C2C7-441E-A837-D50C95AB0F9C}"/>
    <cellStyle name="一般 3 5 2 11" xfId="28227" xr:uid="{E202E619-0A47-47D6-95F3-FF360FB639EC}"/>
    <cellStyle name="一般 3 5 2 2" xfId="28228" xr:uid="{CA461598-DF3F-4B9E-926E-67147CA632A9}"/>
    <cellStyle name="一般 3 5 2 2 2" xfId="28229" xr:uid="{86760F7D-CC36-4E82-AF29-50A437A60E2C}"/>
    <cellStyle name="一般 3 5 2 2 2 2" xfId="28230" xr:uid="{7B7B1BB8-163D-4276-90A2-6601FE8A64F6}"/>
    <cellStyle name="一般 3 5 2 2 2 2 2" xfId="28231" xr:uid="{A70EFC53-8353-43C2-9DE7-861638BEAC25}"/>
    <cellStyle name="一般 3 5 2 2 2 3" xfId="28232" xr:uid="{2FABE353-854B-4DF8-BC60-E67CC5D1803D}"/>
    <cellStyle name="一般 3 5 2 2 3" xfId="28233" xr:uid="{3523B5FF-E0B9-4C5D-9E0C-DF511605439D}"/>
    <cellStyle name="一般 3 5 2 2 3 2" xfId="28234" xr:uid="{B0A7225F-4F3C-40F0-A4D8-32894E6CA8BE}"/>
    <cellStyle name="一般 3 5 2 2 3 2 2" xfId="28235" xr:uid="{86C20CAB-E40C-4093-B2F8-E67E64F1FD06}"/>
    <cellStyle name="一般 3 5 2 2 3 3" xfId="28236" xr:uid="{BB5AA087-1D87-4B0C-B2FC-3E1A4BC2D864}"/>
    <cellStyle name="一般 3 5 2 2 4" xfId="28237" xr:uid="{7359AC96-53A0-4A9D-BA62-1D29F39B306F}"/>
    <cellStyle name="一般 3 5 2 2 4 2" xfId="28238" xr:uid="{FA32F7C6-2F6C-49F1-B741-BB258CF7223C}"/>
    <cellStyle name="一般 3 5 2 2 5" xfId="28239" xr:uid="{F307C8D5-BD05-4211-B00E-B55F7BCD2827}"/>
    <cellStyle name="一般 3 5 2 3" xfId="28240" xr:uid="{18589CBF-FD19-49AB-8213-3022F9FCFA3F}"/>
    <cellStyle name="一般 3 5 2 3 2" xfId="28241" xr:uid="{7C167594-2567-4BC5-8CD7-578D2B6383E3}"/>
    <cellStyle name="一般 3 5 2 3 2 2" xfId="28242" xr:uid="{46093888-FE15-4E8A-94D4-E7B50F6DECB0}"/>
    <cellStyle name="一般 3 5 2 3 2 2 2" xfId="28243" xr:uid="{84B7C45D-37CF-4C24-B834-7987F1597351}"/>
    <cellStyle name="一般 3 5 2 3 2 3" xfId="28244" xr:uid="{B8BD8D94-86DA-4B93-8591-43C3D4E16A4E}"/>
    <cellStyle name="一般 3 5 2 3 3" xfId="28245" xr:uid="{FA89397B-D7AE-45E0-A973-2737A2BC865B}"/>
    <cellStyle name="一般 3 5 2 3 3 2" xfId="28246" xr:uid="{95B7DFFC-141D-4487-9556-0EE5CE39EE57}"/>
    <cellStyle name="一般 3 5 2 3 3 2 2" xfId="28247" xr:uid="{52C9FA45-6476-4175-BF14-6F8859924544}"/>
    <cellStyle name="一般 3 5 2 3 3 3" xfId="28248" xr:uid="{FB40ACAD-78B4-4850-BEB8-1BFDF7D25EFB}"/>
    <cellStyle name="一般 3 5 2 3 4" xfId="28249" xr:uid="{8D9C6EB6-B041-4CB0-8211-E5D4E51C0651}"/>
    <cellStyle name="一般 3 5 2 3 4 2" xfId="28250" xr:uid="{A4F58158-92C9-417D-8423-EDFE1C382A5B}"/>
    <cellStyle name="一般 3 5 2 3 5" xfId="28251" xr:uid="{C1A10C8C-AF4F-455E-863D-D932B4BFC8CE}"/>
    <cellStyle name="一般 3 5 2 4" xfId="28252" xr:uid="{97F67863-9708-4043-82B8-DB955F2A70B0}"/>
    <cellStyle name="一般 3 5 2 4 2" xfId="28253" xr:uid="{47F582A4-B11D-4C3F-B6B1-E8737EF3D509}"/>
    <cellStyle name="一般 3 5 2 4 2 2" xfId="28254" xr:uid="{F19670B3-5B6A-4DF4-A860-98E6B01CC1A1}"/>
    <cellStyle name="一般 3 5 2 4 2 2 2" xfId="28255" xr:uid="{C219C922-7EE5-4CFF-A419-D35B582F069B}"/>
    <cellStyle name="一般 3 5 2 4 2 3" xfId="28256" xr:uid="{9D10BAC4-7677-492F-8085-F2C5DBF48923}"/>
    <cellStyle name="一般 3 5 2 4 3" xfId="28257" xr:uid="{6F12D374-CB2D-49CC-A997-DC783CAFC5E0}"/>
    <cellStyle name="一般 3 5 2 4 3 2" xfId="28258" xr:uid="{5C893EAD-8690-4A9F-B538-BF29CB800744}"/>
    <cellStyle name="一般 3 5 2 4 4" xfId="28259" xr:uid="{EB0890CA-4611-4A32-9272-33435FE43B15}"/>
    <cellStyle name="一般 3 5 2 5" xfId="28260" xr:uid="{E293EA2A-2FBB-4555-B95F-9969DBD349F1}"/>
    <cellStyle name="一般 3 5 2 5 2" xfId="28261" xr:uid="{C81970C5-0EA7-46B0-BB58-0376876B0A3B}"/>
    <cellStyle name="一般 3 5 2 5 2 2" xfId="28262" xr:uid="{2FE3508D-32E9-46F7-AA5A-48CE9AA5B636}"/>
    <cellStyle name="一般 3 5 2 5 2 2 2" xfId="28263" xr:uid="{6A54F71C-407F-4FE2-B795-B4062A222DC6}"/>
    <cellStyle name="一般 3 5 2 5 2 3" xfId="28264" xr:uid="{27C2A1A2-8D9E-4E6B-B470-6FA44484AAC9}"/>
    <cellStyle name="一般 3 5 2 5 3" xfId="28265" xr:uid="{61D8FCE7-D73C-43FA-93B3-9F36BE70E3E0}"/>
    <cellStyle name="一般 3 5 2 5 3 2" xfId="28266" xr:uid="{4442800D-8222-4EF6-BDD3-18F80FB82BF4}"/>
    <cellStyle name="一般 3 5 2 5 4" xfId="28267" xr:uid="{D9AE1DF4-3DDE-41B6-8ABD-4510DCE507F6}"/>
    <cellStyle name="一般 3 5 2 6" xfId="28268" xr:uid="{EF90752C-F60E-4D82-A733-34A264BB19D6}"/>
    <cellStyle name="一般 3 5 2 6 2" xfId="28269" xr:uid="{867901FC-6F52-40CD-B969-5BFFE8C2FF74}"/>
    <cellStyle name="一般 3 5 2 6 2 2" xfId="28270" xr:uid="{E61AB4C0-1AE3-4CDE-AD3C-05F0083441C9}"/>
    <cellStyle name="一般 3 5 2 6 3" xfId="28271" xr:uid="{4CC506DB-7FC5-4A45-9394-CB2F7610B51E}"/>
    <cellStyle name="一般 3 5 2 7" xfId="28272" xr:uid="{4D723515-1B1A-41F5-BB1D-FD008D73954A}"/>
    <cellStyle name="一般 3 5 2 7 2" xfId="28273" xr:uid="{F832AAAF-02EF-413A-9444-FFEE2FD86D81}"/>
    <cellStyle name="一般 3 5 2 7 2 2" xfId="28274" xr:uid="{56E5DBB0-B9A6-423A-83FE-C44D64551A40}"/>
    <cellStyle name="一般 3 5 2 7 3" xfId="28275" xr:uid="{BCEF25D6-6E40-4BC7-AED9-72D6B3445138}"/>
    <cellStyle name="一般 3 5 2 8" xfId="28276" xr:uid="{BAD716E0-DC46-4BDD-9E9A-632C4434F437}"/>
    <cellStyle name="一般 3 5 2 8 2" xfId="28277" xr:uid="{742724B3-6141-41FD-86FA-CA1BDA43CF0E}"/>
    <cellStyle name="一般 3 5 2 8 2 2" xfId="28278" xr:uid="{8F93EFFA-CE41-41AF-BC21-94B7B76A1A01}"/>
    <cellStyle name="一般 3 5 2 8 3" xfId="28279" xr:uid="{2B5D076B-9282-45E3-872D-CF8C78459B5E}"/>
    <cellStyle name="一般 3 5 2 9" xfId="28280" xr:uid="{E7F58A86-1202-4BAA-9B16-608E11170369}"/>
    <cellStyle name="一般 3 5 2 9 2" xfId="28281" xr:uid="{DA786EDA-DFF8-4263-B6A8-EEE00F511EB0}"/>
    <cellStyle name="一般 3 5 2 9 2 2" xfId="28282" xr:uid="{9F4FD874-D520-4F45-9EAC-BBE720AE6B7A}"/>
    <cellStyle name="一般 3 5 2 9 3" xfId="28283" xr:uid="{7F077EBC-5D44-479B-AF5C-197EF61617F9}"/>
    <cellStyle name="一般 3 5 3" xfId="28284" xr:uid="{F8BA6F72-C0CE-4027-931F-439EC9E0BCEE}"/>
    <cellStyle name="一般 3 5 3 2" xfId="28285" xr:uid="{9083CA02-D8B2-4F41-B1CD-7F53FBD290FD}"/>
    <cellStyle name="一般 3 5 3 2 2" xfId="28286" xr:uid="{2C39658E-3BF4-4ED0-8DCD-BD6FA13D975C}"/>
    <cellStyle name="一般 3 5 3 2 2 2" xfId="28287" xr:uid="{F9F0CE5A-1DBD-47EA-B44B-8C14A71B53BC}"/>
    <cellStyle name="一般 3 5 3 2 3" xfId="28288" xr:uid="{C4629958-C489-4786-B521-80CF37575CA8}"/>
    <cellStyle name="一般 3 5 3 3" xfId="28289" xr:uid="{07191E47-6F11-4896-B08D-8BB4CF477F6D}"/>
    <cellStyle name="一般 3 5 3 3 2" xfId="28290" xr:uid="{5E9C6435-5435-40AA-B455-F5E53587202B}"/>
    <cellStyle name="一般 3 5 3 3 2 2" xfId="28291" xr:uid="{75736F4E-D2A3-49D4-A538-CEDBFF64D1DD}"/>
    <cellStyle name="一般 3 5 3 3 3" xfId="28292" xr:uid="{64A47AF0-6C7C-4CF9-9B0A-DB8156DA82F2}"/>
    <cellStyle name="一般 3 5 3 4" xfId="28293" xr:uid="{795F656D-4682-4E56-9EC1-BE27F4F4294D}"/>
    <cellStyle name="一般 3 5 3 4 2" xfId="28294" xr:uid="{16D53466-3A71-4DE4-ADB1-4755A196DF75}"/>
    <cellStyle name="一般 3 5 3 5" xfId="28295" xr:uid="{7CA97410-B018-48F0-B882-13856FCDCD85}"/>
    <cellStyle name="一般 3 5 4" xfId="28296" xr:uid="{2E3A7B79-EEE9-4E08-9FAB-3C23261B8A75}"/>
    <cellStyle name="一般 3 5 4 2" xfId="28297" xr:uid="{9EE67548-F3C7-42A5-B00B-3C8C7A9C4245}"/>
    <cellStyle name="一般 3 5 4 2 2" xfId="28298" xr:uid="{AE835396-815E-4A74-9F61-D6FC1DCD6CB0}"/>
    <cellStyle name="一般 3 5 4 2 2 2" xfId="28299" xr:uid="{BD414123-FADB-4F37-901D-89ACA9C3E9F8}"/>
    <cellStyle name="一般 3 5 4 2 3" xfId="28300" xr:uid="{0C96CC75-A690-4547-A2A0-458C8C35DFEF}"/>
    <cellStyle name="一般 3 5 4 3" xfId="28301" xr:uid="{92968A8B-D91A-4E1D-9ABE-E2E0579969A6}"/>
    <cellStyle name="一般 3 5 4 3 2" xfId="28302" xr:uid="{9E722DDE-2ABD-46E9-8E22-58F0EC38B0BB}"/>
    <cellStyle name="一般 3 5 4 3 2 2" xfId="28303" xr:uid="{C669060C-EE1C-4117-A62D-89471EDF3210}"/>
    <cellStyle name="一般 3 5 4 3 3" xfId="28304" xr:uid="{0DA2C37E-E0D2-4CD0-8E3C-0A1F1D49C914}"/>
    <cellStyle name="一般 3 5 4 4" xfId="28305" xr:uid="{CD8C3958-A831-4020-A043-60E2F275C312}"/>
    <cellStyle name="一般 3 5 4 4 2" xfId="28306" xr:uid="{62144A02-7032-4556-BCA6-75DF11CF33B8}"/>
    <cellStyle name="一般 3 5 4 5" xfId="28307" xr:uid="{9F380791-215B-472E-80EB-7E59A5D27812}"/>
    <cellStyle name="一般 3 5 5" xfId="28308" xr:uid="{A8DB1E43-8EF4-47F3-A4E8-293EB0924E2A}"/>
    <cellStyle name="一般 3 5 5 2" xfId="28309" xr:uid="{C41529BA-7FBA-4198-96AF-594DAE499EC1}"/>
    <cellStyle name="一般 3 5 5 2 2" xfId="28310" xr:uid="{5259D49C-029D-42F9-B633-29742E66E4A4}"/>
    <cellStyle name="一般 3 5 5 2 2 2" xfId="28311" xr:uid="{3027F046-20CE-4A38-80C7-8D9D311730C1}"/>
    <cellStyle name="一般 3 5 5 2 3" xfId="28312" xr:uid="{D736AF7C-FAC8-47B2-A016-3EB8D85C061C}"/>
    <cellStyle name="一般 3 5 5 3" xfId="28313" xr:uid="{3622C157-67C6-47E4-A6BE-D841BBD1221D}"/>
    <cellStyle name="一般 3 5 5 3 2" xfId="28314" xr:uid="{90CC9FEB-721D-4E0A-8891-404F217604D2}"/>
    <cellStyle name="一般 3 5 5 4" xfId="28315" xr:uid="{D50D086B-50DB-4496-A703-83D0BB8265E9}"/>
    <cellStyle name="一般 3 5 6" xfId="28316" xr:uid="{51CF2550-1AB8-4394-8E99-B93F671F6A4F}"/>
    <cellStyle name="一般 3 5 6 2" xfId="28317" xr:uid="{17F48075-128F-47F7-9398-4F1D6E8A0429}"/>
    <cellStyle name="一般 3 5 6 2 2" xfId="28318" xr:uid="{7DDABE79-5CFA-482B-9D0F-11A964243822}"/>
    <cellStyle name="一般 3 5 6 2 2 2" xfId="28319" xr:uid="{374E364B-9877-4802-BABB-1ABBBFBA8FC5}"/>
    <cellStyle name="一般 3 5 6 2 3" xfId="28320" xr:uid="{D87DF9DD-7B1F-4880-BFBF-F6A60C57BE3A}"/>
    <cellStyle name="一般 3 5 6 3" xfId="28321" xr:uid="{D0E3A44E-F747-4C32-94E4-7F6A94ABB29D}"/>
    <cellStyle name="一般 3 5 6 3 2" xfId="28322" xr:uid="{D14A5A9D-FDC0-42E6-BA67-F032B9CB8307}"/>
    <cellStyle name="一般 3 5 6 4" xfId="28323" xr:uid="{F2F7931F-69CB-4829-8B2E-065040B0E7C7}"/>
    <cellStyle name="一般 3 5 7" xfId="28324" xr:uid="{BD7240AD-DFEF-4DB6-8CFA-D1B102F52F41}"/>
    <cellStyle name="一般 3 5 7 2" xfId="28325" xr:uid="{2DDE4F03-49D5-44B6-91FB-444883050D88}"/>
    <cellStyle name="一般 3 5 7 2 2" xfId="28326" xr:uid="{4CC67E38-CC17-4754-923B-026EC19B75DC}"/>
    <cellStyle name="一般 3 5 7 2 2 2" xfId="28327" xr:uid="{3C2D3575-2CDB-415E-B8DC-83A1BB418B30}"/>
    <cellStyle name="一般 3 5 7 2 3" xfId="28328" xr:uid="{BD2755B0-CFE6-4E1B-A3A4-F3C450C5F760}"/>
    <cellStyle name="一般 3 5 7 3" xfId="28329" xr:uid="{084299D3-BF2B-4502-BC91-FBB9F8B35EFF}"/>
    <cellStyle name="一般 3 5 7 3 2" xfId="28330" xr:uid="{C7945E77-BF29-4916-BE15-703508EE26CC}"/>
    <cellStyle name="一般 3 5 7 4" xfId="28331" xr:uid="{BD1DB7A0-923C-4542-9FBE-A1A7F5054F1F}"/>
    <cellStyle name="一般 3 5 8" xfId="28332" xr:uid="{827FCC9E-EDF3-43D7-95B6-B08EF4CE28E1}"/>
    <cellStyle name="一般 3 5 8 2" xfId="28333" xr:uid="{CC4B5405-15A6-4AC0-867A-4A487EC09753}"/>
    <cellStyle name="一般 3 5 8 2 2" xfId="28334" xr:uid="{38246F37-5543-46F7-B9AF-9790E9F1C918}"/>
    <cellStyle name="一般 3 5 8 3" xfId="28335" xr:uid="{5EECDEA8-F903-4287-AD41-613EE4B790C5}"/>
    <cellStyle name="一般 3 5 9" xfId="28336" xr:uid="{8B07DD7C-4A83-4536-A61F-7C33E26C3212}"/>
    <cellStyle name="一般 3 5 9 2" xfId="28337" xr:uid="{64E991A3-829D-4CF0-B93E-CA351E4FFB2A}"/>
    <cellStyle name="一般 3 5 9 2 2" xfId="28338" xr:uid="{248B60A5-BC5B-42B6-BF50-6F2BAFA68AF6}"/>
    <cellStyle name="一般 3 5 9 3" xfId="28339" xr:uid="{DA27D8D4-FBE5-409D-91F6-9E87C76266C3}"/>
    <cellStyle name="一般 3 6" xfId="28340" xr:uid="{88952DDB-BEB3-4E98-A90F-A5CB87F51798}"/>
    <cellStyle name="一般 3 6 10" xfId="28341" xr:uid="{3B490809-86EC-4B9B-816A-E5799FDE4EA7}"/>
    <cellStyle name="一般 3 6 10 2" xfId="28342" xr:uid="{4A54DB74-9A18-4532-880C-1238D3A649C5}"/>
    <cellStyle name="一般 3 6 10 2 2" xfId="28343" xr:uid="{709DFE5C-40DE-49E6-BA50-2264255450B1}"/>
    <cellStyle name="一般 3 6 10 3" xfId="28344" xr:uid="{1A2B6EDC-DFE3-43FD-952E-C8B400E7BC89}"/>
    <cellStyle name="一般 3 6 11" xfId="28345" xr:uid="{825C9DD9-8723-4834-9BB6-0BD99861BFC5}"/>
    <cellStyle name="一般 3 6 11 2" xfId="28346" xr:uid="{C6887333-F0DA-4348-BEAF-336196B92343}"/>
    <cellStyle name="一般 3 6 11 2 2" xfId="28347" xr:uid="{14CB7C5E-B69A-49A7-820F-3A7B7B14973D}"/>
    <cellStyle name="一般 3 6 11 3" xfId="28348" xr:uid="{BE7FEF5E-38D6-4B0B-BA1F-1D6266FEA952}"/>
    <cellStyle name="一般 3 6 12" xfId="28349" xr:uid="{25B4EE7F-BCF6-43B6-BADA-A19A80A5F2E9}"/>
    <cellStyle name="一般 3 6 12 2" xfId="28350" xr:uid="{5F56CD12-DA24-439C-9C4A-6BE70F3734DF}"/>
    <cellStyle name="一般 3 6 13" xfId="28351" xr:uid="{B1E1E41F-2D78-4D0C-B3B3-9BE31DFA8571}"/>
    <cellStyle name="一般 3 6 2" xfId="28352" xr:uid="{E373826A-17C8-4459-80EC-B3E1B5B5D11F}"/>
    <cellStyle name="一般 3 6 2 10" xfId="28353" xr:uid="{A05B1F94-7E81-4BA5-8626-9F6F1F859357}"/>
    <cellStyle name="一般 3 6 2 10 2" xfId="28354" xr:uid="{3B8C2EC3-38AC-4AA2-871B-92AB60F0B932}"/>
    <cellStyle name="一般 3 6 2 11" xfId="28355" xr:uid="{E7A49F72-D48A-4946-9D40-4E95D9695030}"/>
    <cellStyle name="一般 3 6 2 2" xfId="28356" xr:uid="{154D6721-B927-4EF1-AF74-7B3417D4F262}"/>
    <cellStyle name="一般 3 6 2 2 2" xfId="28357" xr:uid="{8AAE1927-1D2A-4A0E-8422-D0ADDB13DEF1}"/>
    <cellStyle name="一般 3 6 2 2 2 2" xfId="28358" xr:uid="{2EC8BD4C-32C1-4AE0-A427-6891B231E80E}"/>
    <cellStyle name="一般 3 6 2 2 2 2 2" xfId="28359" xr:uid="{939728FD-1743-480A-A841-F53C6726367D}"/>
    <cellStyle name="一般 3 6 2 2 2 3" xfId="28360" xr:uid="{CE20363D-2732-4B07-9BCC-EDD9EEA77C5C}"/>
    <cellStyle name="一般 3 6 2 2 3" xfId="28361" xr:uid="{BBF73161-AF0F-43CB-8203-29D776247383}"/>
    <cellStyle name="一般 3 6 2 2 3 2" xfId="28362" xr:uid="{016EB8A8-8ABE-47AD-A8FF-FDE5567DDFBB}"/>
    <cellStyle name="一般 3 6 2 2 3 2 2" xfId="28363" xr:uid="{91930B47-BB7B-45E5-B146-C737A36CCB28}"/>
    <cellStyle name="一般 3 6 2 2 3 3" xfId="28364" xr:uid="{109CCFCB-973A-4323-B903-EDB0586DE17C}"/>
    <cellStyle name="一般 3 6 2 2 4" xfId="28365" xr:uid="{A98F21F4-403A-4D24-99CF-1EE1780FC3DA}"/>
    <cellStyle name="一般 3 6 2 2 4 2" xfId="28366" xr:uid="{98282F82-4B9C-40FB-990A-86C6D4D7DA97}"/>
    <cellStyle name="一般 3 6 2 2 5" xfId="28367" xr:uid="{51D3A09E-C768-462F-8D4D-B8163724B6D8}"/>
    <cellStyle name="一般 3 6 2 3" xfId="28368" xr:uid="{1D4526D2-709A-4A37-98B0-9E8EC4C4A906}"/>
    <cellStyle name="一般 3 6 2 3 2" xfId="28369" xr:uid="{8D3628EC-661F-428C-86DE-15E1A01BEFD1}"/>
    <cellStyle name="一般 3 6 2 3 2 2" xfId="28370" xr:uid="{CE4DB333-5E70-45D0-9853-EC9B693A3285}"/>
    <cellStyle name="一般 3 6 2 3 2 2 2" xfId="28371" xr:uid="{9FCF5162-0E6D-4D2E-8AA2-F4BC0F7976F6}"/>
    <cellStyle name="一般 3 6 2 3 2 3" xfId="28372" xr:uid="{A4C0D929-3F18-476E-9566-940C1137E709}"/>
    <cellStyle name="一般 3 6 2 3 3" xfId="28373" xr:uid="{CF80C5D8-4B35-4DF1-B791-1177E2428412}"/>
    <cellStyle name="一般 3 6 2 3 3 2" xfId="28374" xr:uid="{BDAB7A2D-D4F7-4BAF-AC75-EA5201A4EAA7}"/>
    <cellStyle name="一般 3 6 2 3 3 2 2" xfId="28375" xr:uid="{81A5CC35-54DB-4D7D-B1BA-D35121D2F1C5}"/>
    <cellStyle name="一般 3 6 2 3 3 3" xfId="28376" xr:uid="{3B0FC2BD-F32F-4008-ABCC-52F534BF451B}"/>
    <cellStyle name="一般 3 6 2 3 4" xfId="28377" xr:uid="{54A3137D-4165-42AE-9414-4A139285BA05}"/>
    <cellStyle name="一般 3 6 2 3 4 2" xfId="28378" xr:uid="{E8D4FAF8-6DC7-42B6-B8F5-78987C59C115}"/>
    <cellStyle name="一般 3 6 2 3 5" xfId="28379" xr:uid="{F6CA58EB-AFD3-432F-BD6C-3244B3155BF1}"/>
    <cellStyle name="一般 3 6 2 4" xfId="28380" xr:uid="{3E72D566-06BB-4D73-BDA3-0B19226D8131}"/>
    <cellStyle name="一般 3 6 2 4 2" xfId="28381" xr:uid="{C49A22C6-DC8A-4DC6-AA10-705ADBB2D93F}"/>
    <cellStyle name="一般 3 6 2 4 2 2" xfId="28382" xr:uid="{F251122E-F6C4-4AFD-AFE3-C05C48E23D55}"/>
    <cellStyle name="一般 3 6 2 4 2 2 2" xfId="28383" xr:uid="{E1FD2A89-7A49-451C-9395-D40649F65E81}"/>
    <cellStyle name="一般 3 6 2 4 2 3" xfId="28384" xr:uid="{90153947-CCDB-41F4-B8BC-8DA15D6A8521}"/>
    <cellStyle name="一般 3 6 2 4 3" xfId="28385" xr:uid="{636F2703-694C-44CF-A2AB-2C49CFF255FE}"/>
    <cellStyle name="一般 3 6 2 4 3 2" xfId="28386" xr:uid="{3A2C8A0B-9950-42BE-A57A-32430CBB601A}"/>
    <cellStyle name="一般 3 6 2 4 4" xfId="28387" xr:uid="{750162DB-386C-4C73-92BE-5E0E9F9D2CB6}"/>
    <cellStyle name="一般 3 6 2 5" xfId="28388" xr:uid="{24E0C611-CA4F-4B46-926A-E47A3CB2F7C2}"/>
    <cellStyle name="一般 3 6 2 5 2" xfId="28389" xr:uid="{BCA77693-07DF-4C73-A22B-9E4A3615F8F0}"/>
    <cellStyle name="一般 3 6 2 5 2 2" xfId="28390" xr:uid="{E7A04F83-CE9F-4D33-8B8A-7D8EBF5966D5}"/>
    <cellStyle name="一般 3 6 2 5 2 2 2" xfId="28391" xr:uid="{69C72D92-B6B4-4B94-819C-3F34D9426E06}"/>
    <cellStyle name="一般 3 6 2 5 2 3" xfId="28392" xr:uid="{6167BDA8-7FAB-4C77-973C-E2B65F63B222}"/>
    <cellStyle name="一般 3 6 2 5 3" xfId="28393" xr:uid="{F3B6075F-7679-4D0B-A1C2-39A157D75896}"/>
    <cellStyle name="一般 3 6 2 5 3 2" xfId="28394" xr:uid="{4C658A01-6CAD-4B05-9818-AA416F97A28D}"/>
    <cellStyle name="一般 3 6 2 5 4" xfId="28395" xr:uid="{60233DBD-514A-48A1-ACE4-45284B8BE84D}"/>
    <cellStyle name="一般 3 6 2 6" xfId="28396" xr:uid="{EE210285-D1AD-431B-894F-D491B940786C}"/>
    <cellStyle name="一般 3 6 2 6 2" xfId="28397" xr:uid="{F331F6CC-B1F1-4657-94B0-9485BB519F2B}"/>
    <cellStyle name="一般 3 6 2 6 2 2" xfId="28398" xr:uid="{BC972F49-0FDB-4829-A136-C10E698946CC}"/>
    <cellStyle name="一般 3 6 2 6 3" xfId="28399" xr:uid="{243EF497-7B7D-4B03-8B7A-C28A53DBBBAD}"/>
    <cellStyle name="一般 3 6 2 7" xfId="28400" xr:uid="{8D3156B4-F3C8-49DE-A298-BDA02F2E3293}"/>
    <cellStyle name="一般 3 6 2 7 2" xfId="28401" xr:uid="{94D6D768-BCF2-4D38-A434-14CCCC157C4E}"/>
    <cellStyle name="一般 3 6 2 7 2 2" xfId="28402" xr:uid="{4979EF78-0C84-4DC2-AAF5-036061A71201}"/>
    <cellStyle name="一般 3 6 2 7 3" xfId="28403" xr:uid="{2EA6DAA9-EBD7-43BA-9700-C60FBBD166FC}"/>
    <cellStyle name="一般 3 6 2 8" xfId="28404" xr:uid="{9331D644-A025-475C-BC8B-DE8A3564833E}"/>
    <cellStyle name="一般 3 6 2 8 2" xfId="28405" xr:uid="{2415568D-2EE9-419C-BD76-0A8779556C30}"/>
    <cellStyle name="一般 3 6 2 8 2 2" xfId="28406" xr:uid="{86DDA15F-E23A-4571-A483-88268EA935FC}"/>
    <cellStyle name="一般 3 6 2 8 3" xfId="28407" xr:uid="{3DDC66E2-6C99-47FC-B9A4-0E317BC4E98A}"/>
    <cellStyle name="一般 3 6 2 9" xfId="28408" xr:uid="{C18336A3-E4EF-4B40-85A5-B4954F382241}"/>
    <cellStyle name="一般 3 6 2 9 2" xfId="28409" xr:uid="{0FBD60B0-10F5-48EC-8344-0011A4B65111}"/>
    <cellStyle name="一般 3 6 2 9 2 2" xfId="28410" xr:uid="{9C487F7E-6088-4F8C-899C-90BCD52C84C8}"/>
    <cellStyle name="一般 3 6 2 9 3" xfId="28411" xr:uid="{B398B235-B6BB-4DD3-A953-5C6FCC854C32}"/>
    <cellStyle name="一般 3 6 3" xfId="28412" xr:uid="{8DCBB709-CB02-4B3D-BF86-FCA63F3FD2B1}"/>
    <cellStyle name="一般 3 6 3 2" xfId="28413" xr:uid="{73020C5D-547B-4609-B3A4-8A17F7B0A8FC}"/>
    <cellStyle name="一般 3 6 3 2 2" xfId="28414" xr:uid="{4AE2A012-5496-42F7-AC6A-5045D79BE9CA}"/>
    <cellStyle name="一般 3 6 3 2 2 2" xfId="28415" xr:uid="{6F0BE7C9-9732-4538-8E9C-A4BFD4CF8202}"/>
    <cellStyle name="一般 3 6 3 2 3" xfId="28416" xr:uid="{D938073B-0951-46C0-B8DC-7B153996A719}"/>
    <cellStyle name="一般 3 6 3 3" xfId="28417" xr:uid="{02AF5B76-3D48-4211-904D-872B5936EF27}"/>
    <cellStyle name="一般 3 6 3 3 2" xfId="28418" xr:uid="{3E454E80-CAF1-48ED-BB0A-E958D783B034}"/>
    <cellStyle name="一般 3 6 3 3 2 2" xfId="28419" xr:uid="{AED3F99D-4BDE-4D35-A27D-9DB60BF9F011}"/>
    <cellStyle name="一般 3 6 3 3 3" xfId="28420" xr:uid="{E1837ABE-31A8-47B0-84D0-1E7505B10341}"/>
    <cellStyle name="一般 3 6 3 4" xfId="28421" xr:uid="{91ABFE46-515F-4181-8A43-F2EA6B70CA08}"/>
    <cellStyle name="一般 3 6 3 4 2" xfId="28422" xr:uid="{9B0CA11D-A1AD-4BF7-9439-DDA2606B17C1}"/>
    <cellStyle name="一般 3 6 3 5" xfId="28423" xr:uid="{651A1EF4-34B2-4EA1-BD72-0C5A8193F07A}"/>
    <cellStyle name="一般 3 6 4" xfId="28424" xr:uid="{7BCA347E-712E-4A49-9AC9-D5D2266A0DEB}"/>
    <cellStyle name="一般 3 6 4 2" xfId="28425" xr:uid="{640EDA9F-4CCE-4089-9366-749E672B1D33}"/>
    <cellStyle name="一般 3 6 4 2 2" xfId="28426" xr:uid="{771F37A4-BEF1-43CA-AAB1-C0222D9C2FEE}"/>
    <cellStyle name="一般 3 6 4 2 2 2" xfId="28427" xr:uid="{E92E2FD9-F747-4E7A-B497-ACDE13333A2C}"/>
    <cellStyle name="一般 3 6 4 2 3" xfId="28428" xr:uid="{E5505600-E8F2-4B51-81BF-B702E9ADB0A5}"/>
    <cellStyle name="一般 3 6 4 3" xfId="28429" xr:uid="{1B23CC71-05F6-41E8-84F0-EA8DF8EECBC1}"/>
    <cellStyle name="一般 3 6 4 3 2" xfId="28430" xr:uid="{A2DCFB08-318B-412B-82B1-770A5B76A9C9}"/>
    <cellStyle name="一般 3 6 4 3 2 2" xfId="28431" xr:uid="{49316556-4A37-45C2-B6BD-1C8DF8F65F05}"/>
    <cellStyle name="一般 3 6 4 3 3" xfId="28432" xr:uid="{93ADA1F5-0F30-410A-8F21-0FE9CFB21C3C}"/>
    <cellStyle name="一般 3 6 4 4" xfId="28433" xr:uid="{86D51DCB-CE41-48AA-A4FF-CE32339E307D}"/>
    <cellStyle name="一般 3 6 4 4 2" xfId="28434" xr:uid="{617B4004-3E3D-4777-AB5B-ECA61BAD065D}"/>
    <cellStyle name="一般 3 6 4 5" xfId="28435" xr:uid="{54BA1B4F-03E7-450F-8DD3-C3CD255C71BB}"/>
    <cellStyle name="一般 3 6 5" xfId="28436" xr:uid="{6424FDA6-D671-427C-AE82-73D12CC4FEAC}"/>
    <cellStyle name="一般 3 6 5 2" xfId="28437" xr:uid="{844F5E29-906D-4599-A8B2-BF72AF3CB391}"/>
    <cellStyle name="一般 3 6 5 2 2" xfId="28438" xr:uid="{D0468AB0-6669-4163-9F9D-4DAA8E9DDE0A}"/>
    <cellStyle name="一般 3 6 5 2 2 2" xfId="28439" xr:uid="{6C9088C2-52B3-406F-893D-628EFD69DA1A}"/>
    <cellStyle name="一般 3 6 5 2 3" xfId="28440" xr:uid="{82844ADC-D5F9-4441-A8AC-9E5F6F00AC22}"/>
    <cellStyle name="一般 3 6 5 3" xfId="28441" xr:uid="{6D31E061-5016-434A-995E-82FFE6898AE1}"/>
    <cellStyle name="一般 3 6 5 3 2" xfId="28442" xr:uid="{F577D424-144E-4FF5-9B4D-9B7640759587}"/>
    <cellStyle name="一般 3 6 5 4" xfId="28443" xr:uid="{D631B4F8-2AB4-4155-901F-9BFE23324C50}"/>
    <cellStyle name="一般 3 6 6" xfId="28444" xr:uid="{6004A848-434D-4065-B0B1-055A1C9435C5}"/>
    <cellStyle name="一般 3 6 6 2" xfId="28445" xr:uid="{7C80F93D-8B56-4512-B971-F8DD597B7FED}"/>
    <cellStyle name="一般 3 6 6 2 2" xfId="28446" xr:uid="{F5AE68E4-F597-4A4B-91A3-E416226219CD}"/>
    <cellStyle name="一般 3 6 6 2 2 2" xfId="28447" xr:uid="{B3DE275C-E380-475E-972F-398153D4C400}"/>
    <cellStyle name="一般 3 6 6 2 3" xfId="28448" xr:uid="{313D0928-4FAD-480F-A8BE-10FEDCD6DA97}"/>
    <cellStyle name="一般 3 6 6 3" xfId="28449" xr:uid="{F9AF5C85-E2C8-4B3F-B634-1CD32BFB9E27}"/>
    <cellStyle name="一般 3 6 6 3 2" xfId="28450" xr:uid="{95C4BBDC-2237-4503-B8E0-D729DEE14A9D}"/>
    <cellStyle name="一般 3 6 6 4" xfId="28451" xr:uid="{F2AF69B3-8A69-4175-AF81-C776F31CEC49}"/>
    <cellStyle name="一般 3 6 7" xfId="28452" xr:uid="{A4FAC1A7-AD02-4259-BBA9-A328CF44250A}"/>
    <cellStyle name="一般 3 6 7 2" xfId="28453" xr:uid="{63738785-7EB0-4BB6-9E3A-CE036C5FA815}"/>
    <cellStyle name="一般 3 6 7 2 2" xfId="28454" xr:uid="{546B370A-A685-4C3C-A57B-E15F06110858}"/>
    <cellStyle name="一般 3 6 7 2 2 2" xfId="28455" xr:uid="{FD0CE067-6F3C-4EFF-8532-1C7C00ED4508}"/>
    <cellStyle name="一般 3 6 7 2 3" xfId="28456" xr:uid="{3B38C41B-273C-4B3D-B233-FBE65CDFCBF1}"/>
    <cellStyle name="一般 3 6 7 3" xfId="28457" xr:uid="{6EAFF243-56C6-4C3A-AC09-CB950E176739}"/>
    <cellStyle name="一般 3 6 7 3 2" xfId="28458" xr:uid="{945425A8-E00B-43F8-BD07-9C519CF7D3D8}"/>
    <cellStyle name="一般 3 6 7 4" xfId="28459" xr:uid="{A7C2E66B-EEC5-4DDC-B945-7519EBFFB6BC}"/>
    <cellStyle name="一般 3 6 8" xfId="28460" xr:uid="{8AC47BE4-61AF-46D7-87A9-4C77402A8442}"/>
    <cellStyle name="一般 3 6 8 2" xfId="28461" xr:uid="{231E26BC-6E3F-4E91-AB15-B458086092D1}"/>
    <cellStyle name="一般 3 6 8 2 2" xfId="28462" xr:uid="{C05C1E95-3804-4298-AFC5-5C749DE45238}"/>
    <cellStyle name="一般 3 6 8 3" xfId="28463" xr:uid="{9A62E646-9AA4-4988-9035-48E3938BADE8}"/>
    <cellStyle name="一般 3 6 9" xfId="28464" xr:uid="{4E66BCD9-1DED-4417-9847-E0A24A6D2309}"/>
    <cellStyle name="一般 3 6 9 2" xfId="28465" xr:uid="{2E4676DE-E023-4E49-9D9D-D96D726B1B46}"/>
    <cellStyle name="一般 3 6 9 2 2" xfId="28466" xr:uid="{1081F884-12F3-46AB-B04C-9F578E808E51}"/>
    <cellStyle name="一般 3 6 9 3" xfId="28467" xr:uid="{3E098AA7-112B-43FF-AF1C-0D7EDAD79540}"/>
    <cellStyle name="一般 3 7" xfId="28468" xr:uid="{FC3ECDB2-E458-40DF-B979-AA81334DC3B8}"/>
    <cellStyle name="一般 3 7 10" xfId="28469" xr:uid="{06CF241F-61D6-4874-BC70-8EA4FA40664E}"/>
    <cellStyle name="一般 3 7 10 2" xfId="28470" xr:uid="{89CE9828-73A2-4905-BD18-479571242A4F}"/>
    <cellStyle name="一般 3 7 10 2 2" xfId="28471" xr:uid="{57DC4617-F5D3-4DDD-A322-0EAA3C8F6F6E}"/>
    <cellStyle name="一般 3 7 10 3" xfId="28472" xr:uid="{43B95137-8EA2-49DC-9952-A74705B4AC12}"/>
    <cellStyle name="一般 3 7 11" xfId="28473" xr:uid="{8EA456E6-3FE6-4388-A250-719D8F53CA5C}"/>
    <cellStyle name="一般 3 7 11 2" xfId="28474" xr:uid="{E0AED443-02E7-47E0-BF8D-0D969247AED8}"/>
    <cellStyle name="一般 3 7 11 2 2" xfId="28475" xr:uid="{EDC25E05-E6B6-41D3-9454-16BCB3687216}"/>
    <cellStyle name="一般 3 7 11 3" xfId="28476" xr:uid="{6C0AD174-AA4E-4B41-AB95-A53664FDC6EE}"/>
    <cellStyle name="一般 3 7 12" xfId="28477" xr:uid="{65B7D012-5936-43E7-8C2B-63406C38C352}"/>
    <cellStyle name="一般 3 7 12 2" xfId="28478" xr:uid="{B81732B8-9EF4-49A4-A4B1-C446FA6660C1}"/>
    <cellStyle name="一般 3 7 13" xfId="28479" xr:uid="{3B6A3527-1EB2-47B0-B799-93E74ABFC2A8}"/>
    <cellStyle name="一般 3 7 2" xfId="28480" xr:uid="{60945A97-9588-4ABC-9429-FA110A4F2910}"/>
    <cellStyle name="一般 3 7 2 10" xfId="28481" xr:uid="{1127CB53-5EEE-4938-A658-5383CE1118DD}"/>
    <cellStyle name="一般 3 7 2 10 2" xfId="28482" xr:uid="{0F8E00A3-3F9F-4D7E-B520-655426433D0A}"/>
    <cellStyle name="一般 3 7 2 11" xfId="28483" xr:uid="{7D1BAC35-28EB-47BA-8C80-6660D533D1ED}"/>
    <cellStyle name="一般 3 7 2 2" xfId="28484" xr:uid="{E59D0111-624C-4D45-9B9A-63DD5F79E9B4}"/>
    <cellStyle name="一般 3 7 2 2 2" xfId="28485" xr:uid="{99EAA60A-A4FA-4D46-B385-1177EFB13EC8}"/>
    <cellStyle name="一般 3 7 2 2 2 2" xfId="28486" xr:uid="{AE4DBA8E-C7F5-4754-9B03-C36DC3A85FDF}"/>
    <cellStyle name="一般 3 7 2 2 2 2 2" xfId="28487" xr:uid="{8D702C89-3C9B-4125-A8D3-5316D30E6A75}"/>
    <cellStyle name="一般 3 7 2 2 2 3" xfId="28488" xr:uid="{6A202772-A0CA-4356-AFC0-A3F6BB65C5A1}"/>
    <cellStyle name="一般 3 7 2 2 3" xfId="28489" xr:uid="{C0EB6E8E-CAF0-4DAB-BB03-6E25CF0E844D}"/>
    <cellStyle name="一般 3 7 2 2 3 2" xfId="28490" xr:uid="{44B29839-E0D8-4502-99C9-342F6C0C7BD3}"/>
    <cellStyle name="一般 3 7 2 2 3 2 2" xfId="28491" xr:uid="{7C4D17C1-6D9D-4994-B117-83A8B82F3852}"/>
    <cellStyle name="一般 3 7 2 2 3 3" xfId="28492" xr:uid="{08E353A1-D435-4522-9810-F87947222CEE}"/>
    <cellStyle name="一般 3 7 2 2 4" xfId="28493" xr:uid="{2FF0D4D7-4515-4AB4-8B42-1633FECA9CB0}"/>
    <cellStyle name="一般 3 7 2 2 4 2" xfId="28494" xr:uid="{DA4ADEC4-A8F6-4F9B-AEE3-39B43DEB12D7}"/>
    <cellStyle name="一般 3 7 2 2 5" xfId="28495" xr:uid="{96E9CD3F-D055-45F3-B24D-AC0F1FA18EC6}"/>
    <cellStyle name="一般 3 7 2 3" xfId="28496" xr:uid="{0BCDE68F-2FEC-4321-BF36-7FAD6CCFD0C9}"/>
    <cellStyle name="一般 3 7 2 3 2" xfId="28497" xr:uid="{0F2D1773-D63F-4B8F-98C9-4453FC83CC39}"/>
    <cellStyle name="一般 3 7 2 3 2 2" xfId="28498" xr:uid="{1DF17FFC-E6AA-41DD-8A71-7E764D1969C9}"/>
    <cellStyle name="一般 3 7 2 3 2 2 2" xfId="28499" xr:uid="{B55F96E0-7550-4569-81AA-B6B0FFB8D017}"/>
    <cellStyle name="一般 3 7 2 3 2 3" xfId="28500" xr:uid="{D271C9B4-5362-4125-A321-7A4491D0006C}"/>
    <cellStyle name="一般 3 7 2 3 3" xfId="28501" xr:uid="{4DEF1A99-16E6-4F91-AB9D-ADC2C8EC9874}"/>
    <cellStyle name="一般 3 7 2 3 3 2" xfId="28502" xr:uid="{8BC5A1C7-C94A-47B2-8DEC-57A0167C8627}"/>
    <cellStyle name="一般 3 7 2 3 3 2 2" xfId="28503" xr:uid="{02F50920-B400-4B77-AFF4-03D557288722}"/>
    <cellStyle name="一般 3 7 2 3 3 3" xfId="28504" xr:uid="{F9CF70E5-487F-41D0-B372-767C81EA33D6}"/>
    <cellStyle name="一般 3 7 2 3 4" xfId="28505" xr:uid="{8E5C7C55-A907-40D2-915C-F274C63701D7}"/>
    <cellStyle name="一般 3 7 2 3 4 2" xfId="28506" xr:uid="{E871783F-D79F-4EF4-BB41-3BE98EC05B60}"/>
    <cellStyle name="一般 3 7 2 3 5" xfId="28507" xr:uid="{5E38C7E4-9D9F-405C-BB27-DC0110835F72}"/>
    <cellStyle name="一般 3 7 2 4" xfId="28508" xr:uid="{EA939C69-844C-4752-BEF8-EB476252B08E}"/>
    <cellStyle name="一般 3 7 2 4 2" xfId="28509" xr:uid="{144B1647-B5BC-4F88-ACCA-E660B5A12047}"/>
    <cellStyle name="一般 3 7 2 4 2 2" xfId="28510" xr:uid="{F6281F57-67B4-4EDD-B944-1DB9D595E87C}"/>
    <cellStyle name="一般 3 7 2 4 2 2 2" xfId="28511" xr:uid="{6DA2E519-7137-4838-BD29-A16D6ECD9B45}"/>
    <cellStyle name="一般 3 7 2 4 2 3" xfId="28512" xr:uid="{ED97CC6F-39BB-465E-9F36-9FDEEE4668F9}"/>
    <cellStyle name="一般 3 7 2 4 3" xfId="28513" xr:uid="{09C057D2-9DBA-43F4-88EB-3805B0780699}"/>
    <cellStyle name="一般 3 7 2 4 3 2" xfId="28514" xr:uid="{C42F433E-B78D-4C8D-8977-1FA55197D6D8}"/>
    <cellStyle name="一般 3 7 2 4 4" xfId="28515" xr:uid="{B302E747-F4BF-4AC4-8F1E-8094B978E220}"/>
    <cellStyle name="一般 3 7 2 5" xfId="28516" xr:uid="{3FAF0365-76A7-4D25-8493-09BB138915C6}"/>
    <cellStyle name="一般 3 7 2 5 2" xfId="28517" xr:uid="{1C99CE65-A900-41E6-BE70-5F24C7BCA671}"/>
    <cellStyle name="一般 3 7 2 5 2 2" xfId="28518" xr:uid="{24990C60-5DA4-45F6-BFE1-6E44E613C830}"/>
    <cellStyle name="一般 3 7 2 5 2 2 2" xfId="28519" xr:uid="{944697AA-C051-46AA-B501-54EB8AFBFE5E}"/>
    <cellStyle name="一般 3 7 2 5 2 3" xfId="28520" xr:uid="{53F95A38-94BC-4C97-9FFF-568566541391}"/>
    <cellStyle name="一般 3 7 2 5 3" xfId="28521" xr:uid="{48B18737-25DC-43EC-B1AE-59604633BF8B}"/>
    <cellStyle name="一般 3 7 2 5 3 2" xfId="28522" xr:uid="{73E7F852-2450-4B97-9685-90D9511E281B}"/>
    <cellStyle name="一般 3 7 2 5 4" xfId="28523" xr:uid="{2D3AE869-64B1-44A0-A9F7-DBD60C5758FD}"/>
    <cellStyle name="一般 3 7 2 6" xfId="28524" xr:uid="{6C41FCFD-361E-48C1-BCB5-279B2DD8AC7C}"/>
    <cellStyle name="一般 3 7 2 6 2" xfId="28525" xr:uid="{DFC00905-7589-4FAA-8228-CACE0E293C01}"/>
    <cellStyle name="一般 3 7 2 6 2 2" xfId="28526" xr:uid="{26E27B74-1F10-405D-8FFE-54F7BA9421F4}"/>
    <cellStyle name="一般 3 7 2 6 3" xfId="28527" xr:uid="{94CD31E6-ED61-41A5-A837-9BE3B6E928C4}"/>
    <cellStyle name="一般 3 7 2 7" xfId="28528" xr:uid="{C3CD99F9-35BB-44FC-B66F-BE4043439FA8}"/>
    <cellStyle name="一般 3 7 2 7 2" xfId="28529" xr:uid="{17332474-6198-4497-A828-6399C85F5FF3}"/>
    <cellStyle name="一般 3 7 2 7 2 2" xfId="28530" xr:uid="{B79E351A-700A-459A-8A2F-5D902E937612}"/>
    <cellStyle name="一般 3 7 2 7 3" xfId="28531" xr:uid="{2745EB1E-8234-47FA-BF1C-FA60A9DDDF60}"/>
    <cellStyle name="一般 3 7 2 8" xfId="28532" xr:uid="{2D4A2D8F-E875-4215-A1FE-26AE7C5334A0}"/>
    <cellStyle name="一般 3 7 2 8 2" xfId="28533" xr:uid="{0FC455BA-B288-42E3-9222-BA2E99D03E57}"/>
    <cellStyle name="一般 3 7 2 8 2 2" xfId="28534" xr:uid="{1BF8988A-AF00-4F9D-AB5F-0970655CD6B7}"/>
    <cellStyle name="一般 3 7 2 8 3" xfId="28535" xr:uid="{2F553882-8250-4645-884E-9116FB1EA11A}"/>
    <cellStyle name="一般 3 7 2 9" xfId="28536" xr:uid="{F2F1C5CC-02FE-4FD9-83A8-ABDA9C7ED293}"/>
    <cellStyle name="一般 3 7 2 9 2" xfId="28537" xr:uid="{BE63C39C-C082-4516-BB5D-5205F42E3A29}"/>
    <cellStyle name="一般 3 7 2 9 2 2" xfId="28538" xr:uid="{48A46458-F6DE-460C-ADEE-6B9AACF24B5A}"/>
    <cellStyle name="一般 3 7 2 9 3" xfId="28539" xr:uid="{A6AD52C1-A49C-4875-AB5D-CD0E16240A3D}"/>
    <cellStyle name="一般 3 7 3" xfId="28540" xr:uid="{B7E896B0-124D-48BB-8010-6AA152B2556F}"/>
    <cellStyle name="一般 3 7 3 2" xfId="28541" xr:uid="{4C0D8526-5669-48BC-B0C6-4EEA2D39F69E}"/>
    <cellStyle name="一般 3 7 3 2 2" xfId="28542" xr:uid="{4A6780BF-3B95-41BF-9DE2-E66558F73C38}"/>
    <cellStyle name="一般 3 7 3 2 2 2" xfId="28543" xr:uid="{0EB09C53-3BE3-47D6-BE93-9C790EBA66C8}"/>
    <cellStyle name="一般 3 7 3 2 3" xfId="28544" xr:uid="{AD7CCE16-08D0-40DA-91B7-159468EDF74D}"/>
    <cellStyle name="一般 3 7 3 3" xfId="28545" xr:uid="{511D4E21-D4A1-4872-B1B4-DCC404042B2C}"/>
    <cellStyle name="一般 3 7 3 3 2" xfId="28546" xr:uid="{7E5C8F9A-61B2-43F6-AD41-7439980B7A5E}"/>
    <cellStyle name="一般 3 7 3 3 2 2" xfId="28547" xr:uid="{1D9F246C-B3F1-49B2-BAC9-0946DEEDEE49}"/>
    <cellStyle name="一般 3 7 3 3 3" xfId="28548" xr:uid="{98959866-2BA2-4DC8-B4F1-B056C660AED5}"/>
    <cellStyle name="一般 3 7 3 4" xfId="28549" xr:uid="{FBB853E3-B2AB-4E6B-9383-A1EB0B4D383A}"/>
    <cellStyle name="一般 3 7 3 4 2" xfId="28550" xr:uid="{10239E74-3D54-4341-91A3-A1610B5BB2E5}"/>
    <cellStyle name="一般 3 7 3 5" xfId="28551" xr:uid="{620133EE-4CC1-4C81-8DE0-9E4615571ABD}"/>
    <cellStyle name="一般 3 7 4" xfId="28552" xr:uid="{8C8941B4-68D3-4567-8609-F1B5F9E99F37}"/>
    <cellStyle name="一般 3 7 4 2" xfId="28553" xr:uid="{E08FA926-5013-4A58-A5D1-28256C128039}"/>
    <cellStyle name="一般 3 7 4 2 2" xfId="28554" xr:uid="{B8EC2CB8-BB19-4596-9FCB-6DBF3E1B672A}"/>
    <cellStyle name="一般 3 7 4 2 2 2" xfId="28555" xr:uid="{DBDD7E23-0D97-4F3C-A07C-5D384F7FF484}"/>
    <cellStyle name="一般 3 7 4 2 3" xfId="28556" xr:uid="{AC6314AB-D835-4495-B582-6DE8EACFB5EF}"/>
    <cellStyle name="一般 3 7 4 3" xfId="28557" xr:uid="{21F10600-D53D-4A97-8705-F544821DFBD3}"/>
    <cellStyle name="一般 3 7 4 3 2" xfId="28558" xr:uid="{A1127DC2-54E0-4B3C-8D7B-50FA21809FEF}"/>
    <cellStyle name="一般 3 7 4 3 2 2" xfId="28559" xr:uid="{FFAE98E0-F76D-42FF-B3DE-0A4FB07632E6}"/>
    <cellStyle name="一般 3 7 4 3 3" xfId="28560" xr:uid="{F9E7B878-D851-4A8D-BF98-5312904218DB}"/>
    <cellStyle name="一般 3 7 4 4" xfId="28561" xr:uid="{E7CF8B73-045D-4F1C-B83A-0AA9CD6B4984}"/>
    <cellStyle name="一般 3 7 4 4 2" xfId="28562" xr:uid="{C79D6B92-2178-45E2-B673-A7A21B30E184}"/>
    <cellStyle name="一般 3 7 4 5" xfId="28563" xr:uid="{B4F1BFBB-D95D-47BB-B4F6-8503ED4F6985}"/>
    <cellStyle name="一般 3 7 5" xfId="28564" xr:uid="{292BA58A-D468-41DC-A495-C1CEC4A23762}"/>
    <cellStyle name="一般 3 7 5 2" xfId="28565" xr:uid="{E723FB09-985E-474D-8490-458518CBC32E}"/>
    <cellStyle name="一般 3 7 5 2 2" xfId="28566" xr:uid="{6C7CEFCA-51B2-4A0C-8517-D80152A3A67C}"/>
    <cellStyle name="一般 3 7 5 2 2 2" xfId="28567" xr:uid="{66CFF1E6-C242-4405-9F52-E0EC796E6B81}"/>
    <cellStyle name="一般 3 7 5 2 3" xfId="28568" xr:uid="{4C8AC9CE-CEFA-4BB2-AEC9-E452EC4D33B0}"/>
    <cellStyle name="一般 3 7 5 3" xfId="28569" xr:uid="{0F1C0713-7E7A-41D7-A8AC-020629674366}"/>
    <cellStyle name="一般 3 7 5 3 2" xfId="28570" xr:uid="{E3AB6B2A-6731-4F7C-8F69-68CDB811FE55}"/>
    <cellStyle name="一般 3 7 5 4" xfId="28571" xr:uid="{9F5F3AEE-9B8D-4DBC-A9F6-6C0B91696EEE}"/>
    <cellStyle name="一般 3 7 6" xfId="28572" xr:uid="{C6AAC1B0-D5DE-4B5E-867D-FCB83511FEE5}"/>
    <cellStyle name="一般 3 7 6 2" xfId="28573" xr:uid="{919CB912-B846-4837-8513-2BF372F0BC0C}"/>
    <cellStyle name="一般 3 7 6 2 2" xfId="28574" xr:uid="{581CDBB0-1D6D-44F3-9D42-D6FACB3F97FC}"/>
    <cellStyle name="一般 3 7 6 2 2 2" xfId="28575" xr:uid="{D24B640E-AED3-4151-B12F-2741710502B7}"/>
    <cellStyle name="一般 3 7 6 2 3" xfId="28576" xr:uid="{9095418E-36D3-4341-A17C-452C8EAE8643}"/>
    <cellStyle name="一般 3 7 6 3" xfId="28577" xr:uid="{D2820F5E-2546-41B2-AB6E-5B0DB0ABB378}"/>
    <cellStyle name="一般 3 7 6 3 2" xfId="28578" xr:uid="{C617258C-5784-4578-9D28-705FF05DB635}"/>
    <cellStyle name="一般 3 7 6 4" xfId="28579" xr:uid="{81872893-1885-4962-8D1B-3B689C32BCA9}"/>
    <cellStyle name="一般 3 7 7" xfId="28580" xr:uid="{0A7B97E6-88BF-4508-B7F5-0CEAFC0DD833}"/>
    <cellStyle name="一般 3 7 7 2" xfId="28581" xr:uid="{421D3701-8EC8-41BA-AD85-ED1EA71AD12F}"/>
    <cellStyle name="一般 3 7 7 2 2" xfId="28582" xr:uid="{9F5934FE-334C-4BA6-9351-734CF0547E3B}"/>
    <cellStyle name="一般 3 7 7 2 2 2" xfId="28583" xr:uid="{40F0E392-B56D-4CCF-91AC-7F4EEBFCE2D9}"/>
    <cellStyle name="一般 3 7 7 2 3" xfId="28584" xr:uid="{99B6BEC3-9300-4AA1-8D15-D8636AA26295}"/>
    <cellStyle name="一般 3 7 7 3" xfId="28585" xr:uid="{010CCCDE-6028-4A32-BECC-BE46A7F6CD0A}"/>
    <cellStyle name="一般 3 7 7 3 2" xfId="28586" xr:uid="{63885D73-A479-49FD-B117-4C2785A329DC}"/>
    <cellStyle name="一般 3 7 7 4" xfId="28587" xr:uid="{9A5F496E-5497-4D66-8521-6A15330EDFFB}"/>
    <cellStyle name="一般 3 7 8" xfId="28588" xr:uid="{5E4E0D85-628E-4D9A-A88B-BA1D7918FC69}"/>
    <cellStyle name="一般 3 7 8 2" xfId="28589" xr:uid="{796F61B0-29D6-401C-B54E-0A321065BC3B}"/>
    <cellStyle name="一般 3 7 8 2 2" xfId="28590" xr:uid="{9E0FF5C2-A3AB-4DF8-B8B5-32FA195C7B2E}"/>
    <cellStyle name="一般 3 7 8 3" xfId="28591" xr:uid="{5913E8DE-DE18-4F96-A4C7-FD3526C4450C}"/>
    <cellStyle name="一般 3 7 9" xfId="28592" xr:uid="{EE6208A4-ACE6-48DB-A242-46124DD1538E}"/>
    <cellStyle name="一般 3 7 9 2" xfId="28593" xr:uid="{EAE67EEA-D4CF-4EAD-8636-F436650EE4A5}"/>
    <cellStyle name="一般 3 7 9 2 2" xfId="28594" xr:uid="{015FACC2-21A2-4F2A-8335-784FE88746D9}"/>
    <cellStyle name="一般 3 7 9 3" xfId="28595" xr:uid="{04DC51E0-6873-4CDE-AEC1-102A3AD85406}"/>
    <cellStyle name="一般 3 8" xfId="28596" xr:uid="{4EDB5370-CA70-43D6-B4B0-4DE0AE5397D0}"/>
    <cellStyle name="一般 3 8 10" xfId="28597" xr:uid="{50F6AF78-EB1F-493C-95F0-DA0BD3280E71}"/>
    <cellStyle name="一般 3 8 10 2" xfId="28598" xr:uid="{D44511D9-6CB1-4EC0-87DE-8F5F7480B4E0}"/>
    <cellStyle name="一般 3 8 10 2 2" xfId="28599" xr:uid="{D38D44B5-6836-4ECD-BD6D-F035821F84DB}"/>
    <cellStyle name="一般 3 8 10 3" xfId="28600" xr:uid="{90F2D300-8153-473F-8652-DECBB188CD37}"/>
    <cellStyle name="一般 3 8 11" xfId="28601" xr:uid="{83F66C0C-7D74-4F3A-AE21-82A50CB4FB7D}"/>
    <cellStyle name="一般 3 8 11 2" xfId="28602" xr:uid="{7CEAAD88-F943-4618-9796-08ADFA2A08A1}"/>
    <cellStyle name="一般 3 8 12" xfId="28603" xr:uid="{A43868F2-EF0B-4FFC-9DE4-9BC1DA3260A8}"/>
    <cellStyle name="一般 3 8 2" xfId="28604" xr:uid="{62DF568B-B17D-4555-A42A-135340C6A52E}"/>
    <cellStyle name="一般 3 8 2 2" xfId="28605" xr:uid="{93464A23-FB96-416A-BECB-524DB9E4098B}"/>
    <cellStyle name="一般 3 8 2 2 2" xfId="28606" xr:uid="{1E61ABE1-1A67-478D-80C2-840E138B0408}"/>
    <cellStyle name="一般 3 8 2 2 2 2" xfId="28607" xr:uid="{491AAB68-9770-48A2-BE97-2D78857CCD60}"/>
    <cellStyle name="一般 3 8 2 2 2 2 2" xfId="28608" xr:uid="{2B9EC39A-BF36-4DF0-802A-5A34F0DEDEF9}"/>
    <cellStyle name="一般 3 8 2 2 2 3" xfId="28609" xr:uid="{F1840842-D5E2-4024-9A3D-382B3FA808CF}"/>
    <cellStyle name="一般 3 8 2 2 3" xfId="28610" xr:uid="{769ABED9-9625-4FD7-96F0-2D87F6C2720A}"/>
    <cellStyle name="一般 3 8 2 2 3 2" xfId="28611" xr:uid="{EEF33A8D-6C9A-45C5-BC1E-12191A8A4834}"/>
    <cellStyle name="一般 3 8 2 2 3 2 2" xfId="28612" xr:uid="{4CC42933-1EEB-4915-9196-B4348F27CC73}"/>
    <cellStyle name="一般 3 8 2 2 3 3" xfId="28613" xr:uid="{E6661BD8-ADE7-45F6-B033-1D2EDA8103DA}"/>
    <cellStyle name="一般 3 8 2 2 4" xfId="28614" xr:uid="{67485E93-469F-4C97-84C8-B880DD16194C}"/>
    <cellStyle name="一般 3 8 2 2 4 2" xfId="28615" xr:uid="{CF30498D-988F-4C06-9498-30E713AF82FC}"/>
    <cellStyle name="一般 3 8 2 2 5" xfId="28616" xr:uid="{ECD54DD4-5EA4-4CC6-B926-BFFCB62B1709}"/>
    <cellStyle name="一般 3 8 2 3" xfId="28617" xr:uid="{2253CA36-AD88-4D7B-ADDF-A0FBB021DE98}"/>
    <cellStyle name="一般 3 8 2 3 2" xfId="28618" xr:uid="{BBB7E901-D17D-4D0B-B751-E7965108A544}"/>
    <cellStyle name="一般 3 8 2 3 2 2" xfId="28619" xr:uid="{552F9945-CBFF-454F-865E-2A5DB5F934EE}"/>
    <cellStyle name="一般 3 8 2 3 2 2 2" xfId="28620" xr:uid="{DDC0A86F-6DB7-4F4C-889C-5BFBB3D459AE}"/>
    <cellStyle name="一般 3 8 2 3 2 3" xfId="28621" xr:uid="{F26C737E-7211-4E86-BE5D-A43760883C01}"/>
    <cellStyle name="一般 3 8 2 3 3" xfId="28622" xr:uid="{B7570843-0C29-4F6E-85F9-99E4AA59C040}"/>
    <cellStyle name="一般 3 8 2 3 3 2" xfId="28623" xr:uid="{7E5342A4-3444-470B-88FB-A3071D833503}"/>
    <cellStyle name="一般 3 8 2 3 3 2 2" xfId="28624" xr:uid="{4AA2BFEF-16E3-4882-915B-4627558976DA}"/>
    <cellStyle name="一般 3 8 2 3 3 3" xfId="28625" xr:uid="{353E0192-0AC8-4975-AC43-86173662C5D1}"/>
    <cellStyle name="一般 3 8 2 3 4" xfId="28626" xr:uid="{EEF876C2-F590-4BB7-B48E-FB78E7112A18}"/>
    <cellStyle name="一般 3 8 2 3 4 2" xfId="28627" xr:uid="{FA2EBF44-28F8-44CB-A337-56102E1B883E}"/>
    <cellStyle name="一般 3 8 2 3 5" xfId="28628" xr:uid="{95D6F074-CDBF-4933-86A2-1DBBA0E6C19F}"/>
    <cellStyle name="一般 3 8 2 4" xfId="28629" xr:uid="{A2A59C69-372A-40D8-9790-8D64632E0E8D}"/>
    <cellStyle name="一般 3 8 2 4 2" xfId="28630" xr:uid="{F84112B2-D22A-4059-A089-578F5ECA980A}"/>
    <cellStyle name="一般 3 8 2 4 2 2" xfId="28631" xr:uid="{778E06CC-E534-4B7C-83D1-AA625ECA9B96}"/>
    <cellStyle name="一般 3 8 2 4 3" xfId="28632" xr:uid="{4C32717A-C7BC-450A-8A9D-988416000C0E}"/>
    <cellStyle name="一般 3 8 2 5" xfId="28633" xr:uid="{DBBC87C9-BFBA-45A4-B1B3-ABFF3C05F19E}"/>
    <cellStyle name="一般 3 8 2 5 2" xfId="28634" xr:uid="{4E039804-78A8-4943-9DA4-733962C7B5E7}"/>
    <cellStyle name="一般 3 8 2 5 2 2" xfId="28635" xr:uid="{81263623-60EA-4797-9DEF-E43590D664DD}"/>
    <cellStyle name="一般 3 8 2 5 3" xfId="28636" xr:uid="{B1C3F87E-79E5-4C5B-9B67-9F8C4CC26865}"/>
    <cellStyle name="一般 3 8 2 6" xfId="28637" xr:uid="{61470694-4A2E-4CC2-906D-142EFCC21FF7}"/>
    <cellStyle name="一般 3 8 2 6 2" xfId="28638" xr:uid="{B2A67B23-02CD-47AF-A58F-2B7E2697729E}"/>
    <cellStyle name="一般 3 8 2 7" xfId="28639" xr:uid="{8A6FD6B1-7D9A-4F70-A00D-16A8B8A3CF9F}"/>
    <cellStyle name="一般 3 8 3" xfId="28640" xr:uid="{D770A00C-5B48-45F2-A7E8-EA57DE59146E}"/>
    <cellStyle name="一般 3 8 3 2" xfId="28641" xr:uid="{71E18DBA-7354-4DD7-9C0D-71F355EBB35F}"/>
    <cellStyle name="一般 3 8 3 2 2" xfId="28642" xr:uid="{FDBD6B46-B464-4BBA-BFBD-F71AC9D2BA72}"/>
    <cellStyle name="一般 3 8 3 2 2 2" xfId="28643" xr:uid="{77A0F905-63AC-45F4-971D-CBC388FF360B}"/>
    <cellStyle name="一般 3 8 3 2 3" xfId="28644" xr:uid="{F82AD5D1-69C8-473E-87B8-F2CB653C5AAC}"/>
    <cellStyle name="一般 3 8 3 3" xfId="28645" xr:uid="{E54C4047-C5AF-4678-B7C2-057F54806665}"/>
    <cellStyle name="一般 3 8 3 3 2" xfId="28646" xr:uid="{F6F0820A-1D85-41F2-94E1-6616126BB801}"/>
    <cellStyle name="一般 3 8 3 3 2 2" xfId="28647" xr:uid="{FA7DCB7F-678C-42E6-9C48-4131EB8C5027}"/>
    <cellStyle name="一般 3 8 3 3 3" xfId="28648" xr:uid="{0F359E78-AAEA-4FE9-ADC4-C152C3A9D71A}"/>
    <cellStyle name="一般 3 8 3 4" xfId="28649" xr:uid="{8C2A71FC-B114-4307-AEA0-5D0A3591B806}"/>
    <cellStyle name="一般 3 8 3 4 2" xfId="28650" xr:uid="{F258DDB9-7E63-4F0D-B153-F34F9211DCC1}"/>
    <cellStyle name="一般 3 8 3 5" xfId="28651" xr:uid="{C81EABBF-7CE7-47B8-9E78-99FBC548545A}"/>
    <cellStyle name="一般 3 8 4" xfId="28652" xr:uid="{86192E2A-0A0F-4C99-BFD6-FB1FB8452F2B}"/>
    <cellStyle name="一般 3 8 4 2" xfId="28653" xr:uid="{45DD5CC1-FEFE-4B57-B455-C9EC559F3401}"/>
    <cellStyle name="一般 3 8 4 2 2" xfId="28654" xr:uid="{6981781C-51C5-4D84-B182-07966B9C7CD1}"/>
    <cellStyle name="一般 3 8 4 2 2 2" xfId="28655" xr:uid="{0A5DC4CC-F64C-4CB8-854E-6271AF32AD2E}"/>
    <cellStyle name="一般 3 8 4 2 3" xfId="28656" xr:uid="{5D3B6673-1C2F-4231-A34F-9CA72637F5EF}"/>
    <cellStyle name="一般 3 8 4 3" xfId="28657" xr:uid="{63FEECE0-561F-4DB6-A61B-C832A470BB72}"/>
    <cellStyle name="一般 3 8 4 3 2" xfId="28658" xr:uid="{2544B65F-3209-4F4A-8D25-5D03177581A0}"/>
    <cellStyle name="一般 3 8 4 3 2 2" xfId="28659" xr:uid="{F2E6B1BA-3F15-4CF3-923E-B1117C9A6C15}"/>
    <cellStyle name="一般 3 8 4 3 3" xfId="28660" xr:uid="{41B53181-D75E-40B1-9910-42D4D873A1FD}"/>
    <cellStyle name="一般 3 8 4 4" xfId="28661" xr:uid="{495655CB-DBAE-418E-A80E-776899E04FB5}"/>
    <cellStyle name="一般 3 8 4 4 2" xfId="28662" xr:uid="{64D465EF-B306-4E83-8F55-DD9EA3069DA6}"/>
    <cellStyle name="一般 3 8 4 5" xfId="28663" xr:uid="{F60B0A74-945B-4564-9CCF-28FF9B5F7897}"/>
    <cellStyle name="一般 3 8 5" xfId="28664" xr:uid="{4D09148F-2909-4D82-8833-F97372971D79}"/>
    <cellStyle name="一般 3 8 5 2" xfId="28665" xr:uid="{BBF6920A-9364-4956-AB15-0857493BCF8E}"/>
    <cellStyle name="一般 3 8 5 2 2" xfId="28666" xr:uid="{283080DF-316B-438F-AA49-10F56549FA0D}"/>
    <cellStyle name="一般 3 8 5 2 2 2" xfId="28667" xr:uid="{FDF8A8EC-3E4E-496B-82DC-81818CA2BF4A}"/>
    <cellStyle name="一般 3 8 5 2 3" xfId="28668" xr:uid="{C2295DC2-788A-482F-BF17-6CB3F0D8D970}"/>
    <cellStyle name="一般 3 8 5 3" xfId="28669" xr:uid="{993737BA-13BA-48B1-9DC5-CCBFF072ED76}"/>
    <cellStyle name="一般 3 8 5 3 2" xfId="28670" xr:uid="{48E4A25B-268B-4EC1-8F0B-A6E8E2F7F2DD}"/>
    <cellStyle name="一般 3 8 5 4" xfId="28671" xr:uid="{AA02A029-ACD5-46E6-8C59-49EE34DBA068}"/>
    <cellStyle name="一般 3 8 6" xfId="28672" xr:uid="{56E7D16E-7B90-45AF-BE5F-3639FACDCFE2}"/>
    <cellStyle name="一般 3 8 6 2" xfId="28673" xr:uid="{EDEBBB64-94D4-49CB-A322-9CEB0B941AF6}"/>
    <cellStyle name="一般 3 8 6 2 2" xfId="28674" xr:uid="{42EF8768-A9B3-4667-8F74-D5CB8671CEE6}"/>
    <cellStyle name="一般 3 8 6 2 2 2" xfId="28675" xr:uid="{F8E146EE-489F-427B-B005-0DF6E30A8A2E}"/>
    <cellStyle name="一般 3 8 6 2 3" xfId="28676" xr:uid="{329FF830-8104-4AEB-BE41-65F64113A099}"/>
    <cellStyle name="一般 3 8 6 3" xfId="28677" xr:uid="{920548E7-514B-4B5A-BEEA-2E11C2726CC4}"/>
    <cellStyle name="一般 3 8 6 3 2" xfId="28678" xr:uid="{7648B0A9-1DFF-4B32-8922-266FB5D3FD72}"/>
    <cellStyle name="一般 3 8 6 4" xfId="28679" xr:uid="{C07510E3-9652-4272-82EB-6A240170EEF4}"/>
    <cellStyle name="一般 3 8 7" xfId="28680" xr:uid="{BA14EC1C-BF58-43AC-A2EE-88621708D659}"/>
    <cellStyle name="一般 3 8 7 2" xfId="28681" xr:uid="{B14CBC2D-FF77-438E-BF25-E1AEEDE5F35E}"/>
    <cellStyle name="一般 3 8 7 2 2" xfId="28682" xr:uid="{F749B259-A56D-4415-BBB8-E33DDF5E03B6}"/>
    <cellStyle name="一般 3 8 7 2 2 2" xfId="28683" xr:uid="{2670CCDC-0B33-4D17-9987-8D31CA904222}"/>
    <cellStyle name="一般 3 8 7 2 3" xfId="28684" xr:uid="{54255F97-27AA-4EA8-A518-8DBB38622B70}"/>
    <cellStyle name="一般 3 8 7 3" xfId="28685" xr:uid="{97EFD5F3-66D3-4A46-9BAC-A0666767A5D5}"/>
    <cellStyle name="一般 3 8 7 3 2" xfId="28686" xr:uid="{C97EAC54-7FE9-42C3-9981-AC0586FF61DC}"/>
    <cellStyle name="一般 3 8 7 4" xfId="28687" xr:uid="{04489841-A815-4373-AA85-731ED264E80B}"/>
    <cellStyle name="一般 3 8 8" xfId="28688" xr:uid="{69D0AE0B-4C00-4DC5-855A-E2EA0EA5E7CC}"/>
    <cellStyle name="一般 3 8 8 2" xfId="28689" xr:uid="{7DB4650E-702F-4D76-A412-5A308D387560}"/>
    <cellStyle name="一般 3 8 8 2 2" xfId="28690" xr:uid="{612EE7E4-C3AC-42DF-B532-1A6C2CD9155F}"/>
    <cellStyle name="一般 3 8 8 3" xfId="28691" xr:uid="{53571BEA-29EF-439B-A09F-447D66573698}"/>
    <cellStyle name="一般 3 8 9" xfId="28692" xr:uid="{4C617956-CD8A-4CD0-B46B-C2A9C44C3996}"/>
    <cellStyle name="一般 3 8 9 2" xfId="28693" xr:uid="{5AE3C774-9A79-4D53-8F40-2E274E8097F7}"/>
    <cellStyle name="一般 3 8 9 2 2" xfId="28694" xr:uid="{E23C0393-4398-4636-87DB-DE0CB5AE0E37}"/>
    <cellStyle name="一般 3 8 9 3" xfId="28695" xr:uid="{074A5127-8A4B-4889-B6A7-D74237567B29}"/>
    <cellStyle name="一般 3 9" xfId="28696" xr:uid="{2158B60A-6CE1-49AB-92E0-F6B9CF4B1347}"/>
    <cellStyle name="一般 3 9 2" xfId="28697" xr:uid="{9CCC99D4-EE96-4F87-92E7-0CCC560E41BC}"/>
    <cellStyle name="一般 3 9 2 2" xfId="28698" xr:uid="{FCB0E86E-51DF-4012-A091-438F0C8CF256}"/>
    <cellStyle name="一般 3 9 2 2 2" xfId="28699" xr:uid="{FDD50B00-F8FC-4F73-B58F-389D9F16BE40}"/>
    <cellStyle name="一般 3 9 2 2 2 2" xfId="28700" xr:uid="{E42A597F-E3A8-419C-9A78-526738A88974}"/>
    <cellStyle name="一般 3 9 2 2 3" xfId="28701" xr:uid="{D009D7DC-7476-4424-9F31-322CAE236D75}"/>
    <cellStyle name="一般 3 9 2 3" xfId="28702" xr:uid="{D8FC8A56-41B8-43C0-8CE7-52EC9A317492}"/>
    <cellStyle name="一般 3 9 2 3 2" xfId="28703" xr:uid="{DED1C8A8-50E7-466F-8D36-231628AE07E0}"/>
    <cellStyle name="一般 3 9 2 3 2 2" xfId="28704" xr:uid="{B1FC27CF-206C-431A-B9FA-219A4ED725B1}"/>
    <cellStyle name="一般 3 9 2 3 3" xfId="28705" xr:uid="{565687C0-780E-4740-93EC-9D8E25C0C900}"/>
    <cellStyle name="一般 3 9 2 4" xfId="28706" xr:uid="{442DB3EB-CD92-4FAC-9FB0-646E0C2E2967}"/>
    <cellStyle name="一般 3 9 2 5" xfId="28707" xr:uid="{5B5B552B-CBB1-4799-8635-A210497E928A}"/>
    <cellStyle name="一般 3 9 2 5 2" xfId="28708" xr:uid="{CACEBB05-05CE-436D-A058-F75A4C4A6347}"/>
    <cellStyle name="一般 3 9 2 6" xfId="28709" xr:uid="{4FCC1C0C-D039-46FF-8084-8D4538F3870D}"/>
    <cellStyle name="一般 3 9 3" xfId="28710" xr:uid="{E9D825DF-7618-4856-AD37-7710C74C9099}"/>
    <cellStyle name="一般 3 9 3 2" xfId="28711" xr:uid="{189322E0-1216-42D5-AAB9-96C220EB9745}"/>
    <cellStyle name="一般 3 9 3 2 2" xfId="28712" xr:uid="{CCD02B3D-66D2-411F-9E5E-7E3C3E1FFEDF}"/>
    <cellStyle name="一般 3 9 3 2 2 2" xfId="28713" xr:uid="{5BB9B9DF-AE67-4D14-B445-EF9A53F21C48}"/>
    <cellStyle name="一般 3 9 3 2 3" xfId="28714" xr:uid="{E4E6E0ED-B519-49F8-A261-5B6745EAFF76}"/>
    <cellStyle name="一般 3 9 3 3" xfId="28715" xr:uid="{0E9016DB-6609-4824-ABC8-A9B61A724939}"/>
    <cellStyle name="一般 3 9 3 3 2" xfId="28716" xr:uid="{71072A91-1B37-4B0B-9FEA-DF9433D84DAE}"/>
    <cellStyle name="一般 3 9 3 3 2 2" xfId="28717" xr:uid="{AB35B683-2D55-4411-A1CB-DB8C99203470}"/>
    <cellStyle name="一般 3 9 3 3 3" xfId="28718" xr:uid="{87F243D2-4F08-4A93-AC46-35B1875F8214}"/>
    <cellStyle name="一般 3 9 3 4" xfId="28719" xr:uid="{F46E7B14-E358-4518-9D47-8F95EFF5428D}"/>
    <cellStyle name="一般 3 9 3 5" xfId="28720" xr:uid="{0AA5A73B-1121-45EE-8D06-163E82F72F4A}"/>
    <cellStyle name="一般 3 9 3 5 2" xfId="28721" xr:uid="{4F120689-B47B-47C3-984D-CC62B398080B}"/>
    <cellStyle name="一般 3 9 3 6" xfId="28722" xr:uid="{3D0D6706-D882-4CC3-AA9A-5784CC3F695B}"/>
    <cellStyle name="一般 3 9 4" xfId="28723" xr:uid="{46BF3E8F-871C-431C-B1C5-B7CDD7C6E45F}"/>
    <cellStyle name="一般 3 9 4 2" xfId="28724" xr:uid="{D085FC46-3F10-4E6E-9CDE-9D0157BA9D5A}"/>
    <cellStyle name="一般 3 9 4 2 2" xfId="28725" xr:uid="{4B1BCC97-2740-4AC1-81BA-A7147E80CFFD}"/>
    <cellStyle name="一般 3 9 4 2 2 2" xfId="28726" xr:uid="{741B9FCD-ABD9-48DE-A003-DF44CB149940}"/>
    <cellStyle name="一般 3 9 4 2 3" xfId="28727" xr:uid="{72606529-592F-4108-A1BA-FE6CCA954F0C}"/>
    <cellStyle name="一般 3 9 4 3" xfId="28728" xr:uid="{66D20AFD-F349-4DE9-B37B-292F68C9363A}"/>
    <cellStyle name="一般 3 9 4 3 2" xfId="28729" xr:uid="{3B787683-467F-429A-AAAF-5B34486C272D}"/>
    <cellStyle name="一般 3 9 4 4" xfId="28730" xr:uid="{4FCCDEBA-1286-4340-9513-609E479B004D}"/>
    <cellStyle name="一般 3 9 5" xfId="28731" xr:uid="{FF3E0BAD-A8E5-4DEB-AEDA-F4C367828A16}"/>
    <cellStyle name="一般 3 9 5 2" xfId="28732" xr:uid="{B1491E91-ACF5-4E40-B425-572881DF0620}"/>
    <cellStyle name="一般 3 9 5 2 2" xfId="28733" xr:uid="{516A8483-5F56-4D14-9E4D-FF22285B8242}"/>
    <cellStyle name="一般 3 9 5 3" xfId="28734" xr:uid="{3297EE4D-0AF2-48DA-96C7-138CF75D573D}"/>
    <cellStyle name="一般 3 9 6" xfId="28735" xr:uid="{21CE43CB-C763-498E-A3C3-4B2831861FA4}"/>
    <cellStyle name="一般 3 9 6 2" xfId="28736" xr:uid="{496CD80C-728D-4919-9E14-CE7D41FA1D42}"/>
    <cellStyle name="一般 3 9 6 2 2" xfId="28737" xr:uid="{322053D1-4C45-4548-BF4F-80E4917CA8BD}"/>
    <cellStyle name="一般 3 9 6 3" xfId="28738" xr:uid="{56D713F6-F192-48F7-9C88-A32CDD8F3E4C}"/>
    <cellStyle name="一般 3 9 7" xfId="28739" xr:uid="{08E4569E-18A6-4E03-B472-B90FCD9AD314}"/>
    <cellStyle name="一般 3 9 7 2" xfId="28740" xr:uid="{217252A4-B5A2-4A45-AAE7-B189845873B5}"/>
    <cellStyle name="一般 3 9 7 2 2" xfId="28741" xr:uid="{394DA95D-AAFF-4B71-B2BD-6E561D15DE1A}"/>
    <cellStyle name="一般 3 9 7 3" xfId="28742" xr:uid="{42043146-6C0E-4225-B544-95567B1FB6EA}"/>
    <cellStyle name="一般 3 9 8" xfId="28743" xr:uid="{0CDF5D25-6860-4CFD-B0F4-F708978A8136}"/>
    <cellStyle name="一般 3 9 8 2" xfId="28744" xr:uid="{F62302DB-FC3D-4A6D-A4E3-B91FF68B17EC}"/>
    <cellStyle name="一般 3 9 9" xfId="28745" xr:uid="{0F2C37E5-8D17-4CF3-A45E-1BB4D1B6BCF7}"/>
    <cellStyle name="一般 30" xfId="28746" xr:uid="{667DE392-D253-4F2A-ABB3-73BF8074EAA7}"/>
    <cellStyle name="一般 31" xfId="28747" xr:uid="{120DB1A2-D2F8-491B-9D6A-1E181BDE08BE}"/>
    <cellStyle name="一般 32" xfId="28748" xr:uid="{E5380D9C-B5B2-41DF-8F89-1E6D4155E2FD}"/>
    <cellStyle name="一般 33" xfId="28749" xr:uid="{6E05C6ED-C3C1-4A57-8AD6-54562D245CC2}"/>
    <cellStyle name="一般 33 10" xfId="28750" xr:uid="{C74CA0BA-A1B2-4483-9620-D14C012450FD}"/>
    <cellStyle name="一般 33 10 10" xfId="28751" xr:uid="{86C134AB-96E0-455C-A86B-A194A77BD6D2}"/>
    <cellStyle name="一般 33 10 10 2" xfId="28752" xr:uid="{4B2F8A93-84FE-4558-AF73-93C3415BBB99}"/>
    <cellStyle name="一般 33 10 11" xfId="28753" xr:uid="{1DBE9BDA-3C75-480B-B695-D2E5A1E92B23}"/>
    <cellStyle name="一般 33 10 2" xfId="28754" xr:uid="{869D9622-8DBB-439E-9524-8FBBA9AF0532}"/>
    <cellStyle name="一般 33 10 2 2" xfId="28755" xr:uid="{6F23CB8B-10E1-4BFF-9EE7-6E5099D4355E}"/>
    <cellStyle name="一般 33 10 2 2 2" xfId="28756" xr:uid="{A1A0D5A2-FBD0-4903-911C-E0634C757018}"/>
    <cellStyle name="一般 33 10 2 2 2 2" xfId="28757" xr:uid="{40772C12-9A6D-418F-A6A8-FAA1B0E02BCC}"/>
    <cellStyle name="一般 33 10 2 2 2 2 2" xfId="28758" xr:uid="{11938E37-58B3-4AE5-980C-EA971BF58F82}"/>
    <cellStyle name="一般 33 10 2 2 2 2 2 2" xfId="28759" xr:uid="{3F940392-2E6F-49D2-859C-6FE78D1084B9}"/>
    <cellStyle name="一般 33 10 2 2 2 2 2 2 2" xfId="28760" xr:uid="{379A4CCD-83DC-484D-BF41-58DA200EBE5F}"/>
    <cellStyle name="一般 33 10 2 2 2 2 2 3" xfId="28761" xr:uid="{26740400-3948-4D24-AE48-5E7383C44489}"/>
    <cellStyle name="一般 33 10 2 2 2 2 3" xfId="28762" xr:uid="{47DB9FD0-0309-4B82-BCDD-F79830D33313}"/>
    <cellStyle name="一般 33 10 2 2 2 2 3 2" xfId="28763" xr:uid="{0DD55046-7287-4B04-849F-D95FDB2457B5}"/>
    <cellStyle name="一般 33 10 2 2 2 2 3 2 2" xfId="28764" xr:uid="{F9DC391E-740E-435F-AFBA-560E0A4CEBB9}"/>
    <cellStyle name="一般 33 10 2 2 2 2 3 3" xfId="28765" xr:uid="{0D46F98E-D126-4154-B068-8A49DAB39CE4}"/>
    <cellStyle name="一般 33 10 2 2 2 2 4" xfId="28766" xr:uid="{94120C86-F9BE-49E7-9655-521D0E19FB76}"/>
    <cellStyle name="一般 33 10 2 2 2 2 4 2" xfId="28767" xr:uid="{4401EB3C-881F-44BA-B885-19CE4C3CCC25}"/>
    <cellStyle name="一般 33 10 2 2 2 2 4 2 2" xfId="28768" xr:uid="{CE607FC2-8B7F-41E6-9885-D62838AA23FD}"/>
    <cellStyle name="一般 33 10 2 2 2 2 4 3" xfId="28769" xr:uid="{48582C61-F1E9-468D-B6CF-281B0CE28EAC}"/>
    <cellStyle name="一般 33 10 2 2 2 2 5" xfId="28770" xr:uid="{4A2C325C-7AAC-444A-BE0C-F59FF4C33183}"/>
    <cellStyle name="一般 33 10 2 2 2 2 5 2" xfId="28771" xr:uid="{ECDB1A85-0AD7-45BD-9A0F-F419CCD9A1B1}"/>
    <cellStyle name="一般 33 10 2 2 2 2 6" xfId="28772" xr:uid="{2EE1C8B8-8A2D-4DBA-9D5B-33F48D4DD4B4}"/>
    <cellStyle name="一般 33 10 2 2 2 3" xfId="28773" xr:uid="{99B4A2EB-20EE-407A-9CEA-6F0A2C65FE3A}"/>
    <cellStyle name="一般 33 10 2 2 2 3 2" xfId="28774" xr:uid="{9AD23562-74B2-43A0-91C7-F3FC1BD8E774}"/>
    <cellStyle name="一般 33 10 2 2 2 3 2 2" xfId="28775" xr:uid="{8B026511-450C-4FFB-8F57-2748214DBC54}"/>
    <cellStyle name="一般 33 10 2 2 2 3 3" xfId="28776" xr:uid="{D48662FB-DEC8-4122-B7B9-78D009F02529}"/>
    <cellStyle name="一般 33 10 2 2 2 4" xfId="28777" xr:uid="{7D35064D-59E3-483E-8146-C4D90F6E0F57}"/>
    <cellStyle name="一般 33 10 2 2 2 4 2" xfId="28778" xr:uid="{D8A38E79-97D7-4950-BD08-89C107C12C07}"/>
    <cellStyle name="一般 33 10 2 2 2 4 2 2" xfId="28779" xr:uid="{5E97B2D6-0E54-4B9A-9E71-E7197D1A96BE}"/>
    <cellStyle name="一般 33 10 2 2 2 4 3" xfId="28780" xr:uid="{39EF5CE3-38D5-4B8D-A1E6-BD74C9A92D90}"/>
    <cellStyle name="一般 33 10 2 2 2 5" xfId="28781" xr:uid="{2051C8A5-DA92-4FF8-BA38-816812DC871B}"/>
    <cellStyle name="一般 33 10 2 2 2 5 2" xfId="28782" xr:uid="{71EB1E0E-BA59-40EA-947F-7027DA455304}"/>
    <cellStyle name="一般 33 10 2 2 2 5 2 2" xfId="28783" xr:uid="{C817F4C5-7E6F-44B0-B38C-750E007ED7B8}"/>
    <cellStyle name="一般 33 10 2 2 2 5 3" xfId="28784" xr:uid="{3447F291-06B4-4BD9-B2ED-2D54A8494DC0}"/>
    <cellStyle name="一般 33 10 2 2 2 6" xfId="28785" xr:uid="{65B9B148-0376-4D20-8BE9-0810D4F68EC5}"/>
    <cellStyle name="一般 33 10 2 2 2 6 2" xfId="28786" xr:uid="{42C28311-D7FB-41D3-B4AC-0E6A8B7DABB8}"/>
    <cellStyle name="一般 33 10 2 2 2 7" xfId="28787" xr:uid="{4C3823FC-23CD-4238-A6C9-17DAD43F312F}"/>
    <cellStyle name="一般 33 10 2 2 3" xfId="28788" xr:uid="{B8C01DC3-43DA-4ED0-AB2F-C92D11FE97D6}"/>
    <cellStyle name="一般 33 10 2 2 3 2" xfId="28789" xr:uid="{E8E024D5-6675-4374-A3EB-43C01BC39852}"/>
    <cellStyle name="一般 33 10 2 2 3 2 2" xfId="28790" xr:uid="{0E68DCC5-008D-40B8-8D4E-ABE36E4CBAC0}"/>
    <cellStyle name="一般 33 10 2 2 3 2 2 2" xfId="28791" xr:uid="{AD66EA1A-AD6E-4266-92D1-353A073C0C3F}"/>
    <cellStyle name="一般 33 10 2 2 3 2 3" xfId="28792" xr:uid="{E3042F68-35AC-40C0-9064-0015387CAEFD}"/>
    <cellStyle name="一般 33 10 2 2 3 3" xfId="28793" xr:uid="{432FFE88-CF10-48A1-94FC-43AB9B88AFE9}"/>
    <cellStyle name="一般 33 10 2 2 3 3 2" xfId="28794" xr:uid="{2ACC4B5B-5502-490A-B042-381EBC3F2097}"/>
    <cellStyle name="一般 33 10 2 2 3 3 2 2" xfId="28795" xr:uid="{E8181550-691D-4A01-BC2F-53ABA86EA2F2}"/>
    <cellStyle name="一般 33 10 2 2 3 3 3" xfId="28796" xr:uid="{D8AD218E-3BE8-4777-ADC9-5AE50055DEFC}"/>
    <cellStyle name="一般 33 10 2 2 3 4" xfId="28797" xr:uid="{F42E3D14-E796-4009-B8DA-3677BEA1EA7F}"/>
    <cellStyle name="一般 33 10 2 2 3 4 2" xfId="28798" xr:uid="{5539DE2A-47A3-4586-93D0-DB843EDF2A34}"/>
    <cellStyle name="一般 33 10 2 2 3 4 2 2" xfId="28799" xr:uid="{87893CA0-9A31-4046-8918-E08DF50899FA}"/>
    <cellStyle name="一般 33 10 2 2 3 4 3" xfId="28800" xr:uid="{C6C3482C-921C-42F9-A18F-0D2BCB6553FD}"/>
    <cellStyle name="一般 33 10 2 2 3 5" xfId="28801" xr:uid="{192C43E1-024E-4EFE-BAEB-500570506962}"/>
    <cellStyle name="一般 33 10 2 2 3 5 2" xfId="28802" xr:uid="{F3845362-4C07-4E25-97AB-59AE1E142E3E}"/>
    <cellStyle name="一般 33 10 2 2 3 6" xfId="28803" xr:uid="{1BC47D6A-A769-4A17-A6DE-ED6ADD701243}"/>
    <cellStyle name="一般 33 10 2 2 4" xfId="28804" xr:uid="{E279D490-6AD5-4429-BD69-AA989A8CC7B7}"/>
    <cellStyle name="一般 33 10 2 2 4 2" xfId="28805" xr:uid="{BC3C1486-AB74-4129-9E28-9D82CD5E8D68}"/>
    <cellStyle name="一般 33 10 2 2 4 2 2" xfId="28806" xr:uid="{14D755EF-BDBD-45D6-B422-EEAC5A7A804E}"/>
    <cellStyle name="一般 33 10 2 2 4 3" xfId="28807" xr:uid="{D41E54B0-52E1-43DE-B90D-8EB0B67AE424}"/>
    <cellStyle name="一般 33 10 2 2 5" xfId="28808" xr:uid="{F54054F9-83D5-438A-B740-11198BD6CAE8}"/>
    <cellStyle name="一般 33 10 2 2 5 2" xfId="28809" xr:uid="{F1250D01-D33F-4CE2-981E-E68556439A54}"/>
    <cellStyle name="一般 33 10 2 2 5 2 2" xfId="28810" xr:uid="{572BD1EB-28FE-47EC-8075-23CD141BDAA7}"/>
    <cellStyle name="一般 33 10 2 2 5 3" xfId="28811" xr:uid="{14A651E3-D14B-4F34-A459-3D2AE5B53E92}"/>
    <cellStyle name="一般 33 10 2 2 6" xfId="28812" xr:uid="{5445C559-FF40-4367-8127-EFD0048BA7F8}"/>
    <cellStyle name="一般 33 10 2 2 6 2" xfId="28813" xr:uid="{69E1398C-D685-46DF-969E-DD1DB6807BD1}"/>
    <cellStyle name="一般 33 10 2 2 6 2 2" xfId="28814" xr:uid="{19279458-F5E0-4052-856D-489DF69D1056}"/>
    <cellStyle name="一般 33 10 2 2 6 3" xfId="28815" xr:uid="{1C5F0B01-2F71-471E-BBCD-59B8C1E797CE}"/>
    <cellStyle name="一般 33 10 2 2 7" xfId="28816" xr:uid="{2730F621-B85F-45DC-808D-B1259288344E}"/>
    <cellStyle name="一般 33 10 2 2 7 2" xfId="28817" xr:uid="{E052E0A9-55E8-439A-9781-668E6667C6E3}"/>
    <cellStyle name="一般 33 10 2 2 8" xfId="28818" xr:uid="{0BC518C2-45A1-4FCD-9230-E4381F3C9CD2}"/>
    <cellStyle name="一般 33 10 2 3" xfId="28819" xr:uid="{A7F86D02-BF25-4B26-8357-4D3C028216C6}"/>
    <cellStyle name="一般 33 10 2 3 2" xfId="28820" xr:uid="{355EE11C-5321-4ED5-8725-C177527A2BE5}"/>
    <cellStyle name="一般 33 10 2 3 2 2" xfId="28821" xr:uid="{30ADCD15-BC28-4340-8874-CD72E0EABEBD}"/>
    <cellStyle name="一般 33 10 2 3 2 2 2" xfId="28822" xr:uid="{0948A523-11B3-446C-BE6C-CE8CAE9BD04B}"/>
    <cellStyle name="一般 33 10 2 3 2 2 2 2" xfId="28823" xr:uid="{796E00F9-B8E8-4152-AFD7-84A76017CFC1}"/>
    <cellStyle name="一般 33 10 2 3 2 2 3" xfId="28824" xr:uid="{0469A1CD-9DE9-40F9-8E05-11D661EBF6C1}"/>
    <cellStyle name="一般 33 10 2 3 2 3" xfId="28825" xr:uid="{AC1EDEDF-0ACE-4131-9CD7-146783B36827}"/>
    <cellStyle name="一般 33 10 2 3 2 3 2" xfId="28826" xr:uid="{30CF9018-1F49-4E17-B976-EC87FA1B1661}"/>
    <cellStyle name="一般 33 10 2 3 2 3 2 2" xfId="28827" xr:uid="{73FFAEAC-C3CD-4973-BEC1-43675A789855}"/>
    <cellStyle name="一般 33 10 2 3 2 3 3" xfId="28828" xr:uid="{1DAAF0CE-2AC8-4808-AB9E-13E0B7B58928}"/>
    <cellStyle name="一般 33 10 2 3 2 4" xfId="28829" xr:uid="{2F458DCB-E8FF-4BF1-B878-6842149FDD75}"/>
    <cellStyle name="一般 33 10 2 3 2 4 2" xfId="28830" xr:uid="{85C581DC-9DBD-4F3A-9172-29078556EAFF}"/>
    <cellStyle name="一般 33 10 2 3 2 4 2 2" xfId="28831" xr:uid="{E2DED533-A3E1-4707-A581-3C92469BED11}"/>
    <cellStyle name="一般 33 10 2 3 2 4 3" xfId="28832" xr:uid="{FDD125D4-2CFF-4DA1-AF9A-5CCA2C2A17E1}"/>
    <cellStyle name="一般 33 10 2 3 2 5" xfId="28833" xr:uid="{E08B5F3A-9C7D-4474-9661-389A0E4C51AA}"/>
    <cellStyle name="一般 33 10 2 3 2 5 2" xfId="28834" xr:uid="{3CC17794-116B-412F-BC0E-3DA461BB3550}"/>
    <cellStyle name="一般 33 10 2 3 2 6" xfId="28835" xr:uid="{1ED99565-511E-4923-96A2-84F05247C199}"/>
    <cellStyle name="一般 33 10 2 3 3" xfId="28836" xr:uid="{A4711E30-D3D5-4D4D-B567-D6D518F95976}"/>
    <cellStyle name="一般 33 10 2 3 3 2" xfId="28837" xr:uid="{403A8445-B0B2-4097-AA1A-2F75B90BC0F4}"/>
    <cellStyle name="一般 33 10 2 3 3 2 2" xfId="28838" xr:uid="{1ADE0BF6-F5C0-49D9-BD8E-CA7A339DB760}"/>
    <cellStyle name="一般 33 10 2 3 3 3" xfId="28839" xr:uid="{40D811EA-A821-4CAA-AE3D-D66BFB3DC7B9}"/>
    <cellStyle name="一般 33 10 2 3 4" xfId="28840" xr:uid="{ADF36083-165A-4B9D-A5FA-F07C60FE3F83}"/>
    <cellStyle name="一般 33 10 2 3 4 2" xfId="28841" xr:uid="{A7588E4D-5860-4E11-A396-858E74DCF852}"/>
    <cellStyle name="一般 33 10 2 3 4 2 2" xfId="28842" xr:uid="{93016FE6-6C7A-43F8-9860-9B211EF58C20}"/>
    <cellStyle name="一般 33 10 2 3 4 3" xfId="28843" xr:uid="{722F38CC-3AE0-4338-8566-D863F80C58AE}"/>
    <cellStyle name="一般 33 10 2 3 5" xfId="28844" xr:uid="{3063C063-8A66-444B-B2FD-AC020D621468}"/>
    <cellStyle name="一般 33 10 2 3 5 2" xfId="28845" xr:uid="{0939403E-145E-4C25-80DE-B7EE23292ABD}"/>
    <cellStyle name="一般 33 10 2 3 5 2 2" xfId="28846" xr:uid="{F9945595-AF0E-441D-A501-140A33FC8081}"/>
    <cellStyle name="一般 33 10 2 3 5 3" xfId="28847" xr:uid="{7BB4D683-15F0-4905-9950-7292F687F1D3}"/>
    <cellStyle name="一般 33 10 2 3 6" xfId="28848" xr:uid="{497694DC-6F3F-451B-891F-6694FD46BF30}"/>
    <cellStyle name="一般 33 10 2 3 6 2" xfId="28849" xr:uid="{B1F5987C-1BC4-408C-8303-3F55AEFD5B79}"/>
    <cellStyle name="一般 33 10 2 3 7" xfId="28850" xr:uid="{74C01B16-84BF-4D20-8289-C0D4B5E0FC32}"/>
    <cellStyle name="一般 33 10 2 4" xfId="28851" xr:uid="{0D4B035E-D582-4E98-B4E5-53DCB4318FFE}"/>
    <cellStyle name="一般 33 10 2 4 2" xfId="28852" xr:uid="{ECBC27C9-A1D2-4966-A120-A90DE4D6DB11}"/>
    <cellStyle name="一般 33 10 2 4 2 2" xfId="28853" xr:uid="{0FBAE8D8-B370-4A2A-B213-31B59642B9C5}"/>
    <cellStyle name="一般 33 10 2 4 2 2 2" xfId="28854" xr:uid="{A37CDB06-36D6-47CB-BF13-50F2EC034C3A}"/>
    <cellStyle name="一般 33 10 2 4 2 3" xfId="28855" xr:uid="{8EE804D8-8935-44F9-8164-6A3C6EA677D8}"/>
    <cellStyle name="一般 33 10 2 4 3" xfId="28856" xr:uid="{0F57A39A-ACB6-440E-B03D-A4B4628CA49F}"/>
    <cellStyle name="一般 33 10 2 4 3 2" xfId="28857" xr:uid="{3C1344FC-2F9E-45B9-8D94-27506FB6F144}"/>
    <cellStyle name="一般 33 10 2 4 3 2 2" xfId="28858" xr:uid="{E7BF1717-E2B4-4D0B-BC2C-A4A97D167D6F}"/>
    <cellStyle name="一般 33 10 2 4 3 3" xfId="28859" xr:uid="{39BC8312-2A05-481C-B9E6-D0DBD8B85CF7}"/>
    <cellStyle name="一般 33 10 2 4 4" xfId="28860" xr:uid="{8890AACE-2905-4C7B-8E19-66E199EFB8E6}"/>
    <cellStyle name="一般 33 10 2 4 4 2" xfId="28861" xr:uid="{838FB6AB-6CDE-49AE-8E60-9B3ADBDD34DF}"/>
    <cellStyle name="一般 33 10 2 4 4 2 2" xfId="28862" xr:uid="{CC74243A-7CE6-42BA-ACAD-5F170667C10B}"/>
    <cellStyle name="一般 33 10 2 4 4 3" xfId="28863" xr:uid="{586D8F81-6BB0-4B2F-A30A-3609356859C2}"/>
    <cellStyle name="一般 33 10 2 4 5" xfId="28864" xr:uid="{C74E8CF4-9861-4418-9457-9086FA9876F1}"/>
    <cellStyle name="一般 33 10 2 4 5 2" xfId="28865" xr:uid="{0BF11875-F520-4D00-95A4-05DEFEABDA65}"/>
    <cellStyle name="一般 33 10 2 4 6" xfId="28866" xr:uid="{A24C5C43-CE43-472C-A0CF-332C26B6A631}"/>
    <cellStyle name="一般 33 10 2 5" xfId="28867" xr:uid="{33BAFF6A-6631-40D4-8118-ED5BE11A5BD9}"/>
    <cellStyle name="一般 33 10 2 5 2" xfId="28868" xr:uid="{B6E95457-E42F-43FB-B716-B3643AF15B5F}"/>
    <cellStyle name="一般 33 10 2 5 2 2" xfId="28869" xr:uid="{1A177ED3-B958-4A3A-952F-68BACA2716A7}"/>
    <cellStyle name="一般 33 10 2 5 3" xfId="28870" xr:uid="{5C5A4D80-9268-41D0-8798-F96AB04DE6D3}"/>
    <cellStyle name="一般 33 10 2 6" xfId="28871" xr:uid="{C2165251-7714-4B11-BB71-9B455AC7EED2}"/>
    <cellStyle name="一般 33 10 2 6 2" xfId="28872" xr:uid="{C72DF16D-E334-418C-91A5-A6F7172F8B0A}"/>
    <cellStyle name="一般 33 10 2 6 2 2" xfId="28873" xr:uid="{5F1DAF6C-C5C8-489D-BAE9-BC501A33F869}"/>
    <cellStyle name="一般 33 10 2 6 3" xfId="28874" xr:uid="{782E9663-C3DF-4247-A591-3CFB577C7B9A}"/>
    <cellStyle name="一般 33 10 2 7" xfId="28875" xr:uid="{FF4A2A54-511D-4225-BA63-965E4E5D21CE}"/>
    <cellStyle name="一般 33 10 2 7 2" xfId="28876" xr:uid="{D69FDC55-CF6B-4CD1-8318-CB007FD12559}"/>
    <cellStyle name="一般 33 10 2 7 2 2" xfId="28877" xr:uid="{60A43D62-2BC7-46A3-B0BD-FB2AFF06E8DF}"/>
    <cellStyle name="一般 33 10 2 7 3" xfId="28878" xr:uid="{75E03240-A5FC-4689-8804-A287623AB9DA}"/>
    <cellStyle name="一般 33 10 2 8" xfId="28879" xr:uid="{2A788F7C-9045-4342-B309-8B65691948C9}"/>
    <cellStyle name="一般 33 10 2 8 2" xfId="28880" xr:uid="{A4A7772C-EEE4-46E0-A12D-B404901B2EE5}"/>
    <cellStyle name="一般 33 10 2 9" xfId="28881" xr:uid="{25E353F8-E05E-412F-9F4C-C84BA03E78E5}"/>
    <cellStyle name="一般 33 10 3" xfId="28882" xr:uid="{3977FE0A-F2AA-4BAC-B849-7E2323142A7A}"/>
    <cellStyle name="一般 33 10 3 2" xfId="28883" xr:uid="{2BAD0B14-3C4E-492F-AC5A-640514DA9BFF}"/>
    <cellStyle name="一般 33 10 3 2 2" xfId="28884" xr:uid="{DAFDEC83-3290-44E6-AEAA-D239D3D10972}"/>
    <cellStyle name="一般 33 10 3 2 2 2" xfId="28885" xr:uid="{9568DF9A-EBDF-4E37-968F-3D5D929CBACE}"/>
    <cellStyle name="一般 33 10 3 2 2 2 2" xfId="28886" xr:uid="{A4AD2C05-76DB-4E24-81B8-335FDA9F47F9}"/>
    <cellStyle name="一般 33 10 3 2 2 2 2 2" xfId="28887" xr:uid="{FFCA42BC-2EFC-45FD-B7AE-342DCB222D31}"/>
    <cellStyle name="一般 33 10 3 2 2 2 3" xfId="28888" xr:uid="{136BDB7D-FE48-4151-BFEA-D0F376DED696}"/>
    <cellStyle name="一般 33 10 3 2 2 3" xfId="28889" xr:uid="{D4938440-3418-4EAC-A186-29E8D7EC6B70}"/>
    <cellStyle name="一般 33 10 3 2 2 3 2" xfId="28890" xr:uid="{AC280882-E94F-4268-B526-7E68BF474999}"/>
    <cellStyle name="一般 33 10 3 2 2 3 2 2" xfId="28891" xr:uid="{5C1891F4-51D3-48A0-93A7-EE85DE624C8B}"/>
    <cellStyle name="一般 33 10 3 2 2 3 3" xfId="28892" xr:uid="{3A6882D5-20B5-4F98-9563-7D0762F94307}"/>
    <cellStyle name="一般 33 10 3 2 2 4" xfId="28893" xr:uid="{4A1A674B-0686-4830-ADB1-8919DB0460DC}"/>
    <cellStyle name="一般 33 10 3 2 2 4 2" xfId="28894" xr:uid="{47C178BB-274C-47CD-BA82-035BFA90DA4A}"/>
    <cellStyle name="一般 33 10 3 2 2 4 2 2" xfId="28895" xr:uid="{C91C3620-2D14-4E1B-875E-01E07C461E82}"/>
    <cellStyle name="一般 33 10 3 2 2 4 3" xfId="28896" xr:uid="{607667DF-5B82-468B-9679-1B812F1FBA09}"/>
    <cellStyle name="一般 33 10 3 2 2 5" xfId="28897" xr:uid="{2F2E88A6-A88B-46A0-BC4D-E50EF25B9089}"/>
    <cellStyle name="一般 33 10 3 2 2 5 2" xfId="28898" xr:uid="{F515137C-B593-4922-89A9-8D31E24881F9}"/>
    <cellStyle name="一般 33 10 3 2 2 6" xfId="28899" xr:uid="{6296C8AF-BF70-4F61-A7F1-933742D56CB7}"/>
    <cellStyle name="一般 33 10 3 2 3" xfId="28900" xr:uid="{EBB9435E-C310-4397-95E8-F78CB8FBCCD2}"/>
    <cellStyle name="一般 33 10 3 2 3 2" xfId="28901" xr:uid="{63FDE97B-4DB0-4F02-AE6E-8B4E73E5C011}"/>
    <cellStyle name="一般 33 10 3 2 3 2 2" xfId="28902" xr:uid="{3750A5BB-658B-4D9E-A128-01A41B2A5987}"/>
    <cellStyle name="一般 33 10 3 2 3 3" xfId="28903" xr:uid="{08AB5996-C6E2-4998-B838-CF66B520C996}"/>
    <cellStyle name="一般 33 10 3 2 4" xfId="28904" xr:uid="{2FBECDD5-4CB6-4F5E-A3B9-A76D516E9553}"/>
    <cellStyle name="一般 33 10 3 2 4 2" xfId="28905" xr:uid="{7F625F24-9B30-4642-88AF-DC8F5501DDF2}"/>
    <cellStyle name="一般 33 10 3 2 4 2 2" xfId="28906" xr:uid="{28AF9586-D476-4EE4-9F76-B2121A289E4F}"/>
    <cellStyle name="一般 33 10 3 2 4 3" xfId="28907" xr:uid="{F49A1B0C-63EF-48F0-8E3E-6BDCBEDF25A0}"/>
    <cellStyle name="一般 33 10 3 2 5" xfId="28908" xr:uid="{117F5E3E-F08E-4503-B82F-9F45B94281E5}"/>
    <cellStyle name="一般 33 10 3 2 5 2" xfId="28909" xr:uid="{FEC61F12-A044-4CFE-A75D-ED399E97AAF6}"/>
    <cellStyle name="一般 33 10 3 2 5 2 2" xfId="28910" xr:uid="{156EDAE7-5D40-4485-A5D5-C0A6499003C6}"/>
    <cellStyle name="一般 33 10 3 2 5 3" xfId="28911" xr:uid="{09FEDC36-E39E-4F31-B920-E617775CA4AC}"/>
    <cellStyle name="一般 33 10 3 2 6" xfId="28912" xr:uid="{3886F4EE-1CE7-450B-9228-B53AEF82DA04}"/>
    <cellStyle name="一般 33 10 3 2 6 2" xfId="28913" xr:uid="{6C5893C9-CDF2-4836-BC00-288E8A8DF56C}"/>
    <cellStyle name="一般 33 10 3 2 7" xfId="28914" xr:uid="{B5889443-34EE-4204-A32B-EC5C5775E0FD}"/>
    <cellStyle name="一般 33 10 3 3" xfId="28915" xr:uid="{FD43AD1B-5330-425B-A5BF-3DF8EAC7BF3C}"/>
    <cellStyle name="一般 33 10 3 3 2" xfId="28916" xr:uid="{F2532D8D-0865-4700-B2FF-DA495ABA06C6}"/>
    <cellStyle name="一般 33 10 3 3 2 2" xfId="28917" xr:uid="{177C9437-4241-41D2-8792-F7882786EE9E}"/>
    <cellStyle name="一般 33 10 3 3 2 2 2" xfId="28918" xr:uid="{B756D46D-2721-449C-AAC5-E9C5B6EFF6B6}"/>
    <cellStyle name="一般 33 10 3 3 2 3" xfId="28919" xr:uid="{704FF36F-E2F3-4859-851B-2323C7200EBA}"/>
    <cellStyle name="一般 33 10 3 3 3" xfId="28920" xr:uid="{DB9E3A96-537E-4871-97EC-853782922116}"/>
    <cellStyle name="一般 33 10 3 3 3 2" xfId="28921" xr:uid="{CE3676BE-92B3-4C99-9820-77AE57E48E3C}"/>
    <cellStyle name="一般 33 10 3 3 3 2 2" xfId="28922" xr:uid="{6A532DEE-F932-4CC8-86B6-C55654B12F85}"/>
    <cellStyle name="一般 33 10 3 3 3 3" xfId="28923" xr:uid="{A1BFB05E-BB53-4F3C-9431-60CAC0A6F195}"/>
    <cellStyle name="一般 33 10 3 3 4" xfId="28924" xr:uid="{ED175FE2-890B-49B3-80B1-AB12EC28A5A2}"/>
    <cellStyle name="一般 33 10 3 3 4 2" xfId="28925" xr:uid="{7E356CF7-72AD-48F1-8C05-C960C4F25AFD}"/>
    <cellStyle name="一般 33 10 3 3 4 2 2" xfId="28926" xr:uid="{E561FE74-4C6D-4D9E-8594-85F752338302}"/>
    <cellStyle name="一般 33 10 3 3 4 3" xfId="28927" xr:uid="{351EBE73-62FD-4695-B052-3B97F83E775D}"/>
    <cellStyle name="一般 33 10 3 3 5" xfId="28928" xr:uid="{8317938F-4272-4E81-AA2D-77CC7B266648}"/>
    <cellStyle name="一般 33 10 3 3 5 2" xfId="28929" xr:uid="{5D2F4D64-1176-43AF-B77C-8FF766D36E72}"/>
    <cellStyle name="一般 33 10 3 3 6" xfId="28930" xr:uid="{1D952B4C-5A50-42C0-8AE4-0C568612EEB6}"/>
    <cellStyle name="一般 33 10 3 4" xfId="28931" xr:uid="{317AFBF6-F64C-45A5-B992-814DA18C1482}"/>
    <cellStyle name="一般 33 10 3 4 2" xfId="28932" xr:uid="{B8A86B54-8187-46E3-81C2-56910C48A7DB}"/>
    <cellStyle name="一般 33 10 3 4 2 2" xfId="28933" xr:uid="{DB137801-A190-42F7-AC27-7332612950A9}"/>
    <cellStyle name="一般 33 10 3 4 3" xfId="28934" xr:uid="{E3D4191A-06B1-4DBA-BB72-1FD6D19AFCB0}"/>
    <cellStyle name="一般 33 10 3 5" xfId="28935" xr:uid="{0FCF8B10-9ED2-402F-B523-501360CD5CDE}"/>
    <cellStyle name="一般 33 10 3 5 2" xfId="28936" xr:uid="{BC6941E5-B374-4FFD-91D0-503AD417D6F9}"/>
    <cellStyle name="一般 33 10 3 5 2 2" xfId="28937" xr:uid="{759EF901-1B0F-4E50-81F5-5B894BDBD9F3}"/>
    <cellStyle name="一般 33 10 3 5 3" xfId="28938" xr:uid="{37448413-C0C3-4250-A2F2-2FC6C7309A14}"/>
    <cellStyle name="一般 33 10 3 6" xfId="28939" xr:uid="{546C64F4-65DF-486E-B9A0-D35AD4460AE3}"/>
    <cellStyle name="一般 33 10 3 6 2" xfId="28940" xr:uid="{A0912DAE-56B5-4B97-B2B8-D39F1772B04C}"/>
    <cellStyle name="一般 33 10 3 6 2 2" xfId="28941" xr:uid="{4F6BBDDE-5797-456D-AB99-E8B2A01A7D6F}"/>
    <cellStyle name="一般 33 10 3 6 3" xfId="28942" xr:uid="{AF997782-01F2-4B44-B257-4DC362DB5DA7}"/>
    <cellStyle name="一般 33 10 3 7" xfId="28943" xr:uid="{D5CD8E14-F9DA-4249-B3F2-A8B3AA7B9770}"/>
    <cellStyle name="一般 33 10 3 7 2" xfId="28944" xr:uid="{398CB096-04EF-4961-B232-C98B62A1DD6E}"/>
    <cellStyle name="一般 33 10 3 8" xfId="28945" xr:uid="{2757BCB0-3175-4999-AF29-E99862DDE209}"/>
    <cellStyle name="一般 33 10 4" xfId="28946" xr:uid="{E67C6B54-570C-4958-A5F6-1C19E0573318}"/>
    <cellStyle name="一般 33 10 4 2" xfId="28947" xr:uid="{B23A65CD-6576-44C7-8889-E6A712F7A48C}"/>
    <cellStyle name="一般 33 10 4 2 2" xfId="28948" xr:uid="{E8A6EFC7-3F3B-4E9A-A95C-FC6A708789F1}"/>
    <cellStyle name="一般 33 10 4 2 2 2" xfId="28949" xr:uid="{B22EF9DD-6F58-4F7A-B74F-D62CA877BB12}"/>
    <cellStyle name="一般 33 10 4 2 2 2 2" xfId="28950" xr:uid="{6B268EF7-25C3-4B2E-8591-7C9079326BC9}"/>
    <cellStyle name="一般 33 10 4 2 2 2 2 2" xfId="28951" xr:uid="{F89642DF-0F6E-42A9-890F-CC7764D57F0C}"/>
    <cellStyle name="一般 33 10 4 2 2 2 3" xfId="28952" xr:uid="{C0B13AE5-8F2D-4A6A-A151-A8C5D4AE74F2}"/>
    <cellStyle name="一般 33 10 4 2 2 3" xfId="28953" xr:uid="{78B5439B-822E-46B9-BC30-91C074A107D6}"/>
    <cellStyle name="一般 33 10 4 2 2 3 2" xfId="28954" xr:uid="{0863B68D-80F7-4C94-B77C-96F83712D8F7}"/>
    <cellStyle name="一般 33 10 4 2 2 3 2 2" xfId="28955" xr:uid="{0708F3EC-6AC4-4816-9C60-1FC439F6E885}"/>
    <cellStyle name="一般 33 10 4 2 2 3 3" xfId="28956" xr:uid="{E5C91D39-0294-4DC4-97DA-EA2AF427240D}"/>
    <cellStyle name="一般 33 10 4 2 2 4" xfId="28957" xr:uid="{82F71EB8-CD03-4B3F-B56F-482C88406F8D}"/>
    <cellStyle name="一般 33 10 4 2 2 4 2" xfId="28958" xr:uid="{4E8A68B7-2C1C-4658-A7AA-2B7184CA713E}"/>
    <cellStyle name="一般 33 10 4 2 2 4 2 2" xfId="28959" xr:uid="{AC6A028C-1545-4417-9282-AC32A7748FFA}"/>
    <cellStyle name="一般 33 10 4 2 2 4 3" xfId="28960" xr:uid="{E0DF4B00-9024-4E49-9A1A-60EFA32659D1}"/>
    <cellStyle name="一般 33 10 4 2 2 5" xfId="28961" xr:uid="{E424DD50-0C50-44D2-8EF3-DEFBB91302B5}"/>
    <cellStyle name="一般 33 10 4 2 2 5 2" xfId="28962" xr:uid="{55F7C48C-C7B2-419E-AD71-AF55FC385861}"/>
    <cellStyle name="一般 33 10 4 2 2 6" xfId="28963" xr:uid="{CADEC408-61D0-4FD2-BC07-DA921C0CD38B}"/>
    <cellStyle name="一般 33 10 4 2 3" xfId="28964" xr:uid="{33BE4536-2A21-4DAC-8D0C-FDD06332EFED}"/>
    <cellStyle name="一般 33 10 4 2 3 2" xfId="28965" xr:uid="{C240DABA-5CEC-4CAA-94E4-EDF7542FE59D}"/>
    <cellStyle name="一般 33 10 4 2 3 2 2" xfId="28966" xr:uid="{559B0348-FD60-491F-940E-F6E39F753F11}"/>
    <cellStyle name="一般 33 10 4 2 3 3" xfId="28967" xr:uid="{BE8286EA-1AD7-45E9-A464-50603FCAB21D}"/>
    <cellStyle name="一般 33 10 4 2 4" xfId="28968" xr:uid="{1E577789-452B-4EC3-80F2-952BC5CBF632}"/>
    <cellStyle name="一般 33 10 4 2 4 2" xfId="28969" xr:uid="{028F5ABA-ED44-4C0F-AB06-A60630F2EBB6}"/>
    <cellStyle name="一般 33 10 4 2 4 2 2" xfId="28970" xr:uid="{30FB22B0-BEED-4485-B9B5-3775DA973B60}"/>
    <cellStyle name="一般 33 10 4 2 4 3" xfId="28971" xr:uid="{3BBBF4F9-75CA-4BD5-A354-6927D8D763C5}"/>
    <cellStyle name="一般 33 10 4 2 5" xfId="28972" xr:uid="{8DD672D3-BBB6-4CCA-B75A-5649D88CBD2C}"/>
    <cellStyle name="一般 33 10 4 2 5 2" xfId="28973" xr:uid="{2FB0CC30-7A61-4BB7-A881-668AA2C9B243}"/>
    <cellStyle name="一般 33 10 4 2 5 2 2" xfId="28974" xr:uid="{B6145F86-6DCB-46E8-9617-AC5455AFFBA3}"/>
    <cellStyle name="一般 33 10 4 2 5 3" xfId="28975" xr:uid="{35D9A406-4463-4388-AB6A-1AC04C4309D0}"/>
    <cellStyle name="一般 33 10 4 2 6" xfId="28976" xr:uid="{A1E9F5D0-C59A-41E5-A484-523AD5061B01}"/>
    <cellStyle name="一般 33 10 4 2 6 2" xfId="28977" xr:uid="{811393DA-A97D-410D-8893-61981C8F303C}"/>
    <cellStyle name="一般 33 10 4 2 7" xfId="28978" xr:uid="{9C2A12D8-2A5C-4835-9A22-6E62B7DBCBC7}"/>
    <cellStyle name="一般 33 10 4 3" xfId="28979" xr:uid="{CBBDEFC3-619A-4FDE-B010-9CC288AA50E5}"/>
    <cellStyle name="一般 33 10 4 3 2" xfId="28980" xr:uid="{8CDA024D-FDD1-4B64-9FC5-8775EFE6A6C6}"/>
    <cellStyle name="一般 33 10 4 3 2 2" xfId="28981" xr:uid="{E55D4792-9C8A-41D5-9F64-C60135EA55CB}"/>
    <cellStyle name="一般 33 10 4 3 2 2 2" xfId="28982" xr:uid="{82F05EFA-FA77-40C1-B302-F09449FDA0DC}"/>
    <cellStyle name="一般 33 10 4 3 2 3" xfId="28983" xr:uid="{4E603484-EC76-44E1-B7EB-50E6820D78BE}"/>
    <cellStyle name="一般 33 10 4 3 3" xfId="28984" xr:uid="{ABEA07DF-CFE2-43F9-B465-7EAB420AC3E7}"/>
    <cellStyle name="一般 33 10 4 3 3 2" xfId="28985" xr:uid="{1AEFC506-0ED9-4397-8DBE-89F2339AE11C}"/>
    <cellStyle name="一般 33 10 4 3 3 2 2" xfId="28986" xr:uid="{4A8B0033-CDB6-4657-89FA-B0EF6C63397D}"/>
    <cellStyle name="一般 33 10 4 3 3 3" xfId="28987" xr:uid="{4B19EC6D-DF85-48DB-94FB-5E7CD08E9525}"/>
    <cellStyle name="一般 33 10 4 3 4" xfId="28988" xr:uid="{DA4792DE-124B-43D0-AFC8-371A12890318}"/>
    <cellStyle name="一般 33 10 4 3 4 2" xfId="28989" xr:uid="{708176A2-2434-4BFD-97A1-C0059BAD0A87}"/>
    <cellStyle name="一般 33 10 4 3 4 2 2" xfId="28990" xr:uid="{4CD16B23-D1C1-43D0-B655-9205D0EB33EF}"/>
    <cellStyle name="一般 33 10 4 3 4 3" xfId="28991" xr:uid="{BA5C1CA6-BDCA-42A3-A1FF-88270D68AAC4}"/>
    <cellStyle name="一般 33 10 4 3 5" xfId="28992" xr:uid="{187386A9-607E-4CF4-9240-356407CED8CE}"/>
    <cellStyle name="一般 33 10 4 3 5 2" xfId="28993" xr:uid="{FEE24970-D2E1-460C-9E5E-294E07CCFFC2}"/>
    <cellStyle name="一般 33 10 4 3 6" xfId="28994" xr:uid="{1AD04FC5-917F-4CBA-A452-1B0B31AAE087}"/>
    <cellStyle name="一般 33 10 4 4" xfId="28995" xr:uid="{D18A1D36-D8E8-4BD1-A2AE-F63FC4C97A7B}"/>
    <cellStyle name="一般 33 10 4 4 2" xfId="28996" xr:uid="{EA32784C-9227-42D0-8683-F2577C1A9A82}"/>
    <cellStyle name="一般 33 10 4 4 2 2" xfId="28997" xr:uid="{07FD360D-6ABA-4AA2-8D53-ED17FAD9A9AB}"/>
    <cellStyle name="一般 33 10 4 4 3" xfId="28998" xr:uid="{F73E4367-8774-4EB1-8151-2430854DE86A}"/>
    <cellStyle name="一般 33 10 4 5" xfId="28999" xr:uid="{2FBD0E1D-F530-44C1-AD65-32D14A8ACAF4}"/>
    <cellStyle name="一般 33 10 4 5 2" xfId="29000" xr:uid="{6506466E-EB53-42E3-87FF-77AC8105C748}"/>
    <cellStyle name="一般 33 10 4 5 2 2" xfId="29001" xr:uid="{0316AB1A-CD8D-4070-9039-BC70A2E11F2F}"/>
    <cellStyle name="一般 33 10 4 5 3" xfId="29002" xr:uid="{BF3DE2CF-9244-4D88-9864-284E269FC2B5}"/>
    <cellStyle name="一般 33 10 4 6" xfId="29003" xr:uid="{8084D8D7-4AD5-4546-9FB3-4E433854D111}"/>
    <cellStyle name="一般 33 10 4 6 2" xfId="29004" xr:uid="{0A503F65-894D-43D1-A886-0796C653C2A7}"/>
    <cellStyle name="一般 33 10 4 6 2 2" xfId="29005" xr:uid="{BEFBA20C-37AA-42BD-8389-17B577860969}"/>
    <cellStyle name="一般 33 10 4 6 3" xfId="29006" xr:uid="{D579A9CB-1648-4E69-9E3B-AEB3204AF839}"/>
    <cellStyle name="一般 33 10 4 7" xfId="29007" xr:uid="{44AE6C2A-674D-4C38-A80A-3AAEF0491071}"/>
    <cellStyle name="一般 33 10 4 7 2" xfId="29008" xr:uid="{CE953625-2166-4805-BBA4-8BD814073F48}"/>
    <cellStyle name="一般 33 10 4 8" xfId="29009" xr:uid="{67678D8A-BC71-4807-9DE1-1BDFEF1B7C29}"/>
    <cellStyle name="一般 33 10 5" xfId="29010" xr:uid="{8BE30698-6018-4BA3-BA5A-259A7C36E110}"/>
    <cellStyle name="一般 33 10 5 2" xfId="29011" xr:uid="{36F40BE9-5A51-46C3-AF02-4BDD4C91DDA7}"/>
    <cellStyle name="一般 33 10 5 2 2" xfId="29012" xr:uid="{5FC28D35-87DA-4ABF-90AC-032C7C08D8E1}"/>
    <cellStyle name="一般 33 10 5 2 2 2" xfId="29013" xr:uid="{C9DD89DB-AF1B-49B7-8089-41979B502383}"/>
    <cellStyle name="一般 33 10 5 2 2 2 2" xfId="29014" xr:uid="{A00F7A5C-F2E6-4297-8391-2D26BCB827B5}"/>
    <cellStyle name="一般 33 10 5 2 2 3" xfId="29015" xr:uid="{CBB65C93-2FE7-4BB7-BAEE-F2FD1E9BE7B8}"/>
    <cellStyle name="一般 33 10 5 2 3" xfId="29016" xr:uid="{7F40EE69-CD3C-44C7-9DBF-D9517CC29669}"/>
    <cellStyle name="一般 33 10 5 2 3 2" xfId="29017" xr:uid="{D92915E1-DD80-42BB-A499-4489069B9B93}"/>
    <cellStyle name="一般 33 10 5 2 3 2 2" xfId="29018" xr:uid="{FD11B150-EC5E-4B66-8C3B-AC6EC3695D7E}"/>
    <cellStyle name="一般 33 10 5 2 3 3" xfId="29019" xr:uid="{3406ADE9-9A72-4C7B-A633-E820970046BB}"/>
    <cellStyle name="一般 33 10 5 2 4" xfId="29020" xr:uid="{992F03AC-0256-40A0-8515-CE3469416262}"/>
    <cellStyle name="一般 33 10 5 2 4 2" xfId="29021" xr:uid="{E4BC77CA-A15C-4B8F-8B94-21E7A2088005}"/>
    <cellStyle name="一般 33 10 5 2 4 2 2" xfId="29022" xr:uid="{4D79B70F-CD8D-4BFC-9303-536371976C62}"/>
    <cellStyle name="一般 33 10 5 2 4 3" xfId="29023" xr:uid="{44769A2E-D871-4CF3-93AA-4D0A494AAA95}"/>
    <cellStyle name="一般 33 10 5 2 5" xfId="29024" xr:uid="{29D95F14-E0EF-4DEF-BEFF-796C7B866FA5}"/>
    <cellStyle name="一般 33 10 5 2 5 2" xfId="29025" xr:uid="{91F8F49C-19E1-4AD5-A7C6-35A544AFCDB6}"/>
    <cellStyle name="一般 33 10 5 2 6" xfId="29026" xr:uid="{7EB34F62-3BBD-4E4A-B702-7E3F35DF7BA8}"/>
    <cellStyle name="一般 33 10 5 3" xfId="29027" xr:uid="{37E70520-F3BF-4B96-8E22-07D9AA93A91C}"/>
    <cellStyle name="一般 33 10 5 3 2" xfId="29028" xr:uid="{B93D8D16-2A05-4098-9E37-435C897FB1B2}"/>
    <cellStyle name="一般 33 10 5 3 2 2" xfId="29029" xr:uid="{691B4526-6E40-4ACB-8B9A-21E26700BEEF}"/>
    <cellStyle name="一般 33 10 5 3 3" xfId="29030" xr:uid="{9B2A602D-C67F-4E1E-85F1-CC9885ECC5B2}"/>
    <cellStyle name="一般 33 10 5 4" xfId="29031" xr:uid="{13AF5F8B-2B9E-4B14-B87C-61E304FACC80}"/>
    <cellStyle name="一般 33 10 5 4 2" xfId="29032" xr:uid="{86AB38CE-11FB-4FF4-A596-0FC8507CC2D4}"/>
    <cellStyle name="一般 33 10 5 4 2 2" xfId="29033" xr:uid="{466D78D3-751C-4144-AD40-8EF9C334F905}"/>
    <cellStyle name="一般 33 10 5 4 3" xfId="29034" xr:uid="{286BCEFD-1F58-4802-967E-C09DABF5D9C9}"/>
    <cellStyle name="一般 33 10 5 5" xfId="29035" xr:uid="{9C35DB2F-51B6-4212-AF67-828256B9C352}"/>
    <cellStyle name="一般 33 10 5 5 2" xfId="29036" xr:uid="{9B8B831C-DE61-4C94-B2F6-137D985FFB2C}"/>
    <cellStyle name="一般 33 10 5 5 2 2" xfId="29037" xr:uid="{3156ADB6-E84F-4E4B-8BBC-90F7611CC9DE}"/>
    <cellStyle name="一般 33 10 5 5 3" xfId="29038" xr:uid="{BE95EE77-5CD4-42F5-933D-A749698AD144}"/>
    <cellStyle name="一般 33 10 5 6" xfId="29039" xr:uid="{96F4FDF2-83D4-4B76-801C-362BE7208482}"/>
    <cellStyle name="一般 33 10 5 6 2" xfId="29040" xr:uid="{A6D63123-1A87-4AF5-A91B-01821A03DC60}"/>
    <cellStyle name="一般 33 10 5 7" xfId="29041" xr:uid="{03A7A061-BCCC-47E4-BDB5-9418BFD40501}"/>
    <cellStyle name="一般 33 10 6" xfId="29042" xr:uid="{943C67B0-CD48-4BC5-A36A-275C889372AE}"/>
    <cellStyle name="一般 33 10 6 2" xfId="29043" xr:uid="{1A943A9A-3DA1-4513-AADE-8A8A020C99B7}"/>
    <cellStyle name="一般 33 10 6 2 2" xfId="29044" xr:uid="{4A99BF4F-BA5C-4269-BB6D-D65505496F33}"/>
    <cellStyle name="一般 33 10 6 2 2 2" xfId="29045" xr:uid="{3BB44791-673C-4F86-9C98-E44A0C3F3E53}"/>
    <cellStyle name="一般 33 10 6 2 3" xfId="29046" xr:uid="{2F732BCC-B530-4AC3-A1D9-A42DEFD41C9B}"/>
    <cellStyle name="一般 33 10 6 3" xfId="29047" xr:uid="{850C28AD-5831-424A-814D-B48693462D69}"/>
    <cellStyle name="一般 33 10 6 3 2" xfId="29048" xr:uid="{4F88B4E5-1BB7-46EA-BC93-636D7E295573}"/>
    <cellStyle name="一般 33 10 6 3 2 2" xfId="29049" xr:uid="{9EB794C1-FD1E-4B5E-9EEB-5FA1A163BE62}"/>
    <cellStyle name="一般 33 10 6 3 3" xfId="29050" xr:uid="{50586EC7-35F8-447C-8DAB-F820AD07C1E0}"/>
    <cellStyle name="一般 33 10 6 4" xfId="29051" xr:uid="{FBFBB6FC-7EF8-408D-948A-141C36C9F7AD}"/>
    <cellStyle name="一般 33 10 6 4 2" xfId="29052" xr:uid="{D4BE3E5A-3DAA-4BC6-BF09-E7BFFCF689EF}"/>
    <cellStyle name="一般 33 10 6 4 2 2" xfId="29053" xr:uid="{83CAFDF3-A050-4693-BFA8-1E8FFA4B0E4C}"/>
    <cellStyle name="一般 33 10 6 4 3" xfId="29054" xr:uid="{19C921CE-CDD0-4568-A822-947FDB6B2397}"/>
    <cellStyle name="一般 33 10 6 5" xfId="29055" xr:uid="{81535990-2662-4AA5-9B70-A4B2C9E106FF}"/>
    <cellStyle name="一般 33 10 6 5 2" xfId="29056" xr:uid="{22C58EBF-368F-4EA3-B4E5-92D69A6D4897}"/>
    <cellStyle name="一般 33 10 6 6" xfId="29057" xr:uid="{692C1283-7586-49BF-AA54-549CCC28F895}"/>
    <cellStyle name="一般 33 10 7" xfId="29058" xr:uid="{2B1C1785-5C37-4286-AE20-9932D097AA88}"/>
    <cellStyle name="一般 33 10 7 2" xfId="29059" xr:uid="{59959C91-5911-472C-8837-E54ED39DD2D6}"/>
    <cellStyle name="一般 33 10 7 2 2" xfId="29060" xr:uid="{006A6E61-C1C5-4A5B-8A2F-AC37514E995B}"/>
    <cellStyle name="一般 33 10 7 3" xfId="29061" xr:uid="{12A6F7D8-050E-49FD-9F96-95CBF84C8C90}"/>
    <cellStyle name="一般 33 10 8" xfId="29062" xr:uid="{72751B8F-499D-4702-AFDC-E2C0972B875C}"/>
    <cellStyle name="一般 33 10 8 2" xfId="29063" xr:uid="{E5A67726-3874-420E-8A12-B1A0AA89D3F7}"/>
    <cellStyle name="一般 33 10 8 2 2" xfId="29064" xr:uid="{673BEA4F-44D7-4411-A9DE-36D7D18D998E}"/>
    <cellStyle name="一般 33 10 8 3" xfId="29065" xr:uid="{FE9E95C7-3BF7-4F7F-8D83-ABED189525D7}"/>
    <cellStyle name="一般 33 10 9" xfId="29066" xr:uid="{6C24B383-2E80-4443-B175-463B99DD9001}"/>
    <cellStyle name="一般 33 10 9 2" xfId="29067" xr:uid="{AB6BC590-9B0F-4BC8-9ED9-9B5A93BD83DD}"/>
    <cellStyle name="一般 33 10 9 2 2" xfId="29068" xr:uid="{7CD93FB8-D25B-4487-A378-72EA1D8C1AE8}"/>
    <cellStyle name="一般 33 10 9 3" xfId="29069" xr:uid="{70AEFEE2-59B0-4B5B-94A9-1B394EFA5362}"/>
    <cellStyle name="一般 33 11" xfId="29070" xr:uid="{964E79F8-BC02-4411-B072-20965E8C0C36}"/>
    <cellStyle name="一般 33 11 2" xfId="29071" xr:uid="{005AFA0F-968C-4E1E-A7ED-711251F79161}"/>
    <cellStyle name="一般 33 11 2 2" xfId="29072" xr:uid="{E6ECDC8E-D0D9-4029-A205-E79AF2DFD28F}"/>
    <cellStyle name="一般 33 11 2 2 2" xfId="29073" xr:uid="{20C6B3FA-3711-4099-8895-5370D42E5CE6}"/>
    <cellStyle name="一般 33 11 2 2 2 2" xfId="29074" xr:uid="{F522A0FB-E74A-43D5-ACA3-0547F9FD84D9}"/>
    <cellStyle name="一般 33 11 2 2 2 2 2" xfId="29075" xr:uid="{7A68E29C-3E7D-4C8F-8E58-9CB73A10BB7C}"/>
    <cellStyle name="一般 33 11 2 2 2 2 2 2" xfId="29076" xr:uid="{AB3D0511-5450-4A6B-8E30-096C884DB05F}"/>
    <cellStyle name="一般 33 11 2 2 2 2 3" xfId="29077" xr:uid="{F16A5623-0769-4B53-8689-51AFC2734F36}"/>
    <cellStyle name="一般 33 11 2 2 2 3" xfId="29078" xr:uid="{3B869C90-9DD1-4E69-9B73-62455E36964B}"/>
    <cellStyle name="一般 33 11 2 2 2 3 2" xfId="29079" xr:uid="{0C6E895C-0EC4-4521-A84E-52D3857D59D6}"/>
    <cellStyle name="一般 33 11 2 2 2 3 2 2" xfId="29080" xr:uid="{D954D2BE-55A6-43D8-91EF-966CC7C4FAD2}"/>
    <cellStyle name="一般 33 11 2 2 2 3 3" xfId="29081" xr:uid="{D3374487-ECBB-4756-AE6C-41A130ABA764}"/>
    <cellStyle name="一般 33 11 2 2 2 4" xfId="29082" xr:uid="{115DDF11-6EE0-4C3D-B146-E57E973797FB}"/>
    <cellStyle name="一般 33 11 2 2 2 4 2" xfId="29083" xr:uid="{4E44E98F-B69F-467A-B190-885E00D91578}"/>
    <cellStyle name="一般 33 11 2 2 2 4 2 2" xfId="29084" xr:uid="{C1FE3422-96CA-41CE-8F0B-0304879B9497}"/>
    <cellStyle name="一般 33 11 2 2 2 4 3" xfId="29085" xr:uid="{8CDE0A62-2AD3-4F8A-9F0A-26BB17F3B019}"/>
    <cellStyle name="一般 33 11 2 2 2 5" xfId="29086" xr:uid="{653A3BAC-7B23-4515-9574-42A91B7E35B7}"/>
    <cellStyle name="一般 33 11 2 2 2 5 2" xfId="29087" xr:uid="{788F28E5-0BEF-4D6A-A677-6F3F63FD6464}"/>
    <cellStyle name="一般 33 11 2 2 2 6" xfId="29088" xr:uid="{A7AF8A58-7027-4369-BF1A-092DAF721231}"/>
    <cellStyle name="一般 33 11 2 2 3" xfId="29089" xr:uid="{38361AD0-DCAE-4012-9760-4D95EB7B8D09}"/>
    <cellStyle name="一般 33 11 2 2 3 2" xfId="29090" xr:uid="{89517E70-F724-4200-B170-96FA13F6E2BE}"/>
    <cellStyle name="一般 33 11 2 2 3 2 2" xfId="29091" xr:uid="{7D78260C-8C1B-467C-8BB1-8CB7EBEDA9B9}"/>
    <cellStyle name="一般 33 11 2 2 3 3" xfId="29092" xr:uid="{F3CE2A55-2D9C-4B7F-8E20-3C0C65FFDA90}"/>
    <cellStyle name="一般 33 11 2 2 4" xfId="29093" xr:uid="{B5AEC8EC-50E9-4750-BA51-97E83AB465F3}"/>
    <cellStyle name="一般 33 11 2 2 4 2" xfId="29094" xr:uid="{21F1E2EE-FAB6-46C6-8F56-64FA2E0BE29E}"/>
    <cellStyle name="一般 33 11 2 2 4 2 2" xfId="29095" xr:uid="{56D0118A-9EA9-4703-989C-1C4FC12C3B22}"/>
    <cellStyle name="一般 33 11 2 2 4 3" xfId="29096" xr:uid="{99ECF337-4D98-4473-9877-6D01B66D1572}"/>
    <cellStyle name="一般 33 11 2 2 5" xfId="29097" xr:uid="{033531F2-4AEB-4A9A-BB48-838EDFE3D955}"/>
    <cellStyle name="一般 33 11 2 2 5 2" xfId="29098" xr:uid="{954DB935-5315-4E36-A45A-85A0A26FE127}"/>
    <cellStyle name="一般 33 11 2 2 5 2 2" xfId="29099" xr:uid="{C2DF21C8-3FE9-4513-8FC8-BEB057CC1D2A}"/>
    <cellStyle name="一般 33 11 2 2 5 3" xfId="29100" xr:uid="{392132A2-597B-40ED-BF1D-1A8C40A58A6A}"/>
    <cellStyle name="一般 33 11 2 2 6" xfId="29101" xr:uid="{FC9FCCF8-00A9-48CE-93E1-886117AD4485}"/>
    <cellStyle name="一般 33 11 2 2 6 2" xfId="29102" xr:uid="{2819F43A-8B66-4CD1-82BB-DDE87FAF3E21}"/>
    <cellStyle name="一般 33 11 2 2 7" xfId="29103" xr:uid="{B9B9FA0E-265E-422D-98EB-CB27F29DDDEA}"/>
    <cellStyle name="一般 33 11 2 3" xfId="29104" xr:uid="{0433A378-C2CE-4203-B681-13EA6E88925F}"/>
    <cellStyle name="一般 33 11 2 3 2" xfId="29105" xr:uid="{1E707341-3163-44F9-8B53-EA323F49B889}"/>
    <cellStyle name="一般 33 11 2 3 2 2" xfId="29106" xr:uid="{5D0BB8AE-FC2C-406F-A4B8-0C6091797FCC}"/>
    <cellStyle name="一般 33 11 2 3 2 2 2" xfId="29107" xr:uid="{6E319A12-E557-4129-AB31-A44FCF812759}"/>
    <cellStyle name="一般 33 11 2 3 2 3" xfId="29108" xr:uid="{65A4659D-4353-4F0B-9401-77DB1B21B7BC}"/>
    <cellStyle name="一般 33 11 2 3 3" xfId="29109" xr:uid="{80536AE9-26A5-4EDE-B0E2-A10F86B3BF2D}"/>
    <cellStyle name="一般 33 11 2 3 3 2" xfId="29110" xr:uid="{82E64DCD-731C-4096-8BC4-57FB7040D066}"/>
    <cellStyle name="一般 33 11 2 3 3 2 2" xfId="29111" xr:uid="{F059F27B-22F5-4B56-B037-A7D4A5E677C9}"/>
    <cellStyle name="一般 33 11 2 3 3 3" xfId="29112" xr:uid="{4BE298AB-59B8-4D4C-AA5E-AB6133CAE759}"/>
    <cellStyle name="一般 33 11 2 3 4" xfId="29113" xr:uid="{7ED9C0B9-F102-4B90-AFE6-4DC4549B3439}"/>
    <cellStyle name="一般 33 11 2 3 4 2" xfId="29114" xr:uid="{8CE872F8-3880-40C0-9C7B-685E4DBC5DD6}"/>
    <cellStyle name="一般 33 11 2 3 4 2 2" xfId="29115" xr:uid="{B069C397-C6D5-4AB9-B82F-C2BE69383650}"/>
    <cellStyle name="一般 33 11 2 3 4 3" xfId="29116" xr:uid="{431BFD71-5A0B-46AD-B374-D8839297CB4F}"/>
    <cellStyle name="一般 33 11 2 3 5" xfId="29117" xr:uid="{B36F4147-5493-4AD1-BBB7-DEA20A90C571}"/>
    <cellStyle name="一般 33 11 2 3 5 2" xfId="29118" xr:uid="{4B3BF259-5CA6-4097-96C4-F0DAADCD9982}"/>
    <cellStyle name="一般 33 11 2 3 6" xfId="29119" xr:uid="{30E29046-B452-432B-9416-C13CEDCD2687}"/>
    <cellStyle name="一般 33 11 2 4" xfId="29120" xr:uid="{0E8B9EDA-E17C-4982-8C06-6BE60A91D1F9}"/>
    <cellStyle name="一般 33 11 2 4 2" xfId="29121" xr:uid="{747A8F2A-2D1C-4C0A-ABA6-B5884A9E820F}"/>
    <cellStyle name="一般 33 11 2 4 2 2" xfId="29122" xr:uid="{A76CCE81-2927-47E8-963B-C6CA8606A043}"/>
    <cellStyle name="一般 33 11 2 4 3" xfId="29123" xr:uid="{FA9F3A2D-9E07-4524-A86D-13032BEDF1D2}"/>
    <cellStyle name="一般 33 11 2 5" xfId="29124" xr:uid="{67A5D771-1A1A-484F-AF69-D98E726A3B27}"/>
    <cellStyle name="一般 33 11 2 5 2" xfId="29125" xr:uid="{950BA97D-D7F6-4B8F-805B-C5C529F90C15}"/>
    <cellStyle name="一般 33 11 2 5 2 2" xfId="29126" xr:uid="{6240A9F5-EEEE-4F5E-8780-19EACD714D2A}"/>
    <cellStyle name="一般 33 11 2 5 3" xfId="29127" xr:uid="{68117866-0DB9-45B5-A6E1-CD7D72AA24E6}"/>
    <cellStyle name="一般 33 11 2 6" xfId="29128" xr:uid="{178168FE-D91F-4094-8954-2F4CDBCFD878}"/>
    <cellStyle name="一般 33 11 2 6 2" xfId="29129" xr:uid="{01632C89-3688-4307-BC6A-7B695FBBFCB1}"/>
    <cellStyle name="一般 33 11 2 6 2 2" xfId="29130" xr:uid="{955009B2-032F-470F-AD79-0F4EE63A4C70}"/>
    <cellStyle name="一般 33 11 2 6 3" xfId="29131" xr:uid="{D029D4D4-9320-4E0B-825D-39D51DEF9D2D}"/>
    <cellStyle name="一般 33 11 2 7" xfId="29132" xr:uid="{1163C016-59BA-411E-AA09-46473E7BBF66}"/>
    <cellStyle name="一般 33 11 2 7 2" xfId="29133" xr:uid="{989D5E01-1F18-47CF-973C-44F1206F5CCD}"/>
    <cellStyle name="一般 33 11 2 8" xfId="29134" xr:uid="{973B993A-83E5-4B4B-A1C6-DB448DCAC8AB}"/>
    <cellStyle name="一般 33 11 3" xfId="29135" xr:uid="{FF45E4B5-3364-42AA-95A4-70BBA7C2E299}"/>
    <cellStyle name="一般 33 11 3 2" xfId="29136" xr:uid="{A3AAA71E-30CB-41D1-9491-571819A81889}"/>
    <cellStyle name="一般 33 11 3 2 2" xfId="29137" xr:uid="{6D0334C8-CC10-4C1A-BFDD-1DA3E4CD21DD}"/>
    <cellStyle name="一般 33 11 3 2 2 2" xfId="29138" xr:uid="{58796498-7393-468E-985A-540AF6F998D0}"/>
    <cellStyle name="一般 33 11 3 2 2 2 2" xfId="29139" xr:uid="{536B2FBA-6387-49AE-A7E2-4E0B07F8AEE7}"/>
    <cellStyle name="一般 33 11 3 2 2 3" xfId="29140" xr:uid="{81BDA78B-BDD8-42BA-99FF-62653A6719FC}"/>
    <cellStyle name="一般 33 11 3 2 3" xfId="29141" xr:uid="{B35826D7-1F32-45BE-A862-DCDC6A110694}"/>
    <cellStyle name="一般 33 11 3 2 3 2" xfId="29142" xr:uid="{085E5623-C2F6-4815-8B37-EA094CCF6395}"/>
    <cellStyle name="一般 33 11 3 2 3 2 2" xfId="29143" xr:uid="{4206FB1D-DB65-4159-AE8C-F55A817A7633}"/>
    <cellStyle name="一般 33 11 3 2 3 3" xfId="29144" xr:uid="{35BB09DD-E886-4419-A965-538165B3F52B}"/>
    <cellStyle name="一般 33 11 3 2 4" xfId="29145" xr:uid="{E569E3AF-243A-4671-AA17-7F34F4C4E0BA}"/>
    <cellStyle name="一般 33 11 3 2 4 2" xfId="29146" xr:uid="{53FD23B0-D038-447B-B944-F1DFD1020775}"/>
    <cellStyle name="一般 33 11 3 2 4 2 2" xfId="29147" xr:uid="{03BB6F67-23EC-4803-825F-38ED8D754903}"/>
    <cellStyle name="一般 33 11 3 2 4 3" xfId="29148" xr:uid="{502D034D-583F-41F0-A4DD-FFE735AFE4A7}"/>
    <cellStyle name="一般 33 11 3 2 5" xfId="29149" xr:uid="{FB7F7A0E-255B-43BA-AB35-D7F8F4C673BB}"/>
    <cellStyle name="一般 33 11 3 2 5 2" xfId="29150" xr:uid="{25C25094-4F14-46F3-85E6-55305E5D2B72}"/>
    <cellStyle name="一般 33 11 3 2 6" xfId="29151" xr:uid="{8FF30501-72B3-4C1F-9075-0C300DE3A570}"/>
    <cellStyle name="一般 33 11 3 3" xfId="29152" xr:uid="{54FDDDE1-6465-45F5-9E6E-43C06856E909}"/>
    <cellStyle name="一般 33 11 3 3 2" xfId="29153" xr:uid="{8F7FD9FB-5671-41AB-A398-EA3E56697251}"/>
    <cellStyle name="一般 33 11 3 3 2 2" xfId="29154" xr:uid="{BA7621EC-D3AC-41C4-B730-108DE9FDDBBC}"/>
    <cellStyle name="一般 33 11 3 3 3" xfId="29155" xr:uid="{78628C00-9FCE-4F38-A542-834E1FF7C537}"/>
    <cellStyle name="一般 33 11 3 4" xfId="29156" xr:uid="{2950A009-4E0B-4A16-8908-A81F8ECC6FB1}"/>
    <cellStyle name="一般 33 11 3 4 2" xfId="29157" xr:uid="{45082B6D-CCE7-442F-9A87-56B535C847AA}"/>
    <cellStyle name="一般 33 11 3 4 2 2" xfId="29158" xr:uid="{A3C17A5B-39B0-49AC-8BBF-335A70C98C22}"/>
    <cellStyle name="一般 33 11 3 4 3" xfId="29159" xr:uid="{BD723CF7-C3A6-4D94-AB0A-CA9B91662608}"/>
    <cellStyle name="一般 33 11 3 5" xfId="29160" xr:uid="{10E5224E-0166-4B8C-9178-3F98F2486C64}"/>
    <cellStyle name="一般 33 11 3 5 2" xfId="29161" xr:uid="{3CA51F26-9023-4E8F-A79B-F4289CA3D7AA}"/>
    <cellStyle name="一般 33 11 3 5 2 2" xfId="29162" xr:uid="{6B5A0391-C0BC-430D-BB42-964E2F1149C1}"/>
    <cellStyle name="一般 33 11 3 5 3" xfId="29163" xr:uid="{39FC01A2-121A-44D6-A464-3E0D6BB93744}"/>
    <cellStyle name="一般 33 11 3 6" xfId="29164" xr:uid="{DFF4E320-CE5A-4C7F-9100-11579CD0965D}"/>
    <cellStyle name="一般 33 11 3 6 2" xfId="29165" xr:uid="{6A44CFF8-1C5C-41FE-86AB-4FD2FF87D484}"/>
    <cellStyle name="一般 33 11 3 7" xfId="29166" xr:uid="{56E5EC83-B66D-41E4-A319-A9788DC3EF22}"/>
    <cellStyle name="一般 33 11 4" xfId="29167" xr:uid="{B9A0A87D-2F38-463B-AA31-CAAD280EAA4B}"/>
    <cellStyle name="一般 33 11 4 2" xfId="29168" xr:uid="{BA16A816-9123-4972-8B67-DCBE1A45E262}"/>
    <cellStyle name="一般 33 11 4 2 2" xfId="29169" xr:uid="{56E13405-13BB-48BB-BADE-096DEBE0C220}"/>
    <cellStyle name="一般 33 11 4 2 2 2" xfId="29170" xr:uid="{20AD3336-9D64-4448-B103-BEAC75FAADD3}"/>
    <cellStyle name="一般 33 11 4 2 3" xfId="29171" xr:uid="{E61AF9D0-9882-4605-9343-6CD917A04957}"/>
    <cellStyle name="一般 33 11 4 3" xfId="29172" xr:uid="{EFDC2EDE-89B5-4E16-B57B-26140E50E10C}"/>
    <cellStyle name="一般 33 11 4 3 2" xfId="29173" xr:uid="{68523940-6B0F-4C55-9792-57CE0021E11E}"/>
    <cellStyle name="一般 33 11 4 3 2 2" xfId="29174" xr:uid="{9158F483-5984-4445-9EF5-D4212C7CC0F0}"/>
    <cellStyle name="一般 33 11 4 3 3" xfId="29175" xr:uid="{D9C1DB6F-A8B0-42D0-8D9A-9EF1E0A49CE6}"/>
    <cellStyle name="一般 33 11 4 4" xfId="29176" xr:uid="{00C72A14-D63F-4D1B-BE2A-81B9EC0A1502}"/>
    <cellStyle name="一般 33 11 4 4 2" xfId="29177" xr:uid="{A6C47C56-C369-4A35-B4A8-14F9B616D90F}"/>
    <cellStyle name="一般 33 11 4 4 2 2" xfId="29178" xr:uid="{783B5007-7BB6-4FE7-89F0-F077CC53BE5E}"/>
    <cellStyle name="一般 33 11 4 4 3" xfId="29179" xr:uid="{A21DC3EB-5F85-4E72-A9B1-620AEBA3EBF4}"/>
    <cellStyle name="一般 33 11 4 5" xfId="29180" xr:uid="{A941C8C9-860D-4760-A44D-51D0C2E99D36}"/>
    <cellStyle name="一般 33 11 4 5 2" xfId="29181" xr:uid="{D800746D-E62E-49DF-9FC9-D0EC86153FE3}"/>
    <cellStyle name="一般 33 11 4 6" xfId="29182" xr:uid="{B98247D9-9F05-4ECE-A631-362F32DEE156}"/>
    <cellStyle name="一般 33 11 5" xfId="29183" xr:uid="{61A6FC23-1648-4E40-AE9A-BBCBA78F2259}"/>
    <cellStyle name="一般 33 11 5 2" xfId="29184" xr:uid="{FCF74353-8066-4A48-A12E-7456C798E2CB}"/>
    <cellStyle name="一般 33 11 5 2 2" xfId="29185" xr:uid="{1299A9C8-885F-4B8C-B84D-A84654180337}"/>
    <cellStyle name="一般 33 11 5 3" xfId="29186" xr:uid="{DD5DC641-F329-4816-BE75-0D78AF0417AA}"/>
    <cellStyle name="一般 33 11 6" xfId="29187" xr:uid="{D08CB18A-BC14-49A3-8F68-7F8CBECD5D75}"/>
    <cellStyle name="一般 33 11 6 2" xfId="29188" xr:uid="{892AF0B3-EACA-453D-BA80-4408B76DFCF2}"/>
    <cellStyle name="一般 33 11 6 2 2" xfId="29189" xr:uid="{D6082A6A-A2C8-4A47-AC15-B5AB25889593}"/>
    <cellStyle name="一般 33 11 6 3" xfId="29190" xr:uid="{2C1DA41D-9708-4340-9208-0FDC4713BFBE}"/>
    <cellStyle name="一般 33 11 7" xfId="29191" xr:uid="{6B025F28-E18B-4E36-A29E-B9292D8CBC28}"/>
    <cellStyle name="一般 33 11 7 2" xfId="29192" xr:uid="{AF650C9C-5CC9-4FED-B5C1-989B19FE6621}"/>
    <cellStyle name="一般 33 11 7 2 2" xfId="29193" xr:uid="{99EB1284-D2DE-43A0-AF9F-2119774372D0}"/>
    <cellStyle name="一般 33 11 7 3" xfId="29194" xr:uid="{868BEEE6-5B81-4592-BDE6-42A846FDB811}"/>
    <cellStyle name="一般 33 11 8" xfId="29195" xr:uid="{3E3E7B95-2CFB-4F56-A1CB-A1710EBC3079}"/>
    <cellStyle name="一般 33 11 8 2" xfId="29196" xr:uid="{56E0FAB7-F750-4B05-8B61-1C762DC83C86}"/>
    <cellStyle name="一般 33 11 9" xfId="29197" xr:uid="{7AE2AFFD-ED1C-4AA8-8E67-A43858DE82EF}"/>
    <cellStyle name="一般 33 12" xfId="29198" xr:uid="{F2BAC10A-5A4F-4A02-8CDE-09926EF9E606}"/>
    <cellStyle name="一般 33 12 2" xfId="29199" xr:uid="{D5812570-42BE-4CE4-AD49-F715BEEEF435}"/>
    <cellStyle name="一般 33 12 2 2" xfId="29200" xr:uid="{4E6FE5FD-2D57-403F-ADFB-06BC3AC26BE3}"/>
    <cellStyle name="一般 33 12 2 2 2" xfId="29201" xr:uid="{987CA7E7-C678-444F-B94F-B6E8941C69FF}"/>
    <cellStyle name="一般 33 12 2 2 2 2" xfId="29202" xr:uid="{15850AC4-6AE5-402B-90EA-E9CA31D4DAE0}"/>
    <cellStyle name="一般 33 12 2 2 2 2 2" xfId="29203" xr:uid="{C9BF9E21-DFD0-45D0-8111-B668CB1E320E}"/>
    <cellStyle name="一般 33 12 2 2 2 2 2 2" xfId="29204" xr:uid="{5A767EFA-3EC7-4D6F-BF5B-5B954AE4D90F}"/>
    <cellStyle name="一般 33 12 2 2 2 2 3" xfId="29205" xr:uid="{884685F5-F10F-4B33-AFDD-D51983DC8AFF}"/>
    <cellStyle name="一般 33 12 2 2 2 3" xfId="29206" xr:uid="{70D8A0F9-2673-45D1-848A-3871D34C228B}"/>
    <cellStyle name="一般 33 12 2 2 2 3 2" xfId="29207" xr:uid="{E2F19F8D-DB3A-4B4E-90C9-DF90CFB10AC1}"/>
    <cellStyle name="一般 33 12 2 2 2 3 2 2" xfId="29208" xr:uid="{952A730A-A956-4049-8483-B6E105B0E6B2}"/>
    <cellStyle name="一般 33 12 2 2 2 3 3" xfId="29209" xr:uid="{2977B359-739A-486F-88D9-2BBE0CD5F517}"/>
    <cellStyle name="一般 33 12 2 2 2 4" xfId="29210" xr:uid="{13A0D3AD-19AA-49AE-B82F-09DAECA0FC95}"/>
    <cellStyle name="一般 33 12 2 2 2 4 2" xfId="29211" xr:uid="{AD2F7668-EB62-4AF4-A1D6-AC94577675AE}"/>
    <cellStyle name="一般 33 12 2 2 2 4 2 2" xfId="29212" xr:uid="{15576B1D-8FAE-4007-B72E-BD615C48219D}"/>
    <cellStyle name="一般 33 12 2 2 2 4 3" xfId="29213" xr:uid="{B7F160F1-FFE4-4019-B917-C5ACDA2BF08C}"/>
    <cellStyle name="一般 33 12 2 2 2 5" xfId="29214" xr:uid="{B078F376-55CE-432F-9015-DC53B482BD50}"/>
    <cellStyle name="一般 33 12 2 2 2 5 2" xfId="29215" xr:uid="{7BE2D1C7-9178-49DD-9AA1-F9F15F54C47B}"/>
    <cellStyle name="一般 33 12 2 2 2 6" xfId="29216" xr:uid="{A3E48908-A271-4FD9-9CEB-241EF6A6D1E8}"/>
    <cellStyle name="一般 33 12 2 2 3" xfId="29217" xr:uid="{87C304EC-78E8-4E72-A5E0-07B4B7539830}"/>
    <cellStyle name="一般 33 12 2 2 3 2" xfId="29218" xr:uid="{FAF9DBDF-8CFC-464E-A702-3780C5AEFF23}"/>
    <cellStyle name="一般 33 12 2 2 3 2 2" xfId="29219" xr:uid="{3C0E3F84-7E0C-4743-99D1-15B412EBA753}"/>
    <cellStyle name="一般 33 12 2 2 3 3" xfId="29220" xr:uid="{9994F20B-3DD5-40F7-B9AF-7B88CA748A4C}"/>
    <cellStyle name="一般 33 12 2 2 4" xfId="29221" xr:uid="{7B2D769F-942B-4380-A7A4-C671066D5B9D}"/>
    <cellStyle name="一般 33 12 2 2 4 2" xfId="29222" xr:uid="{35123194-EA03-4C7A-903B-27E1F2EBD3DB}"/>
    <cellStyle name="一般 33 12 2 2 4 2 2" xfId="29223" xr:uid="{D53934A9-8FD3-4069-A323-AA264ABE194B}"/>
    <cellStyle name="一般 33 12 2 2 4 3" xfId="29224" xr:uid="{A1CB8DD4-AED4-4D9A-A452-17ABD3FCFB4C}"/>
    <cellStyle name="一般 33 12 2 2 5" xfId="29225" xr:uid="{B8A507B0-AD26-4375-813B-EFD0A1C8EBCD}"/>
    <cellStyle name="一般 33 12 2 2 5 2" xfId="29226" xr:uid="{E13304F8-5A3E-4DAF-ACDF-3535C7FE8556}"/>
    <cellStyle name="一般 33 12 2 2 5 2 2" xfId="29227" xr:uid="{B7B90643-3F98-4102-BD1B-029690D23B25}"/>
    <cellStyle name="一般 33 12 2 2 5 3" xfId="29228" xr:uid="{4530667A-196F-4A0E-AAB9-85B66F141E78}"/>
    <cellStyle name="一般 33 12 2 2 6" xfId="29229" xr:uid="{FEAAD3E1-A36A-4039-A4D8-4ABDBD35D758}"/>
    <cellStyle name="一般 33 12 2 2 6 2" xfId="29230" xr:uid="{2B79ACD0-97BE-418E-AD05-8C9D5CBA67A1}"/>
    <cellStyle name="一般 33 12 2 2 7" xfId="29231" xr:uid="{E7B0F109-0008-4ED0-BE52-7F39EE74F28A}"/>
    <cellStyle name="一般 33 12 2 3" xfId="29232" xr:uid="{862CB57D-62BD-4805-B665-8B43A0AE0969}"/>
    <cellStyle name="一般 33 12 2 3 2" xfId="29233" xr:uid="{67D9B4BD-060C-4BB8-A0C8-A7E5EA356634}"/>
    <cellStyle name="一般 33 12 2 3 2 2" xfId="29234" xr:uid="{B8958727-021A-4892-9C58-77B2361B6D56}"/>
    <cellStyle name="一般 33 12 2 3 2 2 2" xfId="29235" xr:uid="{252A35F6-1FEC-442D-AA21-2D863B438046}"/>
    <cellStyle name="一般 33 12 2 3 2 3" xfId="29236" xr:uid="{2CE6D905-82B0-423C-B5D7-1ABF546B54AE}"/>
    <cellStyle name="一般 33 12 2 3 3" xfId="29237" xr:uid="{621BEDC3-D969-4197-90AF-6C4CA4CE3677}"/>
    <cellStyle name="一般 33 12 2 3 3 2" xfId="29238" xr:uid="{60B78CB2-8A31-4504-A87D-E45467135273}"/>
    <cellStyle name="一般 33 12 2 3 3 2 2" xfId="29239" xr:uid="{C8AE587D-D476-4AFF-BF3F-D98D8D8656AC}"/>
    <cellStyle name="一般 33 12 2 3 3 3" xfId="29240" xr:uid="{DC164795-39A1-41F1-A785-AC247651F4A3}"/>
    <cellStyle name="一般 33 12 2 3 4" xfId="29241" xr:uid="{73FC2973-327F-4CD3-8134-E410425D9201}"/>
    <cellStyle name="一般 33 12 2 3 4 2" xfId="29242" xr:uid="{FFA5B816-4096-4D82-BD4F-BAFC166089C2}"/>
    <cellStyle name="一般 33 12 2 3 4 2 2" xfId="29243" xr:uid="{EABC8C3C-A71F-4BC5-9002-33F6D1B136B4}"/>
    <cellStyle name="一般 33 12 2 3 4 3" xfId="29244" xr:uid="{E205243C-068A-439E-8798-51EF9EAD61F2}"/>
    <cellStyle name="一般 33 12 2 3 5" xfId="29245" xr:uid="{012F68F0-E279-40BA-BF07-4BB9C85E31C0}"/>
    <cellStyle name="一般 33 12 2 3 5 2" xfId="29246" xr:uid="{8D7E5455-2D21-4947-B3E1-A868B9F03E80}"/>
    <cellStyle name="一般 33 12 2 3 6" xfId="29247" xr:uid="{6505A071-2E1D-4BA9-B2CD-887FC4594250}"/>
    <cellStyle name="一般 33 12 2 4" xfId="29248" xr:uid="{740FB74E-A028-4C82-B9D8-5F4C5FC7AF07}"/>
    <cellStyle name="一般 33 12 2 4 2" xfId="29249" xr:uid="{30B87605-5CEF-4E85-834B-CA878008A3F8}"/>
    <cellStyle name="一般 33 12 2 4 2 2" xfId="29250" xr:uid="{5F02B6F1-DFD8-4851-8601-F65FE23B1ADF}"/>
    <cellStyle name="一般 33 12 2 4 3" xfId="29251" xr:uid="{64E62991-D1DE-4D99-BC81-642292E47752}"/>
    <cellStyle name="一般 33 12 2 5" xfId="29252" xr:uid="{500CBFC8-367E-4D6E-9E7C-8949E31BC3B0}"/>
    <cellStyle name="一般 33 12 2 5 2" xfId="29253" xr:uid="{0F6D029E-4A6C-4CA8-AD15-A09CFA4E5D81}"/>
    <cellStyle name="一般 33 12 2 5 2 2" xfId="29254" xr:uid="{4E31AE4A-6EEF-4619-A060-ADAD9BD1ACD8}"/>
    <cellStyle name="一般 33 12 2 5 3" xfId="29255" xr:uid="{49B1B9DA-05A0-4EBE-A0B4-99334BDC8829}"/>
    <cellStyle name="一般 33 12 2 6" xfId="29256" xr:uid="{8402DC44-9432-4485-A58C-BBECC0F20FBF}"/>
    <cellStyle name="一般 33 12 2 6 2" xfId="29257" xr:uid="{BB40B7E5-8F80-4636-90F0-619F73306ED7}"/>
    <cellStyle name="一般 33 12 2 6 2 2" xfId="29258" xr:uid="{BEB5FBF0-12AC-4230-9462-066E12EF0EA9}"/>
    <cellStyle name="一般 33 12 2 6 3" xfId="29259" xr:uid="{FCAB09D8-AEF8-4699-B143-85FEC4BAD808}"/>
    <cellStyle name="一般 33 12 2 7" xfId="29260" xr:uid="{DCD3B553-D23E-4A46-856A-D0712E0E0973}"/>
    <cellStyle name="一般 33 12 2 7 2" xfId="29261" xr:uid="{77514C2E-F3C3-468B-A502-B2BBD4A80328}"/>
    <cellStyle name="一般 33 12 2 8" xfId="29262" xr:uid="{A1DFF434-7856-424D-A04C-CDCD62E7B234}"/>
    <cellStyle name="一般 33 12 3" xfId="29263" xr:uid="{BD14D3B4-C94D-444E-8828-9E58195FFC90}"/>
    <cellStyle name="一般 33 12 3 2" xfId="29264" xr:uid="{9EED4D16-07D7-43B8-B3F7-1DDA3DE67F4E}"/>
    <cellStyle name="一般 33 12 3 2 2" xfId="29265" xr:uid="{5968F1BB-4D3A-4F14-A61B-A25ADEEB53CC}"/>
    <cellStyle name="一般 33 12 3 2 2 2" xfId="29266" xr:uid="{A56C9814-D171-4DEF-8D7C-6967762CBF93}"/>
    <cellStyle name="一般 33 12 3 2 2 2 2" xfId="29267" xr:uid="{6925B523-60FC-4632-874F-F8EE4FD63DD7}"/>
    <cellStyle name="一般 33 12 3 2 2 3" xfId="29268" xr:uid="{C946740C-80AF-4A4D-8117-77F329ED4263}"/>
    <cellStyle name="一般 33 12 3 2 3" xfId="29269" xr:uid="{2101C677-BA73-4183-B9C8-36E3DCFF839E}"/>
    <cellStyle name="一般 33 12 3 2 3 2" xfId="29270" xr:uid="{33A1D44A-E651-40B2-A5D4-71EA85237C29}"/>
    <cellStyle name="一般 33 12 3 2 3 2 2" xfId="29271" xr:uid="{8FFF4FB6-5F34-4CC9-A924-F23F2DCD8CFE}"/>
    <cellStyle name="一般 33 12 3 2 3 3" xfId="29272" xr:uid="{F8A21032-9FE7-4215-AAD7-4B40048A3501}"/>
    <cellStyle name="一般 33 12 3 2 4" xfId="29273" xr:uid="{9E5C5835-6CB6-4A60-9E0F-6A76E4C25538}"/>
    <cellStyle name="一般 33 12 3 2 4 2" xfId="29274" xr:uid="{574A67E1-3125-413F-AC03-946B64B7A117}"/>
    <cellStyle name="一般 33 12 3 2 4 2 2" xfId="29275" xr:uid="{947FCF96-3076-404F-A7F0-FA78AD9B5542}"/>
    <cellStyle name="一般 33 12 3 2 4 3" xfId="29276" xr:uid="{14417C9B-7221-40CC-A9B5-0B189AA75DAF}"/>
    <cellStyle name="一般 33 12 3 2 5" xfId="29277" xr:uid="{C8C4EAB3-CDBF-471C-B05F-D9188604263C}"/>
    <cellStyle name="一般 33 12 3 2 5 2" xfId="29278" xr:uid="{6857B16D-2D1C-44F1-B6CA-3B283388DFD4}"/>
    <cellStyle name="一般 33 12 3 2 6" xfId="29279" xr:uid="{D7F740D5-24EF-4CDF-AE68-D8F946CFFF34}"/>
    <cellStyle name="一般 33 12 3 3" xfId="29280" xr:uid="{36C48D3D-79DA-485D-ACC1-7E5ABC542A47}"/>
    <cellStyle name="一般 33 12 3 3 2" xfId="29281" xr:uid="{F9DA5A12-B7B9-4A40-854C-019B5620BEE4}"/>
    <cellStyle name="一般 33 12 3 3 2 2" xfId="29282" xr:uid="{6734ADE3-B3B2-4B58-A0FD-E538D00E5D29}"/>
    <cellStyle name="一般 33 12 3 3 3" xfId="29283" xr:uid="{D0941642-459E-4290-8AC1-59F4A504F498}"/>
    <cellStyle name="一般 33 12 3 4" xfId="29284" xr:uid="{FEFF3DA3-80DF-4957-ACE9-848E1D0F291B}"/>
    <cellStyle name="一般 33 12 3 4 2" xfId="29285" xr:uid="{18680FF0-E5ED-4291-881F-C137953E3C18}"/>
    <cellStyle name="一般 33 12 3 4 2 2" xfId="29286" xr:uid="{E9FC8D34-EEC2-44CE-B332-49FD15901198}"/>
    <cellStyle name="一般 33 12 3 4 3" xfId="29287" xr:uid="{E6778BF5-3003-41F7-A96D-D2BC1B2490E1}"/>
    <cellStyle name="一般 33 12 3 5" xfId="29288" xr:uid="{DAE002E8-1A49-4949-B0BF-BFCC8BBFADC0}"/>
    <cellStyle name="一般 33 12 3 5 2" xfId="29289" xr:uid="{DDE0FB73-DB93-4E81-8B33-BFE160FBD258}"/>
    <cellStyle name="一般 33 12 3 5 2 2" xfId="29290" xr:uid="{18D8AA69-0C1E-4D01-BF1A-6B0DAA557731}"/>
    <cellStyle name="一般 33 12 3 5 3" xfId="29291" xr:uid="{E1E02C9E-3540-4641-B149-A9818634620D}"/>
    <cellStyle name="一般 33 12 3 6" xfId="29292" xr:uid="{BFB65D08-B534-4DDD-B566-9B731FAC33AD}"/>
    <cellStyle name="一般 33 12 3 6 2" xfId="29293" xr:uid="{E9ED4D10-9B62-41A0-A7D0-F2F69FF9FFA6}"/>
    <cellStyle name="一般 33 12 3 7" xfId="29294" xr:uid="{F4A6E1D6-3CAB-4A1B-87CB-47E36A87497A}"/>
    <cellStyle name="一般 33 12 4" xfId="29295" xr:uid="{E84E6EE6-A187-4C05-B7C2-B9DEC17D04FE}"/>
    <cellStyle name="一般 33 12 4 2" xfId="29296" xr:uid="{14D32CFA-DF82-4EC1-A8E8-FBAC73128EE4}"/>
    <cellStyle name="一般 33 12 4 2 2" xfId="29297" xr:uid="{A930156D-147C-4E1B-8B4C-237DD59F3727}"/>
    <cellStyle name="一般 33 12 4 2 2 2" xfId="29298" xr:uid="{53E58D02-BA1F-4696-9CC2-2C818C4B0833}"/>
    <cellStyle name="一般 33 12 4 2 3" xfId="29299" xr:uid="{C5554D88-EBB0-4349-B816-4438D32C7484}"/>
    <cellStyle name="一般 33 12 4 3" xfId="29300" xr:uid="{B909744A-D753-44B5-9986-D05C849C0AC7}"/>
    <cellStyle name="一般 33 12 4 3 2" xfId="29301" xr:uid="{B9C38E0E-2992-48FE-BE12-9E385196F5CC}"/>
    <cellStyle name="一般 33 12 4 3 2 2" xfId="29302" xr:uid="{BCE9C9DC-EFD4-4937-8276-C1D333DED073}"/>
    <cellStyle name="一般 33 12 4 3 3" xfId="29303" xr:uid="{0124204E-EFCC-410C-A0DF-833C62E9A9FB}"/>
    <cellStyle name="一般 33 12 4 4" xfId="29304" xr:uid="{6D622CCC-1C10-4994-B6C8-774D2C7072FB}"/>
    <cellStyle name="一般 33 12 4 4 2" xfId="29305" xr:uid="{7DBAE7E2-D1E1-46C0-A0DF-D502984BC888}"/>
    <cellStyle name="一般 33 12 4 4 2 2" xfId="29306" xr:uid="{66DD2368-5D30-407A-B594-A3DCA4317DED}"/>
    <cellStyle name="一般 33 12 4 4 3" xfId="29307" xr:uid="{9DACDBE6-B24D-429D-BE00-40DC1A412392}"/>
    <cellStyle name="一般 33 12 4 5" xfId="29308" xr:uid="{05AD902C-8FE8-45ED-AD01-0A32641A44A3}"/>
    <cellStyle name="一般 33 12 4 5 2" xfId="29309" xr:uid="{920471D8-BF72-4B66-99E3-36A3F95B61FD}"/>
    <cellStyle name="一般 33 12 4 6" xfId="29310" xr:uid="{7E01BCFA-0B6B-471B-9828-C74B22A6849C}"/>
    <cellStyle name="一般 33 12 5" xfId="29311" xr:uid="{25FC5938-524C-4401-95F7-57AD1463949E}"/>
    <cellStyle name="一般 33 12 5 2" xfId="29312" xr:uid="{22BE2723-4FDE-4A3E-8027-8681BFB87027}"/>
    <cellStyle name="一般 33 12 5 2 2" xfId="29313" xr:uid="{974ABF2B-ECF5-4706-BE94-8985A2ADC2BE}"/>
    <cellStyle name="一般 33 12 5 3" xfId="29314" xr:uid="{C61889F1-8F74-4F7F-BA5C-FFE0815959FC}"/>
    <cellStyle name="一般 33 12 6" xfId="29315" xr:uid="{F7260E7B-C3D9-4D8E-AFA8-BF1940C7118F}"/>
    <cellStyle name="一般 33 12 6 2" xfId="29316" xr:uid="{4064C41F-423F-4FD8-8910-C5145CE8B120}"/>
    <cellStyle name="一般 33 12 6 2 2" xfId="29317" xr:uid="{AACC63A7-C031-4787-90E3-A88D246AAFCB}"/>
    <cellStyle name="一般 33 12 6 3" xfId="29318" xr:uid="{F2BFAD56-7FBC-4431-A203-006404ACC486}"/>
    <cellStyle name="一般 33 12 7" xfId="29319" xr:uid="{D145465E-DD83-469F-AC6B-15D8161BAD53}"/>
    <cellStyle name="一般 33 12 7 2" xfId="29320" xr:uid="{1A46A14F-EB02-4ACF-BAB0-6975169D9CCA}"/>
    <cellStyle name="一般 33 12 7 2 2" xfId="29321" xr:uid="{D396808D-1BF0-45CB-B286-8AFF43F76637}"/>
    <cellStyle name="一般 33 12 7 3" xfId="29322" xr:uid="{7602F014-B761-4F19-927D-3889758C7F5A}"/>
    <cellStyle name="一般 33 12 8" xfId="29323" xr:uid="{DFE861AC-05FC-4344-871A-E1568B263CFA}"/>
    <cellStyle name="一般 33 12 8 2" xfId="29324" xr:uid="{9ACA1FC0-4AD6-4F05-B81B-6F3D5724F00E}"/>
    <cellStyle name="一般 33 12 9" xfId="29325" xr:uid="{0E02E9D4-E069-4CD9-BDB4-6A18BED1E2DA}"/>
    <cellStyle name="一般 33 13" xfId="29326" xr:uid="{CE8D302C-C28F-4C33-B72B-F4B3DCB5FE33}"/>
    <cellStyle name="一般 33 13 2" xfId="29327" xr:uid="{EE970423-9457-4CD0-89BD-65BEEEFFEFF7}"/>
    <cellStyle name="一般 33 13 2 2" xfId="29328" xr:uid="{062684C6-5C92-4D8A-BF7F-9BF5158B1B57}"/>
    <cellStyle name="一般 33 13 2 2 2" xfId="29329" xr:uid="{A50F75EA-1359-4122-8208-D7A278DE5F2B}"/>
    <cellStyle name="一般 33 13 2 2 2 2" xfId="29330" xr:uid="{67F31062-F090-4B6A-865F-8F45C2768DB3}"/>
    <cellStyle name="一般 33 13 2 2 2 2 2" xfId="29331" xr:uid="{A4F90C16-A188-478E-BAE3-B01909E2CE03}"/>
    <cellStyle name="一般 33 13 2 2 2 2 2 2" xfId="29332" xr:uid="{A1EED90A-D78D-44CB-9B77-93F03E57DA6C}"/>
    <cellStyle name="一般 33 13 2 2 2 2 3" xfId="29333" xr:uid="{203CB3AF-3F8B-4874-9402-B7FEF4C1A6D2}"/>
    <cellStyle name="一般 33 13 2 2 2 3" xfId="29334" xr:uid="{DE2B4FE8-E6ED-40DB-950D-4C4FE53D2646}"/>
    <cellStyle name="一般 33 13 2 2 2 3 2" xfId="29335" xr:uid="{7B8F9A0A-00F7-44CB-8E78-EC806E7346B6}"/>
    <cellStyle name="一般 33 13 2 2 2 3 2 2" xfId="29336" xr:uid="{D8B49532-A310-49FF-A134-86E10A50BA95}"/>
    <cellStyle name="一般 33 13 2 2 2 3 3" xfId="29337" xr:uid="{5C78A1CB-C5D7-48A2-A824-B44AF1B2FA8C}"/>
    <cellStyle name="一般 33 13 2 2 2 4" xfId="29338" xr:uid="{B9F4C69F-FB26-49A9-87C2-3CC81E22CCF1}"/>
    <cellStyle name="一般 33 13 2 2 2 4 2" xfId="29339" xr:uid="{FA988CE0-7111-483E-9E63-306CF63E1601}"/>
    <cellStyle name="一般 33 13 2 2 2 4 2 2" xfId="29340" xr:uid="{797D2C12-9925-4644-8BF9-94468954212D}"/>
    <cellStyle name="一般 33 13 2 2 2 4 3" xfId="29341" xr:uid="{DD36185C-8895-4E6A-8B7F-EA239528F4FA}"/>
    <cellStyle name="一般 33 13 2 2 2 5" xfId="29342" xr:uid="{70899E74-6DCF-4751-B41B-0A0161BE0DE6}"/>
    <cellStyle name="一般 33 13 2 2 2 5 2" xfId="29343" xr:uid="{6CCBF569-88D4-4AAB-A7CA-C7C0464A5952}"/>
    <cellStyle name="一般 33 13 2 2 2 6" xfId="29344" xr:uid="{0C401E91-DCEE-46B6-924C-8AAC36F4E6E4}"/>
    <cellStyle name="一般 33 13 2 2 3" xfId="29345" xr:uid="{3DC3E629-A1BC-4B25-B452-7BE4293F5C55}"/>
    <cellStyle name="一般 33 13 2 2 3 2" xfId="29346" xr:uid="{6673B29B-6BB7-41A0-BAF5-4B3354C884F4}"/>
    <cellStyle name="一般 33 13 2 2 3 2 2" xfId="29347" xr:uid="{A7EB41F3-E634-42CD-8202-758C3C7E5EB0}"/>
    <cellStyle name="一般 33 13 2 2 3 3" xfId="29348" xr:uid="{66FBFA4F-B7AD-45E5-AD26-7D9C209E5BA8}"/>
    <cellStyle name="一般 33 13 2 2 4" xfId="29349" xr:uid="{AB755EA5-AFC2-4F36-998C-64EB145710FA}"/>
    <cellStyle name="一般 33 13 2 2 4 2" xfId="29350" xr:uid="{50AD9C3C-0DA1-4DA1-9B8C-584074888B2D}"/>
    <cellStyle name="一般 33 13 2 2 4 2 2" xfId="29351" xr:uid="{03E562F7-36E0-483D-B74C-F9083CD98792}"/>
    <cellStyle name="一般 33 13 2 2 4 3" xfId="29352" xr:uid="{4B10DA26-DD36-4404-BBAE-D9B92B9C7258}"/>
    <cellStyle name="一般 33 13 2 2 5" xfId="29353" xr:uid="{9FEB0CFD-52F7-4334-8783-1B6B7F61C93F}"/>
    <cellStyle name="一般 33 13 2 2 5 2" xfId="29354" xr:uid="{E74ACAC9-F18A-4904-B260-346A67AC2930}"/>
    <cellStyle name="一般 33 13 2 2 5 2 2" xfId="29355" xr:uid="{F0C28038-B7CC-45CF-BDE6-BCF284F61BF7}"/>
    <cellStyle name="一般 33 13 2 2 5 3" xfId="29356" xr:uid="{246B8556-39F0-4CE8-93AD-8AEEA359CFB5}"/>
    <cellStyle name="一般 33 13 2 2 6" xfId="29357" xr:uid="{FD51430C-77D2-4D0D-8AED-E4B34AA924A2}"/>
    <cellStyle name="一般 33 13 2 2 6 2" xfId="29358" xr:uid="{E02761E2-290B-406D-8EE7-DF2648A8BEDE}"/>
    <cellStyle name="一般 33 13 2 2 7" xfId="29359" xr:uid="{0B260071-5AC9-45E6-86DC-F48D6A42A424}"/>
    <cellStyle name="一般 33 13 2 3" xfId="29360" xr:uid="{EE4971B9-3240-4958-BBCF-380FA770DF94}"/>
    <cellStyle name="一般 33 13 2 3 2" xfId="29361" xr:uid="{59F11BE8-6DE9-4F72-84C2-0717AEE70EEE}"/>
    <cellStyle name="一般 33 13 2 3 2 2" xfId="29362" xr:uid="{9EA427CF-B765-4140-847A-F42EEBACC81F}"/>
    <cellStyle name="一般 33 13 2 3 2 2 2" xfId="29363" xr:uid="{5919DC8E-1406-4A2F-A5A0-C8E244328EB9}"/>
    <cellStyle name="一般 33 13 2 3 2 3" xfId="29364" xr:uid="{37FD1961-F00D-483C-99E1-45CF78308FED}"/>
    <cellStyle name="一般 33 13 2 3 3" xfId="29365" xr:uid="{B89548B5-BED0-4F8A-829C-4EF1CFDE2FDC}"/>
    <cellStyle name="一般 33 13 2 3 3 2" xfId="29366" xr:uid="{A0357A34-022E-44C5-BC87-D53942A69B8C}"/>
    <cellStyle name="一般 33 13 2 3 3 2 2" xfId="29367" xr:uid="{0E50B19B-AA4D-4379-9456-CB8759AE6F6A}"/>
    <cellStyle name="一般 33 13 2 3 3 3" xfId="29368" xr:uid="{3262970E-7E0B-4816-8A32-F48E4F46E7AE}"/>
    <cellStyle name="一般 33 13 2 3 4" xfId="29369" xr:uid="{015AC85F-DE3B-431C-B512-8DCFBC87B0C5}"/>
    <cellStyle name="一般 33 13 2 3 4 2" xfId="29370" xr:uid="{CCC08F6A-433D-433B-9998-7B00F70D33B9}"/>
    <cellStyle name="一般 33 13 2 3 4 2 2" xfId="29371" xr:uid="{35D9C0C0-044A-429A-8201-CCF00DAA84AD}"/>
    <cellStyle name="一般 33 13 2 3 4 3" xfId="29372" xr:uid="{EAE807FC-183C-4B89-9C94-BA1030BB156D}"/>
    <cellStyle name="一般 33 13 2 3 5" xfId="29373" xr:uid="{B9560475-E8FD-443A-95FC-2F826C46D696}"/>
    <cellStyle name="一般 33 13 2 3 5 2" xfId="29374" xr:uid="{BE6778E5-7885-4A98-AEC5-B68BAC84A317}"/>
    <cellStyle name="一般 33 13 2 3 6" xfId="29375" xr:uid="{49F833E8-C3C9-48C1-8460-21B8B95D1130}"/>
    <cellStyle name="一般 33 13 2 4" xfId="29376" xr:uid="{B6A308C8-C614-4DD1-9195-344426CC1250}"/>
    <cellStyle name="一般 33 13 2 4 2" xfId="29377" xr:uid="{BE8A6FCB-5B48-4FFF-A60A-B99BA859E846}"/>
    <cellStyle name="一般 33 13 2 4 2 2" xfId="29378" xr:uid="{1EC432A6-6A34-422B-BB6A-D0DE774EF3D7}"/>
    <cellStyle name="一般 33 13 2 4 3" xfId="29379" xr:uid="{6C1A2CF2-96D8-4E5A-BF6A-A94D86C31F55}"/>
    <cellStyle name="一般 33 13 2 5" xfId="29380" xr:uid="{915622E6-3647-4629-B27C-6AC33805BC0A}"/>
    <cellStyle name="一般 33 13 2 5 2" xfId="29381" xr:uid="{31102248-E576-4A51-AE1C-7834F57819F9}"/>
    <cellStyle name="一般 33 13 2 5 2 2" xfId="29382" xr:uid="{5B2B3C7E-847D-4CF6-9291-835E45B07ED1}"/>
    <cellStyle name="一般 33 13 2 5 3" xfId="29383" xr:uid="{B617BCDC-9FA7-42D1-BFEE-64D1988229F6}"/>
    <cellStyle name="一般 33 13 2 6" xfId="29384" xr:uid="{E764CD55-9A9E-4FBC-9E43-A9DC60FC9C5E}"/>
    <cellStyle name="一般 33 13 2 6 2" xfId="29385" xr:uid="{A3352E3C-6443-459D-A0F9-3021C1B29D90}"/>
    <cellStyle name="一般 33 13 2 6 2 2" xfId="29386" xr:uid="{BAD8D9F1-0529-447F-9787-79972FD9A137}"/>
    <cellStyle name="一般 33 13 2 6 3" xfId="29387" xr:uid="{4D516472-51A4-4C6B-B2E9-08547031AAFC}"/>
    <cellStyle name="一般 33 13 2 7" xfId="29388" xr:uid="{C17B883B-F0E8-4EF1-9841-3A18B65FEAF8}"/>
    <cellStyle name="一般 33 13 2 7 2" xfId="29389" xr:uid="{5F550B46-46EB-4664-B75F-029CDC923434}"/>
    <cellStyle name="一般 33 13 2 8" xfId="29390" xr:uid="{5B7313D8-65EB-4B5B-B7FD-EE45701961FD}"/>
    <cellStyle name="一般 33 13 3" xfId="29391" xr:uid="{82783A22-51D0-48C6-90FA-55D508249510}"/>
    <cellStyle name="一般 33 13 3 2" xfId="29392" xr:uid="{843BA132-372D-4539-BE95-25215847F382}"/>
    <cellStyle name="一般 33 13 3 2 2" xfId="29393" xr:uid="{ADF40163-0E77-44C2-BF05-7F9D1E68E113}"/>
    <cellStyle name="一般 33 13 3 2 2 2" xfId="29394" xr:uid="{2A6287BA-366C-467A-8105-BF32098ACBE2}"/>
    <cellStyle name="一般 33 13 3 2 2 2 2" xfId="29395" xr:uid="{7C2F53A2-A3D3-4D8F-B898-68151B289B4E}"/>
    <cellStyle name="一般 33 13 3 2 2 3" xfId="29396" xr:uid="{A0F0B8BA-AA39-4192-B3EC-57D9171CCBA3}"/>
    <cellStyle name="一般 33 13 3 2 3" xfId="29397" xr:uid="{462D74B9-D9F2-464E-A38C-5ED1BC353E80}"/>
    <cellStyle name="一般 33 13 3 2 3 2" xfId="29398" xr:uid="{18331B71-0AB3-461D-A920-976AC3F60A6B}"/>
    <cellStyle name="一般 33 13 3 2 3 2 2" xfId="29399" xr:uid="{A69FC64E-9ADE-4EB6-8C1D-5E5EAFB60E09}"/>
    <cellStyle name="一般 33 13 3 2 3 3" xfId="29400" xr:uid="{582BCB24-204C-4AE0-9DD1-A16BFC514237}"/>
    <cellStyle name="一般 33 13 3 2 4" xfId="29401" xr:uid="{7E07273B-43DB-4B51-82CE-50EE6D7632F9}"/>
    <cellStyle name="一般 33 13 3 2 4 2" xfId="29402" xr:uid="{0D8185CD-C637-4543-A9BC-E76781635FCF}"/>
    <cellStyle name="一般 33 13 3 2 4 2 2" xfId="29403" xr:uid="{23DA15B8-6FA3-44AE-B26A-ED0589CC141A}"/>
    <cellStyle name="一般 33 13 3 2 4 3" xfId="29404" xr:uid="{29DDCA74-C9DE-481C-8340-767E0C60866D}"/>
    <cellStyle name="一般 33 13 3 2 5" xfId="29405" xr:uid="{1844F3F1-0C03-4F79-878F-B561AF0FC42F}"/>
    <cellStyle name="一般 33 13 3 2 5 2" xfId="29406" xr:uid="{D0413B06-FBB1-41A1-9A43-0F0BABB62FAC}"/>
    <cellStyle name="一般 33 13 3 2 6" xfId="29407" xr:uid="{18A7ECCC-6AD4-46F0-B417-0E872B38E911}"/>
    <cellStyle name="一般 33 13 3 3" xfId="29408" xr:uid="{7F85E27F-F080-4C20-AB5A-1CCFE876D575}"/>
    <cellStyle name="一般 33 13 3 3 2" xfId="29409" xr:uid="{7B89AC37-8B43-4714-9C4A-C65FAA77F665}"/>
    <cellStyle name="一般 33 13 3 3 2 2" xfId="29410" xr:uid="{46C14680-D277-4B5D-8948-B052C3C8E976}"/>
    <cellStyle name="一般 33 13 3 3 3" xfId="29411" xr:uid="{B3FAC141-725C-474A-B56E-D2CC7B6B676E}"/>
    <cellStyle name="一般 33 13 3 4" xfId="29412" xr:uid="{A7A55606-B20D-42F0-AD92-D79EAC79AFDE}"/>
    <cellStyle name="一般 33 13 3 4 2" xfId="29413" xr:uid="{B3E21084-D9BB-4AD4-AF96-3BDB8DBE7A0E}"/>
    <cellStyle name="一般 33 13 3 4 2 2" xfId="29414" xr:uid="{A20ED6E1-1CBC-4366-9C30-EB6917FD0FD8}"/>
    <cellStyle name="一般 33 13 3 4 3" xfId="29415" xr:uid="{EAEF855A-73DC-4726-802C-84C8FB0ED5FE}"/>
    <cellStyle name="一般 33 13 3 5" xfId="29416" xr:uid="{ECF06872-CF11-40D3-9E29-E1D552E79DD0}"/>
    <cellStyle name="一般 33 13 3 5 2" xfId="29417" xr:uid="{6A19548B-9557-4051-833F-6575D2AF9CB8}"/>
    <cellStyle name="一般 33 13 3 5 2 2" xfId="29418" xr:uid="{22F6220A-5B9B-4FF1-AFE9-B8A1B305369F}"/>
    <cellStyle name="一般 33 13 3 5 3" xfId="29419" xr:uid="{ED6E91DD-1FB4-43CD-A50B-61B02C300901}"/>
    <cellStyle name="一般 33 13 3 6" xfId="29420" xr:uid="{749C9C2F-10E7-4CF7-8113-6C930B2C3F73}"/>
    <cellStyle name="一般 33 13 3 6 2" xfId="29421" xr:uid="{173AB1C8-FA55-4505-9A97-450A6B9D4F1E}"/>
    <cellStyle name="一般 33 13 3 7" xfId="29422" xr:uid="{87707ED9-8941-4D92-9C92-2E6D8B9C664B}"/>
    <cellStyle name="一般 33 13 4" xfId="29423" xr:uid="{2297C4E8-2C4E-4479-832C-0C5338B5A6C7}"/>
    <cellStyle name="一般 33 13 4 2" xfId="29424" xr:uid="{EFA41E78-A720-49CC-947D-01DE5B674D1F}"/>
    <cellStyle name="一般 33 13 4 2 2" xfId="29425" xr:uid="{6A0EA9AB-F468-4711-99FF-DA717A843595}"/>
    <cellStyle name="一般 33 13 4 2 2 2" xfId="29426" xr:uid="{98B725C9-465B-48C7-A6EF-1AE961EDF3A1}"/>
    <cellStyle name="一般 33 13 4 2 3" xfId="29427" xr:uid="{9913485D-5E4D-49F5-948F-6091133C429A}"/>
    <cellStyle name="一般 33 13 4 3" xfId="29428" xr:uid="{A98D0655-EE43-4E27-A8D3-87549266274C}"/>
    <cellStyle name="一般 33 13 4 3 2" xfId="29429" xr:uid="{FBF43672-3413-4095-8431-C279C2A6475C}"/>
    <cellStyle name="一般 33 13 4 3 2 2" xfId="29430" xr:uid="{B96D2DFA-BAF7-4245-AE74-BD99A8BB3C03}"/>
    <cellStyle name="一般 33 13 4 3 3" xfId="29431" xr:uid="{5A845310-6A71-44E6-B777-3D683612276D}"/>
    <cellStyle name="一般 33 13 4 4" xfId="29432" xr:uid="{46C30FA7-A1EC-406E-9216-775BF4005E2F}"/>
    <cellStyle name="一般 33 13 4 4 2" xfId="29433" xr:uid="{AC58AF8D-36AF-4CC6-9AD8-1092C321EEBC}"/>
    <cellStyle name="一般 33 13 4 4 2 2" xfId="29434" xr:uid="{A32527CD-1A86-4B9D-A9D0-C1FE6A3BA2BC}"/>
    <cellStyle name="一般 33 13 4 4 3" xfId="29435" xr:uid="{F25040C9-FD38-4376-96DF-405F2F5A7E30}"/>
    <cellStyle name="一般 33 13 4 5" xfId="29436" xr:uid="{D65BD861-4622-48A8-BD5E-CA3B1064E7C5}"/>
    <cellStyle name="一般 33 13 4 5 2" xfId="29437" xr:uid="{35FDF9B7-2718-465D-BB31-566E4CC630D7}"/>
    <cellStyle name="一般 33 13 4 6" xfId="29438" xr:uid="{C311B16C-D3BA-420A-8BFA-3C6B47FDE818}"/>
    <cellStyle name="一般 33 13 5" xfId="29439" xr:uid="{4AC28E16-FE3E-4709-9B96-6CB477A4C4D6}"/>
    <cellStyle name="一般 33 13 5 2" xfId="29440" xr:uid="{D9266A48-27F1-4E5C-BD94-31A940F1A077}"/>
    <cellStyle name="一般 33 13 5 2 2" xfId="29441" xr:uid="{E24BF6DF-B157-44D2-930A-9F706D06DABF}"/>
    <cellStyle name="一般 33 13 5 3" xfId="29442" xr:uid="{C8BD1019-BAAC-4F52-AAB2-64F9F7035259}"/>
    <cellStyle name="一般 33 13 6" xfId="29443" xr:uid="{7E2EBEF8-F4AA-46EA-8B75-7EE9821593A9}"/>
    <cellStyle name="一般 33 13 6 2" xfId="29444" xr:uid="{E14DBA77-521C-4209-972A-2CE1E00CA618}"/>
    <cellStyle name="一般 33 13 6 2 2" xfId="29445" xr:uid="{9D2C6F20-AADF-49C8-B012-4DCDA8BAD030}"/>
    <cellStyle name="一般 33 13 6 3" xfId="29446" xr:uid="{E2540A76-3F9A-4BFE-A29F-7AB54FA9C0CB}"/>
    <cellStyle name="一般 33 13 7" xfId="29447" xr:uid="{1C422317-CE3D-487B-9782-A2FF76AFF395}"/>
    <cellStyle name="一般 33 13 7 2" xfId="29448" xr:uid="{400A2148-500A-438F-B750-79F5D96711FA}"/>
    <cellStyle name="一般 33 13 7 2 2" xfId="29449" xr:uid="{7AFDDE76-24E2-4C0E-B7B0-744A2EA1CA9F}"/>
    <cellStyle name="一般 33 13 7 3" xfId="29450" xr:uid="{0E4F9554-EB78-41B4-8BD6-177F2B66EFC8}"/>
    <cellStyle name="一般 33 13 8" xfId="29451" xr:uid="{31F12A48-9472-445C-A763-C5BE198F8DE7}"/>
    <cellStyle name="一般 33 13 8 2" xfId="29452" xr:uid="{DA309637-B058-43F3-836E-EA3775D83AF7}"/>
    <cellStyle name="一般 33 13 9" xfId="29453" xr:uid="{E259E5FD-6FDE-4B1E-B50C-BCD7958C14F4}"/>
    <cellStyle name="一般 33 14" xfId="29454" xr:uid="{71BEE814-C4B8-4832-BE4A-75F97D1B4472}"/>
    <cellStyle name="一般 33 14 2" xfId="29455" xr:uid="{F5DA75F3-F2AA-4A7C-B27F-AF099DEF4E0A}"/>
    <cellStyle name="一般 33 14 2 2" xfId="29456" xr:uid="{9DEE4E03-859E-48CE-BD73-52CFAD067CA7}"/>
    <cellStyle name="一般 33 14 2 2 2" xfId="29457" xr:uid="{A7E55A2C-AB71-45DF-8026-884FE4077462}"/>
    <cellStyle name="一般 33 14 2 2 2 2" xfId="29458" xr:uid="{BBA3A35F-E479-4B22-ACC4-6896A65B481E}"/>
    <cellStyle name="一般 33 14 2 2 2 2 2" xfId="29459" xr:uid="{C17B0800-9268-4C5D-A9DD-2621EE19F954}"/>
    <cellStyle name="一般 33 14 2 2 2 2 2 2" xfId="29460" xr:uid="{06C731AD-51F9-4AE1-8F98-CEDF42266CE5}"/>
    <cellStyle name="一般 33 14 2 2 2 2 3" xfId="29461" xr:uid="{F7322ACD-AD94-4DEF-B03D-6EF4FC81CABE}"/>
    <cellStyle name="一般 33 14 2 2 2 3" xfId="29462" xr:uid="{2D29CB57-A4FA-499C-8AAA-68F54BECE502}"/>
    <cellStyle name="一般 33 14 2 2 2 3 2" xfId="29463" xr:uid="{B17C65D6-2444-4549-8945-29F6132672BE}"/>
    <cellStyle name="一般 33 14 2 2 2 3 2 2" xfId="29464" xr:uid="{BEE55003-8B3A-4B5A-B784-4ACCB1C15D9C}"/>
    <cellStyle name="一般 33 14 2 2 2 3 3" xfId="29465" xr:uid="{589198F8-B901-4848-9EB1-B448E0969B73}"/>
    <cellStyle name="一般 33 14 2 2 2 4" xfId="29466" xr:uid="{978901E3-0824-49A6-BAB4-3E177AE84901}"/>
    <cellStyle name="一般 33 14 2 2 2 4 2" xfId="29467" xr:uid="{0F467590-A85D-4E88-9874-A7FFF0D0A384}"/>
    <cellStyle name="一般 33 14 2 2 2 4 2 2" xfId="29468" xr:uid="{B5908E25-EDE1-4D92-89EB-992A9A9B0078}"/>
    <cellStyle name="一般 33 14 2 2 2 4 3" xfId="29469" xr:uid="{8D71ECB0-141D-4980-B627-67D405A3496C}"/>
    <cellStyle name="一般 33 14 2 2 2 5" xfId="29470" xr:uid="{7021DF11-6180-4302-8E12-E099BAD95795}"/>
    <cellStyle name="一般 33 14 2 2 2 5 2" xfId="29471" xr:uid="{FDAE3A62-FE0C-4E80-9C18-C4958F3D6302}"/>
    <cellStyle name="一般 33 14 2 2 2 6" xfId="29472" xr:uid="{36E5C828-DCC9-41AB-A954-E3E7F0E6D6D0}"/>
    <cellStyle name="一般 33 14 2 2 3" xfId="29473" xr:uid="{873BADEA-FCDD-4259-A9A8-78A63A8741E5}"/>
    <cellStyle name="一般 33 14 2 2 3 2" xfId="29474" xr:uid="{FA4EAF62-D248-450F-A7FA-EEEA7AC8029F}"/>
    <cellStyle name="一般 33 14 2 2 3 2 2" xfId="29475" xr:uid="{05602735-E33E-41C6-8EAB-4BE7A7953A01}"/>
    <cellStyle name="一般 33 14 2 2 3 3" xfId="29476" xr:uid="{515205B9-D24C-43A4-85F0-F35695E2CDC6}"/>
    <cellStyle name="一般 33 14 2 2 4" xfId="29477" xr:uid="{52C66347-10AB-4ADE-834D-4862B40FBC6B}"/>
    <cellStyle name="一般 33 14 2 2 4 2" xfId="29478" xr:uid="{0E3CA627-F3B3-4EDF-BD91-C44412FE9E60}"/>
    <cellStyle name="一般 33 14 2 2 4 2 2" xfId="29479" xr:uid="{0ADD8898-9050-48CC-913B-9E74712C0C0A}"/>
    <cellStyle name="一般 33 14 2 2 4 3" xfId="29480" xr:uid="{B2FFFF7C-902C-4F75-9B6E-983DED818E3F}"/>
    <cellStyle name="一般 33 14 2 2 5" xfId="29481" xr:uid="{150E51FE-C68E-4583-9E77-77B20EAEDD30}"/>
    <cellStyle name="一般 33 14 2 2 5 2" xfId="29482" xr:uid="{23105447-3C2C-4E94-802A-A9D044AAEB3C}"/>
    <cellStyle name="一般 33 14 2 2 5 2 2" xfId="29483" xr:uid="{35A0BD53-4E34-46E5-A23F-1B1ED37387E5}"/>
    <cellStyle name="一般 33 14 2 2 5 3" xfId="29484" xr:uid="{3D27305A-C73C-4653-9623-6759E7C20316}"/>
    <cellStyle name="一般 33 14 2 2 6" xfId="29485" xr:uid="{8069EFBD-32BC-4831-A9A0-78AC3B5FA54F}"/>
    <cellStyle name="一般 33 14 2 2 6 2" xfId="29486" xr:uid="{D38040C8-E58E-4AFD-99BF-E37830A66858}"/>
    <cellStyle name="一般 33 14 2 2 7" xfId="29487" xr:uid="{7D2D85B9-B618-4D95-9CA3-48E3CB7C0B7C}"/>
    <cellStyle name="一般 33 14 2 3" xfId="29488" xr:uid="{B170246D-923A-4373-9A32-7A9C664F7E77}"/>
    <cellStyle name="一般 33 14 2 3 2" xfId="29489" xr:uid="{DFD0BD32-53A1-42BC-ACC0-BE8FEB5BD341}"/>
    <cellStyle name="一般 33 14 2 3 2 2" xfId="29490" xr:uid="{E93DB63E-7839-4C13-ABE8-1A28F049629A}"/>
    <cellStyle name="一般 33 14 2 3 2 2 2" xfId="29491" xr:uid="{33438E0C-3588-40A8-B804-F5E31D6E6B90}"/>
    <cellStyle name="一般 33 14 2 3 2 3" xfId="29492" xr:uid="{C83F78FA-2659-47AF-87A2-7CD7F1DD007D}"/>
    <cellStyle name="一般 33 14 2 3 3" xfId="29493" xr:uid="{DCE3472B-CB7A-49A3-AE29-2EB1707A4CA6}"/>
    <cellStyle name="一般 33 14 2 3 3 2" xfId="29494" xr:uid="{6DD0C8B6-7D89-4952-A795-9FC47AE9EFA3}"/>
    <cellStyle name="一般 33 14 2 3 3 2 2" xfId="29495" xr:uid="{10109727-C209-46E5-86C2-0F368FED6467}"/>
    <cellStyle name="一般 33 14 2 3 3 3" xfId="29496" xr:uid="{6A266E43-8E68-4AF5-A947-1B3821361B63}"/>
    <cellStyle name="一般 33 14 2 3 4" xfId="29497" xr:uid="{D0F282E9-13CD-4ADF-94D9-D4C0C831BADC}"/>
    <cellStyle name="一般 33 14 2 3 4 2" xfId="29498" xr:uid="{FFA8E74D-4863-4EB4-8C45-01889500B772}"/>
    <cellStyle name="一般 33 14 2 3 4 2 2" xfId="29499" xr:uid="{62A517A4-D1F9-4F1F-8805-896EAADC2E6D}"/>
    <cellStyle name="一般 33 14 2 3 4 3" xfId="29500" xr:uid="{EF47FAC1-16C6-46B8-AC97-91138300DB48}"/>
    <cellStyle name="一般 33 14 2 3 5" xfId="29501" xr:uid="{D57C6788-DCE2-4B30-BBDD-49953D548712}"/>
    <cellStyle name="一般 33 14 2 3 5 2" xfId="29502" xr:uid="{233932E3-9F5E-4B59-8D01-2230B9CBAC17}"/>
    <cellStyle name="一般 33 14 2 3 6" xfId="29503" xr:uid="{38D08C5D-154B-42BE-97B5-52CE68D6082F}"/>
    <cellStyle name="一般 33 14 2 4" xfId="29504" xr:uid="{9D1C1A8B-21FA-4760-9C75-CEA4522C543E}"/>
    <cellStyle name="一般 33 14 2 4 2" xfId="29505" xr:uid="{4046D638-B512-426A-A2EC-F3CE61435B35}"/>
    <cellStyle name="一般 33 14 2 4 2 2" xfId="29506" xr:uid="{1FF1AF18-055F-4E7A-B61A-EE49E601F518}"/>
    <cellStyle name="一般 33 14 2 4 3" xfId="29507" xr:uid="{A54EC205-EDB0-4FF4-830A-0686CB576156}"/>
    <cellStyle name="一般 33 14 2 5" xfId="29508" xr:uid="{5CEEF67E-AAF5-4516-A547-58D057541B5F}"/>
    <cellStyle name="一般 33 14 2 5 2" xfId="29509" xr:uid="{195ABB88-2945-40B9-9AE3-820B6AB382E2}"/>
    <cellStyle name="一般 33 14 2 5 2 2" xfId="29510" xr:uid="{4A0C422A-7F30-4D21-BBBD-F71353164297}"/>
    <cellStyle name="一般 33 14 2 5 3" xfId="29511" xr:uid="{B033842C-77DB-45DD-B1B1-216212DF31FF}"/>
    <cellStyle name="一般 33 14 2 6" xfId="29512" xr:uid="{0E49F472-BD62-44C3-A14B-475BB7DFDBA3}"/>
    <cellStyle name="一般 33 14 2 6 2" xfId="29513" xr:uid="{C7913808-00C8-4365-A6A1-F3D5DB62BBB5}"/>
    <cellStyle name="一般 33 14 2 6 2 2" xfId="29514" xr:uid="{B2BF3194-0578-4AE9-8AB0-4FA46152AF92}"/>
    <cellStyle name="一般 33 14 2 6 3" xfId="29515" xr:uid="{DA9B8CC6-64CE-4D51-862B-3A8D3342FBF9}"/>
    <cellStyle name="一般 33 14 2 7" xfId="29516" xr:uid="{14E7E369-14B8-4FB8-B8FA-79BE31C491B0}"/>
    <cellStyle name="一般 33 14 2 7 2" xfId="29517" xr:uid="{E0DF3F84-C83E-479E-A5C4-D4D95BCF34A5}"/>
    <cellStyle name="一般 33 14 2 8" xfId="29518" xr:uid="{E85DC332-48C1-4C26-9B2F-77E12E16A129}"/>
    <cellStyle name="一般 33 14 3" xfId="29519" xr:uid="{5223F239-75F5-49DC-828F-31A23E72969C}"/>
    <cellStyle name="一般 33 14 3 2" xfId="29520" xr:uid="{1492E875-5C4D-4878-A950-DF5F3BC23CDE}"/>
    <cellStyle name="一般 33 14 3 2 2" xfId="29521" xr:uid="{1838623B-D571-48A1-ABA4-43D186F416D6}"/>
    <cellStyle name="一般 33 14 3 2 2 2" xfId="29522" xr:uid="{98E44C32-B966-4AA8-A820-A1181A17B549}"/>
    <cellStyle name="一般 33 14 3 2 2 2 2" xfId="29523" xr:uid="{61B5C3A2-5CCA-4907-AE0A-8444F05EDF8B}"/>
    <cellStyle name="一般 33 14 3 2 2 3" xfId="29524" xr:uid="{62B1A338-DC84-4A41-A4C1-EDF342226B88}"/>
    <cellStyle name="一般 33 14 3 2 3" xfId="29525" xr:uid="{6FB25521-1DE6-49AB-9642-EE23729471E1}"/>
    <cellStyle name="一般 33 14 3 2 3 2" xfId="29526" xr:uid="{64CF62A4-5095-4212-AA58-D1F9CF3BEBE0}"/>
    <cellStyle name="一般 33 14 3 2 3 2 2" xfId="29527" xr:uid="{EAD833F7-C40B-46FA-83CE-229A061E8F0C}"/>
    <cellStyle name="一般 33 14 3 2 3 3" xfId="29528" xr:uid="{B27002A1-1965-454E-AC2A-FADFA3E4F75A}"/>
    <cellStyle name="一般 33 14 3 2 4" xfId="29529" xr:uid="{528A0AAC-2DDF-4E2E-9FA6-3B2526ADCEF5}"/>
    <cellStyle name="一般 33 14 3 2 4 2" xfId="29530" xr:uid="{5A668711-0E61-4DF4-B26D-11A7EA9DA013}"/>
    <cellStyle name="一般 33 14 3 2 4 2 2" xfId="29531" xr:uid="{EEDBD1B0-E8E6-4F7E-B052-15D6ADF287FF}"/>
    <cellStyle name="一般 33 14 3 2 4 3" xfId="29532" xr:uid="{9F48600A-5776-45AB-86AA-CE080F876935}"/>
    <cellStyle name="一般 33 14 3 2 5" xfId="29533" xr:uid="{DE6371FD-427F-425C-8663-9C3562F72F32}"/>
    <cellStyle name="一般 33 14 3 2 5 2" xfId="29534" xr:uid="{1EE0664E-CE06-4691-AFA6-F8080B436E70}"/>
    <cellStyle name="一般 33 14 3 2 6" xfId="29535" xr:uid="{5876350B-0ACE-49AD-BE43-A46A04D0E64D}"/>
    <cellStyle name="一般 33 14 3 3" xfId="29536" xr:uid="{8E4152BD-7B63-419C-938A-B1BD5798F565}"/>
    <cellStyle name="一般 33 14 3 3 2" xfId="29537" xr:uid="{F90DAD9D-AE48-4EC7-9C8B-4E6B58AC327B}"/>
    <cellStyle name="一般 33 14 3 3 2 2" xfId="29538" xr:uid="{B814B447-75F8-4C23-8A2B-2475131A7F5F}"/>
    <cellStyle name="一般 33 14 3 3 3" xfId="29539" xr:uid="{C185B76C-8842-4FDC-B834-77D0A0293E81}"/>
    <cellStyle name="一般 33 14 3 4" xfId="29540" xr:uid="{BDA42C3B-8487-4876-918F-4B14C63D22D2}"/>
    <cellStyle name="一般 33 14 3 4 2" xfId="29541" xr:uid="{8DA316C7-7E81-4A64-AD00-2C8C6C800D8D}"/>
    <cellStyle name="一般 33 14 3 4 2 2" xfId="29542" xr:uid="{07CE0E9A-A8D9-4914-B302-8E3496973EA6}"/>
    <cellStyle name="一般 33 14 3 4 3" xfId="29543" xr:uid="{FC3E84B6-4ADE-4352-836A-659D1985D14F}"/>
    <cellStyle name="一般 33 14 3 5" xfId="29544" xr:uid="{5321FB72-D318-476D-AE04-BA2AE58EFFCC}"/>
    <cellStyle name="一般 33 14 3 5 2" xfId="29545" xr:uid="{63BDDC72-98A0-4449-92A2-96847964732C}"/>
    <cellStyle name="一般 33 14 3 5 2 2" xfId="29546" xr:uid="{4D463417-8DB8-4672-A8FC-FEFEE3120D82}"/>
    <cellStyle name="一般 33 14 3 5 3" xfId="29547" xr:uid="{5147A040-8CC8-47BB-969D-AA103E8020EC}"/>
    <cellStyle name="一般 33 14 3 6" xfId="29548" xr:uid="{47DE0593-3136-4E24-8A18-931120A1FAAA}"/>
    <cellStyle name="一般 33 14 3 6 2" xfId="29549" xr:uid="{F23E72CB-3DB0-4056-9B6F-8D53637DA668}"/>
    <cellStyle name="一般 33 14 3 7" xfId="29550" xr:uid="{849FB0B0-C7E2-4A78-AA94-EB72D1E46F92}"/>
    <cellStyle name="一般 33 14 4" xfId="29551" xr:uid="{B777ABD1-BE08-40A5-99CA-615C09EBE9A0}"/>
    <cellStyle name="一般 33 14 4 2" xfId="29552" xr:uid="{42E8E52C-6543-44F7-88E2-5305AE7BD041}"/>
    <cellStyle name="一般 33 14 4 2 2" xfId="29553" xr:uid="{302C95E8-A775-48AC-97EA-50A8CD818B82}"/>
    <cellStyle name="一般 33 14 4 2 2 2" xfId="29554" xr:uid="{0831803A-7979-497A-BC52-81B1B76BE3F4}"/>
    <cellStyle name="一般 33 14 4 2 3" xfId="29555" xr:uid="{A525355E-0583-4E11-B73E-6B6397D454A5}"/>
    <cellStyle name="一般 33 14 4 3" xfId="29556" xr:uid="{0FF797C5-257D-4084-A0D6-F526CF7360A6}"/>
    <cellStyle name="一般 33 14 4 3 2" xfId="29557" xr:uid="{3D3E7AEE-2145-4A39-8784-71AB5EB552F1}"/>
    <cellStyle name="一般 33 14 4 3 2 2" xfId="29558" xr:uid="{2AF45E27-B0C2-40F5-8823-932B73F3B120}"/>
    <cellStyle name="一般 33 14 4 3 3" xfId="29559" xr:uid="{379C5C3D-0CEE-4CE9-96D3-6CFC82E2DA3B}"/>
    <cellStyle name="一般 33 14 4 4" xfId="29560" xr:uid="{C3108D98-C68F-4F17-A36E-4F69EBB18518}"/>
    <cellStyle name="一般 33 14 4 4 2" xfId="29561" xr:uid="{D6114848-E7A0-4DC0-89C1-E248BC8A0B30}"/>
    <cellStyle name="一般 33 14 4 4 2 2" xfId="29562" xr:uid="{E99A7D91-F332-4A39-98B9-D411101ED87F}"/>
    <cellStyle name="一般 33 14 4 4 3" xfId="29563" xr:uid="{4F8D6046-286F-41D1-B4B8-1638CF665F1C}"/>
    <cellStyle name="一般 33 14 4 5" xfId="29564" xr:uid="{DC31C283-866B-4380-A078-CF902BFE1BDC}"/>
    <cellStyle name="一般 33 14 4 5 2" xfId="29565" xr:uid="{24A09C48-230D-4AE1-99CF-F1ACF0A25D2A}"/>
    <cellStyle name="一般 33 14 4 6" xfId="29566" xr:uid="{35EC105C-2ABA-476C-8855-8B79B28F68A1}"/>
    <cellStyle name="一般 33 14 5" xfId="29567" xr:uid="{EADC2ABB-3131-4D6A-BD89-AB435CFB8544}"/>
    <cellStyle name="一般 33 14 5 2" xfId="29568" xr:uid="{990236F4-86D6-437F-B3EE-BA2DF11984A6}"/>
    <cellStyle name="一般 33 14 5 2 2" xfId="29569" xr:uid="{167AE8C0-201B-43EB-BFDF-24018561B0D8}"/>
    <cellStyle name="一般 33 14 5 3" xfId="29570" xr:uid="{23A445F4-87C9-43A7-AB9B-C091C9A67A42}"/>
    <cellStyle name="一般 33 14 6" xfId="29571" xr:uid="{29D8AE63-9F44-4FE7-90D4-C393E6891DE1}"/>
    <cellStyle name="一般 33 14 6 2" xfId="29572" xr:uid="{607C252D-C0EB-470A-99E2-4038EA53C5B4}"/>
    <cellStyle name="一般 33 14 6 2 2" xfId="29573" xr:uid="{B4192171-86BC-4F66-8C53-6E4C56CD7A30}"/>
    <cellStyle name="一般 33 14 6 3" xfId="29574" xr:uid="{EFDD4AA6-8ED7-4313-8DA6-66F691607549}"/>
    <cellStyle name="一般 33 14 7" xfId="29575" xr:uid="{22ABA2EB-03C8-4EF7-9D73-47F8E41D2B81}"/>
    <cellStyle name="一般 33 14 7 2" xfId="29576" xr:uid="{8A39AE6A-72AF-4827-B711-C659F226118B}"/>
    <cellStyle name="一般 33 14 7 2 2" xfId="29577" xr:uid="{E8B7709F-0EE9-4814-90B5-7249C9280909}"/>
    <cellStyle name="一般 33 14 7 3" xfId="29578" xr:uid="{240E9D1D-39AA-40D5-8F3F-648379E1F7C5}"/>
    <cellStyle name="一般 33 14 8" xfId="29579" xr:uid="{7781186E-4947-4492-840C-2550493A0CAC}"/>
    <cellStyle name="一般 33 14 8 2" xfId="29580" xr:uid="{6C9C0CA2-671E-4C96-A379-6CD3ED109869}"/>
    <cellStyle name="一般 33 14 9" xfId="29581" xr:uid="{3FE7AC5B-D031-4E98-AB71-1B64BCA2B7FD}"/>
    <cellStyle name="一般 33 15" xfId="29582" xr:uid="{0B758610-7C02-42E4-A462-E65DFA208474}"/>
    <cellStyle name="一般 33 15 2" xfId="29583" xr:uid="{21BF9819-1189-4733-A01E-F6648BF072A3}"/>
    <cellStyle name="一般 33 15 2 2" xfId="29584" xr:uid="{44ABB9AF-E11E-4ECC-A31E-B1563B537D31}"/>
    <cellStyle name="一般 33 15 2 2 2" xfId="29585" xr:uid="{343E153F-E49E-4411-ADE6-8B15FB021501}"/>
    <cellStyle name="一般 33 15 2 2 2 2" xfId="29586" xr:uid="{2DD640BD-FF15-4094-9CCB-D5AF6B25FE8C}"/>
    <cellStyle name="一般 33 15 2 2 2 2 2" xfId="29587" xr:uid="{72212DAA-CA65-430B-9DFE-8F5F3DBBDC6D}"/>
    <cellStyle name="一般 33 15 2 2 2 2 2 2" xfId="29588" xr:uid="{2CD14942-8E01-4AE8-BF3A-741D5B862F0F}"/>
    <cellStyle name="一般 33 15 2 2 2 2 3" xfId="29589" xr:uid="{880C40A4-B9B7-4D04-8B5B-3CBD36AA3138}"/>
    <cellStyle name="一般 33 15 2 2 2 3" xfId="29590" xr:uid="{29813C62-4915-4006-B8C8-0C025C6519BD}"/>
    <cellStyle name="一般 33 15 2 2 2 3 2" xfId="29591" xr:uid="{48D7CE9D-94FF-4F49-8863-9ADD20D1AF54}"/>
    <cellStyle name="一般 33 15 2 2 2 3 2 2" xfId="29592" xr:uid="{75096E86-E6F2-4173-A038-123B740D2D9B}"/>
    <cellStyle name="一般 33 15 2 2 2 3 3" xfId="29593" xr:uid="{277BA33C-9167-4834-8CF4-0816DB824C32}"/>
    <cellStyle name="一般 33 15 2 2 2 4" xfId="29594" xr:uid="{A3246A46-5A1D-4DED-8170-574281EAB8CC}"/>
    <cellStyle name="一般 33 15 2 2 2 4 2" xfId="29595" xr:uid="{E46AB0E2-3BD4-43A7-A3C3-7D62875AC9B7}"/>
    <cellStyle name="一般 33 15 2 2 2 4 2 2" xfId="29596" xr:uid="{5AF0B516-BA7B-4829-8AE6-2485E4DBCE62}"/>
    <cellStyle name="一般 33 15 2 2 2 4 3" xfId="29597" xr:uid="{7856E148-B56F-4161-A0EF-C3174F1E5277}"/>
    <cellStyle name="一般 33 15 2 2 2 5" xfId="29598" xr:uid="{1DCE88D2-D9FC-4DAD-9A7D-B86544E59E92}"/>
    <cellStyle name="一般 33 15 2 2 2 5 2" xfId="29599" xr:uid="{B8698603-DDB3-4D7D-8125-65DEC03C55F7}"/>
    <cellStyle name="一般 33 15 2 2 2 6" xfId="29600" xr:uid="{E18F38C0-7640-43F3-82C1-2A89962D4BBF}"/>
    <cellStyle name="一般 33 15 2 2 3" xfId="29601" xr:uid="{7707D240-BF13-4C70-8B64-2AA5F2844F5E}"/>
    <cellStyle name="一般 33 15 2 2 3 2" xfId="29602" xr:uid="{3023105C-AEC2-48B3-A0E5-F389E3E6A334}"/>
    <cellStyle name="一般 33 15 2 2 3 2 2" xfId="29603" xr:uid="{19469767-A977-46C4-A95D-972A2A83F51F}"/>
    <cellStyle name="一般 33 15 2 2 3 3" xfId="29604" xr:uid="{F509CA18-7A5E-472F-B9E2-AFA41BF5C67B}"/>
    <cellStyle name="一般 33 15 2 2 4" xfId="29605" xr:uid="{B34830BE-CF55-40C9-97C8-6697BD8999BC}"/>
    <cellStyle name="一般 33 15 2 2 4 2" xfId="29606" xr:uid="{01830B1F-8C85-4AD0-B74D-04D58411C7A3}"/>
    <cellStyle name="一般 33 15 2 2 4 2 2" xfId="29607" xr:uid="{193BEBD1-D5FF-4A64-B32A-8A880DA8B639}"/>
    <cellStyle name="一般 33 15 2 2 4 3" xfId="29608" xr:uid="{2E3F02BB-F65C-4EA1-8726-3E572E27639A}"/>
    <cellStyle name="一般 33 15 2 2 5" xfId="29609" xr:uid="{2E25BEAE-33DA-48B7-B559-9D9AD2BCB1E0}"/>
    <cellStyle name="一般 33 15 2 2 5 2" xfId="29610" xr:uid="{F891CCB0-0476-449B-84DC-80E1C0CD6A15}"/>
    <cellStyle name="一般 33 15 2 2 5 2 2" xfId="29611" xr:uid="{5DD7125D-0633-4114-910D-E50266159634}"/>
    <cellStyle name="一般 33 15 2 2 5 3" xfId="29612" xr:uid="{8C36D121-9918-4801-B9CC-9A315FA88040}"/>
    <cellStyle name="一般 33 15 2 2 6" xfId="29613" xr:uid="{2D5C9A89-5158-48DF-BEDC-25F1FBD18171}"/>
    <cellStyle name="一般 33 15 2 2 6 2" xfId="29614" xr:uid="{C523D555-6F41-4A45-9406-BEFA86C71DC9}"/>
    <cellStyle name="一般 33 15 2 2 7" xfId="29615" xr:uid="{71270CA1-D580-41C0-8C0D-8C2BAE96A273}"/>
    <cellStyle name="一般 33 15 2 3" xfId="29616" xr:uid="{D0D57649-5EEC-48A2-8C7B-56B7BB486B21}"/>
    <cellStyle name="一般 33 15 2 3 2" xfId="29617" xr:uid="{33C8BC43-F08A-4A6C-B4C3-037E6E36760C}"/>
    <cellStyle name="一般 33 15 2 3 2 2" xfId="29618" xr:uid="{382D4F62-DB6F-461A-91D8-4480562675C6}"/>
    <cellStyle name="一般 33 15 2 3 2 2 2" xfId="29619" xr:uid="{87A15A49-2A34-4E5E-9E18-05196BE4271B}"/>
    <cellStyle name="一般 33 15 2 3 2 3" xfId="29620" xr:uid="{7F905181-A31F-4800-948D-C687AFC28646}"/>
    <cellStyle name="一般 33 15 2 3 3" xfId="29621" xr:uid="{7225F76A-2344-45F8-A835-6260525FB0B5}"/>
    <cellStyle name="一般 33 15 2 3 3 2" xfId="29622" xr:uid="{480A7381-A9AB-4A04-917E-66DFF4C01DFD}"/>
    <cellStyle name="一般 33 15 2 3 3 2 2" xfId="29623" xr:uid="{F3683494-58FE-45B8-93E5-9C5D9CD8E112}"/>
    <cellStyle name="一般 33 15 2 3 3 3" xfId="29624" xr:uid="{A938B490-95BA-484E-BA5C-0C1933C39001}"/>
    <cellStyle name="一般 33 15 2 3 4" xfId="29625" xr:uid="{C437D78F-83C5-49FF-8CCC-667F536CE01C}"/>
    <cellStyle name="一般 33 15 2 3 4 2" xfId="29626" xr:uid="{AF8B12E1-30A0-4AE7-AC9F-934FE548698C}"/>
    <cellStyle name="一般 33 15 2 3 4 2 2" xfId="29627" xr:uid="{ADD36904-02B4-4BE9-9F0A-BC663A4BD4FC}"/>
    <cellStyle name="一般 33 15 2 3 4 3" xfId="29628" xr:uid="{568B6267-EB60-49CD-9B8E-A6E49E031B4F}"/>
    <cellStyle name="一般 33 15 2 3 5" xfId="29629" xr:uid="{057E88EF-B9C3-485D-B0C4-6B7733785F8D}"/>
    <cellStyle name="一般 33 15 2 3 5 2" xfId="29630" xr:uid="{4BB83381-AD3D-4B2B-BA4B-367742867437}"/>
    <cellStyle name="一般 33 15 2 3 6" xfId="29631" xr:uid="{D717DD80-D567-47A4-B517-6C5ECDD84FBF}"/>
    <cellStyle name="一般 33 15 2 4" xfId="29632" xr:uid="{ABD02918-6902-41CF-8A62-E842C9F583A3}"/>
    <cellStyle name="一般 33 15 2 4 2" xfId="29633" xr:uid="{17C1DBAC-0F21-4DF9-8518-9FF546F78350}"/>
    <cellStyle name="一般 33 15 2 4 2 2" xfId="29634" xr:uid="{9DED42F2-F977-4F95-BC3E-23F5FE3BC73D}"/>
    <cellStyle name="一般 33 15 2 4 3" xfId="29635" xr:uid="{204A66B6-8FBC-49F0-A917-504A3A6D8BE5}"/>
    <cellStyle name="一般 33 15 2 5" xfId="29636" xr:uid="{46A80FB1-0507-43E1-956B-F395F7EE07E0}"/>
    <cellStyle name="一般 33 15 2 5 2" xfId="29637" xr:uid="{6158D80F-8E8E-4682-B5B7-3FEF7A21DA71}"/>
    <cellStyle name="一般 33 15 2 5 2 2" xfId="29638" xr:uid="{56320FFB-0AE9-4F4F-8A27-251015B09F02}"/>
    <cellStyle name="一般 33 15 2 5 3" xfId="29639" xr:uid="{6458CD6F-CB2E-447E-9FA4-5797218919A7}"/>
    <cellStyle name="一般 33 15 2 6" xfId="29640" xr:uid="{CAF39A4E-D580-4F78-B127-E21E0AD13B60}"/>
    <cellStyle name="一般 33 15 2 6 2" xfId="29641" xr:uid="{2049DD94-7CA6-4120-B821-894573785C14}"/>
    <cellStyle name="一般 33 15 2 6 2 2" xfId="29642" xr:uid="{688754CF-E92C-44B6-8005-08D5C7DCBA2A}"/>
    <cellStyle name="一般 33 15 2 6 3" xfId="29643" xr:uid="{ABA6E44E-8C00-4BE2-A506-739B2A175DC8}"/>
    <cellStyle name="一般 33 15 2 7" xfId="29644" xr:uid="{0BFB0638-3482-4553-9C5A-34082BC60788}"/>
    <cellStyle name="一般 33 15 2 7 2" xfId="29645" xr:uid="{41016BC4-17EB-46FA-B17A-9AAB3C4490E8}"/>
    <cellStyle name="一般 33 15 2 8" xfId="29646" xr:uid="{14F48FCC-BB5A-4E71-83D2-8790E4F23F35}"/>
    <cellStyle name="一般 33 15 3" xfId="29647" xr:uid="{3ED8D5DE-1879-4811-ACFE-5EE457207CAC}"/>
    <cellStyle name="一般 33 15 3 2" xfId="29648" xr:uid="{B63DD8AB-AED6-471C-83EE-811937B76E02}"/>
    <cellStyle name="一般 33 15 3 2 2" xfId="29649" xr:uid="{12837D2C-990B-4876-BF9E-3213F078948D}"/>
    <cellStyle name="一般 33 15 3 2 2 2" xfId="29650" xr:uid="{6876243C-87C2-42E5-9B9A-FF5BB93F4C9F}"/>
    <cellStyle name="一般 33 15 3 2 2 2 2" xfId="29651" xr:uid="{E79EF1AF-E2FA-468C-BEF1-C40C5B674185}"/>
    <cellStyle name="一般 33 15 3 2 2 3" xfId="29652" xr:uid="{A021BD76-2AA4-4D44-AF02-405180CA22FE}"/>
    <cellStyle name="一般 33 15 3 2 3" xfId="29653" xr:uid="{D40BC6BE-972F-4210-B299-B5113B7B5E66}"/>
    <cellStyle name="一般 33 15 3 2 3 2" xfId="29654" xr:uid="{F7258199-0B7A-46B5-A8B5-C9AB4524FB3D}"/>
    <cellStyle name="一般 33 15 3 2 3 2 2" xfId="29655" xr:uid="{1A6F7536-C039-4811-BD22-75D9D7FCCB95}"/>
    <cellStyle name="一般 33 15 3 2 3 3" xfId="29656" xr:uid="{BBBD9254-7480-4FED-8984-E7617CFBE099}"/>
    <cellStyle name="一般 33 15 3 2 4" xfId="29657" xr:uid="{C5CD0D72-1F0F-48CF-92B3-3A4115517C14}"/>
    <cellStyle name="一般 33 15 3 2 4 2" xfId="29658" xr:uid="{47B73308-FA70-44BB-BDB9-87DCA2BB41B8}"/>
    <cellStyle name="一般 33 15 3 2 4 2 2" xfId="29659" xr:uid="{6AF9FAB7-031D-4169-A441-F0C8842C2F40}"/>
    <cellStyle name="一般 33 15 3 2 4 3" xfId="29660" xr:uid="{F94AA27D-931F-49CB-BC96-72E8F9862AEA}"/>
    <cellStyle name="一般 33 15 3 2 5" xfId="29661" xr:uid="{53B83BF7-64E5-4EAB-95F3-954F06862C7B}"/>
    <cellStyle name="一般 33 15 3 2 5 2" xfId="29662" xr:uid="{3EF84821-6B1F-4A74-8700-368EABB54D93}"/>
    <cellStyle name="一般 33 15 3 2 6" xfId="29663" xr:uid="{4512E15D-D5E6-4A47-B3A6-A2672B329CC1}"/>
    <cellStyle name="一般 33 15 3 3" xfId="29664" xr:uid="{80F1EE2F-C332-4506-BBFC-C4EFC69D7B11}"/>
    <cellStyle name="一般 33 15 3 3 2" xfId="29665" xr:uid="{43A422B0-95B7-442C-8F6E-07E4E9FBB93C}"/>
    <cellStyle name="一般 33 15 3 3 2 2" xfId="29666" xr:uid="{7771D527-5651-4AF5-850F-559BAE78E120}"/>
    <cellStyle name="一般 33 15 3 3 3" xfId="29667" xr:uid="{D5C79A0F-5A6B-41B8-9208-0D3997D5C203}"/>
    <cellStyle name="一般 33 15 3 4" xfId="29668" xr:uid="{8C0446B2-0C0A-47C9-B9F7-A66758AC88AB}"/>
    <cellStyle name="一般 33 15 3 4 2" xfId="29669" xr:uid="{FB275F02-D290-454D-B32E-1FEC531BE1D8}"/>
    <cellStyle name="一般 33 15 3 4 2 2" xfId="29670" xr:uid="{E88681A1-EB69-4E12-ADEA-96D334775B45}"/>
    <cellStyle name="一般 33 15 3 4 3" xfId="29671" xr:uid="{4CCD6C25-C2E3-45F4-9FCE-3CC2A1C98D8D}"/>
    <cellStyle name="一般 33 15 3 5" xfId="29672" xr:uid="{FFE6B488-162C-4363-9E34-BDF95F74E35D}"/>
    <cellStyle name="一般 33 15 3 5 2" xfId="29673" xr:uid="{844E0540-1E90-4B1F-B669-6C3CD2E183AB}"/>
    <cellStyle name="一般 33 15 3 5 2 2" xfId="29674" xr:uid="{B0356AE2-EBE2-4F44-9D0A-E4862915FC8D}"/>
    <cellStyle name="一般 33 15 3 5 3" xfId="29675" xr:uid="{B04E6471-6533-424D-BB3B-5D1C61CE6B55}"/>
    <cellStyle name="一般 33 15 3 6" xfId="29676" xr:uid="{DA49652A-B456-4FC2-95D7-A18B1AE239F7}"/>
    <cellStyle name="一般 33 15 3 6 2" xfId="29677" xr:uid="{B34D4DD4-7CD4-4589-929F-0B167A203AF6}"/>
    <cellStyle name="一般 33 15 3 7" xfId="29678" xr:uid="{06E37234-4691-4967-9281-54A390B461EC}"/>
    <cellStyle name="一般 33 15 4" xfId="29679" xr:uid="{B37EC2E2-821E-4AC7-8B04-F6337DB91308}"/>
    <cellStyle name="一般 33 15 4 2" xfId="29680" xr:uid="{501808AC-F874-482B-8AE3-8CCDAC23FAB6}"/>
    <cellStyle name="一般 33 15 4 2 2" xfId="29681" xr:uid="{867FD2EC-ADC0-4BEF-A77E-A35B5DCA6D0E}"/>
    <cellStyle name="一般 33 15 4 2 2 2" xfId="29682" xr:uid="{A63FA423-988C-499C-86A1-81FC9742F358}"/>
    <cellStyle name="一般 33 15 4 2 3" xfId="29683" xr:uid="{3F06EE18-D98D-4386-8AF1-41AC1BE69B86}"/>
    <cellStyle name="一般 33 15 4 3" xfId="29684" xr:uid="{F7DC6FEB-6160-4729-8CA4-862F8FAA38C0}"/>
    <cellStyle name="一般 33 15 4 3 2" xfId="29685" xr:uid="{FD5F22E1-7B39-4FDD-99E7-0448A8D3E5A4}"/>
    <cellStyle name="一般 33 15 4 3 2 2" xfId="29686" xr:uid="{992D01EE-3F82-42D6-B37F-431A7D70115D}"/>
    <cellStyle name="一般 33 15 4 3 3" xfId="29687" xr:uid="{B70CC7A8-A5E3-4946-8282-D8759CDC779A}"/>
    <cellStyle name="一般 33 15 4 4" xfId="29688" xr:uid="{75863CE2-0D4E-49CE-99E1-4B5018BD263C}"/>
    <cellStyle name="一般 33 15 4 4 2" xfId="29689" xr:uid="{574CE799-30A6-4F8F-BAE8-A9A62F7DA7DD}"/>
    <cellStyle name="一般 33 15 4 4 2 2" xfId="29690" xr:uid="{7BBA3242-0337-484A-904C-2686173F7314}"/>
    <cellStyle name="一般 33 15 4 4 3" xfId="29691" xr:uid="{22F0D1F6-6892-4338-93B8-7A65D21C2DA2}"/>
    <cellStyle name="一般 33 15 4 5" xfId="29692" xr:uid="{20B9014D-D1CB-4D10-8430-25ED9A06D982}"/>
    <cellStyle name="一般 33 15 4 5 2" xfId="29693" xr:uid="{447C24F4-723B-4774-90A7-6D4F3BB5FF37}"/>
    <cellStyle name="一般 33 15 4 6" xfId="29694" xr:uid="{DAC5D1BB-2C4B-4C82-8D3D-391BAFF30684}"/>
    <cellStyle name="一般 33 15 5" xfId="29695" xr:uid="{EA413D7A-9031-4E5D-80A2-9D7FD85C7B92}"/>
    <cellStyle name="一般 33 15 5 2" xfId="29696" xr:uid="{63624410-48CD-4F21-9AFA-47E2D44C9BF1}"/>
    <cellStyle name="一般 33 15 5 2 2" xfId="29697" xr:uid="{F0039AC3-46A8-47A8-9EF6-B870EBAA898D}"/>
    <cellStyle name="一般 33 15 5 3" xfId="29698" xr:uid="{4D0D7E67-B3EA-4B09-B742-C48A5F4D52A3}"/>
    <cellStyle name="一般 33 15 6" xfId="29699" xr:uid="{0E2BADCC-909D-4B46-BAB9-0FD569CC96F6}"/>
    <cellStyle name="一般 33 15 6 2" xfId="29700" xr:uid="{5352D7B1-38F5-4B64-809D-46D26E857F09}"/>
    <cellStyle name="一般 33 15 6 2 2" xfId="29701" xr:uid="{16D84A45-F36E-4A26-A0E5-5FA2831CCF8A}"/>
    <cellStyle name="一般 33 15 6 3" xfId="29702" xr:uid="{F5B23DDD-2DEF-4BBE-A77B-D4CA31F63ED0}"/>
    <cellStyle name="一般 33 15 7" xfId="29703" xr:uid="{3952C46C-C3EB-4147-AD59-83A99895AECC}"/>
    <cellStyle name="一般 33 15 7 2" xfId="29704" xr:uid="{F17F6E7C-6C85-4AAD-9E5C-87F72585AF36}"/>
    <cellStyle name="一般 33 15 7 2 2" xfId="29705" xr:uid="{84819854-E421-4BF4-B395-09C3F4567404}"/>
    <cellStyle name="一般 33 15 7 3" xfId="29706" xr:uid="{FB1F7EF3-C2AB-4316-9740-E9A654CEDE20}"/>
    <cellStyle name="一般 33 15 8" xfId="29707" xr:uid="{E0767D48-247F-43AB-B047-BA15B5CF1F13}"/>
    <cellStyle name="一般 33 15 8 2" xfId="29708" xr:uid="{31A22DE9-A93A-4EE0-9421-2F756F0BA8EE}"/>
    <cellStyle name="一般 33 15 9" xfId="29709" xr:uid="{26BB1766-7466-474D-955A-46B2DC7F6B41}"/>
    <cellStyle name="一般 33 16" xfId="29710" xr:uid="{22D457C0-A504-43DA-91D7-B97D27959BD7}"/>
    <cellStyle name="一般 33 16 2" xfId="29711" xr:uid="{7C48A2C7-4AF9-4952-A5AD-C05F32425A72}"/>
    <cellStyle name="一般 33 16 2 2" xfId="29712" xr:uid="{71555B4E-87DF-45E7-B298-D075DDC2B582}"/>
    <cellStyle name="一般 33 16 2 2 2" xfId="29713" xr:uid="{C2BF2E75-B524-4AC0-9344-BB6DB0D8D573}"/>
    <cellStyle name="一般 33 16 2 2 2 2" xfId="29714" xr:uid="{B1727A75-11F4-4B2E-B6F1-830A6EEED905}"/>
    <cellStyle name="一般 33 16 2 2 2 2 2" xfId="29715" xr:uid="{0F3E1E16-692B-40BC-99FE-554AE506FFED}"/>
    <cellStyle name="一般 33 16 2 2 2 3" xfId="29716" xr:uid="{2E4B4CEA-6735-4986-BB4E-FEDCB4619EB0}"/>
    <cellStyle name="一般 33 16 2 2 3" xfId="29717" xr:uid="{8F506553-2412-4D12-9B3D-BD019551BEAE}"/>
    <cellStyle name="一般 33 16 2 2 3 2" xfId="29718" xr:uid="{A405ABB4-B4A4-42F5-AB03-3BF5FCF28A73}"/>
    <cellStyle name="一般 33 16 2 2 3 2 2" xfId="29719" xr:uid="{8622E878-1D6C-4A18-ADD5-963E77BC3861}"/>
    <cellStyle name="一般 33 16 2 2 3 3" xfId="29720" xr:uid="{B387B335-8993-4F0C-863D-8956B6E37A46}"/>
    <cellStyle name="一般 33 16 2 2 4" xfId="29721" xr:uid="{BAB62331-412C-413A-95BC-CEECBACA24EA}"/>
    <cellStyle name="一般 33 16 2 2 4 2" xfId="29722" xr:uid="{4CB6122A-5D16-47FA-9720-DA0F98C917AD}"/>
    <cellStyle name="一般 33 16 2 2 4 2 2" xfId="29723" xr:uid="{0486B738-C01A-4882-9071-21D076624D6B}"/>
    <cellStyle name="一般 33 16 2 2 4 3" xfId="29724" xr:uid="{2C85B9B2-87D2-4F08-BFA8-28D3416B4428}"/>
    <cellStyle name="一般 33 16 2 2 5" xfId="29725" xr:uid="{75027A3A-9C0E-441A-B2D3-ADD02D305033}"/>
    <cellStyle name="一般 33 16 2 2 5 2" xfId="29726" xr:uid="{AD175006-938C-4EA5-8FA5-2F69CF29FA24}"/>
    <cellStyle name="一般 33 16 2 2 6" xfId="29727" xr:uid="{C52D938B-99CD-4D26-B1EE-A7CAB8E38C0F}"/>
    <cellStyle name="一般 33 16 2 3" xfId="29728" xr:uid="{534F5320-7A4E-40EA-B2AB-F96AFB44D30E}"/>
    <cellStyle name="一般 33 16 2 3 2" xfId="29729" xr:uid="{483FB843-CDCC-48D9-8F97-6E00893375D5}"/>
    <cellStyle name="一般 33 16 2 3 2 2" xfId="29730" xr:uid="{B904D952-DC45-47D8-80B0-7AA8130A1C4A}"/>
    <cellStyle name="一般 33 16 2 3 3" xfId="29731" xr:uid="{1C030939-6ECE-4928-85F1-06EA447605D1}"/>
    <cellStyle name="一般 33 16 2 4" xfId="29732" xr:uid="{656BB470-335D-422B-BD3F-642FC5D246FE}"/>
    <cellStyle name="一般 33 16 2 4 2" xfId="29733" xr:uid="{8A695641-A981-4763-BE45-1B538EF8139F}"/>
    <cellStyle name="一般 33 16 2 4 2 2" xfId="29734" xr:uid="{1595CEAB-0C90-48A3-B710-B8931C3BA5B7}"/>
    <cellStyle name="一般 33 16 2 4 3" xfId="29735" xr:uid="{116FEAE1-2EEF-4626-8BDF-E51C9690CA27}"/>
    <cellStyle name="一般 33 16 2 5" xfId="29736" xr:uid="{FC48C7C9-86C6-4A84-82F8-B1D7ACDC138B}"/>
    <cellStyle name="一般 33 16 2 5 2" xfId="29737" xr:uid="{991F9F24-7724-4DBC-B364-8451DF79C803}"/>
    <cellStyle name="一般 33 16 2 5 2 2" xfId="29738" xr:uid="{661D2C58-994C-46E9-ADCD-92E9099128F2}"/>
    <cellStyle name="一般 33 16 2 5 3" xfId="29739" xr:uid="{DBBBE1C5-F755-4E25-A079-B24D8ECCE153}"/>
    <cellStyle name="一般 33 16 2 6" xfId="29740" xr:uid="{DE330090-1E53-4ED2-A372-146DCE2F3FAA}"/>
    <cellStyle name="一般 33 16 2 6 2" xfId="29741" xr:uid="{F51E8C74-7913-4BB0-AE94-1239412951CD}"/>
    <cellStyle name="一般 33 16 2 7" xfId="29742" xr:uid="{69B1AEBD-EAA7-4637-909D-885E95E377DA}"/>
    <cellStyle name="一般 33 16 3" xfId="29743" xr:uid="{EA9F62C0-49E7-4379-B9DC-9F0D7A357832}"/>
    <cellStyle name="一般 33 16 3 2" xfId="29744" xr:uid="{971ABA00-47ED-43BF-A23F-4ED419CEFF6D}"/>
    <cellStyle name="一般 33 16 3 2 2" xfId="29745" xr:uid="{2C1DDDEE-B521-4321-81E8-9C9A5F91BC1D}"/>
    <cellStyle name="一般 33 16 3 2 2 2" xfId="29746" xr:uid="{2D93C25F-2FDB-49CC-A2F1-0F491E4BED91}"/>
    <cellStyle name="一般 33 16 3 2 3" xfId="29747" xr:uid="{8688738A-4B26-4D40-A3F1-603ABC3F6854}"/>
    <cellStyle name="一般 33 16 3 3" xfId="29748" xr:uid="{854F0EA6-3B09-4C3D-AD38-2BB8699404FC}"/>
    <cellStyle name="一般 33 16 3 3 2" xfId="29749" xr:uid="{F471E85B-CADD-4026-9D11-E07D40C5DE1C}"/>
    <cellStyle name="一般 33 16 3 3 2 2" xfId="29750" xr:uid="{79C52432-BF6A-4B11-BC21-2D756BA6EA4B}"/>
    <cellStyle name="一般 33 16 3 3 3" xfId="29751" xr:uid="{7C8CBFFB-9267-4A7C-A1B9-51074DE68F17}"/>
    <cellStyle name="一般 33 16 3 4" xfId="29752" xr:uid="{D1CF5BA2-ECBB-4444-B634-0C04C13F4EFF}"/>
    <cellStyle name="一般 33 16 3 4 2" xfId="29753" xr:uid="{154DED45-0142-45A6-960B-44DB2BC46794}"/>
    <cellStyle name="一般 33 16 3 4 2 2" xfId="29754" xr:uid="{DA0FCCA7-D5C4-4BEA-A58E-A9A69770967A}"/>
    <cellStyle name="一般 33 16 3 4 3" xfId="29755" xr:uid="{CEB29668-0E3B-4B04-B382-995C7D64453C}"/>
    <cellStyle name="一般 33 16 3 5" xfId="29756" xr:uid="{4278B79B-8404-4442-B59C-3915272F8217}"/>
    <cellStyle name="一般 33 16 3 5 2" xfId="29757" xr:uid="{FEB99A59-6785-4D82-81AA-B2E2B511A802}"/>
    <cellStyle name="一般 33 16 3 6" xfId="29758" xr:uid="{FD5373F1-3C08-468F-9F18-C4DE6BB4EF47}"/>
    <cellStyle name="一般 33 16 4" xfId="29759" xr:uid="{E93DED30-5B6A-4504-917F-AE66FAFC93BD}"/>
    <cellStyle name="一般 33 16 4 2" xfId="29760" xr:uid="{3D936AAA-62C4-4651-BFA5-37616EC7A66A}"/>
    <cellStyle name="一般 33 16 4 2 2" xfId="29761" xr:uid="{F8A8D28D-5047-4061-A593-F4BF6B646D2B}"/>
    <cellStyle name="一般 33 16 4 3" xfId="29762" xr:uid="{5007ED52-4159-4D2C-818D-8E224E7EB4DD}"/>
    <cellStyle name="一般 33 16 5" xfId="29763" xr:uid="{8B10BF35-CA8E-429C-952C-FB085F4D224A}"/>
    <cellStyle name="一般 33 16 5 2" xfId="29764" xr:uid="{5715189F-D8C8-4CC9-BB83-D9F8E640BFEE}"/>
    <cellStyle name="一般 33 16 5 2 2" xfId="29765" xr:uid="{8B59D085-EFAE-49E7-9BA5-01C1DDE33A26}"/>
    <cellStyle name="一般 33 16 5 3" xfId="29766" xr:uid="{5E7F8794-578D-4048-90CE-6A48C0AC28C2}"/>
    <cellStyle name="一般 33 16 6" xfId="29767" xr:uid="{4A1DCF0E-34F6-49B1-9630-58FD3A411057}"/>
    <cellStyle name="一般 33 16 6 2" xfId="29768" xr:uid="{70EAFAB9-7E2A-4165-8D82-4940EEA1CFC1}"/>
    <cellStyle name="一般 33 16 6 2 2" xfId="29769" xr:uid="{CDA3C7AC-5362-4B1D-A6E0-4074A56F4ABF}"/>
    <cellStyle name="一般 33 16 6 3" xfId="29770" xr:uid="{86A4BC8F-8F0B-4CD3-B17C-6825CAF53378}"/>
    <cellStyle name="一般 33 16 7" xfId="29771" xr:uid="{7A8900C8-39E3-425B-98B5-61F50D7453AE}"/>
    <cellStyle name="一般 33 16 7 2" xfId="29772" xr:uid="{470A8969-A48A-4A6E-8CC6-FD824835A34D}"/>
    <cellStyle name="一般 33 16 8" xfId="29773" xr:uid="{56350242-F2DE-4755-A211-D097B5114B61}"/>
    <cellStyle name="一般 33 17" xfId="29774" xr:uid="{A87750A6-E482-4E3F-AE1B-58C2E304DE8F}"/>
    <cellStyle name="一般 33 17 2" xfId="29775" xr:uid="{0CE937A4-D4FD-4D71-ADEE-32EF57914C0A}"/>
    <cellStyle name="一般 33 17 2 2" xfId="29776" xr:uid="{928D7732-9A8A-4893-966B-2DF845D5BAD9}"/>
    <cellStyle name="一般 33 17 2 2 2" xfId="29777" xr:uid="{C3877CD7-C2A2-4BA2-987C-53E1B6B6395D}"/>
    <cellStyle name="一般 33 17 2 2 2 2" xfId="29778" xr:uid="{3E972D85-522D-4E20-8066-60C9EFAF1E94}"/>
    <cellStyle name="一般 33 17 2 2 2 2 2" xfId="29779" xr:uid="{07390277-5AF2-4729-BF14-BEA8057CA11C}"/>
    <cellStyle name="一般 33 17 2 2 2 3" xfId="29780" xr:uid="{4CE1D0A1-0767-49E4-A5D5-B38E3F3E66D2}"/>
    <cellStyle name="一般 33 17 2 2 3" xfId="29781" xr:uid="{D516ED56-8C9D-402F-898B-9239A4063A3F}"/>
    <cellStyle name="一般 33 17 2 2 3 2" xfId="29782" xr:uid="{6DD03E3F-A592-41C0-866E-7798C122375F}"/>
    <cellStyle name="一般 33 17 2 2 3 2 2" xfId="29783" xr:uid="{46C53062-0E9A-4BDD-88CB-DB532BDBE1D7}"/>
    <cellStyle name="一般 33 17 2 2 3 3" xfId="29784" xr:uid="{F55FD9E8-655E-4079-B587-E9EAE61B024F}"/>
    <cellStyle name="一般 33 17 2 2 4" xfId="29785" xr:uid="{75CAE55B-AFB9-4899-83E5-613C7D3C5A12}"/>
    <cellStyle name="一般 33 17 2 2 4 2" xfId="29786" xr:uid="{46663634-98D6-44C9-82C9-CBA4C23273DC}"/>
    <cellStyle name="一般 33 17 2 2 4 2 2" xfId="29787" xr:uid="{AAAE41E4-7B03-4DE6-9757-E8A27AEB18C0}"/>
    <cellStyle name="一般 33 17 2 2 4 3" xfId="29788" xr:uid="{4611CC00-10B0-449B-8F17-5A841F3F8D84}"/>
    <cellStyle name="一般 33 17 2 2 5" xfId="29789" xr:uid="{EC9B89D0-3712-46E2-BDCE-26382E03D4B6}"/>
    <cellStyle name="一般 33 17 2 2 5 2" xfId="29790" xr:uid="{24800697-E306-46D3-A44F-2EA7603EA5E4}"/>
    <cellStyle name="一般 33 17 2 2 6" xfId="29791" xr:uid="{76913592-19CD-4C47-87F8-D43EE1A7DD29}"/>
    <cellStyle name="一般 33 17 2 3" xfId="29792" xr:uid="{A238A205-5687-45C1-A81A-928863AE5312}"/>
    <cellStyle name="一般 33 17 2 3 2" xfId="29793" xr:uid="{72CE287E-6439-44E7-AE5F-4DB349C81E73}"/>
    <cellStyle name="一般 33 17 2 3 2 2" xfId="29794" xr:uid="{A93F5C52-46EA-4B63-BB80-9A3C4F50FB06}"/>
    <cellStyle name="一般 33 17 2 3 3" xfId="29795" xr:uid="{C2658DAC-7904-4C20-A0D4-147615A7B277}"/>
    <cellStyle name="一般 33 17 2 4" xfId="29796" xr:uid="{ACF40D81-67D9-4691-A3E4-E5B436F0277F}"/>
    <cellStyle name="一般 33 17 2 4 2" xfId="29797" xr:uid="{E3134767-AD58-4AA0-8843-B0A102BE7B68}"/>
    <cellStyle name="一般 33 17 2 4 2 2" xfId="29798" xr:uid="{86323E15-22FE-4034-9A67-25073EBB1798}"/>
    <cellStyle name="一般 33 17 2 4 3" xfId="29799" xr:uid="{69BD5E0A-7584-4483-9DA9-74D32076525A}"/>
    <cellStyle name="一般 33 17 2 5" xfId="29800" xr:uid="{5B3C7FD3-F862-4801-B52A-85FBD9717E7F}"/>
    <cellStyle name="一般 33 17 2 5 2" xfId="29801" xr:uid="{ABD0768F-19F0-465D-A0A0-0C4DBEB6E618}"/>
    <cellStyle name="一般 33 17 2 5 2 2" xfId="29802" xr:uid="{0ABE7A0B-060D-409A-81F8-8EC018DA5C68}"/>
    <cellStyle name="一般 33 17 2 5 3" xfId="29803" xr:uid="{C3358471-7143-402B-B810-5C9CCCE1F76A}"/>
    <cellStyle name="一般 33 17 2 6" xfId="29804" xr:uid="{14A81302-0726-4042-BB77-344FD9CBA890}"/>
    <cellStyle name="一般 33 17 2 6 2" xfId="29805" xr:uid="{1C4E74A3-786A-4D8B-95D2-2478DB92D3C7}"/>
    <cellStyle name="一般 33 17 2 7" xfId="29806" xr:uid="{0E09A886-14EA-4960-9D56-B14C44E6D479}"/>
    <cellStyle name="一般 33 17 3" xfId="29807" xr:uid="{70F4BA21-5A49-44EF-B9FC-022A3D6DCC0F}"/>
    <cellStyle name="一般 33 17 3 2" xfId="29808" xr:uid="{100AB52B-CAE2-4BF8-969E-9E93525698A1}"/>
    <cellStyle name="一般 33 17 3 2 2" xfId="29809" xr:uid="{5960F8D6-5706-4CE6-8C21-DAE8519E8B48}"/>
    <cellStyle name="一般 33 17 3 2 2 2" xfId="29810" xr:uid="{53789261-90D9-4C0F-B6DD-F166357C2465}"/>
    <cellStyle name="一般 33 17 3 2 3" xfId="29811" xr:uid="{56EB7E43-6AE0-430C-96BB-22DCE49D74B0}"/>
    <cellStyle name="一般 33 17 3 3" xfId="29812" xr:uid="{4C7EECD2-5953-4C04-8B58-BB8EEECAB913}"/>
    <cellStyle name="一般 33 17 3 3 2" xfId="29813" xr:uid="{F3409C33-1418-4C97-A11C-441179B3072E}"/>
    <cellStyle name="一般 33 17 3 3 2 2" xfId="29814" xr:uid="{64526C3A-89EB-4FB6-9655-207205ED8DF2}"/>
    <cellStyle name="一般 33 17 3 3 3" xfId="29815" xr:uid="{141CA597-A0B6-4EB5-AF4D-C2610F6534A8}"/>
    <cellStyle name="一般 33 17 3 4" xfId="29816" xr:uid="{484D3FF4-6F9A-4131-AFCA-31C6F563D362}"/>
    <cellStyle name="一般 33 17 3 4 2" xfId="29817" xr:uid="{73B6968B-9EDA-4B65-BB1A-6394490B502B}"/>
    <cellStyle name="一般 33 17 3 4 2 2" xfId="29818" xr:uid="{C358BD4E-5085-4F25-9292-FB145F2AD4FD}"/>
    <cellStyle name="一般 33 17 3 4 3" xfId="29819" xr:uid="{5D9C234C-2185-446A-9492-6FBCC3150840}"/>
    <cellStyle name="一般 33 17 3 5" xfId="29820" xr:uid="{B4965340-6447-4EF7-A48B-2440D1EDEEEC}"/>
    <cellStyle name="一般 33 17 3 5 2" xfId="29821" xr:uid="{C6DC026A-E854-4AB4-B78B-2AC888F3F018}"/>
    <cellStyle name="一般 33 17 3 6" xfId="29822" xr:uid="{AEE8A98D-B62A-4ABE-9D8F-8820E6A98F70}"/>
    <cellStyle name="一般 33 17 4" xfId="29823" xr:uid="{27E443EC-DC4C-4C57-9E7F-2483F0FE1008}"/>
    <cellStyle name="一般 33 17 4 2" xfId="29824" xr:uid="{D94A9EC3-4327-45C0-825E-4626EEE7054D}"/>
    <cellStyle name="一般 33 17 4 2 2" xfId="29825" xr:uid="{151EEC09-91B2-4BA0-8A27-5265180EF218}"/>
    <cellStyle name="一般 33 17 4 3" xfId="29826" xr:uid="{E9B9CA47-8349-4E08-B8D4-3E828E165BA4}"/>
    <cellStyle name="一般 33 17 5" xfId="29827" xr:uid="{6F49D523-60C1-48A3-B33E-C84EB4580AC8}"/>
    <cellStyle name="一般 33 17 5 2" xfId="29828" xr:uid="{C2CA059E-33A1-4376-B9A7-09DBA5077097}"/>
    <cellStyle name="一般 33 17 5 2 2" xfId="29829" xr:uid="{93BF8697-598E-4B0F-9EF1-C718A77EB476}"/>
    <cellStyle name="一般 33 17 5 3" xfId="29830" xr:uid="{5B2D2DBF-A974-49F5-9651-2B1C13C8EAC2}"/>
    <cellStyle name="一般 33 17 6" xfId="29831" xr:uid="{604AE047-C0A3-4DD8-835A-A7D813BAA91C}"/>
    <cellStyle name="一般 33 17 6 2" xfId="29832" xr:uid="{1AD016B6-2BBA-411D-8A27-2D03CC9C77C2}"/>
    <cellStyle name="一般 33 17 6 2 2" xfId="29833" xr:uid="{04AB83A7-F092-47E4-8C40-EC395DA9F55C}"/>
    <cellStyle name="一般 33 17 6 3" xfId="29834" xr:uid="{A93B8C6A-B347-4958-B826-DD0E309A4391}"/>
    <cellStyle name="一般 33 17 7" xfId="29835" xr:uid="{D3EA4CD4-F963-4E22-A8C7-47A6C5C6B8E2}"/>
    <cellStyle name="一般 33 17 7 2" xfId="29836" xr:uid="{C56552AE-903C-4318-B0EA-C95AD786A2E2}"/>
    <cellStyle name="一般 33 17 8" xfId="29837" xr:uid="{29537BF6-67C9-4976-95C8-A14324E81EA0}"/>
    <cellStyle name="一般 33 18" xfId="29838" xr:uid="{6DC09D76-1ECE-4665-86BA-45F6076C005E}"/>
    <cellStyle name="一般 33 18 2" xfId="29839" xr:uid="{A3122D87-DCF7-48EF-9A68-74CE155EEC89}"/>
    <cellStyle name="一般 33 18 2 2" xfId="29840" xr:uid="{84382713-4A92-4667-9802-6D7BDA0D1F58}"/>
    <cellStyle name="一般 33 18 2 2 2" xfId="29841" xr:uid="{3FBEF46E-1EBA-4B2F-BAF8-19B4D55C4986}"/>
    <cellStyle name="一般 33 18 2 2 2 2" xfId="29842" xr:uid="{1431C63A-7E94-4ED1-9A83-04DE8ADFA885}"/>
    <cellStyle name="一般 33 18 2 2 3" xfId="29843" xr:uid="{F2479AE9-85F0-4EAA-9209-257A0646673D}"/>
    <cellStyle name="一般 33 18 2 3" xfId="29844" xr:uid="{AC17E484-5EFE-4119-9B64-BDDD3A95A957}"/>
    <cellStyle name="一般 33 18 2 3 2" xfId="29845" xr:uid="{47B30EE8-0794-4CCE-8718-82E65D9D55AC}"/>
    <cellStyle name="一般 33 18 2 3 2 2" xfId="29846" xr:uid="{C945B7BF-940E-4287-853A-8B49BE30841A}"/>
    <cellStyle name="一般 33 18 2 3 3" xfId="29847" xr:uid="{CF18E95F-C925-4AF6-B89B-E85ECEE88C97}"/>
    <cellStyle name="一般 33 18 2 4" xfId="29848" xr:uid="{6B6C3E90-4AC5-49BD-BE6F-CCED0C741A50}"/>
    <cellStyle name="一般 33 18 2 4 2" xfId="29849" xr:uid="{902F3FEE-74F2-4C6A-B7CD-68A151C247D3}"/>
    <cellStyle name="一般 33 18 2 4 2 2" xfId="29850" xr:uid="{B3C1B016-6623-4CF0-8384-2501625F8E56}"/>
    <cellStyle name="一般 33 18 2 4 3" xfId="29851" xr:uid="{8CBE3F82-31FF-48F9-A53F-48DC21C12794}"/>
    <cellStyle name="一般 33 18 2 5" xfId="29852" xr:uid="{B4FF939A-23A1-4F0F-9F39-CFC59CE78011}"/>
    <cellStyle name="一般 33 18 2 5 2" xfId="29853" xr:uid="{C0AC0182-5BF8-4D9C-9AD3-AFD0BBA8EC8D}"/>
    <cellStyle name="一般 33 18 2 6" xfId="29854" xr:uid="{B9B9F1E8-F58A-4BF0-8356-465F08F59885}"/>
    <cellStyle name="一般 33 18 3" xfId="29855" xr:uid="{135428AF-5158-4D98-9377-6ACD289B63AA}"/>
    <cellStyle name="一般 33 18 3 2" xfId="29856" xr:uid="{83D34943-BE5C-4302-B21D-1E5A61A02671}"/>
    <cellStyle name="一般 33 18 3 2 2" xfId="29857" xr:uid="{DD85A425-3824-46D5-B2AE-28500D0444B1}"/>
    <cellStyle name="一般 33 18 3 3" xfId="29858" xr:uid="{BCC3CB5D-968F-4817-905F-CE2E26E9B8F0}"/>
    <cellStyle name="一般 33 18 4" xfId="29859" xr:uid="{B3EAD1FD-6D2C-434B-8B30-825C1D0EEECB}"/>
    <cellStyle name="一般 33 18 4 2" xfId="29860" xr:uid="{4F138152-3545-4D46-9752-4ED1100D0139}"/>
    <cellStyle name="一般 33 18 4 2 2" xfId="29861" xr:uid="{690627F4-FBAA-448D-8EE3-C52EF9EC68DA}"/>
    <cellStyle name="一般 33 18 4 3" xfId="29862" xr:uid="{FF00F4F0-9B6D-46EF-B94E-EEAD58CAE078}"/>
    <cellStyle name="一般 33 18 5" xfId="29863" xr:uid="{E4DAF8AA-442E-4645-9D1F-7A5119A797B8}"/>
    <cellStyle name="一般 33 18 5 2" xfId="29864" xr:uid="{1983214B-E78C-4371-ACD4-E4F4F31A7A99}"/>
    <cellStyle name="一般 33 18 5 2 2" xfId="29865" xr:uid="{8057EC0B-7B48-4778-9369-DC8191252638}"/>
    <cellStyle name="一般 33 18 5 3" xfId="29866" xr:uid="{F813F849-6E67-492F-96B0-F30C5537497D}"/>
    <cellStyle name="一般 33 18 6" xfId="29867" xr:uid="{F78543A3-257B-4982-AA2C-292FDEFD1F0D}"/>
    <cellStyle name="一般 33 18 6 2" xfId="29868" xr:uid="{EB56E0C7-A24D-4057-A039-EE6B5D850BC1}"/>
    <cellStyle name="一般 33 18 7" xfId="29869" xr:uid="{709DDD0C-0334-42F7-9953-D4CBCDC8217A}"/>
    <cellStyle name="一般 33 19" xfId="29870" xr:uid="{E8412281-E611-49D3-9EB1-FBC608EB28F3}"/>
    <cellStyle name="一般 33 19 2" xfId="29871" xr:uid="{B1418B7B-C04C-4410-8F02-353E1F41F8A2}"/>
    <cellStyle name="一般 33 19 2 2" xfId="29872" xr:uid="{424AD290-34B2-422C-9738-E26BEE987603}"/>
    <cellStyle name="一般 33 19 2 2 2" xfId="29873" xr:uid="{61362536-9AEC-44DB-BF98-BBD1323825B3}"/>
    <cellStyle name="一般 33 19 2 3" xfId="29874" xr:uid="{EB6FF165-B927-4AE1-90F8-52D14FE396F4}"/>
    <cellStyle name="一般 33 19 3" xfId="29875" xr:uid="{33862BD8-7E2C-4C20-BA86-5EEB60E8E7A9}"/>
    <cellStyle name="一般 33 19 3 2" xfId="29876" xr:uid="{06CC7757-A0F3-434C-B397-7A72F4C7FC19}"/>
    <cellStyle name="一般 33 19 3 2 2" xfId="29877" xr:uid="{1BE2EDA1-6BBF-460C-8769-54F25AFD8D14}"/>
    <cellStyle name="一般 33 19 3 3" xfId="29878" xr:uid="{5F9EE43A-F396-46AE-9232-18754F2387A5}"/>
    <cellStyle name="一般 33 19 4" xfId="29879" xr:uid="{C685110D-AFFB-40DE-B00A-C2554E1D34A7}"/>
    <cellStyle name="一般 33 19 4 2" xfId="29880" xr:uid="{31660EF7-7DF0-4E65-842A-362264F32BB6}"/>
    <cellStyle name="一般 33 19 4 2 2" xfId="29881" xr:uid="{594843AE-A185-456C-AE39-0F21A0D27873}"/>
    <cellStyle name="一般 33 19 4 3" xfId="29882" xr:uid="{0A6EE3A9-5A14-4BAC-909F-6E699E184B43}"/>
    <cellStyle name="一般 33 19 5" xfId="29883" xr:uid="{39510691-ED7D-462B-95D8-C9E12BA48EA2}"/>
    <cellStyle name="一般 33 19 5 2" xfId="29884" xr:uid="{CCBA7042-E140-4325-B717-76E542C9B905}"/>
    <cellStyle name="一般 33 19 6" xfId="29885" xr:uid="{C8189277-EFAB-4175-9428-6BC4D1A37ACD}"/>
    <cellStyle name="一般 33 2" xfId="29886" xr:uid="{F72E420C-A4E2-4620-BD89-CC44D5EEA1BF}"/>
    <cellStyle name="一般 33 2 10" xfId="29887" xr:uid="{1B7FA0F1-1674-4B76-A5F9-DE2BC93E6CA9}"/>
    <cellStyle name="一般 33 2 10 2" xfId="29888" xr:uid="{EFEDAAC8-C012-4636-8F32-9A58B3238D98}"/>
    <cellStyle name="一般 33 2 10 2 2" xfId="29889" xr:uid="{B0921BAC-4C2D-479D-ACF4-4689869A96DF}"/>
    <cellStyle name="一般 33 2 10 2 2 2" xfId="29890" xr:uid="{E0B78A9C-3E29-4A40-859A-4043C6BBFDDF}"/>
    <cellStyle name="一般 33 2 10 2 2 2 2" xfId="29891" xr:uid="{42ECC11F-EE24-4DD0-BB59-076AE3B309F3}"/>
    <cellStyle name="一般 33 2 10 2 2 2 2 2" xfId="29892" xr:uid="{6668C6CF-A098-40C4-BE5E-05053F1B74AE}"/>
    <cellStyle name="一般 33 2 10 2 2 2 2 2 2" xfId="29893" xr:uid="{BEFE5894-5C51-4F82-91E0-4F84D8D70E57}"/>
    <cellStyle name="一般 33 2 10 2 2 2 2 3" xfId="29894" xr:uid="{21937DAC-88FC-4166-9A6B-442B31377185}"/>
    <cellStyle name="一般 33 2 10 2 2 2 3" xfId="29895" xr:uid="{4EF75649-FD29-457F-ABD6-E040C837DE54}"/>
    <cellStyle name="一般 33 2 10 2 2 2 3 2" xfId="29896" xr:uid="{F63CB00C-F578-4DAE-B5D2-3F8A8BA32C4C}"/>
    <cellStyle name="一般 33 2 10 2 2 2 3 2 2" xfId="29897" xr:uid="{DC3F4DBE-D957-443C-912E-4BD84986B913}"/>
    <cellStyle name="一般 33 2 10 2 2 2 3 3" xfId="29898" xr:uid="{F7B05D4D-7C26-4E00-B992-1243CA412339}"/>
    <cellStyle name="一般 33 2 10 2 2 2 4" xfId="29899" xr:uid="{E06EE7BA-34AE-4EB0-898B-557E69D346A7}"/>
    <cellStyle name="一般 33 2 10 2 2 2 4 2" xfId="29900" xr:uid="{C6E9D9F7-0B31-41D0-960A-D68F3DBADF1C}"/>
    <cellStyle name="一般 33 2 10 2 2 2 4 2 2" xfId="29901" xr:uid="{60705862-FEC9-415D-B5F4-3CBD8CC19EE5}"/>
    <cellStyle name="一般 33 2 10 2 2 2 4 3" xfId="29902" xr:uid="{339F6235-28E3-4945-BBB8-503C9E36E836}"/>
    <cellStyle name="一般 33 2 10 2 2 2 5" xfId="29903" xr:uid="{27222DC2-3BCE-4112-9CB1-77B8D2FE7680}"/>
    <cellStyle name="一般 33 2 10 2 2 2 5 2" xfId="29904" xr:uid="{791CF7D8-B48C-4B58-9032-E697A0AF77B5}"/>
    <cellStyle name="一般 33 2 10 2 2 2 6" xfId="29905" xr:uid="{A34BAC51-91C8-4D5A-8A36-2DDFF8EB1514}"/>
    <cellStyle name="一般 33 2 10 2 2 3" xfId="29906" xr:uid="{E5F868FA-98FD-446C-A96B-6CCBF352E545}"/>
    <cellStyle name="一般 33 2 10 2 2 3 2" xfId="29907" xr:uid="{C84D3CCF-596E-4FDF-B4FC-53479F8FBA0A}"/>
    <cellStyle name="一般 33 2 10 2 2 3 2 2" xfId="29908" xr:uid="{3B8EEA43-1D0E-4D34-BF9D-E08268B1EB83}"/>
    <cellStyle name="一般 33 2 10 2 2 3 3" xfId="29909" xr:uid="{B56E4489-3E85-4267-A69B-5EC8DB76F867}"/>
    <cellStyle name="一般 33 2 10 2 2 4" xfId="29910" xr:uid="{F4A4F9A1-5CB2-4458-B814-DAAEAC2B2BE0}"/>
    <cellStyle name="一般 33 2 10 2 2 4 2" xfId="29911" xr:uid="{8DEB9338-D6AB-4532-A767-8020F89298FE}"/>
    <cellStyle name="一般 33 2 10 2 2 4 2 2" xfId="29912" xr:uid="{0D507B2A-5121-4193-9178-CA0E201AEE48}"/>
    <cellStyle name="一般 33 2 10 2 2 4 3" xfId="29913" xr:uid="{2E5CFB89-C881-4D2A-B34B-540D6B8AF905}"/>
    <cellStyle name="一般 33 2 10 2 2 5" xfId="29914" xr:uid="{FC3DBA28-ADD1-44CB-B0B2-21B650978086}"/>
    <cellStyle name="一般 33 2 10 2 2 5 2" xfId="29915" xr:uid="{2E854C50-38AA-4C38-9370-52A5B7E719BA}"/>
    <cellStyle name="一般 33 2 10 2 2 5 2 2" xfId="29916" xr:uid="{2F79904E-D640-4824-BA72-F45C353B0CC8}"/>
    <cellStyle name="一般 33 2 10 2 2 5 3" xfId="29917" xr:uid="{B7FEC025-E207-4B51-8019-5BD4A3B7D20A}"/>
    <cellStyle name="一般 33 2 10 2 2 6" xfId="29918" xr:uid="{FC5C4383-EA32-4C29-8BDE-784F33E0CDDE}"/>
    <cellStyle name="一般 33 2 10 2 2 6 2" xfId="29919" xr:uid="{CBE2E727-34D8-4250-943B-E07927D58DC4}"/>
    <cellStyle name="一般 33 2 10 2 2 7" xfId="29920" xr:uid="{657C05FA-EA93-485E-AF84-8B6F931DE4CA}"/>
    <cellStyle name="一般 33 2 10 2 3" xfId="29921" xr:uid="{A43B8417-10A4-4F60-BCC4-32D4CC07BC6F}"/>
    <cellStyle name="一般 33 2 10 2 3 2" xfId="29922" xr:uid="{59980EB9-21E7-4D9B-9EC9-252DDC2CCE0E}"/>
    <cellStyle name="一般 33 2 10 2 3 2 2" xfId="29923" xr:uid="{778264E4-0D99-45E1-B578-A82EBAF4461C}"/>
    <cellStyle name="一般 33 2 10 2 3 2 2 2" xfId="29924" xr:uid="{3A7A26A6-0562-4451-934E-85F549F94708}"/>
    <cellStyle name="一般 33 2 10 2 3 2 3" xfId="29925" xr:uid="{9E9F57A5-1C9C-448E-8C59-3A0C52E72A52}"/>
    <cellStyle name="一般 33 2 10 2 3 3" xfId="29926" xr:uid="{A8434F96-7976-43E6-B4B8-17145F2C4287}"/>
    <cellStyle name="一般 33 2 10 2 3 3 2" xfId="29927" xr:uid="{BFEC2897-CEDB-470E-9984-11DBEF93773C}"/>
    <cellStyle name="一般 33 2 10 2 3 3 2 2" xfId="29928" xr:uid="{AC8B0DBE-A09F-47C0-87BB-88845E9E9413}"/>
    <cellStyle name="一般 33 2 10 2 3 3 3" xfId="29929" xr:uid="{7E14C461-DA98-46B3-B671-513D70E18314}"/>
    <cellStyle name="一般 33 2 10 2 3 4" xfId="29930" xr:uid="{A7A82BAA-1B7C-4958-A221-329A1D45268F}"/>
    <cellStyle name="一般 33 2 10 2 3 4 2" xfId="29931" xr:uid="{32DA538D-D171-4DBC-9AFE-4CE2BCC0F29B}"/>
    <cellStyle name="一般 33 2 10 2 3 4 2 2" xfId="29932" xr:uid="{DFB5AA34-9D55-44B7-B555-E24832C8B44B}"/>
    <cellStyle name="一般 33 2 10 2 3 4 3" xfId="29933" xr:uid="{D8072818-1652-40DA-9358-8A86E889E25F}"/>
    <cellStyle name="一般 33 2 10 2 3 5" xfId="29934" xr:uid="{E265207F-DD3A-4A0C-A31C-B24DAB1469E4}"/>
    <cellStyle name="一般 33 2 10 2 3 5 2" xfId="29935" xr:uid="{533D5817-D128-4BB6-854D-04D13C78DC1E}"/>
    <cellStyle name="一般 33 2 10 2 3 6" xfId="29936" xr:uid="{78A925EA-42FF-49F9-A090-492344F93095}"/>
    <cellStyle name="一般 33 2 10 2 4" xfId="29937" xr:uid="{7FE944A5-B3D6-4751-B025-E344E6B5E599}"/>
    <cellStyle name="一般 33 2 10 2 4 2" xfId="29938" xr:uid="{C4B816DE-74CB-4D9B-AD2F-415DFC96A733}"/>
    <cellStyle name="一般 33 2 10 2 4 2 2" xfId="29939" xr:uid="{6661388C-4397-4D9F-9CD0-FD6B245B3780}"/>
    <cellStyle name="一般 33 2 10 2 4 3" xfId="29940" xr:uid="{694DEBC8-EA24-4F87-9E38-94C5669CFF08}"/>
    <cellStyle name="一般 33 2 10 2 5" xfId="29941" xr:uid="{3A611D31-0FCD-47B3-8E0E-47B8EB0E617E}"/>
    <cellStyle name="一般 33 2 10 2 5 2" xfId="29942" xr:uid="{B01AF4E2-9628-4B53-A569-4EA676EE6E13}"/>
    <cellStyle name="一般 33 2 10 2 5 2 2" xfId="29943" xr:uid="{AEBC9762-AE7E-4CD7-B055-D50D2B1F44EC}"/>
    <cellStyle name="一般 33 2 10 2 5 3" xfId="29944" xr:uid="{DCD87339-7235-4C48-9D51-29BEE33269C1}"/>
    <cellStyle name="一般 33 2 10 2 6" xfId="29945" xr:uid="{6A523CB3-8356-4837-9515-24E3357CCCCE}"/>
    <cellStyle name="一般 33 2 10 2 6 2" xfId="29946" xr:uid="{5EFD375B-A3F2-495A-8A47-8E35487F13CF}"/>
    <cellStyle name="一般 33 2 10 2 6 2 2" xfId="29947" xr:uid="{19E143F8-2BC4-4932-8D0F-AA462E52D944}"/>
    <cellStyle name="一般 33 2 10 2 6 3" xfId="29948" xr:uid="{1AEF46EA-3A84-4B05-9257-07F782D818B7}"/>
    <cellStyle name="一般 33 2 10 2 7" xfId="29949" xr:uid="{7E300EE7-E5CF-48FE-80DF-EC51BB9DE1BF}"/>
    <cellStyle name="一般 33 2 10 2 7 2" xfId="29950" xr:uid="{ED3054D6-B4AE-4670-BD71-C07BBB07736D}"/>
    <cellStyle name="一般 33 2 10 2 8" xfId="29951" xr:uid="{3CE494C9-A170-456C-9EB8-24BA4F0F2662}"/>
    <cellStyle name="一般 33 2 10 3" xfId="29952" xr:uid="{EE8F2E85-905E-459C-B402-AA4E68DAFF5B}"/>
    <cellStyle name="一般 33 2 10 3 2" xfId="29953" xr:uid="{E58CD6B2-8B98-43DD-8DD2-BDCD37BF551B}"/>
    <cellStyle name="一般 33 2 10 3 2 2" xfId="29954" xr:uid="{180154FE-5D49-40B6-B0AB-311E689BDA53}"/>
    <cellStyle name="一般 33 2 10 3 2 2 2" xfId="29955" xr:uid="{5EF993F4-E03A-4381-8EE2-B38F054EA088}"/>
    <cellStyle name="一般 33 2 10 3 2 2 2 2" xfId="29956" xr:uid="{CF646769-96C5-47CB-BCB8-9BD03F4A1785}"/>
    <cellStyle name="一般 33 2 10 3 2 2 3" xfId="29957" xr:uid="{3CB6F63E-5153-45B5-861E-FB605A450A65}"/>
    <cellStyle name="一般 33 2 10 3 2 3" xfId="29958" xr:uid="{93416430-E187-4F4E-95E5-0AA9404F6753}"/>
    <cellStyle name="一般 33 2 10 3 2 3 2" xfId="29959" xr:uid="{9A973A15-7709-44E5-9021-1D194A5551F4}"/>
    <cellStyle name="一般 33 2 10 3 2 3 2 2" xfId="29960" xr:uid="{BE15FFA0-28D0-4C3D-8A00-05D9BF91B32C}"/>
    <cellStyle name="一般 33 2 10 3 2 3 3" xfId="29961" xr:uid="{44376DE3-EDB7-437E-941B-9D50F16F0F4C}"/>
    <cellStyle name="一般 33 2 10 3 2 4" xfId="29962" xr:uid="{AF3619EA-00A7-425B-91D4-3A664C87B78A}"/>
    <cellStyle name="一般 33 2 10 3 2 4 2" xfId="29963" xr:uid="{43A39D86-D6DB-44CB-B897-D8F883EF1BC5}"/>
    <cellStyle name="一般 33 2 10 3 2 4 2 2" xfId="29964" xr:uid="{05710901-63C3-4586-B58E-D50316D3C4B1}"/>
    <cellStyle name="一般 33 2 10 3 2 4 3" xfId="29965" xr:uid="{05507A20-A9D5-47BF-A9A8-A142725F9F4B}"/>
    <cellStyle name="一般 33 2 10 3 2 5" xfId="29966" xr:uid="{5427D26B-7C24-468D-BED2-2DAEE42B58D6}"/>
    <cellStyle name="一般 33 2 10 3 2 5 2" xfId="29967" xr:uid="{20750F4D-D65A-4EA8-A99F-5AB3FD4B6F38}"/>
    <cellStyle name="一般 33 2 10 3 2 6" xfId="29968" xr:uid="{FAE84201-01B8-4665-B9A7-0A6998A9D26A}"/>
    <cellStyle name="一般 33 2 10 3 3" xfId="29969" xr:uid="{0816AA2F-7831-4110-A569-D0493F772528}"/>
    <cellStyle name="一般 33 2 10 3 3 2" xfId="29970" xr:uid="{339383A3-6A5F-4D2C-A14F-B8470FB248CC}"/>
    <cellStyle name="一般 33 2 10 3 3 2 2" xfId="29971" xr:uid="{B1433AB9-B62F-4490-992B-A1756B97A4E7}"/>
    <cellStyle name="一般 33 2 10 3 3 3" xfId="29972" xr:uid="{AC80D4DF-8AFA-4C2B-9918-E39987868F92}"/>
    <cellStyle name="一般 33 2 10 3 4" xfId="29973" xr:uid="{E705CCE0-BEDF-41A2-BA56-BCB1DB06C9B6}"/>
    <cellStyle name="一般 33 2 10 3 4 2" xfId="29974" xr:uid="{9DD46FF9-CB31-415D-B118-819A6E0E3B4E}"/>
    <cellStyle name="一般 33 2 10 3 4 2 2" xfId="29975" xr:uid="{387FB893-8398-490D-ABAD-32DE3127074C}"/>
    <cellStyle name="一般 33 2 10 3 4 3" xfId="29976" xr:uid="{A213AB83-B83B-4761-8979-5404FDE2D278}"/>
    <cellStyle name="一般 33 2 10 3 5" xfId="29977" xr:uid="{39751DA1-A938-4491-AB9D-BB2D0E3C0F7E}"/>
    <cellStyle name="一般 33 2 10 3 5 2" xfId="29978" xr:uid="{1C15BB4B-6325-4B99-B794-C70C458E7B0C}"/>
    <cellStyle name="一般 33 2 10 3 5 2 2" xfId="29979" xr:uid="{ABAA21D0-6042-4215-B47C-31A81608FE6B}"/>
    <cellStyle name="一般 33 2 10 3 5 3" xfId="29980" xr:uid="{0732D59A-0745-456D-9B53-05902F456973}"/>
    <cellStyle name="一般 33 2 10 3 6" xfId="29981" xr:uid="{1B868982-C458-4ED1-A3EE-638D3C9736F8}"/>
    <cellStyle name="一般 33 2 10 3 6 2" xfId="29982" xr:uid="{26E95BFE-0D8A-4035-BAA3-D25BAB65188F}"/>
    <cellStyle name="一般 33 2 10 3 7" xfId="29983" xr:uid="{0001A95E-7F20-4DC9-9FC0-F165A589E9D1}"/>
    <cellStyle name="一般 33 2 10 4" xfId="29984" xr:uid="{DE12A4FE-522E-4E50-A328-8AC3FE865097}"/>
    <cellStyle name="一般 33 2 10 4 2" xfId="29985" xr:uid="{DF100A21-0C13-4AC6-83B4-9F6F1084DB06}"/>
    <cellStyle name="一般 33 2 10 4 2 2" xfId="29986" xr:uid="{32AFD8BE-DB3D-4A75-AB1F-8CC3DCD3F26D}"/>
    <cellStyle name="一般 33 2 10 4 2 2 2" xfId="29987" xr:uid="{7D2772D8-7C66-4E0F-B8A2-4806D22A1407}"/>
    <cellStyle name="一般 33 2 10 4 2 3" xfId="29988" xr:uid="{F6068CD7-6CF9-46B4-9806-77624793215D}"/>
    <cellStyle name="一般 33 2 10 4 3" xfId="29989" xr:uid="{7DF9A936-8A81-4677-84B6-5A71E00C939F}"/>
    <cellStyle name="一般 33 2 10 4 3 2" xfId="29990" xr:uid="{7C7298E9-4218-4399-B901-E012BB88B6B2}"/>
    <cellStyle name="一般 33 2 10 4 3 2 2" xfId="29991" xr:uid="{0E3A94C9-FEF8-4299-8FCC-8081BBB18B2B}"/>
    <cellStyle name="一般 33 2 10 4 3 3" xfId="29992" xr:uid="{66C975D8-B2AF-4E6D-A3D9-91F8F86A46D3}"/>
    <cellStyle name="一般 33 2 10 4 4" xfId="29993" xr:uid="{B2A43C4E-8151-4CF6-B113-5B694DB529F2}"/>
    <cellStyle name="一般 33 2 10 4 4 2" xfId="29994" xr:uid="{3038A198-4727-42C1-A253-1619585DB34E}"/>
    <cellStyle name="一般 33 2 10 4 4 2 2" xfId="29995" xr:uid="{056A5965-41A6-4B80-8D99-4BC6EBB5AA73}"/>
    <cellStyle name="一般 33 2 10 4 4 3" xfId="29996" xr:uid="{C63772F7-9CFE-4244-AADD-4EA04A5A8858}"/>
    <cellStyle name="一般 33 2 10 4 5" xfId="29997" xr:uid="{A105661A-5476-46FE-92A2-422A22F2F7A9}"/>
    <cellStyle name="一般 33 2 10 4 5 2" xfId="29998" xr:uid="{FC594A4C-ECC0-49F7-A389-F02A1AA993B7}"/>
    <cellStyle name="一般 33 2 10 4 6" xfId="29999" xr:uid="{01150328-EFA1-4ABA-92F3-88F7B91808A8}"/>
    <cellStyle name="一般 33 2 10 5" xfId="30000" xr:uid="{34E9F797-7056-4A81-A0B2-71DF269033DF}"/>
    <cellStyle name="一般 33 2 10 5 2" xfId="30001" xr:uid="{295EA827-E8BD-484C-98E6-862722925220}"/>
    <cellStyle name="一般 33 2 10 5 2 2" xfId="30002" xr:uid="{A3B650A7-1E54-4348-9268-71B6EB32A060}"/>
    <cellStyle name="一般 33 2 10 5 3" xfId="30003" xr:uid="{A520123A-CF4D-4880-BCBD-9E5BAA52FFE1}"/>
    <cellStyle name="一般 33 2 10 6" xfId="30004" xr:uid="{CCE5985A-B67E-43E5-AB09-4B7979FBB4C1}"/>
    <cellStyle name="一般 33 2 10 6 2" xfId="30005" xr:uid="{99B22B88-DF4B-4C04-B38D-30E8658D7BBE}"/>
    <cellStyle name="一般 33 2 10 6 2 2" xfId="30006" xr:uid="{7908F7D4-8D83-4548-B605-6A4FCFA82AA6}"/>
    <cellStyle name="一般 33 2 10 6 3" xfId="30007" xr:uid="{08C33628-46F1-4B5D-BC13-35F80A6B2143}"/>
    <cellStyle name="一般 33 2 10 7" xfId="30008" xr:uid="{2C9E5EED-F022-4B07-B5AA-6D0A3DF75650}"/>
    <cellStyle name="一般 33 2 10 7 2" xfId="30009" xr:uid="{DFAA7F11-5563-436A-A62B-BC7C7D618CFA}"/>
    <cellStyle name="一般 33 2 10 7 2 2" xfId="30010" xr:uid="{4085E3A4-AC1E-4F40-A34B-F45B50B8656E}"/>
    <cellStyle name="一般 33 2 10 7 3" xfId="30011" xr:uid="{8B2ADBCE-82AD-4108-8F07-4F693E259DE8}"/>
    <cellStyle name="一般 33 2 10 8" xfId="30012" xr:uid="{9A80E732-14DA-4006-B579-D614F0D4B6D9}"/>
    <cellStyle name="一般 33 2 10 8 2" xfId="30013" xr:uid="{F5B6C296-A07E-4953-A4AB-6B0333D9A8E4}"/>
    <cellStyle name="一般 33 2 10 9" xfId="30014" xr:uid="{FAB765D5-29C5-486E-852E-7956B945BD22}"/>
    <cellStyle name="一般 33 2 11" xfId="30015" xr:uid="{6EE4EC27-FA64-4096-A1A8-1A51D5BF1DC5}"/>
    <cellStyle name="一般 33 2 11 2" xfId="30016" xr:uid="{5547DA67-BE63-40A9-82C4-F779267F9EBA}"/>
    <cellStyle name="一般 33 2 11 2 2" xfId="30017" xr:uid="{B6E9B025-7315-4980-B292-8C1A4643B430}"/>
    <cellStyle name="一般 33 2 11 2 2 2" xfId="30018" xr:uid="{331B72F2-A5E4-4BC7-AE0A-BD2472324DA4}"/>
    <cellStyle name="一般 33 2 11 2 2 2 2" xfId="30019" xr:uid="{D5BBEBFC-C631-4405-A151-36484EB6A7BC}"/>
    <cellStyle name="一般 33 2 11 2 2 2 2 2" xfId="30020" xr:uid="{48161C1E-AA6A-473B-BE0A-1DBD653FE860}"/>
    <cellStyle name="一般 33 2 11 2 2 2 2 2 2" xfId="30021" xr:uid="{748F53CB-B3BE-4C7F-BCAD-5710C24EE7B9}"/>
    <cellStyle name="一般 33 2 11 2 2 2 2 3" xfId="30022" xr:uid="{49603F36-B99B-4BAC-B1CF-E192206F48F7}"/>
    <cellStyle name="一般 33 2 11 2 2 2 3" xfId="30023" xr:uid="{856F9979-F174-4DA1-8566-C303DE306589}"/>
    <cellStyle name="一般 33 2 11 2 2 2 3 2" xfId="30024" xr:uid="{4519D9CA-F63B-46BA-8978-7D77A6899433}"/>
    <cellStyle name="一般 33 2 11 2 2 2 3 2 2" xfId="30025" xr:uid="{9725F26C-3AD9-4BBA-B460-51FBFDBFE3DF}"/>
    <cellStyle name="一般 33 2 11 2 2 2 3 3" xfId="30026" xr:uid="{780787E0-62F9-4292-A06E-E3AE3C1792F3}"/>
    <cellStyle name="一般 33 2 11 2 2 2 4" xfId="30027" xr:uid="{607E7AC3-9E82-4554-81E0-8C2ABBEACD2C}"/>
    <cellStyle name="一般 33 2 11 2 2 2 4 2" xfId="30028" xr:uid="{A81FB441-8CC3-44CE-8A36-BF7622FBAEE8}"/>
    <cellStyle name="一般 33 2 11 2 2 2 4 2 2" xfId="30029" xr:uid="{8FC9C48E-2482-46A1-AC3E-E401397245AF}"/>
    <cellStyle name="一般 33 2 11 2 2 2 4 3" xfId="30030" xr:uid="{2E6AAAA4-46BF-404D-8BCC-A6B75ACF55D7}"/>
    <cellStyle name="一般 33 2 11 2 2 2 5" xfId="30031" xr:uid="{7FD6729A-38AD-474F-9972-C09C4570153A}"/>
    <cellStyle name="一般 33 2 11 2 2 2 5 2" xfId="30032" xr:uid="{9A996D77-7AB5-4046-B38C-7BAB363E433E}"/>
    <cellStyle name="一般 33 2 11 2 2 2 6" xfId="30033" xr:uid="{3C7D6A24-DE11-450B-BFF9-5702D83D3064}"/>
    <cellStyle name="一般 33 2 11 2 2 3" xfId="30034" xr:uid="{05F845D2-3C05-4458-A7DC-9DEF7FCF31C8}"/>
    <cellStyle name="一般 33 2 11 2 2 3 2" xfId="30035" xr:uid="{CE01970D-176A-4C8A-ACED-C7310F07B89D}"/>
    <cellStyle name="一般 33 2 11 2 2 3 2 2" xfId="30036" xr:uid="{45FB395F-D0AC-4D81-973E-29294F4251B4}"/>
    <cellStyle name="一般 33 2 11 2 2 3 3" xfId="30037" xr:uid="{E90121EE-4907-491C-A93C-CEFC46FB2B7A}"/>
    <cellStyle name="一般 33 2 11 2 2 4" xfId="30038" xr:uid="{7179BFBD-AE71-442A-A639-BABCB16339F8}"/>
    <cellStyle name="一般 33 2 11 2 2 4 2" xfId="30039" xr:uid="{F7D3B7B0-731A-4DFF-9A2E-96AF1EF97F38}"/>
    <cellStyle name="一般 33 2 11 2 2 4 2 2" xfId="30040" xr:uid="{35FBB3C7-829C-4B82-9529-86F30E23B34E}"/>
    <cellStyle name="一般 33 2 11 2 2 4 3" xfId="30041" xr:uid="{CA6B5E8B-06CD-436A-94A0-43D3DDA7318C}"/>
    <cellStyle name="一般 33 2 11 2 2 5" xfId="30042" xr:uid="{C54DAF5E-48CE-4E27-85E6-589AC35F16D8}"/>
    <cellStyle name="一般 33 2 11 2 2 5 2" xfId="30043" xr:uid="{4009FC6D-2C77-46C2-9A42-3D928F97EB20}"/>
    <cellStyle name="一般 33 2 11 2 2 5 2 2" xfId="30044" xr:uid="{1B89589F-2A5E-4108-84FC-8F107925F852}"/>
    <cellStyle name="一般 33 2 11 2 2 5 3" xfId="30045" xr:uid="{10B3E22F-D3F8-49F3-A15D-2467A00B515A}"/>
    <cellStyle name="一般 33 2 11 2 2 6" xfId="30046" xr:uid="{92EBA6BF-0D00-428D-9BED-ACB95670EA11}"/>
    <cellStyle name="一般 33 2 11 2 2 6 2" xfId="30047" xr:uid="{4F0B4B17-C423-45D4-A33B-CBBF4D2DD3C6}"/>
    <cellStyle name="一般 33 2 11 2 2 7" xfId="30048" xr:uid="{0D93DCAE-54AF-4681-A057-6B3EC587C375}"/>
    <cellStyle name="一般 33 2 11 2 3" xfId="30049" xr:uid="{1AD6F36C-F6C1-4263-895D-950B28905FF2}"/>
    <cellStyle name="一般 33 2 11 2 3 2" xfId="30050" xr:uid="{24950920-C517-4F1B-A997-D97E6C33B035}"/>
    <cellStyle name="一般 33 2 11 2 3 2 2" xfId="30051" xr:uid="{7FC4691E-3973-410E-802C-F1185702842A}"/>
    <cellStyle name="一般 33 2 11 2 3 2 2 2" xfId="30052" xr:uid="{77B0227E-B399-42B8-9BA1-9B29227C8B42}"/>
    <cellStyle name="一般 33 2 11 2 3 2 3" xfId="30053" xr:uid="{DC1612BB-734B-410D-ADF2-791A8F8A7615}"/>
    <cellStyle name="一般 33 2 11 2 3 3" xfId="30054" xr:uid="{330D8CAB-7D9D-4F1B-9A6F-EBD838A85142}"/>
    <cellStyle name="一般 33 2 11 2 3 3 2" xfId="30055" xr:uid="{6222864F-2907-4242-83F9-49885F58E960}"/>
    <cellStyle name="一般 33 2 11 2 3 3 2 2" xfId="30056" xr:uid="{C87CD9DC-86F1-440B-B0C9-C369130C880B}"/>
    <cellStyle name="一般 33 2 11 2 3 3 3" xfId="30057" xr:uid="{596E9DD8-F17C-4A10-B7D1-6B669288CC7E}"/>
    <cellStyle name="一般 33 2 11 2 3 4" xfId="30058" xr:uid="{39DA1DB7-D897-4FE2-9441-467B2DDBB411}"/>
    <cellStyle name="一般 33 2 11 2 3 4 2" xfId="30059" xr:uid="{0508D4AE-204F-443B-BEB7-831776662AED}"/>
    <cellStyle name="一般 33 2 11 2 3 4 2 2" xfId="30060" xr:uid="{BBC4D3BA-27E1-4DDF-859F-BF5450388E69}"/>
    <cellStyle name="一般 33 2 11 2 3 4 3" xfId="30061" xr:uid="{1B9CE397-9021-4964-9E27-E00FB0B2E13D}"/>
    <cellStyle name="一般 33 2 11 2 3 5" xfId="30062" xr:uid="{53779712-B9AF-4CE5-A647-8F0C6260712E}"/>
    <cellStyle name="一般 33 2 11 2 3 5 2" xfId="30063" xr:uid="{B06A7850-E25C-49D3-B8F6-4B01D91C665E}"/>
    <cellStyle name="一般 33 2 11 2 3 6" xfId="30064" xr:uid="{B34227D6-8705-4097-B635-6F40928A8424}"/>
    <cellStyle name="一般 33 2 11 2 4" xfId="30065" xr:uid="{50694C75-D69A-45F5-BDDA-B467A8975B8C}"/>
    <cellStyle name="一般 33 2 11 2 4 2" xfId="30066" xr:uid="{9F54DA56-1F9F-4CA7-A5DF-9CA4331CABB1}"/>
    <cellStyle name="一般 33 2 11 2 4 2 2" xfId="30067" xr:uid="{3550FB51-5DC1-4375-82E9-82ED4F08E846}"/>
    <cellStyle name="一般 33 2 11 2 4 3" xfId="30068" xr:uid="{5280DEFB-E84E-4B5F-9865-6E1F2BE4F9E3}"/>
    <cellStyle name="一般 33 2 11 2 5" xfId="30069" xr:uid="{EDED6E75-09E3-42A1-B868-6421B77DFF9F}"/>
    <cellStyle name="一般 33 2 11 2 5 2" xfId="30070" xr:uid="{CECDC4FB-EE4C-41D5-A911-59B77130A0DB}"/>
    <cellStyle name="一般 33 2 11 2 5 2 2" xfId="30071" xr:uid="{FFF9661D-3777-4995-B113-8DC3ECC083D8}"/>
    <cellStyle name="一般 33 2 11 2 5 3" xfId="30072" xr:uid="{BC7E9A1C-8CCA-4D5D-9B6A-A9979A8BBF49}"/>
    <cellStyle name="一般 33 2 11 2 6" xfId="30073" xr:uid="{34E350D0-2E2F-49C1-8F50-DF9156C31193}"/>
    <cellStyle name="一般 33 2 11 2 6 2" xfId="30074" xr:uid="{448CF225-1909-4D8F-A30E-5705122973E5}"/>
    <cellStyle name="一般 33 2 11 2 6 2 2" xfId="30075" xr:uid="{83D4DFEF-F440-4118-B6FD-8D01F18BC66A}"/>
    <cellStyle name="一般 33 2 11 2 6 3" xfId="30076" xr:uid="{F7D130DC-5DDF-4075-8EC0-08EBE99BF951}"/>
    <cellStyle name="一般 33 2 11 2 7" xfId="30077" xr:uid="{03F411E0-F8F5-4801-937E-42D484BD806C}"/>
    <cellStyle name="一般 33 2 11 2 7 2" xfId="30078" xr:uid="{9CD84822-1E5F-4E28-B758-204F4900EEB8}"/>
    <cellStyle name="一般 33 2 11 2 8" xfId="30079" xr:uid="{9D9E8044-9872-44EE-83F0-DCF81492228F}"/>
    <cellStyle name="一般 33 2 11 3" xfId="30080" xr:uid="{82B51E93-79E2-40FA-9281-B0CFB7A648D3}"/>
    <cellStyle name="一般 33 2 11 3 2" xfId="30081" xr:uid="{6EFD1EBE-0C5D-4AB2-B07F-8D145B4C4FC5}"/>
    <cellStyle name="一般 33 2 11 3 2 2" xfId="30082" xr:uid="{4832DD8A-A6EB-4405-A5AD-EC9BAE834ADD}"/>
    <cellStyle name="一般 33 2 11 3 2 2 2" xfId="30083" xr:uid="{EB1CE532-8DB7-423C-BEF3-41E74AA63475}"/>
    <cellStyle name="一般 33 2 11 3 2 2 2 2" xfId="30084" xr:uid="{C3C076F3-3129-4C8C-B7E8-4ACF12577278}"/>
    <cellStyle name="一般 33 2 11 3 2 2 3" xfId="30085" xr:uid="{D34D3346-C0C1-4B31-99BF-CF6753993AB0}"/>
    <cellStyle name="一般 33 2 11 3 2 3" xfId="30086" xr:uid="{E5287272-5F05-4933-B17C-1D57002B0209}"/>
    <cellStyle name="一般 33 2 11 3 2 3 2" xfId="30087" xr:uid="{E97F8D04-A341-46ED-B708-228A1DFE3B26}"/>
    <cellStyle name="一般 33 2 11 3 2 3 2 2" xfId="30088" xr:uid="{852D255E-6B8E-4837-AF64-5AA77E6D4C57}"/>
    <cellStyle name="一般 33 2 11 3 2 3 3" xfId="30089" xr:uid="{120D9B5A-05FD-4BAC-86C0-E689DC5EC9BE}"/>
    <cellStyle name="一般 33 2 11 3 2 4" xfId="30090" xr:uid="{C1045A79-9AF5-45D1-BC17-C8C39FA5C9DC}"/>
    <cellStyle name="一般 33 2 11 3 2 4 2" xfId="30091" xr:uid="{6FBC0849-E65B-42F0-B707-E3F7B60984C6}"/>
    <cellStyle name="一般 33 2 11 3 2 4 2 2" xfId="30092" xr:uid="{70F40439-6E8F-40F7-879D-8948E1BF35D5}"/>
    <cellStyle name="一般 33 2 11 3 2 4 3" xfId="30093" xr:uid="{1F823D10-55A1-4BD5-9FA6-CC2CD275D1F9}"/>
    <cellStyle name="一般 33 2 11 3 2 5" xfId="30094" xr:uid="{8282D76E-00E6-4B3D-99EA-065F91F9237F}"/>
    <cellStyle name="一般 33 2 11 3 2 5 2" xfId="30095" xr:uid="{76D3BEBD-6C06-476B-8217-264894AD6BE9}"/>
    <cellStyle name="一般 33 2 11 3 2 6" xfId="30096" xr:uid="{67221325-8FFF-4A9A-A94E-87F5191D3953}"/>
    <cellStyle name="一般 33 2 11 3 3" xfId="30097" xr:uid="{1E1C8840-5D83-48EE-8C5E-680CB55DD7FA}"/>
    <cellStyle name="一般 33 2 11 3 3 2" xfId="30098" xr:uid="{CBB22383-BC97-4046-A1D5-96DACB3EC4F6}"/>
    <cellStyle name="一般 33 2 11 3 3 2 2" xfId="30099" xr:uid="{CF80DF22-D02C-44AE-BFB5-F92EAF7A3CD4}"/>
    <cellStyle name="一般 33 2 11 3 3 3" xfId="30100" xr:uid="{E0CB3555-9534-4CD3-9FCD-98F2AC27B1E9}"/>
    <cellStyle name="一般 33 2 11 3 4" xfId="30101" xr:uid="{044680E8-B3A0-4473-8749-00AE9CACDC7D}"/>
    <cellStyle name="一般 33 2 11 3 4 2" xfId="30102" xr:uid="{18BDC181-0757-43C1-8CEA-B23AAC720220}"/>
    <cellStyle name="一般 33 2 11 3 4 2 2" xfId="30103" xr:uid="{47B0B338-E483-4B77-986C-4E23EBF3D529}"/>
    <cellStyle name="一般 33 2 11 3 4 3" xfId="30104" xr:uid="{23E93CCF-FA34-41E5-A154-C3330C14CABE}"/>
    <cellStyle name="一般 33 2 11 3 5" xfId="30105" xr:uid="{E0254501-72E7-4594-B48A-9BA275FF724B}"/>
    <cellStyle name="一般 33 2 11 3 5 2" xfId="30106" xr:uid="{FF976A58-771A-4F39-9E07-5C25E1BBFE01}"/>
    <cellStyle name="一般 33 2 11 3 5 2 2" xfId="30107" xr:uid="{ABF24676-F634-4D82-A034-F24C91FF8673}"/>
    <cellStyle name="一般 33 2 11 3 5 3" xfId="30108" xr:uid="{6052AC16-48E8-494E-9BD4-AF0F8A86664D}"/>
    <cellStyle name="一般 33 2 11 3 6" xfId="30109" xr:uid="{E2FB9D27-484B-4F64-9680-AE7DE0935851}"/>
    <cellStyle name="一般 33 2 11 3 6 2" xfId="30110" xr:uid="{18F6DAF3-136A-42D3-9CBE-405E1623579C}"/>
    <cellStyle name="一般 33 2 11 3 7" xfId="30111" xr:uid="{ADA57ECD-93D0-480F-8C79-470B265E7324}"/>
    <cellStyle name="一般 33 2 11 4" xfId="30112" xr:uid="{CF261A27-E894-4AFD-B22B-5F44A7F8EBD6}"/>
    <cellStyle name="一般 33 2 11 4 2" xfId="30113" xr:uid="{32AE3E35-98A6-4C29-B802-81229E751FC6}"/>
    <cellStyle name="一般 33 2 11 4 2 2" xfId="30114" xr:uid="{B056D19D-4016-412A-AAC1-B025C0ABD004}"/>
    <cellStyle name="一般 33 2 11 4 2 2 2" xfId="30115" xr:uid="{479D0605-5EE2-4846-9615-222E46DBA453}"/>
    <cellStyle name="一般 33 2 11 4 2 3" xfId="30116" xr:uid="{84C458E4-D594-4031-803D-5ABE25A7E75F}"/>
    <cellStyle name="一般 33 2 11 4 3" xfId="30117" xr:uid="{9F285275-066C-44EB-92F0-B1222CA9B8D4}"/>
    <cellStyle name="一般 33 2 11 4 3 2" xfId="30118" xr:uid="{86229B1F-631F-4B57-8F26-9D6DF1F1B153}"/>
    <cellStyle name="一般 33 2 11 4 3 2 2" xfId="30119" xr:uid="{D7A1F3EE-EAD6-434D-8BB5-E497F6B31433}"/>
    <cellStyle name="一般 33 2 11 4 3 3" xfId="30120" xr:uid="{3E29FEF9-3F5A-45A6-A22E-89EE24DAD133}"/>
    <cellStyle name="一般 33 2 11 4 4" xfId="30121" xr:uid="{14BFC66F-687C-4716-827E-E3B235A4F713}"/>
    <cellStyle name="一般 33 2 11 4 4 2" xfId="30122" xr:uid="{219CA5AB-8DF1-4CD5-8D50-5E8491AD56E1}"/>
    <cellStyle name="一般 33 2 11 4 4 2 2" xfId="30123" xr:uid="{2BE4FCF4-7B46-4772-A083-01DA426B6720}"/>
    <cellStyle name="一般 33 2 11 4 4 3" xfId="30124" xr:uid="{5A55BA7F-5EDE-4823-AEC4-0B56518897BB}"/>
    <cellStyle name="一般 33 2 11 4 5" xfId="30125" xr:uid="{5AD51A1E-8E6A-411B-8654-7E98CEDFC46C}"/>
    <cellStyle name="一般 33 2 11 4 5 2" xfId="30126" xr:uid="{2974B2BC-B79F-4CFE-BCA1-480FDD1658AB}"/>
    <cellStyle name="一般 33 2 11 4 6" xfId="30127" xr:uid="{A0DA36A8-0335-4126-83D8-6D7B710897D1}"/>
    <cellStyle name="一般 33 2 11 5" xfId="30128" xr:uid="{66AA0F73-ADD9-45C2-B4D7-D805FE8903AB}"/>
    <cellStyle name="一般 33 2 11 5 2" xfId="30129" xr:uid="{30676A46-B36C-4796-A51F-AFC237F6FDC2}"/>
    <cellStyle name="一般 33 2 11 5 2 2" xfId="30130" xr:uid="{9D649F8E-1474-4ECF-A490-A6F12542AD60}"/>
    <cellStyle name="一般 33 2 11 5 3" xfId="30131" xr:uid="{9FDF7116-5BFF-43B3-A2CC-2C0ABC238902}"/>
    <cellStyle name="一般 33 2 11 6" xfId="30132" xr:uid="{306D45BF-96C4-4485-A2F4-E1208A0FC63E}"/>
    <cellStyle name="一般 33 2 11 6 2" xfId="30133" xr:uid="{F7B38EF7-BC89-4C8B-BCA4-BA59DCB4DB99}"/>
    <cellStyle name="一般 33 2 11 6 2 2" xfId="30134" xr:uid="{6E7FE92F-5799-483E-BFA2-68EAFBAE8755}"/>
    <cellStyle name="一般 33 2 11 6 3" xfId="30135" xr:uid="{752E1F72-7714-4811-AEA6-70CDEE22FC79}"/>
    <cellStyle name="一般 33 2 11 7" xfId="30136" xr:uid="{CB2B9261-1250-43A7-BE61-75398A069BC7}"/>
    <cellStyle name="一般 33 2 11 7 2" xfId="30137" xr:uid="{16BB4158-E07E-49FD-8561-7878D3B9ED9E}"/>
    <cellStyle name="一般 33 2 11 7 2 2" xfId="30138" xr:uid="{4D87AB3C-7691-4256-88AC-E1E686EB0ABB}"/>
    <cellStyle name="一般 33 2 11 7 3" xfId="30139" xr:uid="{B35271BB-8D39-413A-A76C-B84176675F14}"/>
    <cellStyle name="一般 33 2 11 8" xfId="30140" xr:uid="{753735E9-692D-406F-8158-DBF1584F48A1}"/>
    <cellStyle name="一般 33 2 11 8 2" xfId="30141" xr:uid="{B10F79BE-402D-4AEE-8874-8B8EA45CC660}"/>
    <cellStyle name="一般 33 2 11 9" xfId="30142" xr:uid="{745F547E-8A0E-4850-A000-2649F7C69D5B}"/>
    <cellStyle name="一般 33 2 12" xfId="30143" xr:uid="{FE8E4962-88EC-4CD7-8FCD-ABB00C4E96FE}"/>
    <cellStyle name="一般 33 2 12 2" xfId="30144" xr:uid="{13F75732-438C-4685-B382-5F3AFF8087D7}"/>
    <cellStyle name="一般 33 2 12 2 2" xfId="30145" xr:uid="{B1D81AEA-275B-45D5-BC6B-1496333E861A}"/>
    <cellStyle name="一般 33 2 12 2 2 2" xfId="30146" xr:uid="{930B23CF-A2EE-474C-A86F-81537EA688CC}"/>
    <cellStyle name="一般 33 2 12 2 2 2 2" xfId="30147" xr:uid="{6F0173DE-7676-4640-9A5B-0A1672BA2DAF}"/>
    <cellStyle name="一般 33 2 12 2 2 2 2 2" xfId="30148" xr:uid="{2A3D462C-AAF0-4D51-B7A3-098AE01B3CE2}"/>
    <cellStyle name="一般 33 2 12 2 2 2 3" xfId="30149" xr:uid="{201D2E51-9EDA-436E-9475-E8D7F38147BD}"/>
    <cellStyle name="一般 33 2 12 2 2 3" xfId="30150" xr:uid="{C088B652-91C4-4227-B810-BC06F83BF1F9}"/>
    <cellStyle name="一般 33 2 12 2 2 3 2" xfId="30151" xr:uid="{F0679BB2-35F3-4694-B98F-A7FE18F38772}"/>
    <cellStyle name="一般 33 2 12 2 2 3 2 2" xfId="30152" xr:uid="{697ECF90-0C75-4953-B423-0C4C5D0190CC}"/>
    <cellStyle name="一般 33 2 12 2 2 3 3" xfId="30153" xr:uid="{A65DB43C-4011-4440-BED4-08062DDFBECB}"/>
    <cellStyle name="一般 33 2 12 2 2 4" xfId="30154" xr:uid="{504271C4-D99A-4D4F-ACE7-3646E1783487}"/>
    <cellStyle name="一般 33 2 12 2 2 4 2" xfId="30155" xr:uid="{8F19EC1F-FC82-4FBA-8EFF-6485CD212846}"/>
    <cellStyle name="一般 33 2 12 2 2 4 2 2" xfId="30156" xr:uid="{96953215-5CB7-4D39-8C91-CB2B5EA932C0}"/>
    <cellStyle name="一般 33 2 12 2 2 4 3" xfId="30157" xr:uid="{6D7A7EEE-53A3-4C51-AB89-D7812E44EFDF}"/>
    <cellStyle name="一般 33 2 12 2 2 5" xfId="30158" xr:uid="{7A47F181-1BB3-4DDF-B606-7864E077E73C}"/>
    <cellStyle name="一般 33 2 12 2 2 5 2" xfId="30159" xr:uid="{6AB9251A-8886-4922-AD3A-923C882804A3}"/>
    <cellStyle name="一般 33 2 12 2 2 6" xfId="30160" xr:uid="{6F81BB44-9EDD-4E4B-B048-8E89D868432A}"/>
    <cellStyle name="一般 33 2 12 2 3" xfId="30161" xr:uid="{5806AB43-3E79-4268-81EE-1E7A070AAE19}"/>
    <cellStyle name="一般 33 2 12 2 3 2" xfId="30162" xr:uid="{7428E4D6-2137-4052-B946-39EF8035F45D}"/>
    <cellStyle name="一般 33 2 12 2 3 2 2" xfId="30163" xr:uid="{233153AF-C5B2-4941-8D9E-DAE6A8DCB7F5}"/>
    <cellStyle name="一般 33 2 12 2 3 3" xfId="30164" xr:uid="{893A1E0F-27B1-46CA-89A4-26D031831820}"/>
    <cellStyle name="一般 33 2 12 2 4" xfId="30165" xr:uid="{1AF3246B-DCE9-4F18-B69F-75F0EBEBD68F}"/>
    <cellStyle name="一般 33 2 12 2 4 2" xfId="30166" xr:uid="{A3BB252D-EB06-4B32-B3CB-275664F05BD2}"/>
    <cellStyle name="一般 33 2 12 2 4 2 2" xfId="30167" xr:uid="{8AB23900-818C-4B32-9E67-820AC372CCB8}"/>
    <cellStyle name="一般 33 2 12 2 4 3" xfId="30168" xr:uid="{ADB6FE90-8461-4957-9994-C7CFFA572412}"/>
    <cellStyle name="一般 33 2 12 2 5" xfId="30169" xr:uid="{97ED02F1-2801-478B-8A01-CA1E026468B7}"/>
    <cellStyle name="一般 33 2 12 2 5 2" xfId="30170" xr:uid="{2508D826-F5A9-4C29-A3F7-758AD5303459}"/>
    <cellStyle name="一般 33 2 12 2 5 2 2" xfId="30171" xr:uid="{2D429373-8ACE-4DBD-9C2F-910410636BF6}"/>
    <cellStyle name="一般 33 2 12 2 5 3" xfId="30172" xr:uid="{4796C362-3BD4-415C-8783-DEF1D477C89A}"/>
    <cellStyle name="一般 33 2 12 2 6" xfId="30173" xr:uid="{2C24FE75-178D-418F-B580-80E474677B74}"/>
    <cellStyle name="一般 33 2 12 2 6 2" xfId="30174" xr:uid="{598DC3D8-9BF0-4B4D-9C02-EF2D5B3C652D}"/>
    <cellStyle name="一般 33 2 12 2 7" xfId="30175" xr:uid="{7AC9DA6D-D898-4FD3-BC16-2E531B33D9B3}"/>
    <cellStyle name="一般 33 2 12 3" xfId="30176" xr:uid="{437CDE04-3127-424C-8779-A4E689187D6F}"/>
    <cellStyle name="一般 33 2 12 3 2" xfId="30177" xr:uid="{6F92B658-B681-4D7A-93FB-FF0BA75E25C2}"/>
    <cellStyle name="一般 33 2 12 3 2 2" xfId="30178" xr:uid="{FBEB7797-AF52-4D22-A53E-708841838289}"/>
    <cellStyle name="一般 33 2 12 3 2 2 2" xfId="30179" xr:uid="{B0F6A359-DF50-474E-8B6D-25BFE0B6170A}"/>
    <cellStyle name="一般 33 2 12 3 2 3" xfId="30180" xr:uid="{A3B26031-CD2F-40B1-9045-065C08610C0E}"/>
    <cellStyle name="一般 33 2 12 3 3" xfId="30181" xr:uid="{F78C9AE7-9C08-49E3-B050-0AF29F351BC1}"/>
    <cellStyle name="一般 33 2 12 3 3 2" xfId="30182" xr:uid="{FE5FC1C7-778C-4F2E-B887-98CD3116A016}"/>
    <cellStyle name="一般 33 2 12 3 3 2 2" xfId="30183" xr:uid="{269EB90A-9AD0-4AD0-B8BD-CF758B25AA9D}"/>
    <cellStyle name="一般 33 2 12 3 3 3" xfId="30184" xr:uid="{5E07955C-4A1A-4D3B-8007-D5E175F29B61}"/>
    <cellStyle name="一般 33 2 12 3 4" xfId="30185" xr:uid="{F38F6C3A-0EFF-4FAC-A7E3-E923614BA0F0}"/>
    <cellStyle name="一般 33 2 12 3 4 2" xfId="30186" xr:uid="{DAD6ABD4-64CE-40E7-A892-457DC8AC2B3D}"/>
    <cellStyle name="一般 33 2 12 3 4 2 2" xfId="30187" xr:uid="{17144B83-32B9-4A1D-BAA9-7AA0FF48D760}"/>
    <cellStyle name="一般 33 2 12 3 4 3" xfId="30188" xr:uid="{E8906A9E-987D-42B4-B544-3AF9AD60C8DE}"/>
    <cellStyle name="一般 33 2 12 3 5" xfId="30189" xr:uid="{AA193EF3-4921-49D2-B087-A618B6B3DC70}"/>
    <cellStyle name="一般 33 2 12 3 5 2" xfId="30190" xr:uid="{152CF4AD-ECC0-4EEC-BC4D-23353D69595C}"/>
    <cellStyle name="一般 33 2 12 3 6" xfId="30191" xr:uid="{89469E23-58C5-43F6-A50F-83DE2012203C}"/>
    <cellStyle name="一般 33 2 12 4" xfId="30192" xr:uid="{DA2D7CF9-0106-4776-B4FC-BC5F32147120}"/>
    <cellStyle name="一般 33 2 12 4 2" xfId="30193" xr:uid="{D321995F-4F0F-41E4-A644-C6EA807F7576}"/>
    <cellStyle name="一般 33 2 12 4 2 2" xfId="30194" xr:uid="{6C7F5453-0558-4491-829C-096563E8DBB6}"/>
    <cellStyle name="一般 33 2 12 4 3" xfId="30195" xr:uid="{06CB3C4F-E232-4107-8A04-82AEA67E3911}"/>
    <cellStyle name="一般 33 2 12 5" xfId="30196" xr:uid="{6B9B6004-D088-4A13-B736-E79944CAFBD4}"/>
    <cellStyle name="一般 33 2 12 5 2" xfId="30197" xr:uid="{EA96E4E1-0C1E-4486-80F0-C7288A3DEAE3}"/>
    <cellStyle name="一般 33 2 12 5 2 2" xfId="30198" xr:uid="{1B8C99E2-B2D6-493B-BF93-B4B8CB19C3B3}"/>
    <cellStyle name="一般 33 2 12 5 3" xfId="30199" xr:uid="{518A081D-691F-4376-9553-C21170AB99D6}"/>
    <cellStyle name="一般 33 2 12 6" xfId="30200" xr:uid="{15BA6219-73E6-4A5C-9709-EAC7EB85B2DB}"/>
    <cellStyle name="一般 33 2 12 6 2" xfId="30201" xr:uid="{8C716A28-D912-4645-8702-3D0BE0AFEEFE}"/>
    <cellStyle name="一般 33 2 12 6 2 2" xfId="30202" xr:uid="{55B6D2ED-5A8C-457D-8911-2E655275F5F4}"/>
    <cellStyle name="一般 33 2 12 6 3" xfId="30203" xr:uid="{E60668B5-6AE1-4FD1-A2E1-01FC40AEEBC2}"/>
    <cellStyle name="一般 33 2 12 7" xfId="30204" xr:uid="{7F6091BA-9D8E-4B84-8115-416E2F464150}"/>
    <cellStyle name="一般 33 2 12 7 2" xfId="30205" xr:uid="{51407953-7DE4-488E-81F6-26043603BE60}"/>
    <cellStyle name="一般 33 2 12 8" xfId="30206" xr:uid="{CC8585E1-95B7-4D32-A8B9-5B0812F0595A}"/>
    <cellStyle name="一般 33 2 13" xfId="30207" xr:uid="{FA7C9136-335B-4E6B-824E-6A3DF8D35C54}"/>
    <cellStyle name="一般 33 2 13 2" xfId="30208" xr:uid="{0EBCD3E3-4456-4560-95BD-37B16B1B2CDB}"/>
    <cellStyle name="一般 33 2 13 2 2" xfId="30209" xr:uid="{34379800-82D3-4EEC-9FE4-98B698B2A591}"/>
    <cellStyle name="一般 33 2 13 2 2 2" xfId="30210" xr:uid="{061D7A3F-72B1-4F56-B00B-877E2B058A58}"/>
    <cellStyle name="一般 33 2 13 2 2 2 2" xfId="30211" xr:uid="{DDC957FF-8C37-45AD-BF36-1666FEE8CCBF}"/>
    <cellStyle name="一般 33 2 13 2 2 2 2 2" xfId="30212" xr:uid="{18A23258-4FE5-4537-A7A3-398C638EE04F}"/>
    <cellStyle name="一般 33 2 13 2 2 2 3" xfId="30213" xr:uid="{5EA9A6CB-73C1-4BDB-A36C-EE878F455FC2}"/>
    <cellStyle name="一般 33 2 13 2 2 3" xfId="30214" xr:uid="{7B7BDF00-54D6-4E40-813F-E5084297B668}"/>
    <cellStyle name="一般 33 2 13 2 2 3 2" xfId="30215" xr:uid="{2C232C2A-B378-4E2C-9FD3-D1D29534F3D0}"/>
    <cellStyle name="一般 33 2 13 2 2 3 2 2" xfId="30216" xr:uid="{04644E3F-8B11-4485-9908-A5ACD4C07578}"/>
    <cellStyle name="一般 33 2 13 2 2 3 3" xfId="30217" xr:uid="{33ADAE3B-5021-49E6-AA8E-99C2955035B1}"/>
    <cellStyle name="一般 33 2 13 2 2 4" xfId="30218" xr:uid="{14182722-3E5C-4495-88A6-D789A20A7176}"/>
    <cellStyle name="一般 33 2 13 2 2 4 2" xfId="30219" xr:uid="{D7F86E02-B166-41E8-A8BF-2BC07AF1256C}"/>
    <cellStyle name="一般 33 2 13 2 2 4 2 2" xfId="30220" xr:uid="{8E2FEB0B-4EC3-4C4B-9E05-C9F3E204AF31}"/>
    <cellStyle name="一般 33 2 13 2 2 4 3" xfId="30221" xr:uid="{D89EABCF-ADB0-4425-872D-1A029DCB3D1B}"/>
    <cellStyle name="一般 33 2 13 2 2 5" xfId="30222" xr:uid="{FEF35550-740A-449A-9B96-D08CCC9E5C50}"/>
    <cellStyle name="一般 33 2 13 2 2 5 2" xfId="30223" xr:uid="{90702F16-6D4C-4869-98AB-D9DB23B7E524}"/>
    <cellStyle name="一般 33 2 13 2 2 6" xfId="30224" xr:uid="{0A572C7B-E112-4DC0-A71F-F2D1B2578FFD}"/>
    <cellStyle name="一般 33 2 13 2 3" xfId="30225" xr:uid="{5896E060-747F-4AE1-9CEE-FDDC66405A92}"/>
    <cellStyle name="一般 33 2 13 2 3 2" xfId="30226" xr:uid="{5C28CB7E-4AF2-4415-ADBB-2CB2F7B979F5}"/>
    <cellStyle name="一般 33 2 13 2 3 2 2" xfId="30227" xr:uid="{F5239451-493C-4032-B8C0-28EC996E9EAF}"/>
    <cellStyle name="一般 33 2 13 2 3 3" xfId="30228" xr:uid="{ADFF251C-FEEF-4ABF-911E-25396389184A}"/>
    <cellStyle name="一般 33 2 13 2 4" xfId="30229" xr:uid="{93815BAF-2639-48D1-8454-343E674E98A3}"/>
    <cellStyle name="一般 33 2 13 2 4 2" xfId="30230" xr:uid="{EB0C8294-2B15-4416-AB41-240EA32BECD1}"/>
    <cellStyle name="一般 33 2 13 2 4 2 2" xfId="30231" xr:uid="{8A1120B8-CF46-4B23-8E4B-A3623B0E7639}"/>
    <cellStyle name="一般 33 2 13 2 4 3" xfId="30232" xr:uid="{733FC7AC-E072-48A0-8694-2935613FFE3F}"/>
    <cellStyle name="一般 33 2 13 2 5" xfId="30233" xr:uid="{4A434E42-67AA-46E7-8128-D766E5886FF4}"/>
    <cellStyle name="一般 33 2 13 2 5 2" xfId="30234" xr:uid="{97A6D4F0-82BC-4F5C-8976-20277C72BCCD}"/>
    <cellStyle name="一般 33 2 13 2 5 2 2" xfId="30235" xr:uid="{3CC5787F-78ED-4E13-A4D4-B2D45D669382}"/>
    <cellStyle name="一般 33 2 13 2 5 3" xfId="30236" xr:uid="{1EC8DC47-64E9-4A44-BC8C-59E76DE64C7F}"/>
    <cellStyle name="一般 33 2 13 2 6" xfId="30237" xr:uid="{CA4D6317-15CF-41A9-9F48-284FCD8B4A98}"/>
    <cellStyle name="一般 33 2 13 2 6 2" xfId="30238" xr:uid="{84961D1E-CF3C-4DD3-BD87-948FB916A07B}"/>
    <cellStyle name="一般 33 2 13 2 7" xfId="30239" xr:uid="{22B0C711-232C-4D0D-A084-1DE293A62F75}"/>
    <cellStyle name="一般 33 2 13 3" xfId="30240" xr:uid="{8B1D1338-A447-4DA2-B28F-2159DAB5FD7A}"/>
    <cellStyle name="一般 33 2 13 3 2" xfId="30241" xr:uid="{6069CB53-9336-4966-9DB6-662500AA2AA6}"/>
    <cellStyle name="一般 33 2 13 3 2 2" xfId="30242" xr:uid="{61E2F1E3-A61A-4327-98BC-6F3CA2D4136F}"/>
    <cellStyle name="一般 33 2 13 3 2 2 2" xfId="30243" xr:uid="{447864B1-11D0-446F-B7B0-EFC25AF4FAA8}"/>
    <cellStyle name="一般 33 2 13 3 2 3" xfId="30244" xr:uid="{62FE21D8-7E7D-4559-A782-A7A060C66104}"/>
    <cellStyle name="一般 33 2 13 3 3" xfId="30245" xr:uid="{BD730FED-0A9E-4DF2-A9B4-2CD3FD0AA8F2}"/>
    <cellStyle name="一般 33 2 13 3 3 2" xfId="30246" xr:uid="{39501490-BE4C-4AE2-92AF-239389EA9B44}"/>
    <cellStyle name="一般 33 2 13 3 3 2 2" xfId="30247" xr:uid="{2250A311-CF42-4242-B8FE-B8BA18977DDE}"/>
    <cellStyle name="一般 33 2 13 3 3 3" xfId="30248" xr:uid="{B8506917-C9B3-4A01-AAF0-17235D3E8F31}"/>
    <cellStyle name="一般 33 2 13 3 4" xfId="30249" xr:uid="{74AFDD06-5407-4270-A41A-B2364A6AEFF1}"/>
    <cellStyle name="一般 33 2 13 3 4 2" xfId="30250" xr:uid="{8F365858-74FE-4EAA-8CC1-31055456E006}"/>
    <cellStyle name="一般 33 2 13 3 4 2 2" xfId="30251" xr:uid="{59C88E2E-A68D-4B93-AE8A-D751EA077A9A}"/>
    <cellStyle name="一般 33 2 13 3 4 3" xfId="30252" xr:uid="{2ADA34E5-58FD-40E2-9D68-61DFC8E595D7}"/>
    <cellStyle name="一般 33 2 13 3 5" xfId="30253" xr:uid="{D7114198-B62B-49C0-8EA4-0A5028B4DD08}"/>
    <cellStyle name="一般 33 2 13 3 5 2" xfId="30254" xr:uid="{895B5FEE-3E5F-45B0-9DE9-D4B48D9AF2CD}"/>
    <cellStyle name="一般 33 2 13 3 6" xfId="30255" xr:uid="{AD5B40E4-F105-496F-B1B1-624B7840E56A}"/>
    <cellStyle name="一般 33 2 13 4" xfId="30256" xr:uid="{F8FC0D83-D07B-45CA-B55D-CD7ECE6E4715}"/>
    <cellStyle name="一般 33 2 13 4 2" xfId="30257" xr:uid="{06224950-74D0-4B2C-9B58-1D8A60DDA2C6}"/>
    <cellStyle name="一般 33 2 13 4 2 2" xfId="30258" xr:uid="{88137E51-9E42-4BFE-81F3-F3CF6982BCA7}"/>
    <cellStyle name="一般 33 2 13 4 3" xfId="30259" xr:uid="{B042E548-C359-477A-B5AC-72BF1BCB3B8A}"/>
    <cellStyle name="一般 33 2 13 5" xfId="30260" xr:uid="{4C767CA3-DB88-40A5-9C8F-CC5338211275}"/>
    <cellStyle name="一般 33 2 13 5 2" xfId="30261" xr:uid="{79AE88B9-DF26-4CB6-A76C-004D176DC66E}"/>
    <cellStyle name="一般 33 2 13 5 2 2" xfId="30262" xr:uid="{320D8184-0F9B-4EA0-82E0-3B64A955427A}"/>
    <cellStyle name="一般 33 2 13 5 3" xfId="30263" xr:uid="{13BE447A-6972-4BAF-89B3-F3398380B2A7}"/>
    <cellStyle name="一般 33 2 13 6" xfId="30264" xr:uid="{D95BB122-5E54-4674-BC86-B271CDEEDF50}"/>
    <cellStyle name="一般 33 2 13 6 2" xfId="30265" xr:uid="{0612C9B1-2A94-44BA-8567-C226B1C8CDC9}"/>
    <cellStyle name="一般 33 2 13 6 2 2" xfId="30266" xr:uid="{311CD65F-C2C5-4DCD-9286-208630AA04AE}"/>
    <cellStyle name="一般 33 2 13 6 3" xfId="30267" xr:uid="{6ADDFC91-1A61-4ED4-82E8-81EEDD37D68A}"/>
    <cellStyle name="一般 33 2 13 7" xfId="30268" xr:uid="{C520EF62-78A8-440B-B92B-FDFDEAB93779}"/>
    <cellStyle name="一般 33 2 13 7 2" xfId="30269" xr:uid="{E17D7558-4261-425F-8CAD-EEA77A2C876C}"/>
    <cellStyle name="一般 33 2 13 8" xfId="30270" xr:uid="{59A32A93-6794-45BC-91DE-8CF5A28E0938}"/>
    <cellStyle name="一般 33 2 14" xfId="30271" xr:uid="{D2CCD616-4794-43F7-BB16-2BB409E7DF13}"/>
    <cellStyle name="一般 33 2 14 2" xfId="30272" xr:uid="{8F60669F-293F-4082-9175-8B04319B2BD1}"/>
    <cellStyle name="一般 33 2 14 2 2" xfId="30273" xr:uid="{D5F31933-60E1-4565-9A55-FA28380BD2B6}"/>
    <cellStyle name="一般 33 2 14 2 2 2" xfId="30274" xr:uid="{AD5AB0DD-D13A-4DB6-A9EA-11472D5DCDE2}"/>
    <cellStyle name="一般 33 2 14 2 2 2 2" xfId="30275" xr:uid="{33CF4924-F5A0-42EE-939E-C832AEAB8E89}"/>
    <cellStyle name="一般 33 2 14 2 2 3" xfId="30276" xr:uid="{E5667CF0-6EC0-4269-884D-0553942F3916}"/>
    <cellStyle name="一般 33 2 14 2 3" xfId="30277" xr:uid="{60AED28F-F77D-45E4-8334-71D9F8D6CD4F}"/>
    <cellStyle name="一般 33 2 14 2 3 2" xfId="30278" xr:uid="{57B3F72B-A0AC-4C1F-84CA-0B7704E0EED4}"/>
    <cellStyle name="一般 33 2 14 2 3 2 2" xfId="30279" xr:uid="{F8382B3E-55D7-43F5-94F4-D459AB865DCE}"/>
    <cellStyle name="一般 33 2 14 2 3 3" xfId="30280" xr:uid="{86B8E560-0F6A-4664-9031-DC88403BF13D}"/>
    <cellStyle name="一般 33 2 14 2 4" xfId="30281" xr:uid="{6286F1A2-0B5F-4691-83F8-098D54746737}"/>
    <cellStyle name="一般 33 2 14 2 4 2" xfId="30282" xr:uid="{608300F7-672D-4E49-BC00-C97EC34C93A0}"/>
    <cellStyle name="一般 33 2 14 2 4 2 2" xfId="30283" xr:uid="{3E8297EA-6F39-4AAB-9B01-2CF422C97469}"/>
    <cellStyle name="一般 33 2 14 2 4 3" xfId="30284" xr:uid="{3035B643-5D06-4D5C-AC58-4B9B96B3AD7F}"/>
    <cellStyle name="一般 33 2 14 2 5" xfId="30285" xr:uid="{01F52B51-582B-458B-AD59-8BD2B7247A92}"/>
    <cellStyle name="一般 33 2 14 2 5 2" xfId="30286" xr:uid="{6C95B4BB-1DA1-4FB1-B578-2C2653F24806}"/>
    <cellStyle name="一般 33 2 14 2 6" xfId="30287" xr:uid="{803FFE45-2011-4F87-A810-D75433D1831E}"/>
    <cellStyle name="一般 33 2 14 3" xfId="30288" xr:uid="{7C8976DE-AD62-4569-8061-CC41109F2426}"/>
    <cellStyle name="一般 33 2 14 3 2" xfId="30289" xr:uid="{2EDA9555-D12B-4B92-A61E-4728E1B62123}"/>
    <cellStyle name="一般 33 2 14 3 2 2" xfId="30290" xr:uid="{9808315E-C50B-489A-88DD-A3212F5AE1AB}"/>
    <cellStyle name="一般 33 2 14 3 3" xfId="30291" xr:uid="{FD23D8CB-39BD-442A-AEED-A7BA0FEEB0B7}"/>
    <cellStyle name="一般 33 2 14 4" xfId="30292" xr:uid="{E4B39C3C-55D2-4A7D-8E66-1C89C4D48D97}"/>
    <cellStyle name="一般 33 2 14 4 2" xfId="30293" xr:uid="{0AD50298-702C-4BDE-B818-D42ED8A04B75}"/>
    <cellStyle name="一般 33 2 14 4 2 2" xfId="30294" xr:uid="{8551A7F8-9EFD-41DD-8B1E-AAD7E6D4C133}"/>
    <cellStyle name="一般 33 2 14 4 3" xfId="30295" xr:uid="{093C7260-31BE-47B2-A135-458BFAD81CE5}"/>
    <cellStyle name="一般 33 2 14 5" xfId="30296" xr:uid="{DB0802EB-E2E7-43FF-84F1-01318380D92C}"/>
    <cellStyle name="一般 33 2 14 5 2" xfId="30297" xr:uid="{90E1F81D-B896-442F-BEC5-80E483B927D4}"/>
    <cellStyle name="一般 33 2 14 5 2 2" xfId="30298" xr:uid="{E9F1725B-99CF-4809-ACF4-021C098C96AE}"/>
    <cellStyle name="一般 33 2 14 5 3" xfId="30299" xr:uid="{D40EC738-6978-42D6-AD70-755EDC502D1C}"/>
    <cellStyle name="一般 33 2 14 6" xfId="30300" xr:uid="{CEE0A5D8-27E2-4B42-A149-B5339633EB68}"/>
    <cellStyle name="一般 33 2 14 6 2" xfId="30301" xr:uid="{89D9D810-2B7E-40AD-9EB6-43438267EDC2}"/>
    <cellStyle name="一般 33 2 14 7" xfId="30302" xr:uid="{EFC9EEC6-EF53-4F7B-8D7C-73405FF29BD0}"/>
    <cellStyle name="一般 33 2 15" xfId="30303" xr:uid="{01AAD8DC-65EA-480B-AEA1-2852D7CCDEE5}"/>
    <cellStyle name="一般 33 2 15 2" xfId="30304" xr:uid="{C7A4DD8A-08F6-4F92-85B5-1F44ADE22535}"/>
    <cellStyle name="一般 33 2 15 2 2" xfId="30305" xr:uid="{53220609-4199-47CA-AC95-637EA6778078}"/>
    <cellStyle name="一般 33 2 15 2 2 2" xfId="30306" xr:uid="{C946A3CB-77D4-4D42-B1AE-AF649C51F542}"/>
    <cellStyle name="一般 33 2 15 2 3" xfId="30307" xr:uid="{7853FB94-036E-414C-87B1-1EAF93A6EA32}"/>
    <cellStyle name="一般 33 2 15 3" xfId="30308" xr:uid="{0A50FE9F-22C5-4941-83A8-9FE346E38F01}"/>
    <cellStyle name="一般 33 2 15 3 2" xfId="30309" xr:uid="{544AFB5D-92C2-4710-B7BD-5B548BE0602E}"/>
    <cellStyle name="一般 33 2 15 3 2 2" xfId="30310" xr:uid="{65E42D84-773E-4961-9566-1E6DB760F264}"/>
    <cellStyle name="一般 33 2 15 3 3" xfId="30311" xr:uid="{20985455-48FD-4EC0-805B-A8C08DC54FC9}"/>
    <cellStyle name="一般 33 2 15 4" xfId="30312" xr:uid="{B0A4AB2C-C16F-404D-A1CD-0B6D9B3BA047}"/>
    <cellStyle name="一般 33 2 15 4 2" xfId="30313" xr:uid="{107D892C-F176-4358-BF7E-3AD3F2BE3E84}"/>
    <cellStyle name="一般 33 2 15 4 2 2" xfId="30314" xr:uid="{ECD706DE-50EA-4525-BF72-7A0C66D993F1}"/>
    <cellStyle name="一般 33 2 15 4 3" xfId="30315" xr:uid="{30287418-61EE-458A-9D84-9C2A2EC6C6F6}"/>
    <cellStyle name="一般 33 2 15 5" xfId="30316" xr:uid="{AD0A869F-B4A5-4E50-9D34-F217AE7A8008}"/>
    <cellStyle name="一般 33 2 15 5 2" xfId="30317" xr:uid="{BA184613-25C2-440E-97B4-95A1BB13DACC}"/>
    <cellStyle name="一般 33 2 15 6" xfId="30318" xr:uid="{BB00E1B4-A1DB-4A86-9D33-2EE104C557A3}"/>
    <cellStyle name="一般 33 2 16" xfId="30319" xr:uid="{83E8F1D0-7290-4556-907D-B942BFBCE6CD}"/>
    <cellStyle name="一般 33 2 16 2" xfId="30320" xr:uid="{47F9327C-50C0-4161-B611-FBCAE1F3121E}"/>
    <cellStyle name="一般 33 2 16 2 2" xfId="30321" xr:uid="{40F25FCA-4E94-4FFC-81DA-17842FF6606F}"/>
    <cellStyle name="一般 33 2 16 3" xfId="30322" xr:uid="{6A0811D1-74AB-459F-A210-A4314A8E6C91}"/>
    <cellStyle name="一般 33 2 17" xfId="30323" xr:uid="{4A53C2B2-8F0A-480B-A3B8-DA4940820677}"/>
    <cellStyle name="一般 33 2 17 2" xfId="30324" xr:uid="{F7D42BEA-3AD7-4C15-B0B0-5D98A1C0BB9C}"/>
    <cellStyle name="一般 33 2 17 2 2" xfId="30325" xr:uid="{9F858AF0-1EC5-4B79-9437-E16C564F3071}"/>
    <cellStyle name="一般 33 2 17 3" xfId="30326" xr:uid="{84437803-62BE-4E0B-A647-707004EB64E0}"/>
    <cellStyle name="一般 33 2 18" xfId="30327" xr:uid="{59ED8D45-43B8-47D8-9A4E-0E0D6AEA28F0}"/>
    <cellStyle name="一般 33 2 18 2" xfId="30328" xr:uid="{2C199664-3A61-44B1-9714-25A7667657F4}"/>
    <cellStyle name="一般 33 2 18 2 2" xfId="30329" xr:uid="{2A035E5F-02F4-4972-AC76-D334C33260F4}"/>
    <cellStyle name="一般 33 2 18 3" xfId="30330" xr:uid="{69FD7F50-D493-4CB4-8233-35B7F3A021E2}"/>
    <cellStyle name="一般 33 2 19" xfId="30331" xr:uid="{48435537-B4FA-4D0F-B87A-794DB28DEFD5}"/>
    <cellStyle name="一般 33 2 19 2" xfId="30332" xr:uid="{AFAB0316-EBAA-466C-B872-797EEF9D473D}"/>
    <cellStyle name="一般 33 2 2" xfId="30333" xr:uid="{CD9D966D-CE0F-4745-8A32-2DCF8CE8104B}"/>
    <cellStyle name="一般 33 2 2 10" xfId="30334" xr:uid="{311DF3B1-9A8E-498A-9328-022360F8BFD6}"/>
    <cellStyle name="一般 33 2 2 10 2" xfId="30335" xr:uid="{D20C3565-FFE6-491A-BFDC-B3B2C290B61C}"/>
    <cellStyle name="一般 33 2 2 10 2 2" xfId="30336" xr:uid="{E81AC142-237B-4905-9169-FBE3689AAB4B}"/>
    <cellStyle name="一般 33 2 2 10 2 2 2" xfId="30337" xr:uid="{F2655EDE-4754-463F-B1E7-99F6D7447618}"/>
    <cellStyle name="一般 33 2 2 10 2 2 2 2" xfId="30338" xr:uid="{9B9998A1-8BD6-4C28-948B-E99B204DB14D}"/>
    <cellStyle name="一般 33 2 2 10 2 2 3" xfId="30339" xr:uid="{8595A3AF-440D-49DC-94E9-43D5CEC35250}"/>
    <cellStyle name="一般 33 2 2 10 2 3" xfId="30340" xr:uid="{645C1096-86D5-4EFA-844D-9B3DFAA22A45}"/>
    <cellStyle name="一般 33 2 2 10 2 3 2" xfId="30341" xr:uid="{4BDC33E0-6FC5-4256-B0E9-D20FF7F63860}"/>
    <cellStyle name="一般 33 2 2 10 2 3 2 2" xfId="30342" xr:uid="{ECE737CF-3427-4F18-908E-991FDC3FCA6F}"/>
    <cellStyle name="一般 33 2 2 10 2 3 3" xfId="30343" xr:uid="{CEF47AC8-EC31-4B8D-BEFD-625839EED96B}"/>
    <cellStyle name="一般 33 2 2 10 2 4" xfId="30344" xr:uid="{9ED4FD87-0DCA-4A0C-9EC2-B79A610683FA}"/>
    <cellStyle name="一般 33 2 2 10 2 4 2" xfId="30345" xr:uid="{2D75AADA-60B6-4E6B-840B-163E1158C408}"/>
    <cellStyle name="一般 33 2 2 10 2 4 2 2" xfId="30346" xr:uid="{5B2470DD-1B47-4F1A-AF72-0E3DBA565C76}"/>
    <cellStyle name="一般 33 2 2 10 2 4 3" xfId="30347" xr:uid="{3F804314-877E-4A42-B05F-28D1AC036653}"/>
    <cellStyle name="一般 33 2 2 10 2 5" xfId="30348" xr:uid="{051A6C3A-25C1-48B5-8EEC-A0296F12C94C}"/>
    <cellStyle name="一般 33 2 2 10 2 5 2" xfId="30349" xr:uid="{EA5792EB-1E52-4B37-8DFC-F7658B9E948D}"/>
    <cellStyle name="一般 33 2 2 10 2 6" xfId="30350" xr:uid="{5A8C7C0B-580F-4DD0-B998-9AA44A77D56D}"/>
    <cellStyle name="一般 33 2 2 10 3" xfId="30351" xr:uid="{54F4F1BF-8F38-4F3C-9246-D809BF1F9974}"/>
    <cellStyle name="一般 33 2 2 10 3 2" xfId="30352" xr:uid="{81074FEE-45E1-446E-B7DD-8302C07882A2}"/>
    <cellStyle name="一般 33 2 2 10 3 2 2" xfId="30353" xr:uid="{E5A7AEB4-4A44-4683-AED0-0BC1F4B8C674}"/>
    <cellStyle name="一般 33 2 2 10 3 3" xfId="30354" xr:uid="{162AFEF1-C1E9-4A04-BFE3-961B914FA421}"/>
    <cellStyle name="一般 33 2 2 10 4" xfId="30355" xr:uid="{48A844C0-4E0E-41A3-85C8-734BF9B5D731}"/>
    <cellStyle name="一般 33 2 2 10 4 2" xfId="30356" xr:uid="{FCBAEF4D-0787-41EB-97F2-D7397A3E61A9}"/>
    <cellStyle name="一般 33 2 2 10 4 2 2" xfId="30357" xr:uid="{8E0B7006-AACF-4550-9BE1-25991F0E0330}"/>
    <cellStyle name="一般 33 2 2 10 4 3" xfId="30358" xr:uid="{EA92B936-3726-4C0D-B022-C2A98864E5BC}"/>
    <cellStyle name="一般 33 2 2 10 5" xfId="30359" xr:uid="{67C68283-84D9-47EA-913B-91A98DAAFEDE}"/>
    <cellStyle name="一般 33 2 2 10 5 2" xfId="30360" xr:uid="{C9A8F805-4126-4B26-BE49-C3019C5B2227}"/>
    <cellStyle name="一般 33 2 2 10 5 2 2" xfId="30361" xr:uid="{E1E4EA8B-1F0C-405A-860D-F575DF5A8E3D}"/>
    <cellStyle name="一般 33 2 2 10 5 3" xfId="30362" xr:uid="{FE8FCBCF-B366-40EE-A9FE-8C177935610F}"/>
    <cellStyle name="一般 33 2 2 10 6" xfId="30363" xr:uid="{8AB3DF8B-B107-4D0C-98DC-4F7C67583311}"/>
    <cellStyle name="一般 33 2 2 10 6 2" xfId="30364" xr:uid="{3B6B28AD-5099-4BCE-BDFE-F7901E9EB915}"/>
    <cellStyle name="一般 33 2 2 10 7" xfId="30365" xr:uid="{356825E8-4420-4900-B173-8F6D0F63E5A5}"/>
    <cellStyle name="一般 33 2 2 11" xfId="30366" xr:uid="{DF45D2BF-E1F6-4609-A2CE-1C5713869CBD}"/>
    <cellStyle name="一般 33 2 2 11 2" xfId="30367" xr:uid="{E489FCD0-35FA-405F-807B-C0E95FDDCF78}"/>
    <cellStyle name="一般 33 2 2 11 2 2" xfId="30368" xr:uid="{3BB60306-1ACD-4522-B788-C14B5FA8C47A}"/>
    <cellStyle name="一般 33 2 2 11 2 2 2" xfId="30369" xr:uid="{65E1DA9D-73F3-4C8B-87EB-526B9A0639B6}"/>
    <cellStyle name="一般 33 2 2 11 2 3" xfId="30370" xr:uid="{7FE35AB0-EB61-4B63-862D-9A9F023326B5}"/>
    <cellStyle name="一般 33 2 2 11 3" xfId="30371" xr:uid="{2C0E61E8-B32B-4277-A99A-4E03510B7B04}"/>
    <cellStyle name="一般 33 2 2 11 3 2" xfId="30372" xr:uid="{E43E0308-FB69-4CC4-8067-CC5AAC6E3031}"/>
    <cellStyle name="一般 33 2 2 11 3 2 2" xfId="30373" xr:uid="{1E9B8624-8AEB-462E-927C-5FE8F5D6460C}"/>
    <cellStyle name="一般 33 2 2 11 3 3" xfId="30374" xr:uid="{66DB9EEE-09B7-4477-95D6-532E60C937A1}"/>
    <cellStyle name="一般 33 2 2 11 4" xfId="30375" xr:uid="{CC4E3FB6-659A-4808-AA54-2337DDEA6CD4}"/>
    <cellStyle name="一般 33 2 2 11 4 2" xfId="30376" xr:uid="{91D26908-06C7-4567-AC9F-1B4673F5DC84}"/>
    <cellStyle name="一般 33 2 2 11 4 2 2" xfId="30377" xr:uid="{30FB59B8-1A62-40FC-AF0F-3C6B1C2F1EC9}"/>
    <cellStyle name="一般 33 2 2 11 4 3" xfId="30378" xr:uid="{07338FA4-BE65-4968-A047-1607DA5B3DB6}"/>
    <cellStyle name="一般 33 2 2 11 5" xfId="30379" xr:uid="{8C9D91B3-ABA1-44DB-B48B-316F5D4261AE}"/>
    <cellStyle name="一般 33 2 2 11 5 2" xfId="30380" xr:uid="{9E68250B-CB7D-4705-8D73-118744ED9B69}"/>
    <cellStyle name="一般 33 2 2 11 6" xfId="30381" xr:uid="{A2439C5A-B3BA-4751-9015-15D12E2AE377}"/>
    <cellStyle name="一般 33 2 2 12" xfId="30382" xr:uid="{750F7C1C-2B7A-4B1E-A384-94289921DCF0}"/>
    <cellStyle name="一般 33 2 2 12 2" xfId="30383" xr:uid="{2EE9DD6D-6418-4428-B830-D6D0B45ECA20}"/>
    <cellStyle name="一般 33 2 2 12 2 2" xfId="30384" xr:uid="{14C3B22A-E361-4E2D-8C75-45C136977A46}"/>
    <cellStyle name="一般 33 2 2 12 3" xfId="30385" xr:uid="{88F42AF5-29BB-47DE-B19F-8051132BC7D9}"/>
    <cellStyle name="一般 33 2 2 13" xfId="30386" xr:uid="{449B5EBF-4A34-419E-8715-E003EA6B6F76}"/>
    <cellStyle name="一般 33 2 2 13 2" xfId="30387" xr:uid="{159C07D1-CA57-4810-A317-6E4FBF3DD10F}"/>
    <cellStyle name="一般 33 2 2 13 2 2" xfId="30388" xr:uid="{C3E47A4F-9814-4BDC-A62C-CDCEE128C252}"/>
    <cellStyle name="一般 33 2 2 13 3" xfId="30389" xr:uid="{A5BD0EFC-ADDC-4A34-A3C9-725067813D24}"/>
    <cellStyle name="一般 33 2 2 14" xfId="30390" xr:uid="{9272C17E-AA29-41AC-AE8B-8F42B05CE1D5}"/>
    <cellStyle name="一般 33 2 2 14 2" xfId="30391" xr:uid="{AF1DEAB1-9002-492E-8A35-0AEAA574BEAA}"/>
    <cellStyle name="一般 33 2 2 14 2 2" xfId="30392" xr:uid="{68383DBB-AA5B-4D46-AAC9-9496074A8E75}"/>
    <cellStyle name="一般 33 2 2 14 3" xfId="30393" xr:uid="{02ECC4DD-9ACF-4C03-913C-AB360882A084}"/>
    <cellStyle name="一般 33 2 2 15" xfId="30394" xr:uid="{79450C2F-347D-4046-B368-D4F811E1A2AF}"/>
    <cellStyle name="一般 33 2 2 15 2" xfId="30395" xr:uid="{5528598C-4648-49A8-A1AE-B9460BC4E8CD}"/>
    <cellStyle name="一般 33 2 2 16" xfId="30396" xr:uid="{433A8E9B-E59F-4B60-93C9-D459EC4EABFD}"/>
    <cellStyle name="一般 33 2 2 2" xfId="30397" xr:uid="{D79D6FD7-7E12-49D3-86F6-140BDA6628E2}"/>
    <cellStyle name="一般 33 2 2 2 10" xfId="30398" xr:uid="{8EA90A44-E172-47F3-965F-8C6F0D65663F}"/>
    <cellStyle name="一般 33 2 2 2 10 2" xfId="30399" xr:uid="{66ABAC8B-B154-4175-BFF4-59C419864858}"/>
    <cellStyle name="一般 33 2 2 2 11" xfId="30400" xr:uid="{C0551A5C-9E2B-4285-9738-24D38D6F4744}"/>
    <cellStyle name="一般 33 2 2 2 2" xfId="30401" xr:uid="{03DDF379-61C4-43A2-A6C5-98321C2CF9D2}"/>
    <cellStyle name="一般 33 2 2 2 2 2" xfId="30402" xr:uid="{C8C95F05-6050-4C12-BB42-F8004D568EAB}"/>
    <cellStyle name="一般 33 2 2 2 2 2 2" xfId="30403" xr:uid="{73B4241F-71E6-4695-9CC5-3126F9D481C5}"/>
    <cellStyle name="一般 33 2 2 2 2 2 2 2" xfId="30404" xr:uid="{EA75713D-FD6A-4731-A24F-8D72BEB76BFE}"/>
    <cellStyle name="一般 33 2 2 2 2 2 2 2 2" xfId="30405" xr:uid="{ACFED755-9AD6-409E-AF46-2BEECD96F033}"/>
    <cellStyle name="一般 33 2 2 2 2 2 2 2 2 2" xfId="30406" xr:uid="{BCCD2C6A-69C7-412D-90F6-9460718FF53D}"/>
    <cellStyle name="一般 33 2 2 2 2 2 2 2 2 2 2" xfId="30407" xr:uid="{FBE74A90-E7DA-4381-A7D4-4804D0A21CF4}"/>
    <cellStyle name="一般 33 2 2 2 2 2 2 2 2 3" xfId="30408" xr:uid="{C59F9D04-1CB0-4469-905F-D22E204B4937}"/>
    <cellStyle name="一般 33 2 2 2 2 2 2 2 3" xfId="30409" xr:uid="{7830B8AB-279D-4920-A790-150B646E1E34}"/>
    <cellStyle name="一般 33 2 2 2 2 2 2 2 3 2" xfId="30410" xr:uid="{8F9BBCDB-183A-4BE1-8A23-22856792499C}"/>
    <cellStyle name="一般 33 2 2 2 2 2 2 2 3 2 2" xfId="30411" xr:uid="{58727BB6-DA99-4721-B5DC-E5A55E9E17E2}"/>
    <cellStyle name="一般 33 2 2 2 2 2 2 2 3 3" xfId="30412" xr:uid="{CA4AB79B-E7FE-4661-8FC0-FC3667C6B30B}"/>
    <cellStyle name="一般 33 2 2 2 2 2 2 2 4" xfId="30413" xr:uid="{B5F313E2-DB36-4563-A2EF-010DEB1A891C}"/>
    <cellStyle name="一般 33 2 2 2 2 2 2 2 4 2" xfId="30414" xr:uid="{F43EE2A2-9BB1-4468-95EE-9AA62FC86713}"/>
    <cellStyle name="一般 33 2 2 2 2 2 2 2 4 2 2" xfId="30415" xr:uid="{975FBC8E-DE60-4C7E-8B5E-E7EECC4C4AF0}"/>
    <cellStyle name="一般 33 2 2 2 2 2 2 2 4 3" xfId="30416" xr:uid="{B54E4853-878F-495B-A42A-7C1D6255310A}"/>
    <cellStyle name="一般 33 2 2 2 2 2 2 2 5" xfId="30417" xr:uid="{F47093D9-C1D8-43C5-B3D7-5AD1C5A10E47}"/>
    <cellStyle name="一般 33 2 2 2 2 2 2 2 5 2" xfId="30418" xr:uid="{EE5921D3-6106-4AE0-A83F-A33B1E301050}"/>
    <cellStyle name="一般 33 2 2 2 2 2 2 2 6" xfId="30419" xr:uid="{D564A7F1-1FC2-4E0F-9C8C-177693AC699C}"/>
    <cellStyle name="一般 33 2 2 2 2 2 2 3" xfId="30420" xr:uid="{4435A05B-1C84-46A9-84AA-38C22A1B7CC8}"/>
    <cellStyle name="一般 33 2 2 2 2 2 2 3 2" xfId="30421" xr:uid="{44AAD14B-DD90-4E54-880D-902BAB89002A}"/>
    <cellStyle name="一般 33 2 2 2 2 2 2 3 2 2" xfId="30422" xr:uid="{DEE462B8-E6F4-4E3E-9740-8A1C0F3CB297}"/>
    <cellStyle name="一般 33 2 2 2 2 2 2 3 3" xfId="30423" xr:uid="{54CDE7DA-0118-42C1-9CE1-58636B0E0315}"/>
    <cellStyle name="一般 33 2 2 2 2 2 2 4" xfId="30424" xr:uid="{A27C2A05-717F-445F-B0FF-128369E0EB89}"/>
    <cellStyle name="一般 33 2 2 2 2 2 2 4 2" xfId="30425" xr:uid="{E8B6EA5D-3E27-4B65-8D42-EAFBDD846EB4}"/>
    <cellStyle name="一般 33 2 2 2 2 2 2 4 2 2" xfId="30426" xr:uid="{7780B472-E94A-46DF-9C75-C2D5D59E9BE8}"/>
    <cellStyle name="一般 33 2 2 2 2 2 2 4 3" xfId="30427" xr:uid="{145A0886-1F91-4388-8F70-43EB1DB2C6B8}"/>
    <cellStyle name="一般 33 2 2 2 2 2 2 5" xfId="30428" xr:uid="{C8DE2C05-FE31-47D1-904D-05D42C438653}"/>
    <cellStyle name="一般 33 2 2 2 2 2 2 5 2" xfId="30429" xr:uid="{B55C6D20-12F4-40FA-A62B-5C9303636452}"/>
    <cellStyle name="一般 33 2 2 2 2 2 2 5 2 2" xfId="30430" xr:uid="{81AD7FA1-94D6-431F-946E-8BED23ABC482}"/>
    <cellStyle name="一般 33 2 2 2 2 2 2 5 3" xfId="30431" xr:uid="{514CD4EE-59D8-4D6A-9AA1-C63656F917ED}"/>
    <cellStyle name="一般 33 2 2 2 2 2 2 6" xfId="30432" xr:uid="{EB2A3C81-5BDB-40F2-8B6F-E12727DC8063}"/>
    <cellStyle name="一般 33 2 2 2 2 2 2 6 2" xfId="30433" xr:uid="{9612C141-F175-42E5-B6C9-C7C6AA594DC7}"/>
    <cellStyle name="一般 33 2 2 2 2 2 2 7" xfId="30434" xr:uid="{C401B479-5BD1-4184-9907-B06E6BD21205}"/>
    <cellStyle name="一般 33 2 2 2 2 2 3" xfId="30435" xr:uid="{7562CD9B-4EDF-405E-84F4-DF03E9761353}"/>
    <cellStyle name="一般 33 2 2 2 2 2 3 2" xfId="30436" xr:uid="{FA6390E5-A1F2-40E3-9301-F0D40779958E}"/>
    <cellStyle name="一般 33 2 2 2 2 2 3 2 2" xfId="30437" xr:uid="{5A42F4D3-30DE-40DC-870B-60087E38E7F5}"/>
    <cellStyle name="一般 33 2 2 2 2 2 3 2 2 2" xfId="30438" xr:uid="{F2FE9740-AA57-43B2-AEB3-790137DAF12D}"/>
    <cellStyle name="一般 33 2 2 2 2 2 3 2 3" xfId="30439" xr:uid="{00F8E07A-68C8-4201-B3E0-64DD1B6A7E2A}"/>
    <cellStyle name="一般 33 2 2 2 2 2 3 3" xfId="30440" xr:uid="{6E5114D6-7085-4F95-B70B-373CC0401782}"/>
    <cellStyle name="一般 33 2 2 2 2 2 3 3 2" xfId="30441" xr:uid="{EF82630B-0B47-4510-B5FF-170C2706B4F6}"/>
    <cellStyle name="一般 33 2 2 2 2 2 3 3 2 2" xfId="30442" xr:uid="{4B0004D4-C2B1-4546-9D8D-D6B359BFE017}"/>
    <cellStyle name="一般 33 2 2 2 2 2 3 3 3" xfId="30443" xr:uid="{698EDE55-3D2C-4ABA-B5BB-9CDF1062C7D1}"/>
    <cellStyle name="一般 33 2 2 2 2 2 3 4" xfId="30444" xr:uid="{FF6914A8-B0FD-49C6-A25A-E6A16EF0923B}"/>
    <cellStyle name="一般 33 2 2 2 2 2 3 4 2" xfId="30445" xr:uid="{60D23479-AFEB-4995-AE7E-935E9EF2D91B}"/>
    <cellStyle name="一般 33 2 2 2 2 2 3 4 2 2" xfId="30446" xr:uid="{F75C8E94-9EFC-42A4-B6CE-07CD8AC99D2B}"/>
    <cellStyle name="一般 33 2 2 2 2 2 3 4 3" xfId="30447" xr:uid="{FE71D0B4-30B1-44C9-84B0-3C23412721DB}"/>
    <cellStyle name="一般 33 2 2 2 2 2 3 5" xfId="30448" xr:uid="{14221E66-AF98-45EC-BBC2-5E7C30269202}"/>
    <cellStyle name="一般 33 2 2 2 2 2 3 5 2" xfId="30449" xr:uid="{E4AF6A2C-378A-4784-AD36-AF9A7A0A2000}"/>
    <cellStyle name="一般 33 2 2 2 2 2 3 6" xfId="30450" xr:uid="{01566511-396E-4236-A50A-A257063B34BF}"/>
    <cellStyle name="一般 33 2 2 2 2 2 4" xfId="30451" xr:uid="{E3B06384-B780-4C73-91B9-A3B541B0075E}"/>
    <cellStyle name="一般 33 2 2 2 2 2 4 2" xfId="30452" xr:uid="{1024DF33-0EDE-48D3-9C4F-F2A02592144B}"/>
    <cellStyle name="一般 33 2 2 2 2 2 4 2 2" xfId="30453" xr:uid="{60B633AE-7A40-4139-B2E9-E24FD223A9C5}"/>
    <cellStyle name="一般 33 2 2 2 2 2 4 3" xfId="30454" xr:uid="{3C4E7567-E8A5-4B2D-82D2-2EB2A6856F8F}"/>
    <cellStyle name="一般 33 2 2 2 2 2 5" xfId="30455" xr:uid="{43A2DE51-A76E-4B47-A4B3-E1AB4877C2FB}"/>
    <cellStyle name="一般 33 2 2 2 2 2 5 2" xfId="30456" xr:uid="{4C6E8938-C378-45B2-817B-41738D371262}"/>
    <cellStyle name="一般 33 2 2 2 2 2 5 2 2" xfId="30457" xr:uid="{211BB1F1-869D-4C03-81D4-97BD22111ED1}"/>
    <cellStyle name="一般 33 2 2 2 2 2 5 3" xfId="30458" xr:uid="{5B538840-C56A-4E25-AEC5-3068E4193C1E}"/>
    <cellStyle name="一般 33 2 2 2 2 2 6" xfId="30459" xr:uid="{2F04FB25-C77E-484E-B999-A42196252FAB}"/>
    <cellStyle name="一般 33 2 2 2 2 2 6 2" xfId="30460" xr:uid="{1BC5204B-AF87-4EB8-A3F9-5866BF920E78}"/>
    <cellStyle name="一般 33 2 2 2 2 2 6 2 2" xfId="30461" xr:uid="{FA680F86-E801-4F63-842E-6AF88B310EA9}"/>
    <cellStyle name="一般 33 2 2 2 2 2 6 3" xfId="30462" xr:uid="{69BED32F-2579-4C83-B5DD-CE8879833FCF}"/>
    <cellStyle name="一般 33 2 2 2 2 2 7" xfId="30463" xr:uid="{C7F603E0-E0C9-4E35-A96F-32FFD606BCC5}"/>
    <cellStyle name="一般 33 2 2 2 2 2 7 2" xfId="30464" xr:uid="{F830BFF0-361B-44E9-86D9-60E7167CC5F3}"/>
    <cellStyle name="一般 33 2 2 2 2 2 8" xfId="30465" xr:uid="{9BE1DD20-0F2C-45F5-9A43-88CC1ED5211C}"/>
    <cellStyle name="一般 33 2 2 2 2 3" xfId="30466" xr:uid="{F3B72F64-563E-4BD6-B717-A0514AA797A0}"/>
    <cellStyle name="一般 33 2 2 2 2 3 2" xfId="30467" xr:uid="{BB51D561-BF03-436E-AEE5-11F9560B4198}"/>
    <cellStyle name="一般 33 2 2 2 2 3 2 2" xfId="30468" xr:uid="{44F5805C-9C37-4E3A-8E77-677EC32B88E7}"/>
    <cellStyle name="一般 33 2 2 2 2 3 2 2 2" xfId="30469" xr:uid="{891A3216-C4D3-49FB-BC41-E7E411E67B19}"/>
    <cellStyle name="一般 33 2 2 2 2 3 2 2 2 2" xfId="30470" xr:uid="{5379D4F0-5E61-4216-A1EC-44126DDC07E1}"/>
    <cellStyle name="一般 33 2 2 2 2 3 2 2 3" xfId="30471" xr:uid="{FED31DFB-71C4-4B5E-8AD4-2705188F4B8B}"/>
    <cellStyle name="一般 33 2 2 2 2 3 2 3" xfId="30472" xr:uid="{7E06DF68-0ACC-4E6D-831E-11BB8159F63A}"/>
    <cellStyle name="一般 33 2 2 2 2 3 2 3 2" xfId="30473" xr:uid="{4E984AD0-F238-4732-B864-3F815CA15957}"/>
    <cellStyle name="一般 33 2 2 2 2 3 2 3 2 2" xfId="30474" xr:uid="{6232BA51-6BAF-47B6-8287-AD6160BDAE66}"/>
    <cellStyle name="一般 33 2 2 2 2 3 2 3 3" xfId="30475" xr:uid="{7DB1FF1F-CE7D-4BE1-AFF5-486BA3994925}"/>
    <cellStyle name="一般 33 2 2 2 2 3 2 4" xfId="30476" xr:uid="{3F8FB392-16F7-444C-AE00-A16DAFE5824D}"/>
    <cellStyle name="一般 33 2 2 2 2 3 2 4 2" xfId="30477" xr:uid="{3FB18AF0-ACB2-4F21-9BA3-B47075E1F8FA}"/>
    <cellStyle name="一般 33 2 2 2 2 3 2 4 2 2" xfId="30478" xr:uid="{B79FC8EC-771A-4155-B0EB-106FF20406C0}"/>
    <cellStyle name="一般 33 2 2 2 2 3 2 4 3" xfId="30479" xr:uid="{D5E8DBEA-CFA4-4AE2-A4EA-A1BADA5E01CF}"/>
    <cellStyle name="一般 33 2 2 2 2 3 2 5" xfId="30480" xr:uid="{26E61A39-354F-48D0-BB55-A2067741EC04}"/>
    <cellStyle name="一般 33 2 2 2 2 3 2 5 2" xfId="30481" xr:uid="{1D82938B-0766-4E5B-80B6-67E25D523505}"/>
    <cellStyle name="一般 33 2 2 2 2 3 2 6" xfId="30482" xr:uid="{B22159F0-D738-4E90-B7A7-4371A5826FF8}"/>
    <cellStyle name="一般 33 2 2 2 2 3 3" xfId="30483" xr:uid="{D86B7CC0-A9EF-485A-BAC8-1F82E438783C}"/>
    <cellStyle name="一般 33 2 2 2 2 3 3 2" xfId="30484" xr:uid="{BD3C60BE-15B0-4BE1-B96C-D6E880570D8E}"/>
    <cellStyle name="一般 33 2 2 2 2 3 3 2 2" xfId="30485" xr:uid="{F6B7ED25-8272-4CB2-BD2D-FDE38FCC12D3}"/>
    <cellStyle name="一般 33 2 2 2 2 3 3 3" xfId="30486" xr:uid="{C391005A-CE02-4120-8778-7534DA529C1A}"/>
    <cellStyle name="一般 33 2 2 2 2 3 4" xfId="30487" xr:uid="{6A78753E-2594-4834-B11E-E2D76DED436A}"/>
    <cellStyle name="一般 33 2 2 2 2 3 4 2" xfId="30488" xr:uid="{96E15A46-C108-408C-84A1-580E2CA370A1}"/>
    <cellStyle name="一般 33 2 2 2 2 3 4 2 2" xfId="30489" xr:uid="{0E9B8158-BBF8-4EC8-8B27-288E59D46213}"/>
    <cellStyle name="一般 33 2 2 2 2 3 4 3" xfId="30490" xr:uid="{1FC1F800-E5AE-4012-AA01-BC7EBA4CB7A0}"/>
    <cellStyle name="一般 33 2 2 2 2 3 5" xfId="30491" xr:uid="{005C935F-67C0-400B-A669-CC398AF76D8E}"/>
    <cellStyle name="一般 33 2 2 2 2 3 5 2" xfId="30492" xr:uid="{3950C529-5C11-45E7-9788-8ED6A1726CF6}"/>
    <cellStyle name="一般 33 2 2 2 2 3 5 2 2" xfId="30493" xr:uid="{62F055EE-B1B8-451A-B130-00C0B30A7972}"/>
    <cellStyle name="一般 33 2 2 2 2 3 5 3" xfId="30494" xr:uid="{2BA8A5F6-B689-4BA0-916C-0FD706769046}"/>
    <cellStyle name="一般 33 2 2 2 2 3 6" xfId="30495" xr:uid="{504DDE5F-4B0F-4ED8-9127-6959B6A73630}"/>
    <cellStyle name="一般 33 2 2 2 2 3 6 2" xfId="30496" xr:uid="{35C22178-AC12-4875-896A-4525AB1586E3}"/>
    <cellStyle name="一般 33 2 2 2 2 3 7" xfId="30497" xr:uid="{749DC886-A693-4F89-9733-3CF4FD7C9311}"/>
    <cellStyle name="一般 33 2 2 2 2 4" xfId="30498" xr:uid="{C9C3E26C-7839-4821-96E7-3FD269EABA55}"/>
    <cellStyle name="一般 33 2 2 2 2 4 2" xfId="30499" xr:uid="{FB4D5C37-9904-403A-926C-B332BD9F621E}"/>
    <cellStyle name="一般 33 2 2 2 2 4 2 2" xfId="30500" xr:uid="{1CF8F4F5-52E3-489B-8510-AEA858D38D3A}"/>
    <cellStyle name="一般 33 2 2 2 2 4 2 2 2" xfId="30501" xr:uid="{F16EA066-FB44-49FF-95E0-AB32006C3AAD}"/>
    <cellStyle name="一般 33 2 2 2 2 4 2 3" xfId="30502" xr:uid="{A4334DA7-FE9C-4899-80C7-D26B72A0AE72}"/>
    <cellStyle name="一般 33 2 2 2 2 4 3" xfId="30503" xr:uid="{5458CBAA-5867-4C87-B6F2-B66D2AD6053C}"/>
    <cellStyle name="一般 33 2 2 2 2 4 3 2" xfId="30504" xr:uid="{55A5C716-6EEA-4FEF-98FE-901159486552}"/>
    <cellStyle name="一般 33 2 2 2 2 4 3 2 2" xfId="30505" xr:uid="{78747B8E-AC5E-4C08-8ED5-8F47297FADFC}"/>
    <cellStyle name="一般 33 2 2 2 2 4 3 3" xfId="30506" xr:uid="{D65C63A9-EF1D-46AD-A318-3FC161DCBCA7}"/>
    <cellStyle name="一般 33 2 2 2 2 4 4" xfId="30507" xr:uid="{E9005731-0748-4A5A-AEDF-FBBE4E4700FE}"/>
    <cellStyle name="一般 33 2 2 2 2 4 4 2" xfId="30508" xr:uid="{52B8DD21-5401-4BED-970C-95E47E44CF6A}"/>
    <cellStyle name="一般 33 2 2 2 2 4 4 2 2" xfId="30509" xr:uid="{2478FB34-2D80-45CE-A5BA-87780D4E78FE}"/>
    <cellStyle name="一般 33 2 2 2 2 4 4 3" xfId="30510" xr:uid="{8DF5FAA1-F16C-4E4A-8F0A-BCC425E64865}"/>
    <cellStyle name="一般 33 2 2 2 2 4 5" xfId="30511" xr:uid="{F1B99401-7CC8-435F-8423-F605C94DB94A}"/>
    <cellStyle name="一般 33 2 2 2 2 4 5 2" xfId="30512" xr:uid="{E7C725E8-7E0F-461F-B2C5-F04B825C4BEE}"/>
    <cellStyle name="一般 33 2 2 2 2 4 6" xfId="30513" xr:uid="{44A113A0-4FBE-4EA2-AACC-A7FE234C1CAE}"/>
    <cellStyle name="一般 33 2 2 2 2 5" xfId="30514" xr:uid="{81062098-FEAB-4DA2-86BD-85543FEC4CE8}"/>
    <cellStyle name="一般 33 2 2 2 2 5 2" xfId="30515" xr:uid="{47830B68-7F07-4E8C-A8D9-2D55F87955C5}"/>
    <cellStyle name="一般 33 2 2 2 2 5 2 2" xfId="30516" xr:uid="{18F9DA60-2BAF-496B-8189-6E11D63E9405}"/>
    <cellStyle name="一般 33 2 2 2 2 5 3" xfId="30517" xr:uid="{0A3B8ABF-A63D-4F71-B148-3DD9792AC7A9}"/>
    <cellStyle name="一般 33 2 2 2 2 6" xfId="30518" xr:uid="{3563F0D5-C644-49E6-A87E-725AB39F2D55}"/>
    <cellStyle name="一般 33 2 2 2 2 6 2" xfId="30519" xr:uid="{24D2DD95-118E-414A-8D4B-03F66F11F84F}"/>
    <cellStyle name="一般 33 2 2 2 2 6 2 2" xfId="30520" xr:uid="{74CD2DE5-867E-44C8-A743-CF9E3A8284B1}"/>
    <cellStyle name="一般 33 2 2 2 2 6 3" xfId="30521" xr:uid="{D658AB0E-9BBE-40E7-9871-9C70636413B1}"/>
    <cellStyle name="一般 33 2 2 2 2 7" xfId="30522" xr:uid="{44D3602B-93F3-4DBC-A868-FF63B43436E9}"/>
    <cellStyle name="一般 33 2 2 2 2 7 2" xfId="30523" xr:uid="{847B0670-9BB6-45E6-9882-268AB6E93BB5}"/>
    <cellStyle name="一般 33 2 2 2 2 7 2 2" xfId="30524" xr:uid="{F573C2A2-326A-4E17-87F4-9C5CADBB8FCE}"/>
    <cellStyle name="一般 33 2 2 2 2 7 3" xfId="30525" xr:uid="{CED34D9C-A1ED-452A-BA80-6EF4BE00DBF6}"/>
    <cellStyle name="一般 33 2 2 2 2 8" xfId="30526" xr:uid="{C8B9B748-405D-4C91-96C8-77962AE9ACE5}"/>
    <cellStyle name="一般 33 2 2 2 2 8 2" xfId="30527" xr:uid="{C19FFFF5-BBCD-49EA-9E13-04C042BED85E}"/>
    <cellStyle name="一般 33 2 2 2 2 9" xfId="30528" xr:uid="{6641EC86-6879-4ED9-84F6-89F73832A454}"/>
    <cellStyle name="一般 33 2 2 2 3" xfId="30529" xr:uid="{E1C1749E-750F-4515-A5E1-EE756CB37F02}"/>
    <cellStyle name="一般 33 2 2 2 3 2" xfId="30530" xr:uid="{4261A9F4-8E31-49B8-A7F7-F283F14B2930}"/>
    <cellStyle name="一般 33 2 2 2 3 2 2" xfId="30531" xr:uid="{ACF28607-41B0-4262-A987-D2BB21B2323F}"/>
    <cellStyle name="一般 33 2 2 2 3 2 2 2" xfId="30532" xr:uid="{A12BC215-CB53-42FE-9F25-60F4ABA7C73A}"/>
    <cellStyle name="一般 33 2 2 2 3 2 2 2 2" xfId="30533" xr:uid="{AAE5D889-9A0B-4F9C-BDC4-9D7E8D46D70D}"/>
    <cellStyle name="一般 33 2 2 2 3 2 2 2 2 2" xfId="30534" xr:uid="{D0AF2394-3C82-4AD5-BA77-2B47445C94F8}"/>
    <cellStyle name="一般 33 2 2 2 3 2 2 2 3" xfId="30535" xr:uid="{AB8D09DA-E4AE-4CFD-9DC0-DB7ECA7DC91C}"/>
    <cellStyle name="一般 33 2 2 2 3 2 2 3" xfId="30536" xr:uid="{94750FC8-DB08-4F40-A295-316AD7D72985}"/>
    <cellStyle name="一般 33 2 2 2 3 2 2 3 2" xfId="30537" xr:uid="{C203ED11-85E0-42DC-87DB-70B0766B6ED6}"/>
    <cellStyle name="一般 33 2 2 2 3 2 2 3 2 2" xfId="30538" xr:uid="{E89B4590-70BC-4991-8C6A-3101863B7974}"/>
    <cellStyle name="一般 33 2 2 2 3 2 2 3 3" xfId="30539" xr:uid="{AD7A9A2E-A191-4028-99A9-F353652E1EFA}"/>
    <cellStyle name="一般 33 2 2 2 3 2 2 4" xfId="30540" xr:uid="{B1F4C914-E9D7-4866-A685-E619C6FB3E88}"/>
    <cellStyle name="一般 33 2 2 2 3 2 2 4 2" xfId="30541" xr:uid="{8EBFA08A-BF4D-48DD-9B7D-8F839C0795F1}"/>
    <cellStyle name="一般 33 2 2 2 3 2 2 4 2 2" xfId="30542" xr:uid="{1076FAC1-38DB-4039-8037-DE9DE7ADD092}"/>
    <cellStyle name="一般 33 2 2 2 3 2 2 4 3" xfId="30543" xr:uid="{62B948FD-5F94-41FF-BFA5-59447C29168A}"/>
    <cellStyle name="一般 33 2 2 2 3 2 2 5" xfId="30544" xr:uid="{468DDC4F-0EBF-4A9B-A476-BB1A51B075F5}"/>
    <cellStyle name="一般 33 2 2 2 3 2 2 5 2" xfId="30545" xr:uid="{EC921783-0C19-4605-8E25-2ABF8254F0B6}"/>
    <cellStyle name="一般 33 2 2 2 3 2 2 6" xfId="30546" xr:uid="{F1811156-FFA9-46BD-AA3C-C48F60A07EA8}"/>
    <cellStyle name="一般 33 2 2 2 3 2 3" xfId="30547" xr:uid="{53C70594-CAEC-47E8-91B3-3B91B2E35AA8}"/>
    <cellStyle name="一般 33 2 2 2 3 2 3 2" xfId="30548" xr:uid="{78B46799-47D6-42A9-9528-E75B3213F3EB}"/>
    <cellStyle name="一般 33 2 2 2 3 2 3 2 2" xfId="30549" xr:uid="{5CA1FD41-D1CB-4A08-81E8-0026A6EF40D5}"/>
    <cellStyle name="一般 33 2 2 2 3 2 3 3" xfId="30550" xr:uid="{A7BF17C0-36E9-4865-BCD2-A08D0324BAB0}"/>
    <cellStyle name="一般 33 2 2 2 3 2 4" xfId="30551" xr:uid="{68812DD4-B1C1-421C-A418-30B8490F0CF0}"/>
    <cellStyle name="一般 33 2 2 2 3 2 4 2" xfId="30552" xr:uid="{67AF2C76-456E-476D-8FF7-BC3845BCDAF9}"/>
    <cellStyle name="一般 33 2 2 2 3 2 4 2 2" xfId="30553" xr:uid="{FF674448-68E3-4EF1-AE27-BE952EF028C9}"/>
    <cellStyle name="一般 33 2 2 2 3 2 4 3" xfId="30554" xr:uid="{E0C39E1C-7874-44B4-9A9E-C1F193D65105}"/>
    <cellStyle name="一般 33 2 2 2 3 2 5" xfId="30555" xr:uid="{9797712F-0605-4650-A83B-FE2575111B21}"/>
    <cellStyle name="一般 33 2 2 2 3 2 5 2" xfId="30556" xr:uid="{BB20241A-AC86-44A7-8007-66BB5DF89606}"/>
    <cellStyle name="一般 33 2 2 2 3 2 5 2 2" xfId="30557" xr:uid="{E2EB0AB7-0CFF-435F-820F-6799439982C2}"/>
    <cellStyle name="一般 33 2 2 2 3 2 5 3" xfId="30558" xr:uid="{839058E3-061E-4D7B-8731-50C2E3311E1D}"/>
    <cellStyle name="一般 33 2 2 2 3 2 6" xfId="30559" xr:uid="{FBC7FEDC-9439-4724-ABE2-00862E3F92B9}"/>
    <cellStyle name="一般 33 2 2 2 3 2 6 2" xfId="30560" xr:uid="{0A79F99F-B10E-4A80-B108-F4E662114C6A}"/>
    <cellStyle name="一般 33 2 2 2 3 2 7" xfId="30561" xr:uid="{99EA4B2F-B992-44E9-8226-6994CB3B6452}"/>
    <cellStyle name="一般 33 2 2 2 3 3" xfId="30562" xr:uid="{F30C7D08-41D4-403D-907F-A2AA913CD8D4}"/>
    <cellStyle name="一般 33 2 2 2 3 3 2" xfId="30563" xr:uid="{B439BE92-B3BF-47C7-BA50-7792B8598AF8}"/>
    <cellStyle name="一般 33 2 2 2 3 3 2 2" xfId="30564" xr:uid="{4878D28F-2AC2-41B0-A95C-2B2B26401887}"/>
    <cellStyle name="一般 33 2 2 2 3 3 2 2 2" xfId="30565" xr:uid="{49DA9FE8-63A2-4DBD-AE4D-1BFDA3ED2CC5}"/>
    <cellStyle name="一般 33 2 2 2 3 3 2 3" xfId="30566" xr:uid="{C362615D-0F7D-4D2F-B407-7E23298F933F}"/>
    <cellStyle name="一般 33 2 2 2 3 3 3" xfId="30567" xr:uid="{9CE2FD03-2740-4CD2-938C-40E27A9873F1}"/>
    <cellStyle name="一般 33 2 2 2 3 3 3 2" xfId="30568" xr:uid="{CE9CA666-E912-4672-8ADA-7226F3454440}"/>
    <cellStyle name="一般 33 2 2 2 3 3 3 2 2" xfId="30569" xr:uid="{E526010A-4705-4D89-964F-03B80F82EEF9}"/>
    <cellStyle name="一般 33 2 2 2 3 3 3 3" xfId="30570" xr:uid="{3252ABBA-2EFD-4A58-98FF-958DF272474D}"/>
    <cellStyle name="一般 33 2 2 2 3 3 4" xfId="30571" xr:uid="{A05977B7-6880-4DFD-A3F0-F4DB3A6B18C7}"/>
    <cellStyle name="一般 33 2 2 2 3 3 4 2" xfId="30572" xr:uid="{582E5C62-C1C0-41DE-B5DA-D53F5B0D851B}"/>
    <cellStyle name="一般 33 2 2 2 3 3 4 2 2" xfId="30573" xr:uid="{0E4E152A-A912-438D-AD9A-11B8AD6B51D8}"/>
    <cellStyle name="一般 33 2 2 2 3 3 4 3" xfId="30574" xr:uid="{DC26043C-9783-4FE3-83FA-D19252B31A18}"/>
    <cellStyle name="一般 33 2 2 2 3 3 5" xfId="30575" xr:uid="{25A2762D-6079-4FA5-B3F5-17FCE84F568B}"/>
    <cellStyle name="一般 33 2 2 2 3 3 5 2" xfId="30576" xr:uid="{2B48047F-7384-426C-AD88-2BF7713FF640}"/>
    <cellStyle name="一般 33 2 2 2 3 3 6" xfId="30577" xr:uid="{806A59CA-1574-4B1E-80EE-C340ED14A5AC}"/>
    <cellStyle name="一般 33 2 2 2 3 4" xfId="30578" xr:uid="{986C28FD-329B-49C3-A2AE-6A055305B672}"/>
    <cellStyle name="一般 33 2 2 2 3 4 2" xfId="30579" xr:uid="{6D1E4658-BA55-40D8-85DF-1D310F210E19}"/>
    <cellStyle name="一般 33 2 2 2 3 4 2 2" xfId="30580" xr:uid="{72D9B82C-C1B5-4C05-865D-AE16ACAD557F}"/>
    <cellStyle name="一般 33 2 2 2 3 4 3" xfId="30581" xr:uid="{9F3C1672-90FA-4795-A331-2B620E7EA1B6}"/>
    <cellStyle name="一般 33 2 2 2 3 5" xfId="30582" xr:uid="{EB606BB8-9A44-4A9C-B4E6-FB264E52D3BA}"/>
    <cellStyle name="一般 33 2 2 2 3 5 2" xfId="30583" xr:uid="{DAF8BDB8-7AC8-4B50-BA62-CFC8BA6F15A6}"/>
    <cellStyle name="一般 33 2 2 2 3 5 2 2" xfId="30584" xr:uid="{AACB1331-62FC-4BA2-989A-DC47C4A0959A}"/>
    <cellStyle name="一般 33 2 2 2 3 5 3" xfId="30585" xr:uid="{3DEB1A24-B0F2-42D0-88DD-5803F942FE1B}"/>
    <cellStyle name="一般 33 2 2 2 3 6" xfId="30586" xr:uid="{21F3F595-4834-4118-B024-E428546F89BF}"/>
    <cellStyle name="一般 33 2 2 2 3 6 2" xfId="30587" xr:uid="{39A1AA4A-FC2E-406B-899F-F8D9903989C8}"/>
    <cellStyle name="一般 33 2 2 2 3 6 2 2" xfId="30588" xr:uid="{6FC0128F-212A-4F6F-85C4-6D96E2FB2437}"/>
    <cellStyle name="一般 33 2 2 2 3 6 3" xfId="30589" xr:uid="{DABB089A-6909-4EFC-A6AF-974141BDD0A7}"/>
    <cellStyle name="一般 33 2 2 2 3 7" xfId="30590" xr:uid="{4D0B920D-0BB0-4BF7-8859-707516906AC4}"/>
    <cellStyle name="一般 33 2 2 2 3 7 2" xfId="30591" xr:uid="{5DF76DBC-5018-4A8E-9F64-2BDCD76FF072}"/>
    <cellStyle name="一般 33 2 2 2 3 8" xfId="30592" xr:uid="{5833676A-7D7C-4BB7-8EB5-27164BCDA84B}"/>
    <cellStyle name="一般 33 2 2 2 4" xfId="30593" xr:uid="{4BDA9FD2-CEB4-411C-9B0B-6F0211F73296}"/>
    <cellStyle name="一般 33 2 2 2 4 2" xfId="30594" xr:uid="{01984D9E-FE23-4B3D-BA75-757D70BB3D2A}"/>
    <cellStyle name="一般 33 2 2 2 4 2 2" xfId="30595" xr:uid="{4C20D579-CD2D-4186-AA01-C27D126966A2}"/>
    <cellStyle name="一般 33 2 2 2 4 2 2 2" xfId="30596" xr:uid="{D7664D26-5E3B-45A1-98FC-E4608674C19B}"/>
    <cellStyle name="一般 33 2 2 2 4 2 2 2 2" xfId="30597" xr:uid="{43CEF216-EB7A-4BE9-8D71-6224B6A8E8C8}"/>
    <cellStyle name="一般 33 2 2 2 4 2 2 2 2 2" xfId="30598" xr:uid="{D7F184F8-3AB2-459B-8867-034FCF9A00F7}"/>
    <cellStyle name="一般 33 2 2 2 4 2 2 2 3" xfId="30599" xr:uid="{3889084C-98D8-4851-B581-6FC1A8DB2CC9}"/>
    <cellStyle name="一般 33 2 2 2 4 2 2 3" xfId="30600" xr:uid="{E96D9DE7-E2BC-44E8-A58D-7C2361E777DD}"/>
    <cellStyle name="一般 33 2 2 2 4 2 2 3 2" xfId="30601" xr:uid="{28B13BEC-EE96-4D32-9B26-94DCB76BE156}"/>
    <cellStyle name="一般 33 2 2 2 4 2 2 3 2 2" xfId="30602" xr:uid="{012E31A1-9311-445E-B968-0F7126203ED7}"/>
    <cellStyle name="一般 33 2 2 2 4 2 2 3 3" xfId="30603" xr:uid="{A6E72EFE-022D-4BB6-88BD-E5E7423550E9}"/>
    <cellStyle name="一般 33 2 2 2 4 2 2 4" xfId="30604" xr:uid="{411D8B39-D1FE-4ACC-AB58-2658B936000E}"/>
    <cellStyle name="一般 33 2 2 2 4 2 2 4 2" xfId="30605" xr:uid="{BB64E7E3-66A8-4C95-81A9-0057C90C1EFD}"/>
    <cellStyle name="一般 33 2 2 2 4 2 2 4 2 2" xfId="30606" xr:uid="{699A799E-A409-4157-BEF0-E96350D208BB}"/>
    <cellStyle name="一般 33 2 2 2 4 2 2 4 3" xfId="30607" xr:uid="{D3F35CB1-FC32-4FCB-A055-B5BC15461DF5}"/>
    <cellStyle name="一般 33 2 2 2 4 2 2 5" xfId="30608" xr:uid="{18930389-370C-44B0-A611-59B9D17A4FC8}"/>
    <cellStyle name="一般 33 2 2 2 4 2 2 5 2" xfId="30609" xr:uid="{8C0D744B-EEEB-4EF2-8FD8-ECD59E5FE364}"/>
    <cellStyle name="一般 33 2 2 2 4 2 2 6" xfId="30610" xr:uid="{A0F26351-3483-4B75-A29E-975C84CCBA6B}"/>
    <cellStyle name="一般 33 2 2 2 4 2 3" xfId="30611" xr:uid="{43300507-6E55-4D9C-920A-1C1048665E51}"/>
    <cellStyle name="一般 33 2 2 2 4 2 3 2" xfId="30612" xr:uid="{C12909D1-CC6F-4EDD-9F7C-78868F498276}"/>
    <cellStyle name="一般 33 2 2 2 4 2 3 2 2" xfId="30613" xr:uid="{796B9BAA-315A-4A42-912F-A52AED0AB01A}"/>
    <cellStyle name="一般 33 2 2 2 4 2 3 3" xfId="30614" xr:uid="{780EE3D8-729D-466B-B162-C04DD51A2ABC}"/>
    <cellStyle name="一般 33 2 2 2 4 2 4" xfId="30615" xr:uid="{DCF69FE7-1139-41F6-969D-54D78EF06D4D}"/>
    <cellStyle name="一般 33 2 2 2 4 2 4 2" xfId="30616" xr:uid="{48E79A56-E1BE-412C-9DDB-2B2E4536E8A6}"/>
    <cellStyle name="一般 33 2 2 2 4 2 4 2 2" xfId="30617" xr:uid="{9B4740D5-C6E5-47AA-84F5-0AA6B1F0033B}"/>
    <cellStyle name="一般 33 2 2 2 4 2 4 3" xfId="30618" xr:uid="{10D1A142-C4FA-499E-B33B-24C4A3DCDE0C}"/>
    <cellStyle name="一般 33 2 2 2 4 2 5" xfId="30619" xr:uid="{5191A72C-A308-4789-AE7D-50B0B48D6BB2}"/>
    <cellStyle name="一般 33 2 2 2 4 2 5 2" xfId="30620" xr:uid="{C5DBAB76-4086-48BC-B008-D8228967BDAD}"/>
    <cellStyle name="一般 33 2 2 2 4 2 5 2 2" xfId="30621" xr:uid="{2A7C85B2-7CDA-44F0-AAB6-5000611D4B4A}"/>
    <cellStyle name="一般 33 2 2 2 4 2 5 3" xfId="30622" xr:uid="{EC16C19F-6DB3-4A5B-B148-9095C688A3CA}"/>
    <cellStyle name="一般 33 2 2 2 4 2 6" xfId="30623" xr:uid="{B335EB90-202D-471D-8C24-0C29E22C3277}"/>
    <cellStyle name="一般 33 2 2 2 4 2 6 2" xfId="30624" xr:uid="{55767CA0-CA93-479A-AFDF-D3CE8D821C97}"/>
    <cellStyle name="一般 33 2 2 2 4 2 7" xfId="30625" xr:uid="{5ACFA40D-9A7F-4C45-B5D6-256E85EA2C22}"/>
    <cellStyle name="一般 33 2 2 2 4 3" xfId="30626" xr:uid="{6C16AD52-9D80-4DE0-8619-19DE3E7905BA}"/>
    <cellStyle name="一般 33 2 2 2 4 3 2" xfId="30627" xr:uid="{3E4802C1-329B-4035-B77A-4C0EE958A6BD}"/>
    <cellStyle name="一般 33 2 2 2 4 3 2 2" xfId="30628" xr:uid="{4C5A50C8-D58A-4672-9A0C-CB4CC5A9291F}"/>
    <cellStyle name="一般 33 2 2 2 4 3 2 2 2" xfId="30629" xr:uid="{D5EEDCEA-A674-42CF-9758-12D23988FC13}"/>
    <cellStyle name="一般 33 2 2 2 4 3 2 3" xfId="30630" xr:uid="{812A3CF8-7F44-459D-9D3F-F11B9D33DE45}"/>
    <cellStyle name="一般 33 2 2 2 4 3 3" xfId="30631" xr:uid="{5559551D-9C33-45EF-927B-D57749418B29}"/>
    <cellStyle name="一般 33 2 2 2 4 3 3 2" xfId="30632" xr:uid="{70AED535-AC12-457E-AF1F-10B793A0F46D}"/>
    <cellStyle name="一般 33 2 2 2 4 3 3 2 2" xfId="30633" xr:uid="{D60C14D7-1F06-4179-9023-FB4A77019F55}"/>
    <cellStyle name="一般 33 2 2 2 4 3 3 3" xfId="30634" xr:uid="{56693A8E-FF7F-4989-9E03-F067A64CDEFB}"/>
    <cellStyle name="一般 33 2 2 2 4 3 4" xfId="30635" xr:uid="{E21F1AB8-D3C6-4A02-A12B-15A25FD19C96}"/>
    <cellStyle name="一般 33 2 2 2 4 3 4 2" xfId="30636" xr:uid="{0A4B3223-1846-43D1-A9FA-AFE6E3EF1948}"/>
    <cellStyle name="一般 33 2 2 2 4 3 4 2 2" xfId="30637" xr:uid="{C015AD81-26CA-4C2F-98F5-600407D52DDF}"/>
    <cellStyle name="一般 33 2 2 2 4 3 4 3" xfId="30638" xr:uid="{18EB2BED-C62E-4D7C-939A-C0973B71AA15}"/>
    <cellStyle name="一般 33 2 2 2 4 3 5" xfId="30639" xr:uid="{612F9A02-3A8D-4B3B-8117-E54F06A987D5}"/>
    <cellStyle name="一般 33 2 2 2 4 3 5 2" xfId="30640" xr:uid="{31E8D067-E4F4-489F-A1D3-05CF8BA2E0DF}"/>
    <cellStyle name="一般 33 2 2 2 4 3 6" xfId="30641" xr:uid="{E8842A85-91DF-429F-83EE-8F9272FB768C}"/>
    <cellStyle name="一般 33 2 2 2 4 4" xfId="30642" xr:uid="{223E0057-D6C9-40F5-B1C1-32DFF7B507AF}"/>
    <cellStyle name="一般 33 2 2 2 4 4 2" xfId="30643" xr:uid="{59F7E2F9-2426-431E-8C32-CAFE60F6969A}"/>
    <cellStyle name="一般 33 2 2 2 4 4 2 2" xfId="30644" xr:uid="{2C231ACD-DB57-4E54-9808-776FEE4502D9}"/>
    <cellStyle name="一般 33 2 2 2 4 4 3" xfId="30645" xr:uid="{2D86A200-96F1-412E-A45C-41D9E6F13B69}"/>
    <cellStyle name="一般 33 2 2 2 4 5" xfId="30646" xr:uid="{874AE9F1-5771-4A83-B5AF-B26EA7C2A223}"/>
    <cellStyle name="一般 33 2 2 2 4 5 2" xfId="30647" xr:uid="{7B496A8A-DE76-481C-881D-06D24AF465E7}"/>
    <cellStyle name="一般 33 2 2 2 4 5 2 2" xfId="30648" xr:uid="{57AFBC3C-B962-4E23-A6D2-B61277A42F8D}"/>
    <cellStyle name="一般 33 2 2 2 4 5 3" xfId="30649" xr:uid="{DBA72ADE-BA97-43F8-A951-B51B08836019}"/>
    <cellStyle name="一般 33 2 2 2 4 6" xfId="30650" xr:uid="{31BE9A61-A7C0-48D6-8734-627E4E7FCEFF}"/>
    <cellStyle name="一般 33 2 2 2 4 6 2" xfId="30651" xr:uid="{2CB5B731-58AC-4C0D-967A-A6D5A927201B}"/>
    <cellStyle name="一般 33 2 2 2 4 6 2 2" xfId="30652" xr:uid="{76C80840-C2B5-4602-9E34-FD7EA7E0BB8D}"/>
    <cellStyle name="一般 33 2 2 2 4 6 3" xfId="30653" xr:uid="{B49C8A56-7EEA-4977-9348-743D9F19A2BD}"/>
    <cellStyle name="一般 33 2 2 2 4 7" xfId="30654" xr:uid="{F9941A10-0539-40D6-A967-06FCEBE8541A}"/>
    <cellStyle name="一般 33 2 2 2 4 7 2" xfId="30655" xr:uid="{FC475B7E-89E9-453C-B877-1DF44AC02190}"/>
    <cellStyle name="一般 33 2 2 2 4 8" xfId="30656" xr:uid="{D662BB76-14F9-44BC-8B9F-22249FB30D4A}"/>
    <cellStyle name="一般 33 2 2 2 5" xfId="30657" xr:uid="{E3E6CCD3-27E2-4CF9-B9DD-D8616D5CE9ED}"/>
    <cellStyle name="一般 33 2 2 2 5 2" xfId="30658" xr:uid="{4067A641-D7AC-4004-8928-6A431E75AD1D}"/>
    <cellStyle name="一般 33 2 2 2 5 2 2" xfId="30659" xr:uid="{7FC73073-693F-4CF7-B771-2DF5C7FE3034}"/>
    <cellStyle name="一般 33 2 2 2 5 2 2 2" xfId="30660" xr:uid="{DD3571B6-69B6-407C-90DD-EBC5A673114B}"/>
    <cellStyle name="一般 33 2 2 2 5 2 2 2 2" xfId="30661" xr:uid="{3653C57D-CCCE-4CCB-A4D3-E45A497BEA4E}"/>
    <cellStyle name="一般 33 2 2 2 5 2 2 3" xfId="30662" xr:uid="{4FEECF46-8462-4F4E-A3A3-50E6DB50D825}"/>
    <cellStyle name="一般 33 2 2 2 5 2 3" xfId="30663" xr:uid="{D854A54E-AD31-4446-9E78-0009F5D74E0A}"/>
    <cellStyle name="一般 33 2 2 2 5 2 3 2" xfId="30664" xr:uid="{D557E812-A581-4DFF-8628-519F54462F45}"/>
    <cellStyle name="一般 33 2 2 2 5 2 3 2 2" xfId="30665" xr:uid="{AF7A1FD7-9936-4CB4-A9F8-6B51C35D4CD9}"/>
    <cellStyle name="一般 33 2 2 2 5 2 3 3" xfId="30666" xr:uid="{499F0F10-FC3D-4309-9C11-D21B025FB07F}"/>
    <cellStyle name="一般 33 2 2 2 5 2 4" xfId="30667" xr:uid="{CD8656BC-828D-445E-BD3E-4B4F54234DC0}"/>
    <cellStyle name="一般 33 2 2 2 5 2 4 2" xfId="30668" xr:uid="{7D41E17F-75E0-4209-B2B2-6A51F2A6ADC8}"/>
    <cellStyle name="一般 33 2 2 2 5 2 4 2 2" xfId="30669" xr:uid="{20E06CC7-5684-48B9-B025-7957AEC4F9A0}"/>
    <cellStyle name="一般 33 2 2 2 5 2 4 3" xfId="30670" xr:uid="{46376470-9CA2-4330-B623-FD42D62157E9}"/>
    <cellStyle name="一般 33 2 2 2 5 2 5" xfId="30671" xr:uid="{872492AD-39D3-4145-B096-0C93EE8A3E73}"/>
    <cellStyle name="一般 33 2 2 2 5 2 5 2" xfId="30672" xr:uid="{DF8C3106-6FBA-4B6A-A201-BF0A70F6D322}"/>
    <cellStyle name="一般 33 2 2 2 5 2 6" xfId="30673" xr:uid="{490BBDA0-9C35-42FA-A7DC-DEE72BDAC3F2}"/>
    <cellStyle name="一般 33 2 2 2 5 3" xfId="30674" xr:uid="{F606229D-853A-48B1-9A6F-C56EBFFD98CE}"/>
    <cellStyle name="一般 33 2 2 2 5 3 2" xfId="30675" xr:uid="{16F7FFF4-5B5F-4A04-85DC-6E8E8F8681B2}"/>
    <cellStyle name="一般 33 2 2 2 5 3 2 2" xfId="30676" xr:uid="{DEF4B1C8-C9AF-4184-BDFD-8CA3DF87EFBA}"/>
    <cellStyle name="一般 33 2 2 2 5 3 3" xfId="30677" xr:uid="{5C3E81EF-DB7B-4C5C-9148-021952EBE8D5}"/>
    <cellStyle name="一般 33 2 2 2 5 4" xfId="30678" xr:uid="{8253175B-0416-4BBC-988E-3FF93944D7FC}"/>
    <cellStyle name="一般 33 2 2 2 5 4 2" xfId="30679" xr:uid="{A43EBF93-19B9-468F-B34E-685102A82136}"/>
    <cellStyle name="一般 33 2 2 2 5 4 2 2" xfId="30680" xr:uid="{85F025A3-672D-45A4-A3A5-F9E267D94856}"/>
    <cellStyle name="一般 33 2 2 2 5 4 3" xfId="30681" xr:uid="{F5946954-2E8E-46F9-80E6-90DB48CC377B}"/>
    <cellStyle name="一般 33 2 2 2 5 5" xfId="30682" xr:uid="{BD8F48A8-5F3E-417E-B8A7-2E1A9128E27E}"/>
    <cellStyle name="一般 33 2 2 2 5 5 2" xfId="30683" xr:uid="{DF060502-6106-48C9-8907-AA34E92D3A12}"/>
    <cellStyle name="一般 33 2 2 2 5 5 2 2" xfId="30684" xr:uid="{50DA04DC-F485-40A3-B0A8-57A0A699083F}"/>
    <cellStyle name="一般 33 2 2 2 5 5 3" xfId="30685" xr:uid="{26AF343F-3703-4FDE-83FF-18C83D09816E}"/>
    <cellStyle name="一般 33 2 2 2 5 6" xfId="30686" xr:uid="{A737FBFB-863C-4D10-BF5B-8541E1612980}"/>
    <cellStyle name="一般 33 2 2 2 5 6 2" xfId="30687" xr:uid="{521FC44D-67AD-4FE0-98C0-0DA0A7B23BE7}"/>
    <cellStyle name="一般 33 2 2 2 5 7" xfId="30688" xr:uid="{E729BC93-5CA0-4908-8CB2-99ACF1BC7A15}"/>
    <cellStyle name="一般 33 2 2 2 6" xfId="30689" xr:uid="{EA180C22-090B-43C0-9763-400CB59400E9}"/>
    <cellStyle name="一般 33 2 2 2 6 2" xfId="30690" xr:uid="{0D282256-9541-4653-A1F1-EEA70972FC2C}"/>
    <cellStyle name="一般 33 2 2 2 6 2 2" xfId="30691" xr:uid="{7528EBEF-64FB-4AC0-B129-60AD648E15FC}"/>
    <cellStyle name="一般 33 2 2 2 6 2 2 2" xfId="30692" xr:uid="{6B5D9482-BD1E-45E2-82B8-CDAF664A63D3}"/>
    <cellStyle name="一般 33 2 2 2 6 2 3" xfId="30693" xr:uid="{00004EA9-D6B6-4B5D-9AC1-585E603BF5BA}"/>
    <cellStyle name="一般 33 2 2 2 6 3" xfId="30694" xr:uid="{061B9298-8A15-4D3B-BDBF-E8538919FDB1}"/>
    <cellStyle name="一般 33 2 2 2 6 3 2" xfId="30695" xr:uid="{29FD984A-621C-4A49-A9DA-E4A16406ADAB}"/>
    <cellStyle name="一般 33 2 2 2 6 3 2 2" xfId="30696" xr:uid="{795E1CE6-7C5B-4C41-8C3F-A5B092CAF2B5}"/>
    <cellStyle name="一般 33 2 2 2 6 3 3" xfId="30697" xr:uid="{2386231B-99A5-43BC-8E0C-1C23E16A63BC}"/>
    <cellStyle name="一般 33 2 2 2 6 4" xfId="30698" xr:uid="{73CFBC50-539E-4DE2-877E-48BA132CA858}"/>
    <cellStyle name="一般 33 2 2 2 6 4 2" xfId="30699" xr:uid="{5E28F707-96E9-4275-835D-120C27834B88}"/>
    <cellStyle name="一般 33 2 2 2 6 4 2 2" xfId="30700" xr:uid="{FC95C76A-4B8A-4DDF-B52E-1A2E50F4D9D6}"/>
    <cellStyle name="一般 33 2 2 2 6 4 3" xfId="30701" xr:uid="{2D1CC991-3D01-4C88-88C6-0BF7C32B93DD}"/>
    <cellStyle name="一般 33 2 2 2 6 5" xfId="30702" xr:uid="{24DAF84E-2235-40CF-B123-5F8F2807545F}"/>
    <cellStyle name="一般 33 2 2 2 6 5 2" xfId="30703" xr:uid="{AC80AFCB-C410-4111-9491-C814D08C5694}"/>
    <cellStyle name="一般 33 2 2 2 6 6" xfId="30704" xr:uid="{C4C4384F-C8B4-41AA-B93E-0653BA92F7B4}"/>
    <cellStyle name="一般 33 2 2 2 7" xfId="30705" xr:uid="{90547770-D473-4D35-B245-F26A110A8EC5}"/>
    <cellStyle name="一般 33 2 2 2 7 2" xfId="30706" xr:uid="{E45A878B-EE6A-4B52-957D-548AF0071907}"/>
    <cellStyle name="一般 33 2 2 2 7 2 2" xfId="30707" xr:uid="{7DBE5D50-D11A-4A46-AD08-72F3B418B7DD}"/>
    <cellStyle name="一般 33 2 2 2 7 3" xfId="30708" xr:uid="{C8832210-555D-494A-AA29-669603D7E798}"/>
    <cellStyle name="一般 33 2 2 2 8" xfId="30709" xr:uid="{385BD817-5E20-4D68-8A2E-B1B9ABBA60C9}"/>
    <cellStyle name="一般 33 2 2 2 8 2" xfId="30710" xr:uid="{00119711-017D-4B43-8871-47878565F73E}"/>
    <cellStyle name="一般 33 2 2 2 8 2 2" xfId="30711" xr:uid="{D0F7E1CB-F718-4CA1-B557-52AEEEFE626B}"/>
    <cellStyle name="一般 33 2 2 2 8 3" xfId="30712" xr:uid="{E0289D43-0C52-4B9B-99B2-226E76CB0733}"/>
    <cellStyle name="一般 33 2 2 2 9" xfId="30713" xr:uid="{AE85BF73-E6CB-45BA-B9E3-ECAA048631FB}"/>
    <cellStyle name="一般 33 2 2 2 9 2" xfId="30714" xr:uid="{A6EFD23F-E3A2-481F-B34E-F4592A83B402}"/>
    <cellStyle name="一般 33 2 2 2 9 2 2" xfId="30715" xr:uid="{4D23FAB1-C5D8-474E-9979-B46D58BB232A}"/>
    <cellStyle name="一般 33 2 2 2 9 3" xfId="30716" xr:uid="{EF87C2E6-B83E-4ED5-AB7F-EB66234E509E}"/>
    <cellStyle name="一般 33 2 2 3" xfId="30717" xr:uid="{13204FCA-DC2E-42FD-8326-FA405AD6E609}"/>
    <cellStyle name="一般 33 2 2 3 2" xfId="30718" xr:uid="{1EE9C373-72B0-4EDC-AC12-C98D86FAD872}"/>
    <cellStyle name="一般 33 2 2 3 2 2" xfId="30719" xr:uid="{7C9F0507-1FFB-47A7-A5B0-6F34530C07D7}"/>
    <cellStyle name="一般 33 2 2 3 2 2 2" xfId="30720" xr:uid="{B6249F2A-F791-4E38-B7BF-9952E7C1292F}"/>
    <cellStyle name="一般 33 2 2 3 2 2 2 2" xfId="30721" xr:uid="{EDD6DA56-5F4B-4F86-A490-9B91EF20B094}"/>
    <cellStyle name="一般 33 2 2 3 2 2 2 2 2" xfId="30722" xr:uid="{290A4FCB-2882-4B55-B860-545DAB203532}"/>
    <cellStyle name="一般 33 2 2 3 2 2 2 2 2 2" xfId="30723" xr:uid="{05B7DBCD-B608-42E2-86D5-9D8A3DC23F77}"/>
    <cellStyle name="一般 33 2 2 3 2 2 2 2 3" xfId="30724" xr:uid="{A1BDEE13-5187-42CA-8489-C3CBACB77C03}"/>
    <cellStyle name="一般 33 2 2 3 2 2 2 3" xfId="30725" xr:uid="{E9C1360F-8C6D-4FFA-8714-2DABCB3C7CC8}"/>
    <cellStyle name="一般 33 2 2 3 2 2 2 3 2" xfId="30726" xr:uid="{04A12988-4CB6-48AB-B33E-4DF7208CC53A}"/>
    <cellStyle name="一般 33 2 2 3 2 2 2 3 2 2" xfId="30727" xr:uid="{5076A5D9-7F68-4EC9-A56D-6C4AF18CD35D}"/>
    <cellStyle name="一般 33 2 2 3 2 2 2 3 3" xfId="30728" xr:uid="{F2983326-82C5-4088-B3C2-ECEC5E9A4538}"/>
    <cellStyle name="一般 33 2 2 3 2 2 2 4" xfId="30729" xr:uid="{05F36B4D-A644-46E9-A55D-0092B41AF697}"/>
    <cellStyle name="一般 33 2 2 3 2 2 2 4 2" xfId="30730" xr:uid="{1A1A34D9-C99E-4001-97C6-FF4FC7A4B4ED}"/>
    <cellStyle name="一般 33 2 2 3 2 2 2 4 2 2" xfId="30731" xr:uid="{E6FED209-B690-4C5A-B982-AB9C6D49AE0B}"/>
    <cellStyle name="一般 33 2 2 3 2 2 2 4 3" xfId="30732" xr:uid="{01146654-DA9A-48E7-8D1C-E9377707E7BC}"/>
    <cellStyle name="一般 33 2 2 3 2 2 2 5" xfId="30733" xr:uid="{2F640A73-06E3-4D0B-BCC5-FE09FF13354E}"/>
    <cellStyle name="一般 33 2 2 3 2 2 2 5 2" xfId="30734" xr:uid="{C04B631D-F259-4788-8828-578CD938BEDD}"/>
    <cellStyle name="一般 33 2 2 3 2 2 2 6" xfId="30735" xr:uid="{9AFFA03C-49E3-482E-BE10-E189F21069C1}"/>
    <cellStyle name="一般 33 2 2 3 2 2 3" xfId="30736" xr:uid="{FFE1AC7C-A8A3-4689-B5D3-CF899003C6CA}"/>
    <cellStyle name="一般 33 2 2 3 2 2 3 2" xfId="30737" xr:uid="{57279700-A614-4487-BEF6-DD4755C488AD}"/>
    <cellStyle name="一般 33 2 2 3 2 2 3 2 2" xfId="30738" xr:uid="{CB2ED80D-5E58-412A-A4B6-737E5629A112}"/>
    <cellStyle name="一般 33 2 2 3 2 2 3 3" xfId="30739" xr:uid="{39D821BF-6C68-4BFF-8DE9-90BFEA13C16F}"/>
    <cellStyle name="一般 33 2 2 3 2 2 4" xfId="30740" xr:uid="{9DB7746E-BBA5-4148-8150-36CA2735E59E}"/>
    <cellStyle name="一般 33 2 2 3 2 2 4 2" xfId="30741" xr:uid="{08E53D0F-FAEC-45C8-9408-30BF7E1E4533}"/>
    <cellStyle name="一般 33 2 2 3 2 2 4 2 2" xfId="30742" xr:uid="{DEA1BF51-B45B-46D1-9C29-6A89263F2E71}"/>
    <cellStyle name="一般 33 2 2 3 2 2 4 3" xfId="30743" xr:uid="{F3DF53D8-48DA-4693-8852-61A2B70AAEFC}"/>
    <cellStyle name="一般 33 2 2 3 2 2 5" xfId="30744" xr:uid="{EAD57279-77EC-4E6E-ACC1-0235C9285D15}"/>
    <cellStyle name="一般 33 2 2 3 2 2 5 2" xfId="30745" xr:uid="{B5A8C226-31CD-416D-A8BB-860271562086}"/>
    <cellStyle name="一般 33 2 2 3 2 2 5 2 2" xfId="30746" xr:uid="{A2331D3B-62AC-4FC7-AAB9-2D6DFF7B909E}"/>
    <cellStyle name="一般 33 2 2 3 2 2 5 3" xfId="30747" xr:uid="{8659582A-86D6-496E-A908-504A6104A63A}"/>
    <cellStyle name="一般 33 2 2 3 2 2 6" xfId="30748" xr:uid="{4811C35C-7B15-496D-B237-C3AB35E8C27E}"/>
    <cellStyle name="一般 33 2 2 3 2 2 6 2" xfId="30749" xr:uid="{BBE3BE66-727A-4291-8CF7-E016349C9646}"/>
    <cellStyle name="一般 33 2 2 3 2 2 7" xfId="30750" xr:uid="{6777F89E-C0B9-4BF3-BD8B-0BB3D473FE6B}"/>
    <cellStyle name="一般 33 2 2 3 2 3" xfId="30751" xr:uid="{1C2085CF-C64B-40D0-BE2C-3761C1E6F66A}"/>
    <cellStyle name="一般 33 2 2 3 2 3 2" xfId="30752" xr:uid="{E20795D0-C13D-4751-870C-CF8CBD563899}"/>
    <cellStyle name="一般 33 2 2 3 2 3 2 2" xfId="30753" xr:uid="{ADAD94D1-27D7-43C7-B090-01E80B973A6D}"/>
    <cellStyle name="一般 33 2 2 3 2 3 2 2 2" xfId="30754" xr:uid="{8CE7983C-2833-40CC-BBBB-C3E6FB4BF119}"/>
    <cellStyle name="一般 33 2 2 3 2 3 2 3" xfId="30755" xr:uid="{ED0FC06C-3478-47A7-864A-DE98B66B9B6B}"/>
    <cellStyle name="一般 33 2 2 3 2 3 3" xfId="30756" xr:uid="{13859394-09B3-419D-8DF8-D3EB826F34CD}"/>
    <cellStyle name="一般 33 2 2 3 2 3 3 2" xfId="30757" xr:uid="{5E67EDB4-D179-413C-B4FF-AE65F7CBF648}"/>
    <cellStyle name="一般 33 2 2 3 2 3 3 2 2" xfId="30758" xr:uid="{704B6978-0CE9-45E9-80EF-D23136183625}"/>
    <cellStyle name="一般 33 2 2 3 2 3 3 3" xfId="30759" xr:uid="{89CB3E1D-B30C-48B8-A346-2C88204C57AF}"/>
    <cellStyle name="一般 33 2 2 3 2 3 4" xfId="30760" xr:uid="{1E8B4FC9-9C42-465E-ABF0-02C8FEEA58F4}"/>
    <cellStyle name="一般 33 2 2 3 2 3 4 2" xfId="30761" xr:uid="{86B0E154-2863-4B63-8E3D-E507D3707C6C}"/>
    <cellStyle name="一般 33 2 2 3 2 3 4 2 2" xfId="30762" xr:uid="{318DCBB0-F318-49D0-A32F-6B178B4024E2}"/>
    <cellStyle name="一般 33 2 2 3 2 3 4 3" xfId="30763" xr:uid="{06C9E14C-0838-4E78-B078-55A479136EEF}"/>
    <cellStyle name="一般 33 2 2 3 2 3 5" xfId="30764" xr:uid="{BAE8FBDB-5FAE-4938-B2DE-15964184EB64}"/>
    <cellStyle name="一般 33 2 2 3 2 3 5 2" xfId="30765" xr:uid="{A661C84A-3C86-4624-AEEC-660392109787}"/>
    <cellStyle name="一般 33 2 2 3 2 3 6" xfId="30766" xr:uid="{ADE7A7E0-E897-4D99-B630-B0918B99CC9E}"/>
    <cellStyle name="一般 33 2 2 3 2 4" xfId="30767" xr:uid="{9E0D911F-CBF8-43CB-96A2-52747609D916}"/>
    <cellStyle name="一般 33 2 2 3 2 4 2" xfId="30768" xr:uid="{ACD9D405-6385-40E8-8D78-B8DF6007534C}"/>
    <cellStyle name="一般 33 2 2 3 2 4 2 2" xfId="30769" xr:uid="{32A7CB4E-D1B5-475D-96C4-604320D3E1A4}"/>
    <cellStyle name="一般 33 2 2 3 2 4 3" xfId="30770" xr:uid="{B9AD3F1E-F3B5-4CE1-9543-C1E6BB3FFA1E}"/>
    <cellStyle name="一般 33 2 2 3 2 5" xfId="30771" xr:uid="{A17894DD-09B4-4487-892B-8758EFC6AA7C}"/>
    <cellStyle name="一般 33 2 2 3 2 5 2" xfId="30772" xr:uid="{1B97913A-C625-4F2B-90BB-9DE1DAB36B54}"/>
    <cellStyle name="一般 33 2 2 3 2 5 2 2" xfId="30773" xr:uid="{0F0E41C1-E118-4FF5-BF8B-CA3F2236E8CD}"/>
    <cellStyle name="一般 33 2 2 3 2 5 3" xfId="30774" xr:uid="{7CFAC227-19C3-45F8-A5DB-EA9B3976AD9C}"/>
    <cellStyle name="一般 33 2 2 3 2 6" xfId="30775" xr:uid="{D0B822D1-EF55-4960-BCA0-CC4B567A6B0F}"/>
    <cellStyle name="一般 33 2 2 3 2 6 2" xfId="30776" xr:uid="{BBEBFAB0-9770-41A4-90DD-003A220F40CA}"/>
    <cellStyle name="一般 33 2 2 3 2 6 2 2" xfId="30777" xr:uid="{DDFB98A6-0A13-4541-9AC1-5828A23B03A2}"/>
    <cellStyle name="一般 33 2 2 3 2 6 3" xfId="30778" xr:uid="{FEFB62A0-5572-45FE-8A45-0A5F82F9F3AE}"/>
    <cellStyle name="一般 33 2 2 3 2 7" xfId="30779" xr:uid="{ED24C7B7-C8F9-4DE3-B45E-21572D03EF17}"/>
    <cellStyle name="一般 33 2 2 3 2 7 2" xfId="30780" xr:uid="{B2AF9479-ED9A-4102-85D8-0F44413C3C2C}"/>
    <cellStyle name="一般 33 2 2 3 2 8" xfId="30781" xr:uid="{70A09E98-580A-4A4A-8547-09452AE0F0A8}"/>
    <cellStyle name="一般 33 2 2 3 3" xfId="30782" xr:uid="{46A6495E-6827-4706-8FEE-4F39A9DCCD73}"/>
    <cellStyle name="一般 33 2 2 3 3 2" xfId="30783" xr:uid="{453286E1-3292-45E3-9546-51468423312B}"/>
    <cellStyle name="一般 33 2 2 3 3 2 2" xfId="30784" xr:uid="{D2B2A58B-862E-456E-9764-ACFF5BD36BCE}"/>
    <cellStyle name="一般 33 2 2 3 3 2 2 2" xfId="30785" xr:uid="{3D61B9DC-5D59-4245-8585-832FF52E644F}"/>
    <cellStyle name="一般 33 2 2 3 3 2 2 2 2" xfId="30786" xr:uid="{06AD284C-7098-424C-AABF-9B3162FC3033}"/>
    <cellStyle name="一般 33 2 2 3 3 2 2 3" xfId="30787" xr:uid="{F8438E39-7F6F-4E75-BC12-16AE63B99565}"/>
    <cellStyle name="一般 33 2 2 3 3 2 3" xfId="30788" xr:uid="{EA658D5E-4720-4A25-A544-F791107D3D7E}"/>
    <cellStyle name="一般 33 2 2 3 3 2 3 2" xfId="30789" xr:uid="{4E0FF7A4-DA25-400B-89E2-689185AA16B9}"/>
    <cellStyle name="一般 33 2 2 3 3 2 3 2 2" xfId="30790" xr:uid="{92677F4A-5756-46A7-9343-71916A0A15FE}"/>
    <cellStyle name="一般 33 2 2 3 3 2 3 3" xfId="30791" xr:uid="{DB9B715D-8DB0-48AE-A79C-FE5F87AE452E}"/>
    <cellStyle name="一般 33 2 2 3 3 2 4" xfId="30792" xr:uid="{FEC584F7-405C-47EE-AC81-FEDEFA2EE933}"/>
    <cellStyle name="一般 33 2 2 3 3 2 4 2" xfId="30793" xr:uid="{904BEF01-73B3-4AB1-A387-333EBA1FEBD7}"/>
    <cellStyle name="一般 33 2 2 3 3 2 4 2 2" xfId="30794" xr:uid="{A0102758-2F77-4A13-9F48-92BECCA70F2A}"/>
    <cellStyle name="一般 33 2 2 3 3 2 4 3" xfId="30795" xr:uid="{C78A3E98-80D1-4AB2-B95B-075355A3448D}"/>
    <cellStyle name="一般 33 2 2 3 3 2 5" xfId="30796" xr:uid="{BF98807F-380B-4716-81DE-425207B3601E}"/>
    <cellStyle name="一般 33 2 2 3 3 2 5 2" xfId="30797" xr:uid="{6B589403-C84E-4B98-B714-5A5C33D89E6E}"/>
    <cellStyle name="一般 33 2 2 3 3 2 6" xfId="30798" xr:uid="{D2A0073E-8B14-4C07-9498-F1BF4330153F}"/>
    <cellStyle name="一般 33 2 2 3 3 3" xfId="30799" xr:uid="{A9C9F468-78E8-47F6-B585-05404F85E789}"/>
    <cellStyle name="一般 33 2 2 3 3 3 2" xfId="30800" xr:uid="{7AEF45BF-2102-437D-9102-435D9C179412}"/>
    <cellStyle name="一般 33 2 2 3 3 3 2 2" xfId="30801" xr:uid="{AE4F5009-FF4E-4F43-8E75-BDE6FE81099D}"/>
    <cellStyle name="一般 33 2 2 3 3 3 3" xfId="30802" xr:uid="{3B8B9604-4E78-4A61-B2E0-EBBD5914FEAB}"/>
    <cellStyle name="一般 33 2 2 3 3 4" xfId="30803" xr:uid="{7A39E8ED-1541-4C0B-B974-FC7156D81E7D}"/>
    <cellStyle name="一般 33 2 2 3 3 4 2" xfId="30804" xr:uid="{128D2F68-C554-42FA-B02B-B5B41E04C309}"/>
    <cellStyle name="一般 33 2 2 3 3 4 2 2" xfId="30805" xr:uid="{B3E85F5A-422A-43D1-8E2E-B620224869F6}"/>
    <cellStyle name="一般 33 2 2 3 3 4 3" xfId="30806" xr:uid="{40C38207-CD1C-488C-A7B1-027B221A06B2}"/>
    <cellStyle name="一般 33 2 2 3 3 5" xfId="30807" xr:uid="{681CFA78-F41C-41AE-B8FD-85E592353BC8}"/>
    <cellStyle name="一般 33 2 2 3 3 5 2" xfId="30808" xr:uid="{395C3245-6931-44AA-825A-B456A71000BD}"/>
    <cellStyle name="一般 33 2 2 3 3 5 2 2" xfId="30809" xr:uid="{E3E15BC8-D50F-4EA4-A0D2-A5903CDBEC7D}"/>
    <cellStyle name="一般 33 2 2 3 3 5 3" xfId="30810" xr:uid="{E9EA0FD2-1161-4705-B643-940758A895C3}"/>
    <cellStyle name="一般 33 2 2 3 3 6" xfId="30811" xr:uid="{6681E7CC-73D9-453A-A089-2CAEFC84F086}"/>
    <cellStyle name="一般 33 2 2 3 3 6 2" xfId="30812" xr:uid="{6EB79CA9-D6FA-462D-8D67-1C18B5B87AA4}"/>
    <cellStyle name="一般 33 2 2 3 3 7" xfId="30813" xr:uid="{03115C9B-392B-4EE7-95E1-B490DA06B481}"/>
    <cellStyle name="一般 33 2 2 3 4" xfId="30814" xr:uid="{6EBE4EF5-637A-4EDA-B447-047DBE8BD90E}"/>
    <cellStyle name="一般 33 2 2 3 4 2" xfId="30815" xr:uid="{DFA41EFB-78A1-4D59-87F5-44B7A4872E01}"/>
    <cellStyle name="一般 33 2 2 3 4 2 2" xfId="30816" xr:uid="{3A489CA9-087B-44DD-9AEF-D55800637CA0}"/>
    <cellStyle name="一般 33 2 2 3 4 2 2 2" xfId="30817" xr:uid="{44602F9E-A974-4E55-8DBF-3A8096E1A8A5}"/>
    <cellStyle name="一般 33 2 2 3 4 2 3" xfId="30818" xr:uid="{9854D862-22E9-402D-A737-B6D94D696B53}"/>
    <cellStyle name="一般 33 2 2 3 4 3" xfId="30819" xr:uid="{76BF1BBF-0812-4EC9-9C7F-2D8EBFB3302F}"/>
    <cellStyle name="一般 33 2 2 3 4 3 2" xfId="30820" xr:uid="{2B014CB8-5142-49EB-A529-8AA34354101A}"/>
    <cellStyle name="一般 33 2 2 3 4 3 2 2" xfId="30821" xr:uid="{7B2FD5A4-4550-4552-83DE-DD16BAC5BB15}"/>
    <cellStyle name="一般 33 2 2 3 4 3 3" xfId="30822" xr:uid="{6D1E7492-9666-41A1-AB89-8D94D0767E9C}"/>
    <cellStyle name="一般 33 2 2 3 4 4" xfId="30823" xr:uid="{BBF1CA01-0FD3-4A3D-BD12-FD56A5625E0F}"/>
    <cellStyle name="一般 33 2 2 3 4 4 2" xfId="30824" xr:uid="{C878D6E0-B286-4EDD-B8E5-04795C08C448}"/>
    <cellStyle name="一般 33 2 2 3 4 4 2 2" xfId="30825" xr:uid="{D07D1881-5CF6-4188-A359-103EDB8DB618}"/>
    <cellStyle name="一般 33 2 2 3 4 4 3" xfId="30826" xr:uid="{1D483B61-FA9F-465F-8AEB-2C4EE9115011}"/>
    <cellStyle name="一般 33 2 2 3 4 5" xfId="30827" xr:uid="{71E31FB4-2683-4BBC-A134-5B66D6203CB7}"/>
    <cellStyle name="一般 33 2 2 3 4 5 2" xfId="30828" xr:uid="{4B382FE9-E6E7-466C-8786-2CC1767466B2}"/>
    <cellStyle name="一般 33 2 2 3 4 6" xfId="30829" xr:uid="{1A9C8052-B411-476A-BDCA-B11AABFA4C19}"/>
    <cellStyle name="一般 33 2 2 3 5" xfId="30830" xr:uid="{C06B9365-3F87-4907-B6B2-9D2FDEBF093A}"/>
    <cellStyle name="一般 33 2 2 3 5 2" xfId="30831" xr:uid="{5152AE79-18E8-46F4-9A29-AFB9A09DE740}"/>
    <cellStyle name="一般 33 2 2 3 5 2 2" xfId="30832" xr:uid="{ABDD2378-3DE4-4893-B77B-8F97E8DAD8AC}"/>
    <cellStyle name="一般 33 2 2 3 5 3" xfId="30833" xr:uid="{D58EB353-21A6-47CE-B392-5062EEA6EFB8}"/>
    <cellStyle name="一般 33 2 2 3 6" xfId="30834" xr:uid="{6B27AF58-52EB-4D8C-97E4-CAB5AEB6C75D}"/>
    <cellStyle name="一般 33 2 2 3 6 2" xfId="30835" xr:uid="{21A2066D-7C49-444A-86BC-3D4E95343E78}"/>
    <cellStyle name="一般 33 2 2 3 6 2 2" xfId="30836" xr:uid="{D5A52EB4-DE72-4F2C-B3DA-4A26DB01BB27}"/>
    <cellStyle name="一般 33 2 2 3 6 3" xfId="30837" xr:uid="{F17513AA-707B-4F05-95D5-3C013F57DBE3}"/>
    <cellStyle name="一般 33 2 2 3 7" xfId="30838" xr:uid="{1E509F18-4697-48CB-9DA3-FD729CA7D4D9}"/>
    <cellStyle name="一般 33 2 2 3 7 2" xfId="30839" xr:uid="{CBA1A981-EF47-4891-A1AE-645C99135C24}"/>
    <cellStyle name="一般 33 2 2 3 7 2 2" xfId="30840" xr:uid="{560B6846-452A-4B2C-8720-CEAE305C00AA}"/>
    <cellStyle name="一般 33 2 2 3 7 3" xfId="30841" xr:uid="{BAD3A846-DE8B-4C18-9342-02CC0F664121}"/>
    <cellStyle name="一般 33 2 2 3 8" xfId="30842" xr:uid="{64FA29BF-2678-4667-8A26-26C7FA543F3B}"/>
    <cellStyle name="一般 33 2 2 3 8 2" xfId="30843" xr:uid="{AB88C495-E330-4009-A095-F2F13A580AE2}"/>
    <cellStyle name="一般 33 2 2 3 9" xfId="30844" xr:uid="{D0EECECE-1E27-4B51-9D4F-F46AFDF8B74C}"/>
    <cellStyle name="一般 33 2 2 4" xfId="30845" xr:uid="{C662E3A2-2626-431E-8C3E-E08062DCF33E}"/>
    <cellStyle name="一般 33 2 2 4 2" xfId="30846" xr:uid="{BB934A96-6F3E-4FF9-A39E-F0E55B9238E5}"/>
    <cellStyle name="一般 33 2 2 4 2 2" xfId="30847" xr:uid="{A4FBA5EE-05D7-4FF6-AF90-F73ADB685049}"/>
    <cellStyle name="一般 33 2 2 4 2 2 2" xfId="30848" xr:uid="{8B3725C1-9873-4FEB-8A24-D9484C81AF9C}"/>
    <cellStyle name="一般 33 2 2 4 2 2 2 2" xfId="30849" xr:uid="{46ACD18A-CC8D-413E-BB3A-B3F52EC00317}"/>
    <cellStyle name="一般 33 2 2 4 2 2 2 2 2" xfId="30850" xr:uid="{3B98EFE3-297C-4CDE-ABAF-EE28EF070D4F}"/>
    <cellStyle name="一般 33 2 2 4 2 2 2 2 2 2" xfId="30851" xr:uid="{952E9478-C2CB-4696-B76C-2C76F1ABD482}"/>
    <cellStyle name="一般 33 2 2 4 2 2 2 2 3" xfId="30852" xr:uid="{0DBECB2A-72FF-4AD6-A5BB-CE3D0199C38F}"/>
    <cellStyle name="一般 33 2 2 4 2 2 2 3" xfId="30853" xr:uid="{71A415F4-22EF-4372-BF5A-AB46E37619B0}"/>
    <cellStyle name="一般 33 2 2 4 2 2 2 3 2" xfId="30854" xr:uid="{4421F558-64F4-4D70-97B0-D92F1B8A10E8}"/>
    <cellStyle name="一般 33 2 2 4 2 2 2 3 2 2" xfId="30855" xr:uid="{1D36FC59-B06C-4128-922C-0C5828B31BC6}"/>
    <cellStyle name="一般 33 2 2 4 2 2 2 3 3" xfId="30856" xr:uid="{2D08781D-DEAB-4179-8447-48284D9DC331}"/>
    <cellStyle name="一般 33 2 2 4 2 2 2 4" xfId="30857" xr:uid="{634CCB8D-99F2-4221-8172-B20A3710A4D8}"/>
    <cellStyle name="一般 33 2 2 4 2 2 2 4 2" xfId="30858" xr:uid="{4429C800-DE18-4D2B-A3DF-182DDF80D4D0}"/>
    <cellStyle name="一般 33 2 2 4 2 2 2 4 2 2" xfId="30859" xr:uid="{34881D80-CB7D-4434-9DFB-A1235B829F6C}"/>
    <cellStyle name="一般 33 2 2 4 2 2 2 4 3" xfId="30860" xr:uid="{AB749C7D-729E-4466-A87D-6118587A7A23}"/>
    <cellStyle name="一般 33 2 2 4 2 2 2 5" xfId="30861" xr:uid="{63B22123-D564-43F1-BED3-9200CB83B332}"/>
    <cellStyle name="一般 33 2 2 4 2 2 2 5 2" xfId="30862" xr:uid="{C13B4364-3D8A-4C80-BA89-CC75AE9F5418}"/>
    <cellStyle name="一般 33 2 2 4 2 2 2 6" xfId="30863" xr:uid="{7B01A869-A46F-4AF8-B5AA-3100E3210760}"/>
    <cellStyle name="一般 33 2 2 4 2 2 3" xfId="30864" xr:uid="{DFC00D40-2F9F-4EFF-9092-5010D141A0C8}"/>
    <cellStyle name="一般 33 2 2 4 2 2 3 2" xfId="30865" xr:uid="{4F275235-0EFE-40B7-A2A9-44D06F86CCCF}"/>
    <cellStyle name="一般 33 2 2 4 2 2 3 2 2" xfId="30866" xr:uid="{410ABF47-D861-4ADE-A1B2-42BDAECDA25E}"/>
    <cellStyle name="一般 33 2 2 4 2 2 3 3" xfId="30867" xr:uid="{2594924C-C6F8-47C9-9953-67307AC11BEE}"/>
    <cellStyle name="一般 33 2 2 4 2 2 4" xfId="30868" xr:uid="{21773935-4916-4FC3-A24F-F0295CAD2BC1}"/>
    <cellStyle name="一般 33 2 2 4 2 2 4 2" xfId="30869" xr:uid="{B0479892-0BEA-4709-A81C-7A0904D6D3A6}"/>
    <cellStyle name="一般 33 2 2 4 2 2 4 2 2" xfId="30870" xr:uid="{F4E92E77-A467-4F06-896D-943202714A34}"/>
    <cellStyle name="一般 33 2 2 4 2 2 4 3" xfId="30871" xr:uid="{B54592A0-AE99-407D-930F-E57F4846FDE9}"/>
    <cellStyle name="一般 33 2 2 4 2 2 5" xfId="30872" xr:uid="{516C816F-077A-4FCE-B034-24DBD23E6699}"/>
    <cellStyle name="一般 33 2 2 4 2 2 5 2" xfId="30873" xr:uid="{803C9E35-27B4-4F93-AF08-9C4A22421B1F}"/>
    <cellStyle name="一般 33 2 2 4 2 2 5 2 2" xfId="30874" xr:uid="{BDC34E6B-C8D1-4C3A-819D-1599B4CE2F5B}"/>
    <cellStyle name="一般 33 2 2 4 2 2 5 3" xfId="30875" xr:uid="{15B4270A-1FCF-4AFC-856F-09C41DD67A10}"/>
    <cellStyle name="一般 33 2 2 4 2 2 6" xfId="30876" xr:uid="{4AA24F9D-D21D-475A-8346-2A76EAEA7942}"/>
    <cellStyle name="一般 33 2 2 4 2 2 6 2" xfId="30877" xr:uid="{DCEF4FD0-7440-4763-8B5C-F9B5136C36B5}"/>
    <cellStyle name="一般 33 2 2 4 2 2 7" xfId="30878" xr:uid="{18B7E9C6-86D9-4B58-8EE8-C6E0FF2BDC63}"/>
    <cellStyle name="一般 33 2 2 4 2 3" xfId="30879" xr:uid="{33794347-5B9F-400A-9F36-B6F243A6B2BB}"/>
    <cellStyle name="一般 33 2 2 4 2 3 2" xfId="30880" xr:uid="{52E28205-1A44-4477-9CDA-85A4D7D1F158}"/>
    <cellStyle name="一般 33 2 2 4 2 3 2 2" xfId="30881" xr:uid="{2359BB3A-5C7A-4EAA-B6CE-CE5748EEDE9B}"/>
    <cellStyle name="一般 33 2 2 4 2 3 2 2 2" xfId="30882" xr:uid="{2DF4BECD-F15C-4836-9329-410C0CC3975A}"/>
    <cellStyle name="一般 33 2 2 4 2 3 2 3" xfId="30883" xr:uid="{CF14901F-57D3-468C-97EF-AA73E47D3D0F}"/>
    <cellStyle name="一般 33 2 2 4 2 3 3" xfId="30884" xr:uid="{BE5147C0-583E-4A0C-807D-868FC38AFA00}"/>
    <cellStyle name="一般 33 2 2 4 2 3 3 2" xfId="30885" xr:uid="{942D8B90-86B2-4B48-9824-188B9A3CE58E}"/>
    <cellStyle name="一般 33 2 2 4 2 3 3 2 2" xfId="30886" xr:uid="{5F8862B5-5048-40B3-96AB-7C581CFC26BA}"/>
    <cellStyle name="一般 33 2 2 4 2 3 3 3" xfId="30887" xr:uid="{1B106BFF-C6B0-465B-A391-7BF7A47F4D02}"/>
    <cellStyle name="一般 33 2 2 4 2 3 4" xfId="30888" xr:uid="{4DC8C264-8BDC-4BFD-A39A-A5F01BD0B6F2}"/>
    <cellStyle name="一般 33 2 2 4 2 3 4 2" xfId="30889" xr:uid="{5BD5DC1D-9362-445D-9B8B-66C98887FF84}"/>
    <cellStyle name="一般 33 2 2 4 2 3 4 2 2" xfId="30890" xr:uid="{8015212D-1091-40CC-A977-366BAC6FC30E}"/>
    <cellStyle name="一般 33 2 2 4 2 3 4 3" xfId="30891" xr:uid="{585B80F4-D949-4AF4-85A3-CAFA0BA88A80}"/>
    <cellStyle name="一般 33 2 2 4 2 3 5" xfId="30892" xr:uid="{A00F6292-DABE-4D33-A6D5-59AF02B1AE2D}"/>
    <cellStyle name="一般 33 2 2 4 2 3 5 2" xfId="30893" xr:uid="{3E2F6E9B-523F-4075-9F62-A6A19806AF03}"/>
    <cellStyle name="一般 33 2 2 4 2 3 6" xfId="30894" xr:uid="{D1FA5B52-CD42-4DEC-8D8E-3D2FBCB712E9}"/>
    <cellStyle name="一般 33 2 2 4 2 4" xfId="30895" xr:uid="{8EA6AA60-1E38-4587-B361-7AF36A6E10F1}"/>
    <cellStyle name="一般 33 2 2 4 2 4 2" xfId="30896" xr:uid="{12BF9FDE-566B-40A2-BE20-90E3FED287EA}"/>
    <cellStyle name="一般 33 2 2 4 2 4 2 2" xfId="30897" xr:uid="{9BF14A00-6C0A-4CF9-A01D-3914F3B1A598}"/>
    <cellStyle name="一般 33 2 2 4 2 4 3" xfId="30898" xr:uid="{0928A4B7-C258-4F5C-89E4-CE9CA9582DDF}"/>
    <cellStyle name="一般 33 2 2 4 2 5" xfId="30899" xr:uid="{2DFF6AE1-69D6-4434-A459-70F751759F40}"/>
    <cellStyle name="一般 33 2 2 4 2 5 2" xfId="30900" xr:uid="{A86E9341-E8BC-4964-AB06-BB9AFEB927F2}"/>
    <cellStyle name="一般 33 2 2 4 2 5 2 2" xfId="30901" xr:uid="{FCFE49D2-84D8-42B2-9602-CDFD329054DF}"/>
    <cellStyle name="一般 33 2 2 4 2 5 3" xfId="30902" xr:uid="{97979842-540B-4065-8A3B-EBCCFE751026}"/>
    <cellStyle name="一般 33 2 2 4 2 6" xfId="30903" xr:uid="{C6991662-061C-4977-9BD0-6123E6D0CE3C}"/>
    <cellStyle name="一般 33 2 2 4 2 6 2" xfId="30904" xr:uid="{91EC67FB-62D8-4438-B745-28540F039D12}"/>
    <cellStyle name="一般 33 2 2 4 2 6 2 2" xfId="30905" xr:uid="{FF45A48E-3B05-47DB-A7C8-66F5C5EE64E2}"/>
    <cellStyle name="一般 33 2 2 4 2 6 3" xfId="30906" xr:uid="{AC5F2C19-CB0A-47B4-BE8D-F8F5F1D0A4E5}"/>
    <cellStyle name="一般 33 2 2 4 2 7" xfId="30907" xr:uid="{7696594F-4362-40AF-9F21-D0DB7D2B3A6B}"/>
    <cellStyle name="一般 33 2 2 4 2 7 2" xfId="30908" xr:uid="{FCBEE5C4-EA35-4817-BC56-E8EAA57716DB}"/>
    <cellStyle name="一般 33 2 2 4 2 8" xfId="30909" xr:uid="{8FDF557B-6933-4F13-A955-682A38D8BAE8}"/>
    <cellStyle name="一般 33 2 2 4 3" xfId="30910" xr:uid="{FCA7683B-5FD0-43DA-867B-936467E57888}"/>
    <cellStyle name="一般 33 2 2 4 3 2" xfId="30911" xr:uid="{95887FD7-76FE-4179-B0B4-EB64D5CAC7DE}"/>
    <cellStyle name="一般 33 2 2 4 3 2 2" xfId="30912" xr:uid="{46B3B6BA-9312-408D-872D-63243282A9B4}"/>
    <cellStyle name="一般 33 2 2 4 3 2 2 2" xfId="30913" xr:uid="{FA15B2BC-93C7-4E8E-B10D-564A454CD4E1}"/>
    <cellStyle name="一般 33 2 2 4 3 2 2 2 2" xfId="30914" xr:uid="{85ECE85F-6393-4C28-99AC-4087CED9E61B}"/>
    <cellStyle name="一般 33 2 2 4 3 2 2 3" xfId="30915" xr:uid="{56ABEB94-8C07-4BA3-94A2-7ED3AE800B61}"/>
    <cellStyle name="一般 33 2 2 4 3 2 3" xfId="30916" xr:uid="{F6B8C4C2-BA9D-48E9-9FE9-AF3CABF3EBCC}"/>
    <cellStyle name="一般 33 2 2 4 3 2 3 2" xfId="30917" xr:uid="{C6028918-6CE5-4802-AFF2-E126E227D393}"/>
    <cellStyle name="一般 33 2 2 4 3 2 3 2 2" xfId="30918" xr:uid="{C651DB0B-59EB-4D61-9548-CA1499EF7658}"/>
    <cellStyle name="一般 33 2 2 4 3 2 3 3" xfId="30919" xr:uid="{3924CC24-3573-4118-B525-A3E78C9D7396}"/>
    <cellStyle name="一般 33 2 2 4 3 2 4" xfId="30920" xr:uid="{6A3AE9F3-0C1C-4EED-B686-65FF4CDE1890}"/>
    <cellStyle name="一般 33 2 2 4 3 2 4 2" xfId="30921" xr:uid="{9A5EE5CE-9A19-46EE-8C9C-862D7C7122E6}"/>
    <cellStyle name="一般 33 2 2 4 3 2 4 2 2" xfId="30922" xr:uid="{D17AF20E-8658-4E85-BC4B-055A5CA30C34}"/>
    <cellStyle name="一般 33 2 2 4 3 2 4 3" xfId="30923" xr:uid="{7C5F329A-191A-4058-9246-E17EDE629C7A}"/>
    <cellStyle name="一般 33 2 2 4 3 2 5" xfId="30924" xr:uid="{B68825DF-9FF3-42BE-83BA-A6631F8F7E0F}"/>
    <cellStyle name="一般 33 2 2 4 3 2 5 2" xfId="30925" xr:uid="{CB9976F4-6B58-404F-BEC5-3C301F711735}"/>
    <cellStyle name="一般 33 2 2 4 3 2 6" xfId="30926" xr:uid="{CE8237DF-D0FC-4251-8E40-B7EFD32800A4}"/>
    <cellStyle name="一般 33 2 2 4 3 3" xfId="30927" xr:uid="{CE410790-C118-4951-8BC7-9B8F985BE8C0}"/>
    <cellStyle name="一般 33 2 2 4 3 3 2" xfId="30928" xr:uid="{6EBAC266-1B0C-4EC4-A4B1-E117ECAAA714}"/>
    <cellStyle name="一般 33 2 2 4 3 3 2 2" xfId="30929" xr:uid="{BE4E3B78-66ED-4966-BDB0-62328BF5638A}"/>
    <cellStyle name="一般 33 2 2 4 3 3 3" xfId="30930" xr:uid="{3DB682A3-B024-4CCC-AE97-D367C9FDC05F}"/>
    <cellStyle name="一般 33 2 2 4 3 4" xfId="30931" xr:uid="{E55DFFD9-C039-4A31-BB9F-4F70DD865EE5}"/>
    <cellStyle name="一般 33 2 2 4 3 4 2" xfId="30932" xr:uid="{943BF2A8-735B-4674-A926-773410C522D1}"/>
    <cellStyle name="一般 33 2 2 4 3 4 2 2" xfId="30933" xr:uid="{CEAC37A0-DDBF-4736-A5B8-B617074AFC7D}"/>
    <cellStyle name="一般 33 2 2 4 3 4 3" xfId="30934" xr:uid="{8808E071-289C-4A72-8097-12CA10A951AA}"/>
    <cellStyle name="一般 33 2 2 4 3 5" xfId="30935" xr:uid="{F7917E02-BB17-4499-B8EB-67B914F4843D}"/>
    <cellStyle name="一般 33 2 2 4 3 5 2" xfId="30936" xr:uid="{07A64206-392E-478D-A389-4302371B7527}"/>
    <cellStyle name="一般 33 2 2 4 3 5 2 2" xfId="30937" xr:uid="{F9941F77-E403-401D-8B9B-46EBEE891249}"/>
    <cellStyle name="一般 33 2 2 4 3 5 3" xfId="30938" xr:uid="{F58F174B-7628-41CE-8B35-AC4193936BA0}"/>
    <cellStyle name="一般 33 2 2 4 3 6" xfId="30939" xr:uid="{467E1B24-5480-4D7F-AAD9-0CE06A6FB8C9}"/>
    <cellStyle name="一般 33 2 2 4 3 6 2" xfId="30940" xr:uid="{8BAC406F-6ED2-44F8-AD05-E8518D99819F}"/>
    <cellStyle name="一般 33 2 2 4 3 7" xfId="30941" xr:uid="{9C579668-A61C-4754-A347-2272608A101A}"/>
    <cellStyle name="一般 33 2 2 4 4" xfId="30942" xr:uid="{2382A155-0819-4C95-A0D7-ACC00F2DEDD1}"/>
    <cellStyle name="一般 33 2 2 4 4 2" xfId="30943" xr:uid="{A361273F-162E-4611-B292-2738C37A4B06}"/>
    <cellStyle name="一般 33 2 2 4 4 2 2" xfId="30944" xr:uid="{D8B26BFA-A1D9-4DA7-A166-DAD05255E972}"/>
    <cellStyle name="一般 33 2 2 4 4 2 2 2" xfId="30945" xr:uid="{D3AE05CA-9450-4954-BDB8-B71238867ADA}"/>
    <cellStyle name="一般 33 2 2 4 4 2 3" xfId="30946" xr:uid="{C0266F52-E494-442B-990F-74C517504034}"/>
    <cellStyle name="一般 33 2 2 4 4 3" xfId="30947" xr:uid="{A8984FD7-7DD5-4C59-8655-5C7C5B4DDCD6}"/>
    <cellStyle name="一般 33 2 2 4 4 3 2" xfId="30948" xr:uid="{3BDEFC5D-226E-416F-89D4-4EE76088571B}"/>
    <cellStyle name="一般 33 2 2 4 4 3 2 2" xfId="30949" xr:uid="{8D93A912-C2BA-4CB8-AB5E-1B50618C03F5}"/>
    <cellStyle name="一般 33 2 2 4 4 3 3" xfId="30950" xr:uid="{6F981838-ED86-492C-BEF6-20C951738CDA}"/>
    <cellStyle name="一般 33 2 2 4 4 4" xfId="30951" xr:uid="{541A1B47-D9A4-4D53-9AD8-8532E29645D5}"/>
    <cellStyle name="一般 33 2 2 4 4 4 2" xfId="30952" xr:uid="{430ADC16-9073-4A80-B593-9F25F8B32F9A}"/>
    <cellStyle name="一般 33 2 2 4 4 4 2 2" xfId="30953" xr:uid="{87B3E573-82EA-439F-B321-F279B240ADD5}"/>
    <cellStyle name="一般 33 2 2 4 4 4 3" xfId="30954" xr:uid="{3A5050D8-780E-415F-9F87-5AA92C85C4A9}"/>
    <cellStyle name="一般 33 2 2 4 4 5" xfId="30955" xr:uid="{1E074D70-C3C8-4DAE-B509-7B68A0F44B2E}"/>
    <cellStyle name="一般 33 2 2 4 4 5 2" xfId="30956" xr:uid="{5C65CCAF-148B-4CF2-BF3B-BFDC62347449}"/>
    <cellStyle name="一般 33 2 2 4 4 6" xfId="30957" xr:uid="{5C69581E-2E7A-4094-9B23-BDB33B860B57}"/>
    <cellStyle name="一般 33 2 2 4 5" xfId="30958" xr:uid="{7916BBA3-E15D-4FDB-AB41-98513C5F4258}"/>
    <cellStyle name="一般 33 2 2 4 5 2" xfId="30959" xr:uid="{698F3DF6-63B4-4E3B-9136-E3DE88F808A9}"/>
    <cellStyle name="一般 33 2 2 4 5 2 2" xfId="30960" xr:uid="{DFB828CB-1B56-439F-A94D-F871490D5FF4}"/>
    <cellStyle name="一般 33 2 2 4 5 3" xfId="30961" xr:uid="{071DD1EC-3E04-4939-B075-19B9BBE66C9F}"/>
    <cellStyle name="一般 33 2 2 4 6" xfId="30962" xr:uid="{D7DFA9B3-FBAF-42CD-A1A6-03AF65B57875}"/>
    <cellStyle name="一般 33 2 2 4 6 2" xfId="30963" xr:uid="{7170143D-1C7C-4F35-9B2E-758188DC9946}"/>
    <cellStyle name="一般 33 2 2 4 6 2 2" xfId="30964" xr:uid="{3FB1E449-307C-48B3-A3CB-1C810F397947}"/>
    <cellStyle name="一般 33 2 2 4 6 3" xfId="30965" xr:uid="{6C806081-894A-41A3-954C-FB79EA84A68B}"/>
    <cellStyle name="一般 33 2 2 4 7" xfId="30966" xr:uid="{873A089B-A842-4A56-AEB7-AC55D40AE9FF}"/>
    <cellStyle name="一般 33 2 2 4 7 2" xfId="30967" xr:uid="{65DAB487-1172-4435-B29D-071FEB59AA54}"/>
    <cellStyle name="一般 33 2 2 4 7 2 2" xfId="30968" xr:uid="{B6382728-AD17-457B-A10B-A79A5C500B59}"/>
    <cellStyle name="一般 33 2 2 4 7 3" xfId="30969" xr:uid="{D99DD240-C989-41EC-A309-8BD70A3452D9}"/>
    <cellStyle name="一般 33 2 2 4 8" xfId="30970" xr:uid="{3450DA74-3AAB-4032-B4B5-617619D75802}"/>
    <cellStyle name="一般 33 2 2 4 8 2" xfId="30971" xr:uid="{E5634892-C9B5-4706-9055-D958A56D5AF4}"/>
    <cellStyle name="一般 33 2 2 4 9" xfId="30972" xr:uid="{B26927A2-6758-49AC-8470-3F3997FC48F1}"/>
    <cellStyle name="一般 33 2 2 5" xfId="30973" xr:uid="{1E53BD4A-F118-484F-8367-6C6614C4FEE4}"/>
    <cellStyle name="一般 33 2 2 5 2" xfId="30974" xr:uid="{E6DFC149-11C4-4042-A950-F9854E212304}"/>
    <cellStyle name="一般 33 2 2 5 2 2" xfId="30975" xr:uid="{032B4AA0-858D-4712-9F4C-7EF7E2265522}"/>
    <cellStyle name="一般 33 2 2 5 2 2 2" xfId="30976" xr:uid="{8144D688-51F5-4DB5-A115-F71935EB1ABE}"/>
    <cellStyle name="一般 33 2 2 5 2 2 2 2" xfId="30977" xr:uid="{F9172F7E-8339-47AF-B2CC-933010D2E5F9}"/>
    <cellStyle name="一般 33 2 2 5 2 2 2 2 2" xfId="30978" xr:uid="{F10709CE-4037-41AD-B1A3-20F0110E1604}"/>
    <cellStyle name="一般 33 2 2 5 2 2 2 2 2 2" xfId="30979" xr:uid="{6C53461F-070C-4C98-8D1A-D2AE8DDF46B6}"/>
    <cellStyle name="一般 33 2 2 5 2 2 2 2 3" xfId="30980" xr:uid="{B5B87DF4-3AF3-4C75-8AAB-481C07F2B6F5}"/>
    <cellStyle name="一般 33 2 2 5 2 2 2 3" xfId="30981" xr:uid="{FB84CB05-CD08-4C5E-8277-C96A21F691DF}"/>
    <cellStyle name="一般 33 2 2 5 2 2 2 3 2" xfId="30982" xr:uid="{4C3AD07C-1A48-4DF2-81D9-7EAFCEF17A57}"/>
    <cellStyle name="一般 33 2 2 5 2 2 2 3 2 2" xfId="30983" xr:uid="{76A74BA6-4DD4-4A0E-975A-30DDD199D6A2}"/>
    <cellStyle name="一般 33 2 2 5 2 2 2 3 3" xfId="30984" xr:uid="{4AE5D356-2348-4875-8A2B-72319F1641AD}"/>
    <cellStyle name="一般 33 2 2 5 2 2 2 4" xfId="30985" xr:uid="{5D99B018-1266-493F-8361-31B29C33305A}"/>
    <cellStyle name="一般 33 2 2 5 2 2 2 4 2" xfId="30986" xr:uid="{279A75D9-AD06-40B7-8E14-16E889E542F6}"/>
    <cellStyle name="一般 33 2 2 5 2 2 2 4 2 2" xfId="30987" xr:uid="{74403228-9A9B-4AC1-9E2E-52D4C0FEAA80}"/>
    <cellStyle name="一般 33 2 2 5 2 2 2 4 3" xfId="30988" xr:uid="{1EEA3CE7-ABC1-4E8C-9CB5-02CAE2A36C26}"/>
    <cellStyle name="一般 33 2 2 5 2 2 2 5" xfId="30989" xr:uid="{E21576C2-742A-41F7-B3F9-ADCD41C85B9B}"/>
    <cellStyle name="一般 33 2 2 5 2 2 2 5 2" xfId="30990" xr:uid="{606EAB5B-4595-4726-81FB-39BA428619B5}"/>
    <cellStyle name="一般 33 2 2 5 2 2 2 6" xfId="30991" xr:uid="{CC537441-6899-4B29-B2AC-2CA97C64573F}"/>
    <cellStyle name="一般 33 2 2 5 2 2 3" xfId="30992" xr:uid="{E04E458F-3DE5-42A5-905F-54F1393E4CA6}"/>
    <cellStyle name="一般 33 2 2 5 2 2 3 2" xfId="30993" xr:uid="{E80536B3-4C39-40EF-A259-BE442A95F749}"/>
    <cellStyle name="一般 33 2 2 5 2 2 3 2 2" xfId="30994" xr:uid="{0B4092E9-9D9A-4EAA-A823-8A066966C508}"/>
    <cellStyle name="一般 33 2 2 5 2 2 3 3" xfId="30995" xr:uid="{F9F4B722-04C1-45B4-9889-B94CE6F68398}"/>
    <cellStyle name="一般 33 2 2 5 2 2 4" xfId="30996" xr:uid="{E570A4DC-6B8B-4890-A88B-7D5B67947071}"/>
    <cellStyle name="一般 33 2 2 5 2 2 4 2" xfId="30997" xr:uid="{280E6889-2710-4669-8246-0497BE357620}"/>
    <cellStyle name="一般 33 2 2 5 2 2 4 2 2" xfId="30998" xr:uid="{8E0B5E70-C01D-461C-91DF-3B1CE3DE7003}"/>
    <cellStyle name="一般 33 2 2 5 2 2 4 3" xfId="30999" xr:uid="{2A818452-A49E-4A0E-BF46-BB9EFB644707}"/>
    <cellStyle name="一般 33 2 2 5 2 2 5" xfId="31000" xr:uid="{A0139E0C-AA3F-467E-B368-1361BD543F0A}"/>
    <cellStyle name="一般 33 2 2 5 2 2 5 2" xfId="31001" xr:uid="{654DDA7E-996F-4EBF-95B1-C264D8209D6C}"/>
    <cellStyle name="一般 33 2 2 5 2 2 5 2 2" xfId="31002" xr:uid="{87124A43-34B6-4AC1-B656-DBB4539341F0}"/>
    <cellStyle name="一般 33 2 2 5 2 2 5 3" xfId="31003" xr:uid="{75B750A5-0206-49E5-964D-860C34325056}"/>
    <cellStyle name="一般 33 2 2 5 2 2 6" xfId="31004" xr:uid="{BC1E05D9-BD0B-4E00-9440-BAF2553CB53E}"/>
    <cellStyle name="一般 33 2 2 5 2 2 6 2" xfId="31005" xr:uid="{385EACA9-9E2C-4482-B122-41BA0B67B623}"/>
    <cellStyle name="一般 33 2 2 5 2 2 7" xfId="31006" xr:uid="{657582D3-DB2F-49C9-8186-BFADEE2D45B2}"/>
    <cellStyle name="一般 33 2 2 5 2 3" xfId="31007" xr:uid="{EAD0283A-C768-4CB3-9DA7-ED67F4750968}"/>
    <cellStyle name="一般 33 2 2 5 2 3 2" xfId="31008" xr:uid="{F81F7F3C-53B3-4EAC-AEB8-A73D0F040AA0}"/>
    <cellStyle name="一般 33 2 2 5 2 3 2 2" xfId="31009" xr:uid="{04F08EB3-F3D6-45C8-A1C2-33AEB9F85FC8}"/>
    <cellStyle name="一般 33 2 2 5 2 3 2 2 2" xfId="31010" xr:uid="{B6A15788-8383-480B-A464-E3D7B9313D75}"/>
    <cellStyle name="一般 33 2 2 5 2 3 2 3" xfId="31011" xr:uid="{B30092C1-79CA-45D8-8D3B-004780580661}"/>
    <cellStyle name="一般 33 2 2 5 2 3 3" xfId="31012" xr:uid="{05F11AA0-68E7-4A13-848F-C2785B833E02}"/>
    <cellStyle name="一般 33 2 2 5 2 3 3 2" xfId="31013" xr:uid="{8C459854-43A1-496E-9483-B5DC6CD75F6A}"/>
    <cellStyle name="一般 33 2 2 5 2 3 3 2 2" xfId="31014" xr:uid="{635034DB-B07B-425A-8EE1-33448590ADEC}"/>
    <cellStyle name="一般 33 2 2 5 2 3 3 3" xfId="31015" xr:uid="{F396EDA4-BB40-49E3-8B1C-124026CE6683}"/>
    <cellStyle name="一般 33 2 2 5 2 3 4" xfId="31016" xr:uid="{D483AAD2-00FE-407B-B695-9CC6F163ADD8}"/>
    <cellStyle name="一般 33 2 2 5 2 3 4 2" xfId="31017" xr:uid="{4AAAE59D-3795-4B97-ABA3-6CC5AD997BD6}"/>
    <cellStyle name="一般 33 2 2 5 2 3 4 2 2" xfId="31018" xr:uid="{FFDC7CFE-8794-46A0-83C9-C5F8C7C271F7}"/>
    <cellStyle name="一般 33 2 2 5 2 3 4 3" xfId="31019" xr:uid="{AEC3021F-5301-4FB3-BCDA-7577EDD61799}"/>
    <cellStyle name="一般 33 2 2 5 2 3 5" xfId="31020" xr:uid="{A4430E64-E2D1-4F38-891F-1389C49D86F3}"/>
    <cellStyle name="一般 33 2 2 5 2 3 5 2" xfId="31021" xr:uid="{545084F2-98EB-4AC8-8860-5148AE408908}"/>
    <cellStyle name="一般 33 2 2 5 2 3 6" xfId="31022" xr:uid="{BD903F9B-CB5A-4D52-8253-E2CAE52D9AFC}"/>
    <cellStyle name="一般 33 2 2 5 2 4" xfId="31023" xr:uid="{72DE5EDA-B174-480F-95E4-FF3E05EA4D01}"/>
    <cellStyle name="一般 33 2 2 5 2 4 2" xfId="31024" xr:uid="{84EC2982-9B63-4F4A-BE8E-FE35DED893A6}"/>
    <cellStyle name="一般 33 2 2 5 2 4 2 2" xfId="31025" xr:uid="{6CF52960-B662-43F0-872A-8D9A0637C56D}"/>
    <cellStyle name="一般 33 2 2 5 2 4 3" xfId="31026" xr:uid="{5A121A84-069A-4FCB-A63A-A02B48D8BEAF}"/>
    <cellStyle name="一般 33 2 2 5 2 5" xfId="31027" xr:uid="{DED86572-9F10-4915-A82D-4E37463B38D4}"/>
    <cellStyle name="一般 33 2 2 5 2 5 2" xfId="31028" xr:uid="{82CC4FF9-61B7-4B3E-BD87-BF16A82F947D}"/>
    <cellStyle name="一般 33 2 2 5 2 5 2 2" xfId="31029" xr:uid="{EDFD7D80-7C04-45FA-804C-9FCDA31CAED8}"/>
    <cellStyle name="一般 33 2 2 5 2 5 3" xfId="31030" xr:uid="{6D91BD02-C398-47B2-B2A9-330CEEA3A613}"/>
    <cellStyle name="一般 33 2 2 5 2 6" xfId="31031" xr:uid="{8BB5EEBE-B9F0-4CA2-AB77-2252C5D33702}"/>
    <cellStyle name="一般 33 2 2 5 2 6 2" xfId="31032" xr:uid="{D056B988-9198-4AA6-8D2B-24377CB9FAC6}"/>
    <cellStyle name="一般 33 2 2 5 2 6 2 2" xfId="31033" xr:uid="{D8C54DD7-C5FF-4114-B44C-DD94FDBEA6B1}"/>
    <cellStyle name="一般 33 2 2 5 2 6 3" xfId="31034" xr:uid="{440396B2-7CD3-47CF-BBBD-352D69891607}"/>
    <cellStyle name="一般 33 2 2 5 2 7" xfId="31035" xr:uid="{5F1C007D-6CA7-42B1-BBCF-E3D49C0674A3}"/>
    <cellStyle name="一般 33 2 2 5 2 7 2" xfId="31036" xr:uid="{E509AD27-97A3-4468-ADBD-6FAAF1CE42C6}"/>
    <cellStyle name="一般 33 2 2 5 2 8" xfId="31037" xr:uid="{8E4AE658-BD7D-4789-88E7-C7060DFA956D}"/>
    <cellStyle name="一般 33 2 2 5 3" xfId="31038" xr:uid="{569096CC-5E24-43BA-AF7C-B1420C2FF3C8}"/>
    <cellStyle name="一般 33 2 2 5 3 2" xfId="31039" xr:uid="{3E9B8896-3B00-46A1-8D07-4507F0BFE8CB}"/>
    <cellStyle name="一般 33 2 2 5 3 2 2" xfId="31040" xr:uid="{2EB6D221-1958-4C37-A197-BCF9867CD70D}"/>
    <cellStyle name="一般 33 2 2 5 3 2 2 2" xfId="31041" xr:uid="{BE00CD92-A71A-469C-A97A-FBFA877702B0}"/>
    <cellStyle name="一般 33 2 2 5 3 2 2 2 2" xfId="31042" xr:uid="{936EFA2F-6F7A-4C21-8BAC-D3897A443622}"/>
    <cellStyle name="一般 33 2 2 5 3 2 2 3" xfId="31043" xr:uid="{591B1F06-93F1-4EE5-8084-7A2ED42CA258}"/>
    <cellStyle name="一般 33 2 2 5 3 2 3" xfId="31044" xr:uid="{5A212193-05B3-4B51-8A4E-32F4D74CA633}"/>
    <cellStyle name="一般 33 2 2 5 3 2 3 2" xfId="31045" xr:uid="{B26A28E0-BA5F-4DBC-AA84-CE84806DF440}"/>
    <cellStyle name="一般 33 2 2 5 3 2 3 2 2" xfId="31046" xr:uid="{EABF244C-CCFF-46B5-92F5-24CCB7098AF0}"/>
    <cellStyle name="一般 33 2 2 5 3 2 3 3" xfId="31047" xr:uid="{DAE162B1-B95D-48C9-B836-3A00C69B09EC}"/>
    <cellStyle name="一般 33 2 2 5 3 2 4" xfId="31048" xr:uid="{AB52FBA6-7D93-4A7E-B1DD-7CC7CF5FFB1F}"/>
    <cellStyle name="一般 33 2 2 5 3 2 4 2" xfId="31049" xr:uid="{C8BB9F30-2CFE-40E2-BF01-E66F146AD613}"/>
    <cellStyle name="一般 33 2 2 5 3 2 4 2 2" xfId="31050" xr:uid="{680A1B42-8C3E-4DA3-AF22-38308D2F96E3}"/>
    <cellStyle name="一般 33 2 2 5 3 2 4 3" xfId="31051" xr:uid="{E1BD099A-2305-4807-8DC2-8F1FE4454CCF}"/>
    <cellStyle name="一般 33 2 2 5 3 2 5" xfId="31052" xr:uid="{1840261C-4D8C-45EA-A616-882CAE3605B2}"/>
    <cellStyle name="一般 33 2 2 5 3 2 5 2" xfId="31053" xr:uid="{E94B6031-A582-46AD-9CEA-5B470544796C}"/>
    <cellStyle name="一般 33 2 2 5 3 2 6" xfId="31054" xr:uid="{F1BBAEB5-3703-4DCE-9B09-E2D92B308AE1}"/>
    <cellStyle name="一般 33 2 2 5 3 3" xfId="31055" xr:uid="{F811E978-2010-4D81-8BAE-36AAFB30E2C0}"/>
    <cellStyle name="一般 33 2 2 5 3 3 2" xfId="31056" xr:uid="{AC595657-ADA3-477A-AA03-634E174BDFBA}"/>
    <cellStyle name="一般 33 2 2 5 3 3 2 2" xfId="31057" xr:uid="{0210CC01-CF5B-428A-9BED-1E75EFB53937}"/>
    <cellStyle name="一般 33 2 2 5 3 3 3" xfId="31058" xr:uid="{0ABB3205-C6D3-4D4E-9C3F-CABFAE45FD73}"/>
    <cellStyle name="一般 33 2 2 5 3 4" xfId="31059" xr:uid="{92209995-371D-4C91-B091-6BD59F3439F9}"/>
    <cellStyle name="一般 33 2 2 5 3 4 2" xfId="31060" xr:uid="{53801343-97F8-444C-9B3F-021F589188EB}"/>
    <cellStyle name="一般 33 2 2 5 3 4 2 2" xfId="31061" xr:uid="{C77DEF0A-A833-40BF-9F5E-AFB37611C1A6}"/>
    <cellStyle name="一般 33 2 2 5 3 4 3" xfId="31062" xr:uid="{4185C206-DA59-4916-A60D-1C51AFB048BB}"/>
    <cellStyle name="一般 33 2 2 5 3 5" xfId="31063" xr:uid="{1DD41413-F8B8-4713-8423-3648A2BADDB3}"/>
    <cellStyle name="一般 33 2 2 5 3 5 2" xfId="31064" xr:uid="{551B0D92-D669-4DC5-B5E9-DC1E92C7C4B6}"/>
    <cellStyle name="一般 33 2 2 5 3 5 2 2" xfId="31065" xr:uid="{78D511E9-E5F5-4D38-B26A-27AA9357E626}"/>
    <cellStyle name="一般 33 2 2 5 3 5 3" xfId="31066" xr:uid="{DFBA6DD3-DF86-48C1-8531-2CC5D5124850}"/>
    <cellStyle name="一般 33 2 2 5 3 6" xfId="31067" xr:uid="{6C0DC44B-AEA4-40B0-BDEF-B50C7AB2A0B0}"/>
    <cellStyle name="一般 33 2 2 5 3 6 2" xfId="31068" xr:uid="{8A980642-780E-4656-84C1-A0F0FB590234}"/>
    <cellStyle name="一般 33 2 2 5 3 7" xfId="31069" xr:uid="{103D1CAF-A9B0-4F9D-8292-F472D4D33AD4}"/>
    <cellStyle name="一般 33 2 2 5 4" xfId="31070" xr:uid="{B8DEB4A7-7360-4A1D-B17A-01F46EE54A84}"/>
    <cellStyle name="一般 33 2 2 5 4 2" xfId="31071" xr:uid="{9EC3012A-20E3-4713-B49D-B48B8A5995CF}"/>
    <cellStyle name="一般 33 2 2 5 4 2 2" xfId="31072" xr:uid="{B7F4213A-CB28-4B20-B15B-800D0B7CB56A}"/>
    <cellStyle name="一般 33 2 2 5 4 2 2 2" xfId="31073" xr:uid="{B2EDAF9E-15DA-41D7-A608-91070BD9F8EB}"/>
    <cellStyle name="一般 33 2 2 5 4 2 3" xfId="31074" xr:uid="{1539389A-D237-4C8B-B526-C12B8A240014}"/>
    <cellStyle name="一般 33 2 2 5 4 3" xfId="31075" xr:uid="{A6572FC1-AD35-4326-8970-F126B755A3BE}"/>
    <cellStyle name="一般 33 2 2 5 4 3 2" xfId="31076" xr:uid="{F417A563-40D6-454C-8D49-92D272F73148}"/>
    <cellStyle name="一般 33 2 2 5 4 3 2 2" xfId="31077" xr:uid="{0199CF70-8089-4125-B737-A528FFD56FBA}"/>
    <cellStyle name="一般 33 2 2 5 4 3 3" xfId="31078" xr:uid="{3E9CF0B1-D65B-44EA-9A51-99FE50843FCC}"/>
    <cellStyle name="一般 33 2 2 5 4 4" xfId="31079" xr:uid="{648D9630-D653-45EC-8001-93824441DB90}"/>
    <cellStyle name="一般 33 2 2 5 4 4 2" xfId="31080" xr:uid="{7DB8CBDB-0150-43E0-8BEB-79F20536EB77}"/>
    <cellStyle name="一般 33 2 2 5 4 4 2 2" xfId="31081" xr:uid="{E53037C4-5A33-4BCB-B85E-77CE78DDCAAB}"/>
    <cellStyle name="一般 33 2 2 5 4 4 3" xfId="31082" xr:uid="{6B62EF81-9FB3-4138-BD52-2C75A50CC0FD}"/>
    <cellStyle name="一般 33 2 2 5 4 5" xfId="31083" xr:uid="{84E46EB4-92D2-4023-8DA8-CEC8C1A89276}"/>
    <cellStyle name="一般 33 2 2 5 4 5 2" xfId="31084" xr:uid="{FC06D5BB-7DB0-4886-97B3-E86FBB6CF495}"/>
    <cellStyle name="一般 33 2 2 5 4 6" xfId="31085" xr:uid="{FF7E4822-3B5C-4222-B05F-0DEA89CC717E}"/>
    <cellStyle name="一般 33 2 2 5 5" xfId="31086" xr:uid="{53C6862D-6196-4731-BF0B-A0F214823390}"/>
    <cellStyle name="一般 33 2 2 5 5 2" xfId="31087" xr:uid="{2EC4C613-0A22-4806-8285-A8031AEF5651}"/>
    <cellStyle name="一般 33 2 2 5 5 2 2" xfId="31088" xr:uid="{4D150FF2-D808-4D59-B313-208E7BFB17B3}"/>
    <cellStyle name="一般 33 2 2 5 5 3" xfId="31089" xr:uid="{31329ED5-C5DA-4E1A-9D34-E0024B0BC76C}"/>
    <cellStyle name="一般 33 2 2 5 6" xfId="31090" xr:uid="{77268544-A7D9-463F-B059-124EE0FFE7BF}"/>
    <cellStyle name="一般 33 2 2 5 6 2" xfId="31091" xr:uid="{1E35892F-B1F4-455C-9BD1-2878042CE1EF}"/>
    <cellStyle name="一般 33 2 2 5 6 2 2" xfId="31092" xr:uid="{8B7BF541-2F9C-42D4-95A9-E478FA867CEA}"/>
    <cellStyle name="一般 33 2 2 5 6 3" xfId="31093" xr:uid="{7EB63A89-60EF-4B20-8EEC-3D8B37CA0003}"/>
    <cellStyle name="一般 33 2 2 5 7" xfId="31094" xr:uid="{7CCCED7E-995C-4E14-B22A-0449DD52CD8D}"/>
    <cellStyle name="一般 33 2 2 5 7 2" xfId="31095" xr:uid="{E3CE4AD6-CDD8-4760-9F09-F8186DDFA764}"/>
    <cellStyle name="一般 33 2 2 5 7 2 2" xfId="31096" xr:uid="{7D05B371-2599-42A7-887B-0C86F919D67C}"/>
    <cellStyle name="一般 33 2 2 5 7 3" xfId="31097" xr:uid="{E55DC2C5-704B-4EF3-AD65-07EFDAA51B1E}"/>
    <cellStyle name="一般 33 2 2 5 8" xfId="31098" xr:uid="{17631936-9832-4016-8EDA-31916EEE4DD9}"/>
    <cellStyle name="一般 33 2 2 5 8 2" xfId="31099" xr:uid="{CEE35077-8AE1-4DBA-8FDC-EC890237A798}"/>
    <cellStyle name="一般 33 2 2 5 9" xfId="31100" xr:uid="{5FE4EA7A-EB6F-4D88-827C-44FD19B6C0D2}"/>
    <cellStyle name="一般 33 2 2 6" xfId="31101" xr:uid="{3FE7362B-2A17-47CF-AD38-2C5CE01B226E}"/>
    <cellStyle name="一般 33 2 2 6 2" xfId="31102" xr:uid="{ACA8A253-98F2-4298-BFAD-BDA5792D0B0F}"/>
    <cellStyle name="一般 33 2 2 6 2 2" xfId="31103" xr:uid="{6ED3858D-19C7-4A1A-B964-2D047387FDE6}"/>
    <cellStyle name="一般 33 2 2 6 2 2 2" xfId="31104" xr:uid="{9376BAD0-6EFA-47B5-B6A2-00DAA638F67C}"/>
    <cellStyle name="一般 33 2 2 6 2 2 2 2" xfId="31105" xr:uid="{8628DD32-AFF0-43BF-8E63-E7DAD027CD56}"/>
    <cellStyle name="一般 33 2 2 6 2 2 2 2 2" xfId="31106" xr:uid="{3F048B6B-CF0D-4E14-94F4-8A32D21C4CA9}"/>
    <cellStyle name="一般 33 2 2 6 2 2 2 2 2 2" xfId="31107" xr:uid="{BD24F9C3-1772-4E2E-956C-43BFF16A5E32}"/>
    <cellStyle name="一般 33 2 2 6 2 2 2 2 3" xfId="31108" xr:uid="{320E8A67-9726-4F8D-AC17-A4FEDE6B53AA}"/>
    <cellStyle name="一般 33 2 2 6 2 2 2 3" xfId="31109" xr:uid="{4C50ACEF-8E9A-40D9-89BE-975D0FA519A7}"/>
    <cellStyle name="一般 33 2 2 6 2 2 2 3 2" xfId="31110" xr:uid="{6C18CE2A-B0F6-4294-A594-624A84E80613}"/>
    <cellStyle name="一般 33 2 2 6 2 2 2 3 2 2" xfId="31111" xr:uid="{857D6DBC-17BA-4A38-AC81-C834D07EEC0E}"/>
    <cellStyle name="一般 33 2 2 6 2 2 2 3 3" xfId="31112" xr:uid="{8D48EB90-1925-465E-B28D-5EB2389AE83E}"/>
    <cellStyle name="一般 33 2 2 6 2 2 2 4" xfId="31113" xr:uid="{0329702A-CCB2-4DB2-93B6-6DFE0BF2DAD3}"/>
    <cellStyle name="一般 33 2 2 6 2 2 2 4 2" xfId="31114" xr:uid="{B1FAB910-9D99-4AD8-8C57-D43E1C054E0D}"/>
    <cellStyle name="一般 33 2 2 6 2 2 2 4 2 2" xfId="31115" xr:uid="{90D44A3A-1EAA-40E9-BA68-4E3EE7283C76}"/>
    <cellStyle name="一般 33 2 2 6 2 2 2 4 3" xfId="31116" xr:uid="{8578714D-509D-4E62-9584-C48A56284BD2}"/>
    <cellStyle name="一般 33 2 2 6 2 2 2 5" xfId="31117" xr:uid="{D9F88A2B-86FD-4FB0-9135-B834D5EFC1C3}"/>
    <cellStyle name="一般 33 2 2 6 2 2 2 5 2" xfId="31118" xr:uid="{C57BD2B3-1DFA-4EAE-BFC7-87226266034F}"/>
    <cellStyle name="一般 33 2 2 6 2 2 2 6" xfId="31119" xr:uid="{3ED895CE-D949-410B-B697-736BEBE19D2A}"/>
    <cellStyle name="一般 33 2 2 6 2 2 3" xfId="31120" xr:uid="{408BE76E-C2E2-4296-ABFF-1838183E0B73}"/>
    <cellStyle name="一般 33 2 2 6 2 2 3 2" xfId="31121" xr:uid="{D69725CA-4B4B-4023-AA1E-020A8935402E}"/>
    <cellStyle name="一般 33 2 2 6 2 2 3 2 2" xfId="31122" xr:uid="{AB53D9FE-4D35-4493-A41E-685E57580B13}"/>
    <cellStyle name="一般 33 2 2 6 2 2 3 3" xfId="31123" xr:uid="{ABF141C0-9708-4CE8-AA61-43C1DD09BD13}"/>
    <cellStyle name="一般 33 2 2 6 2 2 4" xfId="31124" xr:uid="{45B38F26-BB3D-46B0-B5F7-E757CD55B282}"/>
    <cellStyle name="一般 33 2 2 6 2 2 4 2" xfId="31125" xr:uid="{E6BE317F-B1B8-4799-993F-9A5C6A70A9E9}"/>
    <cellStyle name="一般 33 2 2 6 2 2 4 2 2" xfId="31126" xr:uid="{28E82DE8-54E2-4F22-A20C-DD3036A93B76}"/>
    <cellStyle name="一般 33 2 2 6 2 2 4 3" xfId="31127" xr:uid="{88E4F743-07C6-4443-AD6B-74D81BBA8835}"/>
    <cellStyle name="一般 33 2 2 6 2 2 5" xfId="31128" xr:uid="{C4FE2ECD-6D32-40F4-8513-36E0EABFBEA2}"/>
    <cellStyle name="一般 33 2 2 6 2 2 5 2" xfId="31129" xr:uid="{BD882659-D8DA-40EC-AE82-09256D80C042}"/>
    <cellStyle name="一般 33 2 2 6 2 2 5 2 2" xfId="31130" xr:uid="{29E8A6FB-B143-40D0-A091-0F5E488BBB6B}"/>
    <cellStyle name="一般 33 2 2 6 2 2 5 3" xfId="31131" xr:uid="{B99AB793-B7EB-4681-8D1E-283491264A27}"/>
    <cellStyle name="一般 33 2 2 6 2 2 6" xfId="31132" xr:uid="{31893543-99A3-4F68-9A6D-3D528A2B7F34}"/>
    <cellStyle name="一般 33 2 2 6 2 2 6 2" xfId="31133" xr:uid="{A27D8AE0-DCF5-4985-B638-57575CFABA70}"/>
    <cellStyle name="一般 33 2 2 6 2 2 7" xfId="31134" xr:uid="{A54BC14E-B3B1-419F-B704-A87BBB77F226}"/>
    <cellStyle name="一般 33 2 2 6 2 3" xfId="31135" xr:uid="{3D725629-C82E-456F-BED8-2F6C205412DF}"/>
    <cellStyle name="一般 33 2 2 6 2 3 2" xfId="31136" xr:uid="{9A30F9A4-0AB0-4C30-A9EF-3BA95B7E6526}"/>
    <cellStyle name="一般 33 2 2 6 2 3 2 2" xfId="31137" xr:uid="{47036FFE-A0EB-4D45-9B31-0394E7D356E3}"/>
    <cellStyle name="一般 33 2 2 6 2 3 2 2 2" xfId="31138" xr:uid="{A3A37AE3-22D2-470D-9225-6A89553B12DA}"/>
    <cellStyle name="一般 33 2 2 6 2 3 2 3" xfId="31139" xr:uid="{C6182846-4E89-4F2B-BF97-BC7D59D357EE}"/>
    <cellStyle name="一般 33 2 2 6 2 3 3" xfId="31140" xr:uid="{2785ADE8-F4A3-4845-B73B-F9A6F2599611}"/>
    <cellStyle name="一般 33 2 2 6 2 3 3 2" xfId="31141" xr:uid="{865F0D91-03F0-4A62-B1B5-7EC2FC6EAA7B}"/>
    <cellStyle name="一般 33 2 2 6 2 3 3 2 2" xfId="31142" xr:uid="{72A95CA5-2D87-498A-A732-EEAB47DFBC54}"/>
    <cellStyle name="一般 33 2 2 6 2 3 3 3" xfId="31143" xr:uid="{32EE5CA3-2631-45A8-A24B-B66EB1306CBB}"/>
    <cellStyle name="一般 33 2 2 6 2 3 4" xfId="31144" xr:uid="{C0F8A503-004C-4DF2-BF99-7537AC3D5D40}"/>
    <cellStyle name="一般 33 2 2 6 2 3 4 2" xfId="31145" xr:uid="{7A55E9CA-5BA2-450D-8DEC-13E8EEDEA7E8}"/>
    <cellStyle name="一般 33 2 2 6 2 3 4 2 2" xfId="31146" xr:uid="{12501787-FF01-46B9-860E-67D1822803F4}"/>
    <cellStyle name="一般 33 2 2 6 2 3 4 3" xfId="31147" xr:uid="{0B498136-F675-40CF-BFCD-D7528E2D4CC8}"/>
    <cellStyle name="一般 33 2 2 6 2 3 5" xfId="31148" xr:uid="{A5E602B1-32D5-453B-8F1D-CB48C64CEA8F}"/>
    <cellStyle name="一般 33 2 2 6 2 3 5 2" xfId="31149" xr:uid="{5B2AB516-E9D1-474F-A0C1-ED5E19E5B23B}"/>
    <cellStyle name="一般 33 2 2 6 2 3 6" xfId="31150" xr:uid="{2CEC1623-4489-4224-A012-99A354065A74}"/>
    <cellStyle name="一般 33 2 2 6 2 4" xfId="31151" xr:uid="{127E5509-1D54-4366-A5C5-762B03E04FD2}"/>
    <cellStyle name="一般 33 2 2 6 2 4 2" xfId="31152" xr:uid="{65905DFF-8B47-41BB-A0A6-0903025D3636}"/>
    <cellStyle name="一般 33 2 2 6 2 4 2 2" xfId="31153" xr:uid="{33AE061C-0E3A-4B16-82B2-748907D202E5}"/>
    <cellStyle name="一般 33 2 2 6 2 4 3" xfId="31154" xr:uid="{4576CE97-8644-4FD5-B6CE-512AF37C48FD}"/>
    <cellStyle name="一般 33 2 2 6 2 5" xfId="31155" xr:uid="{A43D540C-4634-4E7D-AC8B-85106F1A513E}"/>
    <cellStyle name="一般 33 2 2 6 2 5 2" xfId="31156" xr:uid="{F0E54AAF-709C-453B-A733-91D4333D4DD9}"/>
    <cellStyle name="一般 33 2 2 6 2 5 2 2" xfId="31157" xr:uid="{E78685F7-4D70-4C6D-8398-5A24A627D2FA}"/>
    <cellStyle name="一般 33 2 2 6 2 5 3" xfId="31158" xr:uid="{6FA2C2DB-5B29-46D7-8518-755FC0FC24EB}"/>
    <cellStyle name="一般 33 2 2 6 2 6" xfId="31159" xr:uid="{1611AC0F-4E2E-4C5A-B10E-C4296EFAAD93}"/>
    <cellStyle name="一般 33 2 2 6 2 6 2" xfId="31160" xr:uid="{140BF61E-9F00-4825-BEE8-F21D10ABA629}"/>
    <cellStyle name="一般 33 2 2 6 2 6 2 2" xfId="31161" xr:uid="{6045DB3F-FE7C-4CA5-A000-14560A734972}"/>
    <cellStyle name="一般 33 2 2 6 2 6 3" xfId="31162" xr:uid="{976D34E9-E8ED-45FA-AC3E-C258C3ED6863}"/>
    <cellStyle name="一般 33 2 2 6 2 7" xfId="31163" xr:uid="{468C09C3-86F2-4029-9E79-EF64E215905B}"/>
    <cellStyle name="一般 33 2 2 6 2 7 2" xfId="31164" xr:uid="{3A56B93C-45C4-4137-AF15-3F21B8843C1C}"/>
    <cellStyle name="一般 33 2 2 6 2 8" xfId="31165" xr:uid="{60086865-5E46-4A82-9D5F-3F313B3E2470}"/>
    <cellStyle name="一般 33 2 2 6 3" xfId="31166" xr:uid="{E67291C9-53AE-4CD0-A1B7-BE44641557BF}"/>
    <cellStyle name="一般 33 2 2 6 3 2" xfId="31167" xr:uid="{F17F0CDA-0D2E-4021-B3FC-E0D528F0EC03}"/>
    <cellStyle name="一般 33 2 2 6 3 2 2" xfId="31168" xr:uid="{57778502-1BC0-4F65-8C88-3C65BBF37B5E}"/>
    <cellStyle name="一般 33 2 2 6 3 2 2 2" xfId="31169" xr:uid="{49CF2658-DE55-4754-8B08-6F00CAE856A7}"/>
    <cellStyle name="一般 33 2 2 6 3 2 2 2 2" xfId="31170" xr:uid="{691F9562-EBCA-42CC-A462-02D140EFE89E}"/>
    <cellStyle name="一般 33 2 2 6 3 2 2 3" xfId="31171" xr:uid="{428E8A6E-4170-45A0-99CE-D3471314301F}"/>
    <cellStyle name="一般 33 2 2 6 3 2 3" xfId="31172" xr:uid="{36F67B74-7593-48BC-B501-60DC4E223031}"/>
    <cellStyle name="一般 33 2 2 6 3 2 3 2" xfId="31173" xr:uid="{706F88F4-54FB-4EE6-B887-9397C1C8B8C7}"/>
    <cellStyle name="一般 33 2 2 6 3 2 3 2 2" xfId="31174" xr:uid="{EEBDCB5F-DCAD-4BD2-AB57-4A2F40EF0632}"/>
    <cellStyle name="一般 33 2 2 6 3 2 3 3" xfId="31175" xr:uid="{22EE6E64-3CD6-4A83-8E3A-CC915762A00A}"/>
    <cellStyle name="一般 33 2 2 6 3 2 4" xfId="31176" xr:uid="{4D7A73D3-E89C-464B-A9B3-DECDB83CB35B}"/>
    <cellStyle name="一般 33 2 2 6 3 2 4 2" xfId="31177" xr:uid="{6F3FAC7C-BD3E-4DD5-9C61-268186753199}"/>
    <cellStyle name="一般 33 2 2 6 3 2 4 2 2" xfId="31178" xr:uid="{4265266E-88B0-4540-B142-50DEF38A85F5}"/>
    <cellStyle name="一般 33 2 2 6 3 2 4 3" xfId="31179" xr:uid="{55F7897F-7639-4E34-BF4D-6BDA0988CCE6}"/>
    <cellStyle name="一般 33 2 2 6 3 2 5" xfId="31180" xr:uid="{61364E85-C05A-4AE9-8E7A-362047483D3F}"/>
    <cellStyle name="一般 33 2 2 6 3 2 5 2" xfId="31181" xr:uid="{07D25947-3040-442E-AA49-1E4F70370199}"/>
    <cellStyle name="一般 33 2 2 6 3 2 6" xfId="31182" xr:uid="{8FDE29BF-057F-4541-A853-0A84A04B024A}"/>
    <cellStyle name="一般 33 2 2 6 3 3" xfId="31183" xr:uid="{6B26B513-5F8D-4A21-8535-16875AC4DA93}"/>
    <cellStyle name="一般 33 2 2 6 3 3 2" xfId="31184" xr:uid="{51BD9C14-D302-487A-8494-0F1E26C83E12}"/>
    <cellStyle name="一般 33 2 2 6 3 3 2 2" xfId="31185" xr:uid="{89E8AC9D-7710-423C-978E-514983DF94E1}"/>
    <cellStyle name="一般 33 2 2 6 3 3 3" xfId="31186" xr:uid="{7D490B7B-7771-4188-B05E-EE7EE6875189}"/>
    <cellStyle name="一般 33 2 2 6 3 4" xfId="31187" xr:uid="{EB69EC95-2005-4560-9BBB-EAEC5B0F3F3B}"/>
    <cellStyle name="一般 33 2 2 6 3 4 2" xfId="31188" xr:uid="{02A817CC-2E90-4596-AD6F-B76F8A4E164C}"/>
    <cellStyle name="一般 33 2 2 6 3 4 2 2" xfId="31189" xr:uid="{C9D68E5E-6BC5-4465-8235-D5EB1B3DAE2B}"/>
    <cellStyle name="一般 33 2 2 6 3 4 3" xfId="31190" xr:uid="{F3261BC4-0728-4FE0-855F-410455CE02B9}"/>
    <cellStyle name="一般 33 2 2 6 3 5" xfId="31191" xr:uid="{19EBCE77-9694-458B-B218-BDD09FAC77A7}"/>
    <cellStyle name="一般 33 2 2 6 3 5 2" xfId="31192" xr:uid="{E627514D-1880-4351-8BA4-73A27F4A16E2}"/>
    <cellStyle name="一般 33 2 2 6 3 5 2 2" xfId="31193" xr:uid="{0D1CE40E-132E-4579-9A9C-9DC934CDD69D}"/>
    <cellStyle name="一般 33 2 2 6 3 5 3" xfId="31194" xr:uid="{51E0E0A8-D9FA-4462-AD55-682B747C59E8}"/>
    <cellStyle name="一般 33 2 2 6 3 6" xfId="31195" xr:uid="{623F3667-37B8-4D6B-A7CD-854198F6D8D2}"/>
    <cellStyle name="一般 33 2 2 6 3 6 2" xfId="31196" xr:uid="{7A9E37E5-9877-4008-8C16-A1C098770748}"/>
    <cellStyle name="一般 33 2 2 6 3 7" xfId="31197" xr:uid="{94947F7D-6EA9-4357-B617-CC4FDDAF303A}"/>
    <cellStyle name="一般 33 2 2 6 4" xfId="31198" xr:uid="{C16BFFAA-389F-4C36-AFE9-A147B7315E1B}"/>
    <cellStyle name="一般 33 2 2 6 4 2" xfId="31199" xr:uid="{CC2959F9-7A66-4DE9-811F-893C7F3F4389}"/>
    <cellStyle name="一般 33 2 2 6 4 2 2" xfId="31200" xr:uid="{612B9C0C-0E36-4D8A-A6FF-F6C411B48BAB}"/>
    <cellStyle name="一般 33 2 2 6 4 2 2 2" xfId="31201" xr:uid="{62B6CACE-519C-4D2E-8606-AD20B3466D02}"/>
    <cellStyle name="一般 33 2 2 6 4 2 3" xfId="31202" xr:uid="{2E1E018E-D934-4C84-8C7F-965DED7D4297}"/>
    <cellStyle name="一般 33 2 2 6 4 3" xfId="31203" xr:uid="{6F3E6BFA-5111-4A59-B9B2-420EE51E41A1}"/>
    <cellStyle name="一般 33 2 2 6 4 3 2" xfId="31204" xr:uid="{3290048B-8B2D-4E09-B53B-6813CB56043A}"/>
    <cellStyle name="一般 33 2 2 6 4 3 2 2" xfId="31205" xr:uid="{0B6715ED-DB09-4952-A438-B8ECC182ECCB}"/>
    <cellStyle name="一般 33 2 2 6 4 3 3" xfId="31206" xr:uid="{3A9ACA60-0693-4878-B2CC-5A5B3DE244DB}"/>
    <cellStyle name="一般 33 2 2 6 4 4" xfId="31207" xr:uid="{3AC819E9-4279-4C7F-9CDC-550D055B0D1D}"/>
    <cellStyle name="一般 33 2 2 6 4 4 2" xfId="31208" xr:uid="{AA9C11A2-AE1B-4087-8536-BB7178AD70DB}"/>
    <cellStyle name="一般 33 2 2 6 4 4 2 2" xfId="31209" xr:uid="{69BCBE5E-748F-4B0A-AE3C-2C25FCA5E6EA}"/>
    <cellStyle name="一般 33 2 2 6 4 4 3" xfId="31210" xr:uid="{0EA5FC02-03EE-496D-9E76-E8A7C22DA695}"/>
    <cellStyle name="一般 33 2 2 6 4 5" xfId="31211" xr:uid="{1761A564-FE91-4D2F-88FD-BCBCB7C7002B}"/>
    <cellStyle name="一般 33 2 2 6 4 5 2" xfId="31212" xr:uid="{815B5A09-06F2-4E7C-8163-F97BEE4EE3E0}"/>
    <cellStyle name="一般 33 2 2 6 4 6" xfId="31213" xr:uid="{A5349A87-A64E-4592-83E4-54DB28E46AAB}"/>
    <cellStyle name="一般 33 2 2 6 5" xfId="31214" xr:uid="{66FED198-C8AC-44B0-A05D-BE09988323D1}"/>
    <cellStyle name="一般 33 2 2 6 5 2" xfId="31215" xr:uid="{49DC08C4-D342-47AC-94D5-FE70A7C81CED}"/>
    <cellStyle name="一般 33 2 2 6 5 2 2" xfId="31216" xr:uid="{C59C4313-706E-46F5-BEE4-67D0F74300C6}"/>
    <cellStyle name="一般 33 2 2 6 5 3" xfId="31217" xr:uid="{9A165C62-3E43-4819-A375-8487A2F78079}"/>
    <cellStyle name="一般 33 2 2 6 6" xfId="31218" xr:uid="{2E6D5ADB-4D73-4582-A6B1-880C55FC2481}"/>
    <cellStyle name="一般 33 2 2 6 6 2" xfId="31219" xr:uid="{22E416EF-9DE7-42D9-9913-22DBC4304578}"/>
    <cellStyle name="一般 33 2 2 6 6 2 2" xfId="31220" xr:uid="{AC39C8D3-5552-48F4-8976-83A9A0610ADF}"/>
    <cellStyle name="一般 33 2 2 6 6 3" xfId="31221" xr:uid="{E8FEA757-FA7C-4E92-82DC-A054685C35B0}"/>
    <cellStyle name="一般 33 2 2 6 7" xfId="31222" xr:uid="{16011CCA-CB15-4DDC-9DEE-99D673424D2B}"/>
    <cellStyle name="一般 33 2 2 6 7 2" xfId="31223" xr:uid="{5753A6A3-855D-46DD-BBA5-DFC9DA23DE91}"/>
    <cellStyle name="一般 33 2 2 6 7 2 2" xfId="31224" xr:uid="{DF4B0C33-2FC8-476C-97A4-63A67C230791}"/>
    <cellStyle name="一般 33 2 2 6 7 3" xfId="31225" xr:uid="{16CAABB3-3FCB-434D-93AA-6E09F1797865}"/>
    <cellStyle name="一般 33 2 2 6 8" xfId="31226" xr:uid="{24C6AA25-06FE-4A4B-8F6F-D445C548B73D}"/>
    <cellStyle name="一般 33 2 2 6 8 2" xfId="31227" xr:uid="{B40AA396-AE8B-4887-8C4C-A56A8A14D739}"/>
    <cellStyle name="一般 33 2 2 6 9" xfId="31228" xr:uid="{2A8FD746-23D5-4EF2-ADEF-482FA48266EF}"/>
    <cellStyle name="一般 33 2 2 7" xfId="31229" xr:uid="{E66CC59E-1403-4843-BF22-76D1C3D4D7F5}"/>
    <cellStyle name="一般 33 2 2 7 2" xfId="31230" xr:uid="{263B3BEB-1198-4973-AC6C-716F0CAA582A}"/>
    <cellStyle name="一般 33 2 2 7 2 2" xfId="31231" xr:uid="{577EE930-44DF-4621-A90D-0973437CEC63}"/>
    <cellStyle name="一般 33 2 2 7 2 2 2" xfId="31232" xr:uid="{B6AA33FF-CE86-44F7-82FA-0A85B11B7348}"/>
    <cellStyle name="一般 33 2 2 7 2 2 2 2" xfId="31233" xr:uid="{B246B203-8AD8-4E18-9461-9229589C75D6}"/>
    <cellStyle name="一般 33 2 2 7 2 2 2 2 2" xfId="31234" xr:uid="{5D91A710-C48C-4F47-8D3D-F9C6CF3C2F63}"/>
    <cellStyle name="一般 33 2 2 7 2 2 2 2 2 2" xfId="31235" xr:uid="{3C22E8F5-2B54-4F1C-94F3-7A4210B3EADE}"/>
    <cellStyle name="一般 33 2 2 7 2 2 2 2 3" xfId="31236" xr:uid="{2D4B5ED3-4693-4BC8-89F9-9BBE0D178335}"/>
    <cellStyle name="一般 33 2 2 7 2 2 2 3" xfId="31237" xr:uid="{CF221BDD-B499-49D6-AAAF-7268C088EF53}"/>
    <cellStyle name="一般 33 2 2 7 2 2 2 3 2" xfId="31238" xr:uid="{7C0CAAF7-A180-40E1-96EB-3E4B05228447}"/>
    <cellStyle name="一般 33 2 2 7 2 2 2 3 2 2" xfId="31239" xr:uid="{608F5F94-5263-438A-9D17-2A5B68A6678D}"/>
    <cellStyle name="一般 33 2 2 7 2 2 2 3 3" xfId="31240" xr:uid="{F7D60433-B6DC-4AF4-9F98-5443673E61C5}"/>
    <cellStyle name="一般 33 2 2 7 2 2 2 4" xfId="31241" xr:uid="{4BDDECA9-660E-44FB-8459-D638BCB10418}"/>
    <cellStyle name="一般 33 2 2 7 2 2 2 4 2" xfId="31242" xr:uid="{39D8F2E0-58DA-4F0E-80B1-624AFC62A1C8}"/>
    <cellStyle name="一般 33 2 2 7 2 2 2 4 2 2" xfId="31243" xr:uid="{737689E0-7989-4F4E-9069-5579736ED6C6}"/>
    <cellStyle name="一般 33 2 2 7 2 2 2 4 3" xfId="31244" xr:uid="{1E6756D6-2F3C-41F8-8BC4-F7FCDE82C613}"/>
    <cellStyle name="一般 33 2 2 7 2 2 2 5" xfId="31245" xr:uid="{80591DB7-2570-4EE4-B6A3-4DB747B72FA5}"/>
    <cellStyle name="一般 33 2 2 7 2 2 2 5 2" xfId="31246" xr:uid="{6BE59394-BA80-43FA-B65B-7C7934E09CF6}"/>
    <cellStyle name="一般 33 2 2 7 2 2 2 6" xfId="31247" xr:uid="{BB17B54C-56D8-4ED7-8504-F0A015CAE51A}"/>
    <cellStyle name="一般 33 2 2 7 2 2 3" xfId="31248" xr:uid="{590F6D21-5BCF-42ED-B07C-F2E46BCF4E98}"/>
    <cellStyle name="一般 33 2 2 7 2 2 3 2" xfId="31249" xr:uid="{BCB79C7A-59BD-401F-9E97-F1205D9D8F6E}"/>
    <cellStyle name="一般 33 2 2 7 2 2 3 2 2" xfId="31250" xr:uid="{7B3C0978-6CA6-497D-9789-AE5CF11A889B}"/>
    <cellStyle name="一般 33 2 2 7 2 2 3 3" xfId="31251" xr:uid="{571A4528-C297-49D5-AD87-39ED4D714E2C}"/>
    <cellStyle name="一般 33 2 2 7 2 2 4" xfId="31252" xr:uid="{9F1131E4-CBD0-47A5-BBF4-F9775EF9C72F}"/>
    <cellStyle name="一般 33 2 2 7 2 2 4 2" xfId="31253" xr:uid="{476BB368-5821-4D56-91E4-FB37EC1655B9}"/>
    <cellStyle name="一般 33 2 2 7 2 2 4 2 2" xfId="31254" xr:uid="{ADB3FAF1-C3EA-4E06-A51F-99E25F4DA750}"/>
    <cellStyle name="一般 33 2 2 7 2 2 4 3" xfId="31255" xr:uid="{7564048A-8E83-4889-A2B6-FA3C0D47251D}"/>
    <cellStyle name="一般 33 2 2 7 2 2 5" xfId="31256" xr:uid="{3C935DCB-899E-4495-AC82-7360F095D674}"/>
    <cellStyle name="一般 33 2 2 7 2 2 5 2" xfId="31257" xr:uid="{1D40FA56-A96E-4F37-BCD7-A30DE0BD83E7}"/>
    <cellStyle name="一般 33 2 2 7 2 2 5 2 2" xfId="31258" xr:uid="{7C965CC4-4961-424C-8415-510481E8BC54}"/>
    <cellStyle name="一般 33 2 2 7 2 2 5 3" xfId="31259" xr:uid="{8D633ADD-B1B6-4FC4-9504-4C23E63998E3}"/>
    <cellStyle name="一般 33 2 2 7 2 2 6" xfId="31260" xr:uid="{28D32205-C1E2-48D8-A023-6B257E2C6182}"/>
    <cellStyle name="一般 33 2 2 7 2 2 6 2" xfId="31261" xr:uid="{21E540B1-B9EA-4412-A26B-C9AC85DF9A75}"/>
    <cellStyle name="一般 33 2 2 7 2 2 7" xfId="31262" xr:uid="{B60F36F9-CE83-453D-88D0-DD461AC05CD2}"/>
    <cellStyle name="一般 33 2 2 7 2 3" xfId="31263" xr:uid="{ACDB18FE-349E-453B-A7C0-001FFCD94A0F}"/>
    <cellStyle name="一般 33 2 2 7 2 3 2" xfId="31264" xr:uid="{9877CB79-12A1-4ABD-9F0F-A233559A5243}"/>
    <cellStyle name="一般 33 2 2 7 2 3 2 2" xfId="31265" xr:uid="{553418E7-A81D-4B37-B0C7-E2693F3DF089}"/>
    <cellStyle name="一般 33 2 2 7 2 3 2 2 2" xfId="31266" xr:uid="{50172B89-E5F2-4603-A40B-48A027879B54}"/>
    <cellStyle name="一般 33 2 2 7 2 3 2 3" xfId="31267" xr:uid="{D7BF07C4-5C09-4BC1-9518-2810AFCDB8EB}"/>
    <cellStyle name="一般 33 2 2 7 2 3 3" xfId="31268" xr:uid="{4E9AE5B9-AA44-4CA6-A3A8-7A7C1B99A180}"/>
    <cellStyle name="一般 33 2 2 7 2 3 3 2" xfId="31269" xr:uid="{2D8AC51B-4AA5-482B-998C-CE87BBB1F760}"/>
    <cellStyle name="一般 33 2 2 7 2 3 3 2 2" xfId="31270" xr:uid="{9D6298B4-0481-48E9-85B5-1109BBA763FD}"/>
    <cellStyle name="一般 33 2 2 7 2 3 3 3" xfId="31271" xr:uid="{F74E2FAF-1E59-45CB-A863-46F7D4732752}"/>
    <cellStyle name="一般 33 2 2 7 2 3 4" xfId="31272" xr:uid="{E6616F2F-A5D1-4874-83B0-11AB595A73E6}"/>
    <cellStyle name="一般 33 2 2 7 2 3 4 2" xfId="31273" xr:uid="{4ACFADEF-6E83-471C-81F5-02241C7CA94A}"/>
    <cellStyle name="一般 33 2 2 7 2 3 4 2 2" xfId="31274" xr:uid="{23EFA4AF-02BF-4B62-863D-64E7C7C734A7}"/>
    <cellStyle name="一般 33 2 2 7 2 3 4 3" xfId="31275" xr:uid="{7031066D-1647-4F14-852F-4FD56BD88430}"/>
    <cellStyle name="一般 33 2 2 7 2 3 5" xfId="31276" xr:uid="{37761C6C-168E-4E72-B6F6-11E561C03FAE}"/>
    <cellStyle name="一般 33 2 2 7 2 3 5 2" xfId="31277" xr:uid="{56145184-C47A-4AD2-B4C2-847FD087258B}"/>
    <cellStyle name="一般 33 2 2 7 2 3 6" xfId="31278" xr:uid="{2721ACA7-8D79-406C-AEF6-9C11A9F9C193}"/>
    <cellStyle name="一般 33 2 2 7 2 4" xfId="31279" xr:uid="{E9C6715B-EBBD-4B58-9483-09D3363A50D3}"/>
    <cellStyle name="一般 33 2 2 7 2 4 2" xfId="31280" xr:uid="{53155F6D-1765-486E-B6BC-C101CCBB4F88}"/>
    <cellStyle name="一般 33 2 2 7 2 4 2 2" xfId="31281" xr:uid="{A7A1C4AE-B6B7-4656-BF21-E349027A2D2F}"/>
    <cellStyle name="一般 33 2 2 7 2 4 3" xfId="31282" xr:uid="{49B9C4FD-A64C-496E-A0E2-01830C42EE48}"/>
    <cellStyle name="一般 33 2 2 7 2 5" xfId="31283" xr:uid="{EA040E81-9A4C-4B4A-BCFD-9C383083AE40}"/>
    <cellStyle name="一般 33 2 2 7 2 5 2" xfId="31284" xr:uid="{3A79391D-04FF-44BA-847B-65CAA7F63ECA}"/>
    <cellStyle name="一般 33 2 2 7 2 5 2 2" xfId="31285" xr:uid="{DB60E5CD-E0C0-435F-BFBB-1BC8A9D5BA29}"/>
    <cellStyle name="一般 33 2 2 7 2 5 3" xfId="31286" xr:uid="{309B1849-611C-4F5F-ADA0-8A21416FDB67}"/>
    <cellStyle name="一般 33 2 2 7 2 6" xfId="31287" xr:uid="{F4D6A1E8-9094-4665-A3AC-06C76D84196A}"/>
    <cellStyle name="一般 33 2 2 7 2 6 2" xfId="31288" xr:uid="{355C2499-13BF-43DF-AF0F-D31E6D6B18D3}"/>
    <cellStyle name="一般 33 2 2 7 2 6 2 2" xfId="31289" xr:uid="{19668D5C-08C9-491E-979E-75D6A39DA5A5}"/>
    <cellStyle name="一般 33 2 2 7 2 6 3" xfId="31290" xr:uid="{57D68B03-5EA4-4A4C-9FCF-6D54D5D3C435}"/>
    <cellStyle name="一般 33 2 2 7 2 7" xfId="31291" xr:uid="{B4BCC8E6-FD55-47B8-BEDF-CF6650797D65}"/>
    <cellStyle name="一般 33 2 2 7 2 7 2" xfId="31292" xr:uid="{25C737F8-F2BA-473B-AD95-FE1DADC3AA52}"/>
    <cellStyle name="一般 33 2 2 7 2 8" xfId="31293" xr:uid="{C22C3E4F-0D46-4AE1-A52A-21969913A2F5}"/>
    <cellStyle name="一般 33 2 2 7 3" xfId="31294" xr:uid="{125BFC0F-5106-4BF9-A094-AD16084F74C6}"/>
    <cellStyle name="一般 33 2 2 7 3 2" xfId="31295" xr:uid="{88D574BE-8396-45F8-9D8F-77840B390DB5}"/>
    <cellStyle name="一般 33 2 2 7 3 2 2" xfId="31296" xr:uid="{C7D5586F-FE98-4100-B28D-2A286B766F3F}"/>
    <cellStyle name="一般 33 2 2 7 3 2 2 2" xfId="31297" xr:uid="{68A6C3EE-0894-4E4B-8989-7C2241601291}"/>
    <cellStyle name="一般 33 2 2 7 3 2 2 2 2" xfId="31298" xr:uid="{7943A2A1-9B55-423A-B4EF-8B2AA19C39CE}"/>
    <cellStyle name="一般 33 2 2 7 3 2 2 3" xfId="31299" xr:uid="{2C58538A-C64D-4BE4-9E25-322429A5E5BD}"/>
    <cellStyle name="一般 33 2 2 7 3 2 3" xfId="31300" xr:uid="{F87E1703-ACFC-457B-9151-2F80BFA75CF8}"/>
    <cellStyle name="一般 33 2 2 7 3 2 3 2" xfId="31301" xr:uid="{AFE95D3D-A9E2-45C5-945A-5E55428F4B89}"/>
    <cellStyle name="一般 33 2 2 7 3 2 3 2 2" xfId="31302" xr:uid="{DD70C9B8-1A86-44B8-ABDB-5356B68393DF}"/>
    <cellStyle name="一般 33 2 2 7 3 2 3 3" xfId="31303" xr:uid="{0A6D6F1D-8B10-49DC-B5F2-B33444286D73}"/>
    <cellStyle name="一般 33 2 2 7 3 2 4" xfId="31304" xr:uid="{3EE98963-57D2-483C-BA32-70F509CA0864}"/>
    <cellStyle name="一般 33 2 2 7 3 2 4 2" xfId="31305" xr:uid="{BF1D9384-9D7C-47BF-B807-40AECAC5A339}"/>
    <cellStyle name="一般 33 2 2 7 3 2 4 2 2" xfId="31306" xr:uid="{8CFCA1EC-A16B-4620-A69A-CB98B894EE2C}"/>
    <cellStyle name="一般 33 2 2 7 3 2 4 3" xfId="31307" xr:uid="{DE9917E6-0A86-49A2-87E1-45CEB6F8065C}"/>
    <cellStyle name="一般 33 2 2 7 3 2 5" xfId="31308" xr:uid="{CC090BBF-B992-423D-A1B4-67F202F52951}"/>
    <cellStyle name="一般 33 2 2 7 3 2 5 2" xfId="31309" xr:uid="{5A7770F2-5B9A-482E-9898-EB9ED99F50CA}"/>
    <cellStyle name="一般 33 2 2 7 3 2 6" xfId="31310" xr:uid="{173B3955-A598-4EFB-863B-332A1749EA74}"/>
    <cellStyle name="一般 33 2 2 7 3 3" xfId="31311" xr:uid="{98CC33E4-54FD-4CEA-AAC0-C7E5359BD4DE}"/>
    <cellStyle name="一般 33 2 2 7 3 3 2" xfId="31312" xr:uid="{A04DE4DC-1552-49DD-800B-600398961B9E}"/>
    <cellStyle name="一般 33 2 2 7 3 3 2 2" xfId="31313" xr:uid="{63463BC7-8CA0-4E5C-B287-05D0C91885ED}"/>
    <cellStyle name="一般 33 2 2 7 3 3 3" xfId="31314" xr:uid="{D202DAC9-5F42-4C3F-94EB-391A4E030B24}"/>
    <cellStyle name="一般 33 2 2 7 3 4" xfId="31315" xr:uid="{5676B801-368A-4636-B15E-AB7506277049}"/>
    <cellStyle name="一般 33 2 2 7 3 4 2" xfId="31316" xr:uid="{C6C45EE3-16E1-4CC4-8AD9-7B2A5297FF3E}"/>
    <cellStyle name="一般 33 2 2 7 3 4 2 2" xfId="31317" xr:uid="{1EAD9319-D700-45DD-BEAC-5664C3E9182D}"/>
    <cellStyle name="一般 33 2 2 7 3 4 3" xfId="31318" xr:uid="{D7F422E8-1B0E-4C4A-96C5-DAC4969D1153}"/>
    <cellStyle name="一般 33 2 2 7 3 5" xfId="31319" xr:uid="{E78B2404-EA31-4ADA-804B-CE929AE75A7F}"/>
    <cellStyle name="一般 33 2 2 7 3 5 2" xfId="31320" xr:uid="{221705CE-CE89-47A9-B049-C6BB472C1C5A}"/>
    <cellStyle name="一般 33 2 2 7 3 5 2 2" xfId="31321" xr:uid="{D583FDB8-3BB9-4C53-B7DA-1DD504F8AE6E}"/>
    <cellStyle name="一般 33 2 2 7 3 5 3" xfId="31322" xr:uid="{918C3349-F741-4170-888B-580D04F174AC}"/>
    <cellStyle name="一般 33 2 2 7 3 6" xfId="31323" xr:uid="{C2AA1E64-F544-43A0-BAD2-2F2553535DAA}"/>
    <cellStyle name="一般 33 2 2 7 3 6 2" xfId="31324" xr:uid="{43B836D1-82B9-4640-9AD0-1FB653200BFB}"/>
    <cellStyle name="一般 33 2 2 7 3 7" xfId="31325" xr:uid="{F99BC5E8-AB70-4606-AE73-18BF8F502839}"/>
    <cellStyle name="一般 33 2 2 7 4" xfId="31326" xr:uid="{92839531-B473-489D-93F4-E1DC96487BEA}"/>
    <cellStyle name="一般 33 2 2 7 4 2" xfId="31327" xr:uid="{864D1E46-A148-43C0-9ED6-2340560A5E5F}"/>
    <cellStyle name="一般 33 2 2 7 4 2 2" xfId="31328" xr:uid="{5DE253F7-97BC-438C-B8D2-FA9936A0A219}"/>
    <cellStyle name="一般 33 2 2 7 4 2 2 2" xfId="31329" xr:uid="{AAAB0305-073C-4A33-82FB-DD13B203FD5C}"/>
    <cellStyle name="一般 33 2 2 7 4 2 3" xfId="31330" xr:uid="{F2FAB772-B256-433F-9EBD-E62B5C085582}"/>
    <cellStyle name="一般 33 2 2 7 4 3" xfId="31331" xr:uid="{9552720C-C3A5-4241-A7BF-89C9F0979374}"/>
    <cellStyle name="一般 33 2 2 7 4 3 2" xfId="31332" xr:uid="{BED6DBED-72C7-4B35-94E3-C557700400A9}"/>
    <cellStyle name="一般 33 2 2 7 4 3 2 2" xfId="31333" xr:uid="{06F6C2F7-E169-45CD-999A-7E3A8660C4A6}"/>
    <cellStyle name="一般 33 2 2 7 4 3 3" xfId="31334" xr:uid="{D63E6ACB-4512-4048-A04C-E822F1E274FD}"/>
    <cellStyle name="一般 33 2 2 7 4 4" xfId="31335" xr:uid="{1E4E8421-904B-4DAA-90B9-483E5171B0B7}"/>
    <cellStyle name="一般 33 2 2 7 4 4 2" xfId="31336" xr:uid="{13EFE5C0-EF06-41A0-8567-156CEFDAF15A}"/>
    <cellStyle name="一般 33 2 2 7 4 4 2 2" xfId="31337" xr:uid="{4F8831CA-A772-4DCA-822D-B906005A17E5}"/>
    <cellStyle name="一般 33 2 2 7 4 4 3" xfId="31338" xr:uid="{9490FF72-15B3-4A3A-90A7-F7C64EBE53A9}"/>
    <cellStyle name="一般 33 2 2 7 4 5" xfId="31339" xr:uid="{81995A2F-316B-4F9E-87DF-FBCBBD5B717A}"/>
    <cellStyle name="一般 33 2 2 7 4 5 2" xfId="31340" xr:uid="{69A8AD6B-47A6-4EFA-8051-A577396FCA12}"/>
    <cellStyle name="一般 33 2 2 7 4 6" xfId="31341" xr:uid="{8E3C88E3-A1B4-4875-A87A-A479B091592E}"/>
    <cellStyle name="一般 33 2 2 7 5" xfId="31342" xr:uid="{308360EF-DEC5-4E60-AAF4-B915E97E4EDE}"/>
    <cellStyle name="一般 33 2 2 7 5 2" xfId="31343" xr:uid="{DCE65885-5494-4D1E-AEE8-20AE1F59406F}"/>
    <cellStyle name="一般 33 2 2 7 5 2 2" xfId="31344" xr:uid="{57CF5E17-068F-4E2D-8ECD-4B66FF7BA6AB}"/>
    <cellStyle name="一般 33 2 2 7 5 3" xfId="31345" xr:uid="{11CB510F-7E2B-41E4-A5FB-C3E1305A2377}"/>
    <cellStyle name="一般 33 2 2 7 6" xfId="31346" xr:uid="{106FE7F7-549A-4613-BD63-662F97932A2E}"/>
    <cellStyle name="一般 33 2 2 7 6 2" xfId="31347" xr:uid="{AC174CA6-57A3-42B9-A0CA-A74B576FE487}"/>
    <cellStyle name="一般 33 2 2 7 6 2 2" xfId="31348" xr:uid="{D54FAF0A-69C3-4BBC-BA4A-DF64824A818F}"/>
    <cellStyle name="一般 33 2 2 7 6 3" xfId="31349" xr:uid="{287D8863-491A-4ED4-A66E-A097F315B343}"/>
    <cellStyle name="一般 33 2 2 7 7" xfId="31350" xr:uid="{670D7539-C5E3-43A4-BC76-29A734C99AA2}"/>
    <cellStyle name="一般 33 2 2 7 7 2" xfId="31351" xr:uid="{700453D1-D8C4-494F-B515-EC6BE353B53E}"/>
    <cellStyle name="一般 33 2 2 7 7 2 2" xfId="31352" xr:uid="{996A53D8-93CF-43D3-BE97-6E2388FAD3E4}"/>
    <cellStyle name="一般 33 2 2 7 7 3" xfId="31353" xr:uid="{3DC97BA3-E257-4084-85F7-354FEA8FFE5B}"/>
    <cellStyle name="一般 33 2 2 7 8" xfId="31354" xr:uid="{9AA911DF-4AD0-4EE0-8EC3-B1358CF6CFAE}"/>
    <cellStyle name="一般 33 2 2 7 8 2" xfId="31355" xr:uid="{7BB6CDF2-0DA5-42A7-A3E1-B77612AFD487}"/>
    <cellStyle name="一般 33 2 2 7 9" xfId="31356" xr:uid="{7E007C1E-00A4-48EA-BAE1-700C990AED87}"/>
    <cellStyle name="一般 33 2 2 8" xfId="31357" xr:uid="{DDA1347F-AD70-4D09-A448-4081F08A8EDA}"/>
    <cellStyle name="一般 33 2 2 8 2" xfId="31358" xr:uid="{DA6CBB8B-0BBE-4FAA-A6EF-36536BAA39D8}"/>
    <cellStyle name="一般 33 2 2 8 2 2" xfId="31359" xr:uid="{50C132EF-DDCA-4465-82FD-CFA9A95DF809}"/>
    <cellStyle name="一般 33 2 2 8 2 2 2" xfId="31360" xr:uid="{C039EFC1-6DC1-4D26-B566-B2F9F90832F1}"/>
    <cellStyle name="一般 33 2 2 8 2 2 2 2" xfId="31361" xr:uid="{A178C66A-386E-4F31-A705-FAA45A47D4A4}"/>
    <cellStyle name="一般 33 2 2 8 2 2 2 2 2" xfId="31362" xr:uid="{FA0F5B87-B968-4AF1-997B-266591A626E6}"/>
    <cellStyle name="一般 33 2 2 8 2 2 2 3" xfId="31363" xr:uid="{D8067505-BE42-4D4D-8B21-FAEACC61FA0D}"/>
    <cellStyle name="一般 33 2 2 8 2 2 3" xfId="31364" xr:uid="{966E8BF4-95CF-4480-9E1E-299B1B2D2429}"/>
    <cellStyle name="一般 33 2 2 8 2 2 3 2" xfId="31365" xr:uid="{C2718CD4-B95E-4DE3-8997-E4FB19E31A44}"/>
    <cellStyle name="一般 33 2 2 8 2 2 3 2 2" xfId="31366" xr:uid="{AFB3027C-D41A-4B25-92C6-E16AC8F3900C}"/>
    <cellStyle name="一般 33 2 2 8 2 2 3 3" xfId="31367" xr:uid="{23309187-42C5-423C-AD1A-D28A30C2D0DE}"/>
    <cellStyle name="一般 33 2 2 8 2 2 4" xfId="31368" xr:uid="{4CDBA7F8-0D67-45A7-BBE2-5BF69E4A2F48}"/>
    <cellStyle name="一般 33 2 2 8 2 2 4 2" xfId="31369" xr:uid="{E29D60F5-6761-4F4D-9182-07F4EDB1AFBF}"/>
    <cellStyle name="一般 33 2 2 8 2 2 4 2 2" xfId="31370" xr:uid="{537C2FD1-F9CA-4387-A4F6-CD05E71436B8}"/>
    <cellStyle name="一般 33 2 2 8 2 2 4 3" xfId="31371" xr:uid="{A2E41C3A-334A-42C4-9F50-C64E136B551A}"/>
    <cellStyle name="一般 33 2 2 8 2 2 5" xfId="31372" xr:uid="{3562F288-316C-4F40-818D-BD38FD0B06CF}"/>
    <cellStyle name="一般 33 2 2 8 2 2 5 2" xfId="31373" xr:uid="{F67D8495-1BD9-41C0-99A8-F5C513FA7D98}"/>
    <cellStyle name="一般 33 2 2 8 2 2 6" xfId="31374" xr:uid="{8E29DD6F-7276-4BA8-AA8B-FDC72C2AABB9}"/>
    <cellStyle name="一般 33 2 2 8 2 3" xfId="31375" xr:uid="{4A9BE4EE-453D-4E70-A618-059AEE50D4F5}"/>
    <cellStyle name="一般 33 2 2 8 2 3 2" xfId="31376" xr:uid="{A3CC7FE2-2FB5-415D-81B3-8636E0CB4BD2}"/>
    <cellStyle name="一般 33 2 2 8 2 3 2 2" xfId="31377" xr:uid="{C7AF2492-18D1-40DC-9308-727A6B89B0FC}"/>
    <cellStyle name="一般 33 2 2 8 2 3 3" xfId="31378" xr:uid="{AA578AAB-27D8-4DF4-8A7E-3EA3FA73BDDF}"/>
    <cellStyle name="一般 33 2 2 8 2 4" xfId="31379" xr:uid="{688D888E-B664-4C0C-9679-199407BE4DBC}"/>
    <cellStyle name="一般 33 2 2 8 2 4 2" xfId="31380" xr:uid="{E5E0360B-4D12-4EBF-AA4E-7225CD49BF79}"/>
    <cellStyle name="一般 33 2 2 8 2 4 2 2" xfId="31381" xr:uid="{E4ED16F0-2B18-4EDB-A0DE-1E32A53B4F1E}"/>
    <cellStyle name="一般 33 2 2 8 2 4 3" xfId="31382" xr:uid="{B513D7D8-E3D3-4FB0-862C-EA612E0A5624}"/>
    <cellStyle name="一般 33 2 2 8 2 5" xfId="31383" xr:uid="{FEBEC3D0-74E6-4025-AE90-C6B2DEAB8B22}"/>
    <cellStyle name="一般 33 2 2 8 2 5 2" xfId="31384" xr:uid="{7C90C13D-225A-4C84-B72B-F31AE0E60AB6}"/>
    <cellStyle name="一般 33 2 2 8 2 5 2 2" xfId="31385" xr:uid="{A00EA537-8A77-4845-8D9A-D45935B33CCE}"/>
    <cellStyle name="一般 33 2 2 8 2 5 3" xfId="31386" xr:uid="{3C9C9F73-96D7-4667-BE06-0106BC962B1A}"/>
    <cellStyle name="一般 33 2 2 8 2 6" xfId="31387" xr:uid="{374AAD02-8B30-43B1-A5A3-FB449CF36F14}"/>
    <cellStyle name="一般 33 2 2 8 2 6 2" xfId="31388" xr:uid="{2742FC26-86B4-4821-96CC-D1D36B3C0890}"/>
    <cellStyle name="一般 33 2 2 8 2 7" xfId="31389" xr:uid="{DDBE6C18-B6E4-49DA-AB14-4F630A98E9C9}"/>
    <cellStyle name="一般 33 2 2 8 3" xfId="31390" xr:uid="{D0DF32C3-860A-4D73-B98F-3209B5EB5F4E}"/>
    <cellStyle name="一般 33 2 2 8 3 2" xfId="31391" xr:uid="{60CA46DA-8490-4CEE-BBF4-CA7D1188E2AE}"/>
    <cellStyle name="一般 33 2 2 8 3 2 2" xfId="31392" xr:uid="{756CEF69-0F75-4ECF-8B09-F6D34A552B04}"/>
    <cellStyle name="一般 33 2 2 8 3 2 2 2" xfId="31393" xr:uid="{1CA186CA-AB84-4C6A-B010-B90185330A87}"/>
    <cellStyle name="一般 33 2 2 8 3 2 3" xfId="31394" xr:uid="{DAE3264D-00CE-4BA0-AC49-0E1298DE7CE1}"/>
    <cellStyle name="一般 33 2 2 8 3 3" xfId="31395" xr:uid="{ABE20810-3361-48A5-891E-A56899098320}"/>
    <cellStyle name="一般 33 2 2 8 3 3 2" xfId="31396" xr:uid="{0BF9B5BE-21AC-4835-A2E3-F19086A5BAF0}"/>
    <cellStyle name="一般 33 2 2 8 3 3 2 2" xfId="31397" xr:uid="{CE7CE915-2670-4CA2-AB03-03E7CBDD4618}"/>
    <cellStyle name="一般 33 2 2 8 3 3 3" xfId="31398" xr:uid="{07C695C8-B41C-48F3-B06C-A0D968933AB9}"/>
    <cellStyle name="一般 33 2 2 8 3 4" xfId="31399" xr:uid="{FE244CA6-C63A-4F29-A6AA-ACAB03EAF8DB}"/>
    <cellStyle name="一般 33 2 2 8 3 4 2" xfId="31400" xr:uid="{5DFDB4B1-CD25-4321-B3BE-D2054F5F9167}"/>
    <cellStyle name="一般 33 2 2 8 3 4 2 2" xfId="31401" xr:uid="{08D069DC-30C4-47E2-BBE0-244849689D14}"/>
    <cellStyle name="一般 33 2 2 8 3 4 3" xfId="31402" xr:uid="{950C69D0-B79F-492B-A6B6-654FB28A61A7}"/>
    <cellStyle name="一般 33 2 2 8 3 5" xfId="31403" xr:uid="{7181061B-E9D5-414D-A6D4-32780BA5795A}"/>
    <cellStyle name="一般 33 2 2 8 3 5 2" xfId="31404" xr:uid="{239C45E7-3233-4E4D-96F5-BE9FF2F6ECAB}"/>
    <cellStyle name="一般 33 2 2 8 3 6" xfId="31405" xr:uid="{D72020F9-538C-4CA8-9595-B4CCE2B0F5FD}"/>
    <cellStyle name="一般 33 2 2 8 4" xfId="31406" xr:uid="{F47D1519-9CB0-4C39-9FBE-E44193A16316}"/>
    <cellStyle name="一般 33 2 2 8 4 2" xfId="31407" xr:uid="{866A7CDD-3224-42EB-897F-8A274CC594C0}"/>
    <cellStyle name="一般 33 2 2 8 4 2 2" xfId="31408" xr:uid="{814A0D5D-C474-4122-8771-684A9BDE724B}"/>
    <cellStyle name="一般 33 2 2 8 4 3" xfId="31409" xr:uid="{0A90C69A-4621-42AD-9D7B-D661A76DBE00}"/>
    <cellStyle name="一般 33 2 2 8 5" xfId="31410" xr:uid="{5C6B1EC7-072A-46ED-A5F1-8ABE05C26F3C}"/>
    <cellStyle name="一般 33 2 2 8 5 2" xfId="31411" xr:uid="{E75769CB-3564-4B0A-973B-935E696C476C}"/>
    <cellStyle name="一般 33 2 2 8 5 2 2" xfId="31412" xr:uid="{FEFD78E8-EC85-4171-8EBA-06F2E443B90F}"/>
    <cellStyle name="一般 33 2 2 8 5 3" xfId="31413" xr:uid="{D41FC7CA-C4A8-4276-BC9D-173D808533A3}"/>
    <cellStyle name="一般 33 2 2 8 6" xfId="31414" xr:uid="{77B7A9CE-1D32-4483-AA5D-558AFC205204}"/>
    <cellStyle name="一般 33 2 2 8 6 2" xfId="31415" xr:uid="{C0C0CDD6-532A-40DD-9F10-318A685C6C3C}"/>
    <cellStyle name="一般 33 2 2 8 6 2 2" xfId="31416" xr:uid="{3739D92D-7C56-4525-8FBE-0D5BA4F9156A}"/>
    <cellStyle name="一般 33 2 2 8 6 3" xfId="31417" xr:uid="{2649C8FA-BC86-4CFD-847A-752A3CBCB65D}"/>
    <cellStyle name="一般 33 2 2 8 7" xfId="31418" xr:uid="{FED9CC74-FC7A-4C5F-9376-4C623FB26DCB}"/>
    <cellStyle name="一般 33 2 2 8 7 2" xfId="31419" xr:uid="{A307976E-2044-446B-A694-A39D4162A877}"/>
    <cellStyle name="一般 33 2 2 8 8" xfId="31420" xr:uid="{3E227A4C-8180-4690-A625-00FAAB2D50C8}"/>
    <cellStyle name="一般 33 2 2 9" xfId="31421" xr:uid="{7291739A-50CF-4379-853A-6BFAC9EB86F0}"/>
    <cellStyle name="一般 33 2 2 9 2" xfId="31422" xr:uid="{B19943A3-ABBB-4979-A763-90213464B260}"/>
    <cellStyle name="一般 33 2 2 9 2 2" xfId="31423" xr:uid="{A269A485-2907-4239-948D-EC43705B3CE4}"/>
    <cellStyle name="一般 33 2 2 9 2 2 2" xfId="31424" xr:uid="{F4E9AE48-0271-428D-BA7A-6DAABEF65461}"/>
    <cellStyle name="一般 33 2 2 9 2 2 2 2" xfId="31425" xr:uid="{8C330956-1165-4540-8FD8-B35C60F53E49}"/>
    <cellStyle name="一般 33 2 2 9 2 2 2 2 2" xfId="31426" xr:uid="{63BBD98D-2083-4355-AC0F-57821359E87B}"/>
    <cellStyle name="一般 33 2 2 9 2 2 2 3" xfId="31427" xr:uid="{66728AE1-2182-4D86-9697-06B828CC441D}"/>
    <cellStyle name="一般 33 2 2 9 2 2 3" xfId="31428" xr:uid="{84C54DBC-DCF7-4513-8BFC-73E627901DFD}"/>
    <cellStyle name="一般 33 2 2 9 2 2 3 2" xfId="31429" xr:uid="{358E0345-9465-4ECC-8788-85B1B45B23A6}"/>
    <cellStyle name="一般 33 2 2 9 2 2 3 2 2" xfId="31430" xr:uid="{3788DA33-277C-4CAF-AD22-1FC36483E9BE}"/>
    <cellStyle name="一般 33 2 2 9 2 2 3 3" xfId="31431" xr:uid="{9E9CD398-F913-4B82-8420-47CF06BE928D}"/>
    <cellStyle name="一般 33 2 2 9 2 2 4" xfId="31432" xr:uid="{83E09B96-0E95-4A3C-A735-223FBCEF572B}"/>
    <cellStyle name="一般 33 2 2 9 2 2 4 2" xfId="31433" xr:uid="{642D3931-A579-43E4-A843-D9B7EE24EBCA}"/>
    <cellStyle name="一般 33 2 2 9 2 2 4 2 2" xfId="31434" xr:uid="{657F532F-1CAF-4015-9094-E678376A4AB3}"/>
    <cellStyle name="一般 33 2 2 9 2 2 4 3" xfId="31435" xr:uid="{6DC23A67-C6CD-4CF8-B50F-332F00D7192B}"/>
    <cellStyle name="一般 33 2 2 9 2 2 5" xfId="31436" xr:uid="{0D149847-E7D9-4D6C-BEC3-F4EC296C074A}"/>
    <cellStyle name="一般 33 2 2 9 2 2 5 2" xfId="31437" xr:uid="{841770B8-F5F5-416D-8103-AAEF6EE393CA}"/>
    <cellStyle name="一般 33 2 2 9 2 2 6" xfId="31438" xr:uid="{8BA47D8F-F380-45D3-9BDB-8DB35BBC2BB7}"/>
    <cellStyle name="一般 33 2 2 9 2 3" xfId="31439" xr:uid="{5FB5A2F6-DC1A-4EFD-9E67-1BC22E0DD513}"/>
    <cellStyle name="一般 33 2 2 9 2 3 2" xfId="31440" xr:uid="{5048EDC4-12B6-4E3E-B7ED-772400DDDC8D}"/>
    <cellStyle name="一般 33 2 2 9 2 3 2 2" xfId="31441" xr:uid="{7FEA2CD7-1DC2-4DE0-838C-B97000AC9BA7}"/>
    <cellStyle name="一般 33 2 2 9 2 3 3" xfId="31442" xr:uid="{4DCCE2E2-B650-4E8D-B2DC-9BB804D52FCB}"/>
    <cellStyle name="一般 33 2 2 9 2 4" xfId="31443" xr:uid="{46BFE8C6-74EB-4C31-949C-16ED3A3CC0B8}"/>
    <cellStyle name="一般 33 2 2 9 2 4 2" xfId="31444" xr:uid="{08344016-B515-47D6-AB76-A9ADEA7B01B7}"/>
    <cellStyle name="一般 33 2 2 9 2 4 2 2" xfId="31445" xr:uid="{01BAB4E5-F262-4FA1-B4AB-CBC8DB2C6B55}"/>
    <cellStyle name="一般 33 2 2 9 2 4 3" xfId="31446" xr:uid="{2F317105-84DC-4C43-B4D5-DD32E70044EF}"/>
    <cellStyle name="一般 33 2 2 9 2 5" xfId="31447" xr:uid="{37672842-3D4C-4969-B797-0BD4C6742100}"/>
    <cellStyle name="一般 33 2 2 9 2 5 2" xfId="31448" xr:uid="{D64980A7-7C48-4245-A69F-761FE4823FF5}"/>
    <cellStyle name="一般 33 2 2 9 2 5 2 2" xfId="31449" xr:uid="{E24F072A-11B4-491E-A887-0E8602D232DE}"/>
    <cellStyle name="一般 33 2 2 9 2 5 3" xfId="31450" xr:uid="{277DD85C-BD5F-4CB6-AE4E-DA48317151D9}"/>
    <cellStyle name="一般 33 2 2 9 2 6" xfId="31451" xr:uid="{56A74170-9D9C-44E3-9D0D-24067B262D12}"/>
    <cellStyle name="一般 33 2 2 9 2 6 2" xfId="31452" xr:uid="{277D8F53-C030-449B-A316-E4F599889848}"/>
    <cellStyle name="一般 33 2 2 9 2 7" xfId="31453" xr:uid="{63AE5301-D8EE-4613-AD96-4DDA4E24B24C}"/>
    <cellStyle name="一般 33 2 2 9 3" xfId="31454" xr:uid="{24E901F1-912F-48B9-AC14-1F48BC9A1960}"/>
    <cellStyle name="一般 33 2 2 9 3 2" xfId="31455" xr:uid="{CE1E6A49-6750-4FA4-BA12-B7F850E7593B}"/>
    <cellStyle name="一般 33 2 2 9 3 2 2" xfId="31456" xr:uid="{4615609F-6B04-421E-AFF7-591BA21C7C35}"/>
    <cellStyle name="一般 33 2 2 9 3 2 2 2" xfId="31457" xr:uid="{77AEDA07-1603-43EE-8B24-D304369A77F4}"/>
    <cellStyle name="一般 33 2 2 9 3 2 3" xfId="31458" xr:uid="{83808340-C94F-459E-8126-CDEB339E05BA}"/>
    <cellStyle name="一般 33 2 2 9 3 3" xfId="31459" xr:uid="{A265EDE8-7380-489F-9F6F-F940FC0B78D2}"/>
    <cellStyle name="一般 33 2 2 9 3 3 2" xfId="31460" xr:uid="{5B1E00C7-105D-45E5-9F94-F5627A784133}"/>
    <cellStyle name="一般 33 2 2 9 3 3 2 2" xfId="31461" xr:uid="{6E1D7A4F-7A8A-4F16-861D-88871C02D7E1}"/>
    <cellStyle name="一般 33 2 2 9 3 3 3" xfId="31462" xr:uid="{5EA2E8E3-5F10-4F57-BF3C-5CA5A4F7F23D}"/>
    <cellStyle name="一般 33 2 2 9 3 4" xfId="31463" xr:uid="{7C260450-066A-4A7D-B221-80180CB7E885}"/>
    <cellStyle name="一般 33 2 2 9 3 4 2" xfId="31464" xr:uid="{EDD0B9AE-A9A1-4680-BB94-4E986F14DD8E}"/>
    <cellStyle name="一般 33 2 2 9 3 4 2 2" xfId="31465" xr:uid="{FC3C2864-30BE-426E-8235-E69F6CA4B3B4}"/>
    <cellStyle name="一般 33 2 2 9 3 4 3" xfId="31466" xr:uid="{D95BA604-C91C-4351-B164-2963DA2736E6}"/>
    <cellStyle name="一般 33 2 2 9 3 5" xfId="31467" xr:uid="{A7AE5E04-93C8-4AC2-98F0-AFBA2468138A}"/>
    <cellStyle name="一般 33 2 2 9 3 5 2" xfId="31468" xr:uid="{3F071F5B-BC98-40CC-BCFF-46ECCA4D76DA}"/>
    <cellStyle name="一般 33 2 2 9 3 6" xfId="31469" xr:uid="{10B6FBD3-E053-472F-9D4F-08B9A107D61F}"/>
    <cellStyle name="一般 33 2 2 9 4" xfId="31470" xr:uid="{62AC2565-7574-4237-8B9F-4FAFAAB4561E}"/>
    <cellStyle name="一般 33 2 2 9 4 2" xfId="31471" xr:uid="{24B57B95-385F-4F3C-84F9-E6A39609BBB6}"/>
    <cellStyle name="一般 33 2 2 9 4 2 2" xfId="31472" xr:uid="{602AEAB9-EDBA-4386-9A31-C622A3A46EAF}"/>
    <cellStyle name="一般 33 2 2 9 4 3" xfId="31473" xr:uid="{28BF0171-195C-4F4B-A7CA-D251A65C36BC}"/>
    <cellStyle name="一般 33 2 2 9 5" xfId="31474" xr:uid="{8FA95185-A1D4-44CF-B1DE-B130E22BACE5}"/>
    <cellStyle name="一般 33 2 2 9 5 2" xfId="31475" xr:uid="{37A65107-1765-4765-B5F6-0F7438D73DDD}"/>
    <cellStyle name="一般 33 2 2 9 5 2 2" xfId="31476" xr:uid="{73E05D29-C3BD-423C-90C2-367C905B508B}"/>
    <cellStyle name="一般 33 2 2 9 5 3" xfId="31477" xr:uid="{BD31A744-2946-4E3F-A003-EE33EC8ABC88}"/>
    <cellStyle name="一般 33 2 2 9 6" xfId="31478" xr:uid="{9F912514-86BF-47F2-9596-C7ACF9F0C4E6}"/>
    <cellStyle name="一般 33 2 2 9 6 2" xfId="31479" xr:uid="{E3D3221A-7B5A-4136-B447-81DB400DE9CE}"/>
    <cellStyle name="一般 33 2 2 9 6 2 2" xfId="31480" xr:uid="{1CA066EC-AA40-4076-AB66-3E39745B9AB6}"/>
    <cellStyle name="一般 33 2 2 9 6 3" xfId="31481" xr:uid="{88A33DDC-06D2-4EFF-A100-EE3FF5194F6E}"/>
    <cellStyle name="一般 33 2 2 9 7" xfId="31482" xr:uid="{E74037C1-53A7-43A2-B6EF-426832F2C307}"/>
    <cellStyle name="一般 33 2 2 9 7 2" xfId="31483" xr:uid="{47E15687-D0F4-4F05-B088-1E9012611487}"/>
    <cellStyle name="一般 33 2 2 9 8" xfId="31484" xr:uid="{5C33BA2B-B5B8-4231-9BCA-FFEC25AED355}"/>
    <cellStyle name="一般 33 2 20" xfId="31485" xr:uid="{0C380486-BBD6-40B9-9A07-672DBD7C6A03}"/>
    <cellStyle name="一般 33 2 3" xfId="31486" xr:uid="{17273576-5396-4A97-963F-461F5A7D31F9}"/>
    <cellStyle name="一般 33 2 3 10" xfId="31487" xr:uid="{E093C7B8-14B3-4930-8559-C2D13A189332}"/>
    <cellStyle name="一般 33 2 3 10 2" xfId="31488" xr:uid="{BAD54EDE-A32B-41BC-B5F9-0D818996127F}"/>
    <cellStyle name="一般 33 2 3 10 2 2" xfId="31489" xr:uid="{7C9CF2D7-66FD-4BF2-B230-E60677425518}"/>
    <cellStyle name="一般 33 2 3 10 2 2 2" xfId="31490" xr:uid="{06B1FFC3-48DB-4665-98E7-39855FF9AC29}"/>
    <cellStyle name="一般 33 2 3 10 2 2 2 2" xfId="31491" xr:uid="{5829D9F8-93D6-4CA2-BC4D-C3C12AFE8A22}"/>
    <cellStyle name="一般 33 2 3 10 2 2 3" xfId="31492" xr:uid="{E97E80C2-2D5D-45F4-977E-F7AF989E1A40}"/>
    <cellStyle name="一般 33 2 3 10 2 3" xfId="31493" xr:uid="{906B19C5-B4EF-48D3-91FB-E86FD7991BDC}"/>
    <cellStyle name="一般 33 2 3 10 2 3 2" xfId="31494" xr:uid="{71F98B23-345B-432C-B1D5-ADABAE1A5B6A}"/>
    <cellStyle name="一般 33 2 3 10 2 3 2 2" xfId="31495" xr:uid="{73B63029-D2DB-40F4-9C5C-4F5EA9D9BF71}"/>
    <cellStyle name="一般 33 2 3 10 2 3 3" xfId="31496" xr:uid="{0D79771D-AE89-4093-AAA6-7510F32B0498}"/>
    <cellStyle name="一般 33 2 3 10 2 4" xfId="31497" xr:uid="{A15E27D7-7B34-4DDB-82E4-45BD3E9FC4BB}"/>
    <cellStyle name="一般 33 2 3 10 2 4 2" xfId="31498" xr:uid="{3053AB6E-D610-4288-B792-4F1DA5E87812}"/>
    <cellStyle name="一般 33 2 3 10 2 4 2 2" xfId="31499" xr:uid="{245D084B-9E83-45CA-BFCB-D41487F47D07}"/>
    <cellStyle name="一般 33 2 3 10 2 4 3" xfId="31500" xr:uid="{68479B01-5477-4745-8537-F3E972F59496}"/>
    <cellStyle name="一般 33 2 3 10 2 5" xfId="31501" xr:uid="{349C4157-EC55-4468-A7B2-C317D58EB444}"/>
    <cellStyle name="一般 33 2 3 10 2 5 2" xfId="31502" xr:uid="{9CFEC375-B767-455B-8002-FF30E2F9E883}"/>
    <cellStyle name="一般 33 2 3 10 2 6" xfId="31503" xr:uid="{5C9EFDED-487A-40A1-BDF0-923EF7A25751}"/>
    <cellStyle name="一般 33 2 3 10 3" xfId="31504" xr:uid="{EC0B3CD2-3A62-43AE-83EC-14C6AB0372D9}"/>
    <cellStyle name="一般 33 2 3 10 3 2" xfId="31505" xr:uid="{14398819-3FED-4E6C-A233-D8006409CD46}"/>
    <cellStyle name="一般 33 2 3 10 3 2 2" xfId="31506" xr:uid="{0BCC2EB7-3811-498E-8E29-31C45052DA7C}"/>
    <cellStyle name="一般 33 2 3 10 3 3" xfId="31507" xr:uid="{DAFC04AE-8E6A-4D0B-8585-A082E9F24595}"/>
    <cellStyle name="一般 33 2 3 10 4" xfId="31508" xr:uid="{8EBEFD62-01A1-4DE6-8BAB-1E6BA3CA90EF}"/>
    <cellStyle name="一般 33 2 3 10 4 2" xfId="31509" xr:uid="{E4D41847-E1BE-440E-A763-5A3E05DFBE36}"/>
    <cellStyle name="一般 33 2 3 10 4 2 2" xfId="31510" xr:uid="{AB1A4A06-58DC-43C9-BC89-923A877C0447}"/>
    <cellStyle name="一般 33 2 3 10 4 3" xfId="31511" xr:uid="{86AAAC3E-0693-4595-BB65-F0B7FE319B32}"/>
    <cellStyle name="一般 33 2 3 10 5" xfId="31512" xr:uid="{681622DB-C7DC-4155-AC5F-C3C4658B866E}"/>
    <cellStyle name="一般 33 2 3 10 5 2" xfId="31513" xr:uid="{31D749D6-A40E-4F69-8E13-D6CC099B7F1A}"/>
    <cellStyle name="一般 33 2 3 10 5 2 2" xfId="31514" xr:uid="{07DEC006-AF49-4AE0-9F7D-F866538F91B1}"/>
    <cellStyle name="一般 33 2 3 10 5 3" xfId="31515" xr:uid="{80478474-FF1D-4825-9DCF-95831D8C9679}"/>
    <cellStyle name="一般 33 2 3 10 6" xfId="31516" xr:uid="{DDDDA546-ED6A-4F1F-90E2-FEB6C33FC5C3}"/>
    <cellStyle name="一般 33 2 3 10 6 2" xfId="31517" xr:uid="{C750E342-681C-4385-9D08-5BDDE02B99CA}"/>
    <cellStyle name="一般 33 2 3 10 7" xfId="31518" xr:uid="{01A9BFCA-7BB6-4409-99B7-D6B394C7C417}"/>
    <cellStyle name="一般 33 2 3 11" xfId="31519" xr:uid="{1427B2E1-11A6-421B-8E1B-33089AA7D8B0}"/>
    <cellStyle name="一般 33 2 3 11 2" xfId="31520" xr:uid="{FEBC6461-8F46-47FD-B801-E0B3293E12B5}"/>
    <cellStyle name="一般 33 2 3 11 2 2" xfId="31521" xr:uid="{909007F6-26BA-41F6-A7DF-C24B684E03F1}"/>
    <cellStyle name="一般 33 2 3 11 2 2 2" xfId="31522" xr:uid="{82A188D6-B7F3-46B7-9845-5F2427FD4A9B}"/>
    <cellStyle name="一般 33 2 3 11 2 3" xfId="31523" xr:uid="{BE3CD8C0-5648-44AA-9EF3-C0F8DE187201}"/>
    <cellStyle name="一般 33 2 3 11 3" xfId="31524" xr:uid="{3925DA6C-8FA4-4188-A45A-84CCBB84CEC8}"/>
    <cellStyle name="一般 33 2 3 11 3 2" xfId="31525" xr:uid="{D6E9CD36-1820-4C95-8ACA-D71853C3BC62}"/>
    <cellStyle name="一般 33 2 3 11 3 2 2" xfId="31526" xr:uid="{0E05D25B-538F-45DF-B415-FAA6E6184C22}"/>
    <cellStyle name="一般 33 2 3 11 3 3" xfId="31527" xr:uid="{25963B94-63F8-4994-B8AE-68202D4DD033}"/>
    <cellStyle name="一般 33 2 3 11 4" xfId="31528" xr:uid="{EA325DEF-F914-424B-8AF2-335B4B18CB0C}"/>
    <cellStyle name="一般 33 2 3 11 4 2" xfId="31529" xr:uid="{C8C831BF-3461-4CE5-8656-35D11E6BC20F}"/>
    <cellStyle name="一般 33 2 3 11 4 2 2" xfId="31530" xr:uid="{4292F4A9-3838-40BC-B38F-7240E7468436}"/>
    <cellStyle name="一般 33 2 3 11 4 3" xfId="31531" xr:uid="{8EB9A679-0F96-4C61-9621-19E977914886}"/>
    <cellStyle name="一般 33 2 3 11 5" xfId="31532" xr:uid="{4E07B5A5-8BA1-41EE-AE0A-AB42F55E688A}"/>
    <cellStyle name="一般 33 2 3 11 5 2" xfId="31533" xr:uid="{C8FBF045-0C57-489C-B981-0E8DCA4192AB}"/>
    <cellStyle name="一般 33 2 3 11 6" xfId="31534" xr:uid="{8E6D30EF-FDE0-41FD-9438-A6120B374A7B}"/>
    <cellStyle name="一般 33 2 3 12" xfId="31535" xr:uid="{9A70302A-214F-410E-BE1D-C876F47DCA02}"/>
    <cellStyle name="一般 33 2 3 12 2" xfId="31536" xr:uid="{48AB7E9D-074C-45CA-ABF3-6CC939098DE4}"/>
    <cellStyle name="一般 33 2 3 12 2 2" xfId="31537" xr:uid="{F259C797-A980-49CB-84FA-B050B594BDAD}"/>
    <cellStyle name="一般 33 2 3 12 3" xfId="31538" xr:uid="{7B7E1E07-D027-4933-AD21-969A3BE9C0DD}"/>
    <cellStyle name="一般 33 2 3 13" xfId="31539" xr:uid="{A9FFC11D-C6EB-4A9C-BE62-6D58F4139EE0}"/>
    <cellStyle name="一般 33 2 3 13 2" xfId="31540" xr:uid="{08709005-8776-4CBB-A7D5-94B6DDE529C0}"/>
    <cellStyle name="一般 33 2 3 13 2 2" xfId="31541" xr:uid="{00355E5A-B770-41A1-906D-63465319C249}"/>
    <cellStyle name="一般 33 2 3 13 3" xfId="31542" xr:uid="{5596695E-B3CC-448F-B41C-BDB1B600AD4C}"/>
    <cellStyle name="一般 33 2 3 14" xfId="31543" xr:uid="{3372A042-E7F9-4650-968F-5D08D9A0C39B}"/>
    <cellStyle name="一般 33 2 3 14 2" xfId="31544" xr:uid="{DCD4D5FE-9FDE-4933-A5F7-2F0DC76189D8}"/>
    <cellStyle name="一般 33 2 3 14 2 2" xfId="31545" xr:uid="{8893D8E6-9038-47C1-BBFA-23881100B99A}"/>
    <cellStyle name="一般 33 2 3 14 3" xfId="31546" xr:uid="{6B963DEE-93A0-46C6-B73E-F882B8251C54}"/>
    <cellStyle name="一般 33 2 3 15" xfId="31547" xr:uid="{4F72E370-12A8-4B0A-8FF3-715223812077}"/>
    <cellStyle name="一般 33 2 3 15 2" xfId="31548" xr:uid="{3F964F91-3AA3-4688-86CE-8944823637D7}"/>
    <cellStyle name="一般 33 2 3 16" xfId="31549" xr:uid="{0941C96D-7B0A-460D-9F0B-306AA5697437}"/>
    <cellStyle name="一般 33 2 3 2" xfId="31550" xr:uid="{4DDA7F9F-7BFD-4D2A-A68B-B128DBA9C404}"/>
    <cellStyle name="一般 33 2 3 2 10" xfId="31551" xr:uid="{FF82DC60-6038-4E21-9ED8-0C37E775E22E}"/>
    <cellStyle name="一般 33 2 3 2 10 2" xfId="31552" xr:uid="{95DB37FF-B975-4757-BCA8-02E14CB6436F}"/>
    <cellStyle name="一般 33 2 3 2 11" xfId="31553" xr:uid="{3B0DEA58-CB07-4D03-B275-6D674B8568B9}"/>
    <cellStyle name="一般 33 2 3 2 2" xfId="31554" xr:uid="{A1ECE885-02EC-4BF1-BE6B-FC5B9D82E3A4}"/>
    <cellStyle name="一般 33 2 3 2 2 2" xfId="31555" xr:uid="{5EE1088A-5D82-486E-A9CC-0E43CCFE7832}"/>
    <cellStyle name="一般 33 2 3 2 2 2 2" xfId="31556" xr:uid="{5F196C96-9677-40DF-BC84-E516AC00370C}"/>
    <cellStyle name="一般 33 2 3 2 2 2 2 2" xfId="31557" xr:uid="{18E5DF95-232B-4B0C-8E15-6EA16813F687}"/>
    <cellStyle name="一般 33 2 3 2 2 2 2 2 2" xfId="31558" xr:uid="{FC6CE508-2D16-4E6F-940A-EF657AB686A5}"/>
    <cellStyle name="一般 33 2 3 2 2 2 2 2 2 2" xfId="31559" xr:uid="{336AB542-C302-4EBB-A181-08E2734EE76F}"/>
    <cellStyle name="一般 33 2 3 2 2 2 2 2 2 2 2" xfId="31560" xr:uid="{B4E53BE4-638B-4F19-B5EC-CCECC9FAB09E}"/>
    <cellStyle name="一般 33 2 3 2 2 2 2 2 2 3" xfId="31561" xr:uid="{08325A7F-D1E3-409F-A674-E57FDF3DD93A}"/>
    <cellStyle name="一般 33 2 3 2 2 2 2 2 3" xfId="31562" xr:uid="{08445E73-C02F-4495-982B-2D90FB4DB7FE}"/>
    <cellStyle name="一般 33 2 3 2 2 2 2 2 3 2" xfId="31563" xr:uid="{B7E7083C-077F-48BE-8368-0E5300578825}"/>
    <cellStyle name="一般 33 2 3 2 2 2 2 2 3 2 2" xfId="31564" xr:uid="{CD69501B-C974-4541-A92B-E0C0830D4A54}"/>
    <cellStyle name="一般 33 2 3 2 2 2 2 2 3 3" xfId="31565" xr:uid="{FA2B8E2F-C121-4773-9BDA-8B6A7BD9006A}"/>
    <cellStyle name="一般 33 2 3 2 2 2 2 2 4" xfId="31566" xr:uid="{CA9C60F3-5F81-4040-9B5E-C07ABCB86290}"/>
    <cellStyle name="一般 33 2 3 2 2 2 2 2 4 2" xfId="31567" xr:uid="{02CC1726-6966-49D3-B69B-09BDD69A2E0A}"/>
    <cellStyle name="一般 33 2 3 2 2 2 2 2 4 2 2" xfId="31568" xr:uid="{A8561BAC-E620-4E4D-AEFE-C6C84C279BA3}"/>
    <cellStyle name="一般 33 2 3 2 2 2 2 2 4 3" xfId="31569" xr:uid="{B30EA676-9CCE-4911-B4DD-AECD0950754C}"/>
    <cellStyle name="一般 33 2 3 2 2 2 2 2 5" xfId="31570" xr:uid="{16D50F28-431F-4661-83BC-EC3F7BF052D9}"/>
    <cellStyle name="一般 33 2 3 2 2 2 2 2 5 2" xfId="31571" xr:uid="{F8D87328-79C3-47E8-BF99-040F43016285}"/>
    <cellStyle name="一般 33 2 3 2 2 2 2 2 6" xfId="31572" xr:uid="{D8DC8091-166C-4265-A714-CA81C79B1A29}"/>
    <cellStyle name="一般 33 2 3 2 2 2 2 3" xfId="31573" xr:uid="{673697B7-4C97-4269-8BC4-4CA9C9DBBF9C}"/>
    <cellStyle name="一般 33 2 3 2 2 2 2 3 2" xfId="31574" xr:uid="{55359A4B-F6AC-4234-A47C-6D2DF2E0D5C4}"/>
    <cellStyle name="一般 33 2 3 2 2 2 2 3 2 2" xfId="31575" xr:uid="{375DD230-AD33-46C3-AD6C-B8FCFA612B2E}"/>
    <cellStyle name="一般 33 2 3 2 2 2 2 3 3" xfId="31576" xr:uid="{A4B21FD9-2A0D-43A9-B8F3-9795CB8E9BBB}"/>
    <cellStyle name="一般 33 2 3 2 2 2 2 4" xfId="31577" xr:uid="{04359C63-6449-4A4C-BFD7-C92F934D243F}"/>
    <cellStyle name="一般 33 2 3 2 2 2 2 4 2" xfId="31578" xr:uid="{10DBA2C7-20DD-4B3E-864F-931D4CA82DA1}"/>
    <cellStyle name="一般 33 2 3 2 2 2 2 4 2 2" xfId="31579" xr:uid="{65F49B4A-C5C5-4534-A9E7-548818468D75}"/>
    <cellStyle name="一般 33 2 3 2 2 2 2 4 3" xfId="31580" xr:uid="{CD912FB5-407F-4B9A-A52B-67DA77A39FE5}"/>
    <cellStyle name="一般 33 2 3 2 2 2 2 5" xfId="31581" xr:uid="{41DAC5D6-1872-4046-BD94-97217437D4FE}"/>
    <cellStyle name="一般 33 2 3 2 2 2 2 5 2" xfId="31582" xr:uid="{FD61D132-62C7-4B33-8383-967D6928662C}"/>
    <cellStyle name="一般 33 2 3 2 2 2 2 5 2 2" xfId="31583" xr:uid="{3098BE88-365D-4CE9-A1C5-FA8283DD675B}"/>
    <cellStyle name="一般 33 2 3 2 2 2 2 5 3" xfId="31584" xr:uid="{DE085CDB-8845-4951-A2F3-1A770A6DE24E}"/>
    <cellStyle name="一般 33 2 3 2 2 2 2 6" xfId="31585" xr:uid="{3FE85D5F-4255-477E-9116-9BF809212726}"/>
    <cellStyle name="一般 33 2 3 2 2 2 2 6 2" xfId="31586" xr:uid="{D8DC1231-5A2B-4FD9-ACE1-C71F5F1D1807}"/>
    <cellStyle name="一般 33 2 3 2 2 2 2 7" xfId="31587" xr:uid="{D5A681E0-D0FC-4D5E-91F6-C5861E801C33}"/>
    <cellStyle name="一般 33 2 3 2 2 2 3" xfId="31588" xr:uid="{2B4E3EF9-A0CC-41E2-9EF3-2EAC47B5B974}"/>
    <cellStyle name="一般 33 2 3 2 2 2 3 2" xfId="31589" xr:uid="{B665857F-E350-421D-A566-53F15CE0E911}"/>
    <cellStyle name="一般 33 2 3 2 2 2 3 2 2" xfId="31590" xr:uid="{A611EF97-069A-47F5-94BD-D3AEEAD621E7}"/>
    <cellStyle name="一般 33 2 3 2 2 2 3 2 2 2" xfId="31591" xr:uid="{8DCE4EA4-BE5F-4197-97CC-232FBD129A48}"/>
    <cellStyle name="一般 33 2 3 2 2 2 3 2 3" xfId="31592" xr:uid="{F119F0A6-52A6-4C73-AC76-3C04FB58A357}"/>
    <cellStyle name="一般 33 2 3 2 2 2 3 3" xfId="31593" xr:uid="{3C3DD964-41DA-4155-A9BA-61D30482BEE5}"/>
    <cellStyle name="一般 33 2 3 2 2 2 3 3 2" xfId="31594" xr:uid="{348417C5-F3F9-4102-A307-7405FCF91518}"/>
    <cellStyle name="一般 33 2 3 2 2 2 3 3 2 2" xfId="31595" xr:uid="{1FCCD47D-10B8-460F-839A-02E37B8A6366}"/>
    <cellStyle name="一般 33 2 3 2 2 2 3 3 3" xfId="31596" xr:uid="{266AFFAC-22B4-49EE-AC5D-127D3EDBD6B4}"/>
    <cellStyle name="一般 33 2 3 2 2 2 3 4" xfId="31597" xr:uid="{F575BAAD-75ED-4B22-921B-930778974956}"/>
    <cellStyle name="一般 33 2 3 2 2 2 3 4 2" xfId="31598" xr:uid="{62E89EAC-B608-4CE5-B37B-F467B0247147}"/>
    <cellStyle name="一般 33 2 3 2 2 2 3 4 2 2" xfId="31599" xr:uid="{D7AE53AB-DC43-429B-BD80-191D01E46ED5}"/>
    <cellStyle name="一般 33 2 3 2 2 2 3 4 3" xfId="31600" xr:uid="{65943670-5FAF-4CF4-A451-923D8E938081}"/>
    <cellStyle name="一般 33 2 3 2 2 2 3 5" xfId="31601" xr:uid="{57E09533-9DCC-4D86-9442-F0AF886397F6}"/>
    <cellStyle name="一般 33 2 3 2 2 2 3 5 2" xfId="31602" xr:uid="{C61F7C47-FE2B-46A6-973E-73EB4C714C82}"/>
    <cellStyle name="一般 33 2 3 2 2 2 3 6" xfId="31603" xr:uid="{ECAD09ED-D455-4862-9E88-35C6F21181FD}"/>
    <cellStyle name="一般 33 2 3 2 2 2 4" xfId="31604" xr:uid="{5C2FFABA-38F1-482E-9003-977F1FD3C3EF}"/>
    <cellStyle name="一般 33 2 3 2 2 2 4 2" xfId="31605" xr:uid="{0F37C198-F0CB-45AC-9A2A-F5A8AF8AE274}"/>
    <cellStyle name="一般 33 2 3 2 2 2 4 2 2" xfId="31606" xr:uid="{4660D16E-404F-400A-83EA-17A1E47B8EDF}"/>
    <cellStyle name="一般 33 2 3 2 2 2 4 3" xfId="31607" xr:uid="{DDF2F670-4CC4-4B41-8EAB-5764356FB57E}"/>
    <cellStyle name="一般 33 2 3 2 2 2 5" xfId="31608" xr:uid="{E6C9AD27-31A2-4E0C-8F3D-6AC1041DE0BD}"/>
    <cellStyle name="一般 33 2 3 2 2 2 5 2" xfId="31609" xr:uid="{3CD7D70D-8ADD-41E9-9145-DA8CADAADEAE}"/>
    <cellStyle name="一般 33 2 3 2 2 2 5 2 2" xfId="31610" xr:uid="{9ED65DEA-EBB7-452D-A7BA-6EED7417020B}"/>
    <cellStyle name="一般 33 2 3 2 2 2 5 3" xfId="31611" xr:uid="{A4F0F58C-975D-4C0E-A260-768F9FB84FD8}"/>
    <cellStyle name="一般 33 2 3 2 2 2 6" xfId="31612" xr:uid="{D64204C4-6012-458F-84A3-7AFC9BE64414}"/>
    <cellStyle name="一般 33 2 3 2 2 2 6 2" xfId="31613" xr:uid="{25732B40-D37E-4AF2-8501-CBF0AFB46C32}"/>
    <cellStyle name="一般 33 2 3 2 2 2 6 2 2" xfId="31614" xr:uid="{BDC41975-3975-4BC1-AC2F-34CB6A95D98B}"/>
    <cellStyle name="一般 33 2 3 2 2 2 6 3" xfId="31615" xr:uid="{85A884E2-F0D5-4BC3-B652-B6ED55B95E2B}"/>
    <cellStyle name="一般 33 2 3 2 2 2 7" xfId="31616" xr:uid="{63D75BDD-3F8B-4667-BC59-C775EA40E16F}"/>
    <cellStyle name="一般 33 2 3 2 2 2 7 2" xfId="31617" xr:uid="{968EEE8E-3218-4A5F-BFE7-C4F398FFC781}"/>
    <cellStyle name="一般 33 2 3 2 2 2 8" xfId="31618" xr:uid="{CAF1468C-F85D-4A3E-AAF4-51A161E15FA5}"/>
    <cellStyle name="一般 33 2 3 2 2 3" xfId="31619" xr:uid="{1CFBF6D9-9F51-4561-8535-368ED4FBD861}"/>
    <cellStyle name="一般 33 2 3 2 2 3 2" xfId="31620" xr:uid="{85941269-93DC-44AB-8355-42DF0B49019F}"/>
    <cellStyle name="一般 33 2 3 2 2 3 2 2" xfId="31621" xr:uid="{EDD4896F-529F-4A06-8C46-C6E35E6287D4}"/>
    <cellStyle name="一般 33 2 3 2 2 3 2 2 2" xfId="31622" xr:uid="{AF811071-7245-49E2-87AD-E82EA236396B}"/>
    <cellStyle name="一般 33 2 3 2 2 3 2 2 2 2" xfId="31623" xr:uid="{54143CB9-0091-44FA-BFA0-8638B61A1556}"/>
    <cellStyle name="一般 33 2 3 2 2 3 2 2 3" xfId="31624" xr:uid="{F1A8DFF8-4C97-40C2-AEB0-539A04B040D4}"/>
    <cellStyle name="一般 33 2 3 2 2 3 2 3" xfId="31625" xr:uid="{DDDF762A-60FF-4A13-B097-A7233708A72C}"/>
    <cellStyle name="一般 33 2 3 2 2 3 2 3 2" xfId="31626" xr:uid="{F3644707-164D-417F-A4BA-6D77AC0BDBB8}"/>
    <cellStyle name="一般 33 2 3 2 2 3 2 3 2 2" xfId="31627" xr:uid="{3D3C3AEB-BBA5-438F-8802-CAFCC756F537}"/>
    <cellStyle name="一般 33 2 3 2 2 3 2 3 3" xfId="31628" xr:uid="{AB8AEAB6-9CD3-4433-82B1-716650EA0A36}"/>
    <cellStyle name="一般 33 2 3 2 2 3 2 4" xfId="31629" xr:uid="{6D275A7F-2365-4EDE-83DA-0ADAF57A8AD6}"/>
    <cellStyle name="一般 33 2 3 2 2 3 2 4 2" xfId="31630" xr:uid="{046A3081-79C1-49D3-B03A-BBC6BDDE224D}"/>
    <cellStyle name="一般 33 2 3 2 2 3 2 4 2 2" xfId="31631" xr:uid="{639A74A0-1519-4453-89C1-4530158B275B}"/>
    <cellStyle name="一般 33 2 3 2 2 3 2 4 3" xfId="31632" xr:uid="{CF1CD829-B91A-47BC-B8D2-77D0D6EA5692}"/>
    <cellStyle name="一般 33 2 3 2 2 3 2 5" xfId="31633" xr:uid="{1803F583-322C-4C52-8EE2-123DDBCE1BA3}"/>
    <cellStyle name="一般 33 2 3 2 2 3 2 5 2" xfId="31634" xr:uid="{FBB626B9-C977-4411-B9A3-1F39FF05812F}"/>
    <cellStyle name="一般 33 2 3 2 2 3 2 6" xfId="31635" xr:uid="{D0D4258C-DB2D-4958-B4EC-E3CA5F8A2B2C}"/>
    <cellStyle name="一般 33 2 3 2 2 3 3" xfId="31636" xr:uid="{CF88184F-01B7-441E-8456-8F543150E07F}"/>
    <cellStyle name="一般 33 2 3 2 2 3 3 2" xfId="31637" xr:uid="{DE6BE0FE-5568-4B94-B6F8-83758E7E7992}"/>
    <cellStyle name="一般 33 2 3 2 2 3 3 2 2" xfId="31638" xr:uid="{899C9137-9591-461A-BDF2-CAB12ADCA5B7}"/>
    <cellStyle name="一般 33 2 3 2 2 3 3 3" xfId="31639" xr:uid="{B0E5F400-898C-4084-AFC8-D04E6ABA63B6}"/>
    <cellStyle name="一般 33 2 3 2 2 3 4" xfId="31640" xr:uid="{23345D31-5929-4571-A443-8173CEF07E25}"/>
    <cellStyle name="一般 33 2 3 2 2 3 4 2" xfId="31641" xr:uid="{934BF690-7459-4268-8901-89D71FC62617}"/>
    <cellStyle name="一般 33 2 3 2 2 3 4 2 2" xfId="31642" xr:uid="{FEF491BE-B162-4680-B9D6-8EA4A789508A}"/>
    <cellStyle name="一般 33 2 3 2 2 3 4 3" xfId="31643" xr:uid="{20F01167-4F39-4308-B945-CA19128047B8}"/>
    <cellStyle name="一般 33 2 3 2 2 3 5" xfId="31644" xr:uid="{F0E5F792-5453-46DC-B062-35C82C09C57B}"/>
    <cellStyle name="一般 33 2 3 2 2 3 5 2" xfId="31645" xr:uid="{7352CE49-DCC7-4D63-A19D-BA5B790E5919}"/>
    <cellStyle name="一般 33 2 3 2 2 3 5 2 2" xfId="31646" xr:uid="{B2DFB6B8-E13C-4533-A580-C0B335CA0DE5}"/>
    <cellStyle name="一般 33 2 3 2 2 3 5 3" xfId="31647" xr:uid="{F007237B-5D1A-4FB8-A7B0-AA665BE60ECC}"/>
    <cellStyle name="一般 33 2 3 2 2 3 6" xfId="31648" xr:uid="{9B45FC1E-E71B-4288-BCDE-5674A15A3EF0}"/>
    <cellStyle name="一般 33 2 3 2 2 3 6 2" xfId="31649" xr:uid="{6AC6135B-C41D-4E0F-9A26-75411347DB9F}"/>
    <cellStyle name="一般 33 2 3 2 2 3 7" xfId="31650" xr:uid="{7F457A6E-D3C8-4345-B05B-F02D7CDFC4DA}"/>
    <cellStyle name="一般 33 2 3 2 2 4" xfId="31651" xr:uid="{DBD1EA64-D819-417C-B496-78AB49C7C81D}"/>
    <cellStyle name="一般 33 2 3 2 2 4 2" xfId="31652" xr:uid="{B326F976-3039-4B65-98C2-C2A4CC5BDF2C}"/>
    <cellStyle name="一般 33 2 3 2 2 4 2 2" xfId="31653" xr:uid="{201E3588-4937-4D1F-964C-39DF1A3F47D9}"/>
    <cellStyle name="一般 33 2 3 2 2 4 2 2 2" xfId="31654" xr:uid="{BE090D9B-D87F-4780-A849-865A6375AD53}"/>
    <cellStyle name="一般 33 2 3 2 2 4 2 3" xfId="31655" xr:uid="{F9FDFC31-162F-4B36-923F-FC1D83781229}"/>
    <cellStyle name="一般 33 2 3 2 2 4 3" xfId="31656" xr:uid="{09916E1E-A3D2-4AE0-B743-67FC0436FA20}"/>
    <cellStyle name="一般 33 2 3 2 2 4 3 2" xfId="31657" xr:uid="{B7D41F40-2CAA-4FFD-9ED2-A3B5EE8F8735}"/>
    <cellStyle name="一般 33 2 3 2 2 4 3 2 2" xfId="31658" xr:uid="{DBAB6B46-9A38-4B0F-82D0-942FCAE415AE}"/>
    <cellStyle name="一般 33 2 3 2 2 4 3 3" xfId="31659" xr:uid="{62AD1136-10FA-46F7-963B-1A529C1B0D4F}"/>
    <cellStyle name="一般 33 2 3 2 2 4 4" xfId="31660" xr:uid="{7562F2FE-145C-48C0-A558-863A85A8D1A9}"/>
    <cellStyle name="一般 33 2 3 2 2 4 4 2" xfId="31661" xr:uid="{E1559309-B502-4303-88C2-61B4CBDB5942}"/>
    <cellStyle name="一般 33 2 3 2 2 4 4 2 2" xfId="31662" xr:uid="{F923779B-AF16-4718-B2A5-0E413782B568}"/>
    <cellStyle name="一般 33 2 3 2 2 4 4 3" xfId="31663" xr:uid="{5F2ACD04-692F-4F66-BDBD-543FF5313D8E}"/>
    <cellStyle name="一般 33 2 3 2 2 4 5" xfId="31664" xr:uid="{B0DACFBF-34D5-447A-BC28-9911FB8013BA}"/>
    <cellStyle name="一般 33 2 3 2 2 4 5 2" xfId="31665" xr:uid="{E992B152-1E54-4135-99BA-CD1DF6E25C0B}"/>
    <cellStyle name="一般 33 2 3 2 2 4 6" xfId="31666" xr:uid="{FB8FB151-8625-4936-9068-64050FC6D0A3}"/>
    <cellStyle name="一般 33 2 3 2 2 5" xfId="31667" xr:uid="{1BE71264-5FA7-4D30-82AE-E8F7879CF5EB}"/>
    <cellStyle name="一般 33 2 3 2 2 5 2" xfId="31668" xr:uid="{64ABBD4E-8B0C-44B5-B76D-B1ED0E9CE0EE}"/>
    <cellStyle name="一般 33 2 3 2 2 5 2 2" xfId="31669" xr:uid="{E095EA2A-2B0C-40F6-990C-3FB4041CA386}"/>
    <cellStyle name="一般 33 2 3 2 2 5 3" xfId="31670" xr:uid="{B3642C0A-5576-4B7F-BDF0-2C8872887B0D}"/>
    <cellStyle name="一般 33 2 3 2 2 6" xfId="31671" xr:uid="{0592ADB0-CA94-4CDC-AB8F-DC74DF6310D3}"/>
    <cellStyle name="一般 33 2 3 2 2 6 2" xfId="31672" xr:uid="{29D21D9D-B1C4-470C-9002-742368A06B65}"/>
    <cellStyle name="一般 33 2 3 2 2 6 2 2" xfId="31673" xr:uid="{7C820520-D157-437B-B27A-06DB140FF349}"/>
    <cellStyle name="一般 33 2 3 2 2 6 3" xfId="31674" xr:uid="{273B9E09-65B0-49BA-AAE4-02CCBA63E609}"/>
    <cellStyle name="一般 33 2 3 2 2 7" xfId="31675" xr:uid="{E5776BAC-500A-4F70-9000-9CD73949297D}"/>
    <cellStyle name="一般 33 2 3 2 2 7 2" xfId="31676" xr:uid="{7E7F4AE4-B299-42B1-96C4-E33923B14F42}"/>
    <cellStyle name="一般 33 2 3 2 2 7 2 2" xfId="31677" xr:uid="{DC1D8DC9-5B1D-4812-BA90-AE0F8AE7974B}"/>
    <cellStyle name="一般 33 2 3 2 2 7 3" xfId="31678" xr:uid="{6192600F-7DDB-4393-8B4C-1F9FE6DFF3CB}"/>
    <cellStyle name="一般 33 2 3 2 2 8" xfId="31679" xr:uid="{AB1981B7-DEA8-40AE-A3CB-AE5B0ACDEEC1}"/>
    <cellStyle name="一般 33 2 3 2 2 8 2" xfId="31680" xr:uid="{26CC340E-3278-45AE-AD5D-DDBC014C38B5}"/>
    <cellStyle name="一般 33 2 3 2 2 9" xfId="31681" xr:uid="{08F21B07-302B-4BD9-9AB3-671820B106E8}"/>
    <cellStyle name="一般 33 2 3 2 3" xfId="31682" xr:uid="{C47C4AA5-78F4-4BC9-9896-0194FFEC7A8F}"/>
    <cellStyle name="一般 33 2 3 2 3 2" xfId="31683" xr:uid="{BC049F08-675D-461C-A08A-2CAF9DAF3425}"/>
    <cellStyle name="一般 33 2 3 2 3 2 2" xfId="31684" xr:uid="{88627E89-FE90-4ED9-AF0C-9CB588FCF7D1}"/>
    <cellStyle name="一般 33 2 3 2 3 2 2 2" xfId="31685" xr:uid="{F198ACF0-7D5A-4ECA-A2D1-0B25F86A6C7F}"/>
    <cellStyle name="一般 33 2 3 2 3 2 2 2 2" xfId="31686" xr:uid="{BA4E7BE9-DC20-4733-97C6-0D5B82FF880C}"/>
    <cellStyle name="一般 33 2 3 2 3 2 2 2 2 2" xfId="31687" xr:uid="{FFB2ABCF-7FE3-4ECE-88DC-5982A917E1F2}"/>
    <cellStyle name="一般 33 2 3 2 3 2 2 2 3" xfId="31688" xr:uid="{B675A9F3-60E0-45BD-A4B2-70C104C3B5F1}"/>
    <cellStyle name="一般 33 2 3 2 3 2 2 3" xfId="31689" xr:uid="{83C2B8AB-A9E0-4A9D-9A0F-B8F162033385}"/>
    <cellStyle name="一般 33 2 3 2 3 2 2 3 2" xfId="31690" xr:uid="{31CD0EF8-DA5A-462F-ABDC-2A81DA688015}"/>
    <cellStyle name="一般 33 2 3 2 3 2 2 3 2 2" xfId="31691" xr:uid="{A39D7067-C22B-4A75-BF44-B52B99AE3910}"/>
    <cellStyle name="一般 33 2 3 2 3 2 2 3 3" xfId="31692" xr:uid="{D5D5E22A-3543-438D-9482-3F4B23EC2C88}"/>
    <cellStyle name="一般 33 2 3 2 3 2 2 4" xfId="31693" xr:uid="{3B090FA2-404F-4CD3-A4E6-F10FF77FB6A2}"/>
    <cellStyle name="一般 33 2 3 2 3 2 2 4 2" xfId="31694" xr:uid="{A7C2D5BC-59C6-4D53-B6BF-15D103D41680}"/>
    <cellStyle name="一般 33 2 3 2 3 2 2 4 2 2" xfId="31695" xr:uid="{D743E79A-C18D-4CAD-B572-3427BEDA0AFB}"/>
    <cellStyle name="一般 33 2 3 2 3 2 2 4 3" xfId="31696" xr:uid="{9932BAFA-C3CF-4EA7-B1CC-EC81134832AB}"/>
    <cellStyle name="一般 33 2 3 2 3 2 2 5" xfId="31697" xr:uid="{F8B3DD80-BF4C-46EE-A0A7-62CDE21AF8A9}"/>
    <cellStyle name="一般 33 2 3 2 3 2 2 5 2" xfId="31698" xr:uid="{E216692C-FEE2-4651-9161-00CD4740FCA6}"/>
    <cellStyle name="一般 33 2 3 2 3 2 2 6" xfId="31699" xr:uid="{6653779B-C569-48F7-BCE7-697DB0FD6E79}"/>
    <cellStyle name="一般 33 2 3 2 3 2 3" xfId="31700" xr:uid="{C2BED57C-ED45-401B-9BEB-3818810E670B}"/>
    <cellStyle name="一般 33 2 3 2 3 2 3 2" xfId="31701" xr:uid="{95B56AC0-FEF4-4643-A2F5-3236B205E6B3}"/>
    <cellStyle name="一般 33 2 3 2 3 2 3 2 2" xfId="31702" xr:uid="{CF28B0C8-E747-49E9-B7E6-F657D12A8EB4}"/>
    <cellStyle name="一般 33 2 3 2 3 2 3 3" xfId="31703" xr:uid="{3FE7354B-7710-4D85-A1BD-ABC1EFA46A35}"/>
    <cellStyle name="一般 33 2 3 2 3 2 4" xfId="31704" xr:uid="{1EA31431-827F-430B-B236-16AB960202C8}"/>
    <cellStyle name="一般 33 2 3 2 3 2 4 2" xfId="31705" xr:uid="{EAEC0D49-A8F6-411D-A485-5530367A4DA4}"/>
    <cellStyle name="一般 33 2 3 2 3 2 4 2 2" xfId="31706" xr:uid="{AD573015-DD32-473B-87E4-121684092A2C}"/>
    <cellStyle name="一般 33 2 3 2 3 2 4 3" xfId="31707" xr:uid="{B6A0934D-0863-42F0-ABC2-4CE1BF7B4B76}"/>
    <cellStyle name="一般 33 2 3 2 3 2 5" xfId="31708" xr:uid="{A4AD6773-0EC6-4286-960B-0D2E07FD3E08}"/>
    <cellStyle name="一般 33 2 3 2 3 2 5 2" xfId="31709" xr:uid="{A3C1EDE1-605B-4138-900C-E46F681B8476}"/>
    <cellStyle name="一般 33 2 3 2 3 2 5 2 2" xfId="31710" xr:uid="{21AE4A72-5662-4C94-A486-8580EA1A73BD}"/>
    <cellStyle name="一般 33 2 3 2 3 2 5 3" xfId="31711" xr:uid="{6A246172-C0C1-4FA8-BE5F-AD9F97ACB374}"/>
    <cellStyle name="一般 33 2 3 2 3 2 6" xfId="31712" xr:uid="{2ABE4B51-BF8C-44A0-B0D9-D6780FA5A91F}"/>
    <cellStyle name="一般 33 2 3 2 3 2 6 2" xfId="31713" xr:uid="{218209F1-953E-475B-8325-1FC03B10DA01}"/>
    <cellStyle name="一般 33 2 3 2 3 2 7" xfId="31714" xr:uid="{299F2486-F83F-463D-BCF2-0E9BA5B15C2D}"/>
    <cellStyle name="一般 33 2 3 2 3 3" xfId="31715" xr:uid="{05F4EEDE-0285-4CB4-A053-1A0A9902E2FD}"/>
    <cellStyle name="一般 33 2 3 2 3 3 2" xfId="31716" xr:uid="{53D345FE-759D-4E63-9C33-4839B733D6A6}"/>
    <cellStyle name="一般 33 2 3 2 3 3 2 2" xfId="31717" xr:uid="{A13254E6-5E20-4C29-A629-756E9CCBEC2F}"/>
    <cellStyle name="一般 33 2 3 2 3 3 2 2 2" xfId="31718" xr:uid="{B65596D4-38BA-4FE7-A48D-B7A05F211DAA}"/>
    <cellStyle name="一般 33 2 3 2 3 3 2 3" xfId="31719" xr:uid="{CAC37C2E-2D28-4A37-87C6-38AF03626414}"/>
    <cellStyle name="一般 33 2 3 2 3 3 3" xfId="31720" xr:uid="{9A26DFD7-B167-4C20-8FEA-0ADBD3C187D8}"/>
    <cellStyle name="一般 33 2 3 2 3 3 3 2" xfId="31721" xr:uid="{B6DACC6E-20E0-4DCF-8832-EE7CEE48A248}"/>
    <cellStyle name="一般 33 2 3 2 3 3 3 2 2" xfId="31722" xr:uid="{9E504502-E69C-477F-99B9-6EA4E0BD7928}"/>
    <cellStyle name="一般 33 2 3 2 3 3 3 3" xfId="31723" xr:uid="{0516C7DF-D2A9-472C-8336-CAFCD39170CA}"/>
    <cellStyle name="一般 33 2 3 2 3 3 4" xfId="31724" xr:uid="{ED8F2A1D-CEFB-4DBA-ADD9-6A763FE711E4}"/>
    <cellStyle name="一般 33 2 3 2 3 3 4 2" xfId="31725" xr:uid="{B8029D5B-38D6-4DEC-9BD0-424A85B3C44D}"/>
    <cellStyle name="一般 33 2 3 2 3 3 4 2 2" xfId="31726" xr:uid="{D496D073-8E4C-4463-9621-E345F30CA29F}"/>
    <cellStyle name="一般 33 2 3 2 3 3 4 3" xfId="31727" xr:uid="{FAB0D29E-F934-4411-AB0D-153F409E4488}"/>
    <cellStyle name="一般 33 2 3 2 3 3 5" xfId="31728" xr:uid="{FC4A70F5-04C3-4EAC-8496-C96C6442727E}"/>
    <cellStyle name="一般 33 2 3 2 3 3 5 2" xfId="31729" xr:uid="{C91F868A-9092-49A4-95D9-5884B76539C5}"/>
    <cellStyle name="一般 33 2 3 2 3 3 6" xfId="31730" xr:uid="{1292BD5D-5B24-47C7-98F2-86EBA4F7ABB7}"/>
    <cellStyle name="一般 33 2 3 2 3 4" xfId="31731" xr:uid="{83735A02-299C-4387-82D9-ABC7D9315236}"/>
    <cellStyle name="一般 33 2 3 2 3 4 2" xfId="31732" xr:uid="{3BE4B2D4-D67F-42D6-9139-277E4BA5D0D4}"/>
    <cellStyle name="一般 33 2 3 2 3 4 2 2" xfId="31733" xr:uid="{CEF75356-5C92-484E-97E0-F8EAE6EED7CC}"/>
    <cellStyle name="一般 33 2 3 2 3 4 3" xfId="31734" xr:uid="{6D8057FA-489B-49BC-A38C-0AE27DAE54FE}"/>
    <cellStyle name="一般 33 2 3 2 3 5" xfId="31735" xr:uid="{1F6A5614-7D5C-4F9A-96F5-19A7863A5FFF}"/>
    <cellStyle name="一般 33 2 3 2 3 5 2" xfId="31736" xr:uid="{0F516BD2-B2C2-4C76-874D-13A72308D7C7}"/>
    <cellStyle name="一般 33 2 3 2 3 5 2 2" xfId="31737" xr:uid="{70525F54-4792-4AD9-8367-95DA11DDDC7E}"/>
    <cellStyle name="一般 33 2 3 2 3 5 3" xfId="31738" xr:uid="{6573FA4C-EAD2-4759-89A6-9743C78B0146}"/>
    <cellStyle name="一般 33 2 3 2 3 6" xfId="31739" xr:uid="{FEFF3E50-CA62-4E58-A22E-5D6235AF0A92}"/>
    <cellStyle name="一般 33 2 3 2 3 6 2" xfId="31740" xr:uid="{1B834B79-00EF-404C-84B3-1A99640C1F1A}"/>
    <cellStyle name="一般 33 2 3 2 3 6 2 2" xfId="31741" xr:uid="{E5E83EBE-1714-4D42-8B08-E2D80B278807}"/>
    <cellStyle name="一般 33 2 3 2 3 6 3" xfId="31742" xr:uid="{FD50BCB8-7346-4CE7-BF76-B1A5817BA5CA}"/>
    <cellStyle name="一般 33 2 3 2 3 7" xfId="31743" xr:uid="{1CD8B404-777F-46BA-A4BA-9103DEC72941}"/>
    <cellStyle name="一般 33 2 3 2 3 7 2" xfId="31744" xr:uid="{A00E2BA3-8BB8-42FD-A519-D954A0AB1CA2}"/>
    <cellStyle name="一般 33 2 3 2 3 8" xfId="31745" xr:uid="{D6678B01-6BFB-4DCD-9FC1-86D4524F60D1}"/>
    <cellStyle name="一般 33 2 3 2 4" xfId="31746" xr:uid="{E47E0754-4F30-4701-8923-4698536E6629}"/>
    <cellStyle name="一般 33 2 3 2 4 2" xfId="31747" xr:uid="{71174D30-17B7-45DA-AF4B-BB77CA069749}"/>
    <cellStyle name="一般 33 2 3 2 4 2 2" xfId="31748" xr:uid="{50190483-FD62-42EA-A02B-603DEB0FF2C1}"/>
    <cellStyle name="一般 33 2 3 2 4 2 2 2" xfId="31749" xr:uid="{8E435261-2C7A-4355-8277-66868AB07CBE}"/>
    <cellStyle name="一般 33 2 3 2 4 2 2 2 2" xfId="31750" xr:uid="{CCC111AF-3175-4930-95B9-0B6AE5497E1D}"/>
    <cellStyle name="一般 33 2 3 2 4 2 2 2 2 2" xfId="31751" xr:uid="{93EB7892-120D-4C98-873F-B29CFF668037}"/>
    <cellStyle name="一般 33 2 3 2 4 2 2 2 3" xfId="31752" xr:uid="{3C2F2269-6800-43D7-84DF-92876159B767}"/>
    <cellStyle name="一般 33 2 3 2 4 2 2 3" xfId="31753" xr:uid="{474CBA4B-1E2E-4A55-AE7C-A5871CE1062D}"/>
    <cellStyle name="一般 33 2 3 2 4 2 2 3 2" xfId="31754" xr:uid="{3419AA2A-BD4C-4857-AC54-065BABAA2FFF}"/>
    <cellStyle name="一般 33 2 3 2 4 2 2 3 2 2" xfId="31755" xr:uid="{CC0A8FB1-B6C8-418C-B934-234A065F30E5}"/>
    <cellStyle name="一般 33 2 3 2 4 2 2 3 3" xfId="31756" xr:uid="{CC8B6A65-3045-4938-9E20-C465C0A6B923}"/>
    <cellStyle name="一般 33 2 3 2 4 2 2 4" xfId="31757" xr:uid="{C0A95546-DBC1-4794-9816-3DAC1D9D0A4B}"/>
    <cellStyle name="一般 33 2 3 2 4 2 2 4 2" xfId="31758" xr:uid="{53A79A71-F56D-45F9-B827-59C000DAB21B}"/>
    <cellStyle name="一般 33 2 3 2 4 2 2 4 2 2" xfId="31759" xr:uid="{6F38E4B3-5666-42BC-AEE0-0DC4B954EA7F}"/>
    <cellStyle name="一般 33 2 3 2 4 2 2 4 3" xfId="31760" xr:uid="{A19DAD3B-B252-4CE9-823E-EC3E92219DE9}"/>
    <cellStyle name="一般 33 2 3 2 4 2 2 5" xfId="31761" xr:uid="{88D67A07-E6DA-4BA2-9D05-F357E77BC5DF}"/>
    <cellStyle name="一般 33 2 3 2 4 2 2 5 2" xfId="31762" xr:uid="{A206C86E-9B71-426B-B91D-95752794522A}"/>
    <cellStyle name="一般 33 2 3 2 4 2 2 6" xfId="31763" xr:uid="{E914FCAB-AF4A-4BFE-8B70-17F8CA66CDEA}"/>
    <cellStyle name="一般 33 2 3 2 4 2 3" xfId="31764" xr:uid="{B82930D9-3213-45BB-823C-B5FB42310B60}"/>
    <cellStyle name="一般 33 2 3 2 4 2 3 2" xfId="31765" xr:uid="{95CE5D07-1833-4F37-B810-E4454A81CE4D}"/>
    <cellStyle name="一般 33 2 3 2 4 2 3 2 2" xfId="31766" xr:uid="{722327BA-A9C9-4A32-B7F5-6608F0DAA8FA}"/>
    <cellStyle name="一般 33 2 3 2 4 2 3 3" xfId="31767" xr:uid="{757EA3A1-0892-43D4-9CA9-C97ACC7592FC}"/>
    <cellStyle name="一般 33 2 3 2 4 2 4" xfId="31768" xr:uid="{6A5FE99B-EA1F-48D4-A056-9118CEAF69B7}"/>
    <cellStyle name="一般 33 2 3 2 4 2 4 2" xfId="31769" xr:uid="{9EB1634C-C37A-4820-9D19-2BE49F5B9512}"/>
    <cellStyle name="一般 33 2 3 2 4 2 4 2 2" xfId="31770" xr:uid="{9174096D-5731-466A-9FE1-E5D50BF3BCBD}"/>
    <cellStyle name="一般 33 2 3 2 4 2 4 3" xfId="31771" xr:uid="{BD620232-F068-4453-A1AB-0539CC42137B}"/>
    <cellStyle name="一般 33 2 3 2 4 2 5" xfId="31772" xr:uid="{B2E77D7B-1B5E-4A5A-AFE4-3C588DA142F1}"/>
    <cellStyle name="一般 33 2 3 2 4 2 5 2" xfId="31773" xr:uid="{DCCE4B9F-344B-4409-8C95-09164D8B61D6}"/>
    <cellStyle name="一般 33 2 3 2 4 2 5 2 2" xfId="31774" xr:uid="{62073F22-58EF-4112-B635-A6FBD795DA40}"/>
    <cellStyle name="一般 33 2 3 2 4 2 5 3" xfId="31775" xr:uid="{8608D270-FA80-411F-AB7F-E2A2E211F4C8}"/>
    <cellStyle name="一般 33 2 3 2 4 2 6" xfId="31776" xr:uid="{53E50982-C9B7-495C-A429-019FB9BA0D80}"/>
    <cellStyle name="一般 33 2 3 2 4 2 6 2" xfId="31777" xr:uid="{B9231441-0666-4D42-8C32-05B8B3F95D7F}"/>
    <cellStyle name="一般 33 2 3 2 4 2 7" xfId="31778" xr:uid="{AE1A7113-B277-4D7D-AC12-00F449F19515}"/>
    <cellStyle name="一般 33 2 3 2 4 3" xfId="31779" xr:uid="{EDEFEE5F-8A2E-43A2-B9C9-E90D70FC4CFE}"/>
    <cellStyle name="一般 33 2 3 2 4 3 2" xfId="31780" xr:uid="{A857D852-6A79-450B-B4E1-88F41639CEC9}"/>
    <cellStyle name="一般 33 2 3 2 4 3 2 2" xfId="31781" xr:uid="{19C9EF2E-54EE-405F-91A1-1462C6193784}"/>
    <cellStyle name="一般 33 2 3 2 4 3 2 2 2" xfId="31782" xr:uid="{9F7602D9-1113-4060-AF63-31280F93D7EA}"/>
    <cellStyle name="一般 33 2 3 2 4 3 2 3" xfId="31783" xr:uid="{E907825F-6768-4F32-A77D-6A93B04B4723}"/>
    <cellStyle name="一般 33 2 3 2 4 3 3" xfId="31784" xr:uid="{750442E4-C4CA-4E5F-8F09-79E3ACF59A67}"/>
    <cellStyle name="一般 33 2 3 2 4 3 3 2" xfId="31785" xr:uid="{313D58E9-05E2-4BC3-9B69-423E8DF5AB57}"/>
    <cellStyle name="一般 33 2 3 2 4 3 3 2 2" xfId="31786" xr:uid="{7E73246E-E9DE-48A5-AAB0-212A7768AAC9}"/>
    <cellStyle name="一般 33 2 3 2 4 3 3 3" xfId="31787" xr:uid="{AD1ED378-D01F-4F56-B33A-0CB97BEF4B89}"/>
    <cellStyle name="一般 33 2 3 2 4 3 4" xfId="31788" xr:uid="{57D04DF2-865D-4A77-A0C6-49501A6F2E32}"/>
    <cellStyle name="一般 33 2 3 2 4 3 4 2" xfId="31789" xr:uid="{3299366F-5B79-4F21-9B5B-F0627278613B}"/>
    <cellStyle name="一般 33 2 3 2 4 3 4 2 2" xfId="31790" xr:uid="{3DC509BA-A5FB-47F1-8903-227AD33500CF}"/>
    <cellStyle name="一般 33 2 3 2 4 3 4 3" xfId="31791" xr:uid="{A1F264F2-A33D-41E1-B49A-E29AC46E4591}"/>
    <cellStyle name="一般 33 2 3 2 4 3 5" xfId="31792" xr:uid="{7F86FDB8-9F81-4800-B4C1-D47DF65BCD7A}"/>
    <cellStyle name="一般 33 2 3 2 4 3 5 2" xfId="31793" xr:uid="{B7A379FA-BA14-467E-9E86-2858E27D3F2F}"/>
    <cellStyle name="一般 33 2 3 2 4 3 6" xfId="31794" xr:uid="{D3F5FB6E-9B14-489C-A28D-55F11ADDBC0E}"/>
    <cellStyle name="一般 33 2 3 2 4 4" xfId="31795" xr:uid="{7C87B5D3-5529-46CD-A35D-F26E84A294B3}"/>
    <cellStyle name="一般 33 2 3 2 4 4 2" xfId="31796" xr:uid="{D7B6D6FD-25F8-41C5-9716-033FB3D8D237}"/>
    <cellStyle name="一般 33 2 3 2 4 4 2 2" xfId="31797" xr:uid="{ED6C8C38-06BC-4E9F-BAA7-219A40D0B302}"/>
    <cellStyle name="一般 33 2 3 2 4 4 3" xfId="31798" xr:uid="{745D1A28-1BFD-49BA-A3C4-89B70DD3D921}"/>
    <cellStyle name="一般 33 2 3 2 4 5" xfId="31799" xr:uid="{5DB8A419-F78B-46A9-8E23-93742176FA16}"/>
    <cellStyle name="一般 33 2 3 2 4 5 2" xfId="31800" xr:uid="{9DE3F0C8-9E07-45E4-AD09-54A2C7E5EFB8}"/>
    <cellStyle name="一般 33 2 3 2 4 5 2 2" xfId="31801" xr:uid="{66F53F3C-EB44-46EB-996E-872DB84B38D7}"/>
    <cellStyle name="一般 33 2 3 2 4 5 3" xfId="31802" xr:uid="{E1D62F13-2A68-4BA7-BF4A-62BC61DC75A1}"/>
    <cellStyle name="一般 33 2 3 2 4 6" xfId="31803" xr:uid="{7781F817-3A8C-40A2-AF00-0E60C05BF2A6}"/>
    <cellStyle name="一般 33 2 3 2 4 6 2" xfId="31804" xr:uid="{1BE54BFE-23FC-494F-B2F1-1E971F26D26F}"/>
    <cellStyle name="一般 33 2 3 2 4 6 2 2" xfId="31805" xr:uid="{2DF9F9FF-04A9-4B66-B9F7-91264AD158CE}"/>
    <cellStyle name="一般 33 2 3 2 4 6 3" xfId="31806" xr:uid="{331858C5-772A-4F6F-962C-8A140863C407}"/>
    <cellStyle name="一般 33 2 3 2 4 7" xfId="31807" xr:uid="{985B0F82-1968-489C-8D28-C82CF99DCA3D}"/>
    <cellStyle name="一般 33 2 3 2 4 7 2" xfId="31808" xr:uid="{8C31C4F0-997A-40B0-AE9B-5351E071FF73}"/>
    <cellStyle name="一般 33 2 3 2 4 8" xfId="31809" xr:uid="{73FFE6D8-9AB5-4E53-9B23-F8B91525AFD6}"/>
    <cellStyle name="一般 33 2 3 2 5" xfId="31810" xr:uid="{B8D2D696-774B-41D7-B659-446A87D79367}"/>
    <cellStyle name="一般 33 2 3 2 5 2" xfId="31811" xr:uid="{8DD58E12-EAC2-441E-9EB1-86E632AB7C49}"/>
    <cellStyle name="一般 33 2 3 2 5 2 2" xfId="31812" xr:uid="{95A204C7-A3A4-4E4D-AAE8-5AFB6524E953}"/>
    <cellStyle name="一般 33 2 3 2 5 2 2 2" xfId="31813" xr:uid="{B4F823EF-84ED-43CC-95B5-CBEA159AE189}"/>
    <cellStyle name="一般 33 2 3 2 5 2 2 2 2" xfId="31814" xr:uid="{409FE42D-C945-4A78-8AB5-02617EF99D67}"/>
    <cellStyle name="一般 33 2 3 2 5 2 2 3" xfId="31815" xr:uid="{228AB589-4E5A-4C07-8C8C-100E14E5E83D}"/>
    <cellStyle name="一般 33 2 3 2 5 2 3" xfId="31816" xr:uid="{1394D103-132B-441A-AC85-C89861E66DCB}"/>
    <cellStyle name="一般 33 2 3 2 5 2 3 2" xfId="31817" xr:uid="{3141A90D-F7B0-45B9-8009-75BC0E9BE22F}"/>
    <cellStyle name="一般 33 2 3 2 5 2 3 2 2" xfId="31818" xr:uid="{5DE95110-3BEA-4E56-9D9C-57DF3869C9F2}"/>
    <cellStyle name="一般 33 2 3 2 5 2 3 3" xfId="31819" xr:uid="{9C6101B2-975E-467F-B181-360F82BC7903}"/>
    <cellStyle name="一般 33 2 3 2 5 2 4" xfId="31820" xr:uid="{258B272B-D357-4AA7-876E-994D7C157307}"/>
    <cellStyle name="一般 33 2 3 2 5 2 4 2" xfId="31821" xr:uid="{EAB32279-AFB7-4624-9AA4-D32888277A5F}"/>
    <cellStyle name="一般 33 2 3 2 5 2 4 2 2" xfId="31822" xr:uid="{2B2E26A3-D485-455F-8FAB-76D4960CA622}"/>
    <cellStyle name="一般 33 2 3 2 5 2 4 3" xfId="31823" xr:uid="{8355D852-66E0-468B-90A0-3D9DC41C221D}"/>
    <cellStyle name="一般 33 2 3 2 5 2 5" xfId="31824" xr:uid="{7518A935-9927-4735-A07E-72602076C105}"/>
    <cellStyle name="一般 33 2 3 2 5 2 5 2" xfId="31825" xr:uid="{7F753B87-89C6-41CC-8CB3-3D8C743154C7}"/>
    <cellStyle name="一般 33 2 3 2 5 2 6" xfId="31826" xr:uid="{DC805A87-F70E-4358-B960-F9A2FF2B8C87}"/>
    <cellStyle name="一般 33 2 3 2 5 3" xfId="31827" xr:uid="{6AE2984C-D8BC-4370-BDB4-856A1857A669}"/>
    <cellStyle name="一般 33 2 3 2 5 3 2" xfId="31828" xr:uid="{F3EED63B-59A4-4543-93C5-97961DD5F596}"/>
    <cellStyle name="一般 33 2 3 2 5 3 2 2" xfId="31829" xr:uid="{82ACC17D-F0CF-4BB1-AD70-65348CA13D4B}"/>
    <cellStyle name="一般 33 2 3 2 5 3 3" xfId="31830" xr:uid="{2DEB813A-A36B-43F0-A6B2-2B8A0B75D701}"/>
    <cellStyle name="一般 33 2 3 2 5 4" xfId="31831" xr:uid="{1A98D313-45DB-4F41-9BFA-E787B506FE7D}"/>
    <cellStyle name="一般 33 2 3 2 5 4 2" xfId="31832" xr:uid="{F6247299-8795-4125-B502-711EF3D76F2F}"/>
    <cellStyle name="一般 33 2 3 2 5 4 2 2" xfId="31833" xr:uid="{883B5B2C-2B44-4B35-B100-1FE3124491FB}"/>
    <cellStyle name="一般 33 2 3 2 5 4 3" xfId="31834" xr:uid="{5961587C-34E2-4DB0-A863-0A395BEC2DD5}"/>
    <cellStyle name="一般 33 2 3 2 5 5" xfId="31835" xr:uid="{620F57BB-F5A8-49FB-998F-5DF629BE8536}"/>
    <cellStyle name="一般 33 2 3 2 5 5 2" xfId="31836" xr:uid="{181D85B5-901E-4357-96FF-16A1C462B43C}"/>
    <cellStyle name="一般 33 2 3 2 5 5 2 2" xfId="31837" xr:uid="{353827B0-F422-4D17-9BF4-1DE820FD20A9}"/>
    <cellStyle name="一般 33 2 3 2 5 5 3" xfId="31838" xr:uid="{652A9679-6211-4789-806B-793A40B36FD2}"/>
    <cellStyle name="一般 33 2 3 2 5 6" xfId="31839" xr:uid="{626F0A30-53C2-4036-8251-F5A3264B3E80}"/>
    <cellStyle name="一般 33 2 3 2 5 6 2" xfId="31840" xr:uid="{25E6477E-F433-4DCE-B7C9-C0CE17D5B321}"/>
    <cellStyle name="一般 33 2 3 2 5 7" xfId="31841" xr:uid="{75A4057C-8DC6-46D2-ADF3-9B15CCDB3E34}"/>
    <cellStyle name="一般 33 2 3 2 6" xfId="31842" xr:uid="{F03EC13E-6EB7-486C-A6FD-5CE2BB05D04E}"/>
    <cellStyle name="一般 33 2 3 2 6 2" xfId="31843" xr:uid="{CDB0CB47-7E7A-4F91-9D07-A2735CFC018C}"/>
    <cellStyle name="一般 33 2 3 2 6 2 2" xfId="31844" xr:uid="{E4CF80E8-D0EF-4C69-BD12-11DAAE715A02}"/>
    <cellStyle name="一般 33 2 3 2 6 2 2 2" xfId="31845" xr:uid="{F92DFA9F-F2FB-4F44-80E9-6C51B4128956}"/>
    <cellStyle name="一般 33 2 3 2 6 2 3" xfId="31846" xr:uid="{0CA87F8E-1473-4686-AACA-4C36C8D6E844}"/>
    <cellStyle name="一般 33 2 3 2 6 3" xfId="31847" xr:uid="{E9445786-A854-431D-A2C1-F4EC8CF79434}"/>
    <cellStyle name="一般 33 2 3 2 6 3 2" xfId="31848" xr:uid="{1753BABE-D6BB-4A06-9E13-1042F57BE816}"/>
    <cellStyle name="一般 33 2 3 2 6 3 2 2" xfId="31849" xr:uid="{6E6B6C98-DAB4-4EDB-B635-832A8BACCBA0}"/>
    <cellStyle name="一般 33 2 3 2 6 3 3" xfId="31850" xr:uid="{2714260A-90D1-4C71-BC29-6249FEF8D175}"/>
    <cellStyle name="一般 33 2 3 2 6 4" xfId="31851" xr:uid="{825B5EB5-9CA5-4FA5-8A35-3D05641887AB}"/>
    <cellStyle name="一般 33 2 3 2 6 4 2" xfId="31852" xr:uid="{8BF80EF9-9429-402E-A138-6E7C69AE38A3}"/>
    <cellStyle name="一般 33 2 3 2 6 4 2 2" xfId="31853" xr:uid="{4C7123BD-FD85-408C-8273-CB498D840B8F}"/>
    <cellStyle name="一般 33 2 3 2 6 4 3" xfId="31854" xr:uid="{D40D6F5B-480E-404B-B982-2E6F23352B73}"/>
    <cellStyle name="一般 33 2 3 2 6 5" xfId="31855" xr:uid="{C35CC86E-C274-4F16-A31B-BC0E183BAE76}"/>
    <cellStyle name="一般 33 2 3 2 6 5 2" xfId="31856" xr:uid="{C7B4B6E3-AF23-4B32-B764-9CFDDED11A06}"/>
    <cellStyle name="一般 33 2 3 2 6 6" xfId="31857" xr:uid="{B85E4424-7313-41DD-A7E5-565E7394DF9A}"/>
    <cellStyle name="一般 33 2 3 2 7" xfId="31858" xr:uid="{E833EAB2-1AD5-4567-9C40-2BE843B9F9B1}"/>
    <cellStyle name="一般 33 2 3 2 7 2" xfId="31859" xr:uid="{075CDC18-86C4-4659-8108-C06488E5D64C}"/>
    <cellStyle name="一般 33 2 3 2 7 2 2" xfId="31860" xr:uid="{FD24C100-4D97-49D0-95F2-5483E444CD34}"/>
    <cellStyle name="一般 33 2 3 2 7 3" xfId="31861" xr:uid="{CCFF6D65-95A6-4400-B8DD-957A9FC7AA83}"/>
    <cellStyle name="一般 33 2 3 2 8" xfId="31862" xr:uid="{84FE02EE-4855-4907-B756-9C6DE22BAC46}"/>
    <cellStyle name="一般 33 2 3 2 8 2" xfId="31863" xr:uid="{E186EF11-7DFF-42C1-8700-E7C09E80D628}"/>
    <cellStyle name="一般 33 2 3 2 8 2 2" xfId="31864" xr:uid="{26C19461-864C-4A12-9DDE-A05BCB8F1829}"/>
    <cellStyle name="一般 33 2 3 2 8 3" xfId="31865" xr:uid="{C36D5161-DE10-444E-ADA1-01ACEF33921C}"/>
    <cellStyle name="一般 33 2 3 2 9" xfId="31866" xr:uid="{531E7C9A-0FCB-4212-AAA1-D00EBB33E1B9}"/>
    <cellStyle name="一般 33 2 3 2 9 2" xfId="31867" xr:uid="{E15D81FE-20FA-4A7C-A424-0A2D3102B261}"/>
    <cellStyle name="一般 33 2 3 2 9 2 2" xfId="31868" xr:uid="{786DE3E3-FB64-4606-8D2E-CDDF391A6F00}"/>
    <cellStyle name="一般 33 2 3 2 9 3" xfId="31869" xr:uid="{002C6A0B-51A3-408A-A59E-910AFF23BEDF}"/>
    <cellStyle name="一般 33 2 3 3" xfId="31870" xr:uid="{8DB8D198-1C84-491A-87EE-50A7BEEC8D3E}"/>
    <cellStyle name="一般 33 2 3 3 2" xfId="31871" xr:uid="{5397D944-3D11-4F9F-AB93-0A958BC47286}"/>
    <cellStyle name="一般 33 2 3 3 2 2" xfId="31872" xr:uid="{DE52422E-318A-40D2-B077-57CD417B75E1}"/>
    <cellStyle name="一般 33 2 3 3 2 2 2" xfId="31873" xr:uid="{FB71864A-3D18-4157-9E39-B25F3A294505}"/>
    <cellStyle name="一般 33 2 3 3 2 2 2 2" xfId="31874" xr:uid="{D6BE7A54-8280-45B4-9779-09B7835F77D5}"/>
    <cellStyle name="一般 33 2 3 3 2 2 2 2 2" xfId="31875" xr:uid="{406D84AC-BB54-4ED0-A862-97848DAF76A6}"/>
    <cellStyle name="一般 33 2 3 3 2 2 2 2 2 2" xfId="31876" xr:uid="{F17F7472-93A7-432B-9A2D-F64621520FCE}"/>
    <cellStyle name="一般 33 2 3 3 2 2 2 2 3" xfId="31877" xr:uid="{B93FA4AF-0175-467F-B161-A0BDD737B4E9}"/>
    <cellStyle name="一般 33 2 3 3 2 2 2 3" xfId="31878" xr:uid="{216EB809-86CB-423D-9D6A-65BB6BB47C1C}"/>
    <cellStyle name="一般 33 2 3 3 2 2 2 3 2" xfId="31879" xr:uid="{AEAB349B-D30D-418E-8134-99ED1254485E}"/>
    <cellStyle name="一般 33 2 3 3 2 2 2 3 2 2" xfId="31880" xr:uid="{02F5439B-E877-4320-AC3B-7E5ADA96F35E}"/>
    <cellStyle name="一般 33 2 3 3 2 2 2 3 3" xfId="31881" xr:uid="{6D90DCED-7428-43A1-9F78-151EDC693A8C}"/>
    <cellStyle name="一般 33 2 3 3 2 2 2 4" xfId="31882" xr:uid="{A76C3A2D-5077-4C8E-828E-29A51A0199D0}"/>
    <cellStyle name="一般 33 2 3 3 2 2 2 4 2" xfId="31883" xr:uid="{AD091BF0-07E3-4E9D-9DD7-3ABAFB9F2DB9}"/>
    <cellStyle name="一般 33 2 3 3 2 2 2 4 2 2" xfId="31884" xr:uid="{718C4B7E-203C-4522-98AC-63592E01C536}"/>
    <cellStyle name="一般 33 2 3 3 2 2 2 4 3" xfId="31885" xr:uid="{5A73A1EE-26DA-431E-8F37-97124F76E176}"/>
    <cellStyle name="一般 33 2 3 3 2 2 2 5" xfId="31886" xr:uid="{09176911-B5CD-4DE6-BCC4-1C3F43810A44}"/>
    <cellStyle name="一般 33 2 3 3 2 2 2 5 2" xfId="31887" xr:uid="{3F006221-5D23-48AD-98C2-E97924488B79}"/>
    <cellStyle name="一般 33 2 3 3 2 2 2 6" xfId="31888" xr:uid="{4802A5EE-37E0-49B7-AC3C-EBD1311B875A}"/>
    <cellStyle name="一般 33 2 3 3 2 2 3" xfId="31889" xr:uid="{BD52DF13-8D10-4FA9-830F-C715F6337D62}"/>
    <cellStyle name="一般 33 2 3 3 2 2 3 2" xfId="31890" xr:uid="{73774932-A8C4-428D-96FE-3C3E983F4EBB}"/>
    <cellStyle name="一般 33 2 3 3 2 2 3 2 2" xfId="31891" xr:uid="{C2DC8438-67E5-4EA2-A68C-954EFEC997FD}"/>
    <cellStyle name="一般 33 2 3 3 2 2 3 3" xfId="31892" xr:uid="{D4596B9D-FDC4-4488-99E0-9087197C2CAE}"/>
    <cellStyle name="一般 33 2 3 3 2 2 4" xfId="31893" xr:uid="{A298BBB0-358B-436A-AEE1-9EE82D09A01E}"/>
    <cellStyle name="一般 33 2 3 3 2 2 4 2" xfId="31894" xr:uid="{3D68986F-7490-400B-8997-A57B73B98053}"/>
    <cellStyle name="一般 33 2 3 3 2 2 4 2 2" xfId="31895" xr:uid="{C7598A60-E69E-4DDE-9E91-167D04438312}"/>
    <cellStyle name="一般 33 2 3 3 2 2 4 3" xfId="31896" xr:uid="{339B517D-E4D6-4C38-95EB-E7ED9B7EBB1D}"/>
    <cellStyle name="一般 33 2 3 3 2 2 5" xfId="31897" xr:uid="{0D35CD10-2EE0-48EB-9788-30FDC3C6BBED}"/>
    <cellStyle name="一般 33 2 3 3 2 2 5 2" xfId="31898" xr:uid="{31D4430A-9BAB-42A8-A9F3-578545253684}"/>
    <cellStyle name="一般 33 2 3 3 2 2 5 2 2" xfId="31899" xr:uid="{AF00D87A-E443-4422-A0CD-819329F91D1B}"/>
    <cellStyle name="一般 33 2 3 3 2 2 5 3" xfId="31900" xr:uid="{17900EF5-5842-4A35-85E1-0B2DE3840789}"/>
    <cellStyle name="一般 33 2 3 3 2 2 6" xfId="31901" xr:uid="{E38E15E4-404E-4A16-BF6D-A20BCB7DEBA7}"/>
    <cellStyle name="一般 33 2 3 3 2 2 6 2" xfId="31902" xr:uid="{149DF460-B660-4A23-9393-A06FB1444253}"/>
    <cellStyle name="一般 33 2 3 3 2 2 7" xfId="31903" xr:uid="{4BF876CE-7489-48E3-A3B9-861E781139AA}"/>
    <cellStyle name="一般 33 2 3 3 2 3" xfId="31904" xr:uid="{1009FEDA-8C1A-423F-97A1-F53E3BDB4DE7}"/>
    <cellStyle name="一般 33 2 3 3 2 3 2" xfId="31905" xr:uid="{0C8D0D42-145D-4EE7-B1E7-B9DDA675B432}"/>
    <cellStyle name="一般 33 2 3 3 2 3 2 2" xfId="31906" xr:uid="{B23ECD32-303C-4590-B10B-8A4E21235FAE}"/>
    <cellStyle name="一般 33 2 3 3 2 3 2 2 2" xfId="31907" xr:uid="{68B22731-2F01-4E03-92E0-9CC3F9E79AD3}"/>
    <cellStyle name="一般 33 2 3 3 2 3 2 3" xfId="31908" xr:uid="{35D9AA97-63B2-4147-8EF7-11EFDB947849}"/>
    <cellStyle name="一般 33 2 3 3 2 3 3" xfId="31909" xr:uid="{7DCF1080-9036-4E47-9017-F637959E4209}"/>
    <cellStyle name="一般 33 2 3 3 2 3 3 2" xfId="31910" xr:uid="{875B6387-1AC6-4A88-9B83-85505C698C15}"/>
    <cellStyle name="一般 33 2 3 3 2 3 3 2 2" xfId="31911" xr:uid="{C5C5ECB4-D7B2-42E3-9A31-997708C31247}"/>
    <cellStyle name="一般 33 2 3 3 2 3 3 3" xfId="31912" xr:uid="{753D52F9-4EDC-4745-93CE-339DB3E3779F}"/>
    <cellStyle name="一般 33 2 3 3 2 3 4" xfId="31913" xr:uid="{66E013AB-AAE4-445E-8E33-868926E03272}"/>
    <cellStyle name="一般 33 2 3 3 2 3 4 2" xfId="31914" xr:uid="{FE14C6D8-E0A9-43B1-A9BA-7F60E2A4D287}"/>
    <cellStyle name="一般 33 2 3 3 2 3 4 2 2" xfId="31915" xr:uid="{5A75C5F6-92ED-4C2A-9EB1-34805194D253}"/>
    <cellStyle name="一般 33 2 3 3 2 3 4 3" xfId="31916" xr:uid="{D53CBC03-ADD9-4B18-9D77-20B77250ACEA}"/>
    <cellStyle name="一般 33 2 3 3 2 3 5" xfId="31917" xr:uid="{51F6A955-3E6A-49AB-9994-36C03CF9DFEF}"/>
    <cellStyle name="一般 33 2 3 3 2 3 5 2" xfId="31918" xr:uid="{FBE83A65-9C3C-4C8B-8001-87BF4C66015F}"/>
    <cellStyle name="一般 33 2 3 3 2 3 6" xfId="31919" xr:uid="{D21F37CF-E766-4785-A189-8F42C3B810EA}"/>
    <cellStyle name="一般 33 2 3 3 2 4" xfId="31920" xr:uid="{36A1D899-65DD-4FF8-8D2B-790184AEA153}"/>
    <cellStyle name="一般 33 2 3 3 2 4 2" xfId="31921" xr:uid="{DED5C904-238B-4BD4-A5E3-1FC9570C3777}"/>
    <cellStyle name="一般 33 2 3 3 2 4 2 2" xfId="31922" xr:uid="{6E413193-31A2-4158-A0B6-3BF0CA56D7C8}"/>
    <cellStyle name="一般 33 2 3 3 2 4 3" xfId="31923" xr:uid="{C2F50400-D833-4447-903C-97CC4C2F2AC2}"/>
    <cellStyle name="一般 33 2 3 3 2 5" xfId="31924" xr:uid="{AB403980-A5F7-455D-B041-DAE3014D56CC}"/>
    <cellStyle name="一般 33 2 3 3 2 5 2" xfId="31925" xr:uid="{6F67E243-ADF1-40A2-91B4-5ED31155E21D}"/>
    <cellStyle name="一般 33 2 3 3 2 5 2 2" xfId="31926" xr:uid="{5824131B-4974-4BA8-B3F2-EAA8F30FFD62}"/>
    <cellStyle name="一般 33 2 3 3 2 5 3" xfId="31927" xr:uid="{648F8E5A-868E-4392-A49F-A2A7CFE90B4A}"/>
    <cellStyle name="一般 33 2 3 3 2 6" xfId="31928" xr:uid="{08E48EEB-008A-4407-87BF-87327DFED5BB}"/>
    <cellStyle name="一般 33 2 3 3 2 6 2" xfId="31929" xr:uid="{A1954A63-1E10-4BB5-9D2E-A475C3BF09FC}"/>
    <cellStyle name="一般 33 2 3 3 2 6 2 2" xfId="31930" xr:uid="{39C9C63C-CAA8-4624-8E75-2724C260ED8D}"/>
    <cellStyle name="一般 33 2 3 3 2 6 3" xfId="31931" xr:uid="{759A24E6-A5B6-4148-9035-07ECDF3A32A0}"/>
    <cellStyle name="一般 33 2 3 3 2 7" xfId="31932" xr:uid="{09733741-FB10-4CCA-9E18-ED7766214F40}"/>
    <cellStyle name="一般 33 2 3 3 2 7 2" xfId="31933" xr:uid="{EC91CDFC-C225-4A91-A281-B9976AB45D2D}"/>
    <cellStyle name="一般 33 2 3 3 2 8" xfId="31934" xr:uid="{7D0D016D-AE03-4FA0-99D9-315B2073BA45}"/>
    <cellStyle name="一般 33 2 3 3 3" xfId="31935" xr:uid="{BA7D1C8E-2C2D-4776-B694-C505CEA042C0}"/>
    <cellStyle name="一般 33 2 3 3 3 2" xfId="31936" xr:uid="{E286390E-3BD2-458F-A6A4-82251218CF17}"/>
    <cellStyle name="一般 33 2 3 3 3 2 2" xfId="31937" xr:uid="{6A1188A7-0E80-4F43-9935-EB7F8FAC3B36}"/>
    <cellStyle name="一般 33 2 3 3 3 2 2 2" xfId="31938" xr:uid="{24093CE7-D6C6-4520-B469-2F10D9D16729}"/>
    <cellStyle name="一般 33 2 3 3 3 2 2 2 2" xfId="31939" xr:uid="{FC16B0B6-B999-4008-8CCB-F215FC4BDFC9}"/>
    <cellStyle name="一般 33 2 3 3 3 2 2 3" xfId="31940" xr:uid="{C4858D49-0293-45EC-A646-6E4C800D6320}"/>
    <cellStyle name="一般 33 2 3 3 3 2 3" xfId="31941" xr:uid="{17D1B6A0-7BBD-48A9-BA87-5EBE1D90FA9D}"/>
    <cellStyle name="一般 33 2 3 3 3 2 3 2" xfId="31942" xr:uid="{8A6491BE-F7FB-4DE0-89B0-396259FD8989}"/>
    <cellStyle name="一般 33 2 3 3 3 2 3 2 2" xfId="31943" xr:uid="{4673CE9D-F9C9-420F-98E8-539DA4090C68}"/>
    <cellStyle name="一般 33 2 3 3 3 2 3 3" xfId="31944" xr:uid="{C59E71F3-4D5D-47C6-A896-17FAD960DDB5}"/>
    <cellStyle name="一般 33 2 3 3 3 2 4" xfId="31945" xr:uid="{3AEF997C-C205-4C08-BE48-EEDEB5C24AC1}"/>
    <cellStyle name="一般 33 2 3 3 3 2 4 2" xfId="31946" xr:uid="{91BEBF62-F683-4DF2-B57F-270BB31BBA35}"/>
    <cellStyle name="一般 33 2 3 3 3 2 4 2 2" xfId="31947" xr:uid="{A0DA76F8-A08B-4CCA-B7D5-8598A7103440}"/>
    <cellStyle name="一般 33 2 3 3 3 2 4 3" xfId="31948" xr:uid="{D641FEB4-61E5-49B6-912D-F3CF0F3C15D4}"/>
    <cellStyle name="一般 33 2 3 3 3 2 5" xfId="31949" xr:uid="{30B96830-5C44-424B-89C9-13FBDA1B2758}"/>
    <cellStyle name="一般 33 2 3 3 3 2 5 2" xfId="31950" xr:uid="{A2337D11-6BF0-48CB-9DEC-C18BC0CE9B7E}"/>
    <cellStyle name="一般 33 2 3 3 3 2 6" xfId="31951" xr:uid="{B32AFF2F-184B-4F4A-BF52-A42EBDDAE684}"/>
    <cellStyle name="一般 33 2 3 3 3 3" xfId="31952" xr:uid="{BF930B80-9D9A-4193-B5F4-7D8C8DB86104}"/>
    <cellStyle name="一般 33 2 3 3 3 3 2" xfId="31953" xr:uid="{D53813BD-1A9E-4751-BEE1-E38DFAF1CAFC}"/>
    <cellStyle name="一般 33 2 3 3 3 3 2 2" xfId="31954" xr:uid="{985C14CD-168F-42C1-B41C-E672A5F1D859}"/>
    <cellStyle name="一般 33 2 3 3 3 3 3" xfId="31955" xr:uid="{10E54C85-4C6C-4D15-804B-9AB301B42806}"/>
    <cellStyle name="一般 33 2 3 3 3 4" xfId="31956" xr:uid="{240D3FA3-54B3-4745-B58D-E66CF1A4AD76}"/>
    <cellStyle name="一般 33 2 3 3 3 4 2" xfId="31957" xr:uid="{1FC80DCB-A292-4D9E-B116-AE6253DD1DB1}"/>
    <cellStyle name="一般 33 2 3 3 3 4 2 2" xfId="31958" xr:uid="{2A093688-A642-4567-A432-750BEB8491E7}"/>
    <cellStyle name="一般 33 2 3 3 3 4 3" xfId="31959" xr:uid="{E3B9BAFC-9532-4127-A441-5A51AC3E6BF6}"/>
    <cellStyle name="一般 33 2 3 3 3 5" xfId="31960" xr:uid="{1A4F4FBE-5963-4AC3-8768-D14EDC6E9C35}"/>
    <cellStyle name="一般 33 2 3 3 3 5 2" xfId="31961" xr:uid="{515E70F5-C379-423B-8D12-F4AD988F572D}"/>
    <cellStyle name="一般 33 2 3 3 3 5 2 2" xfId="31962" xr:uid="{55DA50AB-2D7C-4AB4-95A4-9D79E4D19F7C}"/>
    <cellStyle name="一般 33 2 3 3 3 5 3" xfId="31963" xr:uid="{63271A10-B8CE-4E39-9D64-B3920C65AB9A}"/>
    <cellStyle name="一般 33 2 3 3 3 6" xfId="31964" xr:uid="{DD90754B-0025-4FD0-9B35-3EB91E28782E}"/>
    <cellStyle name="一般 33 2 3 3 3 6 2" xfId="31965" xr:uid="{0BEA1599-86D7-4EC7-AAF4-56B074852C00}"/>
    <cellStyle name="一般 33 2 3 3 3 7" xfId="31966" xr:uid="{0378C294-27A2-4CFE-88CE-9B8E5F4F47C9}"/>
    <cellStyle name="一般 33 2 3 3 4" xfId="31967" xr:uid="{585881C6-CA81-46D1-B020-0235AB18522C}"/>
    <cellStyle name="一般 33 2 3 3 4 2" xfId="31968" xr:uid="{1B22689E-14C3-4B43-8606-C2AB30C49C6E}"/>
    <cellStyle name="一般 33 2 3 3 4 2 2" xfId="31969" xr:uid="{8476D4A9-6445-4C35-B3FE-07DEE3B1DF76}"/>
    <cellStyle name="一般 33 2 3 3 4 2 2 2" xfId="31970" xr:uid="{01A590BB-6FD1-473D-ABA5-660CC4C7B1AE}"/>
    <cellStyle name="一般 33 2 3 3 4 2 3" xfId="31971" xr:uid="{D56927A2-24C7-4B94-B823-C0936D3A07F3}"/>
    <cellStyle name="一般 33 2 3 3 4 3" xfId="31972" xr:uid="{21772620-9251-45C6-A148-83F71CFA87CF}"/>
    <cellStyle name="一般 33 2 3 3 4 3 2" xfId="31973" xr:uid="{7459EC5F-BFE8-412B-B2EA-113B3D90F8D7}"/>
    <cellStyle name="一般 33 2 3 3 4 3 2 2" xfId="31974" xr:uid="{74383CB1-BE3A-4282-A117-FE4E2A0B6108}"/>
    <cellStyle name="一般 33 2 3 3 4 3 3" xfId="31975" xr:uid="{361AB305-E228-4E8D-9947-D45A9E2DAA05}"/>
    <cellStyle name="一般 33 2 3 3 4 4" xfId="31976" xr:uid="{B42991C1-8E5C-4543-9381-734B2AAE012B}"/>
    <cellStyle name="一般 33 2 3 3 4 4 2" xfId="31977" xr:uid="{343A3DDF-753D-4733-8B26-DD690C906EB2}"/>
    <cellStyle name="一般 33 2 3 3 4 4 2 2" xfId="31978" xr:uid="{3BB4F3AF-965B-4419-88AA-DF1A30B9ECAE}"/>
    <cellStyle name="一般 33 2 3 3 4 4 3" xfId="31979" xr:uid="{1DA8F2EC-A474-4B6F-8C7B-1187385BEF49}"/>
    <cellStyle name="一般 33 2 3 3 4 5" xfId="31980" xr:uid="{9DB72903-B0BF-4CF4-90D4-8395AEF12EB1}"/>
    <cellStyle name="一般 33 2 3 3 4 5 2" xfId="31981" xr:uid="{A58B848F-4CB3-4DF1-9F3C-C9D8513BF3CE}"/>
    <cellStyle name="一般 33 2 3 3 4 6" xfId="31982" xr:uid="{C17264AD-377F-4C1A-A88D-1D420D5F195D}"/>
    <cellStyle name="一般 33 2 3 3 5" xfId="31983" xr:uid="{197591E0-C4BD-4546-9FC1-03282B64C051}"/>
    <cellStyle name="一般 33 2 3 3 5 2" xfId="31984" xr:uid="{CE64295F-3F56-4873-8F95-BDE6C00E25B0}"/>
    <cellStyle name="一般 33 2 3 3 5 2 2" xfId="31985" xr:uid="{3273E32C-9DB2-46F3-9DD9-6BB5ADB1977A}"/>
    <cellStyle name="一般 33 2 3 3 5 3" xfId="31986" xr:uid="{43667116-77A6-4494-BE7C-C6FB8FE61ABE}"/>
    <cellStyle name="一般 33 2 3 3 6" xfId="31987" xr:uid="{6196FCAD-7E82-4942-8495-4354B6AEE5C9}"/>
    <cellStyle name="一般 33 2 3 3 6 2" xfId="31988" xr:uid="{F6EF6114-02FA-4A06-884C-188B39DE8F64}"/>
    <cellStyle name="一般 33 2 3 3 6 2 2" xfId="31989" xr:uid="{423DEA3C-4AAB-46B5-85E8-4B25F87FCDFB}"/>
    <cellStyle name="一般 33 2 3 3 6 3" xfId="31990" xr:uid="{3AFAA59C-B459-4ECE-AE1B-3AB44AE17487}"/>
    <cellStyle name="一般 33 2 3 3 7" xfId="31991" xr:uid="{17261CA9-1828-41E7-8E31-B805185D6F7D}"/>
    <cellStyle name="一般 33 2 3 3 7 2" xfId="31992" xr:uid="{48AFE5D8-68D3-4015-80F1-7C2542807E00}"/>
    <cellStyle name="一般 33 2 3 3 7 2 2" xfId="31993" xr:uid="{7F67030A-EAD1-47A6-9A30-3A8F54296569}"/>
    <cellStyle name="一般 33 2 3 3 7 3" xfId="31994" xr:uid="{11DE53D0-544B-4B1C-B575-AF7B475219F5}"/>
    <cellStyle name="一般 33 2 3 3 8" xfId="31995" xr:uid="{B4EFAB6F-67DD-40ED-B97B-4A7D0C31E674}"/>
    <cellStyle name="一般 33 2 3 3 8 2" xfId="31996" xr:uid="{AAA1B78A-9AC9-4275-8C6C-755AE96AB33F}"/>
    <cellStyle name="一般 33 2 3 3 9" xfId="31997" xr:uid="{FCD89E93-8E35-4768-A765-0F45A352AE5A}"/>
    <cellStyle name="一般 33 2 3 4" xfId="31998" xr:uid="{87DF4EF3-6033-4C05-A81A-FD7012378F93}"/>
    <cellStyle name="一般 33 2 3 4 2" xfId="31999" xr:uid="{A39E953B-A6D0-4C68-9D65-9283846C2864}"/>
    <cellStyle name="一般 33 2 3 4 2 2" xfId="32000" xr:uid="{95AFBBA2-30DA-4DE0-9D4E-288DA1BB313A}"/>
    <cellStyle name="一般 33 2 3 4 2 2 2" xfId="32001" xr:uid="{F53312FC-C635-4FC7-B8A6-95AE7CE1AD96}"/>
    <cellStyle name="一般 33 2 3 4 2 2 2 2" xfId="32002" xr:uid="{70F4247A-4CA6-421E-826C-B8168003D084}"/>
    <cellStyle name="一般 33 2 3 4 2 2 2 2 2" xfId="32003" xr:uid="{DC2F01A8-DBD1-4F2B-8463-E149A577B471}"/>
    <cellStyle name="一般 33 2 3 4 2 2 2 2 2 2" xfId="32004" xr:uid="{73A0DB4D-2212-44D1-8346-BF1B2C48ED11}"/>
    <cellStyle name="一般 33 2 3 4 2 2 2 2 3" xfId="32005" xr:uid="{33758529-0F25-4C0A-8E70-5E45F8A8BF04}"/>
    <cellStyle name="一般 33 2 3 4 2 2 2 3" xfId="32006" xr:uid="{84DC8F21-400A-4D8F-A6C4-45F98AF2D3B6}"/>
    <cellStyle name="一般 33 2 3 4 2 2 2 3 2" xfId="32007" xr:uid="{F231834A-6F58-4EB7-B905-7750890F06EA}"/>
    <cellStyle name="一般 33 2 3 4 2 2 2 3 2 2" xfId="32008" xr:uid="{450D5181-F9F0-49F8-92DC-D2BBDC14A389}"/>
    <cellStyle name="一般 33 2 3 4 2 2 2 3 3" xfId="32009" xr:uid="{964F05EF-BB3A-40F8-A822-CBF9CB4D9AAF}"/>
    <cellStyle name="一般 33 2 3 4 2 2 2 4" xfId="32010" xr:uid="{0DB78F62-3CC0-48BA-A297-9689B188886A}"/>
    <cellStyle name="一般 33 2 3 4 2 2 2 4 2" xfId="32011" xr:uid="{2CAAE7C8-5072-41BB-89F9-F107B11C767B}"/>
    <cellStyle name="一般 33 2 3 4 2 2 2 4 2 2" xfId="32012" xr:uid="{713B88B1-8820-4FCD-839C-33244F86BBE2}"/>
    <cellStyle name="一般 33 2 3 4 2 2 2 4 3" xfId="32013" xr:uid="{DABF6ED1-AE41-4BC9-81CE-D19ABBC7518C}"/>
    <cellStyle name="一般 33 2 3 4 2 2 2 5" xfId="32014" xr:uid="{C65C7B70-5DA5-40D7-BFEA-4C64CEFCE933}"/>
    <cellStyle name="一般 33 2 3 4 2 2 2 5 2" xfId="32015" xr:uid="{2B82EAEA-4E8D-4BE5-974B-5ACBB4DC5EA8}"/>
    <cellStyle name="一般 33 2 3 4 2 2 2 6" xfId="32016" xr:uid="{59AD7E2F-65A8-43CD-AB6C-DE0C7B90A195}"/>
    <cellStyle name="一般 33 2 3 4 2 2 3" xfId="32017" xr:uid="{A1ED050D-7EC7-491C-8809-29DB18776049}"/>
    <cellStyle name="一般 33 2 3 4 2 2 3 2" xfId="32018" xr:uid="{59A1272F-A5BC-4FFC-A66D-1918E3CD6867}"/>
    <cellStyle name="一般 33 2 3 4 2 2 3 2 2" xfId="32019" xr:uid="{1702FD73-8D6A-4273-9D6C-51E18E1E406F}"/>
    <cellStyle name="一般 33 2 3 4 2 2 3 3" xfId="32020" xr:uid="{728CD87C-0D57-4384-A5BB-5B1FFFD4EF2F}"/>
    <cellStyle name="一般 33 2 3 4 2 2 4" xfId="32021" xr:uid="{906617B1-5BAA-4E67-9A58-B585B3E3FC0E}"/>
    <cellStyle name="一般 33 2 3 4 2 2 4 2" xfId="32022" xr:uid="{9047D6AA-6E8D-449E-ADF6-A23E08B42ADA}"/>
    <cellStyle name="一般 33 2 3 4 2 2 4 2 2" xfId="32023" xr:uid="{6D8F4018-3DE7-4546-A5C9-8AD924097C68}"/>
    <cellStyle name="一般 33 2 3 4 2 2 4 3" xfId="32024" xr:uid="{D1245B20-E42A-465F-B2FD-51780F5E518B}"/>
    <cellStyle name="一般 33 2 3 4 2 2 5" xfId="32025" xr:uid="{8C3906A9-94E8-4A03-AAD3-21E0C5856EDA}"/>
    <cellStyle name="一般 33 2 3 4 2 2 5 2" xfId="32026" xr:uid="{38830044-8B5A-46C6-9F54-15240E547C3D}"/>
    <cellStyle name="一般 33 2 3 4 2 2 5 2 2" xfId="32027" xr:uid="{605C120A-BF5C-4DE6-8F34-DF979820D685}"/>
    <cellStyle name="一般 33 2 3 4 2 2 5 3" xfId="32028" xr:uid="{E9A12B3F-6DA0-4EC0-97B8-878F9CC766B4}"/>
    <cellStyle name="一般 33 2 3 4 2 2 6" xfId="32029" xr:uid="{F49FA3DF-C59D-45B1-88CA-783D02DDFF73}"/>
    <cellStyle name="一般 33 2 3 4 2 2 6 2" xfId="32030" xr:uid="{07EB95FF-1C41-4675-BC88-C2A9AA5840F9}"/>
    <cellStyle name="一般 33 2 3 4 2 2 7" xfId="32031" xr:uid="{4B2F4EFC-3F39-4DDF-85FD-2B4189DC64C0}"/>
    <cellStyle name="一般 33 2 3 4 2 3" xfId="32032" xr:uid="{3CE42C6E-66E9-4376-9A53-0FB9CAE9F193}"/>
    <cellStyle name="一般 33 2 3 4 2 3 2" xfId="32033" xr:uid="{71D0FDC1-8AF9-479F-85FB-7818AAE4257E}"/>
    <cellStyle name="一般 33 2 3 4 2 3 2 2" xfId="32034" xr:uid="{9A90B237-23A2-4018-BE49-406118D47A35}"/>
    <cellStyle name="一般 33 2 3 4 2 3 2 2 2" xfId="32035" xr:uid="{79410B68-2625-49E0-A682-842E9EB251CC}"/>
    <cellStyle name="一般 33 2 3 4 2 3 2 3" xfId="32036" xr:uid="{9B5A657C-2ADA-49F8-826E-DAE139369600}"/>
    <cellStyle name="一般 33 2 3 4 2 3 3" xfId="32037" xr:uid="{148D0217-0308-4098-A1B5-C7CBFB76CC0F}"/>
    <cellStyle name="一般 33 2 3 4 2 3 3 2" xfId="32038" xr:uid="{7422C56E-4CE5-4F05-96DA-3DAF58ED9D76}"/>
    <cellStyle name="一般 33 2 3 4 2 3 3 2 2" xfId="32039" xr:uid="{749CF483-B2D1-4AC1-ADBC-0B6CC490324C}"/>
    <cellStyle name="一般 33 2 3 4 2 3 3 3" xfId="32040" xr:uid="{93E1B3C8-DB3A-4A15-8099-C5DCBC17856B}"/>
    <cellStyle name="一般 33 2 3 4 2 3 4" xfId="32041" xr:uid="{7E516611-74BF-447F-AC01-800ED9CF5425}"/>
    <cellStyle name="一般 33 2 3 4 2 3 4 2" xfId="32042" xr:uid="{857C2D4E-B470-4A1C-9053-7980A6981905}"/>
    <cellStyle name="一般 33 2 3 4 2 3 4 2 2" xfId="32043" xr:uid="{A51AA4B6-E1A7-4D58-889F-F941656F670E}"/>
    <cellStyle name="一般 33 2 3 4 2 3 4 3" xfId="32044" xr:uid="{C26C1986-BAA7-42BC-9770-F4D406D0662E}"/>
    <cellStyle name="一般 33 2 3 4 2 3 5" xfId="32045" xr:uid="{A7097711-14D1-41A4-9FE5-1F2548F0C331}"/>
    <cellStyle name="一般 33 2 3 4 2 3 5 2" xfId="32046" xr:uid="{BE93E3B7-F163-43FF-AEF9-AD83BD5AD13D}"/>
    <cellStyle name="一般 33 2 3 4 2 3 6" xfId="32047" xr:uid="{3AD8819F-9C62-44EB-A7E3-849E53CDED0B}"/>
    <cellStyle name="一般 33 2 3 4 2 4" xfId="32048" xr:uid="{562C72D9-703F-4E1C-AA59-2D1D7127EA4A}"/>
    <cellStyle name="一般 33 2 3 4 2 4 2" xfId="32049" xr:uid="{09DD3082-D4BA-43C9-8A3E-75E745BE9808}"/>
    <cellStyle name="一般 33 2 3 4 2 4 2 2" xfId="32050" xr:uid="{DFB156BA-85DB-4FCD-B775-499A7F64C150}"/>
    <cellStyle name="一般 33 2 3 4 2 4 3" xfId="32051" xr:uid="{027D6F90-23A7-4623-9FF7-8704EFED0872}"/>
    <cellStyle name="一般 33 2 3 4 2 5" xfId="32052" xr:uid="{14D3D40C-69E5-4384-9E52-A6EFB471C387}"/>
    <cellStyle name="一般 33 2 3 4 2 5 2" xfId="32053" xr:uid="{378B5526-3EDE-4F0D-B818-83431EAABADC}"/>
    <cellStyle name="一般 33 2 3 4 2 5 2 2" xfId="32054" xr:uid="{874B4D25-4091-465E-9D98-2305A70A94A3}"/>
    <cellStyle name="一般 33 2 3 4 2 5 3" xfId="32055" xr:uid="{D1B4308D-E739-4A29-950B-6A78612C0C6C}"/>
    <cellStyle name="一般 33 2 3 4 2 6" xfId="32056" xr:uid="{8C4E638C-6BC4-4728-85D8-41FE28F1696E}"/>
    <cellStyle name="一般 33 2 3 4 2 6 2" xfId="32057" xr:uid="{5E4EDE1B-531D-4874-895E-B19408E87F1F}"/>
    <cellStyle name="一般 33 2 3 4 2 6 2 2" xfId="32058" xr:uid="{629B1C7F-9156-46B8-9828-E1EC0962B7DB}"/>
    <cellStyle name="一般 33 2 3 4 2 6 3" xfId="32059" xr:uid="{FF643993-4998-4F56-86CC-D89F3B6E5D88}"/>
    <cellStyle name="一般 33 2 3 4 2 7" xfId="32060" xr:uid="{A0AC670D-11ED-42D9-A4D7-F054AB22DAB8}"/>
    <cellStyle name="一般 33 2 3 4 2 7 2" xfId="32061" xr:uid="{75F49C45-FD84-40BF-A9E3-8B69F5A1DBA5}"/>
    <cellStyle name="一般 33 2 3 4 2 8" xfId="32062" xr:uid="{DAD23BD7-DDFE-4195-A9EC-81A422B00194}"/>
    <cellStyle name="一般 33 2 3 4 3" xfId="32063" xr:uid="{F9BE8FD0-D961-4C89-87A6-125A755F174B}"/>
    <cellStyle name="一般 33 2 3 4 3 2" xfId="32064" xr:uid="{DD7FDA47-280A-419B-89BD-C033B0AFCB23}"/>
    <cellStyle name="一般 33 2 3 4 3 2 2" xfId="32065" xr:uid="{EA2F512D-13C6-441D-8769-A5198C68FC7A}"/>
    <cellStyle name="一般 33 2 3 4 3 2 2 2" xfId="32066" xr:uid="{80145359-4A25-439B-9193-8BAE66C22B95}"/>
    <cellStyle name="一般 33 2 3 4 3 2 2 2 2" xfId="32067" xr:uid="{455514E7-21B6-42F1-B315-A00FCF513CFB}"/>
    <cellStyle name="一般 33 2 3 4 3 2 2 3" xfId="32068" xr:uid="{B9BA55D7-8C87-4AB3-A62E-CFA24DF7B0A4}"/>
    <cellStyle name="一般 33 2 3 4 3 2 3" xfId="32069" xr:uid="{1F5A8BCB-96C1-4253-A719-EDC7FD672AFC}"/>
    <cellStyle name="一般 33 2 3 4 3 2 3 2" xfId="32070" xr:uid="{86CE189C-6955-4E44-8C18-9428D0DCCEE5}"/>
    <cellStyle name="一般 33 2 3 4 3 2 3 2 2" xfId="32071" xr:uid="{243339FF-E63C-483C-A845-02B88614584F}"/>
    <cellStyle name="一般 33 2 3 4 3 2 3 3" xfId="32072" xr:uid="{867AFA65-E538-4740-9AED-19E867B1A156}"/>
    <cellStyle name="一般 33 2 3 4 3 2 4" xfId="32073" xr:uid="{A2FA5272-C307-4DD2-B38B-A396E04B4EC6}"/>
    <cellStyle name="一般 33 2 3 4 3 2 4 2" xfId="32074" xr:uid="{9CBCCC14-A345-4747-B65A-98BA789A6062}"/>
    <cellStyle name="一般 33 2 3 4 3 2 4 2 2" xfId="32075" xr:uid="{2A8C2AB2-B3E8-419B-BA81-AB9FC29F69A1}"/>
    <cellStyle name="一般 33 2 3 4 3 2 4 3" xfId="32076" xr:uid="{0BEB1E2E-9750-42CE-9C6E-8332788902C9}"/>
    <cellStyle name="一般 33 2 3 4 3 2 5" xfId="32077" xr:uid="{1BD9A088-D27C-4575-966E-E3B8CE471398}"/>
    <cellStyle name="一般 33 2 3 4 3 2 5 2" xfId="32078" xr:uid="{C11185E8-09E9-4195-9003-CC989808F906}"/>
    <cellStyle name="一般 33 2 3 4 3 2 6" xfId="32079" xr:uid="{8C0B40B8-7999-4DC8-97F9-70FCECDC938A}"/>
    <cellStyle name="一般 33 2 3 4 3 3" xfId="32080" xr:uid="{4EDDB154-9554-46F0-8374-76B7EEDF7C91}"/>
    <cellStyle name="一般 33 2 3 4 3 3 2" xfId="32081" xr:uid="{75EF2856-4437-48FB-BA6E-43E84739C184}"/>
    <cellStyle name="一般 33 2 3 4 3 3 2 2" xfId="32082" xr:uid="{E02D596A-19B6-48DE-9ADD-5062F6CAEE4D}"/>
    <cellStyle name="一般 33 2 3 4 3 3 3" xfId="32083" xr:uid="{2581EE17-01FF-4CF9-B973-79D9222A68C5}"/>
    <cellStyle name="一般 33 2 3 4 3 4" xfId="32084" xr:uid="{F383CA6B-B598-40FD-A32D-84820F345F26}"/>
    <cellStyle name="一般 33 2 3 4 3 4 2" xfId="32085" xr:uid="{7C162107-D743-431B-8D0F-6FFD0D7989E2}"/>
    <cellStyle name="一般 33 2 3 4 3 4 2 2" xfId="32086" xr:uid="{0E3572CA-DA9D-4524-94D0-2D0C152BACA0}"/>
    <cellStyle name="一般 33 2 3 4 3 4 3" xfId="32087" xr:uid="{47602656-CEE1-48FC-9EB0-E6FF99C6AEDD}"/>
    <cellStyle name="一般 33 2 3 4 3 5" xfId="32088" xr:uid="{FA160214-9B7C-498E-A759-02C7AA362CD8}"/>
    <cellStyle name="一般 33 2 3 4 3 5 2" xfId="32089" xr:uid="{3421711F-1959-4B6F-A1AB-E44DA1DF1070}"/>
    <cellStyle name="一般 33 2 3 4 3 5 2 2" xfId="32090" xr:uid="{9B74FA4E-7068-4EE6-B4C8-75B7A04D1059}"/>
    <cellStyle name="一般 33 2 3 4 3 5 3" xfId="32091" xr:uid="{173D4CFA-32BC-4DAE-9568-5C2C2A3DE9E1}"/>
    <cellStyle name="一般 33 2 3 4 3 6" xfId="32092" xr:uid="{1FFE4A41-487E-4CC7-A96F-07F30837CFCB}"/>
    <cellStyle name="一般 33 2 3 4 3 6 2" xfId="32093" xr:uid="{D410B002-CC2D-4DD8-B713-1D2A1616B701}"/>
    <cellStyle name="一般 33 2 3 4 3 7" xfId="32094" xr:uid="{DDE7FB72-F5EE-496F-AA63-EF2042533D4B}"/>
    <cellStyle name="一般 33 2 3 4 4" xfId="32095" xr:uid="{ECBCE2A2-557C-4BBB-902E-132A2CDF6DD6}"/>
    <cellStyle name="一般 33 2 3 4 4 2" xfId="32096" xr:uid="{8B3A747D-0D19-413D-8F0F-CCDA35E3DE54}"/>
    <cellStyle name="一般 33 2 3 4 4 2 2" xfId="32097" xr:uid="{8AB7E245-3431-47F2-8476-D4D6E9B300AD}"/>
    <cellStyle name="一般 33 2 3 4 4 2 2 2" xfId="32098" xr:uid="{785B0B3D-5461-4F1C-949B-6FE421E342E5}"/>
    <cellStyle name="一般 33 2 3 4 4 2 3" xfId="32099" xr:uid="{F61B08B3-F198-4CDF-BB87-3206519257CF}"/>
    <cellStyle name="一般 33 2 3 4 4 3" xfId="32100" xr:uid="{61C76DD2-6DEC-4627-B936-EB607624A463}"/>
    <cellStyle name="一般 33 2 3 4 4 3 2" xfId="32101" xr:uid="{6BF3416A-18E3-4143-8311-B402D6BE1A11}"/>
    <cellStyle name="一般 33 2 3 4 4 3 2 2" xfId="32102" xr:uid="{6D3E2A06-7F10-426A-BF35-F9E1101A9BB8}"/>
    <cellStyle name="一般 33 2 3 4 4 3 3" xfId="32103" xr:uid="{311B9254-B90D-4F76-8836-80AC3B983D31}"/>
    <cellStyle name="一般 33 2 3 4 4 4" xfId="32104" xr:uid="{CC620EF1-771E-428B-80A4-251EA759A54C}"/>
    <cellStyle name="一般 33 2 3 4 4 4 2" xfId="32105" xr:uid="{ED3220E3-8DA7-4AA7-BEB0-F95D3A7398A0}"/>
    <cellStyle name="一般 33 2 3 4 4 4 2 2" xfId="32106" xr:uid="{C3DBF9D9-5F19-47AB-81ED-80D4D26CBE54}"/>
    <cellStyle name="一般 33 2 3 4 4 4 3" xfId="32107" xr:uid="{429A6B30-665B-4BA6-AD6D-39F3FCB93499}"/>
    <cellStyle name="一般 33 2 3 4 4 5" xfId="32108" xr:uid="{F6F798E9-AF22-465D-AABC-47A4F9407102}"/>
    <cellStyle name="一般 33 2 3 4 4 5 2" xfId="32109" xr:uid="{5AB1AC31-179B-4E8C-BDFC-221AD9A8C811}"/>
    <cellStyle name="一般 33 2 3 4 4 6" xfId="32110" xr:uid="{047E1BBE-BB18-484E-9F8C-B535F1E8162F}"/>
    <cellStyle name="一般 33 2 3 4 5" xfId="32111" xr:uid="{A4C50E3B-32C0-4C7C-B25D-E6811FB8CEEE}"/>
    <cellStyle name="一般 33 2 3 4 5 2" xfId="32112" xr:uid="{BBED54EA-6085-49B9-B64F-206C87FE7784}"/>
    <cellStyle name="一般 33 2 3 4 5 2 2" xfId="32113" xr:uid="{4F896B5F-7435-4208-97D9-3E047ED19990}"/>
    <cellStyle name="一般 33 2 3 4 5 3" xfId="32114" xr:uid="{144137C8-DD67-461C-B91B-38604C80FA60}"/>
    <cellStyle name="一般 33 2 3 4 6" xfId="32115" xr:uid="{99C381BF-3097-43B0-ACFF-7BBA11B9765B}"/>
    <cellStyle name="一般 33 2 3 4 6 2" xfId="32116" xr:uid="{DC1B9BE1-C5B3-4521-8D7B-054A914A15C4}"/>
    <cellStyle name="一般 33 2 3 4 6 2 2" xfId="32117" xr:uid="{7B765B5E-9EE7-4A63-993A-975678877A3B}"/>
    <cellStyle name="一般 33 2 3 4 6 3" xfId="32118" xr:uid="{A52224F9-A56D-4313-93EB-771EF9D67ECE}"/>
    <cellStyle name="一般 33 2 3 4 7" xfId="32119" xr:uid="{52C5236A-4BE3-42ED-B16C-A808C3D4D4B0}"/>
    <cellStyle name="一般 33 2 3 4 7 2" xfId="32120" xr:uid="{D8CE6BB3-5A41-4559-A2F9-8C825846D99C}"/>
    <cellStyle name="一般 33 2 3 4 7 2 2" xfId="32121" xr:uid="{D697870C-B7E8-4F9E-A26F-CE7ED2FBECFD}"/>
    <cellStyle name="一般 33 2 3 4 7 3" xfId="32122" xr:uid="{544964DA-52E9-41BD-BDB6-6F6315B58C04}"/>
    <cellStyle name="一般 33 2 3 4 8" xfId="32123" xr:uid="{E97705E1-1F89-4850-8B2A-61A1BB2ED38A}"/>
    <cellStyle name="一般 33 2 3 4 8 2" xfId="32124" xr:uid="{E6ADE417-9736-451C-91FE-4DFA651971AA}"/>
    <cellStyle name="一般 33 2 3 4 9" xfId="32125" xr:uid="{718D00F7-1E03-4F1C-BCB3-B22A261366B4}"/>
    <cellStyle name="一般 33 2 3 5" xfId="32126" xr:uid="{C347C830-66B2-4B2F-81B2-E148C407DC45}"/>
    <cellStyle name="一般 33 2 3 5 2" xfId="32127" xr:uid="{B63A6917-8822-4D61-86D8-E35C974D592C}"/>
    <cellStyle name="一般 33 2 3 5 2 2" xfId="32128" xr:uid="{795B3BD7-766A-4485-9606-51F0D04F64BF}"/>
    <cellStyle name="一般 33 2 3 5 2 2 2" xfId="32129" xr:uid="{549C8C7D-7012-4074-BA0F-53DDEA333625}"/>
    <cellStyle name="一般 33 2 3 5 2 2 2 2" xfId="32130" xr:uid="{478D160D-BDDE-4EDA-8718-3A4E81974C1E}"/>
    <cellStyle name="一般 33 2 3 5 2 2 2 2 2" xfId="32131" xr:uid="{D16820DA-8690-4859-9AE6-B38510FA9F4B}"/>
    <cellStyle name="一般 33 2 3 5 2 2 2 2 2 2" xfId="32132" xr:uid="{6410486D-1549-47EC-A895-13B293ACEF47}"/>
    <cellStyle name="一般 33 2 3 5 2 2 2 2 3" xfId="32133" xr:uid="{5EF5E9C9-8E20-4AB1-8D4A-142DD0C384DA}"/>
    <cellStyle name="一般 33 2 3 5 2 2 2 3" xfId="32134" xr:uid="{ABB6DC42-8962-4CF0-B793-C5DD841B2634}"/>
    <cellStyle name="一般 33 2 3 5 2 2 2 3 2" xfId="32135" xr:uid="{2F70A02C-3900-4236-9D61-C6F93A7E1658}"/>
    <cellStyle name="一般 33 2 3 5 2 2 2 3 2 2" xfId="32136" xr:uid="{3F461703-7493-417D-A555-2925EE8FEC58}"/>
    <cellStyle name="一般 33 2 3 5 2 2 2 3 3" xfId="32137" xr:uid="{FA7841C6-20F4-47A4-B31E-3FD29A8665DC}"/>
    <cellStyle name="一般 33 2 3 5 2 2 2 4" xfId="32138" xr:uid="{0F3D1369-A504-43E9-830B-6651EC44CBEE}"/>
    <cellStyle name="一般 33 2 3 5 2 2 2 4 2" xfId="32139" xr:uid="{65B4D523-16E9-4342-B233-609063694375}"/>
    <cellStyle name="一般 33 2 3 5 2 2 2 4 2 2" xfId="32140" xr:uid="{D8D3D9E6-BEF4-425C-B719-633A365331A0}"/>
    <cellStyle name="一般 33 2 3 5 2 2 2 4 3" xfId="32141" xr:uid="{BE1E8415-31FA-4D12-9432-07D3B70FE255}"/>
    <cellStyle name="一般 33 2 3 5 2 2 2 5" xfId="32142" xr:uid="{5E405663-A418-4ED1-A849-A9DDC3109ED0}"/>
    <cellStyle name="一般 33 2 3 5 2 2 2 5 2" xfId="32143" xr:uid="{5C6EB19A-4805-4CC6-A8F7-F152CDA40E56}"/>
    <cellStyle name="一般 33 2 3 5 2 2 2 6" xfId="32144" xr:uid="{08DF6D10-BB8C-41BD-813D-3891EF1C07B1}"/>
    <cellStyle name="一般 33 2 3 5 2 2 3" xfId="32145" xr:uid="{D8A54D88-B083-4753-86DF-922FF32E588A}"/>
    <cellStyle name="一般 33 2 3 5 2 2 3 2" xfId="32146" xr:uid="{C958F504-44CF-4C60-AE0B-6D4ABBB8108C}"/>
    <cellStyle name="一般 33 2 3 5 2 2 3 2 2" xfId="32147" xr:uid="{0C6FAE65-9C9B-4C56-A7B5-30E3C55F7F55}"/>
    <cellStyle name="一般 33 2 3 5 2 2 3 3" xfId="32148" xr:uid="{DCE8A161-750D-46AA-8CD6-E656B6222A66}"/>
    <cellStyle name="一般 33 2 3 5 2 2 4" xfId="32149" xr:uid="{DA3AE0DA-2405-450C-B1E5-DC9C43115C04}"/>
    <cellStyle name="一般 33 2 3 5 2 2 4 2" xfId="32150" xr:uid="{91350FCD-3672-4B96-84FB-40191BA986ED}"/>
    <cellStyle name="一般 33 2 3 5 2 2 4 2 2" xfId="32151" xr:uid="{079CBEF7-5512-4C4A-B456-10F20C78AEC6}"/>
    <cellStyle name="一般 33 2 3 5 2 2 4 3" xfId="32152" xr:uid="{CDB4BA70-517A-469C-8A3D-232E2B601F1D}"/>
    <cellStyle name="一般 33 2 3 5 2 2 5" xfId="32153" xr:uid="{21D27D54-A3AE-47F5-90B1-15C46D2EAA9B}"/>
    <cellStyle name="一般 33 2 3 5 2 2 5 2" xfId="32154" xr:uid="{F2468ED7-DD47-4774-82F3-CD5EAD775128}"/>
    <cellStyle name="一般 33 2 3 5 2 2 5 2 2" xfId="32155" xr:uid="{44A9A15D-0FE0-46D2-ACDC-B695F7747739}"/>
    <cellStyle name="一般 33 2 3 5 2 2 5 3" xfId="32156" xr:uid="{E94C22E0-A323-4881-990A-E4F68B257991}"/>
    <cellStyle name="一般 33 2 3 5 2 2 6" xfId="32157" xr:uid="{F8371151-ADAD-44F1-9F85-500FF68A3DBE}"/>
    <cellStyle name="一般 33 2 3 5 2 2 6 2" xfId="32158" xr:uid="{B9A72FE3-0DA4-435F-873D-D28C3DA30460}"/>
    <cellStyle name="一般 33 2 3 5 2 2 7" xfId="32159" xr:uid="{10824917-9D68-4E7D-B453-162769602B77}"/>
    <cellStyle name="一般 33 2 3 5 2 3" xfId="32160" xr:uid="{ED8826B0-A215-4FD5-A8CB-BC530DCDEC8F}"/>
    <cellStyle name="一般 33 2 3 5 2 3 2" xfId="32161" xr:uid="{E47E1C61-25E6-4684-B0B7-ABE98BDFFFDB}"/>
    <cellStyle name="一般 33 2 3 5 2 3 2 2" xfId="32162" xr:uid="{4711257A-ACAD-468E-AF50-72542DA249E6}"/>
    <cellStyle name="一般 33 2 3 5 2 3 2 2 2" xfId="32163" xr:uid="{A16AEA2D-C780-4714-9AC8-3008F422FF00}"/>
    <cellStyle name="一般 33 2 3 5 2 3 2 3" xfId="32164" xr:uid="{BEA09FAA-7643-48BF-BD32-5592D6550F24}"/>
    <cellStyle name="一般 33 2 3 5 2 3 3" xfId="32165" xr:uid="{D57DA8CE-F7F4-471F-9421-6FE96D188408}"/>
    <cellStyle name="一般 33 2 3 5 2 3 3 2" xfId="32166" xr:uid="{7298A85F-75EF-489C-B248-77AB4A18DD1C}"/>
    <cellStyle name="一般 33 2 3 5 2 3 3 2 2" xfId="32167" xr:uid="{DC8519C7-0FE5-4E76-8783-A305F59E9592}"/>
    <cellStyle name="一般 33 2 3 5 2 3 3 3" xfId="32168" xr:uid="{412B6D15-9BD6-4C63-97BE-D88CB630FD71}"/>
    <cellStyle name="一般 33 2 3 5 2 3 4" xfId="32169" xr:uid="{CAC68907-4E32-4949-9228-09426E3AE760}"/>
    <cellStyle name="一般 33 2 3 5 2 3 4 2" xfId="32170" xr:uid="{3BE1578F-ECC4-412E-9D0B-2875C714199E}"/>
    <cellStyle name="一般 33 2 3 5 2 3 4 2 2" xfId="32171" xr:uid="{7211968A-DF1A-4A5A-A647-D0099D796E68}"/>
    <cellStyle name="一般 33 2 3 5 2 3 4 3" xfId="32172" xr:uid="{D27EDC42-7482-4F5D-9FFE-81F19C80B6E0}"/>
    <cellStyle name="一般 33 2 3 5 2 3 5" xfId="32173" xr:uid="{65352716-4FBE-4371-BBFC-B9E3D5A1982D}"/>
    <cellStyle name="一般 33 2 3 5 2 3 5 2" xfId="32174" xr:uid="{53DCEA40-BE24-4F28-9423-112481A83E4C}"/>
    <cellStyle name="一般 33 2 3 5 2 3 6" xfId="32175" xr:uid="{83A55625-5688-45FA-B753-1A566CDD533E}"/>
    <cellStyle name="一般 33 2 3 5 2 4" xfId="32176" xr:uid="{9CA1507C-EFBB-4831-88D7-9B21A4A13242}"/>
    <cellStyle name="一般 33 2 3 5 2 4 2" xfId="32177" xr:uid="{6421EFCC-2E26-47B3-8D50-8EDB40229008}"/>
    <cellStyle name="一般 33 2 3 5 2 4 2 2" xfId="32178" xr:uid="{6173840D-AAC1-4B3B-805C-85F17B5FA82E}"/>
    <cellStyle name="一般 33 2 3 5 2 4 3" xfId="32179" xr:uid="{E1523976-C6F7-481C-9211-3ED74331D5B7}"/>
    <cellStyle name="一般 33 2 3 5 2 5" xfId="32180" xr:uid="{221AD858-C0EC-4D22-A26A-FF86813E9D44}"/>
    <cellStyle name="一般 33 2 3 5 2 5 2" xfId="32181" xr:uid="{EF70BA2F-8359-4BBF-92BA-A320B82E581B}"/>
    <cellStyle name="一般 33 2 3 5 2 5 2 2" xfId="32182" xr:uid="{C10720C5-4CDD-41D3-A4D8-A5F14950C517}"/>
    <cellStyle name="一般 33 2 3 5 2 5 3" xfId="32183" xr:uid="{71120AE9-377F-4A20-924C-12636E04AEE8}"/>
    <cellStyle name="一般 33 2 3 5 2 6" xfId="32184" xr:uid="{BC9484A7-1809-4A68-84FE-3CD7352F13F7}"/>
    <cellStyle name="一般 33 2 3 5 2 6 2" xfId="32185" xr:uid="{1C18C1E7-2469-4F4C-8FD1-4F5954B1A123}"/>
    <cellStyle name="一般 33 2 3 5 2 6 2 2" xfId="32186" xr:uid="{65ADB78B-9319-4FF1-AF42-B2C866009E60}"/>
    <cellStyle name="一般 33 2 3 5 2 6 3" xfId="32187" xr:uid="{6DD77127-0D10-4231-93D0-8847400024C1}"/>
    <cellStyle name="一般 33 2 3 5 2 7" xfId="32188" xr:uid="{90BC124C-FC37-4FB1-A663-95062C640C44}"/>
    <cellStyle name="一般 33 2 3 5 2 7 2" xfId="32189" xr:uid="{67F01EE8-B648-4459-B0E8-08BE0F05DD0B}"/>
    <cellStyle name="一般 33 2 3 5 2 8" xfId="32190" xr:uid="{0B63A75C-FC17-4CD2-A1A7-76A6FDD97A80}"/>
    <cellStyle name="一般 33 2 3 5 3" xfId="32191" xr:uid="{65A0A720-3AB7-4C4B-B00B-F81AD20D6289}"/>
    <cellStyle name="一般 33 2 3 5 3 2" xfId="32192" xr:uid="{6E659DEF-9A9A-45DC-8979-53CCF1475C5C}"/>
    <cellStyle name="一般 33 2 3 5 3 2 2" xfId="32193" xr:uid="{3318083D-6583-4908-A229-ECFEA5AD790C}"/>
    <cellStyle name="一般 33 2 3 5 3 2 2 2" xfId="32194" xr:uid="{56EDE911-3B0A-44EF-974C-5FE530FA470B}"/>
    <cellStyle name="一般 33 2 3 5 3 2 2 2 2" xfId="32195" xr:uid="{9A37C57A-5A48-4F5E-B7F0-D7FDE151652D}"/>
    <cellStyle name="一般 33 2 3 5 3 2 2 3" xfId="32196" xr:uid="{A7BCB2A4-F9CC-402E-9912-2F4D6DF956A5}"/>
    <cellStyle name="一般 33 2 3 5 3 2 3" xfId="32197" xr:uid="{CA227BFE-52AF-4ABB-8628-8072A84EAA9C}"/>
    <cellStyle name="一般 33 2 3 5 3 2 3 2" xfId="32198" xr:uid="{DD721ADD-C970-4A03-9AB0-BD60E17733EC}"/>
    <cellStyle name="一般 33 2 3 5 3 2 3 2 2" xfId="32199" xr:uid="{9D99599A-48E8-416B-A39C-1E656AA68ED6}"/>
    <cellStyle name="一般 33 2 3 5 3 2 3 3" xfId="32200" xr:uid="{11D30976-AD1A-4A38-9DEE-832F71422D4F}"/>
    <cellStyle name="一般 33 2 3 5 3 2 4" xfId="32201" xr:uid="{A183100D-2C46-4CEA-9641-FF4D85053760}"/>
    <cellStyle name="一般 33 2 3 5 3 2 4 2" xfId="32202" xr:uid="{6186A864-712E-4F40-99AF-DDA440202A9C}"/>
    <cellStyle name="一般 33 2 3 5 3 2 4 2 2" xfId="32203" xr:uid="{006C9BD2-5FF5-4942-BDAC-0F554D7FC695}"/>
    <cellStyle name="一般 33 2 3 5 3 2 4 3" xfId="32204" xr:uid="{A55EA0A2-D235-4258-B281-3C80990D73D4}"/>
    <cellStyle name="一般 33 2 3 5 3 2 5" xfId="32205" xr:uid="{562E2A7C-27C1-418F-ADBC-1D6E9E0B1AA9}"/>
    <cellStyle name="一般 33 2 3 5 3 2 5 2" xfId="32206" xr:uid="{E1B92B4A-807D-4FA6-AA86-B8C4B2CED3A5}"/>
    <cellStyle name="一般 33 2 3 5 3 2 6" xfId="32207" xr:uid="{579A5B83-2901-40A1-BC69-5C51B143BAB1}"/>
    <cellStyle name="一般 33 2 3 5 3 3" xfId="32208" xr:uid="{042D164D-3F2D-4190-8C8B-BB0E5AC8AC38}"/>
    <cellStyle name="一般 33 2 3 5 3 3 2" xfId="32209" xr:uid="{0BC542B6-D5D3-4A43-9969-1BF7C6744342}"/>
    <cellStyle name="一般 33 2 3 5 3 3 2 2" xfId="32210" xr:uid="{AA219FC5-5A5C-4989-8A17-05330D4FFDB7}"/>
    <cellStyle name="一般 33 2 3 5 3 3 3" xfId="32211" xr:uid="{D1F69D49-587F-4F2C-AE6E-B4812D73A044}"/>
    <cellStyle name="一般 33 2 3 5 3 4" xfId="32212" xr:uid="{41AFFF00-D1F3-4850-871A-5D546A06F52D}"/>
    <cellStyle name="一般 33 2 3 5 3 4 2" xfId="32213" xr:uid="{2416037B-76E3-4C18-810D-15C390227080}"/>
    <cellStyle name="一般 33 2 3 5 3 4 2 2" xfId="32214" xr:uid="{878ED2CC-368C-4741-B8D9-01A73B63DF56}"/>
    <cellStyle name="一般 33 2 3 5 3 4 3" xfId="32215" xr:uid="{70C110C7-9EF6-43BD-850E-346215E46367}"/>
    <cellStyle name="一般 33 2 3 5 3 5" xfId="32216" xr:uid="{A7ED0D61-63B1-48E3-88B8-E1DEE3BCF2DB}"/>
    <cellStyle name="一般 33 2 3 5 3 5 2" xfId="32217" xr:uid="{F5BB0649-DF05-4895-83CC-7C43E4F9915D}"/>
    <cellStyle name="一般 33 2 3 5 3 5 2 2" xfId="32218" xr:uid="{3528E2E4-E9F9-450D-8395-746166B5A5BF}"/>
    <cellStyle name="一般 33 2 3 5 3 5 3" xfId="32219" xr:uid="{248563AB-6FE4-44D0-865E-0B26F8A487CB}"/>
    <cellStyle name="一般 33 2 3 5 3 6" xfId="32220" xr:uid="{C94EF2DC-DDC6-4F75-84CC-7EDB75492B3E}"/>
    <cellStyle name="一般 33 2 3 5 3 6 2" xfId="32221" xr:uid="{2F41C994-2B0C-42ED-85FF-22DE89E1E0D4}"/>
    <cellStyle name="一般 33 2 3 5 3 7" xfId="32222" xr:uid="{71D2B486-DFE3-43EB-BFB7-59174BC233EA}"/>
    <cellStyle name="一般 33 2 3 5 4" xfId="32223" xr:uid="{E922BCE9-244E-4990-B8E2-8E46448C3801}"/>
    <cellStyle name="一般 33 2 3 5 4 2" xfId="32224" xr:uid="{0DBFCA19-789B-40B1-926E-809D24F3FAB9}"/>
    <cellStyle name="一般 33 2 3 5 4 2 2" xfId="32225" xr:uid="{BD952806-E69D-4D1B-BE24-6AA17DEDC6CB}"/>
    <cellStyle name="一般 33 2 3 5 4 2 2 2" xfId="32226" xr:uid="{A4A3C6B8-F352-4A3C-8D41-51F101535637}"/>
    <cellStyle name="一般 33 2 3 5 4 2 3" xfId="32227" xr:uid="{1A059651-8EA7-4DFF-B578-2C62ABD25648}"/>
    <cellStyle name="一般 33 2 3 5 4 3" xfId="32228" xr:uid="{7F9FC1FE-61C3-411D-B9A9-A1242C3712C7}"/>
    <cellStyle name="一般 33 2 3 5 4 3 2" xfId="32229" xr:uid="{9CA9AD2A-9B22-4451-ABBD-AC030279C424}"/>
    <cellStyle name="一般 33 2 3 5 4 3 2 2" xfId="32230" xr:uid="{48618F2A-2EE5-46FB-906F-98C48CBE320B}"/>
    <cellStyle name="一般 33 2 3 5 4 3 3" xfId="32231" xr:uid="{37633D4B-E8E2-4F39-9B53-C4154EC4D6B2}"/>
    <cellStyle name="一般 33 2 3 5 4 4" xfId="32232" xr:uid="{B13B0F2E-6AAB-42E4-B6C7-60F3C81D3BB7}"/>
    <cellStyle name="一般 33 2 3 5 4 4 2" xfId="32233" xr:uid="{751B9AA5-D8F4-4E1F-9004-797DF6739434}"/>
    <cellStyle name="一般 33 2 3 5 4 4 2 2" xfId="32234" xr:uid="{0D44D386-7F33-48A2-92AF-8B78C315326D}"/>
    <cellStyle name="一般 33 2 3 5 4 4 3" xfId="32235" xr:uid="{4ED1F9E5-B6D7-4BA5-AD0C-F611CBC33BA1}"/>
    <cellStyle name="一般 33 2 3 5 4 5" xfId="32236" xr:uid="{CD4BB2C9-72CE-4D86-9052-549053B2681B}"/>
    <cellStyle name="一般 33 2 3 5 4 5 2" xfId="32237" xr:uid="{CE63828B-813D-45E6-830E-DED4ECF7641A}"/>
    <cellStyle name="一般 33 2 3 5 4 6" xfId="32238" xr:uid="{46670A43-071F-41A2-9AD7-1D789B2EDE6F}"/>
    <cellStyle name="一般 33 2 3 5 5" xfId="32239" xr:uid="{2B54DBBB-0EC2-4271-A7DE-1755229B81FB}"/>
    <cellStyle name="一般 33 2 3 5 5 2" xfId="32240" xr:uid="{616137E2-24A0-4F53-B2E2-10B4295C1DB4}"/>
    <cellStyle name="一般 33 2 3 5 5 2 2" xfId="32241" xr:uid="{3BE055DB-8D1B-4B2F-99D1-AD6F6CBFBF09}"/>
    <cellStyle name="一般 33 2 3 5 5 3" xfId="32242" xr:uid="{8E507F60-0418-454F-B31A-E28F17161195}"/>
    <cellStyle name="一般 33 2 3 5 6" xfId="32243" xr:uid="{4B16F7EF-E740-4882-A9EE-972B360DDFFD}"/>
    <cellStyle name="一般 33 2 3 5 6 2" xfId="32244" xr:uid="{0E812898-0169-4364-9758-122B4B99F1FD}"/>
    <cellStyle name="一般 33 2 3 5 6 2 2" xfId="32245" xr:uid="{FDF624FC-F24C-48D6-8123-7702DF4D48F7}"/>
    <cellStyle name="一般 33 2 3 5 6 3" xfId="32246" xr:uid="{94FCC488-8DB4-476D-861C-A5018BDCBD18}"/>
    <cellStyle name="一般 33 2 3 5 7" xfId="32247" xr:uid="{6FBB60E4-FE2F-4327-9262-56C165393B54}"/>
    <cellStyle name="一般 33 2 3 5 7 2" xfId="32248" xr:uid="{CB81381F-DD00-4332-AF5F-A9F64932389C}"/>
    <cellStyle name="一般 33 2 3 5 7 2 2" xfId="32249" xr:uid="{3FC4AE93-2C63-437B-BEB4-9C0075DD4C94}"/>
    <cellStyle name="一般 33 2 3 5 7 3" xfId="32250" xr:uid="{43FECFD1-89DE-43DF-A7B7-48BCEFF01765}"/>
    <cellStyle name="一般 33 2 3 5 8" xfId="32251" xr:uid="{AB5E77D4-3436-4D02-88AF-5567EEDFDA0E}"/>
    <cellStyle name="一般 33 2 3 5 8 2" xfId="32252" xr:uid="{6E6ABCCD-E154-48E8-BCB6-BFC192D7493F}"/>
    <cellStyle name="一般 33 2 3 5 9" xfId="32253" xr:uid="{83CD26C4-869A-4950-82CF-AF489B7EA2D9}"/>
    <cellStyle name="一般 33 2 3 6" xfId="32254" xr:uid="{4C3216C7-7C6D-4EA5-9527-ABCB9A8A1848}"/>
    <cellStyle name="一般 33 2 3 6 2" xfId="32255" xr:uid="{1FBF3319-50B5-4B7C-BCCA-D8D4D152F43F}"/>
    <cellStyle name="一般 33 2 3 6 2 2" xfId="32256" xr:uid="{E06365FD-97DC-44DB-A720-8272D9B14C17}"/>
    <cellStyle name="一般 33 2 3 6 2 2 2" xfId="32257" xr:uid="{91F18EC7-EEC5-414C-8AC4-8AB0EDBB5367}"/>
    <cellStyle name="一般 33 2 3 6 2 2 2 2" xfId="32258" xr:uid="{CC0691AB-90EB-4CF5-A3F2-4093B68644A2}"/>
    <cellStyle name="一般 33 2 3 6 2 2 2 2 2" xfId="32259" xr:uid="{8BC1A5E0-78B3-49DE-942A-2AFE03A71F92}"/>
    <cellStyle name="一般 33 2 3 6 2 2 2 2 2 2" xfId="32260" xr:uid="{DE262232-F4FC-43AD-A9B6-A1534021388F}"/>
    <cellStyle name="一般 33 2 3 6 2 2 2 2 3" xfId="32261" xr:uid="{8CFCE08D-7BDF-41D5-BEC1-53E0DE63249D}"/>
    <cellStyle name="一般 33 2 3 6 2 2 2 3" xfId="32262" xr:uid="{3A7BC6E3-328B-4171-9CED-8B75632AAC46}"/>
    <cellStyle name="一般 33 2 3 6 2 2 2 3 2" xfId="32263" xr:uid="{46E2DCE2-0743-4B6B-B3D2-B1236075CF08}"/>
    <cellStyle name="一般 33 2 3 6 2 2 2 3 2 2" xfId="32264" xr:uid="{D09862FB-F1FF-4110-8CD6-6C3FEEB873E7}"/>
    <cellStyle name="一般 33 2 3 6 2 2 2 3 3" xfId="32265" xr:uid="{DDB1CBF2-3A0E-4B19-B1BD-4B3E2199C99D}"/>
    <cellStyle name="一般 33 2 3 6 2 2 2 4" xfId="32266" xr:uid="{461E2499-4DD7-4DF7-8BEE-FDEC43C74D66}"/>
    <cellStyle name="一般 33 2 3 6 2 2 2 4 2" xfId="32267" xr:uid="{CD696AAA-2FD8-4518-A392-437D8137780A}"/>
    <cellStyle name="一般 33 2 3 6 2 2 2 4 2 2" xfId="32268" xr:uid="{A743D829-56C3-4172-8E38-17263EE4F698}"/>
    <cellStyle name="一般 33 2 3 6 2 2 2 4 3" xfId="32269" xr:uid="{F8FC129F-407C-405E-A6A4-E19BCCE47D41}"/>
    <cellStyle name="一般 33 2 3 6 2 2 2 5" xfId="32270" xr:uid="{632C7890-11A4-46F4-8155-73B91E6AA693}"/>
    <cellStyle name="一般 33 2 3 6 2 2 2 5 2" xfId="32271" xr:uid="{90194080-0FD9-468A-A7C0-527DA46FE15F}"/>
    <cellStyle name="一般 33 2 3 6 2 2 2 6" xfId="32272" xr:uid="{60E566CC-221F-46C4-8F06-D7010A0B203A}"/>
    <cellStyle name="一般 33 2 3 6 2 2 3" xfId="32273" xr:uid="{154D1A6D-9EDC-46FF-B029-4AD8ED5FC854}"/>
    <cellStyle name="一般 33 2 3 6 2 2 3 2" xfId="32274" xr:uid="{A61ADFDB-C8A5-4EE6-954B-5146F8357CE5}"/>
    <cellStyle name="一般 33 2 3 6 2 2 3 2 2" xfId="32275" xr:uid="{A82119F2-E049-413F-B0F2-8FFFABEA44C7}"/>
    <cellStyle name="一般 33 2 3 6 2 2 3 3" xfId="32276" xr:uid="{91A4310E-2E97-4CDF-B51D-7394711D9426}"/>
    <cellStyle name="一般 33 2 3 6 2 2 4" xfId="32277" xr:uid="{D75929EF-D050-4B96-B37C-7882BF63C018}"/>
    <cellStyle name="一般 33 2 3 6 2 2 4 2" xfId="32278" xr:uid="{A8489570-4029-4106-A8E3-13E30ABDB792}"/>
    <cellStyle name="一般 33 2 3 6 2 2 4 2 2" xfId="32279" xr:uid="{623F6AD4-5B00-42A6-8B75-F643EA2564DD}"/>
    <cellStyle name="一般 33 2 3 6 2 2 4 3" xfId="32280" xr:uid="{1585CD54-8072-46E2-8133-FD62FA91F08D}"/>
    <cellStyle name="一般 33 2 3 6 2 2 5" xfId="32281" xr:uid="{C57384A1-23DA-4770-8ACF-617D5CB2EA07}"/>
    <cellStyle name="一般 33 2 3 6 2 2 5 2" xfId="32282" xr:uid="{14B320C5-5804-49FC-9D5D-D2AD78382201}"/>
    <cellStyle name="一般 33 2 3 6 2 2 5 2 2" xfId="32283" xr:uid="{C517852B-3D8F-4BAF-A75B-314B5097A176}"/>
    <cellStyle name="一般 33 2 3 6 2 2 5 3" xfId="32284" xr:uid="{3BC58179-F13E-45DF-8116-6B6A2B511E17}"/>
    <cellStyle name="一般 33 2 3 6 2 2 6" xfId="32285" xr:uid="{6280FD3F-F80E-48AF-96F3-5BBFEBB32C72}"/>
    <cellStyle name="一般 33 2 3 6 2 2 6 2" xfId="32286" xr:uid="{C66DDCAA-1462-4BFE-842B-4C406E852E12}"/>
    <cellStyle name="一般 33 2 3 6 2 2 7" xfId="32287" xr:uid="{2B8186EA-E726-4110-B9CC-496CE551F88C}"/>
    <cellStyle name="一般 33 2 3 6 2 3" xfId="32288" xr:uid="{F843E082-1C35-42A7-9257-B0F3CFB7580D}"/>
    <cellStyle name="一般 33 2 3 6 2 3 2" xfId="32289" xr:uid="{BE255CA2-BADA-420E-94E5-B97E0772A7CA}"/>
    <cellStyle name="一般 33 2 3 6 2 3 2 2" xfId="32290" xr:uid="{248DE5AC-CF36-4ABF-9ED8-98124266A35C}"/>
    <cellStyle name="一般 33 2 3 6 2 3 2 2 2" xfId="32291" xr:uid="{B1C15E88-AE86-452F-97BE-BF2406F088F3}"/>
    <cellStyle name="一般 33 2 3 6 2 3 2 3" xfId="32292" xr:uid="{8426D561-9384-41CD-B52D-0A1FF464E157}"/>
    <cellStyle name="一般 33 2 3 6 2 3 3" xfId="32293" xr:uid="{5EC8EF35-F030-4BB8-BC09-E8A41925FBA0}"/>
    <cellStyle name="一般 33 2 3 6 2 3 3 2" xfId="32294" xr:uid="{2DD847EA-8492-44A6-BBB7-CBA523FEC4E2}"/>
    <cellStyle name="一般 33 2 3 6 2 3 3 2 2" xfId="32295" xr:uid="{A6DA6755-E744-4825-A6E7-DE24998E21E2}"/>
    <cellStyle name="一般 33 2 3 6 2 3 3 3" xfId="32296" xr:uid="{E2C3E186-E57B-40B2-9948-0AB5384A730E}"/>
    <cellStyle name="一般 33 2 3 6 2 3 4" xfId="32297" xr:uid="{79F19FA5-7093-439D-9720-C391E0EF6610}"/>
    <cellStyle name="一般 33 2 3 6 2 3 4 2" xfId="32298" xr:uid="{77C8ABC7-319E-4972-8B44-3ECB3ABE93A3}"/>
    <cellStyle name="一般 33 2 3 6 2 3 4 2 2" xfId="32299" xr:uid="{1551C1FC-B500-431B-9B1F-F1F08652166E}"/>
    <cellStyle name="一般 33 2 3 6 2 3 4 3" xfId="32300" xr:uid="{BDABFD42-7B10-4940-991A-D0B46DA706D9}"/>
    <cellStyle name="一般 33 2 3 6 2 3 5" xfId="32301" xr:uid="{3C9424D8-38B1-4CA0-BFDD-8D05A7D6E98C}"/>
    <cellStyle name="一般 33 2 3 6 2 3 5 2" xfId="32302" xr:uid="{731A0305-6DAD-428F-BC40-4378D233C762}"/>
    <cellStyle name="一般 33 2 3 6 2 3 6" xfId="32303" xr:uid="{5B6A8E58-89DD-4419-BD4C-92EFBE8359E8}"/>
    <cellStyle name="一般 33 2 3 6 2 4" xfId="32304" xr:uid="{A457766C-4131-4322-B351-8645D536B125}"/>
    <cellStyle name="一般 33 2 3 6 2 4 2" xfId="32305" xr:uid="{2CF58CD2-2D47-4332-80BE-9AA553F3B49D}"/>
    <cellStyle name="一般 33 2 3 6 2 4 2 2" xfId="32306" xr:uid="{F1AB032D-B27F-42F1-B9B6-445F6A490250}"/>
    <cellStyle name="一般 33 2 3 6 2 4 3" xfId="32307" xr:uid="{3EE3C6B8-18C1-4BC8-8A1D-252C4A022297}"/>
    <cellStyle name="一般 33 2 3 6 2 5" xfId="32308" xr:uid="{BC59E4D8-D5C8-4632-B616-52FB4650F427}"/>
    <cellStyle name="一般 33 2 3 6 2 5 2" xfId="32309" xr:uid="{A2340750-9045-4362-A640-9C004E99EDB2}"/>
    <cellStyle name="一般 33 2 3 6 2 5 2 2" xfId="32310" xr:uid="{CA5E285A-CC0A-4D68-8BE2-CC3B45FFC8FB}"/>
    <cellStyle name="一般 33 2 3 6 2 5 3" xfId="32311" xr:uid="{A840CBAE-2FCF-4CD0-9C6E-73CC858979BA}"/>
    <cellStyle name="一般 33 2 3 6 2 6" xfId="32312" xr:uid="{D6BD53AF-E325-45EA-91E8-086A560E6BC0}"/>
    <cellStyle name="一般 33 2 3 6 2 6 2" xfId="32313" xr:uid="{7949A5B7-1362-442B-9369-DA6E8C243C86}"/>
    <cellStyle name="一般 33 2 3 6 2 6 2 2" xfId="32314" xr:uid="{F00E3B4E-B132-4DBC-AC46-A5EEF7EBB6B5}"/>
    <cellStyle name="一般 33 2 3 6 2 6 3" xfId="32315" xr:uid="{3F507A23-C1F6-4190-A64D-573FF8A76337}"/>
    <cellStyle name="一般 33 2 3 6 2 7" xfId="32316" xr:uid="{A0D6FA9C-5F68-4DF3-9D3F-BCBB1169A065}"/>
    <cellStyle name="一般 33 2 3 6 2 7 2" xfId="32317" xr:uid="{5390F3C5-137C-4ED8-952C-6FE481B6502D}"/>
    <cellStyle name="一般 33 2 3 6 2 8" xfId="32318" xr:uid="{2645FC28-CA16-4892-A126-B231842F7A15}"/>
    <cellStyle name="一般 33 2 3 6 3" xfId="32319" xr:uid="{F388D59E-26A7-4D34-BA2C-64E451300679}"/>
    <cellStyle name="一般 33 2 3 6 3 2" xfId="32320" xr:uid="{86FC09CE-E2B6-4972-B9EE-FE61F0D13936}"/>
    <cellStyle name="一般 33 2 3 6 3 2 2" xfId="32321" xr:uid="{0D2EB9ED-A93C-4695-A71D-923EE869943A}"/>
    <cellStyle name="一般 33 2 3 6 3 2 2 2" xfId="32322" xr:uid="{5F60FF80-8869-4294-9371-5F0B6B78CD4E}"/>
    <cellStyle name="一般 33 2 3 6 3 2 2 2 2" xfId="32323" xr:uid="{AEDCE84E-CB53-4669-89B1-C83D39AEBF81}"/>
    <cellStyle name="一般 33 2 3 6 3 2 2 3" xfId="32324" xr:uid="{C8DB851D-B4ED-4E8B-B5B8-E713D845ED18}"/>
    <cellStyle name="一般 33 2 3 6 3 2 3" xfId="32325" xr:uid="{55778962-2B85-49AD-878B-7747CD46F04E}"/>
    <cellStyle name="一般 33 2 3 6 3 2 3 2" xfId="32326" xr:uid="{0C541ECA-4D50-440E-ADAD-33CAE2F9CA3E}"/>
    <cellStyle name="一般 33 2 3 6 3 2 3 2 2" xfId="32327" xr:uid="{B5E88F96-3431-449F-8D1A-3304CC775864}"/>
    <cellStyle name="一般 33 2 3 6 3 2 3 3" xfId="32328" xr:uid="{F36CD159-9F62-4C80-B33E-D50DC331DA02}"/>
    <cellStyle name="一般 33 2 3 6 3 2 4" xfId="32329" xr:uid="{3F679B85-3512-49BF-A866-497CB376B5DF}"/>
    <cellStyle name="一般 33 2 3 6 3 2 4 2" xfId="32330" xr:uid="{2219FEB8-C25D-4883-BAF8-1A9A2D38454F}"/>
    <cellStyle name="一般 33 2 3 6 3 2 4 2 2" xfId="32331" xr:uid="{F3B93E05-0B8E-44CF-B84F-DDC1B9202B26}"/>
    <cellStyle name="一般 33 2 3 6 3 2 4 3" xfId="32332" xr:uid="{0BB52C1A-C691-49B4-B86D-B1DD8212CA33}"/>
    <cellStyle name="一般 33 2 3 6 3 2 5" xfId="32333" xr:uid="{E5881525-B864-4A2A-8028-D7B13D136564}"/>
    <cellStyle name="一般 33 2 3 6 3 2 5 2" xfId="32334" xr:uid="{FDE20BED-2954-4730-B89B-732F11CAED38}"/>
    <cellStyle name="一般 33 2 3 6 3 2 6" xfId="32335" xr:uid="{A043733F-F67C-44D4-83D9-792C0E495695}"/>
    <cellStyle name="一般 33 2 3 6 3 3" xfId="32336" xr:uid="{D644FE81-1E7B-4891-ABF8-EF9195133986}"/>
    <cellStyle name="一般 33 2 3 6 3 3 2" xfId="32337" xr:uid="{B6D02986-EED4-4EF6-A9A1-A3443107BDAA}"/>
    <cellStyle name="一般 33 2 3 6 3 3 2 2" xfId="32338" xr:uid="{AEB60602-BB05-47D4-A181-07B85CA211FC}"/>
    <cellStyle name="一般 33 2 3 6 3 3 3" xfId="32339" xr:uid="{922ECE1A-42C0-40E3-B6BF-11048BD68F6C}"/>
    <cellStyle name="一般 33 2 3 6 3 4" xfId="32340" xr:uid="{A52790C8-862F-4753-AA43-87D69E654CB6}"/>
    <cellStyle name="一般 33 2 3 6 3 4 2" xfId="32341" xr:uid="{B920B41D-348D-4223-945F-60A2E8309B89}"/>
    <cellStyle name="一般 33 2 3 6 3 4 2 2" xfId="32342" xr:uid="{3581E52C-ECBF-4ADB-859D-FBD938664715}"/>
    <cellStyle name="一般 33 2 3 6 3 4 3" xfId="32343" xr:uid="{A43ABE8E-9393-4AAB-A3E9-5E08B8DECE6D}"/>
    <cellStyle name="一般 33 2 3 6 3 5" xfId="32344" xr:uid="{90DD6A32-4F2C-42A1-B5F7-5B65D4FBEB0F}"/>
    <cellStyle name="一般 33 2 3 6 3 5 2" xfId="32345" xr:uid="{FBC32874-88B5-420B-8428-B9EEEB3FDF04}"/>
    <cellStyle name="一般 33 2 3 6 3 5 2 2" xfId="32346" xr:uid="{60BB30BD-083D-4CA2-8FF8-3A39F6189341}"/>
    <cellStyle name="一般 33 2 3 6 3 5 3" xfId="32347" xr:uid="{875E6ED7-720F-430C-91FE-E459AAFB61DA}"/>
    <cellStyle name="一般 33 2 3 6 3 6" xfId="32348" xr:uid="{C65B09C3-F836-4019-8D0A-F97079FD87B5}"/>
    <cellStyle name="一般 33 2 3 6 3 6 2" xfId="32349" xr:uid="{8F4837DF-932C-463E-B837-E767187529FD}"/>
    <cellStyle name="一般 33 2 3 6 3 7" xfId="32350" xr:uid="{4E5C59FB-D7A5-4AA6-A7A9-1B7DCF1F2679}"/>
    <cellStyle name="一般 33 2 3 6 4" xfId="32351" xr:uid="{84127E85-6722-42D0-9320-DB4897A08A07}"/>
    <cellStyle name="一般 33 2 3 6 4 2" xfId="32352" xr:uid="{A0199D54-40CC-473E-97A8-9B2D45641551}"/>
    <cellStyle name="一般 33 2 3 6 4 2 2" xfId="32353" xr:uid="{A7C2A9CB-D27F-4DF2-8231-73455AB7D958}"/>
    <cellStyle name="一般 33 2 3 6 4 2 2 2" xfId="32354" xr:uid="{A1771A55-541B-45B1-ADB8-FA5D2B219CFB}"/>
    <cellStyle name="一般 33 2 3 6 4 2 3" xfId="32355" xr:uid="{2A97DF6F-A248-4A12-B553-A6DDDC71DBD2}"/>
    <cellStyle name="一般 33 2 3 6 4 3" xfId="32356" xr:uid="{3665C3A0-DC83-4A0D-8614-B374D8AD483C}"/>
    <cellStyle name="一般 33 2 3 6 4 3 2" xfId="32357" xr:uid="{5EBC95B0-F696-44A9-B350-68B19246E87B}"/>
    <cellStyle name="一般 33 2 3 6 4 3 2 2" xfId="32358" xr:uid="{54814A0E-DCC8-4F9B-AE55-002C2F5CD385}"/>
    <cellStyle name="一般 33 2 3 6 4 3 3" xfId="32359" xr:uid="{F47D5CDF-318C-41DD-AB91-864FE4384F5D}"/>
    <cellStyle name="一般 33 2 3 6 4 4" xfId="32360" xr:uid="{4012AE36-2EAE-4F43-8284-5769F6DC11CA}"/>
    <cellStyle name="一般 33 2 3 6 4 4 2" xfId="32361" xr:uid="{C5149C07-2965-4303-88D9-4CD54E4F4018}"/>
    <cellStyle name="一般 33 2 3 6 4 4 2 2" xfId="32362" xr:uid="{D23A5E8D-7FD2-4146-A6CA-9549C0195548}"/>
    <cellStyle name="一般 33 2 3 6 4 4 3" xfId="32363" xr:uid="{CB8D658B-4818-4839-BC10-6FDA1C6D2342}"/>
    <cellStyle name="一般 33 2 3 6 4 5" xfId="32364" xr:uid="{008BEFCC-F263-49B7-8DAC-2487157B638E}"/>
    <cellStyle name="一般 33 2 3 6 4 5 2" xfId="32365" xr:uid="{F651CF2B-0F6A-499B-9ED5-42BB0D6C4D27}"/>
    <cellStyle name="一般 33 2 3 6 4 6" xfId="32366" xr:uid="{FA7CE5CF-A446-43C9-8E40-F9576EF19FE4}"/>
    <cellStyle name="一般 33 2 3 6 5" xfId="32367" xr:uid="{7B39F843-4F19-445A-AC24-90D5B6C16890}"/>
    <cellStyle name="一般 33 2 3 6 5 2" xfId="32368" xr:uid="{7F4F4DDF-B081-48E4-B75D-9F9CAE0F587B}"/>
    <cellStyle name="一般 33 2 3 6 5 2 2" xfId="32369" xr:uid="{AFEB0F0D-80DB-4CBA-B713-9E61B0EDB60E}"/>
    <cellStyle name="一般 33 2 3 6 5 3" xfId="32370" xr:uid="{D3E40A5D-5FCC-4235-87BC-6EABAA74230D}"/>
    <cellStyle name="一般 33 2 3 6 6" xfId="32371" xr:uid="{7F60C9D2-E63C-41C0-9086-9BAB557113D0}"/>
    <cellStyle name="一般 33 2 3 6 6 2" xfId="32372" xr:uid="{DFE2F657-DEF4-4C9F-B3A7-A0A9E49B4D91}"/>
    <cellStyle name="一般 33 2 3 6 6 2 2" xfId="32373" xr:uid="{CD672C9A-E3CB-4639-B697-1E4EA9796B04}"/>
    <cellStyle name="一般 33 2 3 6 6 3" xfId="32374" xr:uid="{D11EA914-7C5D-45CF-AC5D-FEB077783C64}"/>
    <cellStyle name="一般 33 2 3 6 7" xfId="32375" xr:uid="{FEE04F52-C1FB-42A4-B673-2ADC14D4C663}"/>
    <cellStyle name="一般 33 2 3 6 7 2" xfId="32376" xr:uid="{2E99A44F-667C-499C-8E4D-EF7882B547CB}"/>
    <cellStyle name="一般 33 2 3 6 7 2 2" xfId="32377" xr:uid="{D9302C58-0B17-41C1-BA32-8C4E3095AA85}"/>
    <cellStyle name="一般 33 2 3 6 7 3" xfId="32378" xr:uid="{A81E6159-9AD1-4F68-B860-16DB29A3636E}"/>
    <cellStyle name="一般 33 2 3 6 8" xfId="32379" xr:uid="{BF566076-031B-47B8-A231-DF91911B5471}"/>
    <cellStyle name="一般 33 2 3 6 8 2" xfId="32380" xr:uid="{5859FE5B-1DD5-4737-83E9-7878FC4E3786}"/>
    <cellStyle name="一般 33 2 3 6 9" xfId="32381" xr:uid="{EDAEED46-C9A7-4451-BB64-8540FA645236}"/>
    <cellStyle name="一般 33 2 3 7" xfId="32382" xr:uid="{ACADB829-CF42-4850-848F-86784451E6F8}"/>
    <cellStyle name="一般 33 2 3 7 2" xfId="32383" xr:uid="{43A47C7F-17D7-4EAE-B4E0-944C24B67FD1}"/>
    <cellStyle name="一般 33 2 3 7 2 2" xfId="32384" xr:uid="{F09A2A73-ED85-4231-A75D-7CFE267ED13A}"/>
    <cellStyle name="一般 33 2 3 7 2 2 2" xfId="32385" xr:uid="{35BB75C7-B332-4EEB-B6F8-406C325DA8D2}"/>
    <cellStyle name="一般 33 2 3 7 2 2 2 2" xfId="32386" xr:uid="{7C4FD95B-D8D6-41A9-9F10-3140A1F3247D}"/>
    <cellStyle name="一般 33 2 3 7 2 2 2 2 2" xfId="32387" xr:uid="{D6ACAA7C-490F-4643-9DA8-57FEAA09B9C0}"/>
    <cellStyle name="一般 33 2 3 7 2 2 2 2 2 2" xfId="32388" xr:uid="{5533AF04-9584-46D6-BB7D-C53F0B61BFB7}"/>
    <cellStyle name="一般 33 2 3 7 2 2 2 2 3" xfId="32389" xr:uid="{5BBFCFEC-CAF5-420B-8EF3-629D3B8FFBE0}"/>
    <cellStyle name="一般 33 2 3 7 2 2 2 3" xfId="32390" xr:uid="{BA65269C-9150-4C94-9D7C-EA7DD733BBF2}"/>
    <cellStyle name="一般 33 2 3 7 2 2 2 3 2" xfId="32391" xr:uid="{74D2A967-FA18-4FB4-BB84-60497DE02BA2}"/>
    <cellStyle name="一般 33 2 3 7 2 2 2 3 2 2" xfId="32392" xr:uid="{45697EBD-3D24-4BFD-B96F-A551C84C210C}"/>
    <cellStyle name="一般 33 2 3 7 2 2 2 3 3" xfId="32393" xr:uid="{9D0D551F-ADAF-4D38-B1A0-94DEEF432F16}"/>
    <cellStyle name="一般 33 2 3 7 2 2 2 4" xfId="32394" xr:uid="{20F67E2E-1835-4AE1-A39A-8E3537CCCF4D}"/>
    <cellStyle name="一般 33 2 3 7 2 2 2 4 2" xfId="32395" xr:uid="{45B22188-28EF-4D63-917D-C56B031296E7}"/>
    <cellStyle name="一般 33 2 3 7 2 2 2 4 2 2" xfId="32396" xr:uid="{082070AE-4E59-4F52-8DAD-54E7B8A5DBE8}"/>
    <cellStyle name="一般 33 2 3 7 2 2 2 4 3" xfId="32397" xr:uid="{8417423C-1715-4809-8108-3ECBB4339679}"/>
    <cellStyle name="一般 33 2 3 7 2 2 2 5" xfId="32398" xr:uid="{0E0DF86C-5DC6-442F-997C-F2A9D60616D5}"/>
    <cellStyle name="一般 33 2 3 7 2 2 2 5 2" xfId="32399" xr:uid="{F79CF4BA-CD3C-484B-B8EB-B3AC7F53313E}"/>
    <cellStyle name="一般 33 2 3 7 2 2 2 6" xfId="32400" xr:uid="{F986E850-A216-4B8B-BD2D-3607DAF2BDA9}"/>
    <cellStyle name="一般 33 2 3 7 2 2 3" xfId="32401" xr:uid="{C0BCB0E3-09AD-4C57-B671-75CE62F3903A}"/>
    <cellStyle name="一般 33 2 3 7 2 2 3 2" xfId="32402" xr:uid="{7336626A-53C4-48F6-8EF7-9D1B9EAC2E3A}"/>
    <cellStyle name="一般 33 2 3 7 2 2 3 2 2" xfId="32403" xr:uid="{574781F3-5DAA-4B42-B18B-DC1E7944A6AF}"/>
    <cellStyle name="一般 33 2 3 7 2 2 3 3" xfId="32404" xr:uid="{BCFBD680-0F0F-4978-8E3F-F5F6FFA4F450}"/>
    <cellStyle name="一般 33 2 3 7 2 2 4" xfId="32405" xr:uid="{330F0976-66A1-42A6-9060-D0D28FC59FC4}"/>
    <cellStyle name="一般 33 2 3 7 2 2 4 2" xfId="32406" xr:uid="{C5E5DAC5-5FD2-46DB-BEF0-BE48E87A76F1}"/>
    <cellStyle name="一般 33 2 3 7 2 2 4 2 2" xfId="32407" xr:uid="{CE2A2545-236C-4A05-A24A-B24000105322}"/>
    <cellStyle name="一般 33 2 3 7 2 2 4 3" xfId="32408" xr:uid="{BB46060C-C2B9-4DDE-90FE-5D7B417FE723}"/>
    <cellStyle name="一般 33 2 3 7 2 2 5" xfId="32409" xr:uid="{3D996CC1-80F8-4850-946C-E4F7686A2F84}"/>
    <cellStyle name="一般 33 2 3 7 2 2 5 2" xfId="32410" xr:uid="{4F3D3F4E-0E59-4AE8-9882-5ED84B7CE74A}"/>
    <cellStyle name="一般 33 2 3 7 2 2 5 2 2" xfId="32411" xr:uid="{69B9B83D-C061-4F17-83DB-3C873BF7A23C}"/>
    <cellStyle name="一般 33 2 3 7 2 2 5 3" xfId="32412" xr:uid="{B81BE019-B886-40BD-837E-C3F1068303AF}"/>
    <cellStyle name="一般 33 2 3 7 2 2 6" xfId="32413" xr:uid="{DBD997D1-74A6-4090-9D58-9B44DEBCB13A}"/>
    <cellStyle name="一般 33 2 3 7 2 2 6 2" xfId="32414" xr:uid="{9F694926-AE63-464C-A010-DA914A8FC72E}"/>
    <cellStyle name="一般 33 2 3 7 2 2 7" xfId="32415" xr:uid="{05BD23BB-7651-4DB5-A01E-ED3380D89EE0}"/>
    <cellStyle name="一般 33 2 3 7 2 3" xfId="32416" xr:uid="{16B2549A-F66E-4667-9017-22614D8D4D33}"/>
    <cellStyle name="一般 33 2 3 7 2 3 2" xfId="32417" xr:uid="{A5831290-43C8-4097-A442-DBF08DA1993A}"/>
    <cellStyle name="一般 33 2 3 7 2 3 2 2" xfId="32418" xr:uid="{EFF8F6FA-6D2F-440B-8BFE-B4F8E6736E40}"/>
    <cellStyle name="一般 33 2 3 7 2 3 2 2 2" xfId="32419" xr:uid="{29D9F98D-E769-45EC-B30C-CD87B34ACCA9}"/>
    <cellStyle name="一般 33 2 3 7 2 3 2 3" xfId="32420" xr:uid="{F8915560-4718-4C13-9F14-B0C76469132C}"/>
    <cellStyle name="一般 33 2 3 7 2 3 3" xfId="32421" xr:uid="{24356355-D6BE-47EB-9820-C1CEDF3E1732}"/>
    <cellStyle name="一般 33 2 3 7 2 3 3 2" xfId="32422" xr:uid="{9EDD3069-BBD7-4D2A-8AB0-D58158C7AF9A}"/>
    <cellStyle name="一般 33 2 3 7 2 3 3 2 2" xfId="32423" xr:uid="{05078C32-69E7-497B-A038-22689EC31C4F}"/>
    <cellStyle name="一般 33 2 3 7 2 3 3 3" xfId="32424" xr:uid="{ABBA94F7-5D6E-4677-8A2A-45515D8D7820}"/>
    <cellStyle name="一般 33 2 3 7 2 3 4" xfId="32425" xr:uid="{CD3CBAC2-FCB7-40ED-B6D7-8BCE5E792100}"/>
    <cellStyle name="一般 33 2 3 7 2 3 4 2" xfId="32426" xr:uid="{0D88BFDD-6A4C-4A46-B323-C9C57879E911}"/>
    <cellStyle name="一般 33 2 3 7 2 3 4 2 2" xfId="32427" xr:uid="{72F501D9-5D43-4F37-B9B9-A71C821C09BD}"/>
    <cellStyle name="一般 33 2 3 7 2 3 4 3" xfId="32428" xr:uid="{ADAC196B-6C2E-429D-A72D-650FB9D90AE2}"/>
    <cellStyle name="一般 33 2 3 7 2 3 5" xfId="32429" xr:uid="{B2C3223E-531E-4EB9-9B2A-D1338885E5EF}"/>
    <cellStyle name="一般 33 2 3 7 2 3 5 2" xfId="32430" xr:uid="{C65C3F86-915F-4485-B648-AE37EF39DFD8}"/>
    <cellStyle name="一般 33 2 3 7 2 3 6" xfId="32431" xr:uid="{1B4D2AA6-2655-43B3-B89F-53ABB9F1028D}"/>
    <cellStyle name="一般 33 2 3 7 2 4" xfId="32432" xr:uid="{78C788C5-E9D5-43CF-8C8A-B891AAF40C25}"/>
    <cellStyle name="一般 33 2 3 7 2 4 2" xfId="32433" xr:uid="{A6E5DB92-24C5-4EF8-8E78-1BEB342452B0}"/>
    <cellStyle name="一般 33 2 3 7 2 4 2 2" xfId="32434" xr:uid="{7048E5FA-C917-4611-BA91-F0676147E2AF}"/>
    <cellStyle name="一般 33 2 3 7 2 4 3" xfId="32435" xr:uid="{239864BD-32D6-4643-9D2D-2E39C31A60E9}"/>
    <cellStyle name="一般 33 2 3 7 2 5" xfId="32436" xr:uid="{F87B5AE4-0C0C-4BB6-8138-F9F730B3B07D}"/>
    <cellStyle name="一般 33 2 3 7 2 5 2" xfId="32437" xr:uid="{ECBF1D37-4CE7-4DC0-B535-A8316E4A2EF4}"/>
    <cellStyle name="一般 33 2 3 7 2 5 2 2" xfId="32438" xr:uid="{DBDC0C63-6D5E-4C80-9B03-75047000843B}"/>
    <cellStyle name="一般 33 2 3 7 2 5 3" xfId="32439" xr:uid="{3E02BF6D-06B8-4725-A281-0DB0AA986C41}"/>
    <cellStyle name="一般 33 2 3 7 2 6" xfId="32440" xr:uid="{1A2A782E-7FF8-4F12-A5D1-B6D6B56549A7}"/>
    <cellStyle name="一般 33 2 3 7 2 6 2" xfId="32441" xr:uid="{A50FFEC9-50C3-431E-862E-E39635504AB9}"/>
    <cellStyle name="一般 33 2 3 7 2 6 2 2" xfId="32442" xr:uid="{20AFE61E-BA67-4146-AB44-9D4A590F0405}"/>
    <cellStyle name="一般 33 2 3 7 2 6 3" xfId="32443" xr:uid="{2DE0F1BA-A230-41C3-8D6B-B5F7ED8F5847}"/>
    <cellStyle name="一般 33 2 3 7 2 7" xfId="32444" xr:uid="{AC9C068F-C878-4DD2-BEA1-ED5CA28BF33A}"/>
    <cellStyle name="一般 33 2 3 7 2 7 2" xfId="32445" xr:uid="{781AC722-8624-4D1D-A26B-67116FD80CA6}"/>
    <cellStyle name="一般 33 2 3 7 2 8" xfId="32446" xr:uid="{C044E0CE-DD13-4BF6-91EA-15F5D9FC9C9C}"/>
    <cellStyle name="一般 33 2 3 7 3" xfId="32447" xr:uid="{9FC552B6-7503-4CDA-82A2-A46C51572129}"/>
    <cellStyle name="一般 33 2 3 7 3 2" xfId="32448" xr:uid="{D5A3E68C-8C87-42CC-BC09-AFB8052B0426}"/>
    <cellStyle name="一般 33 2 3 7 3 2 2" xfId="32449" xr:uid="{E02DB590-9964-4035-ADE7-FF459990094A}"/>
    <cellStyle name="一般 33 2 3 7 3 2 2 2" xfId="32450" xr:uid="{6C1495DF-0135-4559-B58F-8909345014F1}"/>
    <cellStyle name="一般 33 2 3 7 3 2 2 2 2" xfId="32451" xr:uid="{08BD2027-4B82-4B71-8500-C89E1B34946B}"/>
    <cellStyle name="一般 33 2 3 7 3 2 2 3" xfId="32452" xr:uid="{057629F8-45EA-4B59-9F4E-042B024AFD47}"/>
    <cellStyle name="一般 33 2 3 7 3 2 3" xfId="32453" xr:uid="{380D89BD-FDEF-42C9-AB1C-94052AA50371}"/>
    <cellStyle name="一般 33 2 3 7 3 2 3 2" xfId="32454" xr:uid="{E7BB2534-19F1-495C-9C49-B250DFFE9255}"/>
    <cellStyle name="一般 33 2 3 7 3 2 3 2 2" xfId="32455" xr:uid="{F4ED5CFC-7293-48D8-BDA2-AF247D0CF8EE}"/>
    <cellStyle name="一般 33 2 3 7 3 2 3 3" xfId="32456" xr:uid="{CCA7E8CA-5E6F-4A9A-8972-0C4FFE6D60A5}"/>
    <cellStyle name="一般 33 2 3 7 3 2 4" xfId="32457" xr:uid="{A825BB19-18A0-4768-B6A3-21DBEC30A7CE}"/>
    <cellStyle name="一般 33 2 3 7 3 2 4 2" xfId="32458" xr:uid="{714A4334-941E-4E97-AD7F-404248543AC3}"/>
    <cellStyle name="一般 33 2 3 7 3 2 4 2 2" xfId="32459" xr:uid="{D5429617-47CB-4D27-AF03-E750C3B0D064}"/>
    <cellStyle name="一般 33 2 3 7 3 2 4 3" xfId="32460" xr:uid="{0E0E9683-B4E3-4B10-A43A-7C0367DB05F2}"/>
    <cellStyle name="一般 33 2 3 7 3 2 5" xfId="32461" xr:uid="{DF2A30D5-067B-414D-A31C-1A8C7A531D71}"/>
    <cellStyle name="一般 33 2 3 7 3 2 5 2" xfId="32462" xr:uid="{985C5397-5BDC-4BD4-811B-CC0466158C16}"/>
    <cellStyle name="一般 33 2 3 7 3 2 6" xfId="32463" xr:uid="{D65191BE-A7B3-4287-B582-79A92D5BB5C0}"/>
    <cellStyle name="一般 33 2 3 7 3 3" xfId="32464" xr:uid="{5F5BBAC8-DDF8-45E1-A3FA-67CAEB24F2F9}"/>
    <cellStyle name="一般 33 2 3 7 3 3 2" xfId="32465" xr:uid="{9732EE63-0D9C-4281-ACDA-F9A8BA9E64BA}"/>
    <cellStyle name="一般 33 2 3 7 3 3 2 2" xfId="32466" xr:uid="{4D24DD93-FD82-48AC-A2EF-AB25C9EC114E}"/>
    <cellStyle name="一般 33 2 3 7 3 3 3" xfId="32467" xr:uid="{C5DF46A0-021C-40B7-8261-4F6EED4831E3}"/>
    <cellStyle name="一般 33 2 3 7 3 4" xfId="32468" xr:uid="{6D1496C3-E9D3-464B-A6CE-8A0C7CBEC0BE}"/>
    <cellStyle name="一般 33 2 3 7 3 4 2" xfId="32469" xr:uid="{E56E4734-4FCC-4D89-8455-99C8ABEEB2AE}"/>
    <cellStyle name="一般 33 2 3 7 3 4 2 2" xfId="32470" xr:uid="{27B336ED-BB46-456F-B353-32C7E41AF821}"/>
    <cellStyle name="一般 33 2 3 7 3 4 3" xfId="32471" xr:uid="{7108ADCE-B1FB-4700-A11B-79B8907E103F}"/>
    <cellStyle name="一般 33 2 3 7 3 5" xfId="32472" xr:uid="{40E936C0-748C-4B67-AB2E-CACC0906F03D}"/>
    <cellStyle name="一般 33 2 3 7 3 5 2" xfId="32473" xr:uid="{C1142A57-43E8-4118-839A-BE8C16A33B46}"/>
    <cellStyle name="一般 33 2 3 7 3 5 2 2" xfId="32474" xr:uid="{166A8041-6423-4197-B5F7-A824989E4E9B}"/>
    <cellStyle name="一般 33 2 3 7 3 5 3" xfId="32475" xr:uid="{3E757A91-D9C6-4768-94B8-E3B974883F49}"/>
    <cellStyle name="一般 33 2 3 7 3 6" xfId="32476" xr:uid="{24B675C4-0701-454F-95E1-C8F667E79B2E}"/>
    <cellStyle name="一般 33 2 3 7 3 6 2" xfId="32477" xr:uid="{FE88BDAF-4D4D-4174-A014-9AAF3D3C1504}"/>
    <cellStyle name="一般 33 2 3 7 3 7" xfId="32478" xr:uid="{3F8DE069-55F8-4E51-A834-70E9654E7C1C}"/>
    <cellStyle name="一般 33 2 3 7 4" xfId="32479" xr:uid="{40456863-1233-44BC-85A4-AF043057DE51}"/>
    <cellStyle name="一般 33 2 3 7 4 2" xfId="32480" xr:uid="{ADAC3713-86A8-4F82-A6EE-91C79F438553}"/>
    <cellStyle name="一般 33 2 3 7 4 2 2" xfId="32481" xr:uid="{70C5D707-C365-43AF-BDA4-F4F86BE36A93}"/>
    <cellStyle name="一般 33 2 3 7 4 2 2 2" xfId="32482" xr:uid="{14055E1B-75C2-4DF7-B59E-8521701C299D}"/>
    <cellStyle name="一般 33 2 3 7 4 2 3" xfId="32483" xr:uid="{AD7D5DE8-29CD-4172-9451-A9B8F9FC5A6C}"/>
    <cellStyle name="一般 33 2 3 7 4 3" xfId="32484" xr:uid="{935C7D06-8D07-4FE2-AE28-BA4D4FA730A3}"/>
    <cellStyle name="一般 33 2 3 7 4 3 2" xfId="32485" xr:uid="{38419D9E-9084-4B30-B04A-29867719896A}"/>
    <cellStyle name="一般 33 2 3 7 4 3 2 2" xfId="32486" xr:uid="{E5D38CE1-706C-44A3-9864-D87447E27036}"/>
    <cellStyle name="一般 33 2 3 7 4 3 3" xfId="32487" xr:uid="{6AEACA00-5926-4CCE-B0F7-39C587402F67}"/>
    <cellStyle name="一般 33 2 3 7 4 4" xfId="32488" xr:uid="{44473941-8613-4BEB-ADCC-2FA1F043BF79}"/>
    <cellStyle name="一般 33 2 3 7 4 4 2" xfId="32489" xr:uid="{327FFC1A-CBF0-4C6C-BE45-9B805D938CF7}"/>
    <cellStyle name="一般 33 2 3 7 4 4 2 2" xfId="32490" xr:uid="{A89D25BA-F4EC-42C4-A97C-E11A23813C0C}"/>
    <cellStyle name="一般 33 2 3 7 4 4 3" xfId="32491" xr:uid="{EDECBC69-90C5-4FD2-9427-4AB6ED0D9481}"/>
    <cellStyle name="一般 33 2 3 7 4 5" xfId="32492" xr:uid="{195E3B59-7965-4C9C-A3C7-639694C5531F}"/>
    <cellStyle name="一般 33 2 3 7 4 5 2" xfId="32493" xr:uid="{A229F916-AB5B-41C4-8A93-584EECCC72F3}"/>
    <cellStyle name="一般 33 2 3 7 4 6" xfId="32494" xr:uid="{5D639B16-E2D3-4F03-954A-72449EB85E4B}"/>
    <cellStyle name="一般 33 2 3 7 5" xfId="32495" xr:uid="{7A08F686-5042-4E2C-8292-6BF09D824E95}"/>
    <cellStyle name="一般 33 2 3 7 5 2" xfId="32496" xr:uid="{C5F1D3BF-5AE5-468F-8C34-1731AA3DA7F9}"/>
    <cellStyle name="一般 33 2 3 7 5 2 2" xfId="32497" xr:uid="{FE930375-CFCB-4EA4-8900-AAC8E05F109D}"/>
    <cellStyle name="一般 33 2 3 7 5 3" xfId="32498" xr:uid="{B00DAE01-2103-41FB-A31A-B32DD8DCD392}"/>
    <cellStyle name="一般 33 2 3 7 6" xfId="32499" xr:uid="{AD5E83D4-1568-4A1E-A151-1AAB3A9B2FE0}"/>
    <cellStyle name="一般 33 2 3 7 6 2" xfId="32500" xr:uid="{145F8E39-4681-4D68-81AB-C7E0E53DB1DB}"/>
    <cellStyle name="一般 33 2 3 7 6 2 2" xfId="32501" xr:uid="{B447A2F6-FB90-417B-9A83-2B20AE808A67}"/>
    <cellStyle name="一般 33 2 3 7 6 3" xfId="32502" xr:uid="{9809A0FF-E213-42AB-90F7-CC7C428653DB}"/>
    <cellStyle name="一般 33 2 3 7 7" xfId="32503" xr:uid="{37C5C4FE-C980-46AF-8D00-69D9794ACBAD}"/>
    <cellStyle name="一般 33 2 3 7 7 2" xfId="32504" xr:uid="{4417CEAF-9CC4-4082-BC51-F98FDB3EFC5D}"/>
    <cellStyle name="一般 33 2 3 7 7 2 2" xfId="32505" xr:uid="{79A6E8AC-083E-4EA3-9FF4-0D9A3F2E83C3}"/>
    <cellStyle name="一般 33 2 3 7 7 3" xfId="32506" xr:uid="{967CBBE1-1307-4A2B-8068-0F36C1467059}"/>
    <cellStyle name="一般 33 2 3 7 8" xfId="32507" xr:uid="{8381FFDC-09E9-4CD0-83D6-30828E39FA78}"/>
    <cellStyle name="一般 33 2 3 7 8 2" xfId="32508" xr:uid="{151E6FB0-A064-41DD-A3A3-338C912A6671}"/>
    <cellStyle name="一般 33 2 3 7 9" xfId="32509" xr:uid="{3EA1F73E-189F-481C-9927-6C8F1D1B6DC7}"/>
    <cellStyle name="一般 33 2 3 8" xfId="32510" xr:uid="{C1FA5732-C7CF-4AF6-A039-4C133D50BD47}"/>
    <cellStyle name="一般 33 2 3 8 2" xfId="32511" xr:uid="{C7BF58C5-DB53-4D54-B3BE-246F82603525}"/>
    <cellStyle name="一般 33 2 3 8 2 2" xfId="32512" xr:uid="{D8EC4A6D-3349-4CF9-ABFF-0619121F7F06}"/>
    <cellStyle name="一般 33 2 3 8 2 2 2" xfId="32513" xr:uid="{27BEE77F-B0B0-4604-81C6-7873A3992F29}"/>
    <cellStyle name="一般 33 2 3 8 2 2 2 2" xfId="32514" xr:uid="{4B90954F-722B-41CA-AC12-568B293075F7}"/>
    <cellStyle name="一般 33 2 3 8 2 2 2 2 2" xfId="32515" xr:uid="{FCDAC379-ABCA-4119-95DC-9388CCA9B946}"/>
    <cellStyle name="一般 33 2 3 8 2 2 2 3" xfId="32516" xr:uid="{D227C39F-4BB1-4361-B136-506BAD5E4160}"/>
    <cellStyle name="一般 33 2 3 8 2 2 3" xfId="32517" xr:uid="{803159B9-00F8-4DA9-B87C-3C91E309417F}"/>
    <cellStyle name="一般 33 2 3 8 2 2 3 2" xfId="32518" xr:uid="{38DA1150-B719-4337-AE04-4116BEFFC27A}"/>
    <cellStyle name="一般 33 2 3 8 2 2 3 2 2" xfId="32519" xr:uid="{27D5489F-94A1-4BD7-B9BB-C6C21D278847}"/>
    <cellStyle name="一般 33 2 3 8 2 2 3 3" xfId="32520" xr:uid="{22693FFF-9F59-4335-B20A-37B4E000E6CE}"/>
    <cellStyle name="一般 33 2 3 8 2 2 4" xfId="32521" xr:uid="{1543984A-B360-43CD-837B-884BCB0EDCFF}"/>
    <cellStyle name="一般 33 2 3 8 2 2 4 2" xfId="32522" xr:uid="{FD726E81-A963-4DDD-A1BF-3DF14C2F7429}"/>
    <cellStyle name="一般 33 2 3 8 2 2 4 2 2" xfId="32523" xr:uid="{E33F3188-34F8-4EB4-848A-E515DE10B4AD}"/>
    <cellStyle name="一般 33 2 3 8 2 2 4 3" xfId="32524" xr:uid="{87662821-1212-484E-86B2-26C39E2D1EC8}"/>
    <cellStyle name="一般 33 2 3 8 2 2 5" xfId="32525" xr:uid="{05F125D3-AE47-4D33-8F42-CC20C8531532}"/>
    <cellStyle name="一般 33 2 3 8 2 2 5 2" xfId="32526" xr:uid="{BF97B955-5474-4835-85CF-B111495087B6}"/>
    <cellStyle name="一般 33 2 3 8 2 2 6" xfId="32527" xr:uid="{DD88AE59-CD5D-480B-86D4-F77B8A0348B8}"/>
    <cellStyle name="一般 33 2 3 8 2 3" xfId="32528" xr:uid="{378261B6-425E-4D49-944E-F280E7029600}"/>
    <cellStyle name="一般 33 2 3 8 2 3 2" xfId="32529" xr:uid="{123641C1-AD55-457B-A1EE-3E61F3832D5D}"/>
    <cellStyle name="一般 33 2 3 8 2 3 2 2" xfId="32530" xr:uid="{C0214F86-D7D9-419B-8F4B-7E7D73CCD4FB}"/>
    <cellStyle name="一般 33 2 3 8 2 3 3" xfId="32531" xr:uid="{C9ABDD68-96BE-4152-B545-B9CC7440E0FE}"/>
    <cellStyle name="一般 33 2 3 8 2 4" xfId="32532" xr:uid="{28E0CF5A-33AE-433A-BD07-82A4F7E512ED}"/>
    <cellStyle name="一般 33 2 3 8 2 4 2" xfId="32533" xr:uid="{1BAC4685-DFC3-4346-915D-70FABE8165D8}"/>
    <cellStyle name="一般 33 2 3 8 2 4 2 2" xfId="32534" xr:uid="{E78F903E-7401-4CEC-AE13-516C656AFAA5}"/>
    <cellStyle name="一般 33 2 3 8 2 4 3" xfId="32535" xr:uid="{FE379ACA-04B3-4D0F-AA73-4DCB26F7C47B}"/>
    <cellStyle name="一般 33 2 3 8 2 5" xfId="32536" xr:uid="{AB50581A-2F79-4D4B-B772-DC311225E138}"/>
    <cellStyle name="一般 33 2 3 8 2 5 2" xfId="32537" xr:uid="{3CCD359A-2394-4C51-888F-9B1CB7831DB7}"/>
    <cellStyle name="一般 33 2 3 8 2 5 2 2" xfId="32538" xr:uid="{B3DAFAEB-59AD-4720-A4AD-1DA402E44320}"/>
    <cellStyle name="一般 33 2 3 8 2 5 3" xfId="32539" xr:uid="{6FE3DB8B-A199-4DB9-A274-D0EF58A72B8F}"/>
    <cellStyle name="一般 33 2 3 8 2 6" xfId="32540" xr:uid="{E1171824-71FF-4A77-9CC1-AC8E58610C64}"/>
    <cellStyle name="一般 33 2 3 8 2 6 2" xfId="32541" xr:uid="{97A2E81E-DA67-4664-B361-02641D90B5DE}"/>
    <cellStyle name="一般 33 2 3 8 2 7" xfId="32542" xr:uid="{29AC9A80-7B21-4863-8488-D16A6EBDF740}"/>
    <cellStyle name="一般 33 2 3 8 3" xfId="32543" xr:uid="{A07DE35B-6F4A-4D07-B4CA-9BB8BAD1FFC2}"/>
    <cellStyle name="一般 33 2 3 8 3 2" xfId="32544" xr:uid="{F9C0E8F5-B3E5-4B00-9638-67C929261D64}"/>
    <cellStyle name="一般 33 2 3 8 3 2 2" xfId="32545" xr:uid="{E1137CCA-6964-4C49-8538-1BFC44B07E48}"/>
    <cellStyle name="一般 33 2 3 8 3 2 2 2" xfId="32546" xr:uid="{381FC730-9061-42CA-9792-6A66BF120454}"/>
    <cellStyle name="一般 33 2 3 8 3 2 3" xfId="32547" xr:uid="{4500C226-2990-4ACB-8B1C-DD71B1E941E0}"/>
    <cellStyle name="一般 33 2 3 8 3 3" xfId="32548" xr:uid="{319EA99F-DE02-48AE-B373-96478C22D04D}"/>
    <cellStyle name="一般 33 2 3 8 3 3 2" xfId="32549" xr:uid="{C36BDD6B-C5AC-4EFF-8972-C0CE6AE3B116}"/>
    <cellStyle name="一般 33 2 3 8 3 3 2 2" xfId="32550" xr:uid="{75E7F342-3CA4-4357-867F-EE51E30684C1}"/>
    <cellStyle name="一般 33 2 3 8 3 3 3" xfId="32551" xr:uid="{034DC9FC-AED5-4C67-99BB-98E0F9D141CD}"/>
    <cellStyle name="一般 33 2 3 8 3 4" xfId="32552" xr:uid="{E4D91736-B261-4832-ADEC-F2AA2C0A2E3D}"/>
    <cellStyle name="一般 33 2 3 8 3 4 2" xfId="32553" xr:uid="{64536C07-5CFF-4432-ABCC-09B359F82092}"/>
    <cellStyle name="一般 33 2 3 8 3 4 2 2" xfId="32554" xr:uid="{4D28D90A-B01E-48D1-8784-C98F8FE671B9}"/>
    <cellStyle name="一般 33 2 3 8 3 4 3" xfId="32555" xr:uid="{33095152-6F43-4066-88A6-91736D95A368}"/>
    <cellStyle name="一般 33 2 3 8 3 5" xfId="32556" xr:uid="{9871FEFC-4FE5-41B3-A1FC-C559B26F922F}"/>
    <cellStyle name="一般 33 2 3 8 3 5 2" xfId="32557" xr:uid="{986FDC70-E84F-4B0A-90B6-347A6E078FAF}"/>
    <cellStyle name="一般 33 2 3 8 3 6" xfId="32558" xr:uid="{5CE55AFB-EBC1-4B29-9688-503D4F703157}"/>
    <cellStyle name="一般 33 2 3 8 4" xfId="32559" xr:uid="{8EEA404E-8078-4FBC-9FD8-6B1DAA4230EE}"/>
    <cellStyle name="一般 33 2 3 8 4 2" xfId="32560" xr:uid="{42BB6C07-361F-4721-A0F7-B12C0752134C}"/>
    <cellStyle name="一般 33 2 3 8 4 2 2" xfId="32561" xr:uid="{E0C44CBD-1D27-4CA8-A6B9-C11319F75B97}"/>
    <cellStyle name="一般 33 2 3 8 4 3" xfId="32562" xr:uid="{16718999-9212-47E8-8173-B7A08C38520C}"/>
    <cellStyle name="一般 33 2 3 8 5" xfId="32563" xr:uid="{3C44AA6C-5666-45F1-AA65-754C0684B248}"/>
    <cellStyle name="一般 33 2 3 8 5 2" xfId="32564" xr:uid="{DE204ACA-3CFB-4974-AA55-D6EE3F264CCC}"/>
    <cellStyle name="一般 33 2 3 8 5 2 2" xfId="32565" xr:uid="{D8055AFB-EE56-4666-935D-E6311B32C5F9}"/>
    <cellStyle name="一般 33 2 3 8 5 3" xfId="32566" xr:uid="{C413B105-17F8-4201-8435-41AEC1E16360}"/>
    <cellStyle name="一般 33 2 3 8 6" xfId="32567" xr:uid="{DC4D0381-FC5F-4EF3-8178-5FD4888C1A51}"/>
    <cellStyle name="一般 33 2 3 8 6 2" xfId="32568" xr:uid="{FE1F1094-B0CE-4A38-AFBF-0F1DAC3B45EE}"/>
    <cellStyle name="一般 33 2 3 8 6 2 2" xfId="32569" xr:uid="{7E58CF75-2F84-45D0-842D-CFC91F4475D3}"/>
    <cellStyle name="一般 33 2 3 8 6 3" xfId="32570" xr:uid="{B12EF72C-DCFF-4D2A-916E-9D77A4BBFB8A}"/>
    <cellStyle name="一般 33 2 3 8 7" xfId="32571" xr:uid="{1223F847-BA70-4157-ACD2-295957948F19}"/>
    <cellStyle name="一般 33 2 3 8 7 2" xfId="32572" xr:uid="{BCB44E68-B96F-4AA7-BFD2-C974FA95937B}"/>
    <cellStyle name="一般 33 2 3 8 8" xfId="32573" xr:uid="{418D3EDC-0EFE-429B-9CEC-47238760962B}"/>
    <cellStyle name="一般 33 2 3 9" xfId="32574" xr:uid="{AC7782A5-BC82-4DE8-8681-C55C3953B0C1}"/>
    <cellStyle name="一般 33 2 3 9 2" xfId="32575" xr:uid="{DD5DC42F-E7D6-4741-A782-D1C31AB170E1}"/>
    <cellStyle name="一般 33 2 3 9 2 2" xfId="32576" xr:uid="{D636366B-EB79-4C5B-94F3-ABDE876B7C28}"/>
    <cellStyle name="一般 33 2 3 9 2 2 2" xfId="32577" xr:uid="{EB57CCE4-1337-409D-9980-1BC9BE70D630}"/>
    <cellStyle name="一般 33 2 3 9 2 2 2 2" xfId="32578" xr:uid="{3E46A493-D7D4-4791-BE1D-BB3E55B7CE5E}"/>
    <cellStyle name="一般 33 2 3 9 2 2 2 2 2" xfId="32579" xr:uid="{D9EB7471-90AE-4C13-81AA-173690AACD99}"/>
    <cellStyle name="一般 33 2 3 9 2 2 2 3" xfId="32580" xr:uid="{D56519D8-D3C6-4D5B-82AD-A107C466DA57}"/>
    <cellStyle name="一般 33 2 3 9 2 2 3" xfId="32581" xr:uid="{4681C7F2-1484-4339-B505-9DCCDD5F546E}"/>
    <cellStyle name="一般 33 2 3 9 2 2 3 2" xfId="32582" xr:uid="{28FC9BCD-5EAF-44A1-9456-4D9B9C28342C}"/>
    <cellStyle name="一般 33 2 3 9 2 2 3 2 2" xfId="32583" xr:uid="{82A4E039-9714-42A7-908A-DF07570B27A4}"/>
    <cellStyle name="一般 33 2 3 9 2 2 3 3" xfId="32584" xr:uid="{48982A68-374A-4DC9-8046-3D963981AB45}"/>
    <cellStyle name="一般 33 2 3 9 2 2 4" xfId="32585" xr:uid="{1064A8FE-F23B-4267-B2AD-F6F14194D87A}"/>
    <cellStyle name="一般 33 2 3 9 2 2 4 2" xfId="32586" xr:uid="{3FE51BB4-59E3-44D1-BE99-7A7BB1AA16DF}"/>
    <cellStyle name="一般 33 2 3 9 2 2 4 2 2" xfId="32587" xr:uid="{51FB590C-6E66-435C-8FC1-F124B5AEE26F}"/>
    <cellStyle name="一般 33 2 3 9 2 2 4 3" xfId="32588" xr:uid="{13FB60AE-A270-4698-AF41-C787870F14FA}"/>
    <cellStyle name="一般 33 2 3 9 2 2 5" xfId="32589" xr:uid="{363B5046-2892-4532-BE47-BC5FFC31D057}"/>
    <cellStyle name="一般 33 2 3 9 2 2 5 2" xfId="32590" xr:uid="{3FAEE47F-8FC7-4093-9A45-921777947F4E}"/>
    <cellStyle name="一般 33 2 3 9 2 2 6" xfId="32591" xr:uid="{B7CACF8A-8ECE-4828-B8E5-DF8A01618B2E}"/>
    <cellStyle name="一般 33 2 3 9 2 3" xfId="32592" xr:uid="{72B98BE7-91AE-46EF-A470-84725B9CF72A}"/>
    <cellStyle name="一般 33 2 3 9 2 3 2" xfId="32593" xr:uid="{B34A4065-E876-42B7-839A-B105A623FE3A}"/>
    <cellStyle name="一般 33 2 3 9 2 3 2 2" xfId="32594" xr:uid="{F28B7B2A-2F1C-4283-BC71-ED14D4414A6C}"/>
    <cellStyle name="一般 33 2 3 9 2 3 3" xfId="32595" xr:uid="{131E1B5B-6B8A-4E4E-8994-EBE2F2A73613}"/>
    <cellStyle name="一般 33 2 3 9 2 4" xfId="32596" xr:uid="{444A629E-5B2D-4011-A3B5-5BA77C97461C}"/>
    <cellStyle name="一般 33 2 3 9 2 4 2" xfId="32597" xr:uid="{46233303-CE72-4B29-8A5E-04CD960DE907}"/>
    <cellStyle name="一般 33 2 3 9 2 4 2 2" xfId="32598" xr:uid="{81485698-4F50-4627-8A47-62ECB95F1E82}"/>
    <cellStyle name="一般 33 2 3 9 2 4 3" xfId="32599" xr:uid="{A0AEA1E5-9889-4E61-BB57-CB176887D79A}"/>
    <cellStyle name="一般 33 2 3 9 2 5" xfId="32600" xr:uid="{8731FE53-9347-41E6-8DBD-2B62B881BD8C}"/>
    <cellStyle name="一般 33 2 3 9 2 5 2" xfId="32601" xr:uid="{04415C18-2B4D-49A0-912E-77C6F49B1AA4}"/>
    <cellStyle name="一般 33 2 3 9 2 5 2 2" xfId="32602" xr:uid="{83799E7B-C01F-4026-862D-4E0E9A950B7C}"/>
    <cellStyle name="一般 33 2 3 9 2 5 3" xfId="32603" xr:uid="{5EB3BED8-FA3C-4A08-BEEF-4A6B864EBA28}"/>
    <cellStyle name="一般 33 2 3 9 2 6" xfId="32604" xr:uid="{DF9102BF-EDE8-4C5F-BCE9-BEB2145212A6}"/>
    <cellStyle name="一般 33 2 3 9 2 6 2" xfId="32605" xr:uid="{5021CF50-453D-4D16-8CF6-11A547B88ED0}"/>
    <cellStyle name="一般 33 2 3 9 2 7" xfId="32606" xr:uid="{09B8868C-9DBD-4F5F-BBF0-79695BBF9227}"/>
    <cellStyle name="一般 33 2 3 9 3" xfId="32607" xr:uid="{F779AE68-08C1-4145-8394-CC23AD446809}"/>
    <cellStyle name="一般 33 2 3 9 3 2" xfId="32608" xr:uid="{0AD5ABBA-1194-4654-8B3B-B1401D5AD4E1}"/>
    <cellStyle name="一般 33 2 3 9 3 2 2" xfId="32609" xr:uid="{F3A8919D-71F5-41B5-94D9-0A9C45C2288D}"/>
    <cellStyle name="一般 33 2 3 9 3 2 2 2" xfId="32610" xr:uid="{ACD0DF06-2ADB-4801-9308-CE88FE7C50C5}"/>
    <cellStyle name="一般 33 2 3 9 3 2 3" xfId="32611" xr:uid="{DC983ADE-7B7B-4483-A17A-0FDEC87A97F6}"/>
    <cellStyle name="一般 33 2 3 9 3 3" xfId="32612" xr:uid="{C983E588-EAB7-48D9-BEA5-F41E3AA494EB}"/>
    <cellStyle name="一般 33 2 3 9 3 3 2" xfId="32613" xr:uid="{0CA83FAD-8528-4639-A4F2-BE03068E6F3C}"/>
    <cellStyle name="一般 33 2 3 9 3 3 2 2" xfId="32614" xr:uid="{638ACA86-A1F6-4F16-917E-7CB35B7E38C0}"/>
    <cellStyle name="一般 33 2 3 9 3 3 3" xfId="32615" xr:uid="{0DC54125-0690-4FAC-AD82-FEDA11033A06}"/>
    <cellStyle name="一般 33 2 3 9 3 4" xfId="32616" xr:uid="{85701A75-CF00-4783-87AC-A88DCC4AC59F}"/>
    <cellStyle name="一般 33 2 3 9 3 4 2" xfId="32617" xr:uid="{E9BBDB40-D452-46E3-AB26-B609DCC09B94}"/>
    <cellStyle name="一般 33 2 3 9 3 4 2 2" xfId="32618" xr:uid="{FCAF013E-F3A4-49EA-8482-E149BA298398}"/>
    <cellStyle name="一般 33 2 3 9 3 4 3" xfId="32619" xr:uid="{06C24E30-B46E-42B1-AFF8-6077E000B351}"/>
    <cellStyle name="一般 33 2 3 9 3 5" xfId="32620" xr:uid="{224F8DB2-DCB3-4170-9120-DBFA102B0930}"/>
    <cellStyle name="一般 33 2 3 9 3 5 2" xfId="32621" xr:uid="{36C85C7E-A259-4C4F-8413-2329569EFBF3}"/>
    <cellStyle name="一般 33 2 3 9 3 6" xfId="32622" xr:uid="{1E650894-8241-4FE9-84A9-39AA31C0D958}"/>
    <cellStyle name="一般 33 2 3 9 4" xfId="32623" xr:uid="{C57A1A15-2480-4A4F-9282-F0F59CBCFA86}"/>
    <cellStyle name="一般 33 2 3 9 4 2" xfId="32624" xr:uid="{FBAE59BC-1F9F-4FB0-A793-03CAEA48BF4C}"/>
    <cellStyle name="一般 33 2 3 9 4 2 2" xfId="32625" xr:uid="{D90891DF-B1AF-42EC-8A62-C8B45A152F62}"/>
    <cellStyle name="一般 33 2 3 9 4 3" xfId="32626" xr:uid="{9F64A0EA-7128-4BFC-B2EA-AEB91C82B1C9}"/>
    <cellStyle name="一般 33 2 3 9 5" xfId="32627" xr:uid="{3D42BD17-D6E8-4E51-85BE-9F8331D5C641}"/>
    <cellStyle name="一般 33 2 3 9 5 2" xfId="32628" xr:uid="{4A07CF34-F9B1-41F2-B9B6-DEF3D79666CE}"/>
    <cellStyle name="一般 33 2 3 9 5 2 2" xfId="32629" xr:uid="{86D410F9-3E5D-449F-AF60-409FAE380C4A}"/>
    <cellStyle name="一般 33 2 3 9 5 3" xfId="32630" xr:uid="{87F6E6ED-4F60-48D3-BECE-E0A8E5123B86}"/>
    <cellStyle name="一般 33 2 3 9 6" xfId="32631" xr:uid="{4556898B-3547-40EC-8354-8FEF16DB8323}"/>
    <cellStyle name="一般 33 2 3 9 6 2" xfId="32632" xr:uid="{24BB4500-0089-44F4-914A-7CCC47067343}"/>
    <cellStyle name="一般 33 2 3 9 6 2 2" xfId="32633" xr:uid="{172F69D7-CA66-483A-92D0-DAAFE229C296}"/>
    <cellStyle name="一般 33 2 3 9 6 3" xfId="32634" xr:uid="{C22DD09A-3A6E-4EF6-BDF9-0DBF679A905B}"/>
    <cellStyle name="一般 33 2 3 9 7" xfId="32635" xr:uid="{CC5C1E7A-0B14-4F9C-A709-06DAA574DA8E}"/>
    <cellStyle name="一般 33 2 3 9 7 2" xfId="32636" xr:uid="{E2DFFDB0-535F-47A3-9DF1-10F124CE57B5}"/>
    <cellStyle name="一般 33 2 3 9 8" xfId="32637" xr:uid="{C06C5525-15C3-4C63-AFB4-AEF5EDE0B73F}"/>
    <cellStyle name="一般 33 2 4" xfId="32638" xr:uid="{F8FF885D-8A72-4F6B-84C0-E38F55FBE3C8}"/>
    <cellStyle name="一般 33 2 4 10" xfId="32639" xr:uid="{EE814DF7-4236-4D3B-ACF2-53AE37C99975}"/>
    <cellStyle name="一般 33 2 4 10 2" xfId="32640" xr:uid="{418126B9-9069-494F-B03B-DE828B3DDD17}"/>
    <cellStyle name="一般 33 2 4 10 2 2" xfId="32641" xr:uid="{E1F6E1A5-347B-495E-95D0-0953FF622EBE}"/>
    <cellStyle name="一般 33 2 4 10 2 2 2" xfId="32642" xr:uid="{8E79F8AC-FA1A-4F8E-B074-BC08974781A4}"/>
    <cellStyle name="一般 33 2 4 10 2 2 2 2" xfId="32643" xr:uid="{94582140-B409-4402-BF39-32B73C9F57D7}"/>
    <cellStyle name="一般 33 2 4 10 2 2 3" xfId="32644" xr:uid="{2564F9AA-1DBD-4DC5-80DA-A3B021924B3E}"/>
    <cellStyle name="一般 33 2 4 10 2 3" xfId="32645" xr:uid="{D4603B20-75D4-4190-8F51-4E20A7F40CF3}"/>
    <cellStyle name="一般 33 2 4 10 2 3 2" xfId="32646" xr:uid="{5F8BAB0D-1E9B-4479-8CB3-C77FE2A02EDF}"/>
    <cellStyle name="一般 33 2 4 10 2 3 2 2" xfId="32647" xr:uid="{2AA8E558-E370-401A-9195-8A489B7AE281}"/>
    <cellStyle name="一般 33 2 4 10 2 3 3" xfId="32648" xr:uid="{35257911-DB37-4417-95F7-2748F7218BFA}"/>
    <cellStyle name="一般 33 2 4 10 2 4" xfId="32649" xr:uid="{2FB3818A-5B08-4C42-9171-1349C06D26C5}"/>
    <cellStyle name="一般 33 2 4 10 2 4 2" xfId="32650" xr:uid="{FADA3132-D826-4D7F-AE1C-0C187AECFAF2}"/>
    <cellStyle name="一般 33 2 4 10 2 4 2 2" xfId="32651" xr:uid="{C35F1E55-F854-4793-B76F-0F3F1AB21B6D}"/>
    <cellStyle name="一般 33 2 4 10 2 4 3" xfId="32652" xr:uid="{9E1215EA-196C-49B8-A1E9-0D45511296DA}"/>
    <cellStyle name="一般 33 2 4 10 2 5" xfId="32653" xr:uid="{E7867EC8-600E-44CC-8531-88DB9CB1471F}"/>
    <cellStyle name="一般 33 2 4 10 2 5 2" xfId="32654" xr:uid="{0D6AE8C1-8C89-4B2C-B3B9-372282A31F7A}"/>
    <cellStyle name="一般 33 2 4 10 2 6" xfId="32655" xr:uid="{E5F6BDC3-13D8-4D5E-BECA-93733077A653}"/>
    <cellStyle name="一般 33 2 4 10 3" xfId="32656" xr:uid="{703B5DC8-9516-43DE-AAF7-19E66268D582}"/>
    <cellStyle name="一般 33 2 4 10 3 2" xfId="32657" xr:uid="{626E8CB1-403C-426D-AE0D-B2695D97684F}"/>
    <cellStyle name="一般 33 2 4 10 3 2 2" xfId="32658" xr:uid="{A4083EE3-F979-43C9-A1CB-619F6D42D2D0}"/>
    <cellStyle name="一般 33 2 4 10 3 3" xfId="32659" xr:uid="{1384A0A8-B0D0-4B55-9D5D-9E4F3D7E50A7}"/>
    <cellStyle name="一般 33 2 4 10 4" xfId="32660" xr:uid="{D82A2D58-8912-44C6-A72E-D4844F5C301A}"/>
    <cellStyle name="一般 33 2 4 10 4 2" xfId="32661" xr:uid="{C13ABA77-42F5-4EB8-9497-3788F38E835E}"/>
    <cellStyle name="一般 33 2 4 10 4 2 2" xfId="32662" xr:uid="{D25494D3-1C61-4116-A010-C02D2E654D80}"/>
    <cellStyle name="一般 33 2 4 10 4 3" xfId="32663" xr:uid="{1864E5DE-2FF2-4B0B-BD0E-FA19C57F1D4F}"/>
    <cellStyle name="一般 33 2 4 10 5" xfId="32664" xr:uid="{C223E837-6C0B-43B1-9D8F-A4488C521A2A}"/>
    <cellStyle name="一般 33 2 4 10 5 2" xfId="32665" xr:uid="{430D4D50-F89C-4C71-82A9-8817FA4C6D4A}"/>
    <cellStyle name="一般 33 2 4 10 5 2 2" xfId="32666" xr:uid="{CE5E3287-D5F1-4F88-9333-588F519AC12A}"/>
    <cellStyle name="一般 33 2 4 10 5 3" xfId="32667" xr:uid="{5A74A15A-E914-46CE-BFC4-9C1584386628}"/>
    <cellStyle name="一般 33 2 4 10 6" xfId="32668" xr:uid="{DAFBFCEF-B385-4175-8738-2EE9E01961FF}"/>
    <cellStyle name="一般 33 2 4 10 6 2" xfId="32669" xr:uid="{F8FEC424-9930-4766-BD0F-5F2DD7E63DBD}"/>
    <cellStyle name="一般 33 2 4 10 7" xfId="32670" xr:uid="{F58FA2AC-61FC-4632-83A5-3D6CF7DF9035}"/>
    <cellStyle name="一般 33 2 4 11" xfId="32671" xr:uid="{4FAF4DBB-3F77-4DE6-8DEF-EADEFA4720F5}"/>
    <cellStyle name="一般 33 2 4 11 2" xfId="32672" xr:uid="{47695EB8-C2B7-4B6B-B27B-86EC8A4CEE60}"/>
    <cellStyle name="一般 33 2 4 11 2 2" xfId="32673" xr:uid="{F344DAD2-AF76-4188-BA44-EC804D09E6D1}"/>
    <cellStyle name="一般 33 2 4 11 2 2 2" xfId="32674" xr:uid="{DC921AE6-3006-49A6-8803-89B8AE692FC1}"/>
    <cellStyle name="一般 33 2 4 11 2 3" xfId="32675" xr:uid="{CB3332EE-8F5E-4883-A345-CB731420C56E}"/>
    <cellStyle name="一般 33 2 4 11 3" xfId="32676" xr:uid="{3094A31D-8C94-478B-BD6A-22A76BC9A548}"/>
    <cellStyle name="一般 33 2 4 11 3 2" xfId="32677" xr:uid="{B6D42661-0578-4DDE-A361-79B391D0C936}"/>
    <cellStyle name="一般 33 2 4 11 3 2 2" xfId="32678" xr:uid="{4D2F821B-682B-43A7-94B8-EBA9FC666930}"/>
    <cellStyle name="一般 33 2 4 11 3 3" xfId="32679" xr:uid="{FA53A717-FD31-4C04-93D2-999D1DC0713F}"/>
    <cellStyle name="一般 33 2 4 11 4" xfId="32680" xr:uid="{C13FEBAD-6CE8-4BB0-A52D-9E4F6028FB0A}"/>
    <cellStyle name="一般 33 2 4 11 4 2" xfId="32681" xr:uid="{A6607803-687A-4E07-A2D2-474C80519145}"/>
    <cellStyle name="一般 33 2 4 11 4 2 2" xfId="32682" xr:uid="{985E70E5-7137-43F8-B7D4-62D2C52FF96A}"/>
    <cellStyle name="一般 33 2 4 11 4 3" xfId="32683" xr:uid="{C2A9BF0C-795F-4CF0-AE3E-0CBA2FF860BF}"/>
    <cellStyle name="一般 33 2 4 11 5" xfId="32684" xr:uid="{C9F0B9CE-28BC-4627-A114-9C6A26E5421E}"/>
    <cellStyle name="一般 33 2 4 11 5 2" xfId="32685" xr:uid="{4DE5CFDD-1B02-46FA-88BC-F4B0F1152A70}"/>
    <cellStyle name="一般 33 2 4 11 6" xfId="32686" xr:uid="{044F38BB-F9A1-4E87-8F40-679E68B84250}"/>
    <cellStyle name="一般 33 2 4 12" xfId="32687" xr:uid="{529B5467-EF08-4DC8-A216-1E2ABC5070FB}"/>
    <cellStyle name="一般 33 2 4 12 2" xfId="32688" xr:uid="{FF2998C0-8C1F-429D-843B-0C6662F35F97}"/>
    <cellStyle name="一般 33 2 4 12 2 2" xfId="32689" xr:uid="{94C408D2-F6CF-4B4B-86E5-BDDA87062055}"/>
    <cellStyle name="一般 33 2 4 12 3" xfId="32690" xr:uid="{2D4B80D7-32AC-4F3B-825E-910425C451A4}"/>
    <cellStyle name="一般 33 2 4 13" xfId="32691" xr:uid="{954CB306-19B7-4524-A2E1-FD8A9D9C579A}"/>
    <cellStyle name="一般 33 2 4 13 2" xfId="32692" xr:uid="{4A534F86-080D-47FD-B5EB-508848A7E9FF}"/>
    <cellStyle name="一般 33 2 4 13 2 2" xfId="32693" xr:uid="{ECF759E8-C292-46C2-8219-BA720095CB7C}"/>
    <cellStyle name="一般 33 2 4 13 3" xfId="32694" xr:uid="{BF34F80B-9650-4476-B675-2ED6A9FF7615}"/>
    <cellStyle name="一般 33 2 4 14" xfId="32695" xr:uid="{2886FE04-3D6D-4738-87AD-9B780FBF0DE9}"/>
    <cellStyle name="一般 33 2 4 14 2" xfId="32696" xr:uid="{2DF38BDB-A41D-4728-93D5-D5C37935E8D9}"/>
    <cellStyle name="一般 33 2 4 14 2 2" xfId="32697" xr:uid="{CF579737-7C45-4545-A64A-2CF105766727}"/>
    <cellStyle name="一般 33 2 4 14 3" xfId="32698" xr:uid="{A22D04D3-6144-407A-94E7-AC84136B4F96}"/>
    <cellStyle name="一般 33 2 4 15" xfId="32699" xr:uid="{9759A0F3-214F-4FBF-9397-A76BDE4A84B7}"/>
    <cellStyle name="一般 33 2 4 15 2" xfId="32700" xr:uid="{9B84EBC3-844A-4507-8CEE-BC6967BCE7EA}"/>
    <cellStyle name="一般 33 2 4 16" xfId="32701" xr:uid="{2D0E0934-9FC0-424D-958A-20ABFE5CD1E8}"/>
    <cellStyle name="一般 33 2 4 2" xfId="32702" xr:uid="{3D8861D6-9599-4A89-B567-4FA5C00B1E05}"/>
    <cellStyle name="一般 33 2 4 2 10" xfId="32703" xr:uid="{D24C0CB0-D7F5-42EA-90BC-54C2E658AED2}"/>
    <cellStyle name="一般 33 2 4 2 10 2" xfId="32704" xr:uid="{9C636D7A-56EE-4F59-8D1A-F9FDBD631ABE}"/>
    <cellStyle name="一般 33 2 4 2 11" xfId="32705" xr:uid="{CA9AFFC8-DA14-40A4-986F-B48DD3CA7D70}"/>
    <cellStyle name="一般 33 2 4 2 2" xfId="32706" xr:uid="{5BB6AB8C-45B6-42DD-A25E-F122A61AD4C6}"/>
    <cellStyle name="一般 33 2 4 2 2 2" xfId="32707" xr:uid="{21662234-875C-4AC0-9879-AA6E6864BCAE}"/>
    <cellStyle name="一般 33 2 4 2 2 2 2" xfId="32708" xr:uid="{BCCB08BE-7D0F-47FB-A027-99A695726345}"/>
    <cellStyle name="一般 33 2 4 2 2 2 2 2" xfId="32709" xr:uid="{39F96DD5-3A0F-4610-AD43-03D6FD70CED5}"/>
    <cellStyle name="一般 33 2 4 2 2 2 2 2 2" xfId="32710" xr:uid="{8FFF3C4F-4F04-4BDE-8AF7-9917512562E5}"/>
    <cellStyle name="一般 33 2 4 2 2 2 2 2 2 2" xfId="32711" xr:uid="{80683D95-B0C8-43DC-BAB0-D474048B5FFD}"/>
    <cellStyle name="一般 33 2 4 2 2 2 2 2 2 2 2" xfId="32712" xr:uid="{078E0DE5-A94B-49EC-A151-E5DDE7957621}"/>
    <cellStyle name="一般 33 2 4 2 2 2 2 2 2 3" xfId="32713" xr:uid="{FBF306DD-BEB8-4F9A-9B43-332B340B9BD8}"/>
    <cellStyle name="一般 33 2 4 2 2 2 2 2 3" xfId="32714" xr:uid="{B5B62FB0-30FF-4CBE-B7EA-59A62730CF23}"/>
    <cellStyle name="一般 33 2 4 2 2 2 2 2 3 2" xfId="32715" xr:uid="{F2255075-9A84-4830-888A-3CD923D8DA95}"/>
    <cellStyle name="一般 33 2 4 2 2 2 2 2 3 2 2" xfId="32716" xr:uid="{F426BF24-11F4-4CC2-95B7-68E7F25ED215}"/>
    <cellStyle name="一般 33 2 4 2 2 2 2 2 3 3" xfId="32717" xr:uid="{1C03AE63-E6D1-47B7-988D-ED7B988E9E82}"/>
    <cellStyle name="一般 33 2 4 2 2 2 2 2 4" xfId="32718" xr:uid="{A6EFE663-9E7C-4234-A04A-CD5EC72F8954}"/>
    <cellStyle name="一般 33 2 4 2 2 2 2 2 4 2" xfId="32719" xr:uid="{47901568-DA09-4F9D-8FA1-EA026B58B453}"/>
    <cellStyle name="一般 33 2 4 2 2 2 2 2 4 2 2" xfId="32720" xr:uid="{EDF6FEA3-788A-431E-BAF0-B0CF2F41C797}"/>
    <cellStyle name="一般 33 2 4 2 2 2 2 2 4 3" xfId="32721" xr:uid="{08879191-D8A0-43A7-BC05-D68F7CBD1C04}"/>
    <cellStyle name="一般 33 2 4 2 2 2 2 2 5" xfId="32722" xr:uid="{1ADB1AF4-3AB8-478E-84C7-B9852D5C89CB}"/>
    <cellStyle name="一般 33 2 4 2 2 2 2 2 5 2" xfId="32723" xr:uid="{D0C3BF26-590F-44B2-A104-FC23A28B4DCA}"/>
    <cellStyle name="一般 33 2 4 2 2 2 2 2 6" xfId="32724" xr:uid="{F8BC8B24-347E-4AB0-BC27-867883B0ADC7}"/>
    <cellStyle name="一般 33 2 4 2 2 2 2 3" xfId="32725" xr:uid="{9871EA80-EF9A-4BDF-A4BB-3DC73E8161E7}"/>
    <cellStyle name="一般 33 2 4 2 2 2 2 3 2" xfId="32726" xr:uid="{00EE9974-C019-48A0-B4CF-2ED11B9934F3}"/>
    <cellStyle name="一般 33 2 4 2 2 2 2 3 2 2" xfId="32727" xr:uid="{DDB8A5EF-E661-4613-9555-7A3483FBA7F6}"/>
    <cellStyle name="一般 33 2 4 2 2 2 2 3 3" xfId="32728" xr:uid="{3971D232-87E8-477C-BF56-891424E97C98}"/>
    <cellStyle name="一般 33 2 4 2 2 2 2 4" xfId="32729" xr:uid="{E85BC1DB-A09A-42EE-9AFD-5C84938CFB38}"/>
    <cellStyle name="一般 33 2 4 2 2 2 2 4 2" xfId="32730" xr:uid="{CDBF9244-32AE-4EE8-BFE1-25ED8AA84644}"/>
    <cellStyle name="一般 33 2 4 2 2 2 2 4 2 2" xfId="32731" xr:uid="{7EF0C246-D82A-49AF-A003-588E1EB7DB35}"/>
    <cellStyle name="一般 33 2 4 2 2 2 2 4 3" xfId="32732" xr:uid="{8B52BE08-839A-4392-A426-6B6119479073}"/>
    <cellStyle name="一般 33 2 4 2 2 2 2 5" xfId="32733" xr:uid="{DAADEA72-8029-49BC-AECC-3C237A066C39}"/>
    <cellStyle name="一般 33 2 4 2 2 2 2 5 2" xfId="32734" xr:uid="{4750690F-7D9D-4679-87A5-6173BE3F117D}"/>
    <cellStyle name="一般 33 2 4 2 2 2 2 5 2 2" xfId="32735" xr:uid="{551B651F-C4BD-45A9-8501-20D9410E0EE3}"/>
    <cellStyle name="一般 33 2 4 2 2 2 2 5 3" xfId="32736" xr:uid="{BA3CF80B-A5A9-429D-8C0B-47BE7C04CC94}"/>
    <cellStyle name="一般 33 2 4 2 2 2 2 6" xfId="32737" xr:uid="{B56968CA-7EE6-425D-BD20-5BE9CB3A2F0E}"/>
    <cellStyle name="一般 33 2 4 2 2 2 2 6 2" xfId="32738" xr:uid="{E30761D1-FF13-4686-9797-6EF31EF3F763}"/>
    <cellStyle name="一般 33 2 4 2 2 2 2 7" xfId="32739" xr:uid="{34B7B78D-C742-4C1E-B74A-BC741E64A567}"/>
    <cellStyle name="一般 33 2 4 2 2 2 3" xfId="32740" xr:uid="{967CBA2D-2CA7-4079-93D9-1A782C815847}"/>
    <cellStyle name="一般 33 2 4 2 2 2 3 2" xfId="32741" xr:uid="{180C54BA-642C-45C5-8C10-5FB51A701B00}"/>
    <cellStyle name="一般 33 2 4 2 2 2 3 2 2" xfId="32742" xr:uid="{71059BDE-614D-4AD0-9D0E-2F923440766F}"/>
    <cellStyle name="一般 33 2 4 2 2 2 3 2 2 2" xfId="32743" xr:uid="{AB800931-723F-4EE1-8BB9-333C1F5E4386}"/>
    <cellStyle name="一般 33 2 4 2 2 2 3 2 3" xfId="32744" xr:uid="{7AAFBBFE-5E06-4A64-9225-39A87AF5FDD7}"/>
    <cellStyle name="一般 33 2 4 2 2 2 3 3" xfId="32745" xr:uid="{D1CFBC68-8E9E-4D15-9D56-9CA7C361C97B}"/>
    <cellStyle name="一般 33 2 4 2 2 2 3 3 2" xfId="32746" xr:uid="{DBFB245C-0BBC-4616-9CE2-592D3CEFA887}"/>
    <cellStyle name="一般 33 2 4 2 2 2 3 3 2 2" xfId="32747" xr:uid="{1E589BD4-801C-4B83-BFDE-28C05C805EE6}"/>
    <cellStyle name="一般 33 2 4 2 2 2 3 3 3" xfId="32748" xr:uid="{43AB9499-40CA-431C-BB76-C0E2021B575A}"/>
    <cellStyle name="一般 33 2 4 2 2 2 3 4" xfId="32749" xr:uid="{772347B0-1C5A-4818-BD95-E2B766281796}"/>
    <cellStyle name="一般 33 2 4 2 2 2 3 4 2" xfId="32750" xr:uid="{A7DE01B8-DD7B-4D83-B753-099E97D29238}"/>
    <cellStyle name="一般 33 2 4 2 2 2 3 4 2 2" xfId="32751" xr:uid="{3FF00BBE-6893-43FC-811F-3F668BA587F1}"/>
    <cellStyle name="一般 33 2 4 2 2 2 3 4 3" xfId="32752" xr:uid="{6B76D5E1-627D-4AF6-9237-E84A921D64A1}"/>
    <cellStyle name="一般 33 2 4 2 2 2 3 5" xfId="32753" xr:uid="{E484EC4F-EDF9-404C-9BFB-0F9428C9163D}"/>
    <cellStyle name="一般 33 2 4 2 2 2 3 5 2" xfId="32754" xr:uid="{A9095B56-6691-48E5-B091-534F50E15EA5}"/>
    <cellStyle name="一般 33 2 4 2 2 2 3 6" xfId="32755" xr:uid="{53D7D90D-3E85-457C-9D27-6A4A232C3A47}"/>
    <cellStyle name="一般 33 2 4 2 2 2 4" xfId="32756" xr:uid="{A5B1680C-25B9-4D4E-812A-44AB7D96AD1F}"/>
    <cellStyle name="一般 33 2 4 2 2 2 4 2" xfId="32757" xr:uid="{4D900B4E-3AF0-449D-988B-1A258ABF40DE}"/>
    <cellStyle name="一般 33 2 4 2 2 2 4 2 2" xfId="32758" xr:uid="{FCFCCABA-9777-4210-B71D-F561684D72E5}"/>
    <cellStyle name="一般 33 2 4 2 2 2 4 3" xfId="32759" xr:uid="{04EF3D51-A3EC-485E-B47B-4D436BA4F195}"/>
    <cellStyle name="一般 33 2 4 2 2 2 5" xfId="32760" xr:uid="{930FADC4-026B-4189-9A0C-493D2648E20C}"/>
    <cellStyle name="一般 33 2 4 2 2 2 5 2" xfId="32761" xr:uid="{37A868D3-5A7C-4F2C-AB4F-96B75F2523E1}"/>
    <cellStyle name="一般 33 2 4 2 2 2 5 2 2" xfId="32762" xr:uid="{D254783A-B6AB-4892-9312-4AA1935DFFCD}"/>
    <cellStyle name="一般 33 2 4 2 2 2 5 3" xfId="32763" xr:uid="{5A70D4E5-953D-4D05-AD94-D0BC6DFBE553}"/>
    <cellStyle name="一般 33 2 4 2 2 2 6" xfId="32764" xr:uid="{D762F0AA-57C1-4D33-B398-593662AD07E2}"/>
    <cellStyle name="一般 33 2 4 2 2 2 6 2" xfId="32765" xr:uid="{EE2E9388-3EF3-4F34-836C-0781EC9FECB5}"/>
    <cellStyle name="一般 33 2 4 2 2 2 6 2 2" xfId="32766" xr:uid="{582B78BF-A840-4929-A63F-064FAC4C3052}"/>
    <cellStyle name="一般 33 2 4 2 2 2 6 3" xfId="32767" xr:uid="{0EE9F53E-701B-469D-B146-BEEE56C421D3}"/>
    <cellStyle name="一般 33 2 4 2 2 2 7" xfId="32768" xr:uid="{58A65B92-C3C8-4EFA-9CED-07067433AC58}"/>
    <cellStyle name="一般 33 2 4 2 2 2 7 2" xfId="32769" xr:uid="{4F8008A0-4443-46C8-8AB4-47C1A912AE86}"/>
    <cellStyle name="一般 33 2 4 2 2 2 8" xfId="32770" xr:uid="{BC6AAFD6-422E-48A1-BA73-0FDFFC2BB797}"/>
    <cellStyle name="一般 33 2 4 2 2 3" xfId="32771" xr:uid="{61E469B7-F841-4B6D-89EA-0C9B2235E10D}"/>
    <cellStyle name="一般 33 2 4 2 2 3 2" xfId="32772" xr:uid="{51227D03-7E89-49C2-A4DB-707DBB399D9A}"/>
    <cellStyle name="一般 33 2 4 2 2 3 2 2" xfId="32773" xr:uid="{AAC8046F-04B3-4207-91C8-CB6E16A6D2D0}"/>
    <cellStyle name="一般 33 2 4 2 2 3 2 2 2" xfId="32774" xr:uid="{EB38C1FA-1CB2-4774-8C4E-88896E179167}"/>
    <cellStyle name="一般 33 2 4 2 2 3 2 2 2 2" xfId="32775" xr:uid="{805541CF-144F-4A6F-A600-F2121E3BFF9C}"/>
    <cellStyle name="一般 33 2 4 2 2 3 2 2 3" xfId="32776" xr:uid="{9F52BBBD-320D-4663-BBC0-C1AAB107FCB5}"/>
    <cellStyle name="一般 33 2 4 2 2 3 2 3" xfId="32777" xr:uid="{AA6948F9-9B05-4042-9E8B-0AAB36FAEE00}"/>
    <cellStyle name="一般 33 2 4 2 2 3 2 3 2" xfId="32778" xr:uid="{051FD463-F544-4EF5-B2C7-94A47A122640}"/>
    <cellStyle name="一般 33 2 4 2 2 3 2 3 2 2" xfId="32779" xr:uid="{C7BF958A-BAE1-4251-91BE-3B37226869E1}"/>
    <cellStyle name="一般 33 2 4 2 2 3 2 3 3" xfId="32780" xr:uid="{1B0A7182-75B5-4943-979F-258C3CBC2E99}"/>
    <cellStyle name="一般 33 2 4 2 2 3 2 4" xfId="32781" xr:uid="{402E7F45-9CD1-4248-9CA7-3C976591CE0B}"/>
    <cellStyle name="一般 33 2 4 2 2 3 2 4 2" xfId="32782" xr:uid="{DDB0BDC7-5A8A-443E-8054-D79F3793C9BB}"/>
    <cellStyle name="一般 33 2 4 2 2 3 2 4 2 2" xfId="32783" xr:uid="{0794A22D-B625-4C6B-BE3D-10EB909AD190}"/>
    <cellStyle name="一般 33 2 4 2 2 3 2 4 3" xfId="32784" xr:uid="{A9575B2C-AFDE-4625-A0A2-11F38F64737B}"/>
    <cellStyle name="一般 33 2 4 2 2 3 2 5" xfId="32785" xr:uid="{20556ACE-906F-4CF4-9FF4-AB2DF265CEBC}"/>
    <cellStyle name="一般 33 2 4 2 2 3 2 5 2" xfId="32786" xr:uid="{11457ED2-E17C-41A1-949D-CDAB426362B7}"/>
    <cellStyle name="一般 33 2 4 2 2 3 2 6" xfId="32787" xr:uid="{8B0BFAA1-993A-459E-B1D6-900B8DA19B11}"/>
    <cellStyle name="一般 33 2 4 2 2 3 3" xfId="32788" xr:uid="{BBDE2273-CB45-44F3-9432-7A7071AC2F63}"/>
    <cellStyle name="一般 33 2 4 2 2 3 3 2" xfId="32789" xr:uid="{A38FD6C1-DC71-4ACA-BCE1-90A3840444F2}"/>
    <cellStyle name="一般 33 2 4 2 2 3 3 2 2" xfId="32790" xr:uid="{B64FA33E-23C0-4D0A-8E57-4F412DBDD508}"/>
    <cellStyle name="一般 33 2 4 2 2 3 3 3" xfId="32791" xr:uid="{7188BEB9-3616-4221-9EE4-08662D769DEB}"/>
    <cellStyle name="一般 33 2 4 2 2 3 4" xfId="32792" xr:uid="{E7BD4B97-C265-4502-890A-D97F04D09077}"/>
    <cellStyle name="一般 33 2 4 2 2 3 4 2" xfId="32793" xr:uid="{E98B302D-5006-474C-B6C1-109AE6C1DC0B}"/>
    <cellStyle name="一般 33 2 4 2 2 3 4 2 2" xfId="32794" xr:uid="{9D934C05-21D7-4B93-96B2-E3E7BEA8DB2F}"/>
    <cellStyle name="一般 33 2 4 2 2 3 4 3" xfId="32795" xr:uid="{BF997AFE-6EB1-47A8-8BFE-05DE763C4BB0}"/>
    <cellStyle name="一般 33 2 4 2 2 3 5" xfId="32796" xr:uid="{549E0A01-7B81-47B6-9346-0B6BFF40D7E6}"/>
    <cellStyle name="一般 33 2 4 2 2 3 5 2" xfId="32797" xr:uid="{41FCB43E-A3C9-4FE5-BBCF-E65C431BE171}"/>
    <cellStyle name="一般 33 2 4 2 2 3 5 2 2" xfId="32798" xr:uid="{E928D481-5915-4E95-A5E9-84500FDB305C}"/>
    <cellStyle name="一般 33 2 4 2 2 3 5 3" xfId="32799" xr:uid="{DC19689A-2187-46C0-9C70-8253317EE9E2}"/>
    <cellStyle name="一般 33 2 4 2 2 3 6" xfId="32800" xr:uid="{87BFEA93-22DE-4A92-8F3E-8D0076B9EBFA}"/>
    <cellStyle name="一般 33 2 4 2 2 3 6 2" xfId="32801" xr:uid="{E96E35BA-4004-4740-B9A7-BF60FC79D812}"/>
    <cellStyle name="一般 33 2 4 2 2 3 7" xfId="32802" xr:uid="{CBE81F6A-8696-4133-8B0F-1D825C44BEA1}"/>
    <cellStyle name="一般 33 2 4 2 2 4" xfId="32803" xr:uid="{B0F07893-6BA1-4ED4-BA0D-063A0B2EB23A}"/>
    <cellStyle name="一般 33 2 4 2 2 4 2" xfId="32804" xr:uid="{AA02F74F-4265-461D-8FBC-AEB5CD6A4C32}"/>
    <cellStyle name="一般 33 2 4 2 2 4 2 2" xfId="32805" xr:uid="{4F3164C9-2DF9-40A5-A197-DDC65E355D78}"/>
    <cellStyle name="一般 33 2 4 2 2 4 2 2 2" xfId="32806" xr:uid="{912BB1C2-AEA0-4CDE-88C3-2B5F606F6F9A}"/>
    <cellStyle name="一般 33 2 4 2 2 4 2 3" xfId="32807" xr:uid="{28A61E39-289F-4CD9-A596-CE4D390930C8}"/>
    <cellStyle name="一般 33 2 4 2 2 4 3" xfId="32808" xr:uid="{B7A19486-D643-4EBF-80BA-C2FC437D0BBC}"/>
    <cellStyle name="一般 33 2 4 2 2 4 3 2" xfId="32809" xr:uid="{CC25BEEB-2A91-4F2C-87DB-F8926ACB835C}"/>
    <cellStyle name="一般 33 2 4 2 2 4 3 2 2" xfId="32810" xr:uid="{1D8236CE-C3A8-46D6-9FDE-D43D7D48D5C2}"/>
    <cellStyle name="一般 33 2 4 2 2 4 3 3" xfId="32811" xr:uid="{0982B520-C35B-4A27-BA37-46C9B8AACB75}"/>
    <cellStyle name="一般 33 2 4 2 2 4 4" xfId="32812" xr:uid="{8DE7F0D7-328D-4AF9-82F0-4913A6A31DBC}"/>
    <cellStyle name="一般 33 2 4 2 2 4 4 2" xfId="32813" xr:uid="{F1011D9C-BA4B-4C46-9C0A-1887326B27F0}"/>
    <cellStyle name="一般 33 2 4 2 2 4 4 2 2" xfId="32814" xr:uid="{941DF87E-0985-4B67-9D8B-E39A9353F490}"/>
    <cellStyle name="一般 33 2 4 2 2 4 4 3" xfId="32815" xr:uid="{994FA75D-F4A2-4083-BB07-3C4898F7179A}"/>
    <cellStyle name="一般 33 2 4 2 2 4 5" xfId="32816" xr:uid="{1D9362FE-25BA-4896-B83C-697AB655AFFE}"/>
    <cellStyle name="一般 33 2 4 2 2 4 5 2" xfId="32817" xr:uid="{920655B3-E1F6-4FC5-AFD9-D4FDBB646553}"/>
    <cellStyle name="一般 33 2 4 2 2 4 6" xfId="32818" xr:uid="{FEC09B61-7F28-454E-8D5B-91166EFEC923}"/>
    <cellStyle name="一般 33 2 4 2 2 5" xfId="32819" xr:uid="{E129888E-BFC2-4CEB-8F53-386FF18B5A18}"/>
    <cellStyle name="一般 33 2 4 2 2 5 2" xfId="32820" xr:uid="{10175D65-DAF2-4BAB-ABB6-96E74DD6614B}"/>
    <cellStyle name="一般 33 2 4 2 2 5 2 2" xfId="32821" xr:uid="{E4FA66DB-1F6F-45A8-A511-5B290BE24807}"/>
    <cellStyle name="一般 33 2 4 2 2 5 3" xfId="32822" xr:uid="{C5490E89-D7FB-405B-BE19-A9298C13938E}"/>
    <cellStyle name="一般 33 2 4 2 2 6" xfId="32823" xr:uid="{5360D0B1-9B53-4996-A21A-581F84F90988}"/>
    <cellStyle name="一般 33 2 4 2 2 6 2" xfId="32824" xr:uid="{E2EFFAEE-4B96-474C-90CD-F907A86D0EDC}"/>
    <cellStyle name="一般 33 2 4 2 2 6 2 2" xfId="32825" xr:uid="{2659F8AB-5ADA-4D41-BA31-B9700CC455B7}"/>
    <cellStyle name="一般 33 2 4 2 2 6 3" xfId="32826" xr:uid="{4A18C267-E4A3-4466-B637-ABE8FBD1D6B9}"/>
    <cellStyle name="一般 33 2 4 2 2 7" xfId="32827" xr:uid="{DE47D906-A52E-45FB-A539-8C0AB3D28A7F}"/>
    <cellStyle name="一般 33 2 4 2 2 7 2" xfId="32828" xr:uid="{21F02F16-CDE3-49F1-A9D4-A55245C669AA}"/>
    <cellStyle name="一般 33 2 4 2 2 7 2 2" xfId="32829" xr:uid="{66F85023-C37C-4C8F-A340-DE146E9158E7}"/>
    <cellStyle name="一般 33 2 4 2 2 7 3" xfId="32830" xr:uid="{79E9A0C3-EA5F-4971-A84E-A793F68F2A15}"/>
    <cellStyle name="一般 33 2 4 2 2 8" xfId="32831" xr:uid="{904BD0C3-0E86-4BAA-8307-A2B53E90B3F5}"/>
    <cellStyle name="一般 33 2 4 2 2 8 2" xfId="32832" xr:uid="{3A412422-E8CC-4461-A056-DFF770E7EA14}"/>
    <cellStyle name="一般 33 2 4 2 2 9" xfId="32833" xr:uid="{2E6110AD-6D6E-4A9B-AA26-BE37725C3091}"/>
    <cellStyle name="一般 33 2 4 2 3" xfId="32834" xr:uid="{7B07A9DF-0957-49DE-9EA8-D469D7B21205}"/>
    <cellStyle name="一般 33 2 4 2 3 2" xfId="32835" xr:uid="{55FF610E-33F9-40FE-8BED-8C80FFC3889B}"/>
    <cellStyle name="一般 33 2 4 2 3 2 2" xfId="32836" xr:uid="{D5E70AAC-FDDA-4F09-B1ED-5B9E04E24697}"/>
    <cellStyle name="一般 33 2 4 2 3 2 2 2" xfId="32837" xr:uid="{ADCA583C-2EFD-4902-8A02-53DE2754060C}"/>
    <cellStyle name="一般 33 2 4 2 3 2 2 2 2" xfId="32838" xr:uid="{CDE663E6-EA02-4777-B72B-2061632CF30F}"/>
    <cellStyle name="一般 33 2 4 2 3 2 2 2 2 2" xfId="32839" xr:uid="{6A79EAFD-1AF6-4DA4-85A1-FFEBABDF7B38}"/>
    <cellStyle name="一般 33 2 4 2 3 2 2 2 3" xfId="32840" xr:uid="{FA88B53C-903D-44D3-A0A9-74B0082EC04C}"/>
    <cellStyle name="一般 33 2 4 2 3 2 2 3" xfId="32841" xr:uid="{60FE2595-8321-4451-9083-95A6EE056DB8}"/>
    <cellStyle name="一般 33 2 4 2 3 2 2 3 2" xfId="32842" xr:uid="{7154192F-41CE-4287-8E5E-B85D675D0D3C}"/>
    <cellStyle name="一般 33 2 4 2 3 2 2 3 2 2" xfId="32843" xr:uid="{41236661-2D7F-47AF-8D83-2E59E8A0646B}"/>
    <cellStyle name="一般 33 2 4 2 3 2 2 3 3" xfId="32844" xr:uid="{0142F5B2-0C0B-4415-8742-1A01366D2DC9}"/>
    <cellStyle name="一般 33 2 4 2 3 2 2 4" xfId="32845" xr:uid="{BBB811A3-8AFC-448E-8FB2-A7BB1CAD1AA3}"/>
    <cellStyle name="一般 33 2 4 2 3 2 2 4 2" xfId="32846" xr:uid="{51631F4A-FF53-49AA-9516-D00A708F02CC}"/>
    <cellStyle name="一般 33 2 4 2 3 2 2 4 2 2" xfId="32847" xr:uid="{D2E2A832-18D9-4C85-9095-6840079B46F5}"/>
    <cellStyle name="一般 33 2 4 2 3 2 2 4 3" xfId="32848" xr:uid="{E170AB87-3615-42D3-841C-544E64E27D86}"/>
    <cellStyle name="一般 33 2 4 2 3 2 2 5" xfId="32849" xr:uid="{FDA00BFB-0191-49E4-8B97-2836144A0365}"/>
    <cellStyle name="一般 33 2 4 2 3 2 2 5 2" xfId="32850" xr:uid="{51BD2512-86BF-4398-9C30-51BA74805EF0}"/>
    <cellStyle name="一般 33 2 4 2 3 2 2 6" xfId="32851" xr:uid="{C477B6E9-C432-4C76-9E3D-7AFE83B74CFC}"/>
    <cellStyle name="一般 33 2 4 2 3 2 3" xfId="32852" xr:uid="{14A71EF0-42E5-40CC-8D0D-830E95604735}"/>
    <cellStyle name="一般 33 2 4 2 3 2 3 2" xfId="32853" xr:uid="{0C2ABDE1-D91C-4950-847F-4B5A9DA75658}"/>
    <cellStyle name="一般 33 2 4 2 3 2 3 2 2" xfId="32854" xr:uid="{F71DEA5F-BE03-4EB7-BAE3-6BC6A0E60974}"/>
    <cellStyle name="一般 33 2 4 2 3 2 3 3" xfId="32855" xr:uid="{2B6E30FF-6A34-465C-A7E6-137777AC2418}"/>
    <cellStyle name="一般 33 2 4 2 3 2 4" xfId="32856" xr:uid="{B848828D-C993-4C9B-94A8-2DEE56D6219C}"/>
    <cellStyle name="一般 33 2 4 2 3 2 4 2" xfId="32857" xr:uid="{6C5BBDEF-2BA0-418E-A330-3F6034D08BB5}"/>
    <cellStyle name="一般 33 2 4 2 3 2 4 2 2" xfId="32858" xr:uid="{D001FB59-C5EF-43A6-A9A2-55CCB691D573}"/>
    <cellStyle name="一般 33 2 4 2 3 2 4 3" xfId="32859" xr:uid="{1565AD9E-52A7-45E6-B219-3CFF1939AF70}"/>
    <cellStyle name="一般 33 2 4 2 3 2 5" xfId="32860" xr:uid="{1C08D799-1D20-413F-8233-A3D4314E5D26}"/>
    <cellStyle name="一般 33 2 4 2 3 2 5 2" xfId="32861" xr:uid="{96BCC748-47B1-4091-946E-E79AE13FDABC}"/>
    <cellStyle name="一般 33 2 4 2 3 2 5 2 2" xfId="32862" xr:uid="{6FB2A4F2-9206-46B8-A36F-3F8E121E5C2C}"/>
    <cellStyle name="一般 33 2 4 2 3 2 5 3" xfId="32863" xr:uid="{C520F366-A12C-4E37-AE5E-96ADBAEAAD77}"/>
    <cellStyle name="一般 33 2 4 2 3 2 6" xfId="32864" xr:uid="{E4B4ABCE-B69A-415A-A50F-CCEC22B8B4C5}"/>
    <cellStyle name="一般 33 2 4 2 3 2 6 2" xfId="32865" xr:uid="{C3C4934E-1808-44D3-A0A7-31040A9347B2}"/>
    <cellStyle name="一般 33 2 4 2 3 2 7" xfId="32866" xr:uid="{279665DC-75EA-431F-A707-E8A43D4D501A}"/>
    <cellStyle name="一般 33 2 4 2 3 3" xfId="32867" xr:uid="{E8234CFE-87FF-4554-A00B-EBAC7218B9FF}"/>
    <cellStyle name="一般 33 2 4 2 3 3 2" xfId="32868" xr:uid="{EB16BFFD-B816-4D99-8648-882584A5318B}"/>
    <cellStyle name="一般 33 2 4 2 3 3 2 2" xfId="32869" xr:uid="{3AD4C824-E246-450D-8F18-8E70232768E5}"/>
    <cellStyle name="一般 33 2 4 2 3 3 2 2 2" xfId="32870" xr:uid="{85D3F137-3CB1-4E75-B028-9B2D7AE2329E}"/>
    <cellStyle name="一般 33 2 4 2 3 3 2 3" xfId="32871" xr:uid="{8D7D3916-BB5B-46B9-B2AE-6C57BF411C2A}"/>
    <cellStyle name="一般 33 2 4 2 3 3 3" xfId="32872" xr:uid="{B19F35F8-9532-400C-80E2-47B5890E38E9}"/>
    <cellStyle name="一般 33 2 4 2 3 3 3 2" xfId="32873" xr:uid="{8E301F0D-1CC0-4263-8AAE-6CB343B1F29D}"/>
    <cellStyle name="一般 33 2 4 2 3 3 3 2 2" xfId="32874" xr:uid="{FC893140-FFE3-443B-8FC3-F4EC9CC75422}"/>
    <cellStyle name="一般 33 2 4 2 3 3 3 3" xfId="32875" xr:uid="{75376647-D4F7-45DB-A8A8-43F8DA1E71C2}"/>
    <cellStyle name="一般 33 2 4 2 3 3 4" xfId="32876" xr:uid="{5F546127-B255-49AE-AFB4-7E5F2E17CC98}"/>
    <cellStyle name="一般 33 2 4 2 3 3 4 2" xfId="32877" xr:uid="{BBF98F78-CC42-4F41-AE34-FBE75E65BA4C}"/>
    <cellStyle name="一般 33 2 4 2 3 3 4 2 2" xfId="32878" xr:uid="{719B2E94-6914-4657-B02F-4542ABD8DBFB}"/>
    <cellStyle name="一般 33 2 4 2 3 3 4 3" xfId="32879" xr:uid="{BCEBCDE7-E9A1-4E8D-B049-8C54C24C0280}"/>
    <cellStyle name="一般 33 2 4 2 3 3 5" xfId="32880" xr:uid="{E29A0EA0-2D19-4689-AA90-F3B552774F84}"/>
    <cellStyle name="一般 33 2 4 2 3 3 5 2" xfId="32881" xr:uid="{7BB23DD3-6813-42FA-A36F-AB2F56EB9BEE}"/>
    <cellStyle name="一般 33 2 4 2 3 3 6" xfId="32882" xr:uid="{47662BAF-7403-49B1-A4E1-83F91A0F7E86}"/>
    <cellStyle name="一般 33 2 4 2 3 4" xfId="32883" xr:uid="{F98B8F01-321D-4458-8E1F-BFC928BA7B64}"/>
    <cellStyle name="一般 33 2 4 2 3 4 2" xfId="32884" xr:uid="{784E7CEF-B08B-46B3-9031-3287AF8E076D}"/>
    <cellStyle name="一般 33 2 4 2 3 4 2 2" xfId="32885" xr:uid="{B3712AE8-1C6B-4B07-9D6D-C3DB18B709AF}"/>
    <cellStyle name="一般 33 2 4 2 3 4 3" xfId="32886" xr:uid="{9D7A8540-974A-4CD3-A201-92126D5B1C35}"/>
    <cellStyle name="一般 33 2 4 2 3 5" xfId="32887" xr:uid="{E7BD501D-E667-4814-A501-7DED70DD8B3A}"/>
    <cellStyle name="一般 33 2 4 2 3 5 2" xfId="32888" xr:uid="{EF3C791C-E987-4013-98A5-04F4E9047515}"/>
    <cellStyle name="一般 33 2 4 2 3 5 2 2" xfId="32889" xr:uid="{5D54EFD3-0AD5-4689-9D9B-7A9B2843F0CF}"/>
    <cellStyle name="一般 33 2 4 2 3 5 3" xfId="32890" xr:uid="{A90C2A7F-5F41-4F2D-97F0-363850244039}"/>
    <cellStyle name="一般 33 2 4 2 3 6" xfId="32891" xr:uid="{71428D95-9DE8-4956-A054-F3572805E244}"/>
    <cellStyle name="一般 33 2 4 2 3 6 2" xfId="32892" xr:uid="{313BEE61-F081-4824-8343-6B6BC0DBB683}"/>
    <cellStyle name="一般 33 2 4 2 3 6 2 2" xfId="32893" xr:uid="{6EB617D7-6AE1-47F9-B28E-942FF8D2E66D}"/>
    <cellStyle name="一般 33 2 4 2 3 6 3" xfId="32894" xr:uid="{C2F2CA51-728D-48DE-B230-04A05538AB0A}"/>
    <cellStyle name="一般 33 2 4 2 3 7" xfId="32895" xr:uid="{B4ED1C17-29AE-4A5D-80A3-041AE173D0D3}"/>
    <cellStyle name="一般 33 2 4 2 3 7 2" xfId="32896" xr:uid="{3FB7269D-A6D8-465C-B72D-9926563F4A76}"/>
    <cellStyle name="一般 33 2 4 2 3 8" xfId="32897" xr:uid="{E64449A6-47FA-4412-9AF9-C1E2858E1858}"/>
    <cellStyle name="一般 33 2 4 2 4" xfId="32898" xr:uid="{F6AC44BC-1D9E-4264-A223-B96FC5116C90}"/>
    <cellStyle name="一般 33 2 4 2 4 2" xfId="32899" xr:uid="{5CFBFA2D-002D-4C24-AA5C-881E5716DCEA}"/>
    <cellStyle name="一般 33 2 4 2 4 2 2" xfId="32900" xr:uid="{F68F453A-4B3A-4E39-8773-EB35056C8DA9}"/>
    <cellStyle name="一般 33 2 4 2 4 2 2 2" xfId="32901" xr:uid="{3D399E74-DA39-4CAB-A51C-166DF5FF66E6}"/>
    <cellStyle name="一般 33 2 4 2 4 2 2 2 2" xfId="32902" xr:uid="{F4E375BC-44F4-435C-B3E4-C7C120BC4259}"/>
    <cellStyle name="一般 33 2 4 2 4 2 2 2 2 2" xfId="32903" xr:uid="{FFCF5728-870A-466D-BC1F-CB67A00492FE}"/>
    <cellStyle name="一般 33 2 4 2 4 2 2 2 3" xfId="32904" xr:uid="{C4F986A4-8F21-4C43-9CE7-D0826A586ED9}"/>
    <cellStyle name="一般 33 2 4 2 4 2 2 3" xfId="32905" xr:uid="{4A97C401-82DB-4BF6-8C27-449BD8420EC7}"/>
    <cellStyle name="一般 33 2 4 2 4 2 2 3 2" xfId="32906" xr:uid="{8DF6B84C-21F0-4A39-9A3D-4F618522FA60}"/>
    <cellStyle name="一般 33 2 4 2 4 2 2 3 2 2" xfId="32907" xr:uid="{7062627D-DB72-4D2E-9B17-FB3990A7A9C2}"/>
    <cellStyle name="一般 33 2 4 2 4 2 2 3 3" xfId="32908" xr:uid="{628D2BCC-3EB8-4501-9F0F-B1342860041D}"/>
    <cellStyle name="一般 33 2 4 2 4 2 2 4" xfId="32909" xr:uid="{18B9F9D9-B468-4C81-A543-FD938F45764D}"/>
    <cellStyle name="一般 33 2 4 2 4 2 2 4 2" xfId="32910" xr:uid="{DC9032D0-E1F9-4DBC-B0BE-F8E40A088BB9}"/>
    <cellStyle name="一般 33 2 4 2 4 2 2 4 2 2" xfId="32911" xr:uid="{7AF86292-23B5-4259-A1E8-F4C8E99269BC}"/>
    <cellStyle name="一般 33 2 4 2 4 2 2 4 3" xfId="32912" xr:uid="{088BC88D-23C0-46FA-AE6A-A848B662FF13}"/>
    <cellStyle name="一般 33 2 4 2 4 2 2 5" xfId="32913" xr:uid="{6947733E-5FB2-4F25-B42A-A90BCDA86EED}"/>
    <cellStyle name="一般 33 2 4 2 4 2 2 5 2" xfId="32914" xr:uid="{E2E33DF2-FD78-42F4-8A96-9E5F6BE36901}"/>
    <cellStyle name="一般 33 2 4 2 4 2 2 6" xfId="32915" xr:uid="{EC8BB2D8-461A-4EF9-96E2-587F3F5652FE}"/>
    <cellStyle name="一般 33 2 4 2 4 2 3" xfId="32916" xr:uid="{6841991D-4AAA-4162-AF51-EF937AB7DC4A}"/>
    <cellStyle name="一般 33 2 4 2 4 2 3 2" xfId="32917" xr:uid="{C0F91174-5B91-46F7-BA4A-522F06274B69}"/>
    <cellStyle name="一般 33 2 4 2 4 2 3 2 2" xfId="32918" xr:uid="{36DD352D-411A-4C53-8396-20D9AC30544D}"/>
    <cellStyle name="一般 33 2 4 2 4 2 3 3" xfId="32919" xr:uid="{D338BB3E-5A8C-486D-87E0-278682650A04}"/>
    <cellStyle name="一般 33 2 4 2 4 2 4" xfId="32920" xr:uid="{951C6BA9-DF9E-45D7-B48A-8C962A2C7050}"/>
    <cellStyle name="一般 33 2 4 2 4 2 4 2" xfId="32921" xr:uid="{E3669799-2E73-4E15-A984-5B23D21805FB}"/>
    <cellStyle name="一般 33 2 4 2 4 2 4 2 2" xfId="32922" xr:uid="{58CC77AC-06F8-4F44-A6A8-3835970E917C}"/>
    <cellStyle name="一般 33 2 4 2 4 2 4 3" xfId="32923" xr:uid="{AFD061F1-F80A-4786-A7D2-99AFEF53F704}"/>
    <cellStyle name="一般 33 2 4 2 4 2 5" xfId="32924" xr:uid="{989F7A01-1EB7-44AF-8840-BA9EAC45B9CE}"/>
    <cellStyle name="一般 33 2 4 2 4 2 5 2" xfId="32925" xr:uid="{D5AA8A97-BAEC-437C-8DBD-793E3807984A}"/>
    <cellStyle name="一般 33 2 4 2 4 2 5 2 2" xfId="32926" xr:uid="{F941153F-DD77-4A6B-A7E5-886859F3D73D}"/>
    <cellStyle name="一般 33 2 4 2 4 2 5 3" xfId="32927" xr:uid="{DFFF2365-41BD-4C0E-8311-06C1B419BB98}"/>
    <cellStyle name="一般 33 2 4 2 4 2 6" xfId="32928" xr:uid="{2245DCB7-F3A4-4A6E-9805-02BEB5E94368}"/>
    <cellStyle name="一般 33 2 4 2 4 2 6 2" xfId="32929" xr:uid="{3BDF8422-049B-4470-A933-EE37E26C1095}"/>
    <cellStyle name="一般 33 2 4 2 4 2 7" xfId="32930" xr:uid="{34DAE49C-CC97-47B4-BB7F-E151F9B9CF6E}"/>
    <cellStyle name="一般 33 2 4 2 4 3" xfId="32931" xr:uid="{334DAE40-C590-48D9-8928-22DE42176422}"/>
    <cellStyle name="一般 33 2 4 2 4 3 2" xfId="32932" xr:uid="{94754E6B-37F9-40B2-99E5-A1451775DA73}"/>
    <cellStyle name="一般 33 2 4 2 4 3 2 2" xfId="32933" xr:uid="{3B1748DA-DC86-47B1-9776-7FA0F092FB9F}"/>
    <cellStyle name="一般 33 2 4 2 4 3 2 2 2" xfId="32934" xr:uid="{2F841AEC-ECA3-4C12-9D6B-5FD957EAA943}"/>
    <cellStyle name="一般 33 2 4 2 4 3 2 3" xfId="32935" xr:uid="{7204728C-297C-41A0-B17B-84C9291224B7}"/>
    <cellStyle name="一般 33 2 4 2 4 3 3" xfId="32936" xr:uid="{2B5171FB-880B-4E78-9FF9-DC9990485BC8}"/>
    <cellStyle name="一般 33 2 4 2 4 3 3 2" xfId="32937" xr:uid="{EB799DB5-C039-47A1-BC68-69CA7B391BEA}"/>
    <cellStyle name="一般 33 2 4 2 4 3 3 2 2" xfId="32938" xr:uid="{3195C000-DA6B-4B10-A837-9836BB0DF9C4}"/>
    <cellStyle name="一般 33 2 4 2 4 3 3 3" xfId="32939" xr:uid="{BA96A143-389E-4F4E-96F8-04C814858A86}"/>
    <cellStyle name="一般 33 2 4 2 4 3 4" xfId="32940" xr:uid="{E74BE2E5-2DF7-4138-8DAC-6E7CC4027939}"/>
    <cellStyle name="一般 33 2 4 2 4 3 4 2" xfId="32941" xr:uid="{5574C383-3970-48DE-B882-03CD5B3F1378}"/>
    <cellStyle name="一般 33 2 4 2 4 3 4 2 2" xfId="32942" xr:uid="{A7DBBFF1-9832-42EB-8195-2EFBD0BD866A}"/>
    <cellStyle name="一般 33 2 4 2 4 3 4 3" xfId="32943" xr:uid="{6EA5FCB9-2AC0-4E44-A520-1D3FD0F47BBF}"/>
    <cellStyle name="一般 33 2 4 2 4 3 5" xfId="32944" xr:uid="{003160E7-5EF2-4942-8045-C77441EF9E64}"/>
    <cellStyle name="一般 33 2 4 2 4 3 5 2" xfId="32945" xr:uid="{1E16D61A-2EFB-489F-9ED2-6F29BDAA7CB8}"/>
    <cellStyle name="一般 33 2 4 2 4 3 6" xfId="32946" xr:uid="{CD0CDB5F-1756-47A6-B471-B9EC23A63E3A}"/>
    <cellStyle name="一般 33 2 4 2 4 4" xfId="32947" xr:uid="{1D47FEBA-DBB1-4481-B95B-15146CEE863A}"/>
    <cellStyle name="一般 33 2 4 2 4 4 2" xfId="32948" xr:uid="{5CC54C4C-493F-4598-A89B-D4EA7E74B04A}"/>
    <cellStyle name="一般 33 2 4 2 4 4 2 2" xfId="32949" xr:uid="{19BECEE3-C98B-48F9-B84B-E5740179A8D4}"/>
    <cellStyle name="一般 33 2 4 2 4 4 3" xfId="32950" xr:uid="{B8A6334B-8647-43CB-9213-2161BF50427F}"/>
    <cellStyle name="一般 33 2 4 2 4 5" xfId="32951" xr:uid="{B8E3D5BA-D2BD-4E69-97DD-4D0932F38FE4}"/>
    <cellStyle name="一般 33 2 4 2 4 5 2" xfId="32952" xr:uid="{D20EE312-7F10-495F-9966-CAF32A82655B}"/>
    <cellStyle name="一般 33 2 4 2 4 5 2 2" xfId="32953" xr:uid="{BCCEF9F1-5A2F-4F6C-A53F-63104AFB8B9C}"/>
    <cellStyle name="一般 33 2 4 2 4 5 3" xfId="32954" xr:uid="{B185DC6C-C579-4C7D-B8CC-033ECA8D520D}"/>
    <cellStyle name="一般 33 2 4 2 4 6" xfId="32955" xr:uid="{C6656CF8-A5B6-4CF7-A4C1-713EA7623C7E}"/>
    <cellStyle name="一般 33 2 4 2 4 6 2" xfId="32956" xr:uid="{98204E5B-28F5-4A85-B9F0-7653E8E5C527}"/>
    <cellStyle name="一般 33 2 4 2 4 6 2 2" xfId="32957" xr:uid="{471948AB-E052-495E-BCB3-5BD46DD79A79}"/>
    <cellStyle name="一般 33 2 4 2 4 6 3" xfId="32958" xr:uid="{49C34DEB-4A33-4509-9BF8-D3CFBA178106}"/>
    <cellStyle name="一般 33 2 4 2 4 7" xfId="32959" xr:uid="{ACB00E3F-7510-460B-845B-F3FEC723786F}"/>
    <cellStyle name="一般 33 2 4 2 4 7 2" xfId="32960" xr:uid="{01F21F8D-B609-4FDA-BFAF-D32FF3D4C78C}"/>
    <cellStyle name="一般 33 2 4 2 4 8" xfId="32961" xr:uid="{439C7DC1-3CBD-4DEE-8FD9-3C65C2C22E35}"/>
    <cellStyle name="一般 33 2 4 2 5" xfId="32962" xr:uid="{9953FDF2-A8DA-4A3C-AB04-60E6143A03B3}"/>
    <cellStyle name="一般 33 2 4 2 5 2" xfId="32963" xr:uid="{D8715519-4E06-4F06-865D-11FDD3500C6B}"/>
    <cellStyle name="一般 33 2 4 2 5 2 2" xfId="32964" xr:uid="{5C5D849B-C358-43E6-979F-0FD46F9036B6}"/>
    <cellStyle name="一般 33 2 4 2 5 2 2 2" xfId="32965" xr:uid="{3F81A476-03C2-4CFA-B5B2-47EAD55C1C85}"/>
    <cellStyle name="一般 33 2 4 2 5 2 2 2 2" xfId="32966" xr:uid="{AEBB0914-A3DC-411F-9D0A-6D5308232F0D}"/>
    <cellStyle name="一般 33 2 4 2 5 2 2 3" xfId="32967" xr:uid="{ED57850D-A097-4079-A54B-33F267647E3D}"/>
    <cellStyle name="一般 33 2 4 2 5 2 3" xfId="32968" xr:uid="{E321B155-6118-441D-88BF-F1074895666F}"/>
    <cellStyle name="一般 33 2 4 2 5 2 3 2" xfId="32969" xr:uid="{6CB410E9-FFC0-4626-9420-3CE642BAEEF8}"/>
    <cellStyle name="一般 33 2 4 2 5 2 3 2 2" xfId="32970" xr:uid="{45629224-C18F-4B5F-AE6A-882B153BCF67}"/>
    <cellStyle name="一般 33 2 4 2 5 2 3 3" xfId="32971" xr:uid="{F52919F8-C088-42F0-A28A-F1C63BAD56A6}"/>
    <cellStyle name="一般 33 2 4 2 5 2 4" xfId="32972" xr:uid="{19CC8176-7F2F-4CC6-8154-4DEEBFBB02C4}"/>
    <cellStyle name="一般 33 2 4 2 5 2 4 2" xfId="32973" xr:uid="{030A1C41-A69F-4C53-89A9-33262075779D}"/>
    <cellStyle name="一般 33 2 4 2 5 2 4 2 2" xfId="32974" xr:uid="{AA9E5541-A515-4FFD-B966-FC5E6D4FBA1A}"/>
    <cellStyle name="一般 33 2 4 2 5 2 4 3" xfId="32975" xr:uid="{A8F0C743-645E-474E-B3DD-2A506DD82906}"/>
    <cellStyle name="一般 33 2 4 2 5 2 5" xfId="32976" xr:uid="{2A41E116-7572-4189-9A76-8964325FCCA6}"/>
    <cellStyle name="一般 33 2 4 2 5 2 5 2" xfId="32977" xr:uid="{66482A4D-D31B-4F01-BE7F-7A97EAFBF58C}"/>
    <cellStyle name="一般 33 2 4 2 5 2 6" xfId="32978" xr:uid="{E3FAE707-8D3F-4DBF-A5D3-5336E9E01E69}"/>
    <cellStyle name="一般 33 2 4 2 5 3" xfId="32979" xr:uid="{CAEE3D17-53A2-48D7-90BF-80B3E1F9789E}"/>
    <cellStyle name="一般 33 2 4 2 5 3 2" xfId="32980" xr:uid="{16199B6B-B282-42B3-B30A-ECCEA2170C0B}"/>
    <cellStyle name="一般 33 2 4 2 5 3 2 2" xfId="32981" xr:uid="{027F53B5-29BF-4651-AF70-62D97CEA697D}"/>
    <cellStyle name="一般 33 2 4 2 5 3 3" xfId="32982" xr:uid="{12CAD19D-B814-469C-BECB-D940F37906FA}"/>
    <cellStyle name="一般 33 2 4 2 5 4" xfId="32983" xr:uid="{FC08B70F-1F08-423B-912F-BFE1B5F75A88}"/>
    <cellStyle name="一般 33 2 4 2 5 4 2" xfId="32984" xr:uid="{10E7B988-E8CD-412D-9978-C7E97000FEA8}"/>
    <cellStyle name="一般 33 2 4 2 5 4 2 2" xfId="32985" xr:uid="{D50C41A0-B3D7-4553-B5A3-EA1F5C2EE8B4}"/>
    <cellStyle name="一般 33 2 4 2 5 4 3" xfId="32986" xr:uid="{10F403AE-8A53-4127-B799-B8A390812B98}"/>
    <cellStyle name="一般 33 2 4 2 5 5" xfId="32987" xr:uid="{D1AF1199-20FB-441C-B4C5-E04C93F35543}"/>
    <cellStyle name="一般 33 2 4 2 5 5 2" xfId="32988" xr:uid="{E474594F-BB7B-407C-97EF-CC824BF4CB5A}"/>
    <cellStyle name="一般 33 2 4 2 5 5 2 2" xfId="32989" xr:uid="{D29C403E-E2E5-4506-B2C1-C7AE065A4DCB}"/>
    <cellStyle name="一般 33 2 4 2 5 5 3" xfId="32990" xr:uid="{B967A8FC-C192-483B-A771-DB97A5BCA37E}"/>
    <cellStyle name="一般 33 2 4 2 5 6" xfId="32991" xr:uid="{4C213F44-BDCE-42F1-93FE-BAA620296D50}"/>
    <cellStyle name="一般 33 2 4 2 5 6 2" xfId="32992" xr:uid="{D0425696-330E-4C01-827C-95C0E2F65E2E}"/>
    <cellStyle name="一般 33 2 4 2 5 7" xfId="32993" xr:uid="{21D21685-4711-4778-A3FF-677112867B9E}"/>
    <cellStyle name="一般 33 2 4 2 6" xfId="32994" xr:uid="{3450D95F-40AB-431B-BC50-66597AADC74D}"/>
    <cellStyle name="一般 33 2 4 2 6 2" xfId="32995" xr:uid="{FB73AA70-71DF-492F-BFB3-FF13A6B68CDB}"/>
    <cellStyle name="一般 33 2 4 2 6 2 2" xfId="32996" xr:uid="{99099E5F-3D0D-4FBC-8568-CA4EA51D8DD2}"/>
    <cellStyle name="一般 33 2 4 2 6 2 2 2" xfId="32997" xr:uid="{16E8523C-5AFF-41DD-B980-323AFA4912D8}"/>
    <cellStyle name="一般 33 2 4 2 6 2 3" xfId="32998" xr:uid="{56B5F7F4-C95E-43C3-ABE8-7D959161836F}"/>
    <cellStyle name="一般 33 2 4 2 6 3" xfId="32999" xr:uid="{933C7EB5-D370-40AC-A7FB-1B39F936ADB3}"/>
    <cellStyle name="一般 33 2 4 2 6 3 2" xfId="33000" xr:uid="{AA9E4ECF-6BCA-45E6-8966-44D086C7D129}"/>
    <cellStyle name="一般 33 2 4 2 6 3 2 2" xfId="33001" xr:uid="{068114C1-9375-4BA2-B626-E69F3F4E2BC1}"/>
    <cellStyle name="一般 33 2 4 2 6 3 3" xfId="33002" xr:uid="{6B5E5026-4301-484F-86EE-2F9157648469}"/>
    <cellStyle name="一般 33 2 4 2 6 4" xfId="33003" xr:uid="{2FDEEA5A-D08B-43F7-A677-47C069929A43}"/>
    <cellStyle name="一般 33 2 4 2 6 4 2" xfId="33004" xr:uid="{9CDDA164-0ADC-4A8A-A13D-210BB7E2DB82}"/>
    <cellStyle name="一般 33 2 4 2 6 4 2 2" xfId="33005" xr:uid="{F0E7C58F-A05A-4BC9-AE73-671D43030011}"/>
    <cellStyle name="一般 33 2 4 2 6 4 3" xfId="33006" xr:uid="{2769D22B-7B52-4DD3-BCCD-C8AE5AC34E41}"/>
    <cellStyle name="一般 33 2 4 2 6 5" xfId="33007" xr:uid="{A31DBACE-7800-4BC9-9BA3-2B097B7BFEE1}"/>
    <cellStyle name="一般 33 2 4 2 6 5 2" xfId="33008" xr:uid="{87D94B6D-3CE1-4D91-8385-CBA31E40B775}"/>
    <cellStyle name="一般 33 2 4 2 6 6" xfId="33009" xr:uid="{D7DF6B1D-05C7-4BEE-9CEA-4FF1F5CD5ECC}"/>
    <cellStyle name="一般 33 2 4 2 7" xfId="33010" xr:uid="{E1E114ED-9BC8-4073-B785-128F23D6FEBA}"/>
    <cellStyle name="一般 33 2 4 2 7 2" xfId="33011" xr:uid="{EA0C01F5-AA3A-4C3E-9FEC-81E80853B8F9}"/>
    <cellStyle name="一般 33 2 4 2 7 2 2" xfId="33012" xr:uid="{5108FFC6-3D96-4421-851A-A0E604874964}"/>
    <cellStyle name="一般 33 2 4 2 7 3" xfId="33013" xr:uid="{3016F28E-E3B0-4327-9831-E28F4BC0846D}"/>
    <cellStyle name="一般 33 2 4 2 8" xfId="33014" xr:uid="{2998BE11-44B9-443B-8C1F-EAF70295BFE4}"/>
    <cellStyle name="一般 33 2 4 2 8 2" xfId="33015" xr:uid="{9829B5B8-640D-453F-9FBA-2D7D19195793}"/>
    <cellStyle name="一般 33 2 4 2 8 2 2" xfId="33016" xr:uid="{4DE28F0A-3436-4D4E-BB20-689006C9B559}"/>
    <cellStyle name="一般 33 2 4 2 8 3" xfId="33017" xr:uid="{28E5B898-F625-414F-9961-7A092E88B70E}"/>
    <cellStyle name="一般 33 2 4 2 9" xfId="33018" xr:uid="{14DD733E-3FA8-49F3-A918-D6E17220B8BC}"/>
    <cellStyle name="一般 33 2 4 2 9 2" xfId="33019" xr:uid="{47187E4E-EF9D-4DA5-B4E9-028045A02E53}"/>
    <cellStyle name="一般 33 2 4 2 9 2 2" xfId="33020" xr:uid="{C5E36DAF-568A-4D62-9954-BFF7A34A3D8D}"/>
    <cellStyle name="一般 33 2 4 2 9 3" xfId="33021" xr:uid="{87054ED1-6F4F-4964-AC02-F093985F0F68}"/>
    <cellStyle name="一般 33 2 4 3" xfId="33022" xr:uid="{24617FB7-5F1B-4A34-8990-B3B0365AD676}"/>
    <cellStyle name="一般 33 2 4 3 2" xfId="33023" xr:uid="{96FCF958-BAF5-4DAB-9D7D-F6A0AA35983E}"/>
    <cellStyle name="一般 33 2 4 3 2 2" xfId="33024" xr:uid="{FFC3E7E0-74A5-41F7-9CBF-3143CB2A32F7}"/>
    <cellStyle name="一般 33 2 4 3 2 2 2" xfId="33025" xr:uid="{80B87CA4-20B4-4287-9755-A97D917676E7}"/>
    <cellStyle name="一般 33 2 4 3 2 2 2 2" xfId="33026" xr:uid="{EE596AB2-133B-4B36-A482-C8FE105ED693}"/>
    <cellStyle name="一般 33 2 4 3 2 2 2 2 2" xfId="33027" xr:uid="{0C065CD7-3EBC-42DD-9902-10DC167B6AD1}"/>
    <cellStyle name="一般 33 2 4 3 2 2 2 2 2 2" xfId="33028" xr:uid="{C5A79109-2FD2-433F-9109-E4D9BAAAE84A}"/>
    <cellStyle name="一般 33 2 4 3 2 2 2 2 3" xfId="33029" xr:uid="{C30FFA1D-AF4E-405C-B988-163D17B5EEA8}"/>
    <cellStyle name="一般 33 2 4 3 2 2 2 3" xfId="33030" xr:uid="{D2483629-98F1-47AE-8ED2-653803E53A00}"/>
    <cellStyle name="一般 33 2 4 3 2 2 2 3 2" xfId="33031" xr:uid="{03F00559-F7DE-415F-88C2-5604704215F3}"/>
    <cellStyle name="一般 33 2 4 3 2 2 2 3 2 2" xfId="33032" xr:uid="{E41B9198-AE26-4E92-BE0C-0FAC1FE13890}"/>
    <cellStyle name="一般 33 2 4 3 2 2 2 3 3" xfId="33033" xr:uid="{7EFD7DAF-DF78-4418-9AE8-EF560CB521FC}"/>
    <cellStyle name="一般 33 2 4 3 2 2 2 4" xfId="33034" xr:uid="{DA21E63C-F269-4AA2-A141-F08D43F42E86}"/>
    <cellStyle name="一般 33 2 4 3 2 2 2 4 2" xfId="33035" xr:uid="{28DE5656-41F0-4347-97F5-AD7D060A6166}"/>
    <cellStyle name="一般 33 2 4 3 2 2 2 4 2 2" xfId="33036" xr:uid="{DD523694-D34B-4AB6-A5E4-DA9CFEB73A6F}"/>
    <cellStyle name="一般 33 2 4 3 2 2 2 4 3" xfId="33037" xr:uid="{B0BD3E6B-DF52-40BE-98C6-56EB4F931E4B}"/>
    <cellStyle name="一般 33 2 4 3 2 2 2 5" xfId="33038" xr:uid="{D683482B-8632-4A0B-BE20-D7F3D3EA95DA}"/>
    <cellStyle name="一般 33 2 4 3 2 2 2 5 2" xfId="33039" xr:uid="{8423209A-CB90-4391-899E-6118800DF293}"/>
    <cellStyle name="一般 33 2 4 3 2 2 2 6" xfId="33040" xr:uid="{D94A5A2F-302F-4909-B408-95F62F35B586}"/>
    <cellStyle name="一般 33 2 4 3 2 2 3" xfId="33041" xr:uid="{1103265A-F8FF-4A0D-AE4E-325AC6B0D035}"/>
    <cellStyle name="一般 33 2 4 3 2 2 3 2" xfId="33042" xr:uid="{6653007C-AEEF-468C-9AF8-5D9F8FF6726F}"/>
    <cellStyle name="一般 33 2 4 3 2 2 3 2 2" xfId="33043" xr:uid="{42929491-6CC3-4782-8BD8-12CF0460456A}"/>
    <cellStyle name="一般 33 2 4 3 2 2 3 3" xfId="33044" xr:uid="{96562097-F66B-43F9-9619-995ED301162F}"/>
    <cellStyle name="一般 33 2 4 3 2 2 4" xfId="33045" xr:uid="{3C90097D-E7A4-4323-9024-565925214164}"/>
    <cellStyle name="一般 33 2 4 3 2 2 4 2" xfId="33046" xr:uid="{BEE545CD-2CCF-410C-BCC6-DEB38715C189}"/>
    <cellStyle name="一般 33 2 4 3 2 2 4 2 2" xfId="33047" xr:uid="{B721E44C-EA5E-408B-993B-6216A8B5C4FF}"/>
    <cellStyle name="一般 33 2 4 3 2 2 4 3" xfId="33048" xr:uid="{947067BB-5B20-46AC-A9A5-94E99FC6E301}"/>
    <cellStyle name="一般 33 2 4 3 2 2 5" xfId="33049" xr:uid="{6C0400BA-C918-4BD7-9E9A-E6256FDD3289}"/>
    <cellStyle name="一般 33 2 4 3 2 2 5 2" xfId="33050" xr:uid="{D79A8234-3BA6-4DE3-AD4B-4C6E80728ED4}"/>
    <cellStyle name="一般 33 2 4 3 2 2 5 2 2" xfId="33051" xr:uid="{5139A99E-3AA1-4A42-A65E-6EBDFD2CB20D}"/>
    <cellStyle name="一般 33 2 4 3 2 2 5 3" xfId="33052" xr:uid="{BEBEC6DD-4DF2-4BD3-812B-FC75699B85C1}"/>
    <cellStyle name="一般 33 2 4 3 2 2 6" xfId="33053" xr:uid="{A6B90AF9-549D-458D-A50A-7AA84FAFA647}"/>
    <cellStyle name="一般 33 2 4 3 2 2 6 2" xfId="33054" xr:uid="{79A732AD-79DF-42E2-AD0D-72DD97E1D122}"/>
    <cellStyle name="一般 33 2 4 3 2 2 7" xfId="33055" xr:uid="{EB8B3702-3183-42BA-B90E-0472ABF095F6}"/>
    <cellStyle name="一般 33 2 4 3 2 3" xfId="33056" xr:uid="{61676DCB-1667-4600-923B-3B48019D7760}"/>
    <cellStyle name="一般 33 2 4 3 2 3 2" xfId="33057" xr:uid="{C53E8959-1E1C-4595-BDC4-375202A1D1E3}"/>
    <cellStyle name="一般 33 2 4 3 2 3 2 2" xfId="33058" xr:uid="{35A6D70D-790D-4205-8329-CD5B5DE73CBE}"/>
    <cellStyle name="一般 33 2 4 3 2 3 2 2 2" xfId="33059" xr:uid="{70BEA272-158D-4E50-AA55-8F918C4E183F}"/>
    <cellStyle name="一般 33 2 4 3 2 3 2 3" xfId="33060" xr:uid="{0ACB382C-FC96-4251-9A77-0F871543CEEC}"/>
    <cellStyle name="一般 33 2 4 3 2 3 3" xfId="33061" xr:uid="{744F7669-3BE3-4E8D-9D43-B923B959BD0C}"/>
    <cellStyle name="一般 33 2 4 3 2 3 3 2" xfId="33062" xr:uid="{1B961382-FDFE-42AE-996B-804331FA1CBE}"/>
    <cellStyle name="一般 33 2 4 3 2 3 3 2 2" xfId="33063" xr:uid="{DCE61F63-7F69-46BA-B2BF-7F804F01F380}"/>
    <cellStyle name="一般 33 2 4 3 2 3 3 3" xfId="33064" xr:uid="{08274C86-C273-44CF-B7E3-CA42FA6C9665}"/>
    <cellStyle name="一般 33 2 4 3 2 3 4" xfId="33065" xr:uid="{187EFF5C-447C-4186-B9AF-9FB8850F1DA6}"/>
    <cellStyle name="一般 33 2 4 3 2 3 4 2" xfId="33066" xr:uid="{500AA0FF-10F6-4318-9A1A-B0411F243917}"/>
    <cellStyle name="一般 33 2 4 3 2 3 4 2 2" xfId="33067" xr:uid="{2B7DB8FF-BC75-410E-A24C-3F80CADBE1AE}"/>
    <cellStyle name="一般 33 2 4 3 2 3 4 3" xfId="33068" xr:uid="{7813AF38-D7CC-4C7A-82A4-3CFAE6D8EB09}"/>
    <cellStyle name="一般 33 2 4 3 2 3 5" xfId="33069" xr:uid="{AECE6CB3-0CDC-4AAD-87DB-503DA1AE877E}"/>
    <cellStyle name="一般 33 2 4 3 2 3 5 2" xfId="33070" xr:uid="{93206242-7900-4992-B91A-517EE4D804BA}"/>
    <cellStyle name="一般 33 2 4 3 2 3 6" xfId="33071" xr:uid="{9113F0D2-C32D-44D0-9A88-F74EF689B674}"/>
    <cellStyle name="一般 33 2 4 3 2 4" xfId="33072" xr:uid="{F6D6EC88-E5B5-4E20-BCD3-C9AEFA68D42B}"/>
    <cellStyle name="一般 33 2 4 3 2 4 2" xfId="33073" xr:uid="{24483A65-40EF-4AA0-BCAB-F102D8840BB1}"/>
    <cellStyle name="一般 33 2 4 3 2 4 2 2" xfId="33074" xr:uid="{19B497F3-48D1-4CEC-B454-FF584D43138D}"/>
    <cellStyle name="一般 33 2 4 3 2 4 3" xfId="33075" xr:uid="{A9409DD7-25F5-45F9-BF62-F504D1C415B3}"/>
    <cellStyle name="一般 33 2 4 3 2 5" xfId="33076" xr:uid="{D08FE523-1350-40CC-B872-AF6ABE79B7D4}"/>
    <cellStyle name="一般 33 2 4 3 2 5 2" xfId="33077" xr:uid="{4ACB1F79-1BB7-4767-99C4-DEFBF5DD415A}"/>
    <cellStyle name="一般 33 2 4 3 2 5 2 2" xfId="33078" xr:uid="{757D1434-3C17-43B8-BBBD-0512928F272F}"/>
    <cellStyle name="一般 33 2 4 3 2 5 3" xfId="33079" xr:uid="{D59BBFD5-0C83-4055-BDB1-6665FE490C30}"/>
    <cellStyle name="一般 33 2 4 3 2 6" xfId="33080" xr:uid="{3BE95521-2F2D-4DE4-9CC6-072E984869DC}"/>
    <cellStyle name="一般 33 2 4 3 2 6 2" xfId="33081" xr:uid="{59167A7F-80D2-45B5-A4E4-92E90AB496F7}"/>
    <cellStyle name="一般 33 2 4 3 2 6 2 2" xfId="33082" xr:uid="{A21197AD-9E8A-4D3B-B583-6A4342C30C13}"/>
    <cellStyle name="一般 33 2 4 3 2 6 3" xfId="33083" xr:uid="{5CF0C17D-ABA1-466B-BEA3-A8B74A0D85E2}"/>
    <cellStyle name="一般 33 2 4 3 2 7" xfId="33084" xr:uid="{39A47162-CB65-4DAA-A318-87C3FC322488}"/>
    <cellStyle name="一般 33 2 4 3 2 7 2" xfId="33085" xr:uid="{933B1AD4-4EF8-4CB2-81B8-0D118B07E7AB}"/>
    <cellStyle name="一般 33 2 4 3 2 8" xfId="33086" xr:uid="{5D79B41B-2F4B-49C5-B641-3629BB60B6D0}"/>
    <cellStyle name="一般 33 2 4 3 3" xfId="33087" xr:uid="{C0529CE0-4C7D-4E32-BEA0-2A0D2C325A60}"/>
    <cellStyle name="一般 33 2 4 3 3 2" xfId="33088" xr:uid="{8F38F8FA-62F5-47DD-A619-1539F9F298DF}"/>
    <cellStyle name="一般 33 2 4 3 3 2 2" xfId="33089" xr:uid="{5256703D-AF9B-4C19-9BAC-52E72B1F32C3}"/>
    <cellStyle name="一般 33 2 4 3 3 2 2 2" xfId="33090" xr:uid="{E5DADE92-C171-4D0D-B00E-41CEC6F0D725}"/>
    <cellStyle name="一般 33 2 4 3 3 2 2 2 2" xfId="33091" xr:uid="{67AC4953-35D4-48BB-B4AA-595314861113}"/>
    <cellStyle name="一般 33 2 4 3 3 2 2 3" xfId="33092" xr:uid="{32E46FFF-199C-44B4-AE23-5AED808CEEE0}"/>
    <cellStyle name="一般 33 2 4 3 3 2 3" xfId="33093" xr:uid="{0AC3C8C3-6799-4017-8534-B8B58C20AD65}"/>
    <cellStyle name="一般 33 2 4 3 3 2 3 2" xfId="33094" xr:uid="{07AE6034-7CD5-4E88-972F-D4FA0A150BBE}"/>
    <cellStyle name="一般 33 2 4 3 3 2 3 2 2" xfId="33095" xr:uid="{3BD4A6D3-1200-48FD-8878-DA25624FA868}"/>
    <cellStyle name="一般 33 2 4 3 3 2 3 3" xfId="33096" xr:uid="{7DF6EE7D-8063-407D-AA2C-AE81ED08B9FD}"/>
    <cellStyle name="一般 33 2 4 3 3 2 4" xfId="33097" xr:uid="{DDCF0072-C3A3-4AC6-AEEB-7D9DCED0713B}"/>
    <cellStyle name="一般 33 2 4 3 3 2 4 2" xfId="33098" xr:uid="{5C6CA6D5-DB63-4D6B-9EF0-1DE9006A4050}"/>
    <cellStyle name="一般 33 2 4 3 3 2 4 2 2" xfId="33099" xr:uid="{5574E547-CAAE-43B6-9370-49C6850EA6D1}"/>
    <cellStyle name="一般 33 2 4 3 3 2 4 3" xfId="33100" xr:uid="{906EDEC9-C1FC-4382-B738-AC408922791A}"/>
    <cellStyle name="一般 33 2 4 3 3 2 5" xfId="33101" xr:uid="{3ABD767C-670D-42BC-B1BC-B9D4680EDED8}"/>
    <cellStyle name="一般 33 2 4 3 3 2 5 2" xfId="33102" xr:uid="{0F8AA307-7AFA-4399-876D-6CB6EBADC5A2}"/>
    <cellStyle name="一般 33 2 4 3 3 2 6" xfId="33103" xr:uid="{5F4362FA-415E-4401-BF39-121A81CC2E70}"/>
    <cellStyle name="一般 33 2 4 3 3 3" xfId="33104" xr:uid="{482232E6-D2CD-4775-BB6F-43AA99B42AE4}"/>
    <cellStyle name="一般 33 2 4 3 3 3 2" xfId="33105" xr:uid="{7C799DE8-4349-459B-9FE3-9388FC190EEB}"/>
    <cellStyle name="一般 33 2 4 3 3 3 2 2" xfId="33106" xr:uid="{34C0153E-688F-4E5B-A406-697DCAAACC5D}"/>
    <cellStyle name="一般 33 2 4 3 3 3 3" xfId="33107" xr:uid="{6F245BB3-1AF9-4D03-AFAE-387BC5688E66}"/>
    <cellStyle name="一般 33 2 4 3 3 4" xfId="33108" xr:uid="{644F1A43-A0B7-421B-AB50-115B797C82EB}"/>
    <cellStyle name="一般 33 2 4 3 3 4 2" xfId="33109" xr:uid="{3403FBF9-A357-46F9-8DE5-5A5EE105017E}"/>
    <cellStyle name="一般 33 2 4 3 3 4 2 2" xfId="33110" xr:uid="{F20CCC87-3999-4915-A07F-B7DF52B8CED5}"/>
    <cellStyle name="一般 33 2 4 3 3 4 3" xfId="33111" xr:uid="{03758A80-A824-4914-9838-7484497A7E09}"/>
    <cellStyle name="一般 33 2 4 3 3 5" xfId="33112" xr:uid="{059771AF-DDF2-44F1-ADD8-C556A9965A4B}"/>
    <cellStyle name="一般 33 2 4 3 3 5 2" xfId="33113" xr:uid="{D3C41B7C-58E5-4729-97FB-2DFE9A4172AC}"/>
    <cellStyle name="一般 33 2 4 3 3 5 2 2" xfId="33114" xr:uid="{EBA0FB51-3502-4388-8BDD-CA084ECEB1C0}"/>
    <cellStyle name="一般 33 2 4 3 3 5 3" xfId="33115" xr:uid="{39DBA792-C1BE-4C62-9777-D1B7238D40A8}"/>
    <cellStyle name="一般 33 2 4 3 3 6" xfId="33116" xr:uid="{8ADA034D-9544-4A2E-93B5-AEF9FDB99CF9}"/>
    <cellStyle name="一般 33 2 4 3 3 6 2" xfId="33117" xr:uid="{785CF01B-8857-4B10-9A94-C0DCEAF0D50D}"/>
    <cellStyle name="一般 33 2 4 3 3 7" xfId="33118" xr:uid="{D9B8D15C-DAD1-4001-95DD-E4DCA862599E}"/>
    <cellStyle name="一般 33 2 4 3 4" xfId="33119" xr:uid="{9AEC2603-B160-4152-979E-18D4F9D3E658}"/>
    <cellStyle name="一般 33 2 4 3 4 2" xfId="33120" xr:uid="{9EB8F957-FF45-4ED6-9A64-250B0473510D}"/>
    <cellStyle name="一般 33 2 4 3 4 2 2" xfId="33121" xr:uid="{2E0FE52E-87E2-4C8B-8340-B3C75A90948D}"/>
    <cellStyle name="一般 33 2 4 3 4 2 2 2" xfId="33122" xr:uid="{00E19360-8D07-4FE5-9980-9232D8DABFE4}"/>
    <cellStyle name="一般 33 2 4 3 4 2 3" xfId="33123" xr:uid="{FB5D8FE5-4492-4896-93E7-C564B3784F4D}"/>
    <cellStyle name="一般 33 2 4 3 4 3" xfId="33124" xr:uid="{CF603CBC-D942-4413-9383-E28598FADEDD}"/>
    <cellStyle name="一般 33 2 4 3 4 3 2" xfId="33125" xr:uid="{5395121F-A982-40D6-B8F8-2C81B9B69AFE}"/>
    <cellStyle name="一般 33 2 4 3 4 3 2 2" xfId="33126" xr:uid="{CF8F7C61-B117-4979-815B-294B535CC9E4}"/>
    <cellStyle name="一般 33 2 4 3 4 3 3" xfId="33127" xr:uid="{BCD0A050-2CAF-489A-AEC9-9EC8F784661A}"/>
    <cellStyle name="一般 33 2 4 3 4 4" xfId="33128" xr:uid="{77326DC6-187D-46CB-BEA0-518D8D5F787C}"/>
    <cellStyle name="一般 33 2 4 3 4 4 2" xfId="33129" xr:uid="{0DE37C2B-D4E9-4610-A5CE-CA48FB5BF665}"/>
    <cellStyle name="一般 33 2 4 3 4 4 2 2" xfId="33130" xr:uid="{9B1CB90D-7940-48AA-BB92-31E44156E7B0}"/>
    <cellStyle name="一般 33 2 4 3 4 4 3" xfId="33131" xr:uid="{6E3C7C76-0E0B-4ACB-A84C-76A96B4C6080}"/>
    <cellStyle name="一般 33 2 4 3 4 5" xfId="33132" xr:uid="{CDA633EF-F210-43D1-BD5F-FCE5FA1AC69A}"/>
    <cellStyle name="一般 33 2 4 3 4 5 2" xfId="33133" xr:uid="{A4B7148A-8F94-4FB8-B378-B62F7F15EF5A}"/>
    <cellStyle name="一般 33 2 4 3 4 6" xfId="33134" xr:uid="{6E4D71A9-C3A0-4E4D-A9D9-CFB4BA98D2AA}"/>
    <cellStyle name="一般 33 2 4 3 5" xfId="33135" xr:uid="{24940353-A1C5-492F-BF93-DC5E3E169579}"/>
    <cellStyle name="一般 33 2 4 3 5 2" xfId="33136" xr:uid="{4EB68E61-87ED-498D-A53C-88B91FBC89AF}"/>
    <cellStyle name="一般 33 2 4 3 5 2 2" xfId="33137" xr:uid="{193E4F0A-2345-4004-B4C4-172E8D35DF61}"/>
    <cellStyle name="一般 33 2 4 3 5 3" xfId="33138" xr:uid="{D492CF66-38BE-4057-A15A-F06DA3BC26B9}"/>
    <cellStyle name="一般 33 2 4 3 6" xfId="33139" xr:uid="{CA8373E1-3A82-428D-BFC8-2A7178559B36}"/>
    <cellStyle name="一般 33 2 4 3 6 2" xfId="33140" xr:uid="{9B5A311A-8EA9-4A96-A949-0DE5BC005CAE}"/>
    <cellStyle name="一般 33 2 4 3 6 2 2" xfId="33141" xr:uid="{C4401D52-CC94-4C07-BA08-FB1D7E9850CF}"/>
    <cellStyle name="一般 33 2 4 3 6 3" xfId="33142" xr:uid="{38D2BD83-01AC-4418-95A4-CEB0202BF763}"/>
    <cellStyle name="一般 33 2 4 3 7" xfId="33143" xr:uid="{D9101743-5396-4CC7-8CC1-28F9B07B366B}"/>
    <cellStyle name="一般 33 2 4 3 7 2" xfId="33144" xr:uid="{B6F21B4D-FD57-4B62-8F40-D4E00A22E5EA}"/>
    <cellStyle name="一般 33 2 4 3 7 2 2" xfId="33145" xr:uid="{2B081F77-4404-420C-8BB6-2783606F19BB}"/>
    <cellStyle name="一般 33 2 4 3 7 3" xfId="33146" xr:uid="{C1D02BF7-2030-4E44-A9E7-4570F2B463F4}"/>
    <cellStyle name="一般 33 2 4 3 8" xfId="33147" xr:uid="{5A844450-6057-46CF-81D4-5CC056E9F860}"/>
    <cellStyle name="一般 33 2 4 3 8 2" xfId="33148" xr:uid="{B98364AA-62AF-422C-A3F2-DF44B5FE1B83}"/>
    <cellStyle name="一般 33 2 4 3 9" xfId="33149" xr:uid="{D6D63543-13E4-4B6F-9325-699E53CF4FAF}"/>
    <cellStyle name="一般 33 2 4 4" xfId="33150" xr:uid="{EB0A9B36-A276-4C89-B4D5-AFFF66E72077}"/>
    <cellStyle name="一般 33 2 4 4 2" xfId="33151" xr:uid="{13C27F6F-BA1C-4609-BBC4-D61AE948F7B7}"/>
    <cellStyle name="一般 33 2 4 4 2 2" xfId="33152" xr:uid="{F696F44B-BB42-4972-BCE3-0BE9247BFF1C}"/>
    <cellStyle name="一般 33 2 4 4 2 2 2" xfId="33153" xr:uid="{DFA91D13-58A3-4CE0-9898-9EF2FE16DD14}"/>
    <cellStyle name="一般 33 2 4 4 2 2 2 2" xfId="33154" xr:uid="{9B461835-58F1-4300-BD0B-C6A26C7C018D}"/>
    <cellStyle name="一般 33 2 4 4 2 2 2 2 2" xfId="33155" xr:uid="{68DFA424-F0F2-4EE5-B7A9-244D4B21D15C}"/>
    <cellStyle name="一般 33 2 4 4 2 2 2 2 2 2" xfId="33156" xr:uid="{B9025076-11AB-4635-A7C2-D14A5C8567F7}"/>
    <cellStyle name="一般 33 2 4 4 2 2 2 2 3" xfId="33157" xr:uid="{87599028-869F-4395-8CD6-225D8CA54168}"/>
    <cellStyle name="一般 33 2 4 4 2 2 2 3" xfId="33158" xr:uid="{446B1B34-9B5C-4428-9DC8-675720C1E43C}"/>
    <cellStyle name="一般 33 2 4 4 2 2 2 3 2" xfId="33159" xr:uid="{E50C85B6-11E6-47D5-84FA-16DE4CAA9E23}"/>
    <cellStyle name="一般 33 2 4 4 2 2 2 3 2 2" xfId="33160" xr:uid="{35C043F2-00B7-47B1-B78D-3946710B2122}"/>
    <cellStyle name="一般 33 2 4 4 2 2 2 3 3" xfId="33161" xr:uid="{4183FF24-E8AC-4682-81A2-8C16BF34243B}"/>
    <cellStyle name="一般 33 2 4 4 2 2 2 4" xfId="33162" xr:uid="{3C4137F0-C624-4A4F-B2A0-F1DCF0ADA585}"/>
    <cellStyle name="一般 33 2 4 4 2 2 2 4 2" xfId="33163" xr:uid="{7414F70B-FC38-4F72-8334-835EFDC1BF20}"/>
    <cellStyle name="一般 33 2 4 4 2 2 2 4 2 2" xfId="33164" xr:uid="{D8D8FF63-DA95-49CD-BC66-A1C07DEFBC65}"/>
    <cellStyle name="一般 33 2 4 4 2 2 2 4 3" xfId="33165" xr:uid="{B169B8F0-80D3-4137-AF57-614306BC9ADD}"/>
    <cellStyle name="一般 33 2 4 4 2 2 2 5" xfId="33166" xr:uid="{69E72A23-AA61-4212-AA22-5ED37DF3FD2C}"/>
    <cellStyle name="一般 33 2 4 4 2 2 2 5 2" xfId="33167" xr:uid="{AA23FB36-6A24-4883-85F8-C2235CFA1CAF}"/>
    <cellStyle name="一般 33 2 4 4 2 2 2 6" xfId="33168" xr:uid="{5A104B91-9E04-4F21-92FE-C5DCB4DCE4AA}"/>
    <cellStyle name="一般 33 2 4 4 2 2 3" xfId="33169" xr:uid="{DA986E9A-B361-4327-8974-710FB0204202}"/>
    <cellStyle name="一般 33 2 4 4 2 2 3 2" xfId="33170" xr:uid="{500159B5-7F33-4D46-90B3-62533B8345F3}"/>
    <cellStyle name="一般 33 2 4 4 2 2 3 2 2" xfId="33171" xr:uid="{A0D92AED-4098-4B0C-A445-7F0FC7BC57AD}"/>
    <cellStyle name="一般 33 2 4 4 2 2 3 3" xfId="33172" xr:uid="{4CC31AD1-4648-4F07-B06A-08F07BA4444E}"/>
    <cellStyle name="一般 33 2 4 4 2 2 4" xfId="33173" xr:uid="{DFBC0AC5-B4C2-481C-AF36-48DA0C1D6D52}"/>
    <cellStyle name="一般 33 2 4 4 2 2 4 2" xfId="33174" xr:uid="{C56B2AF0-393B-413A-A87B-3789494BF0EE}"/>
    <cellStyle name="一般 33 2 4 4 2 2 4 2 2" xfId="33175" xr:uid="{D7C3D950-D43B-4055-AAD1-C36E477DF245}"/>
    <cellStyle name="一般 33 2 4 4 2 2 4 3" xfId="33176" xr:uid="{1DA936F7-A48D-454F-8016-9CE0618D1DBE}"/>
    <cellStyle name="一般 33 2 4 4 2 2 5" xfId="33177" xr:uid="{F373CB17-30BA-4671-A040-B491500C1A49}"/>
    <cellStyle name="一般 33 2 4 4 2 2 5 2" xfId="33178" xr:uid="{16115E62-87DB-4C6F-B6FB-43936F9C9E2E}"/>
    <cellStyle name="一般 33 2 4 4 2 2 5 2 2" xfId="33179" xr:uid="{13263775-201A-4F40-8E47-07942DB39914}"/>
    <cellStyle name="一般 33 2 4 4 2 2 5 3" xfId="33180" xr:uid="{9BA5C65D-9BFA-4400-93C3-64B358442270}"/>
    <cellStyle name="一般 33 2 4 4 2 2 6" xfId="33181" xr:uid="{65BD62CB-E822-4A3E-A117-020B6AACFE4C}"/>
    <cellStyle name="一般 33 2 4 4 2 2 6 2" xfId="33182" xr:uid="{4982E19A-EA91-4F74-90DE-AFBC708727C9}"/>
    <cellStyle name="一般 33 2 4 4 2 2 7" xfId="33183" xr:uid="{E98540FF-1A85-4B5E-83E0-B7AAF7F5243D}"/>
    <cellStyle name="一般 33 2 4 4 2 3" xfId="33184" xr:uid="{A8DF9437-22A1-4314-BDC7-DF433C818262}"/>
    <cellStyle name="一般 33 2 4 4 2 3 2" xfId="33185" xr:uid="{4346D09B-DB6D-4753-866B-79358E4E3D82}"/>
    <cellStyle name="一般 33 2 4 4 2 3 2 2" xfId="33186" xr:uid="{950D4994-AD85-4FA1-9590-BBB490C3B826}"/>
    <cellStyle name="一般 33 2 4 4 2 3 2 2 2" xfId="33187" xr:uid="{108E2FAC-3C40-4712-8632-0EC0A33E443C}"/>
    <cellStyle name="一般 33 2 4 4 2 3 2 3" xfId="33188" xr:uid="{40279EBB-0D01-488B-BAFB-4ECB649AAF4C}"/>
    <cellStyle name="一般 33 2 4 4 2 3 3" xfId="33189" xr:uid="{237ECC2D-1230-4CDA-9DC7-D163249D5133}"/>
    <cellStyle name="一般 33 2 4 4 2 3 3 2" xfId="33190" xr:uid="{AAAE9FB0-5CDF-489D-9193-F8CC1C84CF5A}"/>
    <cellStyle name="一般 33 2 4 4 2 3 3 2 2" xfId="33191" xr:uid="{B2D7CAFE-4FC9-439F-B28B-8AF5511FD8E9}"/>
    <cellStyle name="一般 33 2 4 4 2 3 3 3" xfId="33192" xr:uid="{1ECDDF2E-2D4E-4E3C-8C15-DD59375CC5C7}"/>
    <cellStyle name="一般 33 2 4 4 2 3 4" xfId="33193" xr:uid="{3D1463D7-6DF0-48DD-BDF2-A768D917DA30}"/>
    <cellStyle name="一般 33 2 4 4 2 3 4 2" xfId="33194" xr:uid="{C9FFC947-5DA4-43B9-A206-EB9B3C5100BC}"/>
    <cellStyle name="一般 33 2 4 4 2 3 4 2 2" xfId="33195" xr:uid="{14E9C768-FB49-443C-8BEB-0AD9D72A81C1}"/>
    <cellStyle name="一般 33 2 4 4 2 3 4 3" xfId="33196" xr:uid="{F113B3B5-06C8-4DB5-9132-6B86F637BB17}"/>
    <cellStyle name="一般 33 2 4 4 2 3 5" xfId="33197" xr:uid="{530A2339-D611-4D6D-A64B-D3CF36E7DB99}"/>
    <cellStyle name="一般 33 2 4 4 2 3 5 2" xfId="33198" xr:uid="{69C6611C-E653-4AEE-999A-B4A2E938EEC0}"/>
    <cellStyle name="一般 33 2 4 4 2 3 6" xfId="33199" xr:uid="{047CB6CB-92F0-4206-B069-1AE6EF9D7A03}"/>
    <cellStyle name="一般 33 2 4 4 2 4" xfId="33200" xr:uid="{F6E91FDE-C50D-48CA-8D3B-F350348BB2E2}"/>
    <cellStyle name="一般 33 2 4 4 2 4 2" xfId="33201" xr:uid="{E7FC94FE-AB09-406D-9D1B-A242F7BFC58C}"/>
    <cellStyle name="一般 33 2 4 4 2 4 2 2" xfId="33202" xr:uid="{3F240779-AB43-4A8A-AAA6-4ECE9A9406AF}"/>
    <cellStyle name="一般 33 2 4 4 2 4 3" xfId="33203" xr:uid="{AAA5FD7A-5FC2-4228-B9FB-0C7454314756}"/>
    <cellStyle name="一般 33 2 4 4 2 5" xfId="33204" xr:uid="{D54CB937-A3EC-48D1-8AA3-C0287BFDF5E2}"/>
    <cellStyle name="一般 33 2 4 4 2 5 2" xfId="33205" xr:uid="{CD12321E-E9E7-4814-B521-57064BE00ACD}"/>
    <cellStyle name="一般 33 2 4 4 2 5 2 2" xfId="33206" xr:uid="{8C0B6770-6CA6-4F5F-9B24-30D61C56EB6D}"/>
    <cellStyle name="一般 33 2 4 4 2 5 3" xfId="33207" xr:uid="{1A157180-8155-4A6D-8790-35D2E7512D41}"/>
    <cellStyle name="一般 33 2 4 4 2 6" xfId="33208" xr:uid="{A9C81906-A2B7-425A-A492-EDA1D93BB5D5}"/>
    <cellStyle name="一般 33 2 4 4 2 6 2" xfId="33209" xr:uid="{E8C79056-67AE-4A84-8003-6ED88B3E0F8D}"/>
    <cellStyle name="一般 33 2 4 4 2 6 2 2" xfId="33210" xr:uid="{680578DD-BB55-4808-A10C-EEE49EF15470}"/>
    <cellStyle name="一般 33 2 4 4 2 6 3" xfId="33211" xr:uid="{61E41D01-244E-42E0-BE86-A82B65D14CE6}"/>
    <cellStyle name="一般 33 2 4 4 2 7" xfId="33212" xr:uid="{7DC2F6C7-9778-48C8-963D-E647EF3D5057}"/>
    <cellStyle name="一般 33 2 4 4 2 7 2" xfId="33213" xr:uid="{4E130D69-2EB2-4834-AB7C-B9C9882162D9}"/>
    <cellStyle name="一般 33 2 4 4 2 8" xfId="33214" xr:uid="{C2BEE147-C72D-482D-A481-382FB6B989C9}"/>
    <cellStyle name="一般 33 2 4 4 3" xfId="33215" xr:uid="{8F0B23FA-AA02-4467-BF2B-DA5CEF5F867B}"/>
    <cellStyle name="一般 33 2 4 4 3 2" xfId="33216" xr:uid="{37A28B67-95B2-4286-B052-547448EC5C83}"/>
    <cellStyle name="一般 33 2 4 4 3 2 2" xfId="33217" xr:uid="{55C1B5EC-9A17-4D92-80F7-E56F1EBD38DC}"/>
    <cellStyle name="一般 33 2 4 4 3 2 2 2" xfId="33218" xr:uid="{075E02D9-410E-47D0-B43C-1D8935C2693F}"/>
    <cellStyle name="一般 33 2 4 4 3 2 2 2 2" xfId="33219" xr:uid="{14D9F748-E462-4EE5-AA03-C82B427CA5D8}"/>
    <cellStyle name="一般 33 2 4 4 3 2 2 3" xfId="33220" xr:uid="{891649D7-2AD8-4FA0-AAA2-989EF2C7DFF3}"/>
    <cellStyle name="一般 33 2 4 4 3 2 3" xfId="33221" xr:uid="{3D1FC3CE-B734-4C8B-ACF3-9BACECF94BF9}"/>
    <cellStyle name="一般 33 2 4 4 3 2 3 2" xfId="33222" xr:uid="{2283732B-B7E4-4C54-B8AB-E8E869365DF4}"/>
    <cellStyle name="一般 33 2 4 4 3 2 3 2 2" xfId="33223" xr:uid="{3F5F5D6E-B2B3-4FBB-9A39-3F3AE4C76F78}"/>
    <cellStyle name="一般 33 2 4 4 3 2 3 3" xfId="33224" xr:uid="{4EA33A07-E7E8-4E2F-B1BC-6D8F75D60059}"/>
    <cellStyle name="一般 33 2 4 4 3 2 4" xfId="33225" xr:uid="{7752D3DC-960C-4EB1-A1CB-72D8998DDF08}"/>
    <cellStyle name="一般 33 2 4 4 3 2 4 2" xfId="33226" xr:uid="{E108142C-0D75-47F3-9D3F-F5FEE1B79059}"/>
    <cellStyle name="一般 33 2 4 4 3 2 4 2 2" xfId="33227" xr:uid="{16E10029-F22C-4600-8575-1DA0874AE045}"/>
    <cellStyle name="一般 33 2 4 4 3 2 4 3" xfId="33228" xr:uid="{8A3DE9BB-D547-4D38-AAC5-5AC8CFD2B207}"/>
    <cellStyle name="一般 33 2 4 4 3 2 5" xfId="33229" xr:uid="{BBB7927B-4492-4B20-9D2E-DBF701889D30}"/>
    <cellStyle name="一般 33 2 4 4 3 2 5 2" xfId="33230" xr:uid="{160A5AC6-3883-4E2F-A5BC-B796695E60E7}"/>
    <cellStyle name="一般 33 2 4 4 3 2 6" xfId="33231" xr:uid="{4FE12BE5-B03E-4667-8D46-60C9FB40BF98}"/>
    <cellStyle name="一般 33 2 4 4 3 3" xfId="33232" xr:uid="{812D18D8-955F-483C-BD3D-9B07D0C2A43F}"/>
    <cellStyle name="一般 33 2 4 4 3 3 2" xfId="33233" xr:uid="{8E65355E-DD81-4C82-8A62-552C5F780927}"/>
    <cellStyle name="一般 33 2 4 4 3 3 2 2" xfId="33234" xr:uid="{887E384A-E4DD-48E8-8CD4-C877065C5F03}"/>
    <cellStyle name="一般 33 2 4 4 3 3 3" xfId="33235" xr:uid="{F70094EA-0FEF-4B74-99C2-8D2E999816EB}"/>
    <cellStyle name="一般 33 2 4 4 3 4" xfId="33236" xr:uid="{F1318D51-F00F-49BE-91F1-66DADBD4FB5F}"/>
    <cellStyle name="一般 33 2 4 4 3 4 2" xfId="33237" xr:uid="{6C919753-6CE4-4501-AE59-386F08368922}"/>
    <cellStyle name="一般 33 2 4 4 3 4 2 2" xfId="33238" xr:uid="{5777528E-B466-4BD2-87AC-BE4A72E78AB6}"/>
    <cellStyle name="一般 33 2 4 4 3 4 3" xfId="33239" xr:uid="{9C098F8C-5016-45DE-A4C5-1A8A9A7AD835}"/>
    <cellStyle name="一般 33 2 4 4 3 5" xfId="33240" xr:uid="{3F998277-5C01-41E4-ADF7-4B6B6485005F}"/>
    <cellStyle name="一般 33 2 4 4 3 5 2" xfId="33241" xr:uid="{433B05BB-9BDE-4DA3-8928-AC127A24B795}"/>
    <cellStyle name="一般 33 2 4 4 3 5 2 2" xfId="33242" xr:uid="{84DFC9A5-1E53-44E9-BC47-2B9F5209C767}"/>
    <cellStyle name="一般 33 2 4 4 3 5 3" xfId="33243" xr:uid="{3B64C749-C6B8-409B-9A0F-60A4D790A605}"/>
    <cellStyle name="一般 33 2 4 4 3 6" xfId="33244" xr:uid="{8BF55945-B14E-4758-9860-5B7261FFEED6}"/>
    <cellStyle name="一般 33 2 4 4 3 6 2" xfId="33245" xr:uid="{0E695F41-5AE9-4F46-987C-9D7014223C61}"/>
    <cellStyle name="一般 33 2 4 4 3 7" xfId="33246" xr:uid="{60C2F88F-1DB1-4D22-B83F-F048857B883A}"/>
    <cellStyle name="一般 33 2 4 4 4" xfId="33247" xr:uid="{C77AB53D-1B00-48F2-973D-F1B5E481175F}"/>
    <cellStyle name="一般 33 2 4 4 4 2" xfId="33248" xr:uid="{E4571FC5-2644-46DF-8243-5EC573BE2793}"/>
    <cellStyle name="一般 33 2 4 4 4 2 2" xfId="33249" xr:uid="{BF57A566-6C2F-4875-BCC0-EA083880767A}"/>
    <cellStyle name="一般 33 2 4 4 4 2 2 2" xfId="33250" xr:uid="{A360242B-4982-455F-B4EF-08EB90BFBA6A}"/>
    <cellStyle name="一般 33 2 4 4 4 2 3" xfId="33251" xr:uid="{04119543-1375-4B6F-906B-652EAC22F6C7}"/>
    <cellStyle name="一般 33 2 4 4 4 3" xfId="33252" xr:uid="{6997180C-F09E-4F4C-8C2D-3DA846FCBBED}"/>
    <cellStyle name="一般 33 2 4 4 4 3 2" xfId="33253" xr:uid="{0569759C-1FFE-4F73-A8D0-1E61B6880CE6}"/>
    <cellStyle name="一般 33 2 4 4 4 3 2 2" xfId="33254" xr:uid="{584D21FE-E011-4273-AB18-A0D9F5020426}"/>
    <cellStyle name="一般 33 2 4 4 4 3 3" xfId="33255" xr:uid="{7FA13CE9-E6EF-4155-92F9-E3D83DD106C4}"/>
    <cellStyle name="一般 33 2 4 4 4 4" xfId="33256" xr:uid="{505F7A83-A6C2-4996-B1D8-0654BB8DD605}"/>
    <cellStyle name="一般 33 2 4 4 4 4 2" xfId="33257" xr:uid="{F00A827E-1AFA-40A6-A40B-5A260BB81871}"/>
    <cellStyle name="一般 33 2 4 4 4 4 2 2" xfId="33258" xr:uid="{DD6B3E0D-5337-431C-8FFA-1F0B75DABE35}"/>
    <cellStyle name="一般 33 2 4 4 4 4 3" xfId="33259" xr:uid="{107073AD-FE83-4711-9893-0736B42EFCAA}"/>
    <cellStyle name="一般 33 2 4 4 4 5" xfId="33260" xr:uid="{F7962277-CD05-478E-8063-33B4FFD00291}"/>
    <cellStyle name="一般 33 2 4 4 4 5 2" xfId="33261" xr:uid="{A6B4CC9A-875B-49C0-ABC5-7CE4D96ECFE5}"/>
    <cellStyle name="一般 33 2 4 4 4 6" xfId="33262" xr:uid="{73C77525-B2AB-41FC-8C01-AC2F31614016}"/>
    <cellStyle name="一般 33 2 4 4 5" xfId="33263" xr:uid="{5730DAFC-6EE0-4CF1-B8D5-AA15977B4455}"/>
    <cellStyle name="一般 33 2 4 4 5 2" xfId="33264" xr:uid="{1ED243D8-C47A-4D34-A1E6-F3123B36F87E}"/>
    <cellStyle name="一般 33 2 4 4 5 2 2" xfId="33265" xr:uid="{AEF1B9E7-1617-4239-992F-0216CFF15769}"/>
    <cellStyle name="一般 33 2 4 4 5 3" xfId="33266" xr:uid="{56FB77E3-F9D1-4231-ABE4-71CC9FB3D208}"/>
    <cellStyle name="一般 33 2 4 4 6" xfId="33267" xr:uid="{927F9C5E-4FDB-4797-BE33-7A6D018E35C4}"/>
    <cellStyle name="一般 33 2 4 4 6 2" xfId="33268" xr:uid="{0A017BB1-D8B6-4A8C-8A0D-19EFAD3104E8}"/>
    <cellStyle name="一般 33 2 4 4 6 2 2" xfId="33269" xr:uid="{E6556BEC-B6C0-4159-8BD5-C596121AA738}"/>
    <cellStyle name="一般 33 2 4 4 6 3" xfId="33270" xr:uid="{3AEFCD15-212F-475A-BF83-2EDEB44B5663}"/>
    <cellStyle name="一般 33 2 4 4 7" xfId="33271" xr:uid="{D5E125E5-5A8F-4221-93D0-2CC69C445BD1}"/>
    <cellStyle name="一般 33 2 4 4 7 2" xfId="33272" xr:uid="{7BCD1A1B-F634-4258-963F-B4BA6C328488}"/>
    <cellStyle name="一般 33 2 4 4 7 2 2" xfId="33273" xr:uid="{9F0A13B0-5B78-4E52-9AA2-BA65C00AA037}"/>
    <cellStyle name="一般 33 2 4 4 7 3" xfId="33274" xr:uid="{6D4A8BDE-2564-4912-8382-C76981BEACAA}"/>
    <cellStyle name="一般 33 2 4 4 8" xfId="33275" xr:uid="{9446FCFA-B942-43DE-94BB-88AD50A761B8}"/>
    <cellStyle name="一般 33 2 4 4 8 2" xfId="33276" xr:uid="{04A2F6B6-606D-4FA8-B9AC-4ECEF7F4F85B}"/>
    <cellStyle name="一般 33 2 4 4 9" xfId="33277" xr:uid="{B90360B5-2B6F-4DF4-84AB-A9C6C6025644}"/>
    <cellStyle name="一般 33 2 4 5" xfId="33278" xr:uid="{A0C4EAE3-B6CB-4562-9421-D201A08D767C}"/>
    <cellStyle name="一般 33 2 4 5 2" xfId="33279" xr:uid="{0A6E01CD-A050-40CF-8957-2FAC1E87FB78}"/>
    <cellStyle name="一般 33 2 4 5 2 2" xfId="33280" xr:uid="{240FBFE3-D57E-4D33-AB7C-3C3B65DB0887}"/>
    <cellStyle name="一般 33 2 4 5 2 2 2" xfId="33281" xr:uid="{4384BA2F-4460-42C9-A523-5F7A256D02B8}"/>
    <cellStyle name="一般 33 2 4 5 2 2 2 2" xfId="33282" xr:uid="{4B03A0AF-7226-4C15-9C29-76115B276EF7}"/>
    <cellStyle name="一般 33 2 4 5 2 2 2 2 2" xfId="33283" xr:uid="{B959FFEB-E346-46D0-9663-D7551F9A3F38}"/>
    <cellStyle name="一般 33 2 4 5 2 2 2 2 2 2" xfId="33284" xr:uid="{D55475F6-B3D4-4680-84FC-7D970B5936C8}"/>
    <cellStyle name="一般 33 2 4 5 2 2 2 2 3" xfId="33285" xr:uid="{8864E6FD-C53F-40C2-87C4-BD45F1E10CB1}"/>
    <cellStyle name="一般 33 2 4 5 2 2 2 3" xfId="33286" xr:uid="{EC3D1FCD-6ED0-47D0-B2C2-82E8AD50ED0D}"/>
    <cellStyle name="一般 33 2 4 5 2 2 2 3 2" xfId="33287" xr:uid="{C1679E24-2DD1-431E-BCE2-E696EC93285C}"/>
    <cellStyle name="一般 33 2 4 5 2 2 2 3 2 2" xfId="33288" xr:uid="{70971084-2F07-45DC-A55F-2C7780AD8AA9}"/>
    <cellStyle name="一般 33 2 4 5 2 2 2 3 3" xfId="33289" xr:uid="{349563D6-46C7-451B-8AE3-F2C612455ACB}"/>
    <cellStyle name="一般 33 2 4 5 2 2 2 4" xfId="33290" xr:uid="{34CBD46C-D7CA-4C56-AE24-08247E43ACDC}"/>
    <cellStyle name="一般 33 2 4 5 2 2 2 4 2" xfId="33291" xr:uid="{B398F578-050C-4D29-A369-81463CF173A3}"/>
    <cellStyle name="一般 33 2 4 5 2 2 2 4 2 2" xfId="33292" xr:uid="{6B75E57E-EF70-49FA-962C-35407207D364}"/>
    <cellStyle name="一般 33 2 4 5 2 2 2 4 3" xfId="33293" xr:uid="{FE8A224F-EB26-442F-83E5-39D143CA41CD}"/>
    <cellStyle name="一般 33 2 4 5 2 2 2 5" xfId="33294" xr:uid="{9A89417F-6102-4E20-AF88-7CF559FEE152}"/>
    <cellStyle name="一般 33 2 4 5 2 2 2 5 2" xfId="33295" xr:uid="{EE9C7D7C-6E3A-4D08-8A98-8624298D5CCF}"/>
    <cellStyle name="一般 33 2 4 5 2 2 2 6" xfId="33296" xr:uid="{7D5D1329-0291-46D3-8AA7-1B5321504800}"/>
    <cellStyle name="一般 33 2 4 5 2 2 3" xfId="33297" xr:uid="{0D113852-F140-4532-B4EE-572BA0C13135}"/>
    <cellStyle name="一般 33 2 4 5 2 2 3 2" xfId="33298" xr:uid="{065A6F20-8FB4-400A-A05B-BEC090561440}"/>
    <cellStyle name="一般 33 2 4 5 2 2 3 2 2" xfId="33299" xr:uid="{D305D7E6-490A-41CA-95C1-59474395F602}"/>
    <cellStyle name="一般 33 2 4 5 2 2 3 3" xfId="33300" xr:uid="{9DB5C468-31F8-41AA-BA6A-34B6FD7DACFA}"/>
    <cellStyle name="一般 33 2 4 5 2 2 4" xfId="33301" xr:uid="{A130CEED-F9C8-4B7A-B044-6E04F623F252}"/>
    <cellStyle name="一般 33 2 4 5 2 2 4 2" xfId="33302" xr:uid="{226C5066-1086-4128-8062-A581B323EA84}"/>
    <cellStyle name="一般 33 2 4 5 2 2 4 2 2" xfId="33303" xr:uid="{87981F5C-CF32-441C-92E2-0CA3A55BF4F6}"/>
    <cellStyle name="一般 33 2 4 5 2 2 4 3" xfId="33304" xr:uid="{0208D013-7C6E-4E1B-84A9-231FD1826BEF}"/>
    <cellStyle name="一般 33 2 4 5 2 2 5" xfId="33305" xr:uid="{2760ED95-CF9B-492A-A37E-29D6C5E850D6}"/>
    <cellStyle name="一般 33 2 4 5 2 2 5 2" xfId="33306" xr:uid="{228D2AA9-EF65-43C6-8CBA-D9A591854EBE}"/>
    <cellStyle name="一般 33 2 4 5 2 2 5 2 2" xfId="33307" xr:uid="{BD6ACD24-BAD1-4665-AEA9-FFAF58BAE2DF}"/>
    <cellStyle name="一般 33 2 4 5 2 2 5 3" xfId="33308" xr:uid="{39B3A0D2-AE3B-454B-A4EC-EBCC9138AA6A}"/>
    <cellStyle name="一般 33 2 4 5 2 2 6" xfId="33309" xr:uid="{33E0F4BC-7669-4F0A-B48C-D85D0C07EE91}"/>
    <cellStyle name="一般 33 2 4 5 2 2 6 2" xfId="33310" xr:uid="{791E0C80-165F-42FE-A843-C299E2EAC6CF}"/>
    <cellStyle name="一般 33 2 4 5 2 2 7" xfId="33311" xr:uid="{FD26A603-B741-44AB-94EE-DE01C18DBDEB}"/>
    <cellStyle name="一般 33 2 4 5 2 3" xfId="33312" xr:uid="{784BB80D-B0B4-4211-BBBC-CE8D2D04F740}"/>
    <cellStyle name="一般 33 2 4 5 2 3 2" xfId="33313" xr:uid="{2AA88AA8-F132-4B32-9DA9-D33C2CF7B060}"/>
    <cellStyle name="一般 33 2 4 5 2 3 2 2" xfId="33314" xr:uid="{4FF39854-3DD1-4138-A677-5F5D182935A7}"/>
    <cellStyle name="一般 33 2 4 5 2 3 2 2 2" xfId="33315" xr:uid="{EFD68754-721E-4CED-B94F-179000825765}"/>
    <cellStyle name="一般 33 2 4 5 2 3 2 3" xfId="33316" xr:uid="{8C250053-AE63-4680-B658-F4F651914149}"/>
    <cellStyle name="一般 33 2 4 5 2 3 3" xfId="33317" xr:uid="{A0B8E503-8C80-462B-8AE8-55196012FF41}"/>
    <cellStyle name="一般 33 2 4 5 2 3 3 2" xfId="33318" xr:uid="{992B4FF0-8362-4470-8588-0F0B96F59997}"/>
    <cellStyle name="一般 33 2 4 5 2 3 3 2 2" xfId="33319" xr:uid="{4BEB97DD-BA34-4F58-8651-3A5F14165B33}"/>
    <cellStyle name="一般 33 2 4 5 2 3 3 3" xfId="33320" xr:uid="{2B23723E-2C90-4CD5-8966-0938CDA55DF0}"/>
    <cellStyle name="一般 33 2 4 5 2 3 4" xfId="33321" xr:uid="{E5B61A6D-948B-44F9-A539-4F30C61C1067}"/>
    <cellStyle name="一般 33 2 4 5 2 3 4 2" xfId="33322" xr:uid="{806894CF-B124-4D0F-9E51-A817F57E65DF}"/>
    <cellStyle name="一般 33 2 4 5 2 3 4 2 2" xfId="33323" xr:uid="{00DE0EB1-139E-49A2-8101-8DCD1AC09DE2}"/>
    <cellStyle name="一般 33 2 4 5 2 3 4 3" xfId="33324" xr:uid="{31E66CED-89BD-4993-A641-DC4D97362D99}"/>
    <cellStyle name="一般 33 2 4 5 2 3 5" xfId="33325" xr:uid="{9E165C72-1F22-4F78-81C9-B284A952A59A}"/>
    <cellStyle name="一般 33 2 4 5 2 3 5 2" xfId="33326" xr:uid="{CC31C765-ED5A-45EF-9C0C-540BF7DE590A}"/>
    <cellStyle name="一般 33 2 4 5 2 3 6" xfId="33327" xr:uid="{0BE4DC9C-775D-46AE-994B-3E34F01BF42F}"/>
    <cellStyle name="一般 33 2 4 5 2 4" xfId="33328" xr:uid="{9501E17C-F3B5-42D9-B2C1-34C4481AA395}"/>
    <cellStyle name="一般 33 2 4 5 2 4 2" xfId="33329" xr:uid="{B0D14602-FF1D-4DD7-8E8C-032C32AEF9C0}"/>
    <cellStyle name="一般 33 2 4 5 2 4 2 2" xfId="33330" xr:uid="{9ED50B87-2634-43FC-A15B-7962A2554DA0}"/>
    <cellStyle name="一般 33 2 4 5 2 4 3" xfId="33331" xr:uid="{F5D4C1DA-81FA-4A51-9292-47E75BB60F9E}"/>
    <cellStyle name="一般 33 2 4 5 2 5" xfId="33332" xr:uid="{E4898262-EBCB-4A52-8C5B-72C69FBC382A}"/>
    <cellStyle name="一般 33 2 4 5 2 5 2" xfId="33333" xr:uid="{D2ED02F6-0334-4866-BEB6-8E7E9674B60C}"/>
    <cellStyle name="一般 33 2 4 5 2 5 2 2" xfId="33334" xr:uid="{220CE365-EAB0-4823-80DC-DED47C4C8526}"/>
    <cellStyle name="一般 33 2 4 5 2 5 3" xfId="33335" xr:uid="{818097A8-82B5-406B-8C5C-B67EAA0DE088}"/>
    <cellStyle name="一般 33 2 4 5 2 6" xfId="33336" xr:uid="{E419B6FA-C25B-46BD-BAFC-FE2B34A0D51D}"/>
    <cellStyle name="一般 33 2 4 5 2 6 2" xfId="33337" xr:uid="{C87D97DE-39FB-4723-A06D-1D0F2CD6750A}"/>
    <cellStyle name="一般 33 2 4 5 2 6 2 2" xfId="33338" xr:uid="{3825E423-92C5-404F-A00B-154AEB19C43E}"/>
    <cellStyle name="一般 33 2 4 5 2 6 3" xfId="33339" xr:uid="{6D5D2527-8E8F-4D71-B085-9DAF3E79E7CC}"/>
    <cellStyle name="一般 33 2 4 5 2 7" xfId="33340" xr:uid="{41E58415-FC58-48D8-95BB-00261933106A}"/>
    <cellStyle name="一般 33 2 4 5 2 7 2" xfId="33341" xr:uid="{132E3067-0D29-4E6A-B3D0-B716F9890BED}"/>
    <cellStyle name="一般 33 2 4 5 2 8" xfId="33342" xr:uid="{FE65E248-F1C6-4EA2-9770-340B1902E071}"/>
    <cellStyle name="一般 33 2 4 5 3" xfId="33343" xr:uid="{2CDD4B7B-1630-4E2C-B862-BBD4CA72A568}"/>
    <cellStyle name="一般 33 2 4 5 3 2" xfId="33344" xr:uid="{7132A487-4F59-4A3A-ACE8-8AE264B7F400}"/>
    <cellStyle name="一般 33 2 4 5 3 2 2" xfId="33345" xr:uid="{B32997A6-46B2-496C-81E9-12156CA11931}"/>
    <cellStyle name="一般 33 2 4 5 3 2 2 2" xfId="33346" xr:uid="{9E9CA47F-49B4-4017-A7D0-6C91BB691BFE}"/>
    <cellStyle name="一般 33 2 4 5 3 2 2 2 2" xfId="33347" xr:uid="{BE90EBD3-5451-47FA-897A-17D00B4373B1}"/>
    <cellStyle name="一般 33 2 4 5 3 2 2 3" xfId="33348" xr:uid="{6D584BFF-E8E3-4474-ABC2-EDDD2442DFA7}"/>
    <cellStyle name="一般 33 2 4 5 3 2 3" xfId="33349" xr:uid="{B9FEB3D2-ACB9-4F39-A25F-FA6B24CE6A4A}"/>
    <cellStyle name="一般 33 2 4 5 3 2 3 2" xfId="33350" xr:uid="{73A6225A-727F-49B9-B291-B35B75A12B32}"/>
    <cellStyle name="一般 33 2 4 5 3 2 3 2 2" xfId="33351" xr:uid="{32F0A86D-EB40-4DA4-994F-A887ED3CBE01}"/>
    <cellStyle name="一般 33 2 4 5 3 2 3 3" xfId="33352" xr:uid="{9BF970CA-2C3C-4A52-87B1-3CFC4EC6F3BE}"/>
    <cellStyle name="一般 33 2 4 5 3 2 4" xfId="33353" xr:uid="{5069C31F-90EE-4351-B75B-B8A51A70B36F}"/>
    <cellStyle name="一般 33 2 4 5 3 2 4 2" xfId="33354" xr:uid="{C1743711-BAD4-40B1-A947-3312ED60855D}"/>
    <cellStyle name="一般 33 2 4 5 3 2 4 2 2" xfId="33355" xr:uid="{C09DDC95-3042-4703-8365-F92B935D5847}"/>
    <cellStyle name="一般 33 2 4 5 3 2 4 3" xfId="33356" xr:uid="{133F8640-6CA3-4113-96FA-A40397022A53}"/>
    <cellStyle name="一般 33 2 4 5 3 2 5" xfId="33357" xr:uid="{3D04FAD2-6598-480B-8E03-89DD86B30F2E}"/>
    <cellStyle name="一般 33 2 4 5 3 2 5 2" xfId="33358" xr:uid="{05E85996-B3A7-4DC2-80B1-127D012011F2}"/>
    <cellStyle name="一般 33 2 4 5 3 2 6" xfId="33359" xr:uid="{82A6C1ED-F5AD-4CFC-B55D-AEC122658790}"/>
    <cellStyle name="一般 33 2 4 5 3 3" xfId="33360" xr:uid="{623EB2DC-4D79-4F3C-A61A-9742EF6CA54A}"/>
    <cellStyle name="一般 33 2 4 5 3 3 2" xfId="33361" xr:uid="{67A23E7A-FA01-40C1-8770-89C25D3AF3B9}"/>
    <cellStyle name="一般 33 2 4 5 3 3 2 2" xfId="33362" xr:uid="{516605F2-C506-4866-BB62-D55DA6EB5653}"/>
    <cellStyle name="一般 33 2 4 5 3 3 3" xfId="33363" xr:uid="{6900FC72-C0F5-4595-AF83-AC29BD9AA4C9}"/>
    <cellStyle name="一般 33 2 4 5 3 4" xfId="33364" xr:uid="{5E6AC26F-8C2F-44CD-B8E7-F53D16AFCC1F}"/>
    <cellStyle name="一般 33 2 4 5 3 4 2" xfId="33365" xr:uid="{8E6811E2-C7B6-433D-BF3E-6F57FCEDBA82}"/>
    <cellStyle name="一般 33 2 4 5 3 4 2 2" xfId="33366" xr:uid="{B80B6619-07B1-4CD7-ABB7-8383CF948927}"/>
    <cellStyle name="一般 33 2 4 5 3 4 3" xfId="33367" xr:uid="{D038B58F-7311-46A0-94F6-02029B5F9F12}"/>
    <cellStyle name="一般 33 2 4 5 3 5" xfId="33368" xr:uid="{D1A31202-7DBD-48C4-9DA8-93FF0DD2B6E6}"/>
    <cellStyle name="一般 33 2 4 5 3 5 2" xfId="33369" xr:uid="{0227A1E1-75B5-451C-929B-5DE9994B640C}"/>
    <cellStyle name="一般 33 2 4 5 3 5 2 2" xfId="33370" xr:uid="{E6F6F211-BDF4-4426-BB94-CD425B3999A2}"/>
    <cellStyle name="一般 33 2 4 5 3 5 3" xfId="33371" xr:uid="{07096C63-D98B-44F2-B0DB-A8EF96E8ADF4}"/>
    <cellStyle name="一般 33 2 4 5 3 6" xfId="33372" xr:uid="{DBA9953A-6CF6-41CE-8D6C-F8A02E33765F}"/>
    <cellStyle name="一般 33 2 4 5 3 6 2" xfId="33373" xr:uid="{17813BEC-04AC-4FF4-8318-4D09A0E8C544}"/>
    <cellStyle name="一般 33 2 4 5 3 7" xfId="33374" xr:uid="{71F34F39-250F-4D56-8D37-981C171FB1E5}"/>
    <cellStyle name="一般 33 2 4 5 4" xfId="33375" xr:uid="{66B57DB4-048A-4F45-A9DF-3BE671BC004E}"/>
    <cellStyle name="一般 33 2 4 5 4 2" xfId="33376" xr:uid="{F3547116-7DE6-433F-BBA9-711724A1AA49}"/>
    <cellStyle name="一般 33 2 4 5 4 2 2" xfId="33377" xr:uid="{F2C7EC87-E618-4CD5-A845-3774A894FB3A}"/>
    <cellStyle name="一般 33 2 4 5 4 2 2 2" xfId="33378" xr:uid="{5B8BD060-9E28-4F45-AE7A-46B86413D33A}"/>
    <cellStyle name="一般 33 2 4 5 4 2 3" xfId="33379" xr:uid="{E91CA59E-E978-45B3-A604-35112A265536}"/>
    <cellStyle name="一般 33 2 4 5 4 3" xfId="33380" xr:uid="{DE906388-4FDC-46A7-B5CE-93030E5D20A0}"/>
    <cellStyle name="一般 33 2 4 5 4 3 2" xfId="33381" xr:uid="{F3201D81-B32D-4E9B-961D-66320C593248}"/>
    <cellStyle name="一般 33 2 4 5 4 3 2 2" xfId="33382" xr:uid="{B54FC364-BF4E-4EC4-96B1-5537A2347522}"/>
    <cellStyle name="一般 33 2 4 5 4 3 3" xfId="33383" xr:uid="{373779CA-8729-4D53-A7CE-0E70A6CE5ADA}"/>
    <cellStyle name="一般 33 2 4 5 4 4" xfId="33384" xr:uid="{7D137D5D-8367-4784-A240-3F19B637AA3C}"/>
    <cellStyle name="一般 33 2 4 5 4 4 2" xfId="33385" xr:uid="{B0969209-890B-41EC-9AD1-C9CFFDF4514E}"/>
    <cellStyle name="一般 33 2 4 5 4 4 2 2" xfId="33386" xr:uid="{488E831F-AA9F-481E-BA75-A4054A80EC07}"/>
    <cellStyle name="一般 33 2 4 5 4 4 3" xfId="33387" xr:uid="{32841C66-84C4-44ED-A75F-456F20AB757F}"/>
    <cellStyle name="一般 33 2 4 5 4 5" xfId="33388" xr:uid="{EE34E6CC-CFE7-45A6-8F55-813D01DBC05D}"/>
    <cellStyle name="一般 33 2 4 5 4 5 2" xfId="33389" xr:uid="{67D49209-D23E-4375-B708-D6C13F2108E3}"/>
    <cellStyle name="一般 33 2 4 5 4 6" xfId="33390" xr:uid="{6DD59DB6-632C-417F-8E95-8E9158C79695}"/>
    <cellStyle name="一般 33 2 4 5 5" xfId="33391" xr:uid="{0E9E3C49-C19D-470E-BCD6-CEEE4EC6E11D}"/>
    <cellStyle name="一般 33 2 4 5 5 2" xfId="33392" xr:uid="{643C0F5E-5C27-48BF-A637-80619FE7A1E5}"/>
    <cellStyle name="一般 33 2 4 5 5 2 2" xfId="33393" xr:uid="{BCFA71BB-5927-48EE-9112-A7D8BE0F6231}"/>
    <cellStyle name="一般 33 2 4 5 5 3" xfId="33394" xr:uid="{0B17A182-3506-4A6F-9812-26E50480A79B}"/>
    <cellStyle name="一般 33 2 4 5 6" xfId="33395" xr:uid="{30AFE509-D235-426E-907B-45CF4A6B446F}"/>
    <cellStyle name="一般 33 2 4 5 6 2" xfId="33396" xr:uid="{7C608A1D-1961-46B4-AB03-0A4A0176361A}"/>
    <cellStyle name="一般 33 2 4 5 6 2 2" xfId="33397" xr:uid="{BB782A5B-6BEF-4706-8294-9ADB3CAC6763}"/>
    <cellStyle name="一般 33 2 4 5 6 3" xfId="33398" xr:uid="{55EA8A24-AA13-4876-99AD-97DBCB5A9621}"/>
    <cellStyle name="一般 33 2 4 5 7" xfId="33399" xr:uid="{90A25166-8477-42CB-85D1-A2D3DC12F118}"/>
    <cellStyle name="一般 33 2 4 5 7 2" xfId="33400" xr:uid="{B823DB16-9C3B-4CF1-A5F6-2125FF3B6DC5}"/>
    <cellStyle name="一般 33 2 4 5 7 2 2" xfId="33401" xr:uid="{D317BDFF-F199-43BC-91E4-72FA6B4FE542}"/>
    <cellStyle name="一般 33 2 4 5 7 3" xfId="33402" xr:uid="{6E37D50C-F807-4961-95E8-40BC173E6BF0}"/>
    <cellStyle name="一般 33 2 4 5 8" xfId="33403" xr:uid="{50AA3387-CD56-4811-8A6E-456C22B59F84}"/>
    <cellStyle name="一般 33 2 4 5 8 2" xfId="33404" xr:uid="{733FBB0D-36AC-4253-9A80-AEDBBBC8FCD8}"/>
    <cellStyle name="一般 33 2 4 5 9" xfId="33405" xr:uid="{0108599A-D4F3-4CF5-B2C8-A899AA005D11}"/>
    <cellStyle name="一般 33 2 4 6" xfId="33406" xr:uid="{1BDC3517-240A-4138-B3A6-C9FAD81F5D43}"/>
    <cellStyle name="一般 33 2 4 6 2" xfId="33407" xr:uid="{43E31079-C875-4CB9-848F-59D449F6E8F3}"/>
    <cellStyle name="一般 33 2 4 6 2 2" xfId="33408" xr:uid="{767B9909-4142-45FA-B31F-85FAEC7ED1E9}"/>
    <cellStyle name="一般 33 2 4 6 2 2 2" xfId="33409" xr:uid="{14E10E90-B6D0-44A6-B6D4-04A609F8FD99}"/>
    <cellStyle name="一般 33 2 4 6 2 2 2 2" xfId="33410" xr:uid="{CB57B265-9E6C-4706-AF7C-593793ADD8DE}"/>
    <cellStyle name="一般 33 2 4 6 2 2 2 2 2" xfId="33411" xr:uid="{FD0BCB2F-8DF8-498D-AB2D-72AF78B12053}"/>
    <cellStyle name="一般 33 2 4 6 2 2 2 2 2 2" xfId="33412" xr:uid="{33AC3953-518A-436C-842C-4A6974649DBC}"/>
    <cellStyle name="一般 33 2 4 6 2 2 2 2 3" xfId="33413" xr:uid="{08871DCE-2921-4F32-A90A-B09BA70F6EC6}"/>
    <cellStyle name="一般 33 2 4 6 2 2 2 3" xfId="33414" xr:uid="{952BD941-C465-47D6-AFC6-FFFA4CE4DDE7}"/>
    <cellStyle name="一般 33 2 4 6 2 2 2 3 2" xfId="33415" xr:uid="{EEE62E2A-EB26-4066-8BFF-CF202E38FA43}"/>
    <cellStyle name="一般 33 2 4 6 2 2 2 3 2 2" xfId="33416" xr:uid="{5E08E49E-572B-4243-8F62-FF85C3D429BB}"/>
    <cellStyle name="一般 33 2 4 6 2 2 2 3 3" xfId="33417" xr:uid="{FB9CF11A-5B5A-44FE-83CD-5C4D0FA57F7B}"/>
    <cellStyle name="一般 33 2 4 6 2 2 2 4" xfId="33418" xr:uid="{C4359A4F-C622-4107-9C35-33896504E128}"/>
    <cellStyle name="一般 33 2 4 6 2 2 2 4 2" xfId="33419" xr:uid="{01C1CCD2-BF4B-47B4-99BB-F46CA4335A04}"/>
    <cellStyle name="一般 33 2 4 6 2 2 2 4 2 2" xfId="33420" xr:uid="{D5A488FB-D16B-4950-9972-94EF563EED96}"/>
    <cellStyle name="一般 33 2 4 6 2 2 2 4 3" xfId="33421" xr:uid="{8AFA0CAC-88C3-4D74-BE39-F27F60565DA2}"/>
    <cellStyle name="一般 33 2 4 6 2 2 2 5" xfId="33422" xr:uid="{4271EF69-1B77-4DE7-857A-BB48F183A610}"/>
    <cellStyle name="一般 33 2 4 6 2 2 2 5 2" xfId="33423" xr:uid="{5C15D8F2-BFDF-48A7-96FF-9944A4443265}"/>
    <cellStyle name="一般 33 2 4 6 2 2 2 6" xfId="33424" xr:uid="{41F94362-7539-4535-A2C8-597BF024FBBC}"/>
    <cellStyle name="一般 33 2 4 6 2 2 3" xfId="33425" xr:uid="{5B27AE6D-138D-4FF7-B87D-68BAE8CF33BC}"/>
    <cellStyle name="一般 33 2 4 6 2 2 3 2" xfId="33426" xr:uid="{DE9AA1BD-76E5-4722-A7D4-50C010E77A3E}"/>
    <cellStyle name="一般 33 2 4 6 2 2 3 2 2" xfId="33427" xr:uid="{6D2EAA7B-422F-4F18-8AC2-7AE1D0D54A2A}"/>
    <cellStyle name="一般 33 2 4 6 2 2 3 3" xfId="33428" xr:uid="{02892058-778D-4076-BBCE-A97CE0A6E736}"/>
    <cellStyle name="一般 33 2 4 6 2 2 4" xfId="33429" xr:uid="{CC4A117C-7CF1-46E6-96FA-605B1EAF9276}"/>
    <cellStyle name="一般 33 2 4 6 2 2 4 2" xfId="33430" xr:uid="{404AF73E-5AF8-4FB3-9E28-3E425C98AE4A}"/>
    <cellStyle name="一般 33 2 4 6 2 2 4 2 2" xfId="33431" xr:uid="{55AB816D-E099-4F3D-8D7E-DC10E24B9B66}"/>
    <cellStyle name="一般 33 2 4 6 2 2 4 3" xfId="33432" xr:uid="{9B5D983F-6A96-4F4B-9A8F-1323311D79A5}"/>
    <cellStyle name="一般 33 2 4 6 2 2 5" xfId="33433" xr:uid="{3D101AA4-C2DF-4DF9-B108-F80F2FE2C208}"/>
    <cellStyle name="一般 33 2 4 6 2 2 5 2" xfId="33434" xr:uid="{70155B7C-81F5-4BC7-9A80-B0EE0374A1FD}"/>
    <cellStyle name="一般 33 2 4 6 2 2 5 2 2" xfId="33435" xr:uid="{B56D6D87-FEB4-476A-98B6-C3075BA5A7E2}"/>
    <cellStyle name="一般 33 2 4 6 2 2 5 3" xfId="33436" xr:uid="{4DD06A04-CCDD-47C0-8BF1-AB946D10251D}"/>
    <cellStyle name="一般 33 2 4 6 2 2 6" xfId="33437" xr:uid="{8E5B5503-D81A-4951-8233-F24C86629B20}"/>
    <cellStyle name="一般 33 2 4 6 2 2 6 2" xfId="33438" xr:uid="{A3DACAE2-1374-432C-BF69-522D58F60EE4}"/>
    <cellStyle name="一般 33 2 4 6 2 2 7" xfId="33439" xr:uid="{4D9E9CAB-90F9-44C3-AEFB-3D6D70D907F2}"/>
    <cellStyle name="一般 33 2 4 6 2 3" xfId="33440" xr:uid="{D42EE12D-507C-4AAF-B72F-FE8A5956DF56}"/>
    <cellStyle name="一般 33 2 4 6 2 3 2" xfId="33441" xr:uid="{9A7B4EB9-084E-4AAC-9F50-503901FF1E76}"/>
    <cellStyle name="一般 33 2 4 6 2 3 2 2" xfId="33442" xr:uid="{2CF7FDAA-9745-454A-A856-D0159BC33C97}"/>
    <cellStyle name="一般 33 2 4 6 2 3 2 2 2" xfId="33443" xr:uid="{CF0A916D-851C-4D6A-81B9-4EACDF8B3381}"/>
    <cellStyle name="一般 33 2 4 6 2 3 2 3" xfId="33444" xr:uid="{659CF28C-E300-4946-9B28-EFFE4CFFA9B8}"/>
    <cellStyle name="一般 33 2 4 6 2 3 3" xfId="33445" xr:uid="{5B0C4C99-C743-4EAB-A39D-C75C104664EE}"/>
    <cellStyle name="一般 33 2 4 6 2 3 3 2" xfId="33446" xr:uid="{F0A2640C-3C04-435B-BEA5-3571454455A2}"/>
    <cellStyle name="一般 33 2 4 6 2 3 3 2 2" xfId="33447" xr:uid="{AE31D165-99DC-4133-8478-CB3EEAC57ECE}"/>
    <cellStyle name="一般 33 2 4 6 2 3 3 3" xfId="33448" xr:uid="{17A66C3B-EFB9-41AE-A2DF-4D707E5BEDAD}"/>
    <cellStyle name="一般 33 2 4 6 2 3 4" xfId="33449" xr:uid="{6D1B1BC8-E313-46DB-B207-FE7994D0DA4E}"/>
    <cellStyle name="一般 33 2 4 6 2 3 4 2" xfId="33450" xr:uid="{F26D4AAF-6F3E-4A99-A75F-68895D14A1A2}"/>
    <cellStyle name="一般 33 2 4 6 2 3 4 2 2" xfId="33451" xr:uid="{6D3DFC5A-7133-460D-BF19-B4EBA2C46946}"/>
    <cellStyle name="一般 33 2 4 6 2 3 4 3" xfId="33452" xr:uid="{5E1687A7-9AEF-49A1-928B-F73397CE84F4}"/>
    <cellStyle name="一般 33 2 4 6 2 3 5" xfId="33453" xr:uid="{200AE06D-5D7A-4786-ADA5-79225C656721}"/>
    <cellStyle name="一般 33 2 4 6 2 3 5 2" xfId="33454" xr:uid="{03C4D714-B110-4640-A3DD-3E4D88ABE295}"/>
    <cellStyle name="一般 33 2 4 6 2 3 6" xfId="33455" xr:uid="{7A24551F-91B5-4C8E-85B9-D4DBA9FFE06F}"/>
    <cellStyle name="一般 33 2 4 6 2 4" xfId="33456" xr:uid="{857C1AE9-F11A-4179-A523-AEA212020EB1}"/>
    <cellStyle name="一般 33 2 4 6 2 4 2" xfId="33457" xr:uid="{40F28EF2-B774-4020-8AD4-48C9D56A544C}"/>
    <cellStyle name="一般 33 2 4 6 2 4 2 2" xfId="33458" xr:uid="{8111DFD7-9D22-47CC-9A83-A5E414042D0C}"/>
    <cellStyle name="一般 33 2 4 6 2 4 3" xfId="33459" xr:uid="{66110D34-5674-4EB4-B17D-1272832700A3}"/>
    <cellStyle name="一般 33 2 4 6 2 5" xfId="33460" xr:uid="{5FA8A910-A75C-4C57-87A6-F4A1F7904950}"/>
    <cellStyle name="一般 33 2 4 6 2 5 2" xfId="33461" xr:uid="{8019EA95-063F-458F-B0B1-947CDEC09E5F}"/>
    <cellStyle name="一般 33 2 4 6 2 5 2 2" xfId="33462" xr:uid="{8FC01577-E935-491E-97C1-C64B470ECBA3}"/>
    <cellStyle name="一般 33 2 4 6 2 5 3" xfId="33463" xr:uid="{88B38655-D998-4B20-8F79-19D2D668C6E6}"/>
    <cellStyle name="一般 33 2 4 6 2 6" xfId="33464" xr:uid="{F2D250FB-E253-40FE-8ED4-3BE394B97EA3}"/>
    <cellStyle name="一般 33 2 4 6 2 6 2" xfId="33465" xr:uid="{5F048637-9FF7-4238-9869-908CBD07148E}"/>
    <cellStyle name="一般 33 2 4 6 2 6 2 2" xfId="33466" xr:uid="{A008F543-D443-4206-9E92-7BF89C1CAF8C}"/>
    <cellStyle name="一般 33 2 4 6 2 6 3" xfId="33467" xr:uid="{AE89FD63-032B-4C2D-808A-0D8F63163CAD}"/>
    <cellStyle name="一般 33 2 4 6 2 7" xfId="33468" xr:uid="{BE32EAF4-F9C4-4BA9-A8D5-91446CFED913}"/>
    <cellStyle name="一般 33 2 4 6 2 7 2" xfId="33469" xr:uid="{1937749A-9CE4-4E66-AC1C-C626BE6E4900}"/>
    <cellStyle name="一般 33 2 4 6 2 8" xfId="33470" xr:uid="{F1CBA1A4-16E9-4719-8E6E-1B0A7DDCC9E0}"/>
    <cellStyle name="一般 33 2 4 6 3" xfId="33471" xr:uid="{C50AEC9E-0B70-4A23-A338-07D811F05848}"/>
    <cellStyle name="一般 33 2 4 6 3 2" xfId="33472" xr:uid="{8A515456-EE92-4433-A3E3-F10B732E52AC}"/>
    <cellStyle name="一般 33 2 4 6 3 2 2" xfId="33473" xr:uid="{F2F0ADD8-5455-418B-A35D-62BA97D361CD}"/>
    <cellStyle name="一般 33 2 4 6 3 2 2 2" xfId="33474" xr:uid="{2641AD19-A7ED-4AD0-8DBE-8DEB4E6B050B}"/>
    <cellStyle name="一般 33 2 4 6 3 2 2 2 2" xfId="33475" xr:uid="{9E7FEF3D-708E-466F-B4E0-102EA683E305}"/>
    <cellStyle name="一般 33 2 4 6 3 2 2 3" xfId="33476" xr:uid="{2EAFC839-D7EF-46CE-9F77-D339534B5D4B}"/>
    <cellStyle name="一般 33 2 4 6 3 2 3" xfId="33477" xr:uid="{00DB8567-0A3A-4A9C-866D-D0E505C65C85}"/>
    <cellStyle name="一般 33 2 4 6 3 2 3 2" xfId="33478" xr:uid="{D18ED27D-6BC1-4314-980D-60151FDC41A6}"/>
    <cellStyle name="一般 33 2 4 6 3 2 3 2 2" xfId="33479" xr:uid="{8CDE8685-876D-44BB-AE83-AF0A072B02B0}"/>
    <cellStyle name="一般 33 2 4 6 3 2 3 3" xfId="33480" xr:uid="{B2B1DA12-2E04-4729-963E-DD1BA71D77BD}"/>
    <cellStyle name="一般 33 2 4 6 3 2 4" xfId="33481" xr:uid="{2EDF73CA-E44A-4E6B-8124-A06CD6E85978}"/>
    <cellStyle name="一般 33 2 4 6 3 2 4 2" xfId="33482" xr:uid="{DE061431-437A-4CCC-9A1C-2DFEB2CBC05E}"/>
    <cellStyle name="一般 33 2 4 6 3 2 4 2 2" xfId="33483" xr:uid="{4C0CFF15-C3AA-43A6-8A7A-2C64CCBB9EE4}"/>
    <cellStyle name="一般 33 2 4 6 3 2 4 3" xfId="33484" xr:uid="{87374E17-3919-4264-A9F6-E20163B99F78}"/>
    <cellStyle name="一般 33 2 4 6 3 2 5" xfId="33485" xr:uid="{03B20623-9DD1-482D-B736-926E8B02E4F2}"/>
    <cellStyle name="一般 33 2 4 6 3 2 5 2" xfId="33486" xr:uid="{51FEDECE-86C2-41BB-BB4B-19937B879C11}"/>
    <cellStyle name="一般 33 2 4 6 3 2 6" xfId="33487" xr:uid="{E1089D4A-FEEB-4F2B-B627-EE8278D1EB73}"/>
    <cellStyle name="一般 33 2 4 6 3 3" xfId="33488" xr:uid="{7BB9B3E0-F0B6-455A-B0BF-FBD6EDFB1DC2}"/>
    <cellStyle name="一般 33 2 4 6 3 3 2" xfId="33489" xr:uid="{B8FB2F0E-DB91-431D-9D14-F894CF0D2587}"/>
    <cellStyle name="一般 33 2 4 6 3 3 2 2" xfId="33490" xr:uid="{A9286966-763D-44FF-A0D7-07116F6E86E2}"/>
    <cellStyle name="一般 33 2 4 6 3 3 3" xfId="33491" xr:uid="{4B6EEF5A-EAB2-499F-A542-CD01E20FDA29}"/>
    <cellStyle name="一般 33 2 4 6 3 4" xfId="33492" xr:uid="{F6B8AF92-D9D8-4EF3-BD56-FDFEEFB9EBDD}"/>
    <cellStyle name="一般 33 2 4 6 3 4 2" xfId="33493" xr:uid="{04A02BD1-BE9E-4794-8A74-650FAAFD124D}"/>
    <cellStyle name="一般 33 2 4 6 3 4 2 2" xfId="33494" xr:uid="{24BF60DB-62C1-499D-92CA-D4252D717387}"/>
    <cellStyle name="一般 33 2 4 6 3 4 3" xfId="33495" xr:uid="{DB5DCB9A-0F14-4F55-859D-8E16239EFB06}"/>
    <cellStyle name="一般 33 2 4 6 3 5" xfId="33496" xr:uid="{9A7F13CD-D45E-42FE-80A7-A8C0F79E0EF6}"/>
    <cellStyle name="一般 33 2 4 6 3 5 2" xfId="33497" xr:uid="{985EAEB0-802F-40CF-80C3-F458C9678771}"/>
    <cellStyle name="一般 33 2 4 6 3 5 2 2" xfId="33498" xr:uid="{D69DD6E3-62DA-4B73-944C-96C55EFA2195}"/>
    <cellStyle name="一般 33 2 4 6 3 5 3" xfId="33499" xr:uid="{EA6FD1D4-50DF-4D31-8B26-140ADB677ECC}"/>
    <cellStyle name="一般 33 2 4 6 3 6" xfId="33500" xr:uid="{976AF3C6-D121-438F-A21E-EC86D149E308}"/>
    <cellStyle name="一般 33 2 4 6 3 6 2" xfId="33501" xr:uid="{17296203-90DD-4FB7-BEEA-B4E7B3B16E38}"/>
    <cellStyle name="一般 33 2 4 6 3 7" xfId="33502" xr:uid="{59AAB150-5B3B-43C5-A1E4-746997A1250C}"/>
    <cellStyle name="一般 33 2 4 6 4" xfId="33503" xr:uid="{D244723F-5EAE-42B0-8B60-67BA99F9F272}"/>
    <cellStyle name="一般 33 2 4 6 4 2" xfId="33504" xr:uid="{58EB9ED2-97A2-4D53-A60C-49BD6A275B79}"/>
    <cellStyle name="一般 33 2 4 6 4 2 2" xfId="33505" xr:uid="{74FF92C3-E334-4EDA-B9D6-9642DE62C34C}"/>
    <cellStyle name="一般 33 2 4 6 4 2 2 2" xfId="33506" xr:uid="{71CDAC6E-A23E-4A3C-A4FF-B3AE7977D64B}"/>
    <cellStyle name="一般 33 2 4 6 4 2 3" xfId="33507" xr:uid="{A6E6DC3B-C190-46D4-AA85-4350360C9DB8}"/>
    <cellStyle name="一般 33 2 4 6 4 3" xfId="33508" xr:uid="{9CCEF7B8-FE7B-4446-9395-62D1CA94BD39}"/>
    <cellStyle name="一般 33 2 4 6 4 3 2" xfId="33509" xr:uid="{DEE3F0E6-D3C4-4C8D-8564-B068F51942B9}"/>
    <cellStyle name="一般 33 2 4 6 4 3 2 2" xfId="33510" xr:uid="{E73822F2-05D4-4927-8CC7-F9C8654E76A5}"/>
    <cellStyle name="一般 33 2 4 6 4 3 3" xfId="33511" xr:uid="{B434E380-8625-422E-84B4-705649138E95}"/>
    <cellStyle name="一般 33 2 4 6 4 4" xfId="33512" xr:uid="{B7596667-E5EA-42AE-9E06-2C7F2843451B}"/>
    <cellStyle name="一般 33 2 4 6 4 4 2" xfId="33513" xr:uid="{067E41C1-CF97-4D23-A2CB-5AFB3F5B7EA0}"/>
    <cellStyle name="一般 33 2 4 6 4 4 2 2" xfId="33514" xr:uid="{15943E6B-77D4-4E67-98AE-EBBCC37EF5D8}"/>
    <cellStyle name="一般 33 2 4 6 4 4 3" xfId="33515" xr:uid="{3EA95F4D-C667-4F9E-BCF5-C589183740E9}"/>
    <cellStyle name="一般 33 2 4 6 4 5" xfId="33516" xr:uid="{1868E4B0-9FD3-4388-BD9C-AF18D2855126}"/>
    <cellStyle name="一般 33 2 4 6 4 5 2" xfId="33517" xr:uid="{32C0372B-C0A0-47A5-AB5B-81B7F259B4EA}"/>
    <cellStyle name="一般 33 2 4 6 4 6" xfId="33518" xr:uid="{BCAED19E-8D10-42CF-9EB8-2675F56C2181}"/>
    <cellStyle name="一般 33 2 4 6 5" xfId="33519" xr:uid="{0494F3CF-9A52-4135-B853-C98175B208CC}"/>
    <cellStyle name="一般 33 2 4 6 5 2" xfId="33520" xr:uid="{E30A2FE7-5777-49B3-B0A7-8FF703BD62FD}"/>
    <cellStyle name="一般 33 2 4 6 5 2 2" xfId="33521" xr:uid="{EE140761-2859-47A4-89F3-40F77EBADEE3}"/>
    <cellStyle name="一般 33 2 4 6 5 3" xfId="33522" xr:uid="{98AD51AE-02CC-4BE4-831A-09FC6C7473CB}"/>
    <cellStyle name="一般 33 2 4 6 6" xfId="33523" xr:uid="{EFCDE1BC-BE7E-46D5-B044-AB6F61241F46}"/>
    <cellStyle name="一般 33 2 4 6 6 2" xfId="33524" xr:uid="{8F04FBBA-E7BD-4A55-ACBB-14DE02FC2216}"/>
    <cellStyle name="一般 33 2 4 6 6 2 2" xfId="33525" xr:uid="{E26217B5-D832-4B0C-8DC5-4BCBEB93FB07}"/>
    <cellStyle name="一般 33 2 4 6 6 3" xfId="33526" xr:uid="{F70330DD-F204-47CB-980F-1900225A80A9}"/>
    <cellStyle name="一般 33 2 4 6 7" xfId="33527" xr:uid="{6D411276-310F-49BD-985B-338318F3A5BA}"/>
    <cellStyle name="一般 33 2 4 6 7 2" xfId="33528" xr:uid="{0A9298B4-45B4-4774-8993-8D6165C14024}"/>
    <cellStyle name="一般 33 2 4 6 7 2 2" xfId="33529" xr:uid="{DBA376F7-9875-41DF-9B3B-9EA4B4404B04}"/>
    <cellStyle name="一般 33 2 4 6 7 3" xfId="33530" xr:uid="{3AC39080-3791-493B-85D7-35C1D2CE74A9}"/>
    <cellStyle name="一般 33 2 4 6 8" xfId="33531" xr:uid="{13D5B446-113D-4107-8450-C8C2C4AF5DF1}"/>
    <cellStyle name="一般 33 2 4 6 8 2" xfId="33532" xr:uid="{4376E285-261D-4EC1-9AC5-46204DA32795}"/>
    <cellStyle name="一般 33 2 4 6 9" xfId="33533" xr:uid="{F9E20CAA-5947-428D-BEF1-526BC12B31B7}"/>
    <cellStyle name="一般 33 2 4 7" xfId="33534" xr:uid="{4AF4AA13-5307-48C1-BA0F-FB05FBEAAE1F}"/>
    <cellStyle name="一般 33 2 4 7 2" xfId="33535" xr:uid="{98C4FA81-8F75-404E-A099-A2F58C8E803E}"/>
    <cellStyle name="一般 33 2 4 7 2 2" xfId="33536" xr:uid="{433D617B-92D7-4B33-B9C1-CAB5734D8DA6}"/>
    <cellStyle name="一般 33 2 4 7 2 2 2" xfId="33537" xr:uid="{901CA79F-E7AC-4791-8696-6EF0A822B6F3}"/>
    <cellStyle name="一般 33 2 4 7 2 2 2 2" xfId="33538" xr:uid="{99639BB4-337D-4D95-B283-A35933FEB33B}"/>
    <cellStyle name="一般 33 2 4 7 2 2 2 2 2" xfId="33539" xr:uid="{337C1DA1-9C41-4E32-AB6B-2CE6EB181D1D}"/>
    <cellStyle name="一般 33 2 4 7 2 2 2 2 2 2" xfId="33540" xr:uid="{6D8FBD9E-22FA-44D9-9539-CC25ECD14A0A}"/>
    <cellStyle name="一般 33 2 4 7 2 2 2 2 3" xfId="33541" xr:uid="{80A6352F-60B5-4652-90F3-F895E33E7534}"/>
    <cellStyle name="一般 33 2 4 7 2 2 2 3" xfId="33542" xr:uid="{4A5F1AA5-053A-42EF-A6EC-09E7CEE0ABB4}"/>
    <cellStyle name="一般 33 2 4 7 2 2 2 3 2" xfId="33543" xr:uid="{5D15B417-67CD-4FAD-9DDB-6EE5C681B947}"/>
    <cellStyle name="一般 33 2 4 7 2 2 2 3 2 2" xfId="33544" xr:uid="{08B46710-F794-4392-8445-2E9DB8763CEF}"/>
    <cellStyle name="一般 33 2 4 7 2 2 2 3 3" xfId="33545" xr:uid="{9D52027F-F9F3-417A-8BB4-E44DDB187E4F}"/>
    <cellStyle name="一般 33 2 4 7 2 2 2 4" xfId="33546" xr:uid="{8D8EF7AB-DC1C-4086-8ED1-588ECAC832B6}"/>
    <cellStyle name="一般 33 2 4 7 2 2 2 4 2" xfId="33547" xr:uid="{FF296044-DE8F-49A0-8E17-9DF7B89CEFE4}"/>
    <cellStyle name="一般 33 2 4 7 2 2 2 4 2 2" xfId="33548" xr:uid="{A1FBCF01-CF1C-4D49-814C-FD55A092A36D}"/>
    <cellStyle name="一般 33 2 4 7 2 2 2 4 3" xfId="33549" xr:uid="{94BB4916-F50F-4F6A-9D7D-753987F93929}"/>
    <cellStyle name="一般 33 2 4 7 2 2 2 5" xfId="33550" xr:uid="{5C14230B-1B4E-4464-8805-6F9AE0C96BF9}"/>
    <cellStyle name="一般 33 2 4 7 2 2 2 5 2" xfId="33551" xr:uid="{D3A7CEAF-D7B3-4A1F-8779-7FA99020DB10}"/>
    <cellStyle name="一般 33 2 4 7 2 2 2 6" xfId="33552" xr:uid="{CCA8BAC8-B5B2-487C-85E3-FACCEADD0363}"/>
    <cellStyle name="一般 33 2 4 7 2 2 3" xfId="33553" xr:uid="{C664F14A-D1B4-4E70-A929-931A80EF7920}"/>
    <cellStyle name="一般 33 2 4 7 2 2 3 2" xfId="33554" xr:uid="{20430AA1-218A-470D-BE9F-A32E60B7B892}"/>
    <cellStyle name="一般 33 2 4 7 2 2 3 2 2" xfId="33555" xr:uid="{A7B9B26E-F73A-4149-BC1B-EF4CCE5AA4D4}"/>
    <cellStyle name="一般 33 2 4 7 2 2 3 3" xfId="33556" xr:uid="{8306FE0E-037F-4DD6-B88A-9C51531B3DE8}"/>
    <cellStyle name="一般 33 2 4 7 2 2 4" xfId="33557" xr:uid="{FF4C3D79-6967-424B-A05D-90C348D30B24}"/>
    <cellStyle name="一般 33 2 4 7 2 2 4 2" xfId="33558" xr:uid="{ACAFF822-E20F-4882-9B30-72A6356C7C09}"/>
    <cellStyle name="一般 33 2 4 7 2 2 4 2 2" xfId="33559" xr:uid="{08BD1EBA-AEE8-41C9-BBBC-01A8EB4BD6C4}"/>
    <cellStyle name="一般 33 2 4 7 2 2 4 3" xfId="33560" xr:uid="{3B27B78B-758F-479D-B928-463803F0B0CD}"/>
    <cellStyle name="一般 33 2 4 7 2 2 5" xfId="33561" xr:uid="{EF78F2C4-B61E-4B2D-A4D7-B5ABD0E86B59}"/>
    <cellStyle name="一般 33 2 4 7 2 2 5 2" xfId="33562" xr:uid="{2D6C296B-C8AF-45B7-8B70-67B4FB2C0275}"/>
    <cellStyle name="一般 33 2 4 7 2 2 5 2 2" xfId="33563" xr:uid="{6DD5A3CD-F16E-41EB-8A66-D7BF2CAF6E36}"/>
    <cellStyle name="一般 33 2 4 7 2 2 5 3" xfId="33564" xr:uid="{D63F1E7C-CB53-41D1-A124-72637E92E34F}"/>
    <cellStyle name="一般 33 2 4 7 2 2 6" xfId="33565" xr:uid="{3E8F32B6-73FD-43A5-87BC-1B195C6D48B7}"/>
    <cellStyle name="一般 33 2 4 7 2 2 6 2" xfId="33566" xr:uid="{92DB5E79-06A7-4747-B183-5A23C48D6BF2}"/>
    <cellStyle name="一般 33 2 4 7 2 2 7" xfId="33567" xr:uid="{44CCDF7C-47FE-44BB-8389-A3B68F410A44}"/>
    <cellStyle name="一般 33 2 4 7 2 3" xfId="33568" xr:uid="{476B4F38-3FD3-4E7D-B664-82AFA35CA509}"/>
    <cellStyle name="一般 33 2 4 7 2 3 2" xfId="33569" xr:uid="{95B89D3B-048E-4CEB-B48C-CD003517C54B}"/>
    <cellStyle name="一般 33 2 4 7 2 3 2 2" xfId="33570" xr:uid="{F4984FC8-E9F4-4B83-990B-5A2632DE29BF}"/>
    <cellStyle name="一般 33 2 4 7 2 3 2 2 2" xfId="33571" xr:uid="{4CA18BD8-6C01-4892-B304-6DFAFF3EB484}"/>
    <cellStyle name="一般 33 2 4 7 2 3 2 3" xfId="33572" xr:uid="{81386B7E-E446-4364-BE4B-CAE696324BB8}"/>
    <cellStyle name="一般 33 2 4 7 2 3 3" xfId="33573" xr:uid="{83B77C64-2EA3-459E-8AF7-68BA52BB6C20}"/>
    <cellStyle name="一般 33 2 4 7 2 3 3 2" xfId="33574" xr:uid="{D76DB3C5-46AD-48D9-BADA-646120D17D87}"/>
    <cellStyle name="一般 33 2 4 7 2 3 3 2 2" xfId="33575" xr:uid="{4E45DE6B-7231-4EC7-9651-9320011D6233}"/>
    <cellStyle name="一般 33 2 4 7 2 3 3 3" xfId="33576" xr:uid="{A8FB90BE-6EF8-483D-AB3D-5E2CD60C2826}"/>
    <cellStyle name="一般 33 2 4 7 2 3 4" xfId="33577" xr:uid="{F45680DD-0067-46E9-8FCA-9D857B042A31}"/>
    <cellStyle name="一般 33 2 4 7 2 3 4 2" xfId="33578" xr:uid="{3C5B831E-360E-4CBB-A5A2-E77B9A4AAD67}"/>
    <cellStyle name="一般 33 2 4 7 2 3 4 2 2" xfId="33579" xr:uid="{15835B96-C753-4B88-BEA4-37DDFEC20FA7}"/>
    <cellStyle name="一般 33 2 4 7 2 3 4 3" xfId="33580" xr:uid="{98126A99-D32D-458E-A99C-AFFB9CAE59F6}"/>
    <cellStyle name="一般 33 2 4 7 2 3 5" xfId="33581" xr:uid="{1B37BD7D-6817-4A4B-BB71-C809384BC5C8}"/>
    <cellStyle name="一般 33 2 4 7 2 3 5 2" xfId="33582" xr:uid="{0EB19826-7EFA-4204-9030-B74D89138905}"/>
    <cellStyle name="一般 33 2 4 7 2 3 6" xfId="33583" xr:uid="{EF82D9F9-EA0A-4B85-A40A-5B5EF30F599E}"/>
    <cellStyle name="一般 33 2 4 7 2 4" xfId="33584" xr:uid="{AB675801-901D-488C-B72B-94D0530DB3DA}"/>
    <cellStyle name="一般 33 2 4 7 2 4 2" xfId="33585" xr:uid="{B4628C7A-9CFA-4D7E-ABD0-3DEC7843A823}"/>
    <cellStyle name="一般 33 2 4 7 2 4 2 2" xfId="33586" xr:uid="{55DB0E78-1A23-406B-8340-BB705B311632}"/>
    <cellStyle name="一般 33 2 4 7 2 4 3" xfId="33587" xr:uid="{4DCB498A-4F2A-442D-8419-46BEBFF67E10}"/>
    <cellStyle name="一般 33 2 4 7 2 5" xfId="33588" xr:uid="{BC0C4971-220E-488E-80C2-5C36F0A6DBE4}"/>
    <cellStyle name="一般 33 2 4 7 2 5 2" xfId="33589" xr:uid="{BFCD3B2C-5A91-438F-987E-E9C5EBCCE50E}"/>
    <cellStyle name="一般 33 2 4 7 2 5 2 2" xfId="33590" xr:uid="{5ACE5418-0F42-4FA1-AF84-F3A5D8031373}"/>
    <cellStyle name="一般 33 2 4 7 2 5 3" xfId="33591" xr:uid="{A4962DA9-C008-455C-A1D5-6993072945FE}"/>
    <cellStyle name="一般 33 2 4 7 2 6" xfId="33592" xr:uid="{4F439E8B-61FB-4651-B4BB-0656D29C63C5}"/>
    <cellStyle name="一般 33 2 4 7 2 6 2" xfId="33593" xr:uid="{C427DD8E-BE26-475B-B81E-7C98D5355143}"/>
    <cellStyle name="一般 33 2 4 7 2 6 2 2" xfId="33594" xr:uid="{64BB2F7B-497E-4AAC-A667-BB8CE62E0C13}"/>
    <cellStyle name="一般 33 2 4 7 2 6 3" xfId="33595" xr:uid="{BF05130C-AF59-48FF-AC6D-DDEC252F7F2F}"/>
    <cellStyle name="一般 33 2 4 7 2 7" xfId="33596" xr:uid="{C53AA665-7775-4F49-933B-50B5EA8ECF04}"/>
    <cellStyle name="一般 33 2 4 7 2 7 2" xfId="33597" xr:uid="{4348A574-A54A-4E1F-A39E-7C8ED4E08E30}"/>
    <cellStyle name="一般 33 2 4 7 2 8" xfId="33598" xr:uid="{DA6E694C-33D3-4E9C-B3D7-19FFE95F3BA6}"/>
    <cellStyle name="一般 33 2 4 7 3" xfId="33599" xr:uid="{D35EE753-BCAE-4F9C-AD17-5E15F822C37C}"/>
    <cellStyle name="一般 33 2 4 7 3 2" xfId="33600" xr:uid="{D390191E-0444-425B-8E1F-F9A7669B35AB}"/>
    <cellStyle name="一般 33 2 4 7 3 2 2" xfId="33601" xr:uid="{1831836E-38BB-479E-AC3B-642EFECFAA71}"/>
    <cellStyle name="一般 33 2 4 7 3 2 2 2" xfId="33602" xr:uid="{F2729EAB-99F8-416D-92F3-87F01775B5A6}"/>
    <cellStyle name="一般 33 2 4 7 3 2 2 2 2" xfId="33603" xr:uid="{1B71680B-7EE2-4AB5-BCEB-5B8A52C2A0C2}"/>
    <cellStyle name="一般 33 2 4 7 3 2 2 3" xfId="33604" xr:uid="{CACCF969-C3CA-4AAB-8B26-0DDF42D756BA}"/>
    <cellStyle name="一般 33 2 4 7 3 2 3" xfId="33605" xr:uid="{46260994-23D8-4439-92D8-080D797F510D}"/>
    <cellStyle name="一般 33 2 4 7 3 2 3 2" xfId="33606" xr:uid="{199C9433-A9C4-41BD-8789-FD83D5D01E63}"/>
    <cellStyle name="一般 33 2 4 7 3 2 3 2 2" xfId="33607" xr:uid="{1F78BA5E-AE5F-472D-9D6C-4B30FBD6CB11}"/>
    <cellStyle name="一般 33 2 4 7 3 2 3 3" xfId="33608" xr:uid="{51D0134D-0782-4DAE-B207-A234BA39BB5B}"/>
    <cellStyle name="一般 33 2 4 7 3 2 4" xfId="33609" xr:uid="{19EAAADC-1B12-4569-AEE0-A7F0B9A52094}"/>
    <cellStyle name="一般 33 2 4 7 3 2 4 2" xfId="33610" xr:uid="{8C71C910-B148-4CF1-BBDF-D35DBC9C0ED5}"/>
    <cellStyle name="一般 33 2 4 7 3 2 4 2 2" xfId="33611" xr:uid="{669CE4A4-959A-410A-BD54-CDCBCB5F69F0}"/>
    <cellStyle name="一般 33 2 4 7 3 2 4 3" xfId="33612" xr:uid="{67C37469-9290-4736-9C75-074ABA6AC8BD}"/>
    <cellStyle name="一般 33 2 4 7 3 2 5" xfId="33613" xr:uid="{E018449D-0F02-4AF1-BD1A-15CA3BF2F18D}"/>
    <cellStyle name="一般 33 2 4 7 3 2 5 2" xfId="33614" xr:uid="{01051AD3-E638-4583-8721-54EA2C1F2548}"/>
    <cellStyle name="一般 33 2 4 7 3 2 6" xfId="33615" xr:uid="{FE9E11B7-4784-4BF8-8764-BC97D219FF2F}"/>
    <cellStyle name="一般 33 2 4 7 3 3" xfId="33616" xr:uid="{CA88E185-D0B4-49B4-B163-1DB6C269EEEF}"/>
    <cellStyle name="一般 33 2 4 7 3 3 2" xfId="33617" xr:uid="{2A529634-13DD-4F1E-B513-2F8C350C4354}"/>
    <cellStyle name="一般 33 2 4 7 3 3 2 2" xfId="33618" xr:uid="{07AA355B-1A3D-46BE-958D-B65DEEA95CDB}"/>
    <cellStyle name="一般 33 2 4 7 3 3 3" xfId="33619" xr:uid="{37692FBE-1C5F-45B5-B71C-E51C146A136A}"/>
    <cellStyle name="一般 33 2 4 7 3 4" xfId="33620" xr:uid="{084D716F-BDA9-4275-83FB-47F5D9E34C79}"/>
    <cellStyle name="一般 33 2 4 7 3 4 2" xfId="33621" xr:uid="{DED3D87A-3D77-4989-9144-F78C6857CA88}"/>
    <cellStyle name="一般 33 2 4 7 3 4 2 2" xfId="33622" xr:uid="{4E9AAEA9-AB81-4951-90D8-95F2D3065234}"/>
    <cellStyle name="一般 33 2 4 7 3 4 3" xfId="33623" xr:uid="{5A011D84-01A4-4226-8E97-362CE172FA62}"/>
    <cellStyle name="一般 33 2 4 7 3 5" xfId="33624" xr:uid="{9E8F7F92-8629-448C-99C6-599746D0CB4A}"/>
    <cellStyle name="一般 33 2 4 7 3 5 2" xfId="33625" xr:uid="{182003DB-C257-4B04-9B77-EE0CC516EE7C}"/>
    <cellStyle name="一般 33 2 4 7 3 5 2 2" xfId="33626" xr:uid="{63C03571-A3A3-4FFC-AB01-5702113D0C02}"/>
    <cellStyle name="一般 33 2 4 7 3 5 3" xfId="33627" xr:uid="{0D978397-4884-454A-A3B4-7A73D99EF735}"/>
    <cellStyle name="一般 33 2 4 7 3 6" xfId="33628" xr:uid="{B87F3425-4A5F-4872-84EE-728E0EDDFA12}"/>
    <cellStyle name="一般 33 2 4 7 3 6 2" xfId="33629" xr:uid="{78FF1499-F9D0-4615-858B-3203F9A49A7C}"/>
    <cellStyle name="一般 33 2 4 7 3 7" xfId="33630" xr:uid="{F70E84A4-9747-496A-8CE2-0F89B16860D6}"/>
    <cellStyle name="一般 33 2 4 7 4" xfId="33631" xr:uid="{E2CA001E-0539-4D5B-B76A-A17ECCA9B41E}"/>
    <cellStyle name="一般 33 2 4 7 4 2" xfId="33632" xr:uid="{419E9652-0365-4BA4-B4E8-6DFC8ECBBFA4}"/>
    <cellStyle name="一般 33 2 4 7 4 2 2" xfId="33633" xr:uid="{7691DE3D-2DD6-4E4B-A602-C7BBEA863467}"/>
    <cellStyle name="一般 33 2 4 7 4 2 2 2" xfId="33634" xr:uid="{7BEE4CF9-DB34-4F44-BD64-70DE8CD83EAC}"/>
    <cellStyle name="一般 33 2 4 7 4 2 3" xfId="33635" xr:uid="{ECB8E11B-D482-4794-A34F-1A7C29416DBB}"/>
    <cellStyle name="一般 33 2 4 7 4 3" xfId="33636" xr:uid="{F40D9993-7A85-453D-BE66-080D5BD2B6B5}"/>
    <cellStyle name="一般 33 2 4 7 4 3 2" xfId="33637" xr:uid="{B800E688-A1A7-4AF7-8250-1A7078E28EBF}"/>
    <cellStyle name="一般 33 2 4 7 4 3 2 2" xfId="33638" xr:uid="{E2073200-C687-447E-B401-5D2493AFEC77}"/>
    <cellStyle name="一般 33 2 4 7 4 3 3" xfId="33639" xr:uid="{CE8C2590-A7D7-421D-8BC2-BB23E678D8AA}"/>
    <cellStyle name="一般 33 2 4 7 4 4" xfId="33640" xr:uid="{28830144-C034-43FA-AC07-97E6D8AA3327}"/>
    <cellStyle name="一般 33 2 4 7 4 4 2" xfId="33641" xr:uid="{F8AD500D-919B-4A7F-B12B-AB9139A27177}"/>
    <cellStyle name="一般 33 2 4 7 4 4 2 2" xfId="33642" xr:uid="{9F122562-81D4-4F94-84C4-35E6921CC019}"/>
    <cellStyle name="一般 33 2 4 7 4 4 3" xfId="33643" xr:uid="{ADCFEDC0-D24C-4542-BC96-FFC24832BA57}"/>
    <cellStyle name="一般 33 2 4 7 4 5" xfId="33644" xr:uid="{A18B6E62-0B20-4B8E-905B-BFA25AEE9F32}"/>
    <cellStyle name="一般 33 2 4 7 4 5 2" xfId="33645" xr:uid="{EA8ABF5A-117B-4BDC-B5F6-DD72C6CC593F}"/>
    <cellStyle name="一般 33 2 4 7 4 6" xfId="33646" xr:uid="{C114DF82-4CE6-4D67-A197-AB23EC356709}"/>
    <cellStyle name="一般 33 2 4 7 5" xfId="33647" xr:uid="{ADEFE04D-1A8D-43B0-971D-A4B80A66C428}"/>
    <cellStyle name="一般 33 2 4 7 5 2" xfId="33648" xr:uid="{35474A8A-8CCE-4E8B-8B39-7940B0791134}"/>
    <cellStyle name="一般 33 2 4 7 5 2 2" xfId="33649" xr:uid="{25382484-F4D8-4FA1-952F-51DD6C33DF0F}"/>
    <cellStyle name="一般 33 2 4 7 5 3" xfId="33650" xr:uid="{C770E98A-35B2-4F66-8C4A-F1164724B9F4}"/>
    <cellStyle name="一般 33 2 4 7 6" xfId="33651" xr:uid="{8917CCB5-BE0D-45CA-A9B6-94F7D0220F02}"/>
    <cellStyle name="一般 33 2 4 7 6 2" xfId="33652" xr:uid="{0C54FEC6-D2F0-4CA2-AF97-92B84F519740}"/>
    <cellStyle name="一般 33 2 4 7 6 2 2" xfId="33653" xr:uid="{8789FE98-6D95-4214-ABBB-92241F73D513}"/>
    <cellStyle name="一般 33 2 4 7 6 3" xfId="33654" xr:uid="{7C98E354-5F66-4B75-9079-DA99F3EFBD8A}"/>
    <cellStyle name="一般 33 2 4 7 7" xfId="33655" xr:uid="{26FB5202-9B08-4063-B445-ADEC0269E8D9}"/>
    <cellStyle name="一般 33 2 4 7 7 2" xfId="33656" xr:uid="{F6A10D9F-ADA4-4F32-803F-63B134AFD2F2}"/>
    <cellStyle name="一般 33 2 4 7 7 2 2" xfId="33657" xr:uid="{338FFE81-6AC7-48C9-9D73-B60A16C53AA4}"/>
    <cellStyle name="一般 33 2 4 7 7 3" xfId="33658" xr:uid="{BF5BD02F-95CA-4A6A-995A-2649F565553E}"/>
    <cellStyle name="一般 33 2 4 7 8" xfId="33659" xr:uid="{B61353D9-59A7-4637-AC9D-98F9FA2C815A}"/>
    <cellStyle name="一般 33 2 4 7 8 2" xfId="33660" xr:uid="{5EB997AB-CFA9-47F7-B608-8984FD7EF56C}"/>
    <cellStyle name="一般 33 2 4 7 9" xfId="33661" xr:uid="{0EDA5F8B-E649-46D5-8605-008D987C6558}"/>
    <cellStyle name="一般 33 2 4 8" xfId="33662" xr:uid="{BBB9299D-358B-41A3-A43E-A521BEF95A71}"/>
    <cellStyle name="一般 33 2 4 8 2" xfId="33663" xr:uid="{55BF9D4D-D680-499F-9254-F85277DF4AE7}"/>
    <cellStyle name="一般 33 2 4 8 2 2" xfId="33664" xr:uid="{C8DD2F1C-C1BF-457B-863B-D14C9C1F8896}"/>
    <cellStyle name="一般 33 2 4 8 2 2 2" xfId="33665" xr:uid="{283488C8-E248-4395-A6CD-5E1088DFF9E5}"/>
    <cellStyle name="一般 33 2 4 8 2 2 2 2" xfId="33666" xr:uid="{001CE470-9A01-4073-A1F9-C7C551CDA8B6}"/>
    <cellStyle name="一般 33 2 4 8 2 2 2 2 2" xfId="33667" xr:uid="{4A093E16-C565-4AB9-BC72-8420D7B4F553}"/>
    <cellStyle name="一般 33 2 4 8 2 2 2 3" xfId="33668" xr:uid="{9D9FBF28-FA07-4DE3-902E-0E9736654BA5}"/>
    <cellStyle name="一般 33 2 4 8 2 2 3" xfId="33669" xr:uid="{BF9170F1-E0E1-481B-9206-3BC3873CD944}"/>
    <cellStyle name="一般 33 2 4 8 2 2 3 2" xfId="33670" xr:uid="{28FD3D18-5C31-45D9-9A05-EC6F799DC418}"/>
    <cellStyle name="一般 33 2 4 8 2 2 3 2 2" xfId="33671" xr:uid="{7E1D34CA-0147-4FAF-A957-69AB95F17FDB}"/>
    <cellStyle name="一般 33 2 4 8 2 2 3 3" xfId="33672" xr:uid="{27851637-B02A-4A9B-9EE6-D61699094E0D}"/>
    <cellStyle name="一般 33 2 4 8 2 2 4" xfId="33673" xr:uid="{7D831464-8A82-45F3-87EE-9202FCEF9E48}"/>
    <cellStyle name="一般 33 2 4 8 2 2 4 2" xfId="33674" xr:uid="{CD52F033-E7D7-4DCD-8A5B-CCCF29CEC652}"/>
    <cellStyle name="一般 33 2 4 8 2 2 4 2 2" xfId="33675" xr:uid="{B06B5BFA-5B2A-4E61-916E-5ECF68F0222F}"/>
    <cellStyle name="一般 33 2 4 8 2 2 4 3" xfId="33676" xr:uid="{C9D4DF23-38B7-459E-8118-F8347D15E87A}"/>
    <cellStyle name="一般 33 2 4 8 2 2 5" xfId="33677" xr:uid="{F3B0FAAC-C4D8-49AE-9240-10EED4D37A7C}"/>
    <cellStyle name="一般 33 2 4 8 2 2 5 2" xfId="33678" xr:uid="{8F5F93D4-0F99-4040-BD59-F020C763D4EC}"/>
    <cellStyle name="一般 33 2 4 8 2 2 6" xfId="33679" xr:uid="{B8E09694-E5D2-43AF-AA56-21EBF6BFE4B2}"/>
    <cellStyle name="一般 33 2 4 8 2 3" xfId="33680" xr:uid="{C2D39359-7F1D-4939-A796-1B2DD5B36146}"/>
    <cellStyle name="一般 33 2 4 8 2 3 2" xfId="33681" xr:uid="{8F7DAFA1-C617-4320-907C-CFED7A2B9516}"/>
    <cellStyle name="一般 33 2 4 8 2 3 2 2" xfId="33682" xr:uid="{D55DFB17-8071-46E9-8F5D-F59033BF0063}"/>
    <cellStyle name="一般 33 2 4 8 2 3 3" xfId="33683" xr:uid="{25D28A0C-3C16-4598-9925-E9C02AB6B1BA}"/>
    <cellStyle name="一般 33 2 4 8 2 4" xfId="33684" xr:uid="{D6BFEA6F-1CF9-4DBA-9024-A92410772134}"/>
    <cellStyle name="一般 33 2 4 8 2 4 2" xfId="33685" xr:uid="{AAE1EC1E-6B7F-46CB-AC5A-251DD6EB5869}"/>
    <cellStyle name="一般 33 2 4 8 2 4 2 2" xfId="33686" xr:uid="{42374E51-AD27-4276-94E6-30FFECB2408F}"/>
    <cellStyle name="一般 33 2 4 8 2 4 3" xfId="33687" xr:uid="{3A136CE7-A132-4E28-805F-80FA4F331308}"/>
    <cellStyle name="一般 33 2 4 8 2 5" xfId="33688" xr:uid="{491B0260-F79E-41A8-A807-5ECCDDB70055}"/>
    <cellStyle name="一般 33 2 4 8 2 5 2" xfId="33689" xr:uid="{B15228BE-8335-4927-B226-AF3891724BB9}"/>
    <cellStyle name="一般 33 2 4 8 2 5 2 2" xfId="33690" xr:uid="{7787445E-1100-4BDB-9C97-B3F3ED1DDDF3}"/>
    <cellStyle name="一般 33 2 4 8 2 5 3" xfId="33691" xr:uid="{75EA14CB-72E1-4623-B448-8C4ADD494CE2}"/>
    <cellStyle name="一般 33 2 4 8 2 6" xfId="33692" xr:uid="{AA49358D-84E3-46A8-9DCA-59C7A3050D3B}"/>
    <cellStyle name="一般 33 2 4 8 2 6 2" xfId="33693" xr:uid="{511E110D-1E7B-4FF2-8D9D-B180F1145D76}"/>
    <cellStyle name="一般 33 2 4 8 2 7" xfId="33694" xr:uid="{C457FB51-8092-4447-9C6E-D416CCEF92DC}"/>
    <cellStyle name="一般 33 2 4 8 3" xfId="33695" xr:uid="{7F7ED89D-011A-4A3F-8B04-25DDA4AD7A91}"/>
    <cellStyle name="一般 33 2 4 8 3 2" xfId="33696" xr:uid="{1808C276-1C17-48B2-A473-7916546D49B1}"/>
    <cellStyle name="一般 33 2 4 8 3 2 2" xfId="33697" xr:uid="{E8D0B61D-BF92-4E54-AD97-4C303C40F2B2}"/>
    <cellStyle name="一般 33 2 4 8 3 2 2 2" xfId="33698" xr:uid="{D9213D41-CDEA-4570-8983-545B489B115A}"/>
    <cellStyle name="一般 33 2 4 8 3 2 3" xfId="33699" xr:uid="{4B25E777-B41C-4388-A869-2DDE41E13148}"/>
    <cellStyle name="一般 33 2 4 8 3 3" xfId="33700" xr:uid="{21662CC0-BBBB-4B07-AB78-CFFB43A1228C}"/>
    <cellStyle name="一般 33 2 4 8 3 3 2" xfId="33701" xr:uid="{DD7F5862-F781-454A-8C56-08910FEB1719}"/>
    <cellStyle name="一般 33 2 4 8 3 3 2 2" xfId="33702" xr:uid="{9559279F-59A3-4766-8CBA-030EBF58DDC5}"/>
    <cellStyle name="一般 33 2 4 8 3 3 3" xfId="33703" xr:uid="{83D9649A-C69D-4FB7-A140-DA701482B0AE}"/>
    <cellStyle name="一般 33 2 4 8 3 4" xfId="33704" xr:uid="{49B1DB72-C4EC-46EB-9554-D936F314456D}"/>
    <cellStyle name="一般 33 2 4 8 3 4 2" xfId="33705" xr:uid="{9A412C84-421D-41EC-B0B2-D6ADC0F2AA14}"/>
    <cellStyle name="一般 33 2 4 8 3 4 2 2" xfId="33706" xr:uid="{848C3F66-F5E7-4BEF-B9B0-28E08543A66C}"/>
    <cellStyle name="一般 33 2 4 8 3 4 3" xfId="33707" xr:uid="{1909CFB9-07F2-4364-A2A1-5B0DB354F235}"/>
    <cellStyle name="一般 33 2 4 8 3 5" xfId="33708" xr:uid="{41A66C33-30AF-4750-9E30-B211BC6B9CD1}"/>
    <cellStyle name="一般 33 2 4 8 3 5 2" xfId="33709" xr:uid="{B52AE11D-25DC-4538-893D-4994E55A1312}"/>
    <cellStyle name="一般 33 2 4 8 3 6" xfId="33710" xr:uid="{F3B09D1D-DF73-4261-8C80-1505094A3D86}"/>
    <cellStyle name="一般 33 2 4 8 4" xfId="33711" xr:uid="{C0CE7361-35B9-47E9-83C3-C392FB24CCDF}"/>
    <cellStyle name="一般 33 2 4 8 4 2" xfId="33712" xr:uid="{A7819F2B-01BC-4C22-BA1E-FF204CB1C396}"/>
    <cellStyle name="一般 33 2 4 8 4 2 2" xfId="33713" xr:uid="{2848ECD2-B2D3-4721-B8A4-2D2CE050DECA}"/>
    <cellStyle name="一般 33 2 4 8 4 3" xfId="33714" xr:uid="{568604AC-8538-4614-9EE7-7B2150B72AC8}"/>
    <cellStyle name="一般 33 2 4 8 5" xfId="33715" xr:uid="{056B5017-9337-4543-B2F4-867F3D070B36}"/>
    <cellStyle name="一般 33 2 4 8 5 2" xfId="33716" xr:uid="{54937A98-D9F2-4EA8-B84F-A80D337D6E14}"/>
    <cellStyle name="一般 33 2 4 8 5 2 2" xfId="33717" xr:uid="{BC0CD856-F9D6-4B37-86F6-FE3D99F8FD95}"/>
    <cellStyle name="一般 33 2 4 8 5 3" xfId="33718" xr:uid="{BCFBE5DD-3D0E-420E-905F-08C121ABFA31}"/>
    <cellStyle name="一般 33 2 4 8 6" xfId="33719" xr:uid="{D56FA854-EBF3-44D2-844E-EF32062AAD16}"/>
    <cellStyle name="一般 33 2 4 8 6 2" xfId="33720" xr:uid="{31E5C98B-7848-46D6-A2A1-B4144F5C6C80}"/>
    <cellStyle name="一般 33 2 4 8 6 2 2" xfId="33721" xr:uid="{3CE68870-FD56-4689-AB72-CC5AF5E88076}"/>
    <cellStyle name="一般 33 2 4 8 6 3" xfId="33722" xr:uid="{9C2FD43A-243A-4DFD-BE5F-FC967B14AF17}"/>
    <cellStyle name="一般 33 2 4 8 7" xfId="33723" xr:uid="{F52FC6CD-0225-4E17-885E-3698271F1E5F}"/>
    <cellStyle name="一般 33 2 4 8 7 2" xfId="33724" xr:uid="{B98677DF-1C4D-42A0-9E74-6EEF68E492E9}"/>
    <cellStyle name="一般 33 2 4 8 8" xfId="33725" xr:uid="{E7FC9849-1B91-4541-A5EA-4D80E4ECE5F3}"/>
    <cellStyle name="一般 33 2 4 9" xfId="33726" xr:uid="{4B6FFF89-E8B8-4808-9649-E029B9292929}"/>
    <cellStyle name="一般 33 2 4 9 2" xfId="33727" xr:uid="{F85D025D-1980-4090-90B9-8D81C0F4C211}"/>
    <cellStyle name="一般 33 2 4 9 2 2" xfId="33728" xr:uid="{9122F280-8099-4C44-BAA6-A58072A9AD52}"/>
    <cellStyle name="一般 33 2 4 9 2 2 2" xfId="33729" xr:uid="{688C8C92-06D8-4FAE-A0B6-6F9682AB9706}"/>
    <cellStyle name="一般 33 2 4 9 2 2 2 2" xfId="33730" xr:uid="{AFA96EB2-BC38-4161-A461-4A2812E32D3F}"/>
    <cellStyle name="一般 33 2 4 9 2 2 2 2 2" xfId="33731" xr:uid="{661BA410-B077-4E56-8C12-AC932ABCD5B2}"/>
    <cellStyle name="一般 33 2 4 9 2 2 2 3" xfId="33732" xr:uid="{88F42F36-EEA6-46DB-B297-F86194863430}"/>
    <cellStyle name="一般 33 2 4 9 2 2 3" xfId="33733" xr:uid="{007B3DB8-9C51-4C67-B02A-4C243BAEE316}"/>
    <cellStyle name="一般 33 2 4 9 2 2 3 2" xfId="33734" xr:uid="{3FA5BEC6-9496-4BA2-BBD9-450DB4F6254A}"/>
    <cellStyle name="一般 33 2 4 9 2 2 3 2 2" xfId="33735" xr:uid="{1135F832-C4F7-49E8-814D-51C0D91A6F39}"/>
    <cellStyle name="一般 33 2 4 9 2 2 3 3" xfId="33736" xr:uid="{16112EAC-8B47-44DC-9395-2A350641EACB}"/>
    <cellStyle name="一般 33 2 4 9 2 2 4" xfId="33737" xr:uid="{3DFBBA2B-D2B2-46C9-924E-44FBD577B54E}"/>
    <cellStyle name="一般 33 2 4 9 2 2 4 2" xfId="33738" xr:uid="{12E5BE25-0FBC-426B-B71F-4153BCA72DDA}"/>
    <cellStyle name="一般 33 2 4 9 2 2 4 2 2" xfId="33739" xr:uid="{D09EE0AD-4076-40E0-9B08-7F909764B801}"/>
    <cellStyle name="一般 33 2 4 9 2 2 4 3" xfId="33740" xr:uid="{5A3D795B-076B-434E-9C29-76AB5CBFD176}"/>
    <cellStyle name="一般 33 2 4 9 2 2 5" xfId="33741" xr:uid="{F6A61794-4080-43F9-9E85-B4722E24E7D3}"/>
    <cellStyle name="一般 33 2 4 9 2 2 5 2" xfId="33742" xr:uid="{6AF86212-47CC-4FC0-B3C6-A927C32EF8A8}"/>
    <cellStyle name="一般 33 2 4 9 2 2 6" xfId="33743" xr:uid="{6382B3A2-B44A-4345-8FE4-286EE68F4331}"/>
    <cellStyle name="一般 33 2 4 9 2 3" xfId="33744" xr:uid="{C8A4728A-4BBD-43D2-945C-A0ACD9CC6F40}"/>
    <cellStyle name="一般 33 2 4 9 2 3 2" xfId="33745" xr:uid="{551BC2DD-0B85-4F1A-8A32-986C3C91D80F}"/>
    <cellStyle name="一般 33 2 4 9 2 3 2 2" xfId="33746" xr:uid="{783163CE-2152-45FE-ACF8-79897BFF6A04}"/>
    <cellStyle name="一般 33 2 4 9 2 3 3" xfId="33747" xr:uid="{DC8109DE-056B-4E3F-BE09-24AAB8C7245E}"/>
    <cellStyle name="一般 33 2 4 9 2 4" xfId="33748" xr:uid="{7D2BC06B-DF42-4B9C-B605-B40286950800}"/>
    <cellStyle name="一般 33 2 4 9 2 4 2" xfId="33749" xr:uid="{DD32850D-2085-4BF4-BE88-5C98561B26E9}"/>
    <cellStyle name="一般 33 2 4 9 2 4 2 2" xfId="33750" xr:uid="{865603A8-4CC3-4FD2-A00F-CFBBDC716614}"/>
    <cellStyle name="一般 33 2 4 9 2 4 3" xfId="33751" xr:uid="{9315F4AE-A24D-4C9D-9B42-2ACC918E23F4}"/>
    <cellStyle name="一般 33 2 4 9 2 5" xfId="33752" xr:uid="{8104A17C-0847-4D19-8F5B-CFE573479E2F}"/>
    <cellStyle name="一般 33 2 4 9 2 5 2" xfId="33753" xr:uid="{5E1E2F6E-3A62-4751-9D57-D9B38BFD56E8}"/>
    <cellStyle name="一般 33 2 4 9 2 5 2 2" xfId="33754" xr:uid="{9A031054-6969-4B67-B881-1659629A4E00}"/>
    <cellStyle name="一般 33 2 4 9 2 5 3" xfId="33755" xr:uid="{25396D38-3330-4E21-AAF7-D950171AEF50}"/>
    <cellStyle name="一般 33 2 4 9 2 6" xfId="33756" xr:uid="{538AB7E6-D780-4EBA-84DF-F30C80016A18}"/>
    <cellStyle name="一般 33 2 4 9 2 6 2" xfId="33757" xr:uid="{0C55360A-0963-4606-B3EA-BE53BC937FFF}"/>
    <cellStyle name="一般 33 2 4 9 2 7" xfId="33758" xr:uid="{05599A29-7D32-47DC-A086-97E6989BE3EB}"/>
    <cellStyle name="一般 33 2 4 9 3" xfId="33759" xr:uid="{5AA1A9A0-8714-4B3B-81DF-4AEBAC5BFEC5}"/>
    <cellStyle name="一般 33 2 4 9 3 2" xfId="33760" xr:uid="{FBD56DB8-D86A-4930-9F40-5BCC1B0F95E5}"/>
    <cellStyle name="一般 33 2 4 9 3 2 2" xfId="33761" xr:uid="{2A60BEEA-754B-4413-B743-C6063D029BCB}"/>
    <cellStyle name="一般 33 2 4 9 3 2 2 2" xfId="33762" xr:uid="{E5D3416C-74A8-4817-9188-453365CF2E5D}"/>
    <cellStyle name="一般 33 2 4 9 3 2 3" xfId="33763" xr:uid="{05015960-5823-465C-817A-E0F9771130EB}"/>
    <cellStyle name="一般 33 2 4 9 3 3" xfId="33764" xr:uid="{F6FDE661-2ED8-4423-9FC2-FE1EB6E90C57}"/>
    <cellStyle name="一般 33 2 4 9 3 3 2" xfId="33765" xr:uid="{CEAE0696-789B-4F99-ABC5-90FFADE42A0F}"/>
    <cellStyle name="一般 33 2 4 9 3 3 2 2" xfId="33766" xr:uid="{90E5F627-0195-4DCD-AAFA-5E64AB03DBDA}"/>
    <cellStyle name="一般 33 2 4 9 3 3 3" xfId="33767" xr:uid="{0B993D90-56E7-42DC-8B8B-2FEAC947A531}"/>
    <cellStyle name="一般 33 2 4 9 3 4" xfId="33768" xr:uid="{8E7CA9EF-0F69-4908-83A3-5D65E7E8B43B}"/>
    <cellStyle name="一般 33 2 4 9 3 4 2" xfId="33769" xr:uid="{6EDA3287-57B9-4588-9834-6C4ACE2206A7}"/>
    <cellStyle name="一般 33 2 4 9 3 4 2 2" xfId="33770" xr:uid="{AE833E0A-E8B2-446C-9812-AF61C0588A72}"/>
    <cellStyle name="一般 33 2 4 9 3 4 3" xfId="33771" xr:uid="{A1CD8A07-FB03-42D2-AEEF-FAF9ED99F479}"/>
    <cellStyle name="一般 33 2 4 9 3 5" xfId="33772" xr:uid="{AE07DAB8-BF2F-4900-90EF-37D088DAEB9C}"/>
    <cellStyle name="一般 33 2 4 9 3 5 2" xfId="33773" xr:uid="{F509D9C1-3067-46FB-8704-5264596AB752}"/>
    <cellStyle name="一般 33 2 4 9 3 6" xfId="33774" xr:uid="{6A299333-3B49-4422-9B04-8AE2528E0FAA}"/>
    <cellStyle name="一般 33 2 4 9 4" xfId="33775" xr:uid="{1BA6B30B-8299-498D-B3A6-2BE47773D71A}"/>
    <cellStyle name="一般 33 2 4 9 4 2" xfId="33776" xr:uid="{7AD87E44-282D-4B34-9440-73D64BB9D11C}"/>
    <cellStyle name="一般 33 2 4 9 4 2 2" xfId="33777" xr:uid="{AEF2131A-FD72-4660-B09B-CF2D3731B556}"/>
    <cellStyle name="一般 33 2 4 9 4 3" xfId="33778" xr:uid="{22A948DC-12F6-4B3D-AB47-3D0B4312D170}"/>
    <cellStyle name="一般 33 2 4 9 5" xfId="33779" xr:uid="{511B9935-AA43-4B85-B744-7863E198476E}"/>
    <cellStyle name="一般 33 2 4 9 5 2" xfId="33780" xr:uid="{CCA177C2-794C-4A2B-AD2A-A0513BEA2F85}"/>
    <cellStyle name="一般 33 2 4 9 5 2 2" xfId="33781" xr:uid="{47D013C1-572E-4E4F-8B03-646DB45D81BE}"/>
    <cellStyle name="一般 33 2 4 9 5 3" xfId="33782" xr:uid="{40E549CA-E629-409E-ADFD-C903BA06B229}"/>
    <cellStyle name="一般 33 2 4 9 6" xfId="33783" xr:uid="{ADF56F18-B580-4DB2-AA4F-0A2FA2872D77}"/>
    <cellStyle name="一般 33 2 4 9 6 2" xfId="33784" xr:uid="{4839D501-0454-44B6-BC5E-8EDF1811C461}"/>
    <cellStyle name="一般 33 2 4 9 6 2 2" xfId="33785" xr:uid="{A160C24B-64F9-4EC0-B994-41ACF859BC98}"/>
    <cellStyle name="一般 33 2 4 9 6 3" xfId="33786" xr:uid="{B05933F2-7340-40BF-BE90-8D0601B4A849}"/>
    <cellStyle name="一般 33 2 4 9 7" xfId="33787" xr:uid="{B2DC7159-2AC1-4AF9-8C71-34452A4ADD3E}"/>
    <cellStyle name="一般 33 2 4 9 7 2" xfId="33788" xr:uid="{C1E433E7-CA59-437A-AAC8-6487F4CE7675}"/>
    <cellStyle name="一般 33 2 4 9 8" xfId="33789" xr:uid="{EBD70F3E-0C6E-4499-BD8C-6C99D06BC596}"/>
    <cellStyle name="一般 33 2 5" xfId="33790" xr:uid="{8C5DE974-3215-4DD1-BE47-FAD6C6396468}"/>
    <cellStyle name="一般 33 2 5 10" xfId="33791" xr:uid="{18D3B8E1-C23D-4F13-B42E-15A2239FCB7C}"/>
    <cellStyle name="一般 33 2 5 10 2" xfId="33792" xr:uid="{4DB72731-5E52-4F8A-B60B-3BF23F54D1FA}"/>
    <cellStyle name="一般 33 2 5 10 2 2" xfId="33793" xr:uid="{9B92E08B-E70A-4835-AC6A-1019A58E34E5}"/>
    <cellStyle name="一般 33 2 5 10 2 2 2" xfId="33794" xr:uid="{3766931F-9C3F-4926-B462-47CC96EC4923}"/>
    <cellStyle name="一般 33 2 5 10 2 3" xfId="33795" xr:uid="{E9FE1EC9-9391-43DF-B0ED-F32ECDACE5EB}"/>
    <cellStyle name="一般 33 2 5 10 3" xfId="33796" xr:uid="{AEE54AE6-4F35-4E6B-A462-66137C20CE9B}"/>
    <cellStyle name="一般 33 2 5 10 3 2" xfId="33797" xr:uid="{8E3E320E-4E5F-4231-993C-A5AA62806A09}"/>
    <cellStyle name="一般 33 2 5 10 3 2 2" xfId="33798" xr:uid="{02C1E9B6-E927-4BDC-A24F-71934B830ADF}"/>
    <cellStyle name="一般 33 2 5 10 3 3" xfId="33799" xr:uid="{3570F6D3-897B-4244-8C9A-9EE8482F6F3C}"/>
    <cellStyle name="一般 33 2 5 10 4" xfId="33800" xr:uid="{AD6DCF86-0BD4-4978-8DF5-232C329F4DA5}"/>
    <cellStyle name="一般 33 2 5 10 4 2" xfId="33801" xr:uid="{9BAD89DE-EF87-45B5-8032-41881728E616}"/>
    <cellStyle name="一般 33 2 5 10 4 2 2" xfId="33802" xr:uid="{758CC4CB-42CF-4BC5-BE5E-FC6AC360CFED}"/>
    <cellStyle name="一般 33 2 5 10 4 3" xfId="33803" xr:uid="{C60A7A72-CF9C-4BEB-9756-034AE2BF9138}"/>
    <cellStyle name="一般 33 2 5 10 5" xfId="33804" xr:uid="{1DD7F65D-19DF-4580-B84B-F4629AF17DFC}"/>
    <cellStyle name="一般 33 2 5 10 5 2" xfId="33805" xr:uid="{8E38226C-7E46-48C7-8C12-0EF20BDEA758}"/>
    <cellStyle name="一般 33 2 5 10 6" xfId="33806" xr:uid="{894557AB-9B08-4AB0-ABDD-DF346FEDC6DF}"/>
    <cellStyle name="一般 33 2 5 11" xfId="33807" xr:uid="{90E858BD-D28F-468C-A42D-4A9B82DEFF81}"/>
    <cellStyle name="一般 33 2 5 11 2" xfId="33808" xr:uid="{AA40C4D0-9434-4428-B83B-AA418242AE40}"/>
    <cellStyle name="一般 33 2 5 11 2 2" xfId="33809" xr:uid="{FCCD1D41-58A6-4A85-8BAF-496463B60A69}"/>
    <cellStyle name="一般 33 2 5 11 3" xfId="33810" xr:uid="{79C0D2FD-4B2C-4FDA-8852-D33C3F5A0740}"/>
    <cellStyle name="一般 33 2 5 12" xfId="33811" xr:uid="{C4E6ACC8-E3AE-405A-9533-573AA6BB4E90}"/>
    <cellStyle name="一般 33 2 5 12 2" xfId="33812" xr:uid="{EB7E8774-3E9D-4443-9D66-C04897E48D59}"/>
    <cellStyle name="一般 33 2 5 12 2 2" xfId="33813" xr:uid="{659787E5-959D-4513-B958-9ABDC96E0218}"/>
    <cellStyle name="一般 33 2 5 12 3" xfId="33814" xr:uid="{54700A04-C2F4-47D2-9008-5A562F4C8364}"/>
    <cellStyle name="一般 33 2 5 13" xfId="33815" xr:uid="{4ECA708E-020B-421C-B0B3-F34F6B18DDFE}"/>
    <cellStyle name="一般 33 2 5 13 2" xfId="33816" xr:uid="{A964C6FA-4128-4486-9506-FCCAD5CACF61}"/>
    <cellStyle name="一般 33 2 5 13 2 2" xfId="33817" xr:uid="{ECA49E2A-3B70-47D1-9627-5665377154E7}"/>
    <cellStyle name="一般 33 2 5 13 3" xfId="33818" xr:uid="{5183E862-B015-4BFF-84F6-4390FCDD6CE0}"/>
    <cellStyle name="一般 33 2 5 14" xfId="33819" xr:uid="{7F05C8BC-E49D-4883-A8D5-9D2C939026D7}"/>
    <cellStyle name="一般 33 2 5 14 2" xfId="33820" xr:uid="{181A40BC-811F-4A3B-AE47-76A42436ADDD}"/>
    <cellStyle name="一般 33 2 5 15" xfId="33821" xr:uid="{FA2345B5-396B-49B4-A228-67FB084B4FB1}"/>
    <cellStyle name="一般 33 2 5 2" xfId="33822" xr:uid="{EF3F0E6D-C32B-445D-BF1B-16D1E9E2F77A}"/>
    <cellStyle name="一般 33 2 5 2 10" xfId="33823" xr:uid="{AF0E1CDD-55DF-4B08-80CF-D73612C34E24}"/>
    <cellStyle name="一般 33 2 5 2 10 2" xfId="33824" xr:uid="{FC6596CF-E4BF-4A88-B505-7F54D01A997C}"/>
    <cellStyle name="一般 33 2 5 2 11" xfId="33825" xr:uid="{89753D90-7DF2-4377-A8C7-6F52CFE77B63}"/>
    <cellStyle name="一般 33 2 5 2 2" xfId="33826" xr:uid="{4660D339-3EF2-44BE-8460-BF4EBD2E4670}"/>
    <cellStyle name="一般 33 2 5 2 2 2" xfId="33827" xr:uid="{680ACE4C-0C06-48DF-BBD8-EC77EF97E1EC}"/>
    <cellStyle name="一般 33 2 5 2 2 2 2" xfId="33828" xr:uid="{3B17338B-124C-4849-A964-795133105C34}"/>
    <cellStyle name="一般 33 2 5 2 2 2 2 2" xfId="33829" xr:uid="{9CCD7E17-C6A9-4F4A-9B55-69B5E432982A}"/>
    <cellStyle name="一般 33 2 5 2 2 2 2 2 2" xfId="33830" xr:uid="{57EA8C20-BB38-47E8-B591-04BDF17761D2}"/>
    <cellStyle name="一般 33 2 5 2 2 2 2 2 2 2" xfId="33831" xr:uid="{DBDA047D-B6CD-4ED6-8BD4-B1CF638E6C49}"/>
    <cellStyle name="一般 33 2 5 2 2 2 2 2 2 2 2" xfId="33832" xr:uid="{A6F217F1-6703-4848-99BE-B2E808720179}"/>
    <cellStyle name="一般 33 2 5 2 2 2 2 2 2 3" xfId="33833" xr:uid="{F77E81CE-0FF5-44DD-A6E8-166782E3D6E1}"/>
    <cellStyle name="一般 33 2 5 2 2 2 2 2 3" xfId="33834" xr:uid="{EFC084F6-8DDA-43FA-B5A9-F468EAD64488}"/>
    <cellStyle name="一般 33 2 5 2 2 2 2 2 3 2" xfId="33835" xr:uid="{E9A567D7-D29D-4821-A716-C9BFC8927881}"/>
    <cellStyle name="一般 33 2 5 2 2 2 2 2 3 2 2" xfId="33836" xr:uid="{E2E511A4-B551-4C93-AEE3-5586D27E4F57}"/>
    <cellStyle name="一般 33 2 5 2 2 2 2 2 3 3" xfId="33837" xr:uid="{8EA0EE30-D012-488B-A781-E1A76AB92393}"/>
    <cellStyle name="一般 33 2 5 2 2 2 2 2 4" xfId="33838" xr:uid="{6B0C627B-D688-4313-9842-0912FC5EE414}"/>
    <cellStyle name="一般 33 2 5 2 2 2 2 2 4 2" xfId="33839" xr:uid="{52682AC2-4E91-4671-8466-706E2B70CD90}"/>
    <cellStyle name="一般 33 2 5 2 2 2 2 2 4 2 2" xfId="33840" xr:uid="{75784BB3-6FBD-4ED5-A08B-614DA502CB68}"/>
    <cellStyle name="一般 33 2 5 2 2 2 2 2 4 3" xfId="33841" xr:uid="{D95D9893-B6B3-47D5-B7D8-6A5D16789092}"/>
    <cellStyle name="一般 33 2 5 2 2 2 2 2 5" xfId="33842" xr:uid="{6902F538-D748-4984-92D8-17C1E0BCE7FD}"/>
    <cellStyle name="一般 33 2 5 2 2 2 2 2 5 2" xfId="33843" xr:uid="{547FDDD1-255F-453C-9D2B-72F0BD4BBE51}"/>
    <cellStyle name="一般 33 2 5 2 2 2 2 2 6" xfId="33844" xr:uid="{69B5074A-7416-428E-9E58-E6CC7587F01B}"/>
    <cellStyle name="一般 33 2 5 2 2 2 2 3" xfId="33845" xr:uid="{77036230-4E0D-4AC6-848E-4AB18209BB9C}"/>
    <cellStyle name="一般 33 2 5 2 2 2 2 3 2" xfId="33846" xr:uid="{576E3B60-7FC2-49C7-A0FA-73022F737525}"/>
    <cellStyle name="一般 33 2 5 2 2 2 2 3 2 2" xfId="33847" xr:uid="{CD983C6E-BD25-45F7-9D61-D7A49FBB84E5}"/>
    <cellStyle name="一般 33 2 5 2 2 2 2 3 3" xfId="33848" xr:uid="{BCCB8D25-505D-4755-AE01-7A58EB091821}"/>
    <cellStyle name="一般 33 2 5 2 2 2 2 4" xfId="33849" xr:uid="{C5F10B9E-1B48-4959-9654-E0CFA0641201}"/>
    <cellStyle name="一般 33 2 5 2 2 2 2 4 2" xfId="33850" xr:uid="{91294153-78ED-47E7-B0CF-A8549965CC61}"/>
    <cellStyle name="一般 33 2 5 2 2 2 2 4 2 2" xfId="33851" xr:uid="{591A3D37-6588-493A-BC19-5BDC86F2C8B9}"/>
    <cellStyle name="一般 33 2 5 2 2 2 2 4 3" xfId="33852" xr:uid="{DD5A6A35-C941-46C7-A17B-D15D1A7E08A1}"/>
    <cellStyle name="一般 33 2 5 2 2 2 2 5" xfId="33853" xr:uid="{6BCD75ED-C51F-46A1-951A-F3B20BE689CE}"/>
    <cellStyle name="一般 33 2 5 2 2 2 2 5 2" xfId="33854" xr:uid="{6BA203BC-733D-4CA7-A7DC-8AA05BD11FB5}"/>
    <cellStyle name="一般 33 2 5 2 2 2 2 5 2 2" xfId="33855" xr:uid="{BD6DADBD-1690-41AF-B2B6-38BE340ECB58}"/>
    <cellStyle name="一般 33 2 5 2 2 2 2 5 3" xfId="33856" xr:uid="{D4B65987-48D9-4288-9820-C7C2C4D68CB2}"/>
    <cellStyle name="一般 33 2 5 2 2 2 2 6" xfId="33857" xr:uid="{D0E76B83-CF8A-4B77-B071-745A7B925D7B}"/>
    <cellStyle name="一般 33 2 5 2 2 2 2 6 2" xfId="33858" xr:uid="{195707EE-0B45-4A0B-AED1-C6EFFC81AACE}"/>
    <cellStyle name="一般 33 2 5 2 2 2 2 7" xfId="33859" xr:uid="{2C85BAD4-183C-4429-8FBF-06BAF0862789}"/>
    <cellStyle name="一般 33 2 5 2 2 2 3" xfId="33860" xr:uid="{59EC4CC7-F945-44D3-8617-68CDC07AA55E}"/>
    <cellStyle name="一般 33 2 5 2 2 2 3 2" xfId="33861" xr:uid="{54B66071-EF86-443E-9593-77976E191441}"/>
    <cellStyle name="一般 33 2 5 2 2 2 3 2 2" xfId="33862" xr:uid="{99577E8A-AAF2-4D27-98A7-0AD69D5EB775}"/>
    <cellStyle name="一般 33 2 5 2 2 2 3 2 2 2" xfId="33863" xr:uid="{76C5BD6C-59DE-4DB0-9F84-6A0F4872E3B4}"/>
    <cellStyle name="一般 33 2 5 2 2 2 3 2 3" xfId="33864" xr:uid="{FA227223-1E5A-4CE3-9BC3-F2C19EEDF096}"/>
    <cellStyle name="一般 33 2 5 2 2 2 3 3" xfId="33865" xr:uid="{A9A5397A-D40A-45BD-9E3E-1F3CCDC4E318}"/>
    <cellStyle name="一般 33 2 5 2 2 2 3 3 2" xfId="33866" xr:uid="{EC897B48-3F9D-4B77-809F-8BC1A023F645}"/>
    <cellStyle name="一般 33 2 5 2 2 2 3 3 2 2" xfId="33867" xr:uid="{10DBBC7C-9CFF-42EA-A401-AF97BE0EE4DE}"/>
    <cellStyle name="一般 33 2 5 2 2 2 3 3 3" xfId="33868" xr:uid="{CF65D493-CCF0-47AA-9232-DAB359139284}"/>
    <cellStyle name="一般 33 2 5 2 2 2 3 4" xfId="33869" xr:uid="{22F0FD4D-735C-4248-9FEE-27F3D9FE9DFE}"/>
    <cellStyle name="一般 33 2 5 2 2 2 3 4 2" xfId="33870" xr:uid="{FF535D0B-66E5-4907-8456-ABD6473F486B}"/>
    <cellStyle name="一般 33 2 5 2 2 2 3 4 2 2" xfId="33871" xr:uid="{385944F4-94FF-4BCE-B52F-FBCEA7720C77}"/>
    <cellStyle name="一般 33 2 5 2 2 2 3 4 3" xfId="33872" xr:uid="{0D2554B6-B1D5-40F3-AE91-C0E03A986CDC}"/>
    <cellStyle name="一般 33 2 5 2 2 2 3 5" xfId="33873" xr:uid="{92759A71-C0DE-433F-AE31-02535537C539}"/>
    <cellStyle name="一般 33 2 5 2 2 2 3 5 2" xfId="33874" xr:uid="{DF6B891D-9A86-43E3-B563-CD0CEDA44084}"/>
    <cellStyle name="一般 33 2 5 2 2 2 3 6" xfId="33875" xr:uid="{3368C2BD-9137-4819-A0E0-228009A09D51}"/>
    <cellStyle name="一般 33 2 5 2 2 2 4" xfId="33876" xr:uid="{1E6B19F0-631F-46BF-A330-A887561DE5CC}"/>
    <cellStyle name="一般 33 2 5 2 2 2 4 2" xfId="33877" xr:uid="{14120133-6214-471E-8BC3-E4242FE06D9F}"/>
    <cellStyle name="一般 33 2 5 2 2 2 4 2 2" xfId="33878" xr:uid="{52902B2F-4ECF-45E1-9C73-69F2C7C749CA}"/>
    <cellStyle name="一般 33 2 5 2 2 2 4 3" xfId="33879" xr:uid="{4B21E99E-35D0-43CF-8E43-4E688423DBFF}"/>
    <cellStyle name="一般 33 2 5 2 2 2 5" xfId="33880" xr:uid="{867816DB-6F31-4009-B3EF-D49879A4F815}"/>
    <cellStyle name="一般 33 2 5 2 2 2 5 2" xfId="33881" xr:uid="{BA48DA26-A063-4982-8902-E4D23A6CB13B}"/>
    <cellStyle name="一般 33 2 5 2 2 2 5 2 2" xfId="33882" xr:uid="{426059D0-1CBB-40E9-BFAF-2765BE043747}"/>
    <cellStyle name="一般 33 2 5 2 2 2 5 3" xfId="33883" xr:uid="{A3C19F68-E167-468D-BC5C-12A6F370FA5F}"/>
    <cellStyle name="一般 33 2 5 2 2 2 6" xfId="33884" xr:uid="{036C5CBB-F011-4BFF-9EC2-47751E170088}"/>
    <cellStyle name="一般 33 2 5 2 2 2 6 2" xfId="33885" xr:uid="{4CDD7A9D-5AAE-492E-B475-73F73BF0A6F8}"/>
    <cellStyle name="一般 33 2 5 2 2 2 6 2 2" xfId="33886" xr:uid="{615399A6-3175-4B5E-8A78-8B5FB9C31387}"/>
    <cellStyle name="一般 33 2 5 2 2 2 6 3" xfId="33887" xr:uid="{06401078-6B16-489C-8B9D-4EFCE369A448}"/>
    <cellStyle name="一般 33 2 5 2 2 2 7" xfId="33888" xr:uid="{E85C59B4-9970-4A0F-AF60-F2FA8897ABC9}"/>
    <cellStyle name="一般 33 2 5 2 2 2 7 2" xfId="33889" xr:uid="{6EDA3304-BEF8-4A71-A236-E9BD19DE4F4F}"/>
    <cellStyle name="一般 33 2 5 2 2 2 8" xfId="33890" xr:uid="{D1BEB5E0-F236-44B7-B58B-08A66AF6C873}"/>
    <cellStyle name="一般 33 2 5 2 2 3" xfId="33891" xr:uid="{B0285AC3-6163-4E5D-85E8-7DDDC460FFE3}"/>
    <cellStyle name="一般 33 2 5 2 2 3 2" xfId="33892" xr:uid="{39F17EF6-599C-483A-BF5E-47D1D1C9F538}"/>
    <cellStyle name="一般 33 2 5 2 2 3 2 2" xfId="33893" xr:uid="{2D93033F-1260-4884-AB48-A384CA10E06A}"/>
    <cellStyle name="一般 33 2 5 2 2 3 2 2 2" xfId="33894" xr:uid="{35AFD695-41E5-4A74-A515-9A5ED9DE457C}"/>
    <cellStyle name="一般 33 2 5 2 2 3 2 2 2 2" xfId="33895" xr:uid="{43448555-F2A7-43D4-89A3-97C7F1C7D122}"/>
    <cellStyle name="一般 33 2 5 2 2 3 2 2 3" xfId="33896" xr:uid="{C8541EB6-8F4D-42F0-8AA6-F46207342866}"/>
    <cellStyle name="一般 33 2 5 2 2 3 2 3" xfId="33897" xr:uid="{3AE9A86B-F5C5-4AC0-AC8C-5DE75C4EDE1A}"/>
    <cellStyle name="一般 33 2 5 2 2 3 2 3 2" xfId="33898" xr:uid="{88CE3387-EF35-476D-B42C-01B0E03FEDF6}"/>
    <cellStyle name="一般 33 2 5 2 2 3 2 3 2 2" xfId="33899" xr:uid="{66B194FE-4CEE-4644-B6B4-2FB690CE0EA8}"/>
    <cellStyle name="一般 33 2 5 2 2 3 2 3 3" xfId="33900" xr:uid="{9D2C847C-CF38-412E-8003-6822E59B0427}"/>
    <cellStyle name="一般 33 2 5 2 2 3 2 4" xfId="33901" xr:uid="{1B1C2589-A073-4140-986B-DCA0A5E788B8}"/>
    <cellStyle name="一般 33 2 5 2 2 3 2 4 2" xfId="33902" xr:uid="{1EB07AD8-5426-44AF-8118-7640E591A06F}"/>
    <cellStyle name="一般 33 2 5 2 2 3 2 4 2 2" xfId="33903" xr:uid="{FBE9DCAC-A26F-4B3D-BF0D-AFDFE0668C08}"/>
    <cellStyle name="一般 33 2 5 2 2 3 2 4 3" xfId="33904" xr:uid="{30ABF02E-AF19-4DB8-9443-B656A58CB187}"/>
    <cellStyle name="一般 33 2 5 2 2 3 2 5" xfId="33905" xr:uid="{40BC0B13-A89B-4CD4-A5C7-D3575139495D}"/>
    <cellStyle name="一般 33 2 5 2 2 3 2 5 2" xfId="33906" xr:uid="{EC002784-C63E-4165-BC6D-C2F2A04A37C2}"/>
    <cellStyle name="一般 33 2 5 2 2 3 2 6" xfId="33907" xr:uid="{AA5E83BC-BBA8-4D1B-B5D0-DA0C0E49F5D3}"/>
    <cellStyle name="一般 33 2 5 2 2 3 3" xfId="33908" xr:uid="{A469FFE1-26CA-406F-A0DA-64ABFC5ED808}"/>
    <cellStyle name="一般 33 2 5 2 2 3 3 2" xfId="33909" xr:uid="{A324F6B2-8B2E-479A-9F64-EFC7E091D7DE}"/>
    <cellStyle name="一般 33 2 5 2 2 3 3 2 2" xfId="33910" xr:uid="{6F3FD287-9A87-42C9-B896-1D6E3B47815E}"/>
    <cellStyle name="一般 33 2 5 2 2 3 3 3" xfId="33911" xr:uid="{63603C6F-CE44-4CA7-9D42-04EA923DB32B}"/>
    <cellStyle name="一般 33 2 5 2 2 3 4" xfId="33912" xr:uid="{BDE8DD2D-2429-41EF-B5AD-E197A4AC8F26}"/>
    <cellStyle name="一般 33 2 5 2 2 3 4 2" xfId="33913" xr:uid="{19699B24-117E-4A8F-AE4E-F5111CD348D4}"/>
    <cellStyle name="一般 33 2 5 2 2 3 4 2 2" xfId="33914" xr:uid="{F7F2360D-7752-41FD-9275-2C522B8854E2}"/>
    <cellStyle name="一般 33 2 5 2 2 3 4 3" xfId="33915" xr:uid="{3DD777B0-520F-4D04-A271-0548DE51192B}"/>
    <cellStyle name="一般 33 2 5 2 2 3 5" xfId="33916" xr:uid="{03E2D684-C999-4A7E-B1A2-110D6EB06B33}"/>
    <cellStyle name="一般 33 2 5 2 2 3 5 2" xfId="33917" xr:uid="{AFBA0C20-803F-48C9-B4B0-72891A111AE9}"/>
    <cellStyle name="一般 33 2 5 2 2 3 5 2 2" xfId="33918" xr:uid="{DD2A3473-F1B6-4E96-84EF-C0E1D437C337}"/>
    <cellStyle name="一般 33 2 5 2 2 3 5 3" xfId="33919" xr:uid="{A24A3949-B10D-4E9C-84A6-406B25942AC7}"/>
    <cellStyle name="一般 33 2 5 2 2 3 6" xfId="33920" xr:uid="{202772DB-53C5-4244-B2D6-B5B8EF21CE63}"/>
    <cellStyle name="一般 33 2 5 2 2 3 6 2" xfId="33921" xr:uid="{4C33A90D-26D5-4C88-9BBE-3C57B0DACB04}"/>
    <cellStyle name="一般 33 2 5 2 2 3 7" xfId="33922" xr:uid="{A3E48D2E-3AE6-41FE-8D83-E273EC84A889}"/>
    <cellStyle name="一般 33 2 5 2 2 4" xfId="33923" xr:uid="{91A5E515-71CF-4064-B1D3-2A5BDEB10B7E}"/>
    <cellStyle name="一般 33 2 5 2 2 4 2" xfId="33924" xr:uid="{921E3B3A-BCB6-48C8-950D-7D4A1F0B1571}"/>
    <cellStyle name="一般 33 2 5 2 2 4 2 2" xfId="33925" xr:uid="{61898FBA-6CED-4F01-A007-B82656E6096E}"/>
    <cellStyle name="一般 33 2 5 2 2 4 2 2 2" xfId="33926" xr:uid="{6503ECC3-B8C8-4C38-82CA-10DBC7E77100}"/>
    <cellStyle name="一般 33 2 5 2 2 4 2 3" xfId="33927" xr:uid="{D32D25B9-2282-442C-98D9-EB497C954761}"/>
    <cellStyle name="一般 33 2 5 2 2 4 3" xfId="33928" xr:uid="{67EA42B6-7556-44AA-87E1-0E12A9E175A1}"/>
    <cellStyle name="一般 33 2 5 2 2 4 3 2" xfId="33929" xr:uid="{34641269-701C-4EF0-A44C-7ADC6FCCEA13}"/>
    <cellStyle name="一般 33 2 5 2 2 4 3 2 2" xfId="33930" xr:uid="{F241C7FD-0C3D-4731-99F6-8B44B7CF73F6}"/>
    <cellStyle name="一般 33 2 5 2 2 4 3 3" xfId="33931" xr:uid="{80420F0A-E9FD-46DB-986F-D57B629B5747}"/>
    <cellStyle name="一般 33 2 5 2 2 4 4" xfId="33932" xr:uid="{5A8D3B0B-829B-48F3-8BAF-6670CCCCC6A7}"/>
    <cellStyle name="一般 33 2 5 2 2 4 4 2" xfId="33933" xr:uid="{19E6FF66-B28A-499B-AA94-5A0C63CA7750}"/>
    <cellStyle name="一般 33 2 5 2 2 4 4 2 2" xfId="33934" xr:uid="{789E769B-9760-41F8-82D1-405FD0915C60}"/>
    <cellStyle name="一般 33 2 5 2 2 4 4 3" xfId="33935" xr:uid="{A2F7F21E-A7CE-4B04-8499-44414E8AD7FB}"/>
    <cellStyle name="一般 33 2 5 2 2 4 5" xfId="33936" xr:uid="{54A2D15D-982E-4CB4-B436-FE6A5EF3B795}"/>
    <cellStyle name="一般 33 2 5 2 2 4 5 2" xfId="33937" xr:uid="{0488FCA5-14F6-4A39-BC88-1C001AFA94A7}"/>
    <cellStyle name="一般 33 2 5 2 2 4 6" xfId="33938" xr:uid="{EB1659B9-56F7-4280-AEB3-65A63DE6BD43}"/>
    <cellStyle name="一般 33 2 5 2 2 5" xfId="33939" xr:uid="{CF15E5E5-4690-4DD1-9EB5-6E0E06151416}"/>
    <cellStyle name="一般 33 2 5 2 2 5 2" xfId="33940" xr:uid="{71E2363C-1637-452D-A991-1141B270165C}"/>
    <cellStyle name="一般 33 2 5 2 2 5 2 2" xfId="33941" xr:uid="{21621042-02EB-48CF-9499-D4FE163CAB04}"/>
    <cellStyle name="一般 33 2 5 2 2 5 3" xfId="33942" xr:uid="{2C02CF13-2CF1-4DFF-83FB-E4593BF0DF3A}"/>
    <cellStyle name="一般 33 2 5 2 2 6" xfId="33943" xr:uid="{E6EECD4E-932F-4B40-91D2-A1A45472B210}"/>
    <cellStyle name="一般 33 2 5 2 2 6 2" xfId="33944" xr:uid="{7E4E0B7B-3F03-4336-993F-8D8A53FC66C4}"/>
    <cellStyle name="一般 33 2 5 2 2 6 2 2" xfId="33945" xr:uid="{91520197-4155-468E-9403-0A12FA5D7229}"/>
    <cellStyle name="一般 33 2 5 2 2 6 3" xfId="33946" xr:uid="{4DC88F6C-A699-4CA8-9513-7415B8E2C3BA}"/>
    <cellStyle name="一般 33 2 5 2 2 7" xfId="33947" xr:uid="{3C654A8C-F96E-4AC9-B0B5-D937066E2929}"/>
    <cellStyle name="一般 33 2 5 2 2 7 2" xfId="33948" xr:uid="{34803D87-7283-4DD9-AAEB-76866D6555EE}"/>
    <cellStyle name="一般 33 2 5 2 2 7 2 2" xfId="33949" xr:uid="{EA092CBE-0A84-4936-A287-3EB2315F6185}"/>
    <cellStyle name="一般 33 2 5 2 2 7 3" xfId="33950" xr:uid="{233DB651-7046-442F-8686-BF0F03108BDB}"/>
    <cellStyle name="一般 33 2 5 2 2 8" xfId="33951" xr:uid="{19B3B867-2587-4498-A2C3-B15167D9280C}"/>
    <cellStyle name="一般 33 2 5 2 2 8 2" xfId="33952" xr:uid="{AD653F5D-88A6-49EE-8F7F-0D486CB1C4E7}"/>
    <cellStyle name="一般 33 2 5 2 2 9" xfId="33953" xr:uid="{F38D43FC-D1CE-46A6-AFA0-9F4EF0D99007}"/>
    <cellStyle name="一般 33 2 5 2 3" xfId="33954" xr:uid="{A0C06F17-82F3-48D8-A68F-B210D18969E3}"/>
    <cellStyle name="一般 33 2 5 2 3 2" xfId="33955" xr:uid="{11145473-7603-4CF3-98F9-CE816637F030}"/>
    <cellStyle name="一般 33 2 5 2 3 2 2" xfId="33956" xr:uid="{51FF4C91-AF28-49FE-A070-56AF26CD8428}"/>
    <cellStyle name="一般 33 2 5 2 3 2 2 2" xfId="33957" xr:uid="{979B6BD7-2C5B-49D2-A7D3-9A406AE07A9D}"/>
    <cellStyle name="一般 33 2 5 2 3 2 2 2 2" xfId="33958" xr:uid="{00174DA9-582A-4BE9-BFA0-D950B9D87345}"/>
    <cellStyle name="一般 33 2 5 2 3 2 2 2 2 2" xfId="33959" xr:uid="{0EC80BF1-1481-43EC-B544-87A004DEAC29}"/>
    <cellStyle name="一般 33 2 5 2 3 2 2 2 3" xfId="33960" xr:uid="{E06495A7-4AC0-4311-895B-C3BA24AE341F}"/>
    <cellStyle name="一般 33 2 5 2 3 2 2 3" xfId="33961" xr:uid="{4B1CAAE0-3C3E-4F7C-9A2F-8E87E5159B95}"/>
    <cellStyle name="一般 33 2 5 2 3 2 2 3 2" xfId="33962" xr:uid="{509BCA4E-438F-4BDF-A289-C87670427093}"/>
    <cellStyle name="一般 33 2 5 2 3 2 2 3 2 2" xfId="33963" xr:uid="{1CF0542E-EE36-49EE-93D9-89AB1105F730}"/>
    <cellStyle name="一般 33 2 5 2 3 2 2 3 3" xfId="33964" xr:uid="{41500BAC-0ED6-40A4-A279-CE54B3E05AA2}"/>
    <cellStyle name="一般 33 2 5 2 3 2 2 4" xfId="33965" xr:uid="{00CDB147-09B4-46C8-890D-B4B3DBB257B9}"/>
    <cellStyle name="一般 33 2 5 2 3 2 2 4 2" xfId="33966" xr:uid="{F638C239-19FC-4BC7-8CEF-5B5D6F0FB8F2}"/>
    <cellStyle name="一般 33 2 5 2 3 2 2 4 2 2" xfId="33967" xr:uid="{01A7F136-CE8D-4216-9BC6-D362BE1C9D94}"/>
    <cellStyle name="一般 33 2 5 2 3 2 2 4 3" xfId="33968" xr:uid="{6B46AB5C-09D9-42C9-9C58-5CA35407EC01}"/>
    <cellStyle name="一般 33 2 5 2 3 2 2 5" xfId="33969" xr:uid="{55F904D9-308C-453B-A6CB-D4E108571F10}"/>
    <cellStyle name="一般 33 2 5 2 3 2 2 5 2" xfId="33970" xr:uid="{9688234C-5180-40D4-A30C-385A794F653A}"/>
    <cellStyle name="一般 33 2 5 2 3 2 2 6" xfId="33971" xr:uid="{875977BF-DC30-4022-B222-C9F5BABD3A21}"/>
    <cellStyle name="一般 33 2 5 2 3 2 3" xfId="33972" xr:uid="{6B405FC9-25CD-4246-9850-054CEC5FA1A6}"/>
    <cellStyle name="一般 33 2 5 2 3 2 3 2" xfId="33973" xr:uid="{959D932F-A8D0-4682-AC86-D776C67883E7}"/>
    <cellStyle name="一般 33 2 5 2 3 2 3 2 2" xfId="33974" xr:uid="{90134C16-668B-4BCA-94CE-B3A543E9944D}"/>
    <cellStyle name="一般 33 2 5 2 3 2 3 3" xfId="33975" xr:uid="{34E23C8F-69C4-4D0D-98D8-C05CCE836F3D}"/>
    <cellStyle name="一般 33 2 5 2 3 2 4" xfId="33976" xr:uid="{465735F7-35A0-4E6C-9F40-EF1EB5696449}"/>
    <cellStyle name="一般 33 2 5 2 3 2 4 2" xfId="33977" xr:uid="{8E704BAA-2F1B-4D8F-8381-E5650341841F}"/>
    <cellStyle name="一般 33 2 5 2 3 2 4 2 2" xfId="33978" xr:uid="{54B7FD32-7F1C-4A52-9894-8F928BA5A3C3}"/>
    <cellStyle name="一般 33 2 5 2 3 2 4 3" xfId="33979" xr:uid="{10495979-8BA1-4C9D-8FDF-21943786FB27}"/>
    <cellStyle name="一般 33 2 5 2 3 2 5" xfId="33980" xr:uid="{5D66C872-C1E8-4FA5-9C6E-1F0F57078E9B}"/>
    <cellStyle name="一般 33 2 5 2 3 2 5 2" xfId="33981" xr:uid="{EEA8EEF5-CCDD-43DB-87F0-D115CEE17827}"/>
    <cellStyle name="一般 33 2 5 2 3 2 5 2 2" xfId="33982" xr:uid="{A241819B-D7DD-4FED-A03B-B666A33CF8CF}"/>
    <cellStyle name="一般 33 2 5 2 3 2 5 3" xfId="33983" xr:uid="{99D1D642-403C-49AF-B67D-0093DA90B6D4}"/>
    <cellStyle name="一般 33 2 5 2 3 2 6" xfId="33984" xr:uid="{846BA5F3-A6D6-4F21-ABB3-7D7E05354470}"/>
    <cellStyle name="一般 33 2 5 2 3 2 6 2" xfId="33985" xr:uid="{D6CBF440-666D-4FE7-89EE-70261320141D}"/>
    <cellStyle name="一般 33 2 5 2 3 2 7" xfId="33986" xr:uid="{770DA862-E015-42F7-B3FD-496EA86057C7}"/>
    <cellStyle name="一般 33 2 5 2 3 3" xfId="33987" xr:uid="{926FA4BF-491C-47BA-B3AA-C8B67CB6EEC4}"/>
    <cellStyle name="一般 33 2 5 2 3 3 2" xfId="33988" xr:uid="{7F81D549-C5D7-4127-A735-CF1C0A2B3521}"/>
    <cellStyle name="一般 33 2 5 2 3 3 2 2" xfId="33989" xr:uid="{76554597-5E38-4B4E-94E4-3F92A3F507FD}"/>
    <cellStyle name="一般 33 2 5 2 3 3 2 2 2" xfId="33990" xr:uid="{1B30A823-CA4D-47A5-B4A9-075EEAF0E18C}"/>
    <cellStyle name="一般 33 2 5 2 3 3 2 3" xfId="33991" xr:uid="{AC099150-732B-4BE0-BCC7-72FEFF9E6A41}"/>
    <cellStyle name="一般 33 2 5 2 3 3 3" xfId="33992" xr:uid="{12433204-E538-4ADC-91B8-BCE15DE973AD}"/>
    <cellStyle name="一般 33 2 5 2 3 3 3 2" xfId="33993" xr:uid="{32EF5B16-9E84-4062-A568-DCF0F6E0EBDC}"/>
    <cellStyle name="一般 33 2 5 2 3 3 3 2 2" xfId="33994" xr:uid="{B992E500-3703-4157-A32D-EE1CDF8132C4}"/>
    <cellStyle name="一般 33 2 5 2 3 3 3 3" xfId="33995" xr:uid="{2919662D-550F-4D53-AEDA-C699F1A1ECB8}"/>
    <cellStyle name="一般 33 2 5 2 3 3 4" xfId="33996" xr:uid="{DB692679-B109-4948-B1E2-7D1F9207A183}"/>
    <cellStyle name="一般 33 2 5 2 3 3 4 2" xfId="33997" xr:uid="{515E329D-5C88-46CC-8F8B-4F308E43F67B}"/>
    <cellStyle name="一般 33 2 5 2 3 3 4 2 2" xfId="33998" xr:uid="{F82CFD41-7B3B-4330-9029-E6570BA3E132}"/>
    <cellStyle name="一般 33 2 5 2 3 3 4 3" xfId="33999" xr:uid="{41DEE889-2E55-4E1B-A94E-0FA436011A0D}"/>
    <cellStyle name="一般 33 2 5 2 3 3 5" xfId="34000" xr:uid="{79C12E11-6C33-4BD8-BB5A-6414AE886F1B}"/>
    <cellStyle name="一般 33 2 5 2 3 3 5 2" xfId="34001" xr:uid="{B892BF07-D347-4B02-A220-E06187CD2E92}"/>
    <cellStyle name="一般 33 2 5 2 3 3 6" xfId="34002" xr:uid="{C6B21425-19CD-405D-9496-47D6454AB6AC}"/>
    <cellStyle name="一般 33 2 5 2 3 4" xfId="34003" xr:uid="{D281CCD2-93AF-4081-A74C-0CF2ADC9A680}"/>
    <cellStyle name="一般 33 2 5 2 3 4 2" xfId="34004" xr:uid="{EC2E0629-4EAD-40FB-8A8A-B54461C2CD7B}"/>
    <cellStyle name="一般 33 2 5 2 3 4 2 2" xfId="34005" xr:uid="{D182DCD3-73BC-41A6-963E-EC38F17355CF}"/>
    <cellStyle name="一般 33 2 5 2 3 4 3" xfId="34006" xr:uid="{99952C99-CAF6-4B4B-8938-A0E2BAC7B00F}"/>
    <cellStyle name="一般 33 2 5 2 3 5" xfId="34007" xr:uid="{FC21119F-59DF-4FF4-99BF-0381E595BEFB}"/>
    <cellStyle name="一般 33 2 5 2 3 5 2" xfId="34008" xr:uid="{11B4AD9D-F36A-4645-92C4-61C65E97A166}"/>
    <cellStyle name="一般 33 2 5 2 3 5 2 2" xfId="34009" xr:uid="{155EB8C6-E7DB-49D3-AC15-8091B9A060A0}"/>
    <cellStyle name="一般 33 2 5 2 3 5 3" xfId="34010" xr:uid="{D44EE273-0053-4EA2-955F-76620A3BFBEE}"/>
    <cellStyle name="一般 33 2 5 2 3 6" xfId="34011" xr:uid="{374806AC-A30A-4947-92E7-C596F40281AE}"/>
    <cellStyle name="一般 33 2 5 2 3 6 2" xfId="34012" xr:uid="{52042983-B76E-4D42-9499-01BF14214BB9}"/>
    <cellStyle name="一般 33 2 5 2 3 6 2 2" xfId="34013" xr:uid="{1E90DCAF-0930-42B0-8277-6A34FC33E643}"/>
    <cellStyle name="一般 33 2 5 2 3 6 3" xfId="34014" xr:uid="{6FD98B8B-873C-416F-9238-BAC2742F398F}"/>
    <cellStyle name="一般 33 2 5 2 3 7" xfId="34015" xr:uid="{CE632306-960F-438C-941F-16A3AA8DAB07}"/>
    <cellStyle name="一般 33 2 5 2 3 7 2" xfId="34016" xr:uid="{DA024FE2-3369-491B-A28B-3A1C1B73412E}"/>
    <cellStyle name="一般 33 2 5 2 3 8" xfId="34017" xr:uid="{BBE0AA57-E25A-4F5D-81B9-35AE5183B816}"/>
    <cellStyle name="一般 33 2 5 2 4" xfId="34018" xr:uid="{FAD62F8E-18DD-4985-A724-3F173806ED7F}"/>
    <cellStyle name="一般 33 2 5 2 4 2" xfId="34019" xr:uid="{CD16ED76-3830-4DAC-9B11-86EBEC358EC6}"/>
    <cellStyle name="一般 33 2 5 2 4 2 2" xfId="34020" xr:uid="{D8FC210A-B9DB-4527-9997-DC183591462A}"/>
    <cellStyle name="一般 33 2 5 2 4 2 2 2" xfId="34021" xr:uid="{80621442-FCC7-4821-AE06-F6A940A306BC}"/>
    <cellStyle name="一般 33 2 5 2 4 2 2 2 2" xfId="34022" xr:uid="{95825C76-47E6-415B-8EB5-B361DF0E89A3}"/>
    <cellStyle name="一般 33 2 5 2 4 2 2 2 2 2" xfId="34023" xr:uid="{342A6AB1-7C22-417E-8DFE-8FDBB13D3458}"/>
    <cellStyle name="一般 33 2 5 2 4 2 2 2 3" xfId="34024" xr:uid="{7EC67AB0-428A-4515-8746-71D1BEAB6D3A}"/>
    <cellStyle name="一般 33 2 5 2 4 2 2 3" xfId="34025" xr:uid="{767D4A68-D2A3-4D7A-AB05-F0908513B9F1}"/>
    <cellStyle name="一般 33 2 5 2 4 2 2 3 2" xfId="34026" xr:uid="{1EC376EE-15FF-41D0-B0F8-07C7D83D046A}"/>
    <cellStyle name="一般 33 2 5 2 4 2 2 3 2 2" xfId="34027" xr:uid="{92BD7E40-228B-4274-BB74-A221812FB1CA}"/>
    <cellStyle name="一般 33 2 5 2 4 2 2 3 3" xfId="34028" xr:uid="{15270ADC-F3D1-409F-8BE7-A43C39C71E9F}"/>
    <cellStyle name="一般 33 2 5 2 4 2 2 4" xfId="34029" xr:uid="{69627FCF-0DBA-43E7-BD26-3200CB553B68}"/>
    <cellStyle name="一般 33 2 5 2 4 2 2 4 2" xfId="34030" xr:uid="{2AB2B5BF-85D0-43B4-A83E-39A2C6B3290E}"/>
    <cellStyle name="一般 33 2 5 2 4 2 2 4 2 2" xfId="34031" xr:uid="{8724393A-5625-4811-A7FE-26FA05F23C62}"/>
    <cellStyle name="一般 33 2 5 2 4 2 2 4 3" xfId="34032" xr:uid="{B2FBFA0C-8E30-4002-8320-829BAF60D48F}"/>
    <cellStyle name="一般 33 2 5 2 4 2 2 5" xfId="34033" xr:uid="{0B19AAA8-268A-4808-A6DE-6F4B03E49E0C}"/>
    <cellStyle name="一般 33 2 5 2 4 2 2 5 2" xfId="34034" xr:uid="{A7C9C2A5-EA42-4DC4-95A6-AA2F771BC187}"/>
    <cellStyle name="一般 33 2 5 2 4 2 2 6" xfId="34035" xr:uid="{C3024CD5-7979-4DC9-B6BD-4BAA9D88F9A2}"/>
    <cellStyle name="一般 33 2 5 2 4 2 3" xfId="34036" xr:uid="{6BCED04A-7947-4127-82C8-A52B8318B535}"/>
    <cellStyle name="一般 33 2 5 2 4 2 3 2" xfId="34037" xr:uid="{4050F8F4-603E-407E-B61F-E5B07FF6BA15}"/>
    <cellStyle name="一般 33 2 5 2 4 2 3 2 2" xfId="34038" xr:uid="{9A6F57DF-E38F-4F5C-ADA6-4D774D29F32B}"/>
    <cellStyle name="一般 33 2 5 2 4 2 3 3" xfId="34039" xr:uid="{69AABDEE-8544-4430-927A-46A795A67540}"/>
    <cellStyle name="一般 33 2 5 2 4 2 4" xfId="34040" xr:uid="{ABAECE8A-F354-4FF8-BED2-96F4FBB988B9}"/>
    <cellStyle name="一般 33 2 5 2 4 2 4 2" xfId="34041" xr:uid="{72441616-BFBB-4B14-B6C9-8AB902D9F764}"/>
    <cellStyle name="一般 33 2 5 2 4 2 4 2 2" xfId="34042" xr:uid="{2BCABE3E-46AB-4D93-B660-8A7E36C2175A}"/>
    <cellStyle name="一般 33 2 5 2 4 2 4 3" xfId="34043" xr:uid="{EAB6BE6E-968A-411D-9247-3EC0A5AED743}"/>
    <cellStyle name="一般 33 2 5 2 4 2 5" xfId="34044" xr:uid="{8EF51FBA-2B1A-4B41-8C3D-21487C7561F9}"/>
    <cellStyle name="一般 33 2 5 2 4 2 5 2" xfId="34045" xr:uid="{476CBBE7-4838-4FD1-A1F3-B56DF921B3D7}"/>
    <cellStyle name="一般 33 2 5 2 4 2 5 2 2" xfId="34046" xr:uid="{2B039400-D224-4374-9858-6072A7FAA1CD}"/>
    <cellStyle name="一般 33 2 5 2 4 2 5 3" xfId="34047" xr:uid="{29CCE936-62A5-40ED-8A3B-1D48FC220687}"/>
    <cellStyle name="一般 33 2 5 2 4 2 6" xfId="34048" xr:uid="{5E3B62D1-C400-4B66-A1AC-989CF20CAA79}"/>
    <cellStyle name="一般 33 2 5 2 4 2 6 2" xfId="34049" xr:uid="{8DA51396-5CA0-4838-82B2-E8B7374AD694}"/>
    <cellStyle name="一般 33 2 5 2 4 2 7" xfId="34050" xr:uid="{8115172C-25B2-4C0D-9EC6-2270ADB0DC07}"/>
    <cellStyle name="一般 33 2 5 2 4 3" xfId="34051" xr:uid="{41CAC4FA-21FE-456D-8304-29E975E1F0F6}"/>
    <cellStyle name="一般 33 2 5 2 4 3 2" xfId="34052" xr:uid="{702DB266-6C97-42DA-B7A5-2C74A6E26EE5}"/>
    <cellStyle name="一般 33 2 5 2 4 3 2 2" xfId="34053" xr:uid="{A33780BB-20D1-42FD-94E9-590E6AC6C176}"/>
    <cellStyle name="一般 33 2 5 2 4 3 2 2 2" xfId="34054" xr:uid="{4099BE57-DB47-4047-B986-678ACCB13340}"/>
    <cellStyle name="一般 33 2 5 2 4 3 2 3" xfId="34055" xr:uid="{3CE2C768-67CD-4305-A959-EFC610125FDA}"/>
    <cellStyle name="一般 33 2 5 2 4 3 3" xfId="34056" xr:uid="{A0379542-A9D9-4EE3-80E6-BE71607E7374}"/>
    <cellStyle name="一般 33 2 5 2 4 3 3 2" xfId="34057" xr:uid="{BC3C87D7-3BFC-442F-A2B9-CB8DD745ADC8}"/>
    <cellStyle name="一般 33 2 5 2 4 3 3 2 2" xfId="34058" xr:uid="{3B8E5869-A0B0-4E45-A80A-4706E2C48C68}"/>
    <cellStyle name="一般 33 2 5 2 4 3 3 3" xfId="34059" xr:uid="{4424C03E-9905-4E5E-9174-4E711980B5AB}"/>
    <cellStyle name="一般 33 2 5 2 4 3 4" xfId="34060" xr:uid="{751C91EC-D305-4157-91BF-F56D38CAC860}"/>
    <cellStyle name="一般 33 2 5 2 4 3 4 2" xfId="34061" xr:uid="{24303FB3-0B7A-4CAD-8519-48C5E138DE60}"/>
    <cellStyle name="一般 33 2 5 2 4 3 4 2 2" xfId="34062" xr:uid="{C6D81F7E-8657-40C8-A12A-9E16C43DF46E}"/>
    <cellStyle name="一般 33 2 5 2 4 3 4 3" xfId="34063" xr:uid="{FCF5C301-6132-4AFA-AF5D-8C1CA13F71B3}"/>
    <cellStyle name="一般 33 2 5 2 4 3 5" xfId="34064" xr:uid="{66B2BD6A-B784-4FE9-B2B1-A4252027788D}"/>
    <cellStyle name="一般 33 2 5 2 4 3 5 2" xfId="34065" xr:uid="{C20AC1D6-2A89-444D-93F0-934D5589981B}"/>
    <cellStyle name="一般 33 2 5 2 4 3 6" xfId="34066" xr:uid="{3E76155B-BB64-446C-B228-9CA7D71CE2A5}"/>
    <cellStyle name="一般 33 2 5 2 4 4" xfId="34067" xr:uid="{42E309A6-9EDD-4E82-A6EF-E7E7F4D4DFB8}"/>
    <cellStyle name="一般 33 2 5 2 4 4 2" xfId="34068" xr:uid="{77D0C3A0-A5D1-46CE-AFBC-FD4226B51D86}"/>
    <cellStyle name="一般 33 2 5 2 4 4 2 2" xfId="34069" xr:uid="{E83F5232-CD6F-4A41-AB3B-DE9F6239CECB}"/>
    <cellStyle name="一般 33 2 5 2 4 4 3" xfId="34070" xr:uid="{980B5DE9-4019-46C5-99CD-586DB66332E3}"/>
    <cellStyle name="一般 33 2 5 2 4 5" xfId="34071" xr:uid="{0EDED0E8-0FEE-4EB5-80F5-B3919F06DE94}"/>
    <cellStyle name="一般 33 2 5 2 4 5 2" xfId="34072" xr:uid="{BC72FCDB-731B-4D2A-B80E-1313028DE523}"/>
    <cellStyle name="一般 33 2 5 2 4 5 2 2" xfId="34073" xr:uid="{DA83AAC2-36F6-4E0D-A975-9BB31D7F5DB3}"/>
    <cellStyle name="一般 33 2 5 2 4 5 3" xfId="34074" xr:uid="{5C6C1DF7-6302-4E54-A314-1059991EB06E}"/>
    <cellStyle name="一般 33 2 5 2 4 6" xfId="34075" xr:uid="{FC189B1D-6680-4C33-BB8A-1E3B57FCF18D}"/>
    <cellStyle name="一般 33 2 5 2 4 6 2" xfId="34076" xr:uid="{82020002-DAF2-4498-BF51-A17EB6BE6C34}"/>
    <cellStyle name="一般 33 2 5 2 4 6 2 2" xfId="34077" xr:uid="{93E55F36-95B3-4124-AFC6-5B2A49505760}"/>
    <cellStyle name="一般 33 2 5 2 4 6 3" xfId="34078" xr:uid="{725159E9-50AD-4478-90D1-BF8912214617}"/>
    <cellStyle name="一般 33 2 5 2 4 7" xfId="34079" xr:uid="{D44275B6-83D1-4B61-A29E-0B9F45EC1795}"/>
    <cellStyle name="一般 33 2 5 2 4 7 2" xfId="34080" xr:uid="{7E496DE7-1707-4D1C-B5F9-54F9EF1AAF10}"/>
    <cellStyle name="一般 33 2 5 2 4 8" xfId="34081" xr:uid="{05FB4A3B-A84D-4880-BD8E-BE9FC439EF03}"/>
    <cellStyle name="一般 33 2 5 2 5" xfId="34082" xr:uid="{B18AEEC4-7E04-4446-BF51-503128577F38}"/>
    <cellStyle name="一般 33 2 5 2 5 2" xfId="34083" xr:uid="{A40889AC-38DC-4766-A414-ED7E13A77055}"/>
    <cellStyle name="一般 33 2 5 2 5 2 2" xfId="34084" xr:uid="{20A2703E-E0EC-4F5D-9117-71952A180328}"/>
    <cellStyle name="一般 33 2 5 2 5 2 2 2" xfId="34085" xr:uid="{A8A4CEF1-E1E7-4D55-A472-EF6ECEB2618D}"/>
    <cellStyle name="一般 33 2 5 2 5 2 2 2 2" xfId="34086" xr:uid="{0B256115-EEAA-4282-8589-F6CBF4ECF441}"/>
    <cellStyle name="一般 33 2 5 2 5 2 2 3" xfId="34087" xr:uid="{90B45374-1ED8-4F4F-9FE3-860838B71DAE}"/>
    <cellStyle name="一般 33 2 5 2 5 2 3" xfId="34088" xr:uid="{2B415437-68A5-4648-A934-C726424E274E}"/>
    <cellStyle name="一般 33 2 5 2 5 2 3 2" xfId="34089" xr:uid="{E5B6CD3C-5A7F-4693-A2B2-B7F4F0AE0522}"/>
    <cellStyle name="一般 33 2 5 2 5 2 3 2 2" xfId="34090" xr:uid="{BB040593-BBFC-457C-A619-F459D3E138BB}"/>
    <cellStyle name="一般 33 2 5 2 5 2 3 3" xfId="34091" xr:uid="{479A365D-BF6B-4A98-B8E3-88886E4CF59E}"/>
    <cellStyle name="一般 33 2 5 2 5 2 4" xfId="34092" xr:uid="{3E11FC6D-8480-4B97-8D1A-13FEC67C627B}"/>
    <cellStyle name="一般 33 2 5 2 5 2 4 2" xfId="34093" xr:uid="{C83BC558-1499-4A6C-B823-F5A9A710499B}"/>
    <cellStyle name="一般 33 2 5 2 5 2 4 2 2" xfId="34094" xr:uid="{0778389B-1C85-44C5-B316-B874BDA7D8EA}"/>
    <cellStyle name="一般 33 2 5 2 5 2 4 3" xfId="34095" xr:uid="{1B28A2DD-BAA2-4D6C-9B55-5B121757CD37}"/>
    <cellStyle name="一般 33 2 5 2 5 2 5" xfId="34096" xr:uid="{A43A9102-6966-4302-89D9-9A6B504890C8}"/>
    <cellStyle name="一般 33 2 5 2 5 2 5 2" xfId="34097" xr:uid="{76586A8E-2385-4089-BB17-EE431C502725}"/>
    <cellStyle name="一般 33 2 5 2 5 2 6" xfId="34098" xr:uid="{42B8130D-7E4A-4056-B1BE-CFDACF09B119}"/>
    <cellStyle name="一般 33 2 5 2 5 3" xfId="34099" xr:uid="{D1FE25BC-2579-4E0C-81A1-F59596600F2F}"/>
    <cellStyle name="一般 33 2 5 2 5 3 2" xfId="34100" xr:uid="{FA1646BF-52BB-4832-9B41-867AD62263EE}"/>
    <cellStyle name="一般 33 2 5 2 5 3 2 2" xfId="34101" xr:uid="{98C9B503-225D-4E52-BB02-E5BD0BD7A14B}"/>
    <cellStyle name="一般 33 2 5 2 5 3 3" xfId="34102" xr:uid="{211E53B4-831F-47CE-8F8B-AF12B7C59C55}"/>
    <cellStyle name="一般 33 2 5 2 5 4" xfId="34103" xr:uid="{7CD5D4D4-DC7C-42B5-ABB0-C289E286D8AF}"/>
    <cellStyle name="一般 33 2 5 2 5 4 2" xfId="34104" xr:uid="{6EB3696D-CD72-4EB7-8008-B90D7E5C0916}"/>
    <cellStyle name="一般 33 2 5 2 5 4 2 2" xfId="34105" xr:uid="{CC8C4A96-A443-411A-A1F2-5F39D6109858}"/>
    <cellStyle name="一般 33 2 5 2 5 4 3" xfId="34106" xr:uid="{E04C96DD-619C-4CD6-BA20-4D6B3A469ED0}"/>
    <cellStyle name="一般 33 2 5 2 5 5" xfId="34107" xr:uid="{9B108598-7A88-4D82-98AB-41D6BCFC11D6}"/>
    <cellStyle name="一般 33 2 5 2 5 5 2" xfId="34108" xr:uid="{2AAF8F79-6B0B-4C97-9ABA-57687150DE84}"/>
    <cellStyle name="一般 33 2 5 2 5 5 2 2" xfId="34109" xr:uid="{969F019B-7CEE-4EA9-91BB-481FBF828FF1}"/>
    <cellStyle name="一般 33 2 5 2 5 5 3" xfId="34110" xr:uid="{E51AC80B-1674-429A-9226-566BB470B7C8}"/>
    <cellStyle name="一般 33 2 5 2 5 6" xfId="34111" xr:uid="{E4E88B25-C620-4A5A-B51B-4B7241FC91B7}"/>
    <cellStyle name="一般 33 2 5 2 5 6 2" xfId="34112" xr:uid="{6BE4D361-A27E-4A61-BE3D-4B96FEED9DA8}"/>
    <cellStyle name="一般 33 2 5 2 5 7" xfId="34113" xr:uid="{F064FB5C-3DF4-4D9F-97B2-536D46779578}"/>
    <cellStyle name="一般 33 2 5 2 6" xfId="34114" xr:uid="{C550927C-FB5A-400B-9325-1AEE472F5B9B}"/>
    <cellStyle name="一般 33 2 5 2 6 2" xfId="34115" xr:uid="{9A9AB418-6388-49AE-BC59-72A91807766F}"/>
    <cellStyle name="一般 33 2 5 2 6 2 2" xfId="34116" xr:uid="{EBDFC699-5CDB-473E-BA84-8FE32F088A7D}"/>
    <cellStyle name="一般 33 2 5 2 6 2 2 2" xfId="34117" xr:uid="{4BFD0DFB-0E89-4902-954E-09636555E3CA}"/>
    <cellStyle name="一般 33 2 5 2 6 2 3" xfId="34118" xr:uid="{FB77F1DF-CAB6-467B-8552-E3F576257414}"/>
    <cellStyle name="一般 33 2 5 2 6 3" xfId="34119" xr:uid="{24A32B44-9BB6-492D-8F7C-A9801DE99485}"/>
    <cellStyle name="一般 33 2 5 2 6 3 2" xfId="34120" xr:uid="{75CFCD60-D6B9-4B77-AC1F-9D1D304B94F5}"/>
    <cellStyle name="一般 33 2 5 2 6 3 2 2" xfId="34121" xr:uid="{C681E9D7-7308-4CEC-BE1B-7D8EE688EC40}"/>
    <cellStyle name="一般 33 2 5 2 6 3 3" xfId="34122" xr:uid="{3396C68B-6A44-4782-823D-00D6A9358ED7}"/>
    <cellStyle name="一般 33 2 5 2 6 4" xfId="34123" xr:uid="{F390F675-AD09-4C06-A2E7-2E6E73445453}"/>
    <cellStyle name="一般 33 2 5 2 6 4 2" xfId="34124" xr:uid="{85845183-7663-44CB-8194-320DA85A13A1}"/>
    <cellStyle name="一般 33 2 5 2 6 4 2 2" xfId="34125" xr:uid="{9608334D-089F-4DEF-8D8D-8362E6ED6D09}"/>
    <cellStyle name="一般 33 2 5 2 6 4 3" xfId="34126" xr:uid="{FCF6DFC4-E79E-4CB7-8B4B-FDAA44B2E49A}"/>
    <cellStyle name="一般 33 2 5 2 6 5" xfId="34127" xr:uid="{934A8869-CB0F-40BB-A3DC-87992694374C}"/>
    <cellStyle name="一般 33 2 5 2 6 5 2" xfId="34128" xr:uid="{2B2AF23F-90E4-4509-9DCB-3C87A11E68C8}"/>
    <cellStyle name="一般 33 2 5 2 6 6" xfId="34129" xr:uid="{92266C8A-A0CF-481B-857E-5791C9015A55}"/>
    <cellStyle name="一般 33 2 5 2 7" xfId="34130" xr:uid="{6DD24884-6E61-4E2A-9970-152625F5F170}"/>
    <cellStyle name="一般 33 2 5 2 7 2" xfId="34131" xr:uid="{F3524910-03CA-4D52-AF3F-F3261A177B94}"/>
    <cellStyle name="一般 33 2 5 2 7 2 2" xfId="34132" xr:uid="{3CB08623-BB88-42A8-B19F-7BD1270F09B0}"/>
    <cellStyle name="一般 33 2 5 2 7 3" xfId="34133" xr:uid="{C6962368-6885-4F52-A8AC-905DF9AAA322}"/>
    <cellStyle name="一般 33 2 5 2 8" xfId="34134" xr:uid="{DDB754FB-A56E-4DDC-96DA-A8C644F0F24B}"/>
    <cellStyle name="一般 33 2 5 2 8 2" xfId="34135" xr:uid="{3D4EFEB6-6C91-416C-BB44-E2AF06403E70}"/>
    <cellStyle name="一般 33 2 5 2 8 2 2" xfId="34136" xr:uid="{72E5289F-8348-418A-8655-F5951F934405}"/>
    <cellStyle name="一般 33 2 5 2 8 3" xfId="34137" xr:uid="{15985162-4C59-444E-BBE7-053C3BD05A9D}"/>
    <cellStyle name="一般 33 2 5 2 9" xfId="34138" xr:uid="{5DEFD00F-61AB-4CB9-AA1B-DFB2A91C4E39}"/>
    <cellStyle name="一般 33 2 5 2 9 2" xfId="34139" xr:uid="{2761FB51-0C6A-4BEB-B19B-1B2838CF75D0}"/>
    <cellStyle name="一般 33 2 5 2 9 2 2" xfId="34140" xr:uid="{DD260883-734B-42CE-9871-EBC2D4892AE9}"/>
    <cellStyle name="一般 33 2 5 2 9 3" xfId="34141" xr:uid="{7A9D2957-3FB2-4943-B8B2-98FA15373312}"/>
    <cellStyle name="一般 33 2 5 3" xfId="34142" xr:uid="{C835C0E6-E768-44B5-81C9-8301DFC4E9C4}"/>
    <cellStyle name="一般 33 2 5 3 2" xfId="34143" xr:uid="{EDD64ED6-4F98-461D-B3F4-6A113FAE8DC1}"/>
    <cellStyle name="一般 33 2 5 3 2 2" xfId="34144" xr:uid="{DCB379CA-7A63-4F6D-9E6F-5DE04A5466C6}"/>
    <cellStyle name="一般 33 2 5 3 2 2 2" xfId="34145" xr:uid="{89C592A7-682A-438D-BA4B-7B08A2A61A29}"/>
    <cellStyle name="一般 33 2 5 3 2 2 2 2" xfId="34146" xr:uid="{F5932EC6-3125-430C-985E-CECF5CB76A39}"/>
    <cellStyle name="一般 33 2 5 3 2 2 2 2 2" xfId="34147" xr:uid="{D96B1BDC-13A0-45E2-8A50-296D972C184A}"/>
    <cellStyle name="一般 33 2 5 3 2 2 2 2 2 2" xfId="34148" xr:uid="{5FB85D03-1E7E-48A6-B131-341ED2D59F25}"/>
    <cellStyle name="一般 33 2 5 3 2 2 2 2 3" xfId="34149" xr:uid="{7C7CA19E-93DF-46F3-9F44-83E165E56E6F}"/>
    <cellStyle name="一般 33 2 5 3 2 2 2 3" xfId="34150" xr:uid="{3E4D41BA-AE68-497F-A425-3A3B456B2C45}"/>
    <cellStyle name="一般 33 2 5 3 2 2 2 3 2" xfId="34151" xr:uid="{B3323D9F-6FC3-43AE-BC78-BA9FE3E38398}"/>
    <cellStyle name="一般 33 2 5 3 2 2 2 3 2 2" xfId="34152" xr:uid="{7B35A5FB-CD1A-49BF-BE75-A02C2F70B3E8}"/>
    <cellStyle name="一般 33 2 5 3 2 2 2 3 3" xfId="34153" xr:uid="{4F10B241-FC94-4F4B-B75A-42D5489DD6DF}"/>
    <cellStyle name="一般 33 2 5 3 2 2 2 4" xfId="34154" xr:uid="{8F8B33D5-DDAB-44FD-ABDF-C3095C89B908}"/>
    <cellStyle name="一般 33 2 5 3 2 2 2 4 2" xfId="34155" xr:uid="{AA558268-1080-408E-B8EA-6BC4D449FAC2}"/>
    <cellStyle name="一般 33 2 5 3 2 2 2 4 2 2" xfId="34156" xr:uid="{8A885439-C46E-4FE3-9C53-112A1BA8CFFE}"/>
    <cellStyle name="一般 33 2 5 3 2 2 2 4 3" xfId="34157" xr:uid="{9EA8B55B-8862-47BA-BFCF-43CBC064195A}"/>
    <cellStyle name="一般 33 2 5 3 2 2 2 5" xfId="34158" xr:uid="{3D3E117F-D72B-4E3A-BD90-8D22BB83B266}"/>
    <cellStyle name="一般 33 2 5 3 2 2 2 5 2" xfId="34159" xr:uid="{5DB4453B-ADCD-4781-AEB5-35196249A8B3}"/>
    <cellStyle name="一般 33 2 5 3 2 2 2 6" xfId="34160" xr:uid="{17B84581-EC20-4E78-8118-B8F29EB663D4}"/>
    <cellStyle name="一般 33 2 5 3 2 2 3" xfId="34161" xr:uid="{58E96803-ADCA-41C5-8460-F135FCE936BC}"/>
    <cellStyle name="一般 33 2 5 3 2 2 3 2" xfId="34162" xr:uid="{CCC97794-B72D-47A4-8604-27F4F724942D}"/>
    <cellStyle name="一般 33 2 5 3 2 2 3 2 2" xfId="34163" xr:uid="{26DADE18-1DC8-4410-8F59-36A57E3FC84A}"/>
    <cellStyle name="一般 33 2 5 3 2 2 3 3" xfId="34164" xr:uid="{3A15B3DB-F5F8-4F50-A114-EAD6ED7C4434}"/>
    <cellStyle name="一般 33 2 5 3 2 2 4" xfId="34165" xr:uid="{1D9482C9-D9C2-41FA-80E5-A469B8A0D077}"/>
    <cellStyle name="一般 33 2 5 3 2 2 4 2" xfId="34166" xr:uid="{8275C362-2027-4243-B855-E46978B966A7}"/>
    <cellStyle name="一般 33 2 5 3 2 2 4 2 2" xfId="34167" xr:uid="{A729D865-B6AC-46FF-8A6E-28FFB016EA2A}"/>
    <cellStyle name="一般 33 2 5 3 2 2 4 3" xfId="34168" xr:uid="{F029E5DA-A89C-4149-AE0D-8F81CE831BB9}"/>
    <cellStyle name="一般 33 2 5 3 2 2 5" xfId="34169" xr:uid="{D49A25E1-0F94-43E2-944E-5F0493B6F3F6}"/>
    <cellStyle name="一般 33 2 5 3 2 2 5 2" xfId="34170" xr:uid="{E8CBC1B9-A654-44BE-96AA-CBC44D074C7F}"/>
    <cellStyle name="一般 33 2 5 3 2 2 5 2 2" xfId="34171" xr:uid="{B1CC79B5-5268-477E-AFE3-BC7368BDB69A}"/>
    <cellStyle name="一般 33 2 5 3 2 2 5 3" xfId="34172" xr:uid="{342A3FDF-1C65-438C-90FF-73146C240A79}"/>
    <cellStyle name="一般 33 2 5 3 2 2 6" xfId="34173" xr:uid="{0796D02F-0ABB-4ACE-88D4-C543411EF478}"/>
    <cellStyle name="一般 33 2 5 3 2 2 6 2" xfId="34174" xr:uid="{7BBEC3FB-D46E-4C45-9631-8D77314F0432}"/>
    <cellStyle name="一般 33 2 5 3 2 2 7" xfId="34175" xr:uid="{B04FE8EB-FC36-4902-BC69-B34CDB6F7DC2}"/>
    <cellStyle name="一般 33 2 5 3 2 3" xfId="34176" xr:uid="{2E25B5A9-CA08-4D84-8A7F-51F5A6042B59}"/>
    <cellStyle name="一般 33 2 5 3 2 3 2" xfId="34177" xr:uid="{9CE6C9B4-FA26-4AC8-B2E4-0F75DCBECCB5}"/>
    <cellStyle name="一般 33 2 5 3 2 3 2 2" xfId="34178" xr:uid="{4FBA4CF6-B378-4911-B7DB-BC9DDE1CC056}"/>
    <cellStyle name="一般 33 2 5 3 2 3 2 2 2" xfId="34179" xr:uid="{6C5C92C0-F960-4D38-BF4A-FCB39BBFB067}"/>
    <cellStyle name="一般 33 2 5 3 2 3 2 3" xfId="34180" xr:uid="{78E20874-2EE5-4AEC-996D-69E2B88BA6D0}"/>
    <cellStyle name="一般 33 2 5 3 2 3 3" xfId="34181" xr:uid="{25A9A590-AADE-4EFD-A361-26A86275F591}"/>
    <cellStyle name="一般 33 2 5 3 2 3 3 2" xfId="34182" xr:uid="{7C17852B-CB84-4BF3-8237-750D40967504}"/>
    <cellStyle name="一般 33 2 5 3 2 3 3 2 2" xfId="34183" xr:uid="{A135D944-670B-41C3-B69B-21F332E38811}"/>
    <cellStyle name="一般 33 2 5 3 2 3 3 3" xfId="34184" xr:uid="{E287710F-C8B8-41B9-B988-421A4CD92600}"/>
    <cellStyle name="一般 33 2 5 3 2 3 4" xfId="34185" xr:uid="{C583E525-407C-4EE3-A183-B4A4D92E59BD}"/>
    <cellStyle name="一般 33 2 5 3 2 3 4 2" xfId="34186" xr:uid="{475A839E-3DEC-49B0-98EA-9228DB9DF6B7}"/>
    <cellStyle name="一般 33 2 5 3 2 3 4 2 2" xfId="34187" xr:uid="{F7E309A1-0343-40BC-AC32-28D84491EC32}"/>
    <cellStyle name="一般 33 2 5 3 2 3 4 3" xfId="34188" xr:uid="{26F9729D-DA0F-4ACE-B21D-41CB7C60DBDA}"/>
    <cellStyle name="一般 33 2 5 3 2 3 5" xfId="34189" xr:uid="{E515BA30-6208-498A-ABBA-CB4537342774}"/>
    <cellStyle name="一般 33 2 5 3 2 3 5 2" xfId="34190" xr:uid="{9A537238-447F-4FED-AB43-B2B294C6D340}"/>
    <cellStyle name="一般 33 2 5 3 2 3 6" xfId="34191" xr:uid="{609DFB45-D761-4946-B46B-F2AF22106913}"/>
    <cellStyle name="一般 33 2 5 3 2 4" xfId="34192" xr:uid="{B55B103B-98AF-47FD-B889-D9BA9D926463}"/>
    <cellStyle name="一般 33 2 5 3 2 4 2" xfId="34193" xr:uid="{AD53C4E2-3984-442E-89D6-326CD6234515}"/>
    <cellStyle name="一般 33 2 5 3 2 4 2 2" xfId="34194" xr:uid="{6690494A-9979-4D88-A27B-45C89D149EC3}"/>
    <cellStyle name="一般 33 2 5 3 2 4 3" xfId="34195" xr:uid="{43435723-09FD-4741-803A-8D192645478D}"/>
    <cellStyle name="一般 33 2 5 3 2 5" xfId="34196" xr:uid="{31F11947-2C79-49FB-A208-A887574EB20E}"/>
    <cellStyle name="一般 33 2 5 3 2 5 2" xfId="34197" xr:uid="{DABA18EF-052F-415B-82AB-D759E585FB6F}"/>
    <cellStyle name="一般 33 2 5 3 2 5 2 2" xfId="34198" xr:uid="{E888A6B0-AAEB-4374-90D1-B318C7C0537B}"/>
    <cellStyle name="一般 33 2 5 3 2 5 3" xfId="34199" xr:uid="{485072E3-BA14-4C41-9512-A7AA0ADB5422}"/>
    <cellStyle name="一般 33 2 5 3 2 6" xfId="34200" xr:uid="{4BD678EF-E099-4D89-908B-043D1B644384}"/>
    <cellStyle name="一般 33 2 5 3 2 6 2" xfId="34201" xr:uid="{BFFC15B9-B44C-4764-B4E4-4E8C52C90382}"/>
    <cellStyle name="一般 33 2 5 3 2 6 2 2" xfId="34202" xr:uid="{A0E42E51-6FE4-40B5-9DA9-EC1269EEB01F}"/>
    <cellStyle name="一般 33 2 5 3 2 6 3" xfId="34203" xr:uid="{1015984D-B522-4121-905D-06FD9966B81D}"/>
    <cellStyle name="一般 33 2 5 3 2 7" xfId="34204" xr:uid="{EE096E6A-5093-41A5-8CD2-73797AAD10AC}"/>
    <cellStyle name="一般 33 2 5 3 2 7 2" xfId="34205" xr:uid="{32E895D5-7858-4CB1-BD91-EC8D6EA62456}"/>
    <cellStyle name="一般 33 2 5 3 2 8" xfId="34206" xr:uid="{018C8C54-11C7-4581-8160-163A8ED1EF09}"/>
    <cellStyle name="一般 33 2 5 3 3" xfId="34207" xr:uid="{9BCF5207-ECEF-4F53-9748-2A582EB09D3F}"/>
    <cellStyle name="一般 33 2 5 3 3 2" xfId="34208" xr:uid="{9D950BD1-1CD2-4C8D-AF4F-EF99EC33D82C}"/>
    <cellStyle name="一般 33 2 5 3 3 2 2" xfId="34209" xr:uid="{775DEF67-3324-4CEB-B6CF-7691A843A6CF}"/>
    <cellStyle name="一般 33 2 5 3 3 2 2 2" xfId="34210" xr:uid="{D90EC69C-D775-4892-8441-40732407A75E}"/>
    <cellStyle name="一般 33 2 5 3 3 2 2 2 2" xfId="34211" xr:uid="{BF1D2A2E-E32D-4CD5-867E-737E22F01A6D}"/>
    <cellStyle name="一般 33 2 5 3 3 2 2 3" xfId="34212" xr:uid="{E1E62FD6-98F5-4746-BAD1-6B5234DE94D4}"/>
    <cellStyle name="一般 33 2 5 3 3 2 3" xfId="34213" xr:uid="{AA3F1FF9-A803-4789-B691-935B797B6B8D}"/>
    <cellStyle name="一般 33 2 5 3 3 2 3 2" xfId="34214" xr:uid="{123DBB07-E0A4-4D8C-805D-EFCBB9D5F50C}"/>
    <cellStyle name="一般 33 2 5 3 3 2 3 2 2" xfId="34215" xr:uid="{61D89574-18F6-4AF4-B509-2657BACE06B4}"/>
    <cellStyle name="一般 33 2 5 3 3 2 3 3" xfId="34216" xr:uid="{2D0D25FD-79DA-45D8-B424-B8968B46AE79}"/>
    <cellStyle name="一般 33 2 5 3 3 2 4" xfId="34217" xr:uid="{7A07B075-E9D7-4A62-BBC5-59FAF566243D}"/>
    <cellStyle name="一般 33 2 5 3 3 2 4 2" xfId="34218" xr:uid="{2F6BD46C-F29E-4A47-B450-7EF2B955F18E}"/>
    <cellStyle name="一般 33 2 5 3 3 2 4 2 2" xfId="34219" xr:uid="{EB74DC89-1044-4EFE-AE35-19334F1F9A9A}"/>
    <cellStyle name="一般 33 2 5 3 3 2 4 3" xfId="34220" xr:uid="{CE655B76-CAB3-426A-A6C3-7F4F628EFACD}"/>
    <cellStyle name="一般 33 2 5 3 3 2 5" xfId="34221" xr:uid="{862C65BD-5BE8-4D7D-8196-8A298C93B6B8}"/>
    <cellStyle name="一般 33 2 5 3 3 2 5 2" xfId="34222" xr:uid="{BACD90AE-2AEE-4FE3-90B9-09CA21B9C375}"/>
    <cellStyle name="一般 33 2 5 3 3 2 6" xfId="34223" xr:uid="{5FD320C7-EC5F-4173-9FC9-95E4900E39F3}"/>
    <cellStyle name="一般 33 2 5 3 3 3" xfId="34224" xr:uid="{B8DACCB3-AD21-4EFA-953D-1BFB5016FEA4}"/>
    <cellStyle name="一般 33 2 5 3 3 3 2" xfId="34225" xr:uid="{4C66F484-8B52-4C78-BD89-2C4213AD6CA5}"/>
    <cellStyle name="一般 33 2 5 3 3 3 2 2" xfId="34226" xr:uid="{932B4CA9-12CD-46EF-B4EE-504E87C4F073}"/>
    <cellStyle name="一般 33 2 5 3 3 3 3" xfId="34227" xr:uid="{DB194A4F-AC96-4307-9E1E-18BA85D99B2B}"/>
    <cellStyle name="一般 33 2 5 3 3 4" xfId="34228" xr:uid="{56522DF4-1092-4971-9161-D14091238709}"/>
    <cellStyle name="一般 33 2 5 3 3 4 2" xfId="34229" xr:uid="{6410F080-C525-47A3-8A47-3AA1AD0632CF}"/>
    <cellStyle name="一般 33 2 5 3 3 4 2 2" xfId="34230" xr:uid="{428BD11E-342D-4D84-B142-D08DD52F886F}"/>
    <cellStyle name="一般 33 2 5 3 3 4 3" xfId="34231" xr:uid="{E8332CF5-6B97-4623-9303-030166B8FA59}"/>
    <cellStyle name="一般 33 2 5 3 3 5" xfId="34232" xr:uid="{2D9A1832-3548-4CA8-A64D-AFC1E090164C}"/>
    <cellStyle name="一般 33 2 5 3 3 5 2" xfId="34233" xr:uid="{F817ADB7-2BDF-485B-A997-99F0085AC202}"/>
    <cellStyle name="一般 33 2 5 3 3 5 2 2" xfId="34234" xr:uid="{E35809FD-4094-465B-AE7D-5BCFBBF338D6}"/>
    <cellStyle name="一般 33 2 5 3 3 5 3" xfId="34235" xr:uid="{A86DBC7E-B99A-4EB7-ADB7-C582D3A1C0C1}"/>
    <cellStyle name="一般 33 2 5 3 3 6" xfId="34236" xr:uid="{8D8C8957-F509-48DE-9288-DED595737991}"/>
    <cellStyle name="一般 33 2 5 3 3 6 2" xfId="34237" xr:uid="{2C668BBF-D815-4830-B8C5-F742C484B004}"/>
    <cellStyle name="一般 33 2 5 3 3 7" xfId="34238" xr:uid="{8B21B2B8-9434-4BA1-A143-5CDAC0B2B38D}"/>
    <cellStyle name="一般 33 2 5 3 4" xfId="34239" xr:uid="{2CE65486-68D8-41E5-BCE3-4245653D7635}"/>
    <cellStyle name="一般 33 2 5 3 4 2" xfId="34240" xr:uid="{D6A555CA-80ED-4114-AA65-491CF0B4C906}"/>
    <cellStyle name="一般 33 2 5 3 4 2 2" xfId="34241" xr:uid="{F1F17E79-69C6-48AA-9B82-1BDA4792019D}"/>
    <cellStyle name="一般 33 2 5 3 4 2 2 2" xfId="34242" xr:uid="{74B3EE48-419C-4EC3-8218-AF6600067FBE}"/>
    <cellStyle name="一般 33 2 5 3 4 2 3" xfId="34243" xr:uid="{3BE0563A-2B07-4CB4-ABCC-CBF86A712AB3}"/>
    <cellStyle name="一般 33 2 5 3 4 3" xfId="34244" xr:uid="{534CC92F-9F43-4E19-B3A8-1F9AFE71DCD1}"/>
    <cellStyle name="一般 33 2 5 3 4 3 2" xfId="34245" xr:uid="{358F0086-18B1-49AD-8E11-F1339EE23D90}"/>
    <cellStyle name="一般 33 2 5 3 4 3 2 2" xfId="34246" xr:uid="{CE5C8231-90FF-4686-8558-27AF90052B56}"/>
    <cellStyle name="一般 33 2 5 3 4 3 3" xfId="34247" xr:uid="{4D9322F8-A959-474A-9FED-092E48FB20AA}"/>
    <cellStyle name="一般 33 2 5 3 4 4" xfId="34248" xr:uid="{3EE53A81-EA7B-46E2-B446-A34637082E5A}"/>
    <cellStyle name="一般 33 2 5 3 4 4 2" xfId="34249" xr:uid="{E9C888F1-6C3C-4DCC-B251-EA661F6EE931}"/>
    <cellStyle name="一般 33 2 5 3 4 4 2 2" xfId="34250" xr:uid="{A351D1B1-830E-441A-A685-867C0F9BBA63}"/>
    <cellStyle name="一般 33 2 5 3 4 4 3" xfId="34251" xr:uid="{5CD33381-3139-449C-AE4A-30D4C62C966C}"/>
    <cellStyle name="一般 33 2 5 3 4 5" xfId="34252" xr:uid="{7C9AF90C-D0CD-4E5D-8642-398C8617486A}"/>
    <cellStyle name="一般 33 2 5 3 4 5 2" xfId="34253" xr:uid="{346FACBE-6599-460B-B00E-C05EA899DD93}"/>
    <cellStyle name="一般 33 2 5 3 4 6" xfId="34254" xr:uid="{F9AC14DA-5DCC-4E94-A0C7-F3D2BFC72566}"/>
    <cellStyle name="一般 33 2 5 3 5" xfId="34255" xr:uid="{BF12B137-DD95-47D4-90E4-DBA9023AD64A}"/>
    <cellStyle name="一般 33 2 5 3 5 2" xfId="34256" xr:uid="{719DC62C-32A9-4C1F-9AF7-C999D9395A04}"/>
    <cellStyle name="一般 33 2 5 3 5 2 2" xfId="34257" xr:uid="{8159F4D3-509C-42CA-84B5-9CAF9D2CDE6F}"/>
    <cellStyle name="一般 33 2 5 3 5 3" xfId="34258" xr:uid="{5BADA257-827F-4F79-9B1F-699031F1F263}"/>
    <cellStyle name="一般 33 2 5 3 6" xfId="34259" xr:uid="{EB99DD26-10CF-4D83-A039-46C7E9954EB4}"/>
    <cellStyle name="一般 33 2 5 3 6 2" xfId="34260" xr:uid="{D79AC5D4-4CEE-455F-8593-3CFB7EF4C7E7}"/>
    <cellStyle name="一般 33 2 5 3 6 2 2" xfId="34261" xr:uid="{FFDFD7B2-4CA4-4095-9730-FD70EB522498}"/>
    <cellStyle name="一般 33 2 5 3 6 3" xfId="34262" xr:uid="{39071171-41D7-4809-824D-3B1136665049}"/>
    <cellStyle name="一般 33 2 5 3 7" xfId="34263" xr:uid="{4C3EA79A-E532-4388-BF3B-BE8C16714D0C}"/>
    <cellStyle name="一般 33 2 5 3 7 2" xfId="34264" xr:uid="{22985C06-BC27-45A9-AFC6-C4ABFEE4009D}"/>
    <cellStyle name="一般 33 2 5 3 7 2 2" xfId="34265" xr:uid="{7A16519D-2436-4A4E-9308-EE0CBBDB6374}"/>
    <cellStyle name="一般 33 2 5 3 7 3" xfId="34266" xr:uid="{87DBF27A-8D7B-45C5-9C53-5A6EA8627178}"/>
    <cellStyle name="一般 33 2 5 3 8" xfId="34267" xr:uid="{5AA0FBC3-E134-4DA9-9453-637063C43AF4}"/>
    <cellStyle name="一般 33 2 5 3 8 2" xfId="34268" xr:uid="{598B6C09-9BA2-44B1-8F9B-413B2715B89E}"/>
    <cellStyle name="一般 33 2 5 3 9" xfId="34269" xr:uid="{DCD7B954-E7AC-489C-9888-9BAE427E64A1}"/>
    <cellStyle name="一般 33 2 5 4" xfId="34270" xr:uid="{D0E217B3-8C9F-452A-A553-B16F9D177EBE}"/>
    <cellStyle name="一般 33 2 5 4 2" xfId="34271" xr:uid="{D9D4DC6D-88BF-4E02-9206-54399C4D64B9}"/>
    <cellStyle name="一般 33 2 5 4 2 2" xfId="34272" xr:uid="{4D6BBA3A-D91F-4C6F-A9AF-27DE9334369C}"/>
    <cellStyle name="一般 33 2 5 4 2 2 2" xfId="34273" xr:uid="{E627B5F6-D5D9-4158-9AE2-945C85FC9941}"/>
    <cellStyle name="一般 33 2 5 4 2 2 2 2" xfId="34274" xr:uid="{49EB5F35-A7AE-4A9B-9646-3B6777D26515}"/>
    <cellStyle name="一般 33 2 5 4 2 2 2 2 2" xfId="34275" xr:uid="{6A31D097-8FF8-4DD1-BC5C-92F61C47CBDD}"/>
    <cellStyle name="一般 33 2 5 4 2 2 2 2 2 2" xfId="34276" xr:uid="{F17A582A-78F0-46C9-974D-11D7702B0CF3}"/>
    <cellStyle name="一般 33 2 5 4 2 2 2 2 3" xfId="34277" xr:uid="{C7453AEA-20C2-4245-B035-8095F4D25A53}"/>
    <cellStyle name="一般 33 2 5 4 2 2 2 3" xfId="34278" xr:uid="{C5182546-362A-4FDC-908D-15E11C11FBA5}"/>
    <cellStyle name="一般 33 2 5 4 2 2 2 3 2" xfId="34279" xr:uid="{2AE1DAAA-884E-4DCE-A140-1C1F797660DF}"/>
    <cellStyle name="一般 33 2 5 4 2 2 2 3 2 2" xfId="34280" xr:uid="{C415F764-CD96-450E-B821-70569A8D22E4}"/>
    <cellStyle name="一般 33 2 5 4 2 2 2 3 3" xfId="34281" xr:uid="{33D9E56B-A42B-4418-8201-3044EC6E0FA6}"/>
    <cellStyle name="一般 33 2 5 4 2 2 2 4" xfId="34282" xr:uid="{36BB880F-F754-486A-A75F-C1996A05F968}"/>
    <cellStyle name="一般 33 2 5 4 2 2 2 4 2" xfId="34283" xr:uid="{ED91D7EB-E4AF-447F-89C0-F2BF0C50969E}"/>
    <cellStyle name="一般 33 2 5 4 2 2 2 4 2 2" xfId="34284" xr:uid="{F5C7C1BA-1750-4F7B-B238-9DE0F6D6BD20}"/>
    <cellStyle name="一般 33 2 5 4 2 2 2 4 3" xfId="34285" xr:uid="{B6996CE1-D65C-4284-A89F-D21AB6BAD865}"/>
    <cellStyle name="一般 33 2 5 4 2 2 2 5" xfId="34286" xr:uid="{F2DAD998-1B2E-498D-8F4C-1CC3CBB0FBD4}"/>
    <cellStyle name="一般 33 2 5 4 2 2 2 5 2" xfId="34287" xr:uid="{232521B3-DBD5-4C38-A6E7-ED2DB79A2A4E}"/>
    <cellStyle name="一般 33 2 5 4 2 2 2 6" xfId="34288" xr:uid="{5D461E4C-FBF2-4C8B-A5FC-A61B0F26F552}"/>
    <cellStyle name="一般 33 2 5 4 2 2 3" xfId="34289" xr:uid="{9751F00C-C39E-45C6-BD7E-DD9B62F7DB5C}"/>
    <cellStyle name="一般 33 2 5 4 2 2 3 2" xfId="34290" xr:uid="{CD7933B8-AFDE-4934-A2DA-DC574356211A}"/>
    <cellStyle name="一般 33 2 5 4 2 2 3 2 2" xfId="34291" xr:uid="{75F54011-F94C-4451-ADDE-13A094935BE6}"/>
    <cellStyle name="一般 33 2 5 4 2 2 3 3" xfId="34292" xr:uid="{5FEE5CFE-1524-48D7-B42E-86CDCF42DA5D}"/>
    <cellStyle name="一般 33 2 5 4 2 2 4" xfId="34293" xr:uid="{F520BE6E-3436-4EB4-B9D9-E38662DA3AA2}"/>
    <cellStyle name="一般 33 2 5 4 2 2 4 2" xfId="34294" xr:uid="{C4968D85-C63C-478D-B9AC-7BBFA4C4C5C7}"/>
    <cellStyle name="一般 33 2 5 4 2 2 4 2 2" xfId="34295" xr:uid="{17FCFBA0-2907-4ACA-8E3B-C9A923E06AA4}"/>
    <cellStyle name="一般 33 2 5 4 2 2 4 3" xfId="34296" xr:uid="{10EC6401-0898-4C9D-9B21-82ADCBD7AEFE}"/>
    <cellStyle name="一般 33 2 5 4 2 2 5" xfId="34297" xr:uid="{FA5FD324-F6F3-401E-84F1-A46DAF6C3CD3}"/>
    <cellStyle name="一般 33 2 5 4 2 2 5 2" xfId="34298" xr:uid="{7C81C307-5B14-4911-8374-D11B71794B61}"/>
    <cellStyle name="一般 33 2 5 4 2 2 5 2 2" xfId="34299" xr:uid="{E5857317-2817-476B-85DB-FF4A13932D83}"/>
    <cellStyle name="一般 33 2 5 4 2 2 5 3" xfId="34300" xr:uid="{A6A3ED3F-9D69-480E-832C-65FC3D837DB8}"/>
    <cellStyle name="一般 33 2 5 4 2 2 6" xfId="34301" xr:uid="{163101E2-0F45-450D-9420-8440E374294D}"/>
    <cellStyle name="一般 33 2 5 4 2 2 6 2" xfId="34302" xr:uid="{67156F61-12D8-4484-B9BA-D9213879B0DB}"/>
    <cellStyle name="一般 33 2 5 4 2 2 7" xfId="34303" xr:uid="{CB14049B-20A7-4C21-9993-AE4504C55F89}"/>
    <cellStyle name="一般 33 2 5 4 2 3" xfId="34304" xr:uid="{450EF2FA-A308-4253-A999-CA4B804E446A}"/>
    <cellStyle name="一般 33 2 5 4 2 3 2" xfId="34305" xr:uid="{11B96D0F-6B4E-4D0C-A84E-3A4943F1CA85}"/>
    <cellStyle name="一般 33 2 5 4 2 3 2 2" xfId="34306" xr:uid="{60319C75-67EB-4442-B529-F1171FD828C1}"/>
    <cellStyle name="一般 33 2 5 4 2 3 2 2 2" xfId="34307" xr:uid="{E3C55B52-8C58-479F-B0A2-E60CCCD37852}"/>
    <cellStyle name="一般 33 2 5 4 2 3 2 3" xfId="34308" xr:uid="{D80DEC85-367C-4EC1-B92C-998D3CAE4907}"/>
    <cellStyle name="一般 33 2 5 4 2 3 3" xfId="34309" xr:uid="{B02F0004-8575-44BD-991A-F978AE7776D1}"/>
    <cellStyle name="一般 33 2 5 4 2 3 3 2" xfId="34310" xr:uid="{573BA2F1-72D0-4CAD-972E-943D9FA87C07}"/>
    <cellStyle name="一般 33 2 5 4 2 3 3 2 2" xfId="34311" xr:uid="{F597C205-D0BF-45C4-8392-3933D351AB23}"/>
    <cellStyle name="一般 33 2 5 4 2 3 3 3" xfId="34312" xr:uid="{817412AC-1520-46EA-A07D-6C1166ED1833}"/>
    <cellStyle name="一般 33 2 5 4 2 3 4" xfId="34313" xr:uid="{E7DD0510-B008-4DF0-AAC7-70A39020834E}"/>
    <cellStyle name="一般 33 2 5 4 2 3 4 2" xfId="34314" xr:uid="{5A168ACA-08A7-416C-B5AF-5D17849D9C9A}"/>
    <cellStyle name="一般 33 2 5 4 2 3 4 2 2" xfId="34315" xr:uid="{48996006-C479-4007-A05B-FB3E7E094AAB}"/>
    <cellStyle name="一般 33 2 5 4 2 3 4 3" xfId="34316" xr:uid="{FAFD9052-1759-4B75-840D-ED46ADA1E861}"/>
    <cellStyle name="一般 33 2 5 4 2 3 5" xfId="34317" xr:uid="{5077679B-F4F5-4123-AE3D-E3DA35711EE0}"/>
    <cellStyle name="一般 33 2 5 4 2 3 5 2" xfId="34318" xr:uid="{D058B78C-0F7E-446A-9F64-D3D6678B5D99}"/>
    <cellStyle name="一般 33 2 5 4 2 3 6" xfId="34319" xr:uid="{36CCD0AB-0E05-4A0B-8D2E-34BD5D6F7476}"/>
    <cellStyle name="一般 33 2 5 4 2 4" xfId="34320" xr:uid="{AC7C3921-2C43-4977-A551-5F2872612F7D}"/>
    <cellStyle name="一般 33 2 5 4 2 4 2" xfId="34321" xr:uid="{B8E68A21-4424-42EA-8158-2B2AF705EF7B}"/>
    <cellStyle name="一般 33 2 5 4 2 4 2 2" xfId="34322" xr:uid="{C7F43ED3-020B-46FD-A649-DEF49B3FC619}"/>
    <cellStyle name="一般 33 2 5 4 2 4 3" xfId="34323" xr:uid="{97E10991-3B4A-4BB9-B813-3A8C6BDFD8FC}"/>
    <cellStyle name="一般 33 2 5 4 2 5" xfId="34324" xr:uid="{570005F9-7134-4B26-B731-E84A455DE293}"/>
    <cellStyle name="一般 33 2 5 4 2 5 2" xfId="34325" xr:uid="{587D7500-37AF-4296-8662-9F1780891FEF}"/>
    <cellStyle name="一般 33 2 5 4 2 5 2 2" xfId="34326" xr:uid="{910466F4-71EF-4196-9C20-7B68B8E4F4E3}"/>
    <cellStyle name="一般 33 2 5 4 2 5 3" xfId="34327" xr:uid="{EF3594B9-7DB5-489D-B125-E8B81B35F0C8}"/>
    <cellStyle name="一般 33 2 5 4 2 6" xfId="34328" xr:uid="{74F5AB8D-B7D3-42BD-AB01-BA1618A0F2BE}"/>
    <cellStyle name="一般 33 2 5 4 2 6 2" xfId="34329" xr:uid="{8BB57D86-7101-410A-9CA7-65C02AD3EDE2}"/>
    <cellStyle name="一般 33 2 5 4 2 6 2 2" xfId="34330" xr:uid="{4ACF41BB-5B31-457C-B091-EABDD80A3DF7}"/>
    <cellStyle name="一般 33 2 5 4 2 6 3" xfId="34331" xr:uid="{55E42D52-407D-40A7-8490-41A1A8FD350F}"/>
    <cellStyle name="一般 33 2 5 4 2 7" xfId="34332" xr:uid="{5170CAF1-A815-4334-B915-ABD2BF1D227B}"/>
    <cellStyle name="一般 33 2 5 4 2 7 2" xfId="34333" xr:uid="{1E9A3FBD-B905-408E-82F0-59014A28C950}"/>
    <cellStyle name="一般 33 2 5 4 2 8" xfId="34334" xr:uid="{0B59CDF0-9EA0-428F-8A5A-7A185BCA8E26}"/>
    <cellStyle name="一般 33 2 5 4 3" xfId="34335" xr:uid="{8A4A124C-B3D5-4AF9-8AA4-C84B5C3BB776}"/>
    <cellStyle name="一般 33 2 5 4 3 2" xfId="34336" xr:uid="{AB74C833-3A62-4996-A4A9-70C50BE0A68F}"/>
    <cellStyle name="一般 33 2 5 4 3 2 2" xfId="34337" xr:uid="{739E773D-B7AA-4B8A-B352-3CFF61179FEB}"/>
    <cellStyle name="一般 33 2 5 4 3 2 2 2" xfId="34338" xr:uid="{9907CC82-CC6A-404E-8157-5CC87419C70B}"/>
    <cellStyle name="一般 33 2 5 4 3 2 2 2 2" xfId="34339" xr:uid="{865CE49F-BE21-436C-9C7D-A9393082F2D5}"/>
    <cellStyle name="一般 33 2 5 4 3 2 2 3" xfId="34340" xr:uid="{64439D6C-0533-414D-8033-482A9CBE6397}"/>
    <cellStyle name="一般 33 2 5 4 3 2 3" xfId="34341" xr:uid="{C2D2C905-3451-408B-A7AC-BE0EB1219B22}"/>
    <cellStyle name="一般 33 2 5 4 3 2 3 2" xfId="34342" xr:uid="{F8D8DCEC-EAC7-487F-8836-3B0EBA842FBA}"/>
    <cellStyle name="一般 33 2 5 4 3 2 3 2 2" xfId="34343" xr:uid="{B3270F26-4870-4A07-80EE-50B8BE80BF29}"/>
    <cellStyle name="一般 33 2 5 4 3 2 3 3" xfId="34344" xr:uid="{9434140E-1D2A-43FE-AB6E-71F310924322}"/>
    <cellStyle name="一般 33 2 5 4 3 2 4" xfId="34345" xr:uid="{0978F883-4D8A-408B-BB2B-5EC882F6B864}"/>
    <cellStyle name="一般 33 2 5 4 3 2 4 2" xfId="34346" xr:uid="{11D7CC16-3CE1-4801-BFCF-CF4B3879F969}"/>
    <cellStyle name="一般 33 2 5 4 3 2 4 2 2" xfId="34347" xr:uid="{2557A69E-1252-495B-9A86-479050887189}"/>
    <cellStyle name="一般 33 2 5 4 3 2 4 3" xfId="34348" xr:uid="{CCA9E0C8-2906-4ACC-A886-773DBEA69072}"/>
    <cellStyle name="一般 33 2 5 4 3 2 5" xfId="34349" xr:uid="{24AF0D4A-4B75-419B-9B97-2D85D0C7041B}"/>
    <cellStyle name="一般 33 2 5 4 3 2 5 2" xfId="34350" xr:uid="{4BCADAE8-27E2-4EA5-BAA8-2749646C35FB}"/>
    <cellStyle name="一般 33 2 5 4 3 2 6" xfId="34351" xr:uid="{D74EA2F4-B25B-465C-9377-30ADD9B6D7FE}"/>
    <cellStyle name="一般 33 2 5 4 3 3" xfId="34352" xr:uid="{55DAF2EF-E687-45FA-BDB0-08B50896C039}"/>
    <cellStyle name="一般 33 2 5 4 3 3 2" xfId="34353" xr:uid="{8BC7BD63-7A5D-44A1-AE8B-C27D00CB435C}"/>
    <cellStyle name="一般 33 2 5 4 3 3 2 2" xfId="34354" xr:uid="{1E764217-0F04-4924-8278-E9C11FE42FEB}"/>
    <cellStyle name="一般 33 2 5 4 3 3 3" xfId="34355" xr:uid="{98099551-2058-44ED-BDA4-3FBEF5BA7363}"/>
    <cellStyle name="一般 33 2 5 4 3 4" xfId="34356" xr:uid="{E4AB4D52-241A-4882-B6DB-44E31D7362C9}"/>
    <cellStyle name="一般 33 2 5 4 3 4 2" xfId="34357" xr:uid="{7B874BF6-AC8D-4784-8442-E35D8E0E5782}"/>
    <cellStyle name="一般 33 2 5 4 3 4 2 2" xfId="34358" xr:uid="{6BC3BF7B-3585-454D-9004-E371BCC3CDE3}"/>
    <cellStyle name="一般 33 2 5 4 3 4 3" xfId="34359" xr:uid="{10DD5278-AF84-4263-9F3E-50525B2645A1}"/>
    <cellStyle name="一般 33 2 5 4 3 5" xfId="34360" xr:uid="{2F1AE9FD-D5E7-480C-9D22-166597C3C785}"/>
    <cellStyle name="一般 33 2 5 4 3 5 2" xfId="34361" xr:uid="{D413867E-FBC3-43DC-AB03-899E11900F43}"/>
    <cellStyle name="一般 33 2 5 4 3 5 2 2" xfId="34362" xr:uid="{2D597027-CB18-478B-B6D7-6E491D6FF6CC}"/>
    <cellStyle name="一般 33 2 5 4 3 5 3" xfId="34363" xr:uid="{355DFACA-4F37-45A4-91F6-42A4BDED1A12}"/>
    <cellStyle name="一般 33 2 5 4 3 6" xfId="34364" xr:uid="{0FBE5D27-2CC2-42E2-BD6C-21DFF6BC51A7}"/>
    <cellStyle name="一般 33 2 5 4 3 6 2" xfId="34365" xr:uid="{47DC62F7-F5A3-4343-BB04-9D311313D56F}"/>
    <cellStyle name="一般 33 2 5 4 3 7" xfId="34366" xr:uid="{33DD8F31-D938-493B-89E5-21113C4ACDEC}"/>
    <cellStyle name="一般 33 2 5 4 4" xfId="34367" xr:uid="{FD8AFA65-189A-483D-AFC8-2CC69BBF5B8B}"/>
    <cellStyle name="一般 33 2 5 4 4 2" xfId="34368" xr:uid="{475041F7-BB5B-4C48-A66C-54CA42EA9A49}"/>
    <cellStyle name="一般 33 2 5 4 4 2 2" xfId="34369" xr:uid="{C71E53B0-AE8B-4C61-80B1-27ED77C9524E}"/>
    <cellStyle name="一般 33 2 5 4 4 2 2 2" xfId="34370" xr:uid="{5C9D7D40-E77C-4A54-8655-5B7B093A123C}"/>
    <cellStyle name="一般 33 2 5 4 4 2 3" xfId="34371" xr:uid="{0EC50B53-67F7-43BD-9756-7687CDCBFEEB}"/>
    <cellStyle name="一般 33 2 5 4 4 3" xfId="34372" xr:uid="{31B700BF-D3ED-4B85-886C-E4AB35911FF0}"/>
    <cellStyle name="一般 33 2 5 4 4 3 2" xfId="34373" xr:uid="{AF2C9A5B-4FEB-47D0-82B2-3E49693B2C6A}"/>
    <cellStyle name="一般 33 2 5 4 4 3 2 2" xfId="34374" xr:uid="{DE164919-52C2-4BB5-9376-35FBC09C53DD}"/>
    <cellStyle name="一般 33 2 5 4 4 3 3" xfId="34375" xr:uid="{75288EA9-2F45-4C8C-BDD5-BADBB0B8B26D}"/>
    <cellStyle name="一般 33 2 5 4 4 4" xfId="34376" xr:uid="{715EF305-E3E7-4F0A-B745-30A933A988AA}"/>
    <cellStyle name="一般 33 2 5 4 4 4 2" xfId="34377" xr:uid="{3DB49921-CFE1-4CC1-9F9F-929517A435CE}"/>
    <cellStyle name="一般 33 2 5 4 4 4 2 2" xfId="34378" xr:uid="{83B2D16C-559C-4856-80A0-ABCC6D819699}"/>
    <cellStyle name="一般 33 2 5 4 4 4 3" xfId="34379" xr:uid="{2DF78D59-D318-4B34-A092-79BF472BA0B6}"/>
    <cellStyle name="一般 33 2 5 4 4 5" xfId="34380" xr:uid="{85C7B0B5-29C0-44D5-AAD8-42462ECA4CF7}"/>
    <cellStyle name="一般 33 2 5 4 4 5 2" xfId="34381" xr:uid="{946DBD16-9E7B-446E-B959-97EA6A0313D1}"/>
    <cellStyle name="一般 33 2 5 4 4 6" xfId="34382" xr:uid="{D9DABCB1-7BCC-49BC-9FF5-621DF29FEEC5}"/>
    <cellStyle name="一般 33 2 5 4 5" xfId="34383" xr:uid="{E5EFC2CA-02A6-4575-8E9C-A287A53C538F}"/>
    <cellStyle name="一般 33 2 5 4 5 2" xfId="34384" xr:uid="{BDD6B99F-AA78-4484-AA32-56F5C4434FF7}"/>
    <cellStyle name="一般 33 2 5 4 5 2 2" xfId="34385" xr:uid="{2A0DC15A-C119-4D2A-BC66-3AF9E191ACE4}"/>
    <cellStyle name="一般 33 2 5 4 5 3" xfId="34386" xr:uid="{B45CDFC9-ED0F-44DA-BAB7-11A6763CFD3D}"/>
    <cellStyle name="一般 33 2 5 4 6" xfId="34387" xr:uid="{F299D9D4-218D-49BF-A17D-A7F8D2497BD2}"/>
    <cellStyle name="一般 33 2 5 4 6 2" xfId="34388" xr:uid="{80D57D5E-9535-4E4E-9909-C981486A6DAA}"/>
    <cellStyle name="一般 33 2 5 4 6 2 2" xfId="34389" xr:uid="{AE90807C-E495-4A0E-BF42-5444DEA992F4}"/>
    <cellStyle name="一般 33 2 5 4 6 3" xfId="34390" xr:uid="{A7C3984F-3A42-4397-A5CF-357CA8C51123}"/>
    <cellStyle name="一般 33 2 5 4 7" xfId="34391" xr:uid="{85197FCB-0B56-4F28-89E2-5AFCC92C11D8}"/>
    <cellStyle name="一般 33 2 5 4 7 2" xfId="34392" xr:uid="{68618081-648F-4DD1-9235-9F5E8940FB8C}"/>
    <cellStyle name="一般 33 2 5 4 7 2 2" xfId="34393" xr:uid="{AFDA3290-9A4A-46F1-9C56-1DD357DBA447}"/>
    <cellStyle name="一般 33 2 5 4 7 3" xfId="34394" xr:uid="{B8FB08B1-B25C-462C-9DA2-81EE274C29E2}"/>
    <cellStyle name="一般 33 2 5 4 8" xfId="34395" xr:uid="{80CE73AB-0EB6-49B9-A32B-EC1227996A7D}"/>
    <cellStyle name="一般 33 2 5 4 8 2" xfId="34396" xr:uid="{F231E5DF-07CD-4C49-B5D3-1162F3CA937C}"/>
    <cellStyle name="一般 33 2 5 4 9" xfId="34397" xr:uid="{2D8FDB7B-6880-4E11-8D33-BB43707B3B84}"/>
    <cellStyle name="一般 33 2 5 5" xfId="34398" xr:uid="{1248D055-EE9E-4D22-8421-120C88FB7173}"/>
    <cellStyle name="一般 33 2 5 5 2" xfId="34399" xr:uid="{893F53BE-812D-44A7-888D-D74A423FFD43}"/>
    <cellStyle name="一般 33 2 5 5 2 2" xfId="34400" xr:uid="{67FACA12-09CA-445B-B49C-E332512EA989}"/>
    <cellStyle name="一般 33 2 5 5 2 2 2" xfId="34401" xr:uid="{D7525E8A-5623-4BB2-8A8F-EF0B2048F48D}"/>
    <cellStyle name="一般 33 2 5 5 2 2 2 2" xfId="34402" xr:uid="{370C00D6-AE63-4B03-874F-5CAB91B33E4A}"/>
    <cellStyle name="一般 33 2 5 5 2 2 2 2 2" xfId="34403" xr:uid="{F6AB3032-6E57-4B4E-9D0D-54D6DE3138D2}"/>
    <cellStyle name="一般 33 2 5 5 2 2 2 2 2 2" xfId="34404" xr:uid="{E76C47A6-0085-457D-A190-EBBC6FDECE5B}"/>
    <cellStyle name="一般 33 2 5 5 2 2 2 2 3" xfId="34405" xr:uid="{56E289C8-A6C1-4D4E-BDD1-893EE26328AD}"/>
    <cellStyle name="一般 33 2 5 5 2 2 2 3" xfId="34406" xr:uid="{9617B645-3903-4755-B751-4F2BF4125426}"/>
    <cellStyle name="一般 33 2 5 5 2 2 2 3 2" xfId="34407" xr:uid="{AA6C549A-7C45-4988-BFC7-580AA3ACF324}"/>
    <cellStyle name="一般 33 2 5 5 2 2 2 3 2 2" xfId="34408" xr:uid="{28C28A47-AF95-4D15-9F02-D64C1C85A587}"/>
    <cellStyle name="一般 33 2 5 5 2 2 2 3 3" xfId="34409" xr:uid="{F4B9C043-2948-4E1F-BD56-DDE4CA56B231}"/>
    <cellStyle name="一般 33 2 5 5 2 2 2 4" xfId="34410" xr:uid="{FF7ACEEC-0FCE-42FF-876D-A2F89DA5D255}"/>
    <cellStyle name="一般 33 2 5 5 2 2 2 4 2" xfId="34411" xr:uid="{FA1B3CB0-EFA7-4970-8284-3BB490321E66}"/>
    <cellStyle name="一般 33 2 5 5 2 2 2 4 2 2" xfId="34412" xr:uid="{156928D9-423B-41F0-9872-CA586DD82183}"/>
    <cellStyle name="一般 33 2 5 5 2 2 2 4 3" xfId="34413" xr:uid="{ADB182F4-215C-4E47-AD1E-FD02B55DA053}"/>
    <cellStyle name="一般 33 2 5 5 2 2 2 5" xfId="34414" xr:uid="{E0EF2F3D-5CBA-4833-A3A4-6B5CA35CD052}"/>
    <cellStyle name="一般 33 2 5 5 2 2 2 5 2" xfId="34415" xr:uid="{75EF3FD2-3237-4FAC-BB19-AD19BADCC0BE}"/>
    <cellStyle name="一般 33 2 5 5 2 2 2 6" xfId="34416" xr:uid="{6136548D-1CE2-40A0-93BB-BDB5DC1CB64C}"/>
    <cellStyle name="一般 33 2 5 5 2 2 3" xfId="34417" xr:uid="{2C887956-5543-41C2-A1CB-ECF5DB1B9B63}"/>
    <cellStyle name="一般 33 2 5 5 2 2 3 2" xfId="34418" xr:uid="{662D36A7-1FAE-40E0-8351-EE6654ECC262}"/>
    <cellStyle name="一般 33 2 5 5 2 2 3 2 2" xfId="34419" xr:uid="{ACB5314D-6174-4B95-9AD2-CCAC41919DB7}"/>
    <cellStyle name="一般 33 2 5 5 2 2 3 3" xfId="34420" xr:uid="{8AEA5311-1F35-4B0E-8C73-745A2327D207}"/>
    <cellStyle name="一般 33 2 5 5 2 2 4" xfId="34421" xr:uid="{DFA5D071-14CA-400F-A166-7CFDCF4FE22D}"/>
    <cellStyle name="一般 33 2 5 5 2 2 4 2" xfId="34422" xr:uid="{D8FED63F-1C25-4371-88DC-A318ED0E9F68}"/>
    <cellStyle name="一般 33 2 5 5 2 2 4 2 2" xfId="34423" xr:uid="{829FC39C-58B4-41A4-B670-FD32CB9F6FBC}"/>
    <cellStyle name="一般 33 2 5 5 2 2 4 3" xfId="34424" xr:uid="{24D1D721-B704-4527-AEF2-30A44A33C35D}"/>
    <cellStyle name="一般 33 2 5 5 2 2 5" xfId="34425" xr:uid="{1443A2BD-FEA7-43DA-A958-E829203C6C41}"/>
    <cellStyle name="一般 33 2 5 5 2 2 5 2" xfId="34426" xr:uid="{CFADBFB0-7169-4FA8-8D94-4451FE38A001}"/>
    <cellStyle name="一般 33 2 5 5 2 2 5 2 2" xfId="34427" xr:uid="{B084CC84-BF82-448B-AFBC-2A99B8C6D2B0}"/>
    <cellStyle name="一般 33 2 5 5 2 2 5 3" xfId="34428" xr:uid="{1D4DC379-669E-4351-9043-151DE82FFA20}"/>
    <cellStyle name="一般 33 2 5 5 2 2 6" xfId="34429" xr:uid="{3F960122-B96D-4CAA-B3B9-39D6077D5033}"/>
    <cellStyle name="一般 33 2 5 5 2 2 6 2" xfId="34430" xr:uid="{5038192D-92B1-427D-AF1D-F760FC6C2A14}"/>
    <cellStyle name="一般 33 2 5 5 2 2 7" xfId="34431" xr:uid="{FB2ED648-8538-4EF9-B5F7-5D91D1A35405}"/>
    <cellStyle name="一般 33 2 5 5 2 3" xfId="34432" xr:uid="{B0F89DEA-AFCA-46C6-9F0A-13989EDEDDEB}"/>
    <cellStyle name="一般 33 2 5 5 2 3 2" xfId="34433" xr:uid="{3FD06FFF-F4D2-4061-B16B-66A73A8600B1}"/>
    <cellStyle name="一般 33 2 5 5 2 3 2 2" xfId="34434" xr:uid="{B8EEA2DB-E93C-42B7-B087-CC2128A467C5}"/>
    <cellStyle name="一般 33 2 5 5 2 3 2 2 2" xfId="34435" xr:uid="{10A4F841-E4A6-43EA-923F-F241BC0258C3}"/>
    <cellStyle name="一般 33 2 5 5 2 3 2 3" xfId="34436" xr:uid="{5284D59A-33AD-457B-BFC5-F382BC24093D}"/>
    <cellStyle name="一般 33 2 5 5 2 3 3" xfId="34437" xr:uid="{8D835CFE-AB00-4475-AA78-49CCEB202AFD}"/>
    <cellStyle name="一般 33 2 5 5 2 3 3 2" xfId="34438" xr:uid="{D0410C00-4309-4A8F-AC39-A6F5EA8FC69F}"/>
    <cellStyle name="一般 33 2 5 5 2 3 3 2 2" xfId="34439" xr:uid="{A2E333B0-D078-4566-B7AD-838BEA22FF92}"/>
    <cellStyle name="一般 33 2 5 5 2 3 3 3" xfId="34440" xr:uid="{A6A65F40-7C86-492B-967A-BD9A6613ECAD}"/>
    <cellStyle name="一般 33 2 5 5 2 3 4" xfId="34441" xr:uid="{09B5640D-B488-4A7E-8510-60B852F1B3A4}"/>
    <cellStyle name="一般 33 2 5 5 2 3 4 2" xfId="34442" xr:uid="{B51999D2-33BF-4D1B-8A21-D897EA1C92E0}"/>
    <cellStyle name="一般 33 2 5 5 2 3 4 2 2" xfId="34443" xr:uid="{F51745CC-153B-41E2-8B1C-DD6143371A61}"/>
    <cellStyle name="一般 33 2 5 5 2 3 4 3" xfId="34444" xr:uid="{16D1DE7D-7E71-480A-8ED6-C66BD7059CF2}"/>
    <cellStyle name="一般 33 2 5 5 2 3 5" xfId="34445" xr:uid="{3399D4A5-B8E6-4A1D-8611-71552D17FD47}"/>
    <cellStyle name="一般 33 2 5 5 2 3 5 2" xfId="34446" xr:uid="{656D23DA-D0F3-4DBF-9360-143670DD5614}"/>
    <cellStyle name="一般 33 2 5 5 2 3 6" xfId="34447" xr:uid="{E5548935-DF70-44BF-AF2F-C1E184DBDB3C}"/>
    <cellStyle name="一般 33 2 5 5 2 4" xfId="34448" xr:uid="{B3A3D2DB-5344-4CF8-A22F-3A0E4487AECE}"/>
    <cellStyle name="一般 33 2 5 5 2 4 2" xfId="34449" xr:uid="{71B98460-ACE0-4071-A613-3EA1D634593F}"/>
    <cellStyle name="一般 33 2 5 5 2 4 2 2" xfId="34450" xr:uid="{8A2FC67D-3574-4B1F-B10D-0C4C2444A021}"/>
    <cellStyle name="一般 33 2 5 5 2 4 3" xfId="34451" xr:uid="{5269ED38-DDB9-4E93-A1EF-031D9ECB0536}"/>
    <cellStyle name="一般 33 2 5 5 2 5" xfId="34452" xr:uid="{C3AC57ED-C45D-4BB5-85BD-74BDE6B53511}"/>
    <cellStyle name="一般 33 2 5 5 2 5 2" xfId="34453" xr:uid="{B301BA40-6794-4982-846E-955AB3D57D69}"/>
    <cellStyle name="一般 33 2 5 5 2 5 2 2" xfId="34454" xr:uid="{4B33D6B2-B96B-47D3-A525-EEB321BD063F}"/>
    <cellStyle name="一般 33 2 5 5 2 5 3" xfId="34455" xr:uid="{C3E2C850-7125-4A86-B6B6-B03CBE5BEF4B}"/>
    <cellStyle name="一般 33 2 5 5 2 6" xfId="34456" xr:uid="{D8743F18-D5D6-4FAA-A9DF-06CDEDA1C1FD}"/>
    <cellStyle name="一般 33 2 5 5 2 6 2" xfId="34457" xr:uid="{C426E981-AD15-427C-8F1B-4C4083519686}"/>
    <cellStyle name="一般 33 2 5 5 2 6 2 2" xfId="34458" xr:uid="{CE294C64-DE7C-4887-AA51-20FCD1F0361D}"/>
    <cellStyle name="一般 33 2 5 5 2 6 3" xfId="34459" xr:uid="{049AA5CE-EC60-4790-9CA2-B3035E391242}"/>
    <cellStyle name="一般 33 2 5 5 2 7" xfId="34460" xr:uid="{621CBAD0-5783-48DA-9320-710C132BE7D1}"/>
    <cellStyle name="一般 33 2 5 5 2 7 2" xfId="34461" xr:uid="{34B86474-DEB2-4124-A725-BB2BDCCB7E22}"/>
    <cellStyle name="一般 33 2 5 5 2 8" xfId="34462" xr:uid="{D9C5F238-8BC3-412A-A652-ADA7E60810C9}"/>
    <cellStyle name="一般 33 2 5 5 3" xfId="34463" xr:uid="{0BC7022A-B4A3-4689-90B4-FCA3F8416F7B}"/>
    <cellStyle name="一般 33 2 5 5 3 2" xfId="34464" xr:uid="{1BD995B5-D53C-4D51-BE79-99083FEB09B5}"/>
    <cellStyle name="一般 33 2 5 5 3 2 2" xfId="34465" xr:uid="{C49B7A1E-D79A-4806-85F7-C875EA12C375}"/>
    <cellStyle name="一般 33 2 5 5 3 2 2 2" xfId="34466" xr:uid="{58173E9E-E6E5-44F6-A22B-2334E683E4F9}"/>
    <cellStyle name="一般 33 2 5 5 3 2 2 2 2" xfId="34467" xr:uid="{D3C38375-1AE7-4895-BD6E-733AD23C84D9}"/>
    <cellStyle name="一般 33 2 5 5 3 2 2 3" xfId="34468" xr:uid="{E971D4E6-9535-4AAC-BFE5-5A39A91C5F10}"/>
    <cellStyle name="一般 33 2 5 5 3 2 3" xfId="34469" xr:uid="{3A7BF5D3-BBF9-4430-B46C-016A8E5F331D}"/>
    <cellStyle name="一般 33 2 5 5 3 2 3 2" xfId="34470" xr:uid="{8008F383-E903-400D-A416-069EDBD916CF}"/>
    <cellStyle name="一般 33 2 5 5 3 2 3 2 2" xfId="34471" xr:uid="{759B5725-D8F8-4FED-B6C1-107012671902}"/>
    <cellStyle name="一般 33 2 5 5 3 2 3 3" xfId="34472" xr:uid="{1C477B5C-8F8E-4719-9614-85E9451D54B7}"/>
    <cellStyle name="一般 33 2 5 5 3 2 4" xfId="34473" xr:uid="{B8959C0E-01FA-4E1F-9FE3-7D30D27E5BD0}"/>
    <cellStyle name="一般 33 2 5 5 3 2 4 2" xfId="34474" xr:uid="{D0F80A81-541B-492D-B2BA-4693BCC9F790}"/>
    <cellStyle name="一般 33 2 5 5 3 2 4 2 2" xfId="34475" xr:uid="{E2B7BF3F-D248-4356-92B7-E85B3600D72E}"/>
    <cellStyle name="一般 33 2 5 5 3 2 4 3" xfId="34476" xr:uid="{C375D849-DC2E-45D1-8E88-E38F97D96F42}"/>
    <cellStyle name="一般 33 2 5 5 3 2 5" xfId="34477" xr:uid="{13387942-6939-4F6B-B49A-CCB86FD158BA}"/>
    <cellStyle name="一般 33 2 5 5 3 2 5 2" xfId="34478" xr:uid="{7A598161-ACBD-4A17-AA89-10A7B654971D}"/>
    <cellStyle name="一般 33 2 5 5 3 2 6" xfId="34479" xr:uid="{9ABF58A8-CCA9-4BAD-8E15-7DFBF143AC19}"/>
    <cellStyle name="一般 33 2 5 5 3 3" xfId="34480" xr:uid="{AFFB112B-413B-481C-AD14-EBB2A46ADFC7}"/>
    <cellStyle name="一般 33 2 5 5 3 3 2" xfId="34481" xr:uid="{AD1FB9FE-163D-41C4-A15F-E825D8861B2C}"/>
    <cellStyle name="一般 33 2 5 5 3 3 2 2" xfId="34482" xr:uid="{A384A7D4-C65C-48D8-BE94-2BFDA2C05B38}"/>
    <cellStyle name="一般 33 2 5 5 3 3 3" xfId="34483" xr:uid="{DD5C75F9-DB06-4858-9E7E-FDF8459F614A}"/>
    <cellStyle name="一般 33 2 5 5 3 4" xfId="34484" xr:uid="{1C92F8A3-FA46-4959-BA10-0ADC37120FAD}"/>
    <cellStyle name="一般 33 2 5 5 3 4 2" xfId="34485" xr:uid="{C7D1B5E8-4BD2-4C60-B588-CF590180897B}"/>
    <cellStyle name="一般 33 2 5 5 3 4 2 2" xfId="34486" xr:uid="{30D6F812-C2BE-4A31-AB28-D8E8DBE88AC9}"/>
    <cellStyle name="一般 33 2 5 5 3 4 3" xfId="34487" xr:uid="{E490CAC4-42CE-4C85-A8DC-210416E3AFF2}"/>
    <cellStyle name="一般 33 2 5 5 3 5" xfId="34488" xr:uid="{4934D47A-97FD-4FDF-ABD1-F72B83877BB3}"/>
    <cellStyle name="一般 33 2 5 5 3 5 2" xfId="34489" xr:uid="{01D76C6F-00BA-4912-99E8-D9D0782F673B}"/>
    <cellStyle name="一般 33 2 5 5 3 5 2 2" xfId="34490" xr:uid="{2BA34E85-CD32-4CD5-BE28-332119DABD88}"/>
    <cellStyle name="一般 33 2 5 5 3 5 3" xfId="34491" xr:uid="{41A11A89-1742-47B7-9E2D-22756C8A1B3C}"/>
    <cellStyle name="一般 33 2 5 5 3 6" xfId="34492" xr:uid="{5727F54B-BA36-45A2-9DF0-10B6FCFF7689}"/>
    <cellStyle name="一般 33 2 5 5 3 6 2" xfId="34493" xr:uid="{0949015B-D574-419A-8D8F-6149FCF67655}"/>
    <cellStyle name="一般 33 2 5 5 3 7" xfId="34494" xr:uid="{BEA71F2A-956D-45C3-AAB6-8F9AD4D50A9C}"/>
    <cellStyle name="一般 33 2 5 5 4" xfId="34495" xr:uid="{60AF1517-0E06-4B66-978C-8B0DFFD88BE7}"/>
    <cellStyle name="一般 33 2 5 5 4 2" xfId="34496" xr:uid="{24DF4590-2B5D-4087-8A19-26CD75C1CC83}"/>
    <cellStyle name="一般 33 2 5 5 4 2 2" xfId="34497" xr:uid="{B068E9A3-4831-4F7B-ADF6-1DB2988848C2}"/>
    <cellStyle name="一般 33 2 5 5 4 2 2 2" xfId="34498" xr:uid="{4F80BF79-C631-45AA-9092-AFEFD663EE9E}"/>
    <cellStyle name="一般 33 2 5 5 4 2 3" xfId="34499" xr:uid="{5DF40413-30C4-41EF-85DF-EC2E1C3AB925}"/>
    <cellStyle name="一般 33 2 5 5 4 3" xfId="34500" xr:uid="{6BACE5F5-75D1-421A-8DFF-C9ADF81353B6}"/>
    <cellStyle name="一般 33 2 5 5 4 3 2" xfId="34501" xr:uid="{B8B0B407-8FA3-4067-9A59-50117C433E44}"/>
    <cellStyle name="一般 33 2 5 5 4 3 2 2" xfId="34502" xr:uid="{572A3F6C-9DBC-4004-92AD-95674593FD4F}"/>
    <cellStyle name="一般 33 2 5 5 4 3 3" xfId="34503" xr:uid="{2190B7D4-4C46-4042-B1B1-0F95DEC867CF}"/>
    <cellStyle name="一般 33 2 5 5 4 4" xfId="34504" xr:uid="{663C204D-04D1-4D26-B726-907C6050A30B}"/>
    <cellStyle name="一般 33 2 5 5 4 4 2" xfId="34505" xr:uid="{57E48A86-C309-48A4-9DD5-8E2BB64E54E8}"/>
    <cellStyle name="一般 33 2 5 5 4 4 2 2" xfId="34506" xr:uid="{3A881C27-B591-47D0-930E-B8F5C7B9E731}"/>
    <cellStyle name="一般 33 2 5 5 4 4 3" xfId="34507" xr:uid="{7700A542-D87A-40C2-A22C-5602D6B1D140}"/>
    <cellStyle name="一般 33 2 5 5 4 5" xfId="34508" xr:uid="{1EDCD38C-CDA4-4C31-9F7F-15885A74B6D6}"/>
    <cellStyle name="一般 33 2 5 5 4 5 2" xfId="34509" xr:uid="{E65CAF3B-A80B-4FF7-A4C5-221C6D043238}"/>
    <cellStyle name="一般 33 2 5 5 4 6" xfId="34510" xr:uid="{4D0C8426-5065-45B7-8AE9-0532EBF31BD7}"/>
    <cellStyle name="一般 33 2 5 5 5" xfId="34511" xr:uid="{0ED8F54E-218A-48A1-8A0C-DB311671DFDD}"/>
    <cellStyle name="一般 33 2 5 5 5 2" xfId="34512" xr:uid="{BA3ABF8B-EC4E-4DE0-BD36-C9F22C34B7AB}"/>
    <cellStyle name="一般 33 2 5 5 5 2 2" xfId="34513" xr:uid="{3150E8AC-67C1-4471-B108-82DC6596CAFA}"/>
    <cellStyle name="一般 33 2 5 5 5 3" xfId="34514" xr:uid="{272671AE-14C7-4EA6-847B-FBADE68F004D}"/>
    <cellStyle name="一般 33 2 5 5 6" xfId="34515" xr:uid="{9023E22A-7105-4FE4-9F9F-AF01484F08F8}"/>
    <cellStyle name="一般 33 2 5 5 6 2" xfId="34516" xr:uid="{14CA5807-3F0B-4C35-A45A-E0F2304780F6}"/>
    <cellStyle name="一般 33 2 5 5 6 2 2" xfId="34517" xr:uid="{A29DEECA-81A1-4DFA-8EC4-BB02F51D90C8}"/>
    <cellStyle name="一般 33 2 5 5 6 3" xfId="34518" xr:uid="{1F595B4F-2005-4640-B8E5-75C4844BC195}"/>
    <cellStyle name="一般 33 2 5 5 7" xfId="34519" xr:uid="{4484E461-45E2-4266-904D-C5F8DB5C2AE0}"/>
    <cellStyle name="一般 33 2 5 5 7 2" xfId="34520" xr:uid="{640A7101-E425-4715-81A4-3EC19312D213}"/>
    <cellStyle name="一般 33 2 5 5 7 2 2" xfId="34521" xr:uid="{DA094C6E-1C06-4299-B90A-7DB07B61A888}"/>
    <cellStyle name="一般 33 2 5 5 7 3" xfId="34522" xr:uid="{761429C2-A956-4704-AA83-61CC93AEB91A}"/>
    <cellStyle name="一般 33 2 5 5 8" xfId="34523" xr:uid="{BEA5B622-EAC4-46EA-AE42-F0B6ABAE096C}"/>
    <cellStyle name="一般 33 2 5 5 8 2" xfId="34524" xr:uid="{3B336F20-3F7A-48DD-946C-260075606586}"/>
    <cellStyle name="一般 33 2 5 5 9" xfId="34525" xr:uid="{95FCFECA-0F66-44F0-BFE0-003F8D10F39D}"/>
    <cellStyle name="一般 33 2 5 6" xfId="34526" xr:uid="{630D2E4D-853E-4EF9-B803-8BD46CBB619B}"/>
    <cellStyle name="一般 33 2 5 6 2" xfId="34527" xr:uid="{ABC8C9D1-5972-4005-9D2F-9F78062C96E1}"/>
    <cellStyle name="一般 33 2 5 6 2 2" xfId="34528" xr:uid="{9B7FB59B-AE32-4C68-BD47-261C19A17956}"/>
    <cellStyle name="一般 33 2 5 6 2 2 2" xfId="34529" xr:uid="{46CD109C-8670-47BA-AD18-D5E0747CFF83}"/>
    <cellStyle name="一般 33 2 5 6 2 2 2 2" xfId="34530" xr:uid="{75A0BE1D-C0B4-4AB3-A977-EC537ACA5A59}"/>
    <cellStyle name="一般 33 2 5 6 2 2 2 2 2" xfId="34531" xr:uid="{97D2A2A0-4F4A-4926-B4EB-DF6F86FC12CC}"/>
    <cellStyle name="一般 33 2 5 6 2 2 2 2 2 2" xfId="34532" xr:uid="{AADDEB0B-A9B7-46F2-8D34-ACF7E836BF59}"/>
    <cellStyle name="一般 33 2 5 6 2 2 2 2 3" xfId="34533" xr:uid="{B2AFE70B-7F03-4F5C-9E16-59FD938A6DF7}"/>
    <cellStyle name="一般 33 2 5 6 2 2 2 3" xfId="34534" xr:uid="{C2985730-2728-4C45-81E2-118A31449F71}"/>
    <cellStyle name="一般 33 2 5 6 2 2 2 3 2" xfId="34535" xr:uid="{BEDDE23D-84D3-49F3-94AE-5870CD587490}"/>
    <cellStyle name="一般 33 2 5 6 2 2 2 3 2 2" xfId="34536" xr:uid="{220DEE35-C4DB-4F90-B0DD-32E3E1B94EA9}"/>
    <cellStyle name="一般 33 2 5 6 2 2 2 3 3" xfId="34537" xr:uid="{916FD8A3-E546-40A4-B4EE-F1BE0944E361}"/>
    <cellStyle name="一般 33 2 5 6 2 2 2 4" xfId="34538" xr:uid="{ADE3E03E-727D-4678-A6E9-963EDADF6CB6}"/>
    <cellStyle name="一般 33 2 5 6 2 2 2 4 2" xfId="34539" xr:uid="{1FF0F229-0B98-4209-B085-658B15FC59F7}"/>
    <cellStyle name="一般 33 2 5 6 2 2 2 4 2 2" xfId="34540" xr:uid="{9E650E4A-A4B5-4511-B3CD-FD6DCBCC991B}"/>
    <cellStyle name="一般 33 2 5 6 2 2 2 4 3" xfId="34541" xr:uid="{E15E425F-54A7-4124-9998-7B8B0F3017B0}"/>
    <cellStyle name="一般 33 2 5 6 2 2 2 5" xfId="34542" xr:uid="{1354702D-528B-4626-B63C-ED8A903EDEC6}"/>
    <cellStyle name="一般 33 2 5 6 2 2 2 5 2" xfId="34543" xr:uid="{502FAE20-EDC4-4399-BF1B-092F548C37A5}"/>
    <cellStyle name="一般 33 2 5 6 2 2 2 6" xfId="34544" xr:uid="{2E603E94-4D72-489A-A133-DE288DB8B3D4}"/>
    <cellStyle name="一般 33 2 5 6 2 2 3" xfId="34545" xr:uid="{B65B9CD2-B9AB-4BDE-8BE2-3BFA473E5957}"/>
    <cellStyle name="一般 33 2 5 6 2 2 3 2" xfId="34546" xr:uid="{FB934893-62B8-4E90-A37C-087758BBE2F0}"/>
    <cellStyle name="一般 33 2 5 6 2 2 3 2 2" xfId="34547" xr:uid="{DC172C9D-904E-4750-ACFA-E67B490C98AB}"/>
    <cellStyle name="一般 33 2 5 6 2 2 3 3" xfId="34548" xr:uid="{B3E22AA8-1BD5-44B0-9A64-EEC5D9587F27}"/>
    <cellStyle name="一般 33 2 5 6 2 2 4" xfId="34549" xr:uid="{1E1AE29E-A193-41D0-B32D-8CC216491E81}"/>
    <cellStyle name="一般 33 2 5 6 2 2 4 2" xfId="34550" xr:uid="{1E951890-C980-4AA1-8525-D4D7E1837B38}"/>
    <cellStyle name="一般 33 2 5 6 2 2 4 2 2" xfId="34551" xr:uid="{9C75B0BC-E2AE-4549-8B18-4C80E38A9027}"/>
    <cellStyle name="一般 33 2 5 6 2 2 4 3" xfId="34552" xr:uid="{EA07B5EC-073F-48FF-9171-B99C350BAEA5}"/>
    <cellStyle name="一般 33 2 5 6 2 2 5" xfId="34553" xr:uid="{7876E744-CEA0-4B7A-9A0D-98746E21A5A4}"/>
    <cellStyle name="一般 33 2 5 6 2 2 5 2" xfId="34554" xr:uid="{6D567A47-3518-4341-89B0-36569F1EB659}"/>
    <cellStyle name="一般 33 2 5 6 2 2 5 2 2" xfId="34555" xr:uid="{D68D8434-52A1-47C7-9B9A-AD78FAFDC61C}"/>
    <cellStyle name="一般 33 2 5 6 2 2 5 3" xfId="34556" xr:uid="{CAC0A006-6E46-42BB-9945-956A99EA5D12}"/>
    <cellStyle name="一般 33 2 5 6 2 2 6" xfId="34557" xr:uid="{B3704525-8C6D-4DD8-955F-0827FAB243BB}"/>
    <cellStyle name="一般 33 2 5 6 2 2 6 2" xfId="34558" xr:uid="{F6BDDFA4-CC33-469E-9FC1-EDA1F5687FFF}"/>
    <cellStyle name="一般 33 2 5 6 2 2 7" xfId="34559" xr:uid="{77A3460F-59CC-4919-A29F-3BDA8D74A480}"/>
    <cellStyle name="一般 33 2 5 6 2 3" xfId="34560" xr:uid="{8E00A813-D800-451D-8E51-628323E6B2EE}"/>
    <cellStyle name="一般 33 2 5 6 2 3 2" xfId="34561" xr:uid="{FB2B2A86-B899-47CC-85D8-CA755F860B23}"/>
    <cellStyle name="一般 33 2 5 6 2 3 2 2" xfId="34562" xr:uid="{EFD70079-1B25-4031-AADC-DB599ABA9032}"/>
    <cellStyle name="一般 33 2 5 6 2 3 2 2 2" xfId="34563" xr:uid="{F4234DC4-4ADB-4419-A060-B06386362C59}"/>
    <cellStyle name="一般 33 2 5 6 2 3 2 3" xfId="34564" xr:uid="{B3E40DEB-E820-45D7-82A0-7EBC41344153}"/>
    <cellStyle name="一般 33 2 5 6 2 3 3" xfId="34565" xr:uid="{4E6A2E20-568D-47DC-8568-13B97A89A448}"/>
    <cellStyle name="一般 33 2 5 6 2 3 3 2" xfId="34566" xr:uid="{345433EF-C34C-4278-B26E-14CED5BAE225}"/>
    <cellStyle name="一般 33 2 5 6 2 3 3 2 2" xfId="34567" xr:uid="{7988E4B4-4EE7-450B-AD99-622E49CBD4C0}"/>
    <cellStyle name="一般 33 2 5 6 2 3 3 3" xfId="34568" xr:uid="{AC12B4F4-00D9-48B9-8979-415BE2C59E9F}"/>
    <cellStyle name="一般 33 2 5 6 2 3 4" xfId="34569" xr:uid="{01302865-2C1C-4389-8832-99FEC002852D}"/>
    <cellStyle name="一般 33 2 5 6 2 3 4 2" xfId="34570" xr:uid="{F2910B9A-FAE7-4253-9089-E05B33D202F9}"/>
    <cellStyle name="一般 33 2 5 6 2 3 4 2 2" xfId="34571" xr:uid="{FB4C5464-0CC0-46D7-809D-370C77E29A6E}"/>
    <cellStyle name="一般 33 2 5 6 2 3 4 3" xfId="34572" xr:uid="{BC064583-CA6C-45B6-9566-17FC3538CE6B}"/>
    <cellStyle name="一般 33 2 5 6 2 3 5" xfId="34573" xr:uid="{8BB74E74-1E5D-481D-94CD-9564D88A982F}"/>
    <cellStyle name="一般 33 2 5 6 2 3 5 2" xfId="34574" xr:uid="{D3B0D965-E402-40FB-8A33-CD015B0C95A4}"/>
    <cellStyle name="一般 33 2 5 6 2 3 6" xfId="34575" xr:uid="{73FEB520-28E3-4170-BC7E-86A83DB94CA0}"/>
    <cellStyle name="一般 33 2 5 6 2 4" xfId="34576" xr:uid="{B98124D0-888D-4C94-B1CF-0D5AF7FBFE20}"/>
    <cellStyle name="一般 33 2 5 6 2 4 2" xfId="34577" xr:uid="{318762F3-8D68-4A7F-B592-DE6A46C50A0C}"/>
    <cellStyle name="一般 33 2 5 6 2 4 2 2" xfId="34578" xr:uid="{044829DE-19A7-475C-97B0-E41129F54EBC}"/>
    <cellStyle name="一般 33 2 5 6 2 4 3" xfId="34579" xr:uid="{14E53A80-D0D3-44CB-8B68-6BCD1F464D7B}"/>
    <cellStyle name="一般 33 2 5 6 2 5" xfId="34580" xr:uid="{09D9871D-7AAD-429D-B379-E1AA2DEAE86B}"/>
    <cellStyle name="一般 33 2 5 6 2 5 2" xfId="34581" xr:uid="{41003630-9482-4321-875B-EEC34E4B3BAE}"/>
    <cellStyle name="一般 33 2 5 6 2 5 2 2" xfId="34582" xr:uid="{1016C3ED-A28C-4D6D-88A3-C8A8F65F7E86}"/>
    <cellStyle name="一般 33 2 5 6 2 5 3" xfId="34583" xr:uid="{F10B0C37-78B4-42A7-BDFC-F35E3273632A}"/>
    <cellStyle name="一般 33 2 5 6 2 6" xfId="34584" xr:uid="{67A5D482-06A0-414E-8D6D-C5D13B718A2E}"/>
    <cellStyle name="一般 33 2 5 6 2 6 2" xfId="34585" xr:uid="{38D65DD6-C2DC-4304-B5F8-49B45A2DAA03}"/>
    <cellStyle name="一般 33 2 5 6 2 6 2 2" xfId="34586" xr:uid="{B1771F7C-C19C-4697-98E3-3A8B913CADAC}"/>
    <cellStyle name="一般 33 2 5 6 2 6 3" xfId="34587" xr:uid="{57E1B404-F905-4F80-BB70-A213EA6E4F6B}"/>
    <cellStyle name="一般 33 2 5 6 2 7" xfId="34588" xr:uid="{5ED63770-DB36-4CB0-8E13-FDB8F6CC25A2}"/>
    <cellStyle name="一般 33 2 5 6 2 7 2" xfId="34589" xr:uid="{6B106769-6744-438A-A4F9-297F042311F5}"/>
    <cellStyle name="一般 33 2 5 6 2 8" xfId="34590" xr:uid="{D5B5CC91-B119-4C27-94B4-328A65B4972A}"/>
    <cellStyle name="一般 33 2 5 6 3" xfId="34591" xr:uid="{735A4C53-FE52-4C14-960E-69352ED510EB}"/>
    <cellStyle name="一般 33 2 5 6 3 2" xfId="34592" xr:uid="{CD2DBB01-2819-4727-A01E-A0D41F6538EF}"/>
    <cellStyle name="一般 33 2 5 6 3 2 2" xfId="34593" xr:uid="{71383B7F-F75C-4086-AACB-02332E98530D}"/>
    <cellStyle name="一般 33 2 5 6 3 2 2 2" xfId="34594" xr:uid="{378CAAAA-6F98-4F33-B763-AB3B30045540}"/>
    <cellStyle name="一般 33 2 5 6 3 2 2 2 2" xfId="34595" xr:uid="{93E08FE3-8438-46C3-A045-C39D3CD675FC}"/>
    <cellStyle name="一般 33 2 5 6 3 2 2 3" xfId="34596" xr:uid="{09B9FAC0-7AE0-4686-8F0F-10D0C32D77F0}"/>
    <cellStyle name="一般 33 2 5 6 3 2 3" xfId="34597" xr:uid="{CA35A2AA-CB66-42AD-B9D6-C5894EE72830}"/>
    <cellStyle name="一般 33 2 5 6 3 2 3 2" xfId="34598" xr:uid="{67C84F15-6B00-4E2D-BB8F-BFBB72AC33FD}"/>
    <cellStyle name="一般 33 2 5 6 3 2 3 2 2" xfId="34599" xr:uid="{4AA25211-ABE0-4270-A5E3-DC75EBBE9614}"/>
    <cellStyle name="一般 33 2 5 6 3 2 3 3" xfId="34600" xr:uid="{0AEC7C76-C186-488B-BA90-14639017C8B1}"/>
    <cellStyle name="一般 33 2 5 6 3 2 4" xfId="34601" xr:uid="{AFA6B268-5E9C-43FA-845E-0307C924C539}"/>
    <cellStyle name="一般 33 2 5 6 3 2 4 2" xfId="34602" xr:uid="{A8ED5A8D-1491-425D-9494-322C5E3F1753}"/>
    <cellStyle name="一般 33 2 5 6 3 2 4 2 2" xfId="34603" xr:uid="{6DF32748-093C-4120-9916-93A962C5A251}"/>
    <cellStyle name="一般 33 2 5 6 3 2 4 3" xfId="34604" xr:uid="{FE345D91-F25C-4F26-B1F8-C07D7369F93A}"/>
    <cellStyle name="一般 33 2 5 6 3 2 5" xfId="34605" xr:uid="{429BB84C-DE9E-41EB-ACAD-2C63A42CF269}"/>
    <cellStyle name="一般 33 2 5 6 3 2 5 2" xfId="34606" xr:uid="{74B9FAE0-D9BE-459E-B890-81F527AF0382}"/>
    <cellStyle name="一般 33 2 5 6 3 2 6" xfId="34607" xr:uid="{D94D83A8-D9AA-43B5-BF5E-47FE62A48A80}"/>
    <cellStyle name="一般 33 2 5 6 3 3" xfId="34608" xr:uid="{412570F4-F18B-47BC-8D71-A2D50D41CD33}"/>
    <cellStyle name="一般 33 2 5 6 3 3 2" xfId="34609" xr:uid="{FD9905A2-94CC-448D-8183-D2B188E7EAE3}"/>
    <cellStyle name="一般 33 2 5 6 3 3 2 2" xfId="34610" xr:uid="{683A45FF-F99C-46F8-B3BF-8493BFF43258}"/>
    <cellStyle name="一般 33 2 5 6 3 3 3" xfId="34611" xr:uid="{2A25A0E3-09B4-48DA-BBD0-6E8B4B891E14}"/>
    <cellStyle name="一般 33 2 5 6 3 4" xfId="34612" xr:uid="{7E1C879D-2B64-41D8-A9F5-047DAD30ECCE}"/>
    <cellStyle name="一般 33 2 5 6 3 4 2" xfId="34613" xr:uid="{7912676F-2257-4DC8-8BB8-774AB45DB224}"/>
    <cellStyle name="一般 33 2 5 6 3 4 2 2" xfId="34614" xr:uid="{4F3B9584-2BE8-4200-B6A5-BFD7D9F5978F}"/>
    <cellStyle name="一般 33 2 5 6 3 4 3" xfId="34615" xr:uid="{14F47F6D-9118-411A-AFB0-99651E7E9147}"/>
    <cellStyle name="一般 33 2 5 6 3 5" xfId="34616" xr:uid="{D8C261F7-04E9-4614-861A-C4158837578F}"/>
    <cellStyle name="一般 33 2 5 6 3 5 2" xfId="34617" xr:uid="{3ACE8EBB-1CC0-49A8-A9E3-62ECF730B7FE}"/>
    <cellStyle name="一般 33 2 5 6 3 5 2 2" xfId="34618" xr:uid="{B4B2684C-1408-42A6-B344-973876D5995D}"/>
    <cellStyle name="一般 33 2 5 6 3 5 3" xfId="34619" xr:uid="{122D650A-44CE-45C1-9B8A-33AF9A8D13A5}"/>
    <cellStyle name="一般 33 2 5 6 3 6" xfId="34620" xr:uid="{31A6E85F-55C5-4D5A-BA45-68CFF7F0A70D}"/>
    <cellStyle name="一般 33 2 5 6 3 6 2" xfId="34621" xr:uid="{7A0A67F2-3EE2-420C-B77F-138DD91CD66A}"/>
    <cellStyle name="一般 33 2 5 6 3 7" xfId="34622" xr:uid="{99B48C6B-164C-4827-8C4B-0E4ED54B04AE}"/>
    <cellStyle name="一般 33 2 5 6 4" xfId="34623" xr:uid="{DC49FF40-4A99-47AA-99D4-35BE74B3E861}"/>
    <cellStyle name="一般 33 2 5 6 4 2" xfId="34624" xr:uid="{915A4EA2-B9A1-4CFF-85E6-A5BCE658A32F}"/>
    <cellStyle name="一般 33 2 5 6 4 2 2" xfId="34625" xr:uid="{4E969FEA-45AD-4A21-A699-5E859A07B2E6}"/>
    <cellStyle name="一般 33 2 5 6 4 2 2 2" xfId="34626" xr:uid="{06B60D01-F386-410F-B6CD-26045F77F323}"/>
    <cellStyle name="一般 33 2 5 6 4 2 3" xfId="34627" xr:uid="{618D1618-F693-4A99-B66B-26526DD35020}"/>
    <cellStyle name="一般 33 2 5 6 4 3" xfId="34628" xr:uid="{F6E5FE3E-A49D-4B63-8732-F2EF611912F9}"/>
    <cellStyle name="一般 33 2 5 6 4 3 2" xfId="34629" xr:uid="{1B355B59-B70C-4AB2-8F11-2FEA837D4AC5}"/>
    <cellStyle name="一般 33 2 5 6 4 3 2 2" xfId="34630" xr:uid="{1AFC196B-AAB8-48B6-B013-656B3C9F1508}"/>
    <cellStyle name="一般 33 2 5 6 4 3 3" xfId="34631" xr:uid="{5B9BACDC-B9EE-490F-BA86-4B27C6C129D4}"/>
    <cellStyle name="一般 33 2 5 6 4 4" xfId="34632" xr:uid="{46E71965-4395-4787-BAFF-B6F114026E87}"/>
    <cellStyle name="一般 33 2 5 6 4 4 2" xfId="34633" xr:uid="{38D79486-C6F5-4934-B7AB-618CFEC5AE7E}"/>
    <cellStyle name="一般 33 2 5 6 4 4 2 2" xfId="34634" xr:uid="{2AAF56ED-00BF-4846-A8BA-79A95182D90E}"/>
    <cellStyle name="一般 33 2 5 6 4 4 3" xfId="34635" xr:uid="{3E5404C2-5EF2-4AF5-A68A-0F50A2850027}"/>
    <cellStyle name="一般 33 2 5 6 4 5" xfId="34636" xr:uid="{55447AE5-9C7D-44DE-A6EF-976EE038F7A7}"/>
    <cellStyle name="一般 33 2 5 6 4 5 2" xfId="34637" xr:uid="{C3922CCC-657F-4B0D-AB3B-4896CF31D7CC}"/>
    <cellStyle name="一般 33 2 5 6 4 6" xfId="34638" xr:uid="{05704BF8-2ABF-4894-9E34-87470C81F98E}"/>
    <cellStyle name="一般 33 2 5 6 5" xfId="34639" xr:uid="{A064806D-4A6F-4559-AE75-C734A0ED8688}"/>
    <cellStyle name="一般 33 2 5 6 5 2" xfId="34640" xr:uid="{499ACC7C-2AEA-4423-9512-DF917E523B34}"/>
    <cellStyle name="一般 33 2 5 6 5 2 2" xfId="34641" xr:uid="{3DD50519-C4D5-433F-9C70-9C0F5D3E8A97}"/>
    <cellStyle name="一般 33 2 5 6 5 3" xfId="34642" xr:uid="{60E0EF0B-25FC-4255-96A1-30FCD18B6D6B}"/>
    <cellStyle name="一般 33 2 5 6 6" xfId="34643" xr:uid="{F1CE1518-1A2F-41F4-AFA7-B99A5433F5B8}"/>
    <cellStyle name="一般 33 2 5 6 6 2" xfId="34644" xr:uid="{E179A6D4-7B4D-4AE2-B839-2DDFF10F6D2B}"/>
    <cellStyle name="一般 33 2 5 6 6 2 2" xfId="34645" xr:uid="{79441FA1-5D4B-46A4-8791-B92C22D7AA34}"/>
    <cellStyle name="一般 33 2 5 6 6 3" xfId="34646" xr:uid="{37F47C0C-4BE5-4525-B4B8-C50B612FC1FD}"/>
    <cellStyle name="一般 33 2 5 6 7" xfId="34647" xr:uid="{D704126D-DAC4-4FEB-A1FF-50172750705C}"/>
    <cellStyle name="一般 33 2 5 6 7 2" xfId="34648" xr:uid="{9D10AD1C-8137-4453-BB3F-0343C470E61D}"/>
    <cellStyle name="一般 33 2 5 6 7 2 2" xfId="34649" xr:uid="{055D7104-9301-451E-818B-3CAA698A0CDC}"/>
    <cellStyle name="一般 33 2 5 6 7 3" xfId="34650" xr:uid="{7421EC15-B416-4CBC-BB6A-7AD328801F88}"/>
    <cellStyle name="一般 33 2 5 6 8" xfId="34651" xr:uid="{1D350B30-B4EF-4F64-879A-8BA8822D1FE2}"/>
    <cellStyle name="一般 33 2 5 6 8 2" xfId="34652" xr:uid="{B9C7CBA4-5477-4582-88A4-AAE76D4A61BA}"/>
    <cellStyle name="一般 33 2 5 6 9" xfId="34653" xr:uid="{7682B27A-6774-4F1B-8E07-C3E79992B97C}"/>
    <cellStyle name="一般 33 2 5 7" xfId="34654" xr:uid="{BA0FC58A-3B4E-463F-8EBB-E9E6A1342589}"/>
    <cellStyle name="一般 33 2 5 7 2" xfId="34655" xr:uid="{0393F598-5650-4A3E-BD5E-CA2D1E056A66}"/>
    <cellStyle name="一般 33 2 5 7 2 2" xfId="34656" xr:uid="{945EEE10-6D61-402A-9587-48B66E0B5B2C}"/>
    <cellStyle name="一般 33 2 5 7 2 2 2" xfId="34657" xr:uid="{BB0A030C-FB88-4E8C-9D22-3B6FEBD1EFEF}"/>
    <cellStyle name="一般 33 2 5 7 2 2 2 2" xfId="34658" xr:uid="{0694E0C5-8DDA-4C38-9BE3-26BFC6CDD34E}"/>
    <cellStyle name="一般 33 2 5 7 2 2 2 2 2" xfId="34659" xr:uid="{3B00661E-0E0B-46DB-97DD-79570B57F1B4}"/>
    <cellStyle name="一般 33 2 5 7 2 2 2 3" xfId="34660" xr:uid="{A84D1C18-1275-4A7B-9B2D-63A0C4B360E6}"/>
    <cellStyle name="一般 33 2 5 7 2 2 3" xfId="34661" xr:uid="{F69C137D-0F55-40CC-B16F-4A28E8AB1591}"/>
    <cellStyle name="一般 33 2 5 7 2 2 3 2" xfId="34662" xr:uid="{CC56F6CB-3C19-48BC-B8F1-07417A3E8095}"/>
    <cellStyle name="一般 33 2 5 7 2 2 3 2 2" xfId="34663" xr:uid="{18A32627-99B5-4479-82F3-FCC1B277C761}"/>
    <cellStyle name="一般 33 2 5 7 2 2 3 3" xfId="34664" xr:uid="{8804A3F0-13AD-495B-A9AA-8B1C815C5F81}"/>
    <cellStyle name="一般 33 2 5 7 2 2 4" xfId="34665" xr:uid="{6897161E-CD90-49DE-814C-C9343ED6C557}"/>
    <cellStyle name="一般 33 2 5 7 2 2 4 2" xfId="34666" xr:uid="{93CC1037-F3C2-4C81-A31B-4E71503B2559}"/>
    <cellStyle name="一般 33 2 5 7 2 2 4 2 2" xfId="34667" xr:uid="{60A15DDD-AA1C-4EFF-811C-932960D6493A}"/>
    <cellStyle name="一般 33 2 5 7 2 2 4 3" xfId="34668" xr:uid="{B73109B9-50A6-4839-A250-489F0B41A652}"/>
    <cellStyle name="一般 33 2 5 7 2 2 5" xfId="34669" xr:uid="{944FB8D0-7CA4-4995-B527-C144AAD779FD}"/>
    <cellStyle name="一般 33 2 5 7 2 2 5 2" xfId="34670" xr:uid="{E5411A8C-0D02-45AF-BF9B-4F175A9B710C}"/>
    <cellStyle name="一般 33 2 5 7 2 2 6" xfId="34671" xr:uid="{EBCA92E1-4676-4D3D-B9B0-BB2422931A16}"/>
    <cellStyle name="一般 33 2 5 7 2 3" xfId="34672" xr:uid="{F3DBB195-42F9-403C-AD2F-D80FB130CDB7}"/>
    <cellStyle name="一般 33 2 5 7 2 3 2" xfId="34673" xr:uid="{22C852E1-DAD7-4EDF-A043-28D436BD46C0}"/>
    <cellStyle name="一般 33 2 5 7 2 3 2 2" xfId="34674" xr:uid="{AD6A947B-F95E-454A-B52C-BD56E7746AE1}"/>
    <cellStyle name="一般 33 2 5 7 2 3 3" xfId="34675" xr:uid="{F1388AC9-D848-452E-B924-C10FAB30D449}"/>
    <cellStyle name="一般 33 2 5 7 2 4" xfId="34676" xr:uid="{5C78EBF6-D353-46A9-92A5-93A79C630CDD}"/>
    <cellStyle name="一般 33 2 5 7 2 4 2" xfId="34677" xr:uid="{3C21ED9E-4400-4216-A162-B11BCE438806}"/>
    <cellStyle name="一般 33 2 5 7 2 4 2 2" xfId="34678" xr:uid="{C9005051-A8CA-4A4E-AEED-3E8446D66B07}"/>
    <cellStyle name="一般 33 2 5 7 2 4 3" xfId="34679" xr:uid="{EA3CA80D-19C1-479F-8162-A934E48DC2BD}"/>
    <cellStyle name="一般 33 2 5 7 2 5" xfId="34680" xr:uid="{DC48C77F-31B9-4DE4-9804-BFC880F0BAB9}"/>
    <cellStyle name="一般 33 2 5 7 2 5 2" xfId="34681" xr:uid="{72FD9CFB-ED8F-4D30-A5DA-269822774D27}"/>
    <cellStyle name="一般 33 2 5 7 2 5 2 2" xfId="34682" xr:uid="{34C8288A-934C-4262-B48C-889A9C51587F}"/>
    <cellStyle name="一般 33 2 5 7 2 5 3" xfId="34683" xr:uid="{8E281E3D-4212-4F80-88A3-9871F0A83B4B}"/>
    <cellStyle name="一般 33 2 5 7 2 6" xfId="34684" xr:uid="{8D7ECF66-865B-4ED5-BE37-5B68EEBDEA49}"/>
    <cellStyle name="一般 33 2 5 7 2 6 2" xfId="34685" xr:uid="{4D370502-7F88-49D0-B187-2C36A8582AFB}"/>
    <cellStyle name="一般 33 2 5 7 2 7" xfId="34686" xr:uid="{134BB68C-C3B3-48E3-9491-D20BB9BEF116}"/>
    <cellStyle name="一般 33 2 5 7 3" xfId="34687" xr:uid="{F128058E-D4AD-4E0B-8FC2-861DE62A465E}"/>
    <cellStyle name="一般 33 2 5 7 3 2" xfId="34688" xr:uid="{2D6428C4-B8A9-4299-BA13-469FF64B7AFC}"/>
    <cellStyle name="一般 33 2 5 7 3 2 2" xfId="34689" xr:uid="{2115D513-E6A9-4548-8F64-93C30D7BD144}"/>
    <cellStyle name="一般 33 2 5 7 3 2 2 2" xfId="34690" xr:uid="{DE78A778-5388-428D-AA61-72CA1BF85737}"/>
    <cellStyle name="一般 33 2 5 7 3 2 3" xfId="34691" xr:uid="{46F91004-8A81-47D6-BDD6-BE70DE607205}"/>
    <cellStyle name="一般 33 2 5 7 3 3" xfId="34692" xr:uid="{589DBA2A-F695-4DD0-9B84-305B85127C26}"/>
    <cellStyle name="一般 33 2 5 7 3 3 2" xfId="34693" xr:uid="{15560F07-1D58-46A5-ADBD-306FB5943F78}"/>
    <cellStyle name="一般 33 2 5 7 3 3 2 2" xfId="34694" xr:uid="{D37FD9F4-3FBD-444A-9159-A3BEDE12A715}"/>
    <cellStyle name="一般 33 2 5 7 3 3 3" xfId="34695" xr:uid="{7DD2F087-7696-48AC-882B-9D102529732A}"/>
    <cellStyle name="一般 33 2 5 7 3 4" xfId="34696" xr:uid="{A31FA8A4-88F9-42E3-AFA5-F3E582AB5B5C}"/>
    <cellStyle name="一般 33 2 5 7 3 4 2" xfId="34697" xr:uid="{438FEC65-88CA-4C94-A987-5BB2C3BC3050}"/>
    <cellStyle name="一般 33 2 5 7 3 4 2 2" xfId="34698" xr:uid="{B9F43A50-9181-4A4D-8B32-1A720FE8A5C3}"/>
    <cellStyle name="一般 33 2 5 7 3 4 3" xfId="34699" xr:uid="{A2952610-4B7B-4115-BA0D-3055132D181A}"/>
    <cellStyle name="一般 33 2 5 7 3 5" xfId="34700" xr:uid="{21343A95-219B-4374-A202-DEE28BB27AF9}"/>
    <cellStyle name="一般 33 2 5 7 3 5 2" xfId="34701" xr:uid="{3D4D4DC5-B458-4DD2-81DF-000F31FE865A}"/>
    <cellStyle name="一般 33 2 5 7 3 6" xfId="34702" xr:uid="{31A96395-6EE2-43C9-A006-7CA759BA95B7}"/>
    <cellStyle name="一般 33 2 5 7 4" xfId="34703" xr:uid="{4BCB76C4-3CC0-4159-8A6B-9F7394923C2A}"/>
    <cellStyle name="一般 33 2 5 7 4 2" xfId="34704" xr:uid="{A5CB887A-D930-4E59-A701-83BA0EDB8D41}"/>
    <cellStyle name="一般 33 2 5 7 4 2 2" xfId="34705" xr:uid="{97629F28-5B6F-41C3-9945-7A9A5AF9FBAA}"/>
    <cellStyle name="一般 33 2 5 7 4 3" xfId="34706" xr:uid="{9361B26D-880B-4CAB-81F8-15C216A94424}"/>
    <cellStyle name="一般 33 2 5 7 5" xfId="34707" xr:uid="{38D5F421-28E3-411E-AF85-8AB94450AAA4}"/>
    <cellStyle name="一般 33 2 5 7 5 2" xfId="34708" xr:uid="{DF9C40F9-BCE8-4D85-A72D-BA710A078690}"/>
    <cellStyle name="一般 33 2 5 7 5 2 2" xfId="34709" xr:uid="{56B675A7-4030-43FA-9F2A-C4C355D9F01C}"/>
    <cellStyle name="一般 33 2 5 7 5 3" xfId="34710" xr:uid="{053B28E0-48EA-42E6-9C07-BA8CD1980BE1}"/>
    <cellStyle name="一般 33 2 5 7 6" xfId="34711" xr:uid="{B273CCA8-EF8C-4633-9FA8-F0093CB2A768}"/>
    <cellStyle name="一般 33 2 5 7 6 2" xfId="34712" xr:uid="{C72A3296-D3E5-4FB0-8763-A13B1C22F83E}"/>
    <cellStyle name="一般 33 2 5 7 6 2 2" xfId="34713" xr:uid="{24699FCD-1B3F-4CF3-9AAE-27D5BAA84639}"/>
    <cellStyle name="一般 33 2 5 7 6 3" xfId="34714" xr:uid="{B6B4B47B-E8EC-411A-9BAE-62F87D13B923}"/>
    <cellStyle name="一般 33 2 5 7 7" xfId="34715" xr:uid="{8C379C80-3D89-43A1-B04A-2FDF8A817334}"/>
    <cellStyle name="一般 33 2 5 7 7 2" xfId="34716" xr:uid="{B12DB1F3-A3E8-4A7B-BA01-F7156314601C}"/>
    <cellStyle name="一般 33 2 5 7 8" xfId="34717" xr:uid="{274841AB-9F68-41D7-8853-721815DF0786}"/>
    <cellStyle name="一般 33 2 5 8" xfId="34718" xr:uid="{7E796E04-5D7F-4FB4-B9A2-285526F05BEC}"/>
    <cellStyle name="一般 33 2 5 8 2" xfId="34719" xr:uid="{D29D2F45-51C0-44E2-AE75-279A0DE8C543}"/>
    <cellStyle name="一般 33 2 5 8 2 2" xfId="34720" xr:uid="{32437E48-9288-44BF-909C-D9DDE6436C1F}"/>
    <cellStyle name="一般 33 2 5 8 2 2 2" xfId="34721" xr:uid="{5A31F992-26F3-4F06-9B12-1EF2256B45CA}"/>
    <cellStyle name="一般 33 2 5 8 2 2 2 2" xfId="34722" xr:uid="{90422906-815B-4308-8BD6-065FFC992ADC}"/>
    <cellStyle name="一般 33 2 5 8 2 2 2 2 2" xfId="34723" xr:uid="{C248AB13-CDD4-4344-A0ED-48E1AE4ECE33}"/>
    <cellStyle name="一般 33 2 5 8 2 2 2 3" xfId="34724" xr:uid="{A899A45C-AF2E-4908-88D1-C49BA76A92F5}"/>
    <cellStyle name="一般 33 2 5 8 2 2 3" xfId="34725" xr:uid="{CFED3033-C0B9-446E-AEA1-EC5B9D6D9F54}"/>
    <cellStyle name="一般 33 2 5 8 2 2 3 2" xfId="34726" xr:uid="{D135287D-945E-40A4-9626-C7F28A60259E}"/>
    <cellStyle name="一般 33 2 5 8 2 2 3 2 2" xfId="34727" xr:uid="{6C76295D-5643-4BBD-A384-5DDCCE7A9214}"/>
    <cellStyle name="一般 33 2 5 8 2 2 3 3" xfId="34728" xr:uid="{D0825D7B-5AC5-4669-B2A1-F7EB16AF8F68}"/>
    <cellStyle name="一般 33 2 5 8 2 2 4" xfId="34729" xr:uid="{98F5EE03-D8D1-4731-80B5-E6E0224D1BC6}"/>
    <cellStyle name="一般 33 2 5 8 2 2 4 2" xfId="34730" xr:uid="{4353549A-1B62-4834-AF5A-895EA06AE43A}"/>
    <cellStyle name="一般 33 2 5 8 2 2 4 2 2" xfId="34731" xr:uid="{B706CCD3-847F-4B26-B8C7-E253CF01E7D1}"/>
    <cellStyle name="一般 33 2 5 8 2 2 4 3" xfId="34732" xr:uid="{7F0CA1ED-8446-4E79-9232-CF2952C72D2E}"/>
    <cellStyle name="一般 33 2 5 8 2 2 5" xfId="34733" xr:uid="{BF9D668B-315D-4F66-8BBC-3EF3AEBD935E}"/>
    <cellStyle name="一般 33 2 5 8 2 2 5 2" xfId="34734" xr:uid="{54B8150D-2CA1-40D4-B02B-EAFC313EB889}"/>
    <cellStyle name="一般 33 2 5 8 2 2 6" xfId="34735" xr:uid="{FA900262-C3F9-44A0-9DE3-C332126D8577}"/>
    <cellStyle name="一般 33 2 5 8 2 3" xfId="34736" xr:uid="{5E2B2D26-4300-49FE-AEFD-99A85DE6AA2A}"/>
    <cellStyle name="一般 33 2 5 8 2 3 2" xfId="34737" xr:uid="{C4DD9A56-5023-4613-A2EF-4712304E2F12}"/>
    <cellStyle name="一般 33 2 5 8 2 3 2 2" xfId="34738" xr:uid="{DAFF7919-F6A9-4E05-9CD8-BAB0F1885236}"/>
    <cellStyle name="一般 33 2 5 8 2 3 3" xfId="34739" xr:uid="{4533DD56-2FD2-4FEE-B31F-2CD6F882DD3C}"/>
    <cellStyle name="一般 33 2 5 8 2 4" xfId="34740" xr:uid="{1724AEBA-4C62-4300-92E9-7D4709D7074D}"/>
    <cellStyle name="一般 33 2 5 8 2 4 2" xfId="34741" xr:uid="{64BBA2F1-9A1F-410E-BC4A-A53D9D4D98E9}"/>
    <cellStyle name="一般 33 2 5 8 2 4 2 2" xfId="34742" xr:uid="{2A4C9C34-9C0A-4F6B-9A81-03F2B5AB4B70}"/>
    <cellStyle name="一般 33 2 5 8 2 4 3" xfId="34743" xr:uid="{DCA6B59A-2D8A-4BF7-BAFB-712124449CD2}"/>
    <cellStyle name="一般 33 2 5 8 2 5" xfId="34744" xr:uid="{571836EF-D560-44AF-975D-45E50422AC76}"/>
    <cellStyle name="一般 33 2 5 8 2 5 2" xfId="34745" xr:uid="{892EA96A-9306-4FDD-8C64-887EA786147A}"/>
    <cellStyle name="一般 33 2 5 8 2 5 2 2" xfId="34746" xr:uid="{8EF975DE-9E27-4061-B4A4-1C5451F79532}"/>
    <cellStyle name="一般 33 2 5 8 2 5 3" xfId="34747" xr:uid="{CC7AB4D8-FD81-459E-99E9-0500FEB3C5D0}"/>
    <cellStyle name="一般 33 2 5 8 2 6" xfId="34748" xr:uid="{7A81515D-0F49-46E8-848F-4F078B444B97}"/>
    <cellStyle name="一般 33 2 5 8 2 6 2" xfId="34749" xr:uid="{3F3405B8-F78C-4235-AD46-A23306217931}"/>
    <cellStyle name="一般 33 2 5 8 2 7" xfId="34750" xr:uid="{06FBF30F-AE23-4BCD-BE75-1324CB95D4F6}"/>
    <cellStyle name="一般 33 2 5 8 3" xfId="34751" xr:uid="{995CF2B4-5BAB-47F6-BB4D-6C7771A5648C}"/>
    <cellStyle name="一般 33 2 5 8 3 2" xfId="34752" xr:uid="{45477FCE-60D6-4E4E-A879-ED58F9D0DAA2}"/>
    <cellStyle name="一般 33 2 5 8 3 2 2" xfId="34753" xr:uid="{F14C3E96-D087-44BE-9E37-7A43F2344420}"/>
    <cellStyle name="一般 33 2 5 8 3 2 2 2" xfId="34754" xr:uid="{A1864A4B-350C-44E0-9E98-A7058378A0D5}"/>
    <cellStyle name="一般 33 2 5 8 3 2 3" xfId="34755" xr:uid="{06C46164-492F-4942-B36E-CE5F7143ECC8}"/>
    <cellStyle name="一般 33 2 5 8 3 3" xfId="34756" xr:uid="{518C3FD8-9227-46A8-9FA4-C081346538AD}"/>
    <cellStyle name="一般 33 2 5 8 3 3 2" xfId="34757" xr:uid="{5CB7C928-1D1A-4959-813D-4D21AE95AB82}"/>
    <cellStyle name="一般 33 2 5 8 3 3 2 2" xfId="34758" xr:uid="{8C332944-473A-4045-8671-158DF3F3D12C}"/>
    <cellStyle name="一般 33 2 5 8 3 3 3" xfId="34759" xr:uid="{C097B3AE-7983-4D42-B6A6-CA7842A41B35}"/>
    <cellStyle name="一般 33 2 5 8 3 4" xfId="34760" xr:uid="{2FD26E4E-3FCB-482F-8E81-E48105B4BF8F}"/>
    <cellStyle name="一般 33 2 5 8 3 4 2" xfId="34761" xr:uid="{F00C4ECA-E1E9-4D8E-9A3F-87046F477A0B}"/>
    <cellStyle name="一般 33 2 5 8 3 4 2 2" xfId="34762" xr:uid="{45D0F621-8FF0-4497-97AC-F1D8E3C8B183}"/>
    <cellStyle name="一般 33 2 5 8 3 4 3" xfId="34763" xr:uid="{75261487-F01F-40D2-BBFF-06EF2B866537}"/>
    <cellStyle name="一般 33 2 5 8 3 5" xfId="34764" xr:uid="{EEB2D0FD-041E-471E-A634-0E639C53F46F}"/>
    <cellStyle name="一般 33 2 5 8 3 5 2" xfId="34765" xr:uid="{CEC773D5-D3C7-44AE-B8B8-FA9DAC2B1842}"/>
    <cellStyle name="一般 33 2 5 8 3 6" xfId="34766" xr:uid="{60F8DA92-8924-421F-97F5-8206C49CE87C}"/>
    <cellStyle name="一般 33 2 5 8 4" xfId="34767" xr:uid="{916DD77C-5377-4E26-8CB0-BE70B5CCE8B7}"/>
    <cellStyle name="一般 33 2 5 8 4 2" xfId="34768" xr:uid="{5703E8E3-9B50-4AD2-B29A-45B0B8202194}"/>
    <cellStyle name="一般 33 2 5 8 4 2 2" xfId="34769" xr:uid="{7B2ABA12-413F-4DFB-B830-784564063A1B}"/>
    <cellStyle name="一般 33 2 5 8 4 3" xfId="34770" xr:uid="{FA377331-3E25-462D-B2A4-0AAC9916D0A9}"/>
    <cellStyle name="一般 33 2 5 8 5" xfId="34771" xr:uid="{2EEAB876-7B89-4CAE-ADB6-45EF22A63680}"/>
    <cellStyle name="一般 33 2 5 8 5 2" xfId="34772" xr:uid="{5A784838-DAA5-4408-ADD6-01D4875966D3}"/>
    <cellStyle name="一般 33 2 5 8 5 2 2" xfId="34773" xr:uid="{8BEE6660-B673-404A-8957-0E2ECB4E3F56}"/>
    <cellStyle name="一般 33 2 5 8 5 3" xfId="34774" xr:uid="{6C711BAC-8789-48E1-B438-9F2D91A254F9}"/>
    <cellStyle name="一般 33 2 5 8 6" xfId="34775" xr:uid="{8281E396-EDBD-408E-A62E-71C95E1089EC}"/>
    <cellStyle name="一般 33 2 5 8 6 2" xfId="34776" xr:uid="{F3D3C703-195A-40A5-A5DF-DF829A7DE69E}"/>
    <cellStyle name="一般 33 2 5 8 6 2 2" xfId="34777" xr:uid="{3DD9225D-1002-4BC8-B59E-27F462DA9F60}"/>
    <cellStyle name="一般 33 2 5 8 6 3" xfId="34778" xr:uid="{D75AD9CA-D9C6-4BDC-80BB-8A95297BAF7D}"/>
    <cellStyle name="一般 33 2 5 8 7" xfId="34779" xr:uid="{8EB6876A-87DE-47F7-85D1-C9D48BAD3AE2}"/>
    <cellStyle name="一般 33 2 5 8 7 2" xfId="34780" xr:uid="{26483E8D-EBE9-45CA-84BB-023E5300E18E}"/>
    <cellStyle name="一般 33 2 5 8 8" xfId="34781" xr:uid="{553CCD90-DFD6-4312-9502-0040BAB6DFD1}"/>
    <cellStyle name="一般 33 2 5 9" xfId="34782" xr:uid="{D8E8122A-0540-4E2C-AA9A-51E4D821743E}"/>
    <cellStyle name="一般 33 2 5 9 2" xfId="34783" xr:uid="{D8B6D63F-D3F7-448C-A17E-7AE4F8A65AE6}"/>
    <cellStyle name="一般 33 2 5 9 2 2" xfId="34784" xr:uid="{4762B8E0-9E6E-493B-8700-6A5DDD5F071B}"/>
    <cellStyle name="一般 33 2 5 9 2 2 2" xfId="34785" xr:uid="{745C21B0-3ED5-49D5-9509-3636EF0F7F30}"/>
    <cellStyle name="一般 33 2 5 9 2 2 2 2" xfId="34786" xr:uid="{C4D3E79F-75C1-481B-9A46-FC0E81119F7F}"/>
    <cellStyle name="一般 33 2 5 9 2 2 3" xfId="34787" xr:uid="{F598A1AB-1186-4B0B-929C-0E1B6866CD03}"/>
    <cellStyle name="一般 33 2 5 9 2 3" xfId="34788" xr:uid="{A2B3FE24-8379-4A3F-9D5D-9738D6FBD827}"/>
    <cellStyle name="一般 33 2 5 9 2 3 2" xfId="34789" xr:uid="{5ABBC0D7-4E52-437D-B90E-A19F9A69801E}"/>
    <cellStyle name="一般 33 2 5 9 2 3 2 2" xfId="34790" xr:uid="{94B0614B-176D-4681-B6F3-90DD0D767F0F}"/>
    <cellStyle name="一般 33 2 5 9 2 3 3" xfId="34791" xr:uid="{2A069406-DED2-46B4-9840-F8FF8DD6766B}"/>
    <cellStyle name="一般 33 2 5 9 2 4" xfId="34792" xr:uid="{F23C0AAB-CB9F-41C2-982D-63D9D79506CA}"/>
    <cellStyle name="一般 33 2 5 9 2 4 2" xfId="34793" xr:uid="{ED38D823-AD0D-4FB9-91B5-8AAB1C6267B7}"/>
    <cellStyle name="一般 33 2 5 9 2 4 2 2" xfId="34794" xr:uid="{54CE4BE3-5DE5-42E2-899C-C2E0CC04453E}"/>
    <cellStyle name="一般 33 2 5 9 2 4 3" xfId="34795" xr:uid="{E7097EDA-CC8A-4189-B856-C0707F390A56}"/>
    <cellStyle name="一般 33 2 5 9 2 5" xfId="34796" xr:uid="{51E57388-1D69-40DC-93B8-0FC14D325BB4}"/>
    <cellStyle name="一般 33 2 5 9 2 5 2" xfId="34797" xr:uid="{CC65952C-AFD4-450D-B2D1-E32C7ACF2C05}"/>
    <cellStyle name="一般 33 2 5 9 2 6" xfId="34798" xr:uid="{143EB0A2-09D2-4B9A-A0DA-97A8F2113233}"/>
    <cellStyle name="一般 33 2 5 9 3" xfId="34799" xr:uid="{3ED22348-87BB-4BC4-9590-EDDB8E0614D0}"/>
    <cellStyle name="一般 33 2 5 9 3 2" xfId="34800" xr:uid="{BE125152-8FBD-466E-A8B4-4B05754D894D}"/>
    <cellStyle name="一般 33 2 5 9 3 2 2" xfId="34801" xr:uid="{483F4874-8665-4675-A08D-CBA7FC86505F}"/>
    <cellStyle name="一般 33 2 5 9 3 3" xfId="34802" xr:uid="{0408E6A0-4F47-4106-8E86-EC162E7823DE}"/>
    <cellStyle name="一般 33 2 5 9 4" xfId="34803" xr:uid="{086EA10B-CD8B-44EA-9D2F-5C517E4D4D15}"/>
    <cellStyle name="一般 33 2 5 9 4 2" xfId="34804" xr:uid="{84AA00B9-4032-4122-8BAF-3A861E450649}"/>
    <cellStyle name="一般 33 2 5 9 4 2 2" xfId="34805" xr:uid="{4F8846FE-A12A-4F2E-B022-A85B54910048}"/>
    <cellStyle name="一般 33 2 5 9 4 3" xfId="34806" xr:uid="{76AADFE7-7D39-430D-83E3-CF165CB4DCD2}"/>
    <cellStyle name="一般 33 2 5 9 5" xfId="34807" xr:uid="{09493AD4-2FF3-404B-BED1-30B4F0034FBE}"/>
    <cellStyle name="一般 33 2 5 9 5 2" xfId="34808" xr:uid="{A4AE67DB-FB5C-48BA-BC6A-CAB700A3ECAB}"/>
    <cellStyle name="一般 33 2 5 9 5 2 2" xfId="34809" xr:uid="{36EBA0DC-E902-4089-B252-7158BEE5E188}"/>
    <cellStyle name="一般 33 2 5 9 5 3" xfId="34810" xr:uid="{D1F4C09A-BB51-4D29-BE32-EBA567C605DC}"/>
    <cellStyle name="一般 33 2 5 9 6" xfId="34811" xr:uid="{5DC1F663-4D0E-47EC-B1D1-21ED8C13A471}"/>
    <cellStyle name="一般 33 2 5 9 6 2" xfId="34812" xr:uid="{51E391A0-B3AF-4DD5-85A5-12DCC4AE8A82}"/>
    <cellStyle name="一般 33 2 5 9 7" xfId="34813" xr:uid="{6F7E8014-D492-4D07-B883-0CE68A68BEE2}"/>
    <cellStyle name="一般 33 2 6" xfId="34814" xr:uid="{C6BC6E9A-56B9-4704-A925-EDBD30DEC83B}"/>
    <cellStyle name="一般 33 2 6 10" xfId="34815" xr:uid="{097D026E-ABA1-4C45-BBAD-E9518794FDCB}"/>
    <cellStyle name="一般 33 2 6 10 2" xfId="34816" xr:uid="{DDA9B7EB-25EE-412C-9224-197BC60030CA}"/>
    <cellStyle name="一般 33 2 6 11" xfId="34817" xr:uid="{2945B540-279C-4320-940E-AA435050F440}"/>
    <cellStyle name="一般 33 2 6 2" xfId="34818" xr:uid="{5506B5DE-D4A1-45D5-9D1D-169B1E087B5B}"/>
    <cellStyle name="一般 33 2 6 2 2" xfId="34819" xr:uid="{557837DE-E2AF-4BEB-852F-277A4C12B527}"/>
    <cellStyle name="一般 33 2 6 2 2 2" xfId="34820" xr:uid="{45ADF4A5-3EF9-4BDA-B19F-8B54E45A7146}"/>
    <cellStyle name="一般 33 2 6 2 2 2 2" xfId="34821" xr:uid="{B0D65EAE-91C7-487F-AF6D-A346BCA3A9B9}"/>
    <cellStyle name="一般 33 2 6 2 2 2 2 2" xfId="34822" xr:uid="{B5DCCC26-B292-446D-94C5-9B25200528EB}"/>
    <cellStyle name="一般 33 2 6 2 2 2 2 2 2" xfId="34823" xr:uid="{4085CC4E-A489-48D4-9481-572C7D8983FB}"/>
    <cellStyle name="一般 33 2 6 2 2 2 2 2 2 2" xfId="34824" xr:uid="{FF9816D1-AD10-40B2-AEBB-5BC93E82FCDC}"/>
    <cellStyle name="一般 33 2 6 2 2 2 2 2 3" xfId="34825" xr:uid="{3C0586E7-1E6C-4EC4-BE3E-0EB424369751}"/>
    <cellStyle name="一般 33 2 6 2 2 2 2 3" xfId="34826" xr:uid="{C451CF35-D79D-4170-BE5D-6936B54B060A}"/>
    <cellStyle name="一般 33 2 6 2 2 2 2 3 2" xfId="34827" xr:uid="{8A0804BB-DA45-4C15-A0C9-2B94B1028696}"/>
    <cellStyle name="一般 33 2 6 2 2 2 2 3 2 2" xfId="34828" xr:uid="{1E32BD60-3C55-4448-B26A-5CB8608A6EDB}"/>
    <cellStyle name="一般 33 2 6 2 2 2 2 3 3" xfId="34829" xr:uid="{6CDC079E-4E90-4441-AF46-B637BDDE9CE7}"/>
    <cellStyle name="一般 33 2 6 2 2 2 2 4" xfId="34830" xr:uid="{9BC60C5E-0111-4454-8197-7C971AD304BB}"/>
    <cellStyle name="一般 33 2 6 2 2 2 2 4 2" xfId="34831" xr:uid="{0175FE47-CC4F-4DD8-B210-AFCA0609C950}"/>
    <cellStyle name="一般 33 2 6 2 2 2 2 4 2 2" xfId="34832" xr:uid="{8D356269-5C67-4B12-868C-EA5FC61DE6D0}"/>
    <cellStyle name="一般 33 2 6 2 2 2 2 4 3" xfId="34833" xr:uid="{8F0F9612-E67F-4C12-A178-75D9E3BA1CF5}"/>
    <cellStyle name="一般 33 2 6 2 2 2 2 5" xfId="34834" xr:uid="{A4B4714E-B781-42C2-9C8F-C936328D6F1D}"/>
    <cellStyle name="一般 33 2 6 2 2 2 2 5 2" xfId="34835" xr:uid="{4469AFA2-1530-4304-8E9D-3AE08DCBF363}"/>
    <cellStyle name="一般 33 2 6 2 2 2 2 6" xfId="34836" xr:uid="{6E8AB92A-16DF-4CCB-9BC6-92F43B06F47F}"/>
    <cellStyle name="一般 33 2 6 2 2 2 3" xfId="34837" xr:uid="{CBA1E37D-2008-491B-A0A3-50D26D522CB4}"/>
    <cellStyle name="一般 33 2 6 2 2 2 3 2" xfId="34838" xr:uid="{3F26011F-5B3A-4D06-BC07-ED09B5E4DFDE}"/>
    <cellStyle name="一般 33 2 6 2 2 2 3 2 2" xfId="34839" xr:uid="{138F742D-DF60-4292-9046-23E5CEBC8CAA}"/>
    <cellStyle name="一般 33 2 6 2 2 2 3 3" xfId="34840" xr:uid="{A9B9DF3C-97B7-4A65-9359-B3D30BC62E8F}"/>
    <cellStyle name="一般 33 2 6 2 2 2 4" xfId="34841" xr:uid="{CCBDAAE6-B958-462D-9A15-3C4F57FBF856}"/>
    <cellStyle name="一般 33 2 6 2 2 2 4 2" xfId="34842" xr:uid="{AA47727B-7B26-4C0D-BD2E-553C67E0D6A8}"/>
    <cellStyle name="一般 33 2 6 2 2 2 4 2 2" xfId="34843" xr:uid="{106F5360-6A54-40E4-87A3-14670029AE1F}"/>
    <cellStyle name="一般 33 2 6 2 2 2 4 3" xfId="34844" xr:uid="{9A5C4A44-7637-4475-9B3D-9FFB643C2C05}"/>
    <cellStyle name="一般 33 2 6 2 2 2 5" xfId="34845" xr:uid="{3AA307D6-9774-48FF-9B07-8BAA3BE453FC}"/>
    <cellStyle name="一般 33 2 6 2 2 2 5 2" xfId="34846" xr:uid="{A451BB0C-8AF2-439F-9D32-7C07205E1E4B}"/>
    <cellStyle name="一般 33 2 6 2 2 2 5 2 2" xfId="34847" xr:uid="{036F6124-A0BC-4904-9456-6A821334BAF9}"/>
    <cellStyle name="一般 33 2 6 2 2 2 5 3" xfId="34848" xr:uid="{1AA91BAF-C63F-4306-B0A5-9EC53B08E6B1}"/>
    <cellStyle name="一般 33 2 6 2 2 2 6" xfId="34849" xr:uid="{F9EB62B9-36FF-4146-91BB-B8816222E5EE}"/>
    <cellStyle name="一般 33 2 6 2 2 2 6 2" xfId="34850" xr:uid="{56F131C8-C136-43E3-86E7-30CF85C9F9AF}"/>
    <cellStyle name="一般 33 2 6 2 2 2 7" xfId="34851" xr:uid="{2F4B6C5F-2F8E-4338-8B72-167D4EDBD99A}"/>
    <cellStyle name="一般 33 2 6 2 2 3" xfId="34852" xr:uid="{D6F03AE7-45BB-457F-B19D-2EC93AFB235A}"/>
    <cellStyle name="一般 33 2 6 2 2 3 2" xfId="34853" xr:uid="{A80CBFC1-5678-4B72-93DF-8A2B788B772B}"/>
    <cellStyle name="一般 33 2 6 2 2 3 2 2" xfId="34854" xr:uid="{F2187F6D-640F-40CC-A20D-C4280A80461C}"/>
    <cellStyle name="一般 33 2 6 2 2 3 2 2 2" xfId="34855" xr:uid="{7FB83623-21D4-4F83-91C4-B1368501A05D}"/>
    <cellStyle name="一般 33 2 6 2 2 3 2 3" xfId="34856" xr:uid="{6956F4E0-9E76-45A8-A0A1-DCF9B64AA145}"/>
    <cellStyle name="一般 33 2 6 2 2 3 3" xfId="34857" xr:uid="{EBF336C0-3A65-405D-A060-764A712223BB}"/>
    <cellStyle name="一般 33 2 6 2 2 3 3 2" xfId="34858" xr:uid="{52EC85FF-50A6-45F7-ACB6-B9F3CA41AC32}"/>
    <cellStyle name="一般 33 2 6 2 2 3 3 2 2" xfId="34859" xr:uid="{3F1B8AC7-C8E9-4ACA-AA7E-0D5030D9D89C}"/>
    <cellStyle name="一般 33 2 6 2 2 3 3 3" xfId="34860" xr:uid="{07A0D25A-067D-4FBF-B995-EFDEAB3506AE}"/>
    <cellStyle name="一般 33 2 6 2 2 3 4" xfId="34861" xr:uid="{B4DDD5E5-D6B7-42EE-A45E-4B6E31B44576}"/>
    <cellStyle name="一般 33 2 6 2 2 3 4 2" xfId="34862" xr:uid="{D4034BEF-0557-478A-A7D3-117CF91946E4}"/>
    <cellStyle name="一般 33 2 6 2 2 3 4 2 2" xfId="34863" xr:uid="{8E6B03A9-B8F5-4E55-A505-4366F16AC9F9}"/>
    <cellStyle name="一般 33 2 6 2 2 3 4 3" xfId="34864" xr:uid="{9274D3D6-126A-4F6F-B1D6-97973EE5ECC5}"/>
    <cellStyle name="一般 33 2 6 2 2 3 5" xfId="34865" xr:uid="{7695E56D-A70A-49A4-8002-ED8078CE278C}"/>
    <cellStyle name="一般 33 2 6 2 2 3 5 2" xfId="34866" xr:uid="{94FE39FF-5236-41E8-AD7F-EDEC60185EF2}"/>
    <cellStyle name="一般 33 2 6 2 2 3 6" xfId="34867" xr:uid="{D8175EDD-5F76-4BD7-A664-EBFCBFBC053F}"/>
    <cellStyle name="一般 33 2 6 2 2 4" xfId="34868" xr:uid="{2A82FCB2-9983-418F-9370-DFE6999E750E}"/>
    <cellStyle name="一般 33 2 6 2 2 4 2" xfId="34869" xr:uid="{909048E3-FA66-4934-A898-072957D9DC1A}"/>
    <cellStyle name="一般 33 2 6 2 2 4 2 2" xfId="34870" xr:uid="{F7169DBE-B645-4B01-8824-A59F575AB604}"/>
    <cellStyle name="一般 33 2 6 2 2 4 3" xfId="34871" xr:uid="{B654D5F7-E681-4F99-A752-56A25CA20A06}"/>
    <cellStyle name="一般 33 2 6 2 2 5" xfId="34872" xr:uid="{8F2CE4DF-2B38-4DB5-B058-0D9EE142DFF5}"/>
    <cellStyle name="一般 33 2 6 2 2 5 2" xfId="34873" xr:uid="{032A2615-212A-41A4-A48F-AD0888C5D04F}"/>
    <cellStyle name="一般 33 2 6 2 2 5 2 2" xfId="34874" xr:uid="{D6CFF93D-BEAA-4D1B-9C84-5AB6009E81DD}"/>
    <cellStyle name="一般 33 2 6 2 2 5 3" xfId="34875" xr:uid="{4F46D13D-DC8D-4C43-A9AB-C754DC70C0A2}"/>
    <cellStyle name="一般 33 2 6 2 2 6" xfId="34876" xr:uid="{860E6ACF-81D8-4331-8C05-203F4D8E2DDE}"/>
    <cellStyle name="一般 33 2 6 2 2 6 2" xfId="34877" xr:uid="{34D50B7A-7827-4A61-B852-89473CC0D49A}"/>
    <cellStyle name="一般 33 2 6 2 2 6 2 2" xfId="34878" xr:uid="{FF164F1E-B2ED-4EA9-8B02-323E213D5015}"/>
    <cellStyle name="一般 33 2 6 2 2 6 3" xfId="34879" xr:uid="{2E4ACB1B-6D1F-4365-B321-BC7F8EDD091D}"/>
    <cellStyle name="一般 33 2 6 2 2 7" xfId="34880" xr:uid="{88D571AF-0859-461B-A741-34C206FD791A}"/>
    <cellStyle name="一般 33 2 6 2 2 7 2" xfId="34881" xr:uid="{99E84D20-B361-49AE-B2ED-E0D3DD438260}"/>
    <cellStyle name="一般 33 2 6 2 2 8" xfId="34882" xr:uid="{C191565A-A432-4992-AA2E-BEC6AC779A77}"/>
    <cellStyle name="一般 33 2 6 2 3" xfId="34883" xr:uid="{A4337987-E15D-4D02-B817-B0BEBBD4B2EC}"/>
    <cellStyle name="一般 33 2 6 2 3 2" xfId="34884" xr:uid="{A4EBAB5E-2D91-41E1-AEF9-E2E7CE539F97}"/>
    <cellStyle name="一般 33 2 6 2 3 2 2" xfId="34885" xr:uid="{3255E562-0BBC-4C6C-809F-720E8713AC00}"/>
    <cellStyle name="一般 33 2 6 2 3 2 2 2" xfId="34886" xr:uid="{094D0540-F910-44D4-95B2-8F7BCD978BC1}"/>
    <cellStyle name="一般 33 2 6 2 3 2 2 2 2" xfId="34887" xr:uid="{23E4C77F-21F5-41EA-A6ED-FF0520ED331F}"/>
    <cellStyle name="一般 33 2 6 2 3 2 2 3" xfId="34888" xr:uid="{415BC168-F261-410B-BF98-DB60DB8069AD}"/>
    <cellStyle name="一般 33 2 6 2 3 2 3" xfId="34889" xr:uid="{3BC22204-7F13-409E-A553-F06BEF0AC859}"/>
    <cellStyle name="一般 33 2 6 2 3 2 3 2" xfId="34890" xr:uid="{B3140896-C882-487A-87CF-A3A2DB000149}"/>
    <cellStyle name="一般 33 2 6 2 3 2 3 2 2" xfId="34891" xr:uid="{3756AF35-E93C-4799-B0EE-90CEF316C715}"/>
    <cellStyle name="一般 33 2 6 2 3 2 3 3" xfId="34892" xr:uid="{42D0A921-8D27-4102-9CED-1B5847479E17}"/>
    <cellStyle name="一般 33 2 6 2 3 2 4" xfId="34893" xr:uid="{50FD66A0-9F06-426B-A969-53BF5583F298}"/>
    <cellStyle name="一般 33 2 6 2 3 2 4 2" xfId="34894" xr:uid="{99AB3F7E-B89D-4352-9FA2-2D3010CF7EF8}"/>
    <cellStyle name="一般 33 2 6 2 3 2 4 2 2" xfId="34895" xr:uid="{81689CAA-42C0-4157-8A97-E50646D05A13}"/>
    <cellStyle name="一般 33 2 6 2 3 2 4 3" xfId="34896" xr:uid="{2E8C8257-7B2D-42CA-8307-F9F9985DF942}"/>
    <cellStyle name="一般 33 2 6 2 3 2 5" xfId="34897" xr:uid="{FE72D0F5-F9AB-40D9-B4FA-A5F08F0C73CD}"/>
    <cellStyle name="一般 33 2 6 2 3 2 5 2" xfId="34898" xr:uid="{57009DB3-235A-4197-A4EC-514B119321EE}"/>
    <cellStyle name="一般 33 2 6 2 3 2 6" xfId="34899" xr:uid="{B34EEB3D-890E-4BFF-A4E7-3FD56351CC8E}"/>
    <cellStyle name="一般 33 2 6 2 3 3" xfId="34900" xr:uid="{7D4A67DB-76B4-4812-8511-5A9602D7E1CD}"/>
    <cellStyle name="一般 33 2 6 2 3 3 2" xfId="34901" xr:uid="{CCECBD7E-C02B-44ED-8AFE-3F7CE96ACD72}"/>
    <cellStyle name="一般 33 2 6 2 3 3 2 2" xfId="34902" xr:uid="{D19D51B3-0AE7-4528-B963-91928A2B17D5}"/>
    <cellStyle name="一般 33 2 6 2 3 3 3" xfId="34903" xr:uid="{8894828B-1CD5-4EF5-A123-486570CBDD87}"/>
    <cellStyle name="一般 33 2 6 2 3 4" xfId="34904" xr:uid="{63D96EAA-4DBB-427F-B63E-3634A6A0B01F}"/>
    <cellStyle name="一般 33 2 6 2 3 4 2" xfId="34905" xr:uid="{09BB8B8E-E0A5-46BC-8120-8453D39B0BAF}"/>
    <cellStyle name="一般 33 2 6 2 3 4 2 2" xfId="34906" xr:uid="{84ADE98D-ABA2-4C96-8743-3734200D81D9}"/>
    <cellStyle name="一般 33 2 6 2 3 4 3" xfId="34907" xr:uid="{FAC81A4B-8D6F-4669-AB4B-E0802151B969}"/>
    <cellStyle name="一般 33 2 6 2 3 5" xfId="34908" xr:uid="{5C2EB28D-B605-49FE-AE2E-44100048F0CE}"/>
    <cellStyle name="一般 33 2 6 2 3 5 2" xfId="34909" xr:uid="{2F6A90A3-74A9-43E1-B5CD-D0B4CC4BF26D}"/>
    <cellStyle name="一般 33 2 6 2 3 5 2 2" xfId="34910" xr:uid="{23B915B0-0F2F-4BCA-A4B5-93D4ACF6C623}"/>
    <cellStyle name="一般 33 2 6 2 3 5 3" xfId="34911" xr:uid="{3CB7844F-A172-4D55-A6F8-68E5C777C26C}"/>
    <cellStyle name="一般 33 2 6 2 3 6" xfId="34912" xr:uid="{FECBE453-9DEC-4C32-B5A7-526DCB1C5456}"/>
    <cellStyle name="一般 33 2 6 2 3 6 2" xfId="34913" xr:uid="{ACF74E70-5C38-4592-A67F-9B32E79B37B2}"/>
    <cellStyle name="一般 33 2 6 2 3 7" xfId="34914" xr:uid="{E59B002D-2FBE-4000-939D-1C45307D50B3}"/>
    <cellStyle name="一般 33 2 6 2 4" xfId="34915" xr:uid="{1C66A4C5-D4A2-4460-AD07-A41D17E69FAE}"/>
    <cellStyle name="一般 33 2 6 2 4 2" xfId="34916" xr:uid="{66F7F951-F57F-42CB-B7C4-C034553B80D6}"/>
    <cellStyle name="一般 33 2 6 2 4 2 2" xfId="34917" xr:uid="{A0A98F80-38D7-4F1B-B050-E20B5B1DA63A}"/>
    <cellStyle name="一般 33 2 6 2 4 2 2 2" xfId="34918" xr:uid="{460C4935-0471-4C07-92EA-B2946AD5F94D}"/>
    <cellStyle name="一般 33 2 6 2 4 2 3" xfId="34919" xr:uid="{2C437EEC-D2C6-4932-A806-C896A52F2EEE}"/>
    <cellStyle name="一般 33 2 6 2 4 3" xfId="34920" xr:uid="{0F3509F7-16EA-4A62-915F-E1714339F940}"/>
    <cellStyle name="一般 33 2 6 2 4 3 2" xfId="34921" xr:uid="{FABE3835-E1D9-4EEF-B37C-966898EC8E97}"/>
    <cellStyle name="一般 33 2 6 2 4 3 2 2" xfId="34922" xr:uid="{B532C19A-E5F3-4FCE-A97C-D2629B6508FE}"/>
    <cellStyle name="一般 33 2 6 2 4 3 3" xfId="34923" xr:uid="{7EB8E555-6A09-4009-A1D4-A7EC0F68B771}"/>
    <cellStyle name="一般 33 2 6 2 4 4" xfId="34924" xr:uid="{D3A93EFB-B41F-4EE9-AB5F-ECF662A04833}"/>
    <cellStyle name="一般 33 2 6 2 4 4 2" xfId="34925" xr:uid="{A3FE57E1-BA75-4B00-BD21-F8D71F4A391A}"/>
    <cellStyle name="一般 33 2 6 2 4 4 2 2" xfId="34926" xr:uid="{A2F99454-9D5B-40EB-B47D-C57F9DED4969}"/>
    <cellStyle name="一般 33 2 6 2 4 4 3" xfId="34927" xr:uid="{B535AA76-0023-4C71-A7B0-B189837D249C}"/>
    <cellStyle name="一般 33 2 6 2 4 5" xfId="34928" xr:uid="{043B25E5-CD8B-44CC-9E5B-01EEE11B4788}"/>
    <cellStyle name="一般 33 2 6 2 4 5 2" xfId="34929" xr:uid="{A4239D50-AF8F-4A78-ABB2-BE0FF5B986D5}"/>
    <cellStyle name="一般 33 2 6 2 4 6" xfId="34930" xr:uid="{4630B0E2-D006-42E4-85DE-7A2FCD0E2FE7}"/>
    <cellStyle name="一般 33 2 6 2 5" xfId="34931" xr:uid="{4568E5B7-47AA-4337-87A1-913BAD9434EB}"/>
    <cellStyle name="一般 33 2 6 2 5 2" xfId="34932" xr:uid="{C3CABE9A-8A81-4D33-835B-EEB473E448FD}"/>
    <cellStyle name="一般 33 2 6 2 5 2 2" xfId="34933" xr:uid="{ACBA0C83-7AC3-4DE9-BFEF-5498DA141A5F}"/>
    <cellStyle name="一般 33 2 6 2 5 3" xfId="34934" xr:uid="{7D7E85F7-4A18-401B-885C-8069B779DE99}"/>
    <cellStyle name="一般 33 2 6 2 6" xfId="34935" xr:uid="{20CA7FB4-ED0E-4B3F-8DD8-AB007CD4771F}"/>
    <cellStyle name="一般 33 2 6 2 6 2" xfId="34936" xr:uid="{A99D0678-206A-4EAC-9C93-09A6A2509EF7}"/>
    <cellStyle name="一般 33 2 6 2 6 2 2" xfId="34937" xr:uid="{542C5460-3E8D-4C30-912B-9A4FAD954516}"/>
    <cellStyle name="一般 33 2 6 2 6 3" xfId="34938" xr:uid="{7BDB5AEA-9C9F-4A0A-9950-E62E47227B9A}"/>
    <cellStyle name="一般 33 2 6 2 7" xfId="34939" xr:uid="{8BF31970-58E5-4D33-BEDA-0F3811EF0FC8}"/>
    <cellStyle name="一般 33 2 6 2 7 2" xfId="34940" xr:uid="{BA88F39D-370E-48C9-A205-1F86A915591A}"/>
    <cellStyle name="一般 33 2 6 2 7 2 2" xfId="34941" xr:uid="{495332EA-1926-4A03-BEAF-B5B4A7262A89}"/>
    <cellStyle name="一般 33 2 6 2 7 3" xfId="34942" xr:uid="{C9A8AF08-00E8-4CD2-AEBE-02306F635E51}"/>
    <cellStyle name="一般 33 2 6 2 8" xfId="34943" xr:uid="{46653C51-FF58-4A67-8CCB-FE993808CEA3}"/>
    <cellStyle name="一般 33 2 6 2 8 2" xfId="34944" xr:uid="{BA7F80DD-CB1A-4EEC-932C-781AF64B0E22}"/>
    <cellStyle name="一般 33 2 6 2 9" xfId="34945" xr:uid="{748045E5-F655-4AF5-9BD9-E335C20FBC21}"/>
    <cellStyle name="一般 33 2 6 3" xfId="34946" xr:uid="{CD6D4DEA-5E19-45FC-B3EB-F56257B0C32A}"/>
    <cellStyle name="一般 33 2 6 3 2" xfId="34947" xr:uid="{0BFC6752-F7EC-48C7-BBDD-4AF1E767C656}"/>
    <cellStyle name="一般 33 2 6 3 2 2" xfId="34948" xr:uid="{D6C6555F-A1C6-4DF2-BA90-839EC2F775E7}"/>
    <cellStyle name="一般 33 2 6 3 2 2 2" xfId="34949" xr:uid="{C079F507-ED6B-4A31-BEE6-FBE937754514}"/>
    <cellStyle name="一般 33 2 6 3 2 2 2 2" xfId="34950" xr:uid="{3D63A6DF-22E5-4C07-8213-4AAC5A7C6B38}"/>
    <cellStyle name="一般 33 2 6 3 2 2 2 2 2" xfId="34951" xr:uid="{AF4917FF-54C5-4A58-963A-4D3A539D978D}"/>
    <cellStyle name="一般 33 2 6 3 2 2 2 3" xfId="34952" xr:uid="{C4DA42D1-0FCD-4B14-B0E9-9EC46B76A69D}"/>
    <cellStyle name="一般 33 2 6 3 2 2 3" xfId="34953" xr:uid="{60F3E94C-AD12-42B1-B256-E4FE54B8633E}"/>
    <cellStyle name="一般 33 2 6 3 2 2 3 2" xfId="34954" xr:uid="{921B2478-2D56-422A-BED0-CA0227ED0403}"/>
    <cellStyle name="一般 33 2 6 3 2 2 3 2 2" xfId="34955" xr:uid="{37D7285E-158E-47C9-B0F9-BD9E319B961B}"/>
    <cellStyle name="一般 33 2 6 3 2 2 3 3" xfId="34956" xr:uid="{97037510-F217-4DA0-BC72-4753BC639821}"/>
    <cellStyle name="一般 33 2 6 3 2 2 4" xfId="34957" xr:uid="{29C97170-E3E6-43EB-BBA7-FC0635BFE10C}"/>
    <cellStyle name="一般 33 2 6 3 2 2 4 2" xfId="34958" xr:uid="{5A3E18BD-1E6F-4B66-9CDA-CD1A40E6905E}"/>
    <cellStyle name="一般 33 2 6 3 2 2 4 2 2" xfId="34959" xr:uid="{F614FE0E-84BB-474D-9088-A91209F3974D}"/>
    <cellStyle name="一般 33 2 6 3 2 2 4 3" xfId="34960" xr:uid="{127479D1-40FF-4D57-BE51-5F157E4ABB17}"/>
    <cellStyle name="一般 33 2 6 3 2 2 5" xfId="34961" xr:uid="{5C404ABE-DD2C-4992-ABFB-0DB1B0C3C18F}"/>
    <cellStyle name="一般 33 2 6 3 2 2 5 2" xfId="34962" xr:uid="{4CAFC676-04DB-4895-85EF-EBABA923CA78}"/>
    <cellStyle name="一般 33 2 6 3 2 2 6" xfId="34963" xr:uid="{99CB560C-B1C4-47F0-B814-9E22C80F1C3E}"/>
    <cellStyle name="一般 33 2 6 3 2 3" xfId="34964" xr:uid="{39AB7B94-F34E-4CAC-9F75-96D961231604}"/>
    <cellStyle name="一般 33 2 6 3 2 3 2" xfId="34965" xr:uid="{C653FF89-1ECC-4A5C-82FA-A277EEB26A1A}"/>
    <cellStyle name="一般 33 2 6 3 2 3 2 2" xfId="34966" xr:uid="{3712C95C-BE92-46E2-83BB-42C0AC723ECC}"/>
    <cellStyle name="一般 33 2 6 3 2 3 3" xfId="34967" xr:uid="{BD961B17-1881-412F-9376-2641C699DD5B}"/>
    <cellStyle name="一般 33 2 6 3 2 4" xfId="34968" xr:uid="{25C2FE73-5F04-4647-BC52-DC91F7339BDA}"/>
    <cellStyle name="一般 33 2 6 3 2 4 2" xfId="34969" xr:uid="{200A0B51-55A0-42EE-8AD9-0C314D67FAFF}"/>
    <cellStyle name="一般 33 2 6 3 2 4 2 2" xfId="34970" xr:uid="{EDFA7B5F-2F4F-4EFA-882D-0D44314FA807}"/>
    <cellStyle name="一般 33 2 6 3 2 4 3" xfId="34971" xr:uid="{9B8917DA-2951-4791-9A07-0063F7632490}"/>
    <cellStyle name="一般 33 2 6 3 2 5" xfId="34972" xr:uid="{38C894F2-EA35-41F9-9A53-2A76EBCBDC97}"/>
    <cellStyle name="一般 33 2 6 3 2 5 2" xfId="34973" xr:uid="{22EF1D7D-C578-49ED-82FB-BEF47731F892}"/>
    <cellStyle name="一般 33 2 6 3 2 5 2 2" xfId="34974" xr:uid="{55C3B398-E637-4065-97F4-677D25FDC73B}"/>
    <cellStyle name="一般 33 2 6 3 2 5 3" xfId="34975" xr:uid="{50787DB8-55D1-4A3B-B1EA-21502B820D0D}"/>
    <cellStyle name="一般 33 2 6 3 2 6" xfId="34976" xr:uid="{D9E2A21E-93C7-4B3F-9D5F-DF44DC40A748}"/>
    <cellStyle name="一般 33 2 6 3 2 6 2" xfId="34977" xr:uid="{A60AB250-237B-416D-8A98-752AD04D3B71}"/>
    <cellStyle name="一般 33 2 6 3 2 7" xfId="34978" xr:uid="{5A0F30AA-C355-43F3-9355-34338C09C1F0}"/>
    <cellStyle name="一般 33 2 6 3 3" xfId="34979" xr:uid="{439DE4F8-8DEF-4AE9-8825-8A8A4A27CE46}"/>
    <cellStyle name="一般 33 2 6 3 3 2" xfId="34980" xr:uid="{CC152159-31D6-4C4B-8D53-75FBCCAC74F3}"/>
    <cellStyle name="一般 33 2 6 3 3 2 2" xfId="34981" xr:uid="{0408B14C-9E3A-44F8-854A-F224D927200C}"/>
    <cellStyle name="一般 33 2 6 3 3 2 2 2" xfId="34982" xr:uid="{84240839-7C23-440A-85BA-3A2240D1C68D}"/>
    <cellStyle name="一般 33 2 6 3 3 2 3" xfId="34983" xr:uid="{D8118291-A42C-4822-B254-BEB3DB72EEC9}"/>
    <cellStyle name="一般 33 2 6 3 3 3" xfId="34984" xr:uid="{3B76E7C2-8263-45A4-97DC-65C20FE63645}"/>
    <cellStyle name="一般 33 2 6 3 3 3 2" xfId="34985" xr:uid="{EEE8C4AE-39BB-4295-B22D-DC0AB6E10389}"/>
    <cellStyle name="一般 33 2 6 3 3 3 2 2" xfId="34986" xr:uid="{50B8AC7C-822E-43FD-B10A-328B1A579972}"/>
    <cellStyle name="一般 33 2 6 3 3 3 3" xfId="34987" xr:uid="{FFEE58CB-16FC-4404-81D1-C152E217464C}"/>
    <cellStyle name="一般 33 2 6 3 3 4" xfId="34988" xr:uid="{F11037AE-682E-49B4-B73E-5FEB8EB11B36}"/>
    <cellStyle name="一般 33 2 6 3 3 4 2" xfId="34989" xr:uid="{F778BE43-B36A-4992-A66A-4792B0896CD5}"/>
    <cellStyle name="一般 33 2 6 3 3 4 2 2" xfId="34990" xr:uid="{98A115FF-433B-4CE9-A9F5-EEA1F156B6D1}"/>
    <cellStyle name="一般 33 2 6 3 3 4 3" xfId="34991" xr:uid="{0EFE31ED-C117-4664-857D-FD3B3D03F28D}"/>
    <cellStyle name="一般 33 2 6 3 3 5" xfId="34992" xr:uid="{61E80155-38C9-433C-BDB8-0F8D1E795B3D}"/>
    <cellStyle name="一般 33 2 6 3 3 5 2" xfId="34993" xr:uid="{7BEF2979-6F2A-43EB-A030-07584F98F506}"/>
    <cellStyle name="一般 33 2 6 3 3 6" xfId="34994" xr:uid="{9512F6DF-4947-4471-A841-6EA53D59BB4F}"/>
    <cellStyle name="一般 33 2 6 3 4" xfId="34995" xr:uid="{C869FC90-2D1B-4FBD-B329-C671EECAA1B0}"/>
    <cellStyle name="一般 33 2 6 3 4 2" xfId="34996" xr:uid="{04E8894B-7F6D-47A2-B398-CD0D84DC2EBE}"/>
    <cellStyle name="一般 33 2 6 3 4 2 2" xfId="34997" xr:uid="{70E5C080-B8D6-46B9-9BB2-83A2E0876412}"/>
    <cellStyle name="一般 33 2 6 3 4 3" xfId="34998" xr:uid="{9F899FC5-BE5A-4C08-B94A-6D8327007108}"/>
    <cellStyle name="一般 33 2 6 3 5" xfId="34999" xr:uid="{18C86FA1-636E-4C11-B8F7-86F3914263F9}"/>
    <cellStyle name="一般 33 2 6 3 5 2" xfId="35000" xr:uid="{8A98404D-614F-4233-A76E-AE0662CF9AA4}"/>
    <cellStyle name="一般 33 2 6 3 5 2 2" xfId="35001" xr:uid="{8E9241FF-8476-4115-9831-BD7193C4D9A8}"/>
    <cellStyle name="一般 33 2 6 3 5 3" xfId="35002" xr:uid="{A19409EE-5689-4EB7-95CD-E42E151E8009}"/>
    <cellStyle name="一般 33 2 6 3 6" xfId="35003" xr:uid="{04651A4B-6FE2-4189-839D-C3A34DDB191E}"/>
    <cellStyle name="一般 33 2 6 3 6 2" xfId="35004" xr:uid="{5E62EE10-3848-4069-AA8D-D1C933E99447}"/>
    <cellStyle name="一般 33 2 6 3 6 2 2" xfId="35005" xr:uid="{B589D784-E25C-4DE9-AE9C-B4BEF8133D07}"/>
    <cellStyle name="一般 33 2 6 3 6 3" xfId="35006" xr:uid="{B186DFBD-2A0F-4BCC-9637-FBC36D6B4D89}"/>
    <cellStyle name="一般 33 2 6 3 7" xfId="35007" xr:uid="{0F655FBD-0B2F-412B-B76D-BDA694B8A1B5}"/>
    <cellStyle name="一般 33 2 6 3 7 2" xfId="35008" xr:uid="{279EF41A-B1FA-4536-9245-06110F44FCED}"/>
    <cellStyle name="一般 33 2 6 3 8" xfId="35009" xr:uid="{6761BF7E-152A-4CBB-9238-E6ECB49CF267}"/>
    <cellStyle name="一般 33 2 6 4" xfId="35010" xr:uid="{9746BC81-EF6D-41D5-9020-D20D07B92F34}"/>
    <cellStyle name="一般 33 2 6 4 2" xfId="35011" xr:uid="{0B4B65B7-6E92-4E25-B430-AF2EE9B79408}"/>
    <cellStyle name="一般 33 2 6 4 2 2" xfId="35012" xr:uid="{341A9F57-39BF-4F5B-9644-48DC791330D3}"/>
    <cellStyle name="一般 33 2 6 4 2 2 2" xfId="35013" xr:uid="{7541E23D-BC51-4195-BDE8-FF253F41E24C}"/>
    <cellStyle name="一般 33 2 6 4 2 2 2 2" xfId="35014" xr:uid="{3BB4B756-2164-42F6-8414-9DA39306F188}"/>
    <cellStyle name="一般 33 2 6 4 2 2 2 2 2" xfId="35015" xr:uid="{6D24BC40-1F46-4795-B8D9-F35BA859FB8E}"/>
    <cellStyle name="一般 33 2 6 4 2 2 2 3" xfId="35016" xr:uid="{44FA7C2B-F3CE-41B6-B762-D7D9666343EC}"/>
    <cellStyle name="一般 33 2 6 4 2 2 3" xfId="35017" xr:uid="{2D72ABBC-6A58-493E-851E-7B61DCF1571A}"/>
    <cellStyle name="一般 33 2 6 4 2 2 3 2" xfId="35018" xr:uid="{71A6B38F-A502-4817-BB1B-08BB4A2B19EB}"/>
    <cellStyle name="一般 33 2 6 4 2 2 3 2 2" xfId="35019" xr:uid="{109A8F71-ACF7-4A27-B4CA-F2CEC2B2F9E8}"/>
    <cellStyle name="一般 33 2 6 4 2 2 3 3" xfId="35020" xr:uid="{3346763E-2988-49F9-9891-80ACE6B42732}"/>
    <cellStyle name="一般 33 2 6 4 2 2 4" xfId="35021" xr:uid="{A0613996-F258-470F-9AA4-4F87796C9736}"/>
    <cellStyle name="一般 33 2 6 4 2 2 4 2" xfId="35022" xr:uid="{54400D48-2199-4656-ACE0-CC467038D455}"/>
    <cellStyle name="一般 33 2 6 4 2 2 4 2 2" xfId="35023" xr:uid="{9A654E99-901E-48A9-98CB-4A09269B8365}"/>
    <cellStyle name="一般 33 2 6 4 2 2 4 3" xfId="35024" xr:uid="{BAD3DE2E-38AB-44B3-943F-BBB8142E36BC}"/>
    <cellStyle name="一般 33 2 6 4 2 2 5" xfId="35025" xr:uid="{A2CED58C-C337-445D-85E2-9369F3CBC9D0}"/>
    <cellStyle name="一般 33 2 6 4 2 2 5 2" xfId="35026" xr:uid="{0B6C11E3-369D-4076-84C7-4C38C7F11AF4}"/>
    <cellStyle name="一般 33 2 6 4 2 2 6" xfId="35027" xr:uid="{58B86A78-835F-4A96-8EAB-3D16F05AFC0A}"/>
    <cellStyle name="一般 33 2 6 4 2 3" xfId="35028" xr:uid="{D4CD9C80-2871-4722-A8BF-055CD22E29CB}"/>
    <cellStyle name="一般 33 2 6 4 2 3 2" xfId="35029" xr:uid="{51743BF7-3CD4-46FC-AAB3-8612DA1ADC65}"/>
    <cellStyle name="一般 33 2 6 4 2 3 2 2" xfId="35030" xr:uid="{A796C15D-9635-4C22-997E-1D571EF50984}"/>
    <cellStyle name="一般 33 2 6 4 2 3 3" xfId="35031" xr:uid="{2AFE1AE1-94AE-4C52-A08B-72DE999DB265}"/>
    <cellStyle name="一般 33 2 6 4 2 4" xfId="35032" xr:uid="{09C76552-A752-47C1-9DF9-987CB2FA3BA5}"/>
    <cellStyle name="一般 33 2 6 4 2 4 2" xfId="35033" xr:uid="{3EC5DC2E-53C6-42B9-B744-FBCFA4B2A9D5}"/>
    <cellStyle name="一般 33 2 6 4 2 4 2 2" xfId="35034" xr:uid="{43B04442-56A7-4466-A57D-F74961AC8FCB}"/>
    <cellStyle name="一般 33 2 6 4 2 4 3" xfId="35035" xr:uid="{57202660-D6E2-4930-8768-6AE25607DE0F}"/>
    <cellStyle name="一般 33 2 6 4 2 5" xfId="35036" xr:uid="{9BFAA8F3-3FFA-499E-B599-6886686BECA0}"/>
    <cellStyle name="一般 33 2 6 4 2 5 2" xfId="35037" xr:uid="{5E588FE8-DB45-42B3-A010-7BFE14C55680}"/>
    <cellStyle name="一般 33 2 6 4 2 5 2 2" xfId="35038" xr:uid="{AD8616F5-4B47-4789-83C4-F040204B3A89}"/>
    <cellStyle name="一般 33 2 6 4 2 5 3" xfId="35039" xr:uid="{0DDF1971-F033-476A-922C-B1445734C89A}"/>
    <cellStyle name="一般 33 2 6 4 2 6" xfId="35040" xr:uid="{30A4912D-7780-452D-9860-5B8DA15EBB23}"/>
    <cellStyle name="一般 33 2 6 4 2 6 2" xfId="35041" xr:uid="{1BE1D21C-C442-490E-A8CC-0724837F7169}"/>
    <cellStyle name="一般 33 2 6 4 2 7" xfId="35042" xr:uid="{37392046-A04E-44BB-9E1D-5152D5D6C54C}"/>
    <cellStyle name="一般 33 2 6 4 3" xfId="35043" xr:uid="{8E5283AC-C1B9-4064-88A4-D49C681CFCC9}"/>
    <cellStyle name="一般 33 2 6 4 3 2" xfId="35044" xr:uid="{23EC7A2D-D423-4CBA-96A1-917AF599A57C}"/>
    <cellStyle name="一般 33 2 6 4 3 2 2" xfId="35045" xr:uid="{122B57A0-8E79-4EAB-8CA6-9658278BFCE4}"/>
    <cellStyle name="一般 33 2 6 4 3 2 2 2" xfId="35046" xr:uid="{66B27001-6FA2-44E2-9FC1-626E7495307F}"/>
    <cellStyle name="一般 33 2 6 4 3 2 3" xfId="35047" xr:uid="{7841C9DB-2BF3-47E3-82D2-04085035B4E1}"/>
    <cellStyle name="一般 33 2 6 4 3 3" xfId="35048" xr:uid="{DB9E0B5E-7332-4BA0-A9C5-5866667B4C2D}"/>
    <cellStyle name="一般 33 2 6 4 3 3 2" xfId="35049" xr:uid="{6DBB9DEE-31FA-46E8-AF7D-97443DEF7575}"/>
    <cellStyle name="一般 33 2 6 4 3 3 2 2" xfId="35050" xr:uid="{DBA67E92-3F56-4EE0-801C-6DDEDA15CFC4}"/>
    <cellStyle name="一般 33 2 6 4 3 3 3" xfId="35051" xr:uid="{37778768-5536-4D59-8DCC-94677D9558E5}"/>
    <cellStyle name="一般 33 2 6 4 3 4" xfId="35052" xr:uid="{A69EAED1-CDA4-43ED-90E7-BF848E983880}"/>
    <cellStyle name="一般 33 2 6 4 3 4 2" xfId="35053" xr:uid="{A239B76E-CAA2-4FC3-98D4-CC362EB0CD14}"/>
    <cellStyle name="一般 33 2 6 4 3 4 2 2" xfId="35054" xr:uid="{20A28CC8-1120-4DE5-87CB-EFA605709893}"/>
    <cellStyle name="一般 33 2 6 4 3 4 3" xfId="35055" xr:uid="{4DC07C4D-D294-4AEE-B1B2-434D99A5DB87}"/>
    <cellStyle name="一般 33 2 6 4 3 5" xfId="35056" xr:uid="{15093D58-47C0-4FBF-8340-3D7051A762CF}"/>
    <cellStyle name="一般 33 2 6 4 3 5 2" xfId="35057" xr:uid="{7ED51A43-C82B-43B3-9362-70AEFEF8F927}"/>
    <cellStyle name="一般 33 2 6 4 3 6" xfId="35058" xr:uid="{2228D396-EEC6-459F-9103-F58070CF864C}"/>
    <cellStyle name="一般 33 2 6 4 4" xfId="35059" xr:uid="{F793E085-35A8-49F0-A374-5B6079CFA4F4}"/>
    <cellStyle name="一般 33 2 6 4 4 2" xfId="35060" xr:uid="{7D242670-FEED-4ABB-BA1C-3EDBE7FEA5FE}"/>
    <cellStyle name="一般 33 2 6 4 4 2 2" xfId="35061" xr:uid="{10087A40-B732-4D2A-84E5-6AEA2A2DD735}"/>
    <cellStyle name="一般 33 2 6 4 4 3" xfId="35062" xr:uid="{FB679A70-9383-49DC-8464-F4EAE8380097}"/>
    <cellStyle name="一般 33 2 6 4 5" xfId="35063" xr:uid="{EDDB9D2D-3E6A-4C9B-B56D-402AE1CBE34F}"/>
    <cellStyle name="一般 33 2 6 4 5 2" xfId="35064" xr:uid="{45A7BF96-6D42-45BA-97F1-6876A7601911}"/>
    <cellStyle name="一般 33 2 6 4 5 2 2" xfId="35065" xr:uid="{DF185D15-902D-4F15-B425-A1304541A716}"/>
    <cellStyle name="一般 33 2 6 4 5 3" xfId="35066" xr:uid="{4F37960C-7741-4A30-9805-72DF016750CA}"/>
    <cellStyle name="一般 33 2 6 4 6" xfId="35067" xr:uid="{A4F8CAF3-077E-4986-BD77-DBC836CDDAA9}"/>
    <cellStyle name="一般 33 2 6 4 6 2" xfId="35068" xr:uid="{100AD44C-982F-405F-8D03-B764D1B5C682}"/>
    <cellStyle name="一般 33 2 6 4 6 2 2" xfId="35069" xr:uid="{4362C5BB-78B2-415F-86E9-FD48473C2237}"/>
    <cellStyle name="一般 33 2 6 4 6 3" xfId="35070" xr:uid="{235AF9CA-D950-473F-88F6-13EF0BF991EF}"/>
    <cellStyle name="一般 33 2 6 4 7" xfId="35071" xr:uid="{BFC1CDAC-D27D-4293-AF4E-B6F1233EA5A1}"/>
    <cellStyle name="一般 33 2 6 4 7 2" xfId="35072" xr:uid="{0484761B-B2CB-48B9-989F-D101CF22BD07}"/>
    <cellStyle name="一般 33 2 6 4 8" xfId="35073" xr:uid="{E59744A0-45AB-457E-9735-B9AFFED05544}"/>
    <cellStyle name="一般 33 2 6 5" xfId="35074" xr:uid="{DB6F7E39-DA96-498A-9C39-227F00F33241}"/>
    <cellStyle name="一般 33 2 6 5 2" xfId="35075" xr:uid="{55A0B872-7D8A-4248-9DCF-051FB24E646F}"/>
    <cellStyle name="一般 33 2 6 5 2 2" xfId="35076" xr:uid="{5563C548-24A1-43DF-8925-652BB4EEA22F}"/>
    <cellStyle name="一般 33 2 6 5 2 2 2" xfId="35077" xr:uid="{CFD7EBD1-2082-4A98-9F0C-B7EE1C6BF947}"/>
    <cellStyle name="一般 33 2 6 5 2 2 2 2" xfId="35078" xr:uid="{3EBF9582-2C39-4278-878B-86E4E7752937}"/>
    <cellStyle name="一般 33 2 6 5 2 2 3" xfId="35079" xr:uid="{086D213B-38E6-4381-A2F0-1F886F4C92A2}"/>
    <cellStyle name="一般 33 2 6 5 2 3" xfId="35080" xr:uid="{399E7BE0-296F-4D25-9534-3C2EC675D843}"/>
    <cellStyle name="一般 33 2 6 5 2 3 2" xfId="35081" xr:uid="{661DC74F-6677-477B-BBE6-3FE1107D335C}"/>
    <cellStyle name="一般 33 2 6 5 2 3 2 2" xfId="35082" xr:uid="{BC3296B7-2CEA-4B8C-8BAE-92FCC21BED75}"/>
    <cellStyle name="一般 33 2 6 5 2 3 3" xfId="35083" xr:uid="{B7E8607D-8FC4-4EC6-90F1-5F44BF3517DB}"/>
    <cellStyle name="一般 33 2 6 5 2 4" xfId="35084" xr:uid="{96E9128A-EE5A-4441-B3B7-37D86B2171C4}"/>
    <cellStyle name="一般 33 2 6 5 2 4 2" xfId="35085" xr:uid="{537CCD66-5BE9-4DB3-A8AD-83B1A4E8B406}"/>
    <cellStyle name="一般 33 2 6 5 2 4 2 2" xfId="35086" xr:uid="{CB6EEC55-FEF3-40CD-897D-F10CDA142268}"/>
    <cellStyle name="一般 33 2 6 5 2 4 3" xfId="35087" xr:uid="{89F406D0-B54B-4D00-B48A-0780B91ABE11}"/>
    <cellStyle name="一般 33 2 6 5 2 5" xfId="35088" xr:uid="{8CA62CF8-AA6A-4A22-BB5D-FEF2AC566A61}"/>
    <cellStyle name="一般 33 2 6 5 2 5 2" xfId="35089" xr:uid="{BB8086D3-7CAD-4AEA-B941-9927563CE852}"/>
    <cellStyle name="一般 33 2 6 5 2 6" xfId="35090" xr:uid="{9B12A887-1D38-4D9E-8EBA-0A19CE7C7240}"/>
    <cellStyle name="一般 33 2 6 5 3" xfId="35091" xr:uid="{C3DCD62A-1136-47D6-BE0C-D8BCAF41D493}"/>
    <cellStyle name="一般 33 2 6 5 3 2" xfId="35092" xr:uid="{0BFDA303-853C-4788-B178-0ADDD12084E1}"/>
    <cellStyle name="一般 33 2 6 5 3 2 2" xfId="35093" xr:uid="{79661027-2818-4AD8-8275-8C936267C914}"/>
    <cellStyle name="一般 33 2 6 5 3 3" xfId="35094" xr:uid="{97799E6D-F672-48FD-A353-B14247EB66EA}"/>
    <cellStyle name="一般 33 2 6 5 4" xfId="35095" xr:uid="{39909ECA-8681-47D0-A97D-0CC94AC3AED7}"/>
    <cellStyle name="一般 33 2 6 5 4 2" xfId="35096" xr:uid="{7AD5E231-E75D-492E-AD04-FC18B5D761EF}"/>
    <cellStyle name="一般 33 2 6 5 4 2 2" xfId="35097" xr:uid="{6B220B8F-D7E8-4FFA-9A8B-B74D81F1C08E}"/>
    <cellStyle name="一般 33 2 6 5 4 3" xfId="35098" xr:uid="{21519139-CB71-473A-828C-5F7212002F2B}"/>
    <cellStyle name="一般 33 2 6 5 5" xfId="35099" xr:uid="{EBCE4B54-29AC-479D-8AAA-804605AD9A08}"/>
    <cellStyle name="一般 33 2 6 5 5 2" xfId="35100" xr:uid="{B751442C-7AA2-4313-91D6-4E170DE05566}"/>
    <cellStyle name="一般 33 2 6 5 5 2 2" xfId="35101" xr:uid="{188CC9B4-560D-4E6B-A9AB-1AE529C4D405}"/>
    <cellStyle name="一般 33 2 6 5 5 3" xfId="35102" xr:uid="{066FF535-5C27-4236-8DA6-4B0B2058574E}"/>
    <cellStyle name="一般 33 2 6 5 6" xfId="35103" xr:uid="{AB6164C9-1005-4FE6-84E5-68316F80AB89}"/>
    <cellStyle name="一般 33 2 6 5 6 2" xfId="35104" xr:uid="{7E8C2E48-4ED3-44ED-8C05-3FA76D7B0EF8}"/>
    <cellStyle name="一般 33 2 6 5 7" xfId="35105" xr:uid="{ED57BD5A-F42B-4C5C-9277-1EDFD38800DC}"/>
    <cellStyle name="一般 33 2 6 6" xfId="35106" xr:uid="{1FB34E1D-6EA2-4423-8D5C-F1C826B30BC0}"/>
    <cellStyle name="一般 33 2 6 6 2" xfId="35107" xr:uid="{3C5267FB-6367-49FC-8574-91C20816B39C}"/>
    <cellStyle name="一般 33 2 6 6 2 2" xfId="35108" xr:uid="{FE99BE6B-338A-4560-AC29-035BCB4CE935}"/>
    <cellStyle name="一般 33 2 6 6 2 2 2" xfId="35109" xr:uid="{339FF21F-3753-45FE-B558-B6259DED38BC}"/>
    <cellStyle name="一般 33 2 6 6 2 3" xfId="35110" xr:uid="{77101786-3104-4423-8728-FD3523A45143}"/>
    <cellStyle name="一般 33 2 6 6 3" xfId="35111" xr:uid="{41FFEC65-522B-4473-A1FD-F7017BCBFE28}"/>
    <cellStyle name="一般 33 2 6 6 3 2" xfId="35112" xr:uid="{9BDFD3B8-A8E2-4FC6-8AED-9CAAC1895CD9}"/>
    <cellStyle name="一般 33 2 6 6 3 2 2" xfId="35113" xr:uid="{102B6059-0F4C-4C24-A36C-C0D15FB17998}"/>
    <cellStyle name="一般 33 2 6 6 3 3" xfId="35114" xr:uid="{80D781F0-444E-47E7-B34F-6F4B3664794A}"/>
    <cellStyle name="一般 33 2 6 6 4" xfId="35115" xr:uid="{63941CA1-3151-4F78-BB46-68F696CC8711}"/>
    <cellStyle name="一般 33 2 6 6 4 2" xfId="35116" xr:uid="{FD06264B-9567-4028-B224-6A4BD09F05D3}"/>
    <cellStyle name="一般 33 2 6 6 4 2 2" xfId="35117" xr:uid="{33B56A86-7735-4EAD-9302-4DC1C063B2E0}"/>
    <cellStyle name="一般 33 2 6 6 4 3" xfId="35118" xr:uid="{6789698A-B326-479A-B1B9-6736CD355FFC}"/>
    <cellStyle name="一般 33 2 6 6 5" xfId="35119" xr:uid="{4FF3021B-A338-4926-B74C-9D0BC62D1873}"/>
    <cellStyle name="一般 33 2 6 6 5 2" xfId="35120" xr:uid="{2880F199-2059-4F8D-AFA8-A3A448E688B9}"/>
    <cellStyle name="一般 33 2 6 6 6" xfId="35121" xr:uid="{74ABDD0F-2E53-4B39-AF64-6F1BBFFDB542}"/>
    <cellStyle name="一般 33 2 6 7" xfId="35122" xr:uid="{6C617243-46BF-46A7-A42E-EF1C2CD97A9E}"/>
    <cellStyle name="一般 33 2 6 7 2" xfId="35123" xr:uid="{B2849405-B179-4CB6-8F3E-129B55AABDA1}"/>
    <cellStyle name="一般 33 2 6 7 2 2" xfId="35124" xr:uid="{AE647E83-C2DA-43DC-A2AB-80EF50F176D4}"/>
    <cellStyle name="一般 33 2 6 7 3" xfId="35125" xr:uid="{953A1C9C-7563-42D9-9E21-DD0FD0FF34C8}"/>
    <cellStyle name="一般 33 2 6 8" xfId="35126" xr:uid="{58CA476B-4B8D-420A-A7FD-90E43357BE6C}"/>
    <cellStyle name="一般 33 2 6 8 2" xfId="35127" xr:uid="{85843B08-58DE-4F09-B42D-83278C372AB5}"/>
    <cellStyle name="一般 33 2 6 8 2 2" xfId="35128" xr:uid="{CD8FAA00-E744-402F-B4F7-CD7B84C56F9F}"/>
    <cellStyle name="一般 33 2 6 8 3" xfId="35129" xr:uid="{C8FBE5B3-7CA2-4F7E-A448-E88486BF08A0}"/>
    <cellStyle name="一般 33 2 6 9" xfId="35130" xr:uid="{DDB354B7-3C91-43ED-B9F1-038E4C169FD7}"/>
    <cellStyle name="一般 33 2 6 9 2" xfId="35131" xr:uid="{E41F01DD-7456-41EA-86D8-04F36B5BCF7F}"/>
    <cellStyle name="一般 33 2 6 9 2 2" xfId="35132" xr:uid="{693F4FD4-B53A-4ECA-8E5D-15150AF67C48}"/>
    <cellStyle name="一般 33 2 6 9 3" xfId="35133" xr:uid="{0CCFAFDD-0922-4A2F-ABB0-84578C9F0C7F}"/>
    <cellStyle name="一般 33 2 7" xfId="35134" xr:uid="{19992209-4A2D-4726-958F-E9B4261B0EF6}"/>
    <cellStyle name="一般 33 2 7 2" xfId="35135" xr:uid="{4816819D-8F82-4D7A-808B-37DE50C30A8D}"/>
    <cellStyle name="一般 33 2 7 2 2" xfId="35136" xr:uid="{4B0FC630-9FD4-47F8-A9A4-B97E8FA112EC}"/>
    <cellStyle name="一般 33 2 7 2 2 2" xfId="35137" xr:uid="{890D5229-0BE8-4FA9-BEC3-AC389D965EB1}"/>
    <cellStyle name="一般 33 2 7 2 2 2 2" xfId="35138" xr:uid="{5A3613D4-B5BB-4B54-93E3-48C3AAAFCA98}"/>
    <cellStyle name="一般 33 2 7 2 2 2 2 2" xfId="35139" xr:uid="{56EBFA13-F44F-4475-A6CC-DE5496819FAE}"/>
    <cellStyle name="一般 33 2 7 2 2 2 2 2 2" xfId="35140" xr:uid="{F0C76400-978E-4A2E-A855-FF0E1FA0BD89}"/>
    <cellStyle name="一般 33 2 7 2 2 2 2 3" xfId="35141" xr:uid="{8257AE45-11E5-4876-8BC6-06E4E2E8BB35}"/>
    <cellStyle name="一般 33 2 7 2 2 2 3" xfId="35142" xr:uid="{1EDE76FE-7B8C-4E62-A00E-4AFB2589CB9F}"/>
    <cellStyle name="一般 33 2 7 2 2 2 3 2" xfId="35143" xr:uid="{AC6FA6B9-69FA-4540-8792-29EAA90D7631}"/>
    <cellStyle name="一般 33 2 7 2 2 2 3 2 2" xfId="35144" xr:uid="{19E26D87-C3C6-41F4-A3D2-E2126D963F59}"/>
    <cellStyle name="一般 33 2 7 2 2 2 3 3" xfId="35145" xr:uid="{D7198113-2C57-4772-AF4A-270668BE7A7E}"/>
    <cellStyle name="一般 33 2 7 2 2 2 4" xfId="35146" xr:uid="{A32DB0A6-6435-41F9-B33B-AC1DBB85BDB4}"/>
    <cellStyle name="一般 33 2 7 2 2 2 4 2" xfId="35147" xr:uid="{63A048F2-BE73-4D84-B309-03536098FA80}"/>
    <cellStyle name="一般 33 2 7 2 2 2 4 2 2" xfId="35148" xr:uid="{2DE79B9E-C3D7-4CF6-9D54-D168C172A345}"/>
    <cellStyle name="一般 33 2 7 2 2 2 4 3" xfId="35149" xr:uid="{F876ED20-A2BF-40D0-B90D-84C11CAB8E02}"/>
    <cellStyle name="一般 33 2 7 2 2 2 5" xfId="35150" xr:uid="{F82483C7-BD8A-4490-B114-65EA9FE0DA4E}"/>
    <cellStyle name="一般 33 2 7 2 2 2 5 2" xfId="35151" xr:uid="{F300A7C9-AF3C-4BDA-8E34-22A3E46A7F28}"/>
    <cellStyle name="一般 33 2 7 2 2 2 6" xfId="35152" xr:uid="{140A692C-CE68-4143-8FA6-31935C86C374}"/>
    <cellStyle name="一般 33 2 7 2 2 3" xfId="35153" xr:uid="{9A7A162D-FE6D-4A54-B12C-92E20EF8DBA6}"/>
    <cellStyle name="一般 33 2 7 2 2 3 2" xfId="35154" xr:uid="{FC8B4057-662A-46A9-BC18-BFAE835FC010}"/>
    <cellStyle name="一般 33 2 7 2 2 3 2 2" xfId="35155" xr:uid="{8DDC542D-0F34-4CE9-BE1B-3BF1036D8501}"/>
    <cellStyle name="一般 33 2 7 2 2 3 3" xfId="35156" xr:uid="{06877732-AFB5-4D0A-A9E9-2744A473E410}"/>
    <cellStyle name="一般 33 2 7 2 2 4" xfId="35157" xr:uid="{1A4076F1-338F-41BE-ADD8-C6D921E71562}"/>
    <cellStyle name="一般 33 2 7 2 2 4 2" xfId="35158" xr:uid="{2A0AC0F1-20FF-4938-9E84-4D712BB5AAA0}"/>
    <cellStyle name="一般 33 2 7 2 2 4 2 2" xfId="35159" xr:uid="{6E3E1CBB-171B-4E68-B2ED-479D7351B037}"/>
    <cellStyle name="一般 33 2 7 2 2 4 3" xfId="35160" xr:uid="{A6573A93-186E-4B68-9521-5C6B2A0CE840}"/>
    <cellStyle name="一般 33 2 7 2 2 5" xfId="35161" xr:uid="{F22FC3FF-8EBA-4504-8A86-803B6C5F2693}"/>
    <cellStyle name="一般 33 2 7 2 2 5 2" xfId="35162" xr:uid="{CCFE2835-009E-4DEB-B331-DB2BC81405CC}"/>
    <cellStyle name="一般 33 2 7 2 2 5 2 2" xfId="35163" xr:uid="{D896A915-3EEE-4DF0-8989-975A621FB9F3}"/>
    <cellStyle name="一般 33 2 7 2 2 5 3" xfId="35164" xr:uid="{09EFEA48-23B0-4008-AECD-BEEA5BADD5E3}"/>
    <cellStyle name="一般 33 2 7 2 2 6" xfId="35165" xr:uid="{7A4E1DF6-1C61-479D-98FD-55C97106E320}"/>
    <cellStyle name="一般 33 2 7 2 2 6 2" xfId="35166" xr:uid="{27116305-5DAD-4145-B249-C16E506F64FD}"/>
    <cellStyle name="一般 33 2 7 2 2 7" xfId="35167" xr:uid="{D44F579B-F902-4D79-884D-2676860183DD}"/>
    <cellStyle name="一般 33 2 7 2 3" xfId="35168" xr:uid="{BAA615AC-7899-4FF1-94A3-3A8B411DDFED}"/>
    <cellStyle name="一般 33 2 7 2 3 2" xfId="35169" xr:uid="{E97EDA9C-F30F-45E6-A067-70B013B5228C}"/>
    <cellStyle name="一般 33 2 7 2 3 2 2" xfId="35170" xr:uid="{42E1A4B6-30BB-4A1C-9765-4665859CA079}"/>
    <cellStyle name="一般 33 2 7 2 3 2 2 2" xfId="35171" xr:uid="{78E9CC0B-9EBF-441E-97B9-6F39A0C97A36}"/>
    <cellStyle name="一般 33 2 7 2 3 2 3" xfId="35172" xr:uid="{92AB445A-5620-4269-B861-DB86EBA2952B}"/>
    <cellStyle name="一般 33 2 7 2 3 3" xfId="35173" xr:uid="{D586F8BE-9D34-4FA1-9310-F2AF2700FC20}"/>
    <cellStyle name="一般 33 2 7 2 3 3 2" xfId="35174" xr:uid="{ABDE1455-5C49-4C5B-B07A-A7D3C7FB7C08}"/>
    <cellStyle name="一般 33 2 7 2 3 3 2 2" xfId="35175" xr:uid="{973F5327-8153-4C58-96A3-61B74D8902A4}"/>
    <cellStyle name="一般 33 2 7 2 3 3 3" xfId="35176" xr:uid="{35DBE8D2-D9F1-4151-865E-A7A7C4DE6137}"/>
    <cellStyle name="一般 33 2 7 2 3 4" xfId="35177" xr:uid="{182E6FB1-C45B-4B4B-AEB3-D13101806808}"/>
    <cellStyle name="一般 33 2 7 2 3 4 2" xfId="35178" xr:uid="{94B597B2-08C5-4CB2-B6D1-F6EB6E725208}"/>
    <cellStyle name="一般 33 2 7 2 3 4 2 2" xfId="35179" xr:uid="{79641D9B-57DE-4621-843B-591373B01A0C}"/>
    <cellStyle name="一般 33 2 7 2 3 4 3" xfId="35180" xr:uid="{6268B7A2-5144-475B-B9D1-3A56DE075E0F}"/>
    <cellStyle name="一般 33 2 7 2 3 5" xfId="35181" xr:uid="{F64085E6-CC37-4DBC-8D64-29CAF300AF01}"/>
    <cellStyle name="一般 33 2 7 2 3 5 2" xfId="35182" xr:uid="{C6403203-77E4-4669-BBCE-205D78E9EB26}"/>
    <cellStyle name="一般 33 2 7 2 3 6" xfId="35183" xr:uid="{DAFCBAFA-933F-4209-81FF-B1D3608AD8BA}"/>
    <cellStyle name="一般 33 2 7 2 4" xfId="35184" xr:uid="{C429B7B8-E0F9-4B76-8C6E-92D981B62CCB}"/>
    <cellStyle name="一般 33 2 7 2 4 2" xfId="35185" xr:uid="{4E4E75F7-0692-4477-B7FD-D35602C735A6}"/>
    <cellStyle name="一般 33 2 7 2 4 2 2" xfId="35186" xr:uid="{4CF7EAAB-2ED7-43CF-9441-BFE06CAAF1E2}"/>
    <cellStyle name="一般 33 2 7 2 4 3" xfId="35187" xr:uid="{5C8E3D7D-B7C1-4945-BE71-78567D7A772D}"/>
    <cellStyle name="一般 33 2 7 2 5" xfId="35188" xr:uid="{4578A3C4-0AA9-4200-8CBA-4DFA5C9C4148}"/>
    <cellStyle name="一般 33 2 7 2 5 2" xfId="35189" xr:uid="{23E7AF27-D1E6-4BD2-938E-2C921A915931}"/>
    <cellStyle name="一般 33 2 7 2 5 2 2" xfId="35190" xr:uid="{B7F82B34-954E-473F-B6C4-7217DE0F5E6A}"/>
    <cellStyle name="一般 33 2 7 2 5 3" xfId="35191" xr:uid="{6D80CE70-AE9D-46D5-8AB3-7703E9BB4887}"/>
    <cellStyle name="一般 33 2 7 2 6" xfId="35192" xr:uid="{A5A1246D-E839-4BC8-A20B-B0B6A8BD11B2}"/>
    <cellStyle name="一般 33 2 7 2 6 2" xfId="35193" xr:uid="{5F9D120F-09F0-4DD3-B081-035B3B3ABDEE}"/>
    <cellStyle name="一般 33 2 7 2 6 2 2" xfId="35194" xr:uid="{A2F7A400-3970-4143-9610-021A902C6E56}"/>
    <cellStyle name="一般 33 2 7 2 6 3" xfId="35195" xr:uid="{799A0455-ECE5-4819-96A2-B13F67D4B4F9}"/>
    <cellStyle name="一般 33 2 7 2 7" xfId="35196" xr:uid="{29489981-7343-4DB0-AB7E-F3330C3AC313}"/>
    <cellStyle name="一般 33 2 7 2 7 2" xfId="35197" xr:uid="{23A4E381-8165-4740-88AB-C29F6A22CA09}"/>
    <cellStyle name="一般 33 2 7 2 8" xfId="35198" xr:uid="{35A79724-65A5-43D7-8259-60E81FFC95BF}"/>
    <cellStyle name="一般 33 2 7 3" xfId="35199" xr:uid="{23D65D44-85FE-4AB4-9D85-C1F199EAE23C}"/>
    <cellStyle name="一般 33 2 7 3 2" xfId="35200" xr:uid="{8B4C293D-CD5E-4253-9EC9-2185A5273F4D}"/>
    <cellStyle name="一般 33 2 7 3 2 2" xfId="35201" xr:uid="{5CC1BE19-D679-4FEA-9F15-D9BED159CBF9}"/>
    <cellStyle name="一般 33 2 7 3 2 2 2" xfId="35202" xr:uid="{2371943A-8994-467F-8C1A-8928ED41DEFA}"/>
    <cellStyle name="一般 33 2 7 3 2 2 2 2" xfId="35203" xr:uid="{56D9BC08-19D2-4E5E-BB1D-022DF6B7E47C}"/>
    <cellStyle name="一般 33 2 7 3 2 2 3" xfId="35204" xr:uid="{3456ECDB-CC90-4EA2-8C91-E0F206D982F0}"/>
    <cellStyle name="一般 33 2 7 3 2 3" xfId="35205" xr:uid="{C794E9B4-3517-4EFF-8EB7-73D0790CB470}"/>
    <cellStyle name="一般 33 2 7 3 2 3 2" xfId="35206" xr:uid="{199A9019-2E87-4741-824E-8559E0CCA316}"/>
    <cellStyle name="一般 33 2 7 3 2 3 2 2" xfId="35207" xr:uid="{835C7E9E-7D03-4BB7-B329-E66FDB4D1FB4}"/>
    <cellStyle name="一般 33 2 7 3 2 3 3" xfId="35208" xr:uid="{ABFFD0D3-8449-459F-AE92-3C0B7D8F1FA4}"/>
    <cellStyle name="一般 33 2 7 3 2 4" xfId="35209" xr:uid="{ED8D2E0B-205A-4004-B5A2-3E88FF1BFFDB}"/>
    <cellStyle name="一般 33 2 7 3 2 4 2" xfId="35210" xr:uid="{03E9281C-667B-4B58-BA04-08229AD04004}"/>
    <cellStyle name="一般 33 2 7 3 2 4 2 2" xfId="35211" xr:uid="{395B7E63-6C6B-4DE3-B4FF-5B7FD235DE31}"/>
    <cellStyle name="一般 33 2 7 3 2 4 3" xfId="35212" xr:uid="{25DB1655-8F18-4674-9A37-7AA8F83237BD}"/>
    <cellStyle name="一般 33 2 7 3 2 5" xfId="35213" xr:uid="{73FC3D8A-1B6D-486C-8402-CB1C1CED45BD}"/>
    <cellStyle name="一般 33 2 7 3 2 5 2" xfId="35214" xr:uid="{D13893F8-6E9F-4DE7-A69D-AD3B317FBED8}"/>
    <cellStyle name="一般 33 2 7 3 2 6" xfId="35215" xr:uid="{4B7F56D7-EA14-41FB-AAD7-9FEF4185E2F6}"/>
    <cellStyle name="一般 33 2 7 3 3" xfId="35216" xr:uid="{509F4E68-8CB4-4481-AEA9-F6AE9E7E33D4}"/>
    <cellStyle name="一般 33 2 7 3 3 2" xfId="35217" xr:uid="{22619BCB-7FD9-4BF1-B2F7-7B9F5D5A13FC}"/>
    <cellStyle name="一般 33 2 7 3 3 2 2" xfId="35218" xr:uid="{29160D97-2FDC-4931-85CF-D03FD5166760}"/>
    <cellStyle name="一般 33 2 7 3 3 3" xfId="35219" xr:uid="{B5C6825A-A211-4784-997D-7E17F404B2E2}"/>
    <cellStyle name="一般 33 2 7 3 4" xfId="35220" xr:uid="{2B939E75-3E22-434E-B091-E656D011E42A}"/>
    <cellStyle name="一般 33 2 7 3 4 2" xfId="35221" xr:uid="{94D155A4-BD0C-4D6B-B9FC-CB40710ABD98}"/>
    <cellStyle name="一般 33 2 7 3 4 2 2" xfId="35222" xr:uid="{2FD8D6F1-B249-4B9E-A0B6-9B3E1DCB687A}"/>
    <cellStyle name="一般 33 2 7 3 4 3" xfId="35223" xr:uid="{61449C23-45C8-4AE0-80D1-580238F77B81}"/>
    <cellStyle name="一般 33 2 7 3 5" xfId="35224" xr:uid="{299987DE-CD88-4990-88AB-288B1024D412}"/>
    <cellStyle name="一般 33 2 7 3 5 2" xfId="35225" xr:uid="{6848E66D-0D44-46E7-88C2-9ABB94F36752}"/>
    <cellStyle name="一般 33 2 7 3 5 2 2" xfId="35226" xr:uid="{3CBBE549-4FD9-43C3-BF64-3A7E966FFC17}"/>
    <cellStyle name="一般 33 2 7 3 5 3" xfId="35227" xr:uid="{326C1FFD-6DF4-457E-9170-DD4B91469977}"/>
    <cellStyle name="一般 33 2 7 3 6" xfId="35228" xr:uid="{70781D7B-6E04-4CF9-AFB0-71C3ACC89A49}"/>
    <cellStyle name="一般 33 2 7 3 6 2" xfId="35229" xr:uid="{F4FB1093-C15E-4EEA-A655-53186CC9C19A}"/>
    <cellStyle name="一般 33 2 7 3 7" xfId="35230" xr:uid="{A8D8BAE1-6DA2-4392-AA86-727E5AB02512}"/>
    <cellStyle name="一般 33 2 7 4" xfId="35231" xr:uid="{66AE98CC-6856-4C5A-8E03-CBFCECBCBA6B}"/>
    <cellStyle name="一般 33 2 7 4 2" xfId="35232" xr:uid="{0918B12C-3157-4A55-807B-79F8F1C22C17}"/>
    <cellStyle name="一般 33 2 7 4 2 2" xfId="35233" xr:uid="{7CE5D61A-A32C-466F-A90E-F817DCD1660C}"/>
    <cellStyle name="一般 33 2 7 4 2 2 2" xfId="35234" xr:uid="{305E78B9-CDE3-4CE5-8A8E-AACCA073C09B}"/>
    <cellStyle name="一般 33 2 7 4 2 3" xfId="35235" xr:uid="{83195439-F3A2-424F-99AE-45539D912843}"/>
    <cellStyle name="一般 33 2 7 4 3" xfId="35236" xr:uid="{A87693C1-12BC-49E1-AF1D-7E0487C94DC4}"/>
    <cellStyle name="一般 33 2 7 4 3 2" xfId="35237" xr:uid="{8BA46C58-137F-4208-AEA7-053BE8E000AB}"/>
    <cellStyle name="一般 33 2 7 4 3 2 2" xfId="35238" xr:uid="{7D971A1F-3567-4818-A0CA-9D10574D66AD}"/>
    <cellStyle name="一般 33 2 7 4 3 3" xfId="35239" xr:uid="{F4218325-9118-4A20-99B3-ADAE80A6B067}"/>
    <cellStyle name="一般 33 2 7 4 4" xfId="35240" xr:uid="{8C395906-AE8A-4DDF-8289-589B32437A4E}"/>
    <cellStyle name="一般 33 2 7 4 4 2" xfId="35241" xr:uid="{8BE326CC-1091-4ECD-9DEC-0845E4E536DC}"/>
    <cellStyle name="一般 33 2 7 4 4 2 2" xfId="35242" xr:uid="{56CEDBB1-BBCD-4D40-B2A7-4BD971F64BE3}"/>
    <cellStyle name="一般 33 2 7 4 4 3" xfId="35243" xr:uid="{69446E7A-AE76-46EA-952F-F4A45F3446D4}"/>
    <cellStyle name="一般 33 2 7 4 5" xfId="35244" xr:uid="{846033F3-D23F-461E-B559-3013D0480866}"/>
    <cellStyle name="一般 33 2 7 4 5 2" xfId="35245" xr:uid="{E61386F9-0F1D-4095-8092-21FC7D399E63}"/>
    <cellStyle name="一般 33 2 7 4 6" xfId="35246" xr:uid="{6A131B20-853F-4F39-B85C-5FC0D9AE53FA}"/>
    <cellStyle name="一般 33 2 7 5" xfId="35247" xr:uid="{3638AE72-0B00-43BD-8118-32ABF6AC731C}"/>
    <cellStyle name="一般 33 2 7 5 2" xfId="35248" xr:uid="{45BDE3F0-71A5-4509-85B7-04B253C5AAC6}"/>
    <cellStyle name="一般 33 2 7 5 2 2" xfId="35249" xr:uid="{0283A275-ADCE-48C6-BD35-64080693660D}"/>
    <cellStyle name="一般 33 2 7 5 3" xfId="35250" xr:uid="{4F4EF1E5-CF3B-46A9-9C3D-A11C6E9A6CA7}"/>
    <cellStyle name="一般 33 2 7 6" xfId="35251" xr:uid="{EBBCA150-A9BE-469D-80AB-2DFCD5A9F1E6}"/>
    <cellStyle name="一般 33 2 7 6 2" xfId="35252" xr:uid="{46F87B94-FEB5-492A-8FC2-DB5C237BC388}"/>
    <cellStyle name="一般 33 2 7 6 2 2" xfId="35253" xr:uid="{69AADDA1-57FB-455D-A521-B83327C21754}"/>
    <cellStyle name="一般 33 2 7 6 3" xfId="35254" xr:uid="{D8D2E12D-0B38-4B61-BC28-F771395D3B0B}"/>
    <cellStyle name="一般 33 2 7 7" xfId="35255" xr:uid="{A971DE60-31E7-4449-9746-2199092388C2}"/>
    <cellStyle name="一般 33 2 7 7 2" xfId="35256" xr:uid="{A78323F2-AD4D-4B56-BF09-8C3928508ACA}"/>
    <cellStyle name="一般 33 2 7 7 2 2" xfId="35257" xr:uid="{BD3497E6-7685-45B2-AE25-8FCC2C6F0DFA}"/>
    <cellStyle name="一般 33 2 7 7 3" xfId="35258" xr:uid="{0AA49F24-1A38-4042-8996-876E81F76D76}"/>
    <cellStyle name="一般 33 2 7 8" xfId="35259" xr:uid="{3F42E4B9-903A-45EA-A274-A538815CBAE2}"/>
    <cellStyle name="一般 33 2 7 8 2" xfId="35260" xr:uid="{8864545B-46FF-41ED-AB4C-6AA3417C06D0}"/>
    <cellStyle name="一般 33 2 7 9" xfId="35261" xr:uid="{C9846D9E-FC35-43F7-A190-E20BE296021D}"/>
    <cellStyle name="一般 33 2 8" xfId="35262" xr:uid="{05F28A99-5104-4C5A-A3D1-667561149D6F}"/>
    <cellStyle name="一般 33 2 8 2" xfId="35263" xr:uid="{FC83BB7B-AD66-42C5-B303-EA35022B59F0}"/>
    <cellStyle name="一般 33 2 8 2 2" xfId="35264" xr:uid="{8DBA92BE-DF77-49BF-9E17-E72DFC65E17E}"/>
    <cellStyle name="一般 33 2 8 2 2 2" xfId="35265" xr:uid="{288CC5A7-B72B-4062-BF33-B9F3EFE01EA9}"/>
    <cellStyle name="一般 33 2 8 2 2 2 2" xfId="35266" xr:uid="{479FE3F2-5AD9-49EC-9302-FBB75CF85BAF}"/>
    <cellStyle name="一般 33 2 8 2 2 2 2 2" xfId="35267" xr:uid="{FD71F40B-185A-4433-BCD6-8ABA593C5C35}"/>
    <cellStyle name="一般 33 2 8 2 2 2 2 2 2" xfId="35268" xr:uid="{D2521046-CCE9-4F54-A98A-302F66FA726C}"/>
    <cellStyle name="一般 33 2 8 2 2 2 2 3" xfId="35269" xr:uid="{2603B96D-019B-48BB-8980-0709E9529C82}"/>
    <cellStyle name="一般 33 2 8 2 2 2 3" xfId="35270" xr:uid="{0E04F601-4B9E-4045-9113-0D456E537BCD}"/>
    <cellStyle name="一般 33 2 8 2 2 2 3 2" xfId="35271" xr:uid="{7ABC7833-069D-46C0-B8E8-42285025C66F}"/>
    <cellStyle name="一般 33 2 8 2 2 2 3 2 2" xfId="35272" xr:uid="{0DD47699-A6B1-490E-91AB-0625E8B4A898}"/>
    <cellStyle name="一般 33 2 8 2 2 2 3 3" xfId="35273" xr:uid="{02601E9F-CE0A-47A2-B2B1-D8E24C540BF1}"/>
    <cellStyle name="一般 33 2 8 2 2 2 4" xfId="35274" xr:uid="{F21BC8FD-CAD5-4387-9D1A-4046331BC118}"/>
    <cellStyle name="一般 33 2 8 2 2 2 4 2" xfId="35275" xr:uid="{D4B7284D-4A47-45CC-8F09-480406F051C7}"/>
    <cellStyle name="一般 33 2 8 2 2 2 4 2 2" xfId="35276" xr:uid="{E0DA30B2-35B0-4904-AF5F-E681C994A3D4}"/>
    <cellStyle name="一般 33 2 8 2 2 2 4 3" xfId="35277" xr:uid="{8C6ADBE4-9E8B-40B4-84FD-8588EA158B25}"/>
    <cellStyle name="一般 33 2 8 2 2 2 5" xfId="35278" xr:uid="{DB5D6151-99FF-44EE-ADD2-8020577369FB}"/>
    <cellStyle name="一般 33 2 8 2 2 2 5 2" xfId="35279" xr:uid="{37CBE3F7-8632-4E9B-9C19-B4830158D7BA}"/>
    <cellStyle name="一般 33 2 8 2 2 2 6" xfId="35280" xr:uid="{80E382A8-E39F-4B11-A318-4F61B9DCB552}"/>
    <cellStyle name="一般 33 2 8 2 2 3" xfId="35281" xr:uid="{D643E793-9FE8-46FF-A201-A63C9CC1CDDB}"/>
    <cellStyle name="一般 33 2 8 2 2 3 2" xfId="35282" xr:uid="{E51857CB-C4C3-4130-819E-0B46F157BAAC}"/>
    <cellStyle name="一般 33 2 8 2 2 3 2 2" xfId="35283" xr:uid="{C616F957-3D8B-461D-8F4E-C56FB7A06F8E}"/>
    <cellStyle name="一般 33 2 8 2 2 3 3" xfId="35284" xr:uid="{C002DAC5-888E-42E4-A8A4-7B4D758AF753}"/>
    <cellStyle name="一般 33 2 8 2 2 4" xfId="35285" xr:uid="{293AEBCC-DC9C-4963-9E0C-55DCEF7F952F}"/>
    <cellStyle name="一般 33 2 8 2 2 4 2" xfId="35286" xr:uid="{DBD0C29C-8336-4FD1-A1E6-9512FB7AC13F}"/>
    <cellStyle name="一般 33 2 8 2 2 4 2 2" xfId="35287" xr:uid="{28B7682E-4E89-47E4-94C7-12B6408CE40C}"/>
    <cellStyle name="一般 33 2 8 2 2 4 3" xfId="35288" xr:uid="{46EA5AC1-3717-43C8-855C-79A15935EF0B}"/>
    <cellStyle name="一般 33 2 8 2 2 5" xfId="35289" xr:uid="{E562CD96-6302-4C62-A2AB-50F7B00ED381}"/>
    <cellStyle name="一般 33 2 8 2 2 5 2" xfId="35290" xr:uid="{CE01E39B-711B-40B1-85C6-A22FFD504DD8}"/>
    <cellStyle name="一般 33 2 8 2 2 5 2 2" xfId="35291" xr:uid="{E158F81F-1862-4955-A947-9947E379BAE1}"/>
    <cellStyle name="一般 33 2 8 2 2 5 3" xfId="35292" xr:uid="{F6989670-CE29-4639-A4B2-2FCA5AB6C51E}"/>
    <cellStyle name="一般 33 2 8 2 2 6" xfId="35293" xr:uid="{0D278B64-6EAD-4AF3-A5C4-DAB37BD562E2}"/>
    <cellStyle name="一般 33 2 8 2 2 6 2" xfId="35294" xr:uid="{23CFC436-915E-46E5-9190-8DD6144D3451}"/>
    <cellStyle name="一般 33 2 8 2 2 7" xfId="35295" xr:uid="{D58AD50D-D7A2-4E36-B252-D3C8480B448F}"/>
    <cellStyle name="一般 33 2 8 2 3" xfId="35296" xr:uid="{1739A367-9263-4C69-B4EA-BF5E5D62478A}"/>
    <cellStyle name="一般 33 2 8 2 3 2" xfId="35297" xr:uid="{98D3633A-4508-401E-8186-73151CBF9C09}"/>
    <cellStyle name="一般 33 2 8 2 3 2 2" xfId="35298" xr:uid="{391687DA-7360-4B9E-A55C-2BC295A59261}"/>
    <cellStyle name="一般 33 2 8 2 3 2 2 2" xfId="35299" xr:uid="{38C3203E-E8E4-4130-9753-6218C7F7F834}"/>
    <cellStyle name="一般 33 2 8 2 3 2 3" xfId="35300" xr:uid="{8468704A-8A99-4301-A1C7-F4F04226206B}"/>
    <cellStyle name="一般 33 2 8 2 3 3" xfId="35301" xr:uid="{3537E618-9F17-4F93-98DD-D30216BC718D}"/>
    <cellStyle name="一般 33 2 8 2 3 3 2" xfId="35302" xr:uid="{7D0F9FF2-C77A-42D1-AA5B-B9E917BE8EED}"/>
    <cellStyle name="一般 33 2 8 2 3 3 2 2" xfId="35303" xr:uid="{F8B9C85E-2D11-4DF8-AF65-C2581FBF3F2D}"/>
    <cellStyle name="一般 33 2 8 2 3 3 3" xfId="35304" xr:uid="{47DDFE38-1A8B-4C3E-8893-06C9DA084395}"/>
    <cellStyle name="一般 33 2 8 2 3 4" xfId="35305" xr:uid="{885B8393-A321-4372-B874-C221186B8867}"/>
    <cellStyle name="一般 33 2 8 2 3 4 2" xfId="35306" xr:uid="{EB59D43C-B0BF-4779-8000-ACDC1C616B51}"/>
    <cellStyle name="一般 33 2 8 2 3 4 2 2" xfId="35307" xr:uid="{04B7C9BF-BD0C-41E2-B785-3808851A9BB1}"/>
    <cellStyle name="一般 33 2 8 2 3 4 3" xfId="35308" xr:uid="{2737D3D8-DAE6-42B9-94D2-4C9D966D2A43}"/>
    <cellStyle name="一般 33 2 8 2 3 5" xfId="35309" xr:uid="{EF684AFB-D7B9-4048-B64D-A56B875E56E8}"/>
    <cellStyle name="一般 33 2 8 2 3 5 2" xfId="35310" xr:uid="{4AA50713-2857-4B49-A0DC-51AF0DC301C5}"/>
    <cellStyle name="一般 33 2 8 2 3 6" xfId="35311" xr:uid="{DF131C0A-5095-471E-960B-20A9092D92DF}"/>
    <cellStyle name="一般 33 2 8 2 4" xfId="35312" xr:uid="{345B9D0D-ABD7-48B3-89BE-74B34FC9EDB4}"/>
    <cellStyle name="一般 33 2 8 2 4 2" xfId="35313" xr:uid="{372FCCF2-8BAE-49BE-A0B2-02B6F3F18FBB}"/>
    <cellStyle name="一般 33 2 8 2 4 2 2" xfId="35314" xr:uid="{E712551B-7B88-45A0-AD3B-5E08B80662A8}"/>
    <cellStyle name="一般 33 2 8 2 4 3" xfId="35315" xr:uid="{8AA15BDD-DB82-405C-A871-374A9D4AA18E}"/>
    <cellStyle name="一般 33 2 8 2 5" xfId="35316" xr:uid="{8608DBF7-2843-4E48-B03B-9F50CF9A9633}"/>
    <cellStyle name="一般 33 2 8 2 5 2" xfId="35317" xr:uid="{4785920C-FDB8-43FF-9AD2-DABB626BDD43}"/>
    <cellStyle name="一般 33 2 8 2 5 2 2" xfId="35318" xr:uid="{AEFC0B87-7D40-41F5-91E9-6EC776799463}"/>
    <cellStyle name="一般 33 2 8 2 5 3" xfId="35319" xr:uid="{FF261655-4A42-4A89-BE0D-D0F1565A8CCF}"/>
    <cellStyle name="一般 33 2 8 2 6" xfId="35320" xr:uid="{96C2E8A9-6B9F-4545-96A3-B6539B4B4492}"/>
    <cellStyle name="一般 33 2 8 2 6 2" xfId="35321" xr:uid="{1F127308-C2E0-4B1A-8E8A-78A2A6E18319}"/>
    <cellStyle name="一般 33 2 8 2 6 2 2" xfId="35322" xr:uid="{296BBEDD-84BD-4A94-95A9-E7D878103A91}"/>
    <cellStyle name="一般 33 2 8 2 6 3" xfId="35323" xr:uid="{2A37F1F6-CD2F-4230-9D64-D8BC592FBFB9}"/>
    <cellStyle name="一般 33 2 8 2 7" xfId="35324" xr:uid="{DCC150CC-A700-4FFB-ABF6-F642C44C2148}"/>
    <cellStyle name="一般 33 2 8 2 7 2" xfId="35325" xr:uid="{F318147D-93A5-42E3-A82C-56BF721E7748}"/>
    <cellStyle name="一般 33 2 8 2 8" xfId="35326" xr:uid="{63DD725A-3BF2-4437-BD5D-2A07890E8F9A}"/>
    <cellStyle name="一般 33 2 8 3" xfId="35327" xr:uid="{E3F12548-A82D-4C84-98A9-DF18868E23CF}"/>
    <cellStyle name="一般 33 2 8 3 2" xfId="35328" xr:uid="{E6E1CA91-B9B9-4BE1-820F-0C0E6E10B1A4}"/>
    <cellStyle name="一般 33 2 8 3 2 2" xfId="35329" xr:uid="{99BE6CED-D4FF-4221-A646-8E195FBCF673}"/>
    <cellStyle name="一般 33 2 8 3 2 2 2" xfId="35330" xr:uid="{91855641-7425-4C2E-97AD-9E1A7B8A7B3C}"/>
    <cellStyle name="一般 33 2 8 3 2 2 2 2" xfId="35331" xr:uid="{D258D83A-BA84-4CDB-A845-EA29E79383A0}"/>
    <cellStyle name="一般 33 2 8 3 2 2 3" xfId="35332" xr:uid="{79ED6295-9E1C-40D0-BB1A-7EADC6288C15}"/>
    <cellStyle name="一般 33 2 8 3 2 3" xfId="35333" xr:uid="{B339F881-A118-4735-8CAB-18C0DCCC9031}"/>
    <cellStyle name="一般 33 2 8 3 2 3 2" xfId="35334" xr:uid="{85A2738E-1809-4829-8816-75789FC18FB3}"/>
    <cellStyle name="一般 33 2 8 3 2 3 2 2" xfId="35335" xr:uid="{67FA140B-F669-4C48-B5E1-A4D0ED8CD5E5}"/>
    <cellStyle name="一般 33 2 8 3 2 3 3" xfId="35336" xr:uid="{EF5B41BF-2064-4D5C-B1D6-0A20E478EACE}"/>
    <cellStyle name="一般 33 2 8 3 2 4" xfId="35337" xr:uid="{60419B12-FC76-46FB-80C3-E1A8A8184A39}"/>
    <cellStyle name="一般 33 2 8 3 2 4 2" xfId="35338" xr:uid="{7C2D42B4-AEEE-4E56-8622-1DF5B7FB7375}"/>
    <cellStyle name="一般 33 2 8 3 2 4 2 2" xfId="35339" xr:uid="{E1748842-4C49-4617-8C9C-9DC7BD8392F2}"/>
    <cellStyle name="一般 33 2 8 3 2 4 3" xfId="35340" xr:uid="{7B821F70-BA0F-40CD-B5F3-20F39F7B695D}"/>
    <cellStyle name="一般 33 2 8 3 2 5" xfId="35341" xr:uid="{615DED20-6003-4FD3-AA5D-B127DFAF5194}"/>
    <cellStyle name="一般 33 2 8 3 2 5 2" xfId="35342" xr:uid="{AAE84DE2-498B-4C68-A4B3-5F32A850D345}"/>
    <cellStyle name="一般 33 2 8 3 2 6" xfId="35343" xr:uid="{E81A250C-5CCC-4565-80D2-FC08DAD193D1}"/>
    <cellStyle name="一般 33 2 8 3 3" xfId="35344" xr:uid="{BECEB3D8-4729-4BE9-BF1C-8CDAC19BC3D5}"/>
    <cellStyle name="一般 33 2 8 3 3 2" xfId="35345" xr:uid="{F9AF4376-F3DA-494F-93A6-7AA440CA288E}"/>
    <cellStyle name="一般 33 2 8 3 3 2 2" xfId="35346" xr:uid="{616B136F-0D68-4FD5-AA34-6CC7AF764332}"/>
    <cellStyle name="一般 33 2 8 3 3 3" xfId="35347" xr:uid="{4A681A20-F90A-4C73-9B76-62CADC597620}"/>
    <cellStyle name="一般 33 2 8 3 4" xfId="35348" xr:uid="{06230108-404B-4D57-8C63-537896D4948B}"/>
    <cellStyle name="一般 33 2 8 3 4 2" xfId="35349" xr:uid="{219A4050-0FDB-43B0-A4A3-01052D6DF750}"/>
    <cellStyle name="一般 33 2 8 3 4 2 2" xfId="35350" xr:uid="{2CF7B40E-0045-4F52-8363-0498AD1D6B50}"/>
    <cellStyle name="一般 33 2 8 3 4 3" xfId="35351" xr:uid="{1455F854-BEA3-4AA8-88B1-FA3DC3E74A3D}"/>
    <cellStyle name="一般 33 2 8 3 5" xfId="35352" xr:uid="{E9BD5F7E-F6B3-4ECF-A763-237EF9ACA0AD}"/>
    <cellStyle name="一般 33 2 8 3 5 2" xfId="35353" xr:uid="{155F16CD-6220-440E-A406-43F52845E043}"/>
    <cellStyle name="一般 33 2 8 3 5 2 2" xfId="35354" xr:uid="{29BA6D2F-586D-4E6B-A5AC-E4764101000E}"/>
    <cellStyle name="一般 33 2 8 3 5 3" xfId="35355" xr:uid="{BABCEF36-CAFF-44AF-B12F-1F66D3D98F43}"/>
    <cellStyle name="一般 33 2 8 3 6" xfId="35356" xr:uid="{615D29BA-544E-4178-950C-814E6E414060}"/>
    <cellStyle name="一般 33 2 8 3 6 2" xfId="35357" xr:uid="{6DFC9082-E2F0-4AAC-AB4C-FC00197EC7EA}"/>
    <cellStyle name="一般 33 2 8 3 7" xfId="35358" xr:uid="{A5771F9F-5F13-4148-8221-86EE5F631093}"/>
    <cellStyle name="一般 33 2 8 4" xfId="35359" xr:uid="{680CBDB0-672A-4220-96E5-727145D2E900}"/>
    <cellStyle name="一般 33 2 8 4 2" xfId="35360" xr:uid="{A1118D4F-1846-4783-9CB5-03F4D2631A83}"/>
    <cellStyle name="一般 33 2 8 4 2 2" xfId="35361" xr:uid="{EF09EFE6-D4C0-43EC-BD1E-B88C4F039C05}"/>
    <cellStyle name="一般 33 2 8 4 2 2 2" xfId="35362" xr:uid="{537BC7AD-894A-47D2-A2C3-D09D6D2A53DA}"/>
    <cellStyle name="一般 33 2 8 4 2 3" xfId="35363" xr:uid="{7DABC8A2-1A91-4F5A-8350-388D94609B34}"/>
    <cellStyle name="一般 33 2 8 4 3" xfId="35364" xr:uid="{DE440619-9ABC-4785-B955-23BA42378433}"/>
    <cellStyle name="一般 33 2 8 4 3 2" xfId="35365" xr:uid="{11D17AE8-AE09-47E5-8115-1C5980D0A323}"/>
    <cellStyle name="一般 33 2 8 4 3 2 2" xfId="35366" xr:uid="{3318D1BB-5A6B-4018-8145-54FCCE83A693}"/>
    <cellStyle name="一般 33 2 8 4 3 3" xfId="35367" xr:uid="{F9B0AC4F-58DD-422B-B742-EF6BCBDB68C9}"/>
    <cellStyle name="一般 33 2 8 4 4" xfId="35368" xr:uid="{B2C79446-3D0E-4BCD-B060-21743599E821}"/>
    <cellStyle name="一般 33 2 8 4 4 2" xfId="35369" xr:uid="{FF82BC46-DA19-4BCD-B537-72F2718EDAA9}"/>
    <cellStyle name="一般 33 2 8 4 4 2 2" xfId="35370" xr:uid="{62725184-2308-4A19-9A09-9247828A0F08}"/>
    <cellStyle name="一般 33 2 8 4 4 3" xfId="35371" xr:uid="{5597D4BB-9536-4A6B-AC2F-D04E50E95E3B}"/>
    <cellStyle name="一般 33 2 8 4 5" xfId="35372" xr:uid="{FA5A80E8-B011-4E72-8692-0C0284299E98}"/>
    <cellStyle name="一般 33 2 8 4 5 2" xfId="35373" xr:uid="{B79466DE-F0EF-4F31-8770-2E2369864ECA}"/>
    <cellStyle name="一般 33 2 8 4 6" xfId="35374" xr:uid="{061C12E4-8465-4C85-8ED4-7FB8FF91C93F}"/>
    <cellStyle name="一般 33 2 8 5" xfId="35375" xr:uid="{2A1C0C7F-B7D5-470F-BDE4-DF37EC8B1027}"/>
    <cellStyle name="一般 33 2 8 5 2" xfId="35376" xr:uid="{A571C2E3-6ECF-46FD-8D6B-0E075242821F}"/>
    <cellStyle name="一般 33 2 8 5 2 2" xfId="35377" xr:uid="{94A62686-A41D-4238-B1C4-BA19B80828A7}"/>
    <cellStyle name="一般 33 2 8 5 3" xfId="35378" xr:uid="{CE034B0C-3D72-45C8-B5AA-679E30DB1726}"/>
    <cellStyle name="一般 33 2 8 6" xfId="35379" xr:uid="{F6B0E069-DB24-4A20-82F1-A66FF31ABB77}"/>
    <cellStyle name="一般 33 2 8 6 2" xfId="35380" xr:uid="{D392EA34-323A-4CF7-BBDA-5DCE349B4F80}"/>
    <cellStyle name="一般 33 2 8 6 2 2" xfId="35381" xr:uid="{303117CF-5493-45BC-848D-12A74A459EF7}"/>
    <cellStyle name="一般 33 2 8 6 3" xfId="35382" xr:uid="{5225E286-9CC3-4477-9DA7-984E29840C50}"/>
    <cellStyle name="一般 33 2 8 7" xfId="35383" xr:uid="{0CF1A6C8-3999-4302-B4D6-31E5D6ABF064}"/>
    <cellStyle name="一般 33 2 8 7 2" xfId="35384" xr:uid="{5062EA0F-2E7B-47E0-9515-ACBDD244178D}"/>
    <cellStyle name="一般 33 2 8 7 2 2" xfId="35385" xr:uid="{92A3159B-F5E8-495D-895E-22D797468034}"/>
    <cellStyle name="一般 33 2 8 7 3" xfId="35386" xr:uid="{771FE1BC-60AB-49A0-B1AE-2A1A954B70F0}"/>
    <cellStyle name="一般 33 2 8 8" xfId="35387" xr:uid="{75E185AC-114F-4E7F-92D8-F7FFB7F47F8F}"/>
    <cellStyle name="一般 33 2 8 8 2" xfId="35388" xr:uid="{C9A09430-687C-4AE7-AE3D-D1F85F5F6EE0}"/>
    <cellStyle name="一般 33 2 8 9" xfId="35389" xr:uid="{979B78D7-050F-4A56-8E85-25E2A4AC0BB6}"/>
    <cellStyle name="一般 33 2 9" xfId="35390" xr:uid="{134771B0-AEF8-4769-A891-0DA2B5F4F575}"/>
    <cellStyle name="一般 33 2 9 2" xfId="35391" xr:uid="{9318DAB1-1B73-418C-AB29-CF0E33686122}"/>
    <cellStyle name="一般 33 2 9 2 2" xfId="35392" xr:uid="{7837D784-B57A-4AA2-AC20-8FF9E6C1F7BD}"/>
    <cellStyle name="一般 33 2 9 2 2 2" xfId="35393" xr:uid="{161B031D-57E6-4DFB-B2B0-87E51541FCA6}"/>
    <cellStyle name="一般 33 2 9 2 2 2 2" xfId="35394" xr:uid="{AE35848E-E341-4CB2-BC83-FD089CD14273}"/>
    <cellStyle name="一般 33 2 9 2 2 2 2 2" xfId="35395" xr:uid="{FC61DE4C-5C42-4F92-ADF3-9D180B7C7C91}"/>
    <cellStyle name="一般 33 2 9 2 2 2 2 2 2" xfId="35396" xr:uid="{84B34A9A-A800-4349-9AA2-69498E47936A}"/>
    <cellStyle name="一般 33 2 9 2 2 2 2 3" xfId="35397" xr:uid="{3392AB63-C74E-4706-AC17-9EBE8D994505}"/>
    <cellStyle name="一般 33 2 9 2 2 2 3" xfId="35398" xr:uid="{B5BADD26-571F-4250-8A5F-A72D4258FAFF}"/>
    <cellStyle name="一般 33 2 9 2 2 2 3 2" xfId="35399" xr:uid="{F30C8B1A-2917-407D-9D69-604867621547}"/>
    <cellStyle name="一般 33 2 9 2 2 2 3 2 2" xfId="35400" xr:uid="{044CDC8D-19EC-4C42-B9B4-8105551B199A}"/>
    <cellStyle name="一般 33 2 9 2 2 2 3 3" xfId="35401" xr:uid="{9A39ECF8-2475-46CC-A151-392045C3476B}"/>
    <cellStyle name="一般 33 2 9 2 2 2 4" xfId="35402" xr:uid="{1712BDCE-C5CC-4576-8674-E87AD8AF5DD6}"/>
    <cellStyle name="一般 33 2 9 2 2 2 4 2" xfId="35403" xr:uid="{15C549F8-0929-4AC5-BDD6-AF70C5E0B14C}"/>
    <cellStyle name="一般 33 2 9 2 2 2 4 2 2" xfId="35404" xr:uid="{E27AC642-4117-48F6-8B28-D29FD542F01F}"/>
    <cellStyle name="一般 33 2 9 2 2 2 4 3" xfId="35405" xr:uid="{AA74F600-0392-4B3D-AEFD-26F2741C4068}"/>
    <cellStyle name="一般 33 2 9 2 2 2 5" xfId="35406" xr:uid="{A87C8C6A-7E59-4E1F-950E-3AA3A8ECA794}"/>
    <cellStyle name="一般 33 2 9 2 2 2 5 2" xfId="35407" xr:uid="{F9AC96DF-5948-4B70-9375-9D57735E712B}"/>
    <cellStyle name="一般 33 2 9 2 2 2 6" xfId="35408" xr:uid="{56302A8D-B01A-4D31-B2D9-AD93D4116071}"/>
    <cellStyle name="一般 33 2 9 2 2 3" xfId="35409" xr:uid="{AEB2A761-94BB-42EF-A7C5-21EF9C8057FB}"/>
    <cellStyle name="一般 33 2 9 2 2 3 2" xfId="35410" xr:uid="{0B903532-9287-4B01-B44B-CE35D562AF34}"/>
    <cellStyle name="一般 33 2 9 2 2 3 2 2" xfId="35411" xr:uid="{F8951D56-A588-4785-9FB7-AC9CFF286259}"/>
    <cellStyle name="一般 33 2 9 2 2 3 3" xfId="35412" xr:uid="{AC308D09-C119-4EB1-8203-E7FCDAB34976}"/>
    <cellStyle name="一般 33 2 9 2 2 4" xfId="35413" xr:uid="{D4599E5C-8083-4E8E-ACCB-2D3B61090D96}"/>
    <cellStyle name="一般 33 2 9 2 2 4 2" xfId="35414" xr:uid="{4499B7DE-6D4B-4913-A490-816888EB2F97}"/>
    <cellStyle name="一般 33 2 9 2 2 4 2 2" xfId="35415" xr:uid="{90203369-CE9F-45AA-91FD-0BDD3FF643DC}"/>
    <cellStyle name="一般 33 2 9 2 2 4 3" xfId="35416" xr:uid="{C00EB8BB-8CEC-4501-A4C8-CFAC4F24D525}"/>
    <cellStyle name="一般 33 2 9 2 2 5" xfId="35417" xr:uid="{7FE9D454-0796-431E-9637-A724842A8687}"/>
    <cellStyle name="一般 33 2 9 2 2 5 2" xfId="35418" xr:uid="{DEBE6E70-8EF0-40EC-8FF3-331F69DDA007}"/>
    <cellStyle name="一般 33 2 9 2 2 5 2 2" xfId="35419" xr:uid="{9C94E993-182D-4ABA-A3E6-B5121FCA532A}"/>
    <cellStyle name="一般 33 2 9 2 2 5 3" xfId="35420" xr:uid="{1CE0E41F-950D-4F2B-B6CA-61B7CFD9CFA4}"/>
    <cellStyle name="一般 33 2 9 2 2 6" xfId="35421" xr:uid="{4A0E4C79-8411-473C-9FC0-EF4D8DAB958E}"/>
    <cellStyle name="一般 33 2 9 2 2 6 2" xfId="35422" xr:uid="{71A36AE3-44CA-415F-A339-F6A122C614D8}"/>
    <cellStyle name="一般 33 2 9 2 2 7" xfId="35423" xr:uid="{F382144B-D84B-4F8F-A8CC-85AC98DDA768}"/>
    <cellStyle name="一般 33 2 9 2 3" xfId="35424" xr:uid="{0EFAB241-FEA2-43B0-9618-AFDF6DCD2D5B}"/>
    <cellStyle name="一般 33 2 9 2 3 2" xfId="35425" xr:uid="{80DB423A-1F74-4FF8-8ECA-5A5FEF22D3C2}"/>
    <cellStyle name="一般 33 2 9 2 3 2 2" xfId="35426" xr:uid="{7C394BE5-45B9-4939-B458-A1B7590811AA}"/>
    <cellStyle name="一般 33 2 9 2 3 2 2 2" xfId="35427" xr:uid="{01B6ADA6-CBA9-4ABF-BBEE-652A65931A3E}"/>
    <cellStyle name="一般 33 2 9 2 3 2 3" xfId="35428" xr:uid="{23475442-5C85-4CCF-8773-F03FBA60974C}"/>
    <cellStyle name="一般 33 2 9 2 3 3" xfId="35429" xr:uid="{7F2A2670-6BE2-48AC-9B05-5FCB964EECF2}"/>
    <cellStyle name="一般 33 2 9 2 3 3 2" xfId="35430" xr:uid="{87B322B2-8120-4189-B87F-64E5B4B2535D}"/>
    <cellStyle name="一般 33 2 9 2 3 3 2 2" xfId="35431" xr:uid="{4D911119-A85C-4F13-8593-827714FDF168}"/>
    <cellStyle name="一般 33 2 9 2 3 3 3" xfId="35432" xr:uid="{2C62C602-1FB4-4221-94A1-315F6C8B20CB}"/>
    <cellStyle name="一般 33 2 9 2 3 4" xfId="35433" xr:uid="{2C67D5C2-BF99-4584-9B52-DB618E9CC333}"/>
    <cellStyle name="一般 33 2 9 2 3 4 2" xfId="35434" xr:uid="{3A5C1D54-5132-4D58-8D81-33DB6D87A7E3}"/>
    <cellStyle name="一般 33 2 9 2 3 4 2 2" xfId="35435" xr:uid="{3924552B-9223-4696-8B83-4A0B4115395C}"/>
    <cellStyle name="一般 33 2 9 2 3 4 3" xfId="35436" xr:uid="{FAD8DF2F-02B0-47A4-A2A6-1CF7061763B3}"/>
    <cellStyle name="一般 33 2 9 2 3 5" xfId="35437" xr:uid="{74E8DB30-936C-4032-93C1-872649FA9371}"/>
    <cellStyle name="一般 33 2 9 2 3 5 2" xfId="35438" xr:uid="{FBE8BC91-FA33-4C14-8CBB-5ED5F1E4699B}"/>
    <cellStyle name="一般 33 2 9 2 3 6" xfId="35439" xr:uid="{45CFA06B-C736-4D3E-A527-E3E1D674BCF7}"/>
    <cellStyle name="一般 33 2 9 2 4" xfId="35440" xr:uid="{13C6F6B7-087B-4013-B343-392E1EBC5368}"/>
    <cellStyle name="一般 33 2 9 2 4 2" xfId="35441" xr:uid="{22F45AB0-2107-4DF0-88B1-77CC41EE674F}"/>
    <cellStyle name="一般 33 2 9 2 4 2 2" xfId="35442" xr:uid="{6B6BDDE1-5BD4-4B92-B8F3-F9B394DC07E2}"/>
    <cellStyle name="一般 33 2 9 2 4 3" xfId="35443" xr:uid="{AE769DE7-0487-4BFE-A268-C13471A4B733}"/>
    <cellStyle name="一般 33 2 9 2 5" xfId="35444" xr:uid="{6D1CCD2B-714D-41F1-856E-5826907790FB}"/>
    <cellStyle name="一般 33 2 9 2 5 2" xfId="35445" xr:uid="{1003625A-BFCD-4ABA-BC5C-DD4966B70071}"/>
    <cellStyle name="一般 33 2 9 2 5 2 2" xfId="35446" xr:uid="{1C9B10D6-3D93-4121-86CA-9529C3252010}"/>
    <cellStyle name="一般 33 2 9 2 5 3" xfId="35447" xr:uid="{BC4AECD5-51D5-49F4-9E3D-5663B41927E5}"/>
    <cellStyle name="一般 33 2 9 2 6" xfId="35448" xr:uid="{9E741F57-8312-4E95-8BCA-7D9E94FFF6BA}"/>
    <cellStyle name="一般 33 2 9 2 6 2" xfId="35449" xr:uid="{2F218522-9C10-4060-981C-DF02C0293F35}"/>
    <cellStyle name="一般 33 2 9 2 6 2 2" xfId="35450" xr:uid="{71B6B085-C99E-4311-BB6D-887F80912352}"/>
    <cellStyle name="一般 33 2 9 2 6 3" xfId="35451" xr:uid="{994E8924-4CA0-439A-BFA8-D8AC4CF40317}"/>
    <cellStyle name="一般 33 2 9 2 7" xfId="35452" xr:uid="{40E1052F-58B3-48F5-B1E8-536964C40300}"/>
    <cellStyle name="一般 33 2 9 2 7 2" xfId="35453" xr:uid="{4433EB88-1F95-4CF9-BF21-0BF1B6522ADC}"/>
    <cellStyle name="一般 33 2 9 2 8" xfId="35454" xr:uid="{69A747D1-A1FA-4C99-954C-2909D357EE11}"/>
    <cellStyle name="一般 33 2 9 3" xfId="35455" xr:uid="{799A7C71-069D-4011-9792-67A909831840}"/>
    <cellStyle name="一般 33 2 9 3 2" xfId="35456" xr:uid="{6D07A4BB-7742-424D-8740-92D0F225515F}"/>
    <cellStyle name="一般 33 2 9 3 2 2" xfId="35457" xr:uid="{78E3743D-BED9-4E44-B512-F081B8A517A1}"/>
    <cellStyle name="一般 33 2 9 3 2 2 2" xfId="35458" xr:uid="{57C9C277-50D4-46BB-AE38-B90F2281D030}"/>
    <cellStyle name="一般 33 2 9 3 2 2 2 2" xfId="35459" xr:uid="{50B5CB60-FF15-42E0-8E59-B0745DCF499A}"/>
    <cellStyle name="一般 33 2 9 3 2 2 3" xfId="35460" xr:uid="{0FEF635C-6895-4FCB-A3D3-FD2E3C90BA79}"/>
    <cellStyle name="一般 33 2 9 3 2 3" xfId="35461" xr:uid="{48A9B226-831D-4B03-B6F0-E2A2828BA592}"/>
    <cellStyle name="一般 33 2 9 3 2 3 2" xfId="35462" xr:uid="{2A9EF68A-43D3-452E-B72F-876B97BBFE65}"/>
    <cellStyle name="一般 33 2 9 3 2 3 2 2" xfId="35463" xr:uid="{7A9C29D9-3883-419F-8075-C43DBCC1A2F2}"/>
    <cellStyle name="一般 33 2 9 3 2 3 3" xfId="35464" xr:uid="{94DFFDB2-7271-4E4F-AADF-F1AB995A8935}"/>
    <cellStyle name="一般 33 2 9 3 2 4" xfId="35465" xr:uid="{D7163750-C39E-4446-B2BD-FB92AB5F4D5E}"/>
    <cellStyle name="一般 33 2 9 3 2 4 2" xfId="35466" xr:uid="{571952CC-46B7-475D-A217-1DCA91EEA293}"/>
    <cellStyle name="一般 33 2 9 3 2 4 2 2" xfId="35467" xr:uid="{F9ACDE8F-618B-40DA-B623-31ABD9292FCC}"/>
    <cellStyle name="一般 33 2 9 3 2 4 3" xfId="35468" xr:uid="{EB04E706-FE47-45B9-BC0B-FE09BDFBEFFC}"/>
    <cellStyle name="一般 33 2 9 3 2 5" xfId="35469" xr:uid="{109FF16F-BB91-46D6-884E-074B1F9FA912}"/>
    <cellStyle name="一般 33 2 9 3 2 5 2" xfId="35470" xr:uid="{9FB8CEF5-FEB5-404E-B87F-CD082030DC35}"/>
    <cellStyle name="一般 33 2 9 3 2 6" xfId="35471" xr:uid="{2D483979-52E2-41EF-8F02-91553E9D9BE5}"/>
    <cellStyle name="一般 33 2 9 3 3" xfId="35472" xr:uid="{2ACF4C98-5415-43D0-B9EE-19F549A4A3AB}"/>
    <cellStyle name="一般 33 2 9 3 3 2" xfId="35473" xr:uid="{BDD5BF17-7275-4AC2-86E6-78185FDFE799}"/>
    <cellStyle name="一般 33 2 9 3 3 2 2" xfId="35474" xr:uid="{80241F4D-0C56-49AD-B544-55646803372E}"/>
    <cellStyle name="一般 33 2 9 3 3 3" xfId="35475" xr:uid="{CE95745B-937D-4748-AF75-41255C9B4B68}"/>
    <cellStyle name="一般 33 2 9 3 4" xfId="35476" xr:uid="{4BA3369E-5ABC-487C-8AFB-89444DD2D59D}"/>
    <cellStyle name="一般 33 2 9 3 4 2" xfId="35477" xr:uid="{8A82AB49-BDE6-4A60-B4AE-AC694E6A8186}"/>
    <cellStyle name="一般 33 2 9 3 4 2 2" xfId="35478" xr:uid="{97528AE6-62A6-434B-B087-8803155A2058}"/>
    <cellStyle name="一般 33 2 9 3 4 3" xfId="35479" xr:uid="{E284BE98-3724-4DD8-9940-28462AF6DF07}"/>
    <cellStyle name="一般 33 2 9 3 5" xfId="35480" xr:uid="{C3168DD5-D3A9-41D2-A26D-21A39BC2983D}"/>
    <cellStyle name="一般 33 2 9 3 5 2" xfId="35481" xr:uid="{C48BFC5A-F209-42FC-BADF-B5FA4B5511BE}"/>
    <cellStyle name="一般 33 2 9 3 5 2 2" xfId="35482" xr:uid="{EDDBE436-4E5F-4814-B214-21C4C73C6A02}"/>
    <cellStyle name="一般 33 2 9 3 5 3" xfId="35483" xr:uid="{97387948-4D5D-4526-9AE7-5BAFBEE0615C}"/>
    <cellStyle name="一般 33 2 9 3 6" xfId="35484" xr:uid="{CFFDE0D1-F1DA-4C2A-AE78-2B2868248735}"/>
    <cellStyle name="一般 33 2 9 3 6 2" xfId="35485" xr:uid="{D5A415EA-8FB6-45B0-A3A0-A53B8D4FC211}"/>
    <cellStyle name="一般 33 2 9 3 7" xfId="35486" xr:uid="{76526C37-AAD1-49D2-BC38-0511671BC649}"/>
    <cellStyle name="一般 33 2 9 4" xfId="35487" xr:uid="{4DC03FF0-90DD-4358-92F9-165E103BD258}"/>
    <cellStyle name="一般 33 2 9 4 2" xfId="35488" xr:uid="{8CCAA085-75F6-4A3E-AC86-F2EB884DE28C}"/>
    <cellStyle name="一般 33 2 9 4 2 2" xfId="35489" xr:uid="{82FB08D0-7FFE-46A5-B5EF-C8D2C756374E}"/>
    <cellStyle name="一般 33 2 9 4 2 2 2" xfId="35490" xr:uid="{0676754C-0973-4C1D-9372-C7D7FEFF59C8}"/>
    <cellStyle name="一般 33 2 9 4 2 3" xfId="35491" xr:uid="{F382B054-BE0F-46E5-A4C6-D189FCD700C3}"/>
    <cellStyle name="一般 33 2 9 4 3" xfId="35492" xr:uid="{A1E84F0C-1F13-45CE-A1CF-31CD1F042AB4}"/>
    <cellStyle name="一般 33 2 9 4 3 2" xfId="35493" xr:uid="{F9BD1AFC-7E3B-4412-9E30-582234B97C5D}"/>
    <cellStyle name="一般 33 2 9 4 3 2 2" xfId="35494" xr:uid="{7B28CDC8-B60F-4CEB-B192-6C16F95E5BFB}"/>
    <cellStyle name="一般 33 2 9 4 3 3" xfId="35495" xr:uid="{447BDED5-1635-4D40-BB7B-9A0347800690}"/>
    <cellStyle name="一般 33 2 9 4 4" xfId="35496" xr:uid="{E6AAA451-AED7-4585-8AC4-07E922BF3311}"/>
    <cellStyle name="一般 33 2 9 4 4 2" xfId="35497" xr:uid="{816C1024-F6E4-4E71-B139-53B0F02185AB}"/>
    <cellStyle name="一般 33 2 9 4 4 2 2" xfId="35498" xr:uid="{77D44A10-EEAC-478D-80FD-7B7403CFC4BD}"/>
    <cellStyle name="一般 33 2 9 4 4 3" xfId="35499" xr:uid="{C766D4A3-7873-46FA-8E63-FDFC9358C50C}"/>
    <cellStyle name="一般 33 2 9 4 5" xfId="35500" xr:uid="{192DBD33-5203-428B-BB09-0ABD5F2A60D9}"/>
    <cellStyle name="一般 33 2 9 4 5 2" xfId="35501" xr:uid="{26375BB3-9B22-4A55-9D45-E0D0123B5870}"/>
    <cellStyle name="一般 33 2 9 4 6" xfId="35502" xr:uid="{4D8CBA63-1210-4A1C-8E8B-F8803A1771A7}"/>
    <cellStyle name="一般 33 2 9 5" xfId="35503" xr:uid="{C2676F66-5FFF-4A67-B8A8-3B1D6CCF6353}"/>
    <cellStyle name="一般 33 2 9 5 2" xfId="35504" xr:uid="{5863FF67-ED6F-4768-B099-342BD387996F}"/>
    <cellStyle name="一般 33 2 9 5 2 2" xfId="35505" xr:uid="{004DCDF4-8066-47C7-9695-7CF146158E97}"/>
    <cellStyle name="一般 33 2 9 5 3" xfId="35506" xr:uid="{B147EFC2-1E11-4C33-98B5-5537C98FC31C}"/>
    <cellStyle name="一般 33 2 9 6" xfId="35507" xr:uid="{82CDE428-4ACF-4D00-8C3E-97BE6F4FB6C0}"/>
    <cellStyle name="一般 33 2 9 6 2" xfId="35508" xr:uid="{B1CF130A-10DF-4435-82B6-1AAE4ED5A083}"/>
    <cellStyle name="一般 33 2 9 6 2 2" xfId="35509" xr:uid="{95F33B2C-7508-45BB-82FF-7FC7F90BB3E6}"/>
    <cellStyle name="一般 33 2 9 6 3" xfId="35510" xr:uid="{1C7108A7-1EBC-4479-AB7D-DE6138E64436}"/>
    <cellStyle name="一般 33 2 9 7" xfId="35511" xr:uid="{DE66FA52-D4AB-48B7-90BD-BF9B13E5EFD3}"/>
    <cellStyle name="一般 33 2 9 7 2" xfId="35512" xr:uid="{9BE36417-10B9-4860-8B50-49A6FE628463}"/>
    <cellStyle name="一般 33 2 9 7 2 2" xfId="35513" xr:uid="{31E26A9E-5D32-47B6-8874-9EECF45464DF}"/>
    <cellStyle name="一般 33 2 9 7 3" xfId="35514" xr:uid="{17784B41-5720-4EB1-AF7F-FDD2419A1579}"/>
    <cellStyle name="一般 33 2 9 8" xfId="35515" xr:uid="{03A9E10A-6CD2-41D6-84DC-073743612C32}"/>
    <cellStyle name="一般 33 2 9 8 2" xfId="35516" xr:uid="{56F1A565-A951-4F73-86C0-E2F79CB0E1B2}"/>
    <cellStyle name="一般 33 2 9 9" xfId="35517" xr:uid="{67EE1138-74FE-4CB3-9D55-6598E70C1F40}"/>
    <cellStyle name="一般 33 20" xfId="35518" xr:uid="{060CF94F-59A5-4521-8D87-F043B2C2D9FA}"/>
    <cellStyle name="一般 33 20 2" xfId="35519" xr:uid="{D70937E1-6962-4F3A-96D6-801AFFFE9EA9}"/>
    <cellStyle name="一般 33 20 2 2" xfId="35520" xr:uid="{099E986C-E480-4340-A8AF-E3D4678533C6}"/>
    <cellStyle name="一般 33 20 3" xfId="35521" xr:uid="{9689A57E-278E-4B8D-9D3C-FAFB4A16241E}"/>
    <cellStyle name="一般 33 21" xfId="35522" xr:uid="{1005B6F7-799E-4304-BF03-1C90E7C4ADE6}"/>
    <cellStyle name="一般 33 21 2" xfId="35523" xr:uid="{DE99575B-4B8E-49EB-BE21-4939A4CF9BB7}"/>
    <cellStyle name="一般 33 21 2 2" xfId="35524" xr:uid="{CB97D65C-FFD8-4A94-9B71-4C22A5473B74}"/>
    <cellStyle name="一般 33 21 3" xfId="35525" xr:uid="{00BA5C5E-9B09-44E7-A121-FFC9C047983B}"/>
    <cellStyle name="一般 33 22" xfId="35526" xr:uid="{1F145648-FA09-4003-B79D-103BC8ED56E8}"/>
    <cellStyle name="一般 33 22 2" xfId="35527" xr:uid="{5BF65B23-3687-4175-A44E-80837005C2AD}"/>
    <cellStyle name="一般 33 22 2 2" xfId="35528" xr:uid="{A52D7EB7-06D7-42C3-B7E2-B4C4CCD9011B}"/>
    <cellStyle name="一般 33 22 3" xfId="35529" xr:uid="{99DED6AF-3F2E-463F-A211-2C992DD78904}"/>
    <cellStyle name="一般 33 23" xfId="35530" xr:uid="{E09A1CA0-12A0-4826-97EE-51A2F03FDA36}"/>
    <cellStyle name="一般 33 23 2" xfId="35531" xr:uid="{1FCB40DA-8E7C-406D-A0F8-D68053844C5E}"/>
    <cellStyle name="一般 33 24" xfId="35532" xr:uid="{18A565F7-4C3E-4172-B187-80F45B4DFCFF}"/>
    <cellStyle name="一般 33 3" xfId="35533" xr:uid="{47CC6D88-B29D-4F43-A3E3-C47088E3B57C}"/>
    <cellStyle name="一般 33 3 10" xfId="35534" xr:uid="{14F338D4-861F-444B-BAD0-204A15379B77}"/>
    <cellStyle name="一般 33 3 10 2" xfId="35535" xr:uid="{FE1A8DCB-5B90-475E-BF92-8784B7C702FF}"/>
    <cellStyle name="一般 33 3 10 2 2" xfId="35536" xr:uid="{0E5E418C-935E-4471-B866-13937F5CDE34}"/>
    <cellStyle name="一般 33 3 10 2 2 2" xfId="35537" xr:uid="{DCD828EC-7B3D-483B-8C9F-3CFEC216DCA8}"/>
    <cellStyle name="一般 33 3 10 2 2 2 2" xfId="35538" xr:uid="{E6309E6C-9DF5-4C34-A263-333255795330}"/>
    <cellStyle name="一般 33 3 10 2 2 2 2 2" xfId="35539" xr:uid="{466172D0-7ED4-4404-91E5-2D7EDE180051}"/>
    <cellStyle name="一般 33 3 10 2 2 2 2 2 2" xfId="35540" xr:uid="{1CCDA871-950B-4A19-B041-DDF36FAB0FB5}"/>
    <cellStyle name="一般 33 3 10 2 2 2 2 3" xfId="35541" xr:uid="{1F630B77-3ABB-40E1-AFF5-7BC5B8F0FEF5}"/>
    <cellStyle name="一般 33 3 10 2 2 2 3" xfId="35542" xr:uid="{80E3A2BA-D284-4AC6-B0DC-81ECCE15E308}"/>
    <cellStyle name="一般 33 3 10 2 2 2 3 2" xfId="35543" xr:uid="{477F69FC-111F-4E30-A35D-52740ACAC72F}"/>
    <cellStyle name="一般 33 3 10 2 2 2 3 2 2" xfId="35544" xr:uid="{BC04A365-5B51-4DF3-9EE9-647533581C26}"/>
    <cellStyle name="一般 33 3 10 2 2 2 3 3" xfId="35545" xr:uid="{47C7C921-4E37-440E-B1D4-25696CF536E2}"/>
    <cellStyle name="一般 33 3 10 2 2 2 4" xfId="35546" xr:uid="{D1A90E32-A60F-4E19-A82A-AD71DCE6FEE8}"/>
    <cellStyle name="一般 33 3 10 2 2 2 4 2" xfId="35547" xr:uid="{8E1C1DEF-7029-4550-870C-1E9A5000210B}"/>
    <cellStyle name="一般 33 3 10 2 2 2 4 2 2" xfId="35548" xr:uid="{1ED857FB-F862-46BA-A1BC-BCCB3092CFFF}"/>
    <cellStyle name="一般 33 3 10 2 2 2 4 3" xfId="35549" xr:uid="{4767A24D-C1F9-45EF-A9ED-1CA7172149D9}"/>
    <cellStyle name="一般 33 3 10 2 2 2 5" xfId="35550" xr:uid="{84680B4A-014E-4A00-B595-62BD232B8AB5}"/>
    <cellStyle name="一般 33 3 10 2 2 2 5 2" xfId="35551" xr:uid="{26161B72-4CD6-49DF-95D9-91ED90E02BE3}"/>
    <cellStyle name="一般 33 3 10 2 2 2 6" xfId="35552" xr:uid="{7511201F-796E-43A0-ACD2-5C16F32D3B2F}"/>
    <cellStyle name="一般 33 3 10 2 2 3" xfId="35553" xr:uid="{88ECF217-DDD4-49DD-9F75-434E240F2ED6}"/>
    <cellStyle name="一般 33 3 10 2 2 3 2" xfId="35554" xr:uid="{256DA8A6-E36C-41EA-85C8-A48B0C8DA42A}"/>
    <cellStyle name="一般 33 3 10 2 2 3 2 2" xfId="35555" xr:uid="{16896736-69FB-45B6-90EA-3E53755897BE}"/>
    <cellStyle name="一般 33 3 10 2 2 3 3" xfId="35556" xr:uid="{8EAE59EE-8751-4CBD-9A30-D26E738BAA6F}"/>
    <cellStyle name="一般 33 3 10 2 2 4" xfId="35557" xr:uid="{F97C1B79-146B-463F-8E07-B76AB1812581}"/>
    <cellStyle name="一般 33 3 10 2 2 4 2" xfId="35558" xr:uid="{F0C84BA0-C43C-4D2E-9A1D-E69B4186EE5F}"/>
    <cellStyle name="一般 33 3 10 2 2 4 2 2" xfId="35559" xr:uid="{4C13AEA5-FFDD-49B4-B327-476A2D69D77D}"/>
    <cellStyle name="一般 33 3 10 2 2 4 3" xfId="35560" xr:uid="{F1830F0A-BC19-4197-9D95-D48A4A4EB056}"/>
    <cellStyle name="一般 33 3 10 2 2 5" xfId="35561" xr:uid="{C44E94C7-55C9-4E80-A05E-88E8F4ACE964}"/>
    <cellStyle name="一般 33 3 10 2 2 5 2" xfId="35562" xr:uid="{5F3F57D5-FCBF-4343-9019-5726F1232105}"/>
    <cellStyle name="一般 33 3 10 2 2 5 2 2" xfId="35563" xr:uid="{45FAA40A-84E8-4C8D-B052-4A968291305D}"/>
    <cellStyle name="一般 33 3 10 2 2 5 3" xfId="35564" xr:uid="{71BB5F3F-02E8-496A-9FB2-CB03BF83E532}"/>
    <cellStyle name="一般 33 3 10 2 2 6" xfId="35565" xr:uid="{0E02A87A-EEBC-405B-9E46-6642967C1ED1}"/>
    <cellStyle name="一般 33 3 10 2 2 6 2" xfId="35566" xr:uid="{AF0DD716-DA47-40B4-9B79-F7E8C39DB996}"/>
    <cellStyle name="一般 33 3 10 2 2 7" xfId="35567" xr:uid="{F74DD8BD-544D-4E57-85B3-F4C74339B2B4}"/>
    <cellStyle name="一般 33 3 10 2 3" xfId="35568" xr:uid="{3614E7B1-DDB5-43B2-B6BF-A2134D33D328}"/>
    <cellStyle name="一般 33 3 10 2 3 2" xfId="35569" xr:uid="{07B52339-FA59-4B49-BF3C-CAF5123669BA}"/>
    <cellStyle name="一般 33 3 10 2 3 2 2" xfId="35570" xr:uid="{681FDBAD-122D-4228-880A-83966D78CFEB}"/>
    <cellStyle name="一般 33 3 10 2 3 2 2 2" xfId="35571" xr:uid="{FB17C1AC-F7E0-4B05-BB05-D038542AC048}"/>
    <cellStyle name="一般 33 3 10 2 3 2 3" xfId="35572" xr:uid="{F60CF292-32D3-4FEB-8AA6-A27A04DC553B}"/>
    <cellStyle name="一般 33 3 10 2 3 3" xfId="35573" xr:uid="{45D0A958-6E74-41C2-B6AD-2F623ACA58E1}"/>
    <cellStyle name="一般 33 3 10 2 3 3 2" xfId="35574" xr:uid="{29BDF178-30B9-45A9-A90F-0D8D8C4E59EC}"/>
    <cellStyle name="一般 33 3 10 2 3 3 2 2" xfId="35575" xr:uid="{9BDB110C-2BED-4546-AE18-E1BC9705C139}"/>
    <cellStyle name="一般 33 3 10 2 3 3 3" xfId="35576" xr:uid="{3973B9F3-DB5A-4DCC-9921-46CF72D9B3A7}"/>
    <cellStyle name="一般 33 3 10 2 3 4" xfId="35577" xr:uid="{CF47FC4A-F446-4768-8E05-6E085427F864}"/>
    <cellStyle name="一般 33 3 10 2 3 4 2" xfId="35578" xr:uid="{F7389D91-F073-4D97-95BF-63752595EE36}"/>
    <cellStyle name="一般 33 3 10 2 3 4 2 2" xfId="35579" xr:uid="{68868437-4A9A-43CA-A9BA-F584B9B36614}"/>
    <cellStyle name="一般 33 3 10 2 3 4 3" xfId="35580" xr:uid="{1A2638C4-4D5B-4A26-8E72-9CAC473FADBE}"/>
    <cellStyle name="一般 33 3 10 2 3 5" xfId="35581" xr:uid="{C7A77586-1D19-498B-9071-57A03CA4DA04}"/>
    <cellStyle name="一般 33 3 10 2 3 5 2" xfId="35582" xr:uid="{A368DB21-E156-4DC2-8462-2A3FEFEE3734}"/>
    <cellStyle name="一般 33 3 10 2 3 6" xfId="35583" xr:uid="{B370783E-F58F-4CBC-B298-0F9C2DCDFEC9}"/>
    <cellStyle name="一般 33 3 10 2 4" xfId="35584" xr:uid="{AD150D5F-CEDD-4A0A-A3E3-73895ECBA45B}"/>
    <cellStyle name="一般 33 3 10 2 4 2" xfId="35585" xr:uid="{B6B5E679-2B86-4AEB-8651-72EFBD660F4F}"/>
    <cellStyle name="一般 33 3 10 2 4 2 2" xfId="35586" xr:uid="{328C8722-6589-4F64-BD62-99F647E1F0C4}"/>
    <cellStyle name="一般 33 3 10 2 4 3" xfId="35587" xr:uid="{9C3856F0-ED87-4A49-B4DB-A72C912996E6}"/>
    <cellStyle name="一般 33 3 10 2 5" xfId="35588" xr:uid="{F6E5CBFE-C4ED-4783-AC77-E717ED0A8903}"/>
    <cellStyle name="一般 33 3 10 2 5 2" xfId="35589" xr:uid="{99C71A35-F0BB-40E6-9764-8EA11F7A2ECA}"/>
    <cellStyle name="一般 33 3 10 2 5 2 2" xfId="35590" xr:uid="{70B26BB5-C029-4125-9013-CECFF671E688}"/>
    <cellStyle name="一般 33 3 10 2 5 3" xfId="35591" xr:uid="{C22AD21C-63A3-43DC-9C58-447266D2E784}"/>
    <cellStyle name="一般 33 3 10 2 6" xfId="35592" xr:uid="{6F7A261C-F39B-4ED7-8FB2-5F7891D22B08}"/>
    <cellStyle name="一般 33 3 10 2 6 2" xfId="35593" xr:uid="{AE8CB6C5-56B4-4E98-95AE-6C9B3C790D9B}"/>
    <cellStyle name="一般 33 3 10 2 6 2 2" xfId="35594" xr:uid="{A3C1F5A5-D3F2-4A26-80DC-7EDB305AB72D}"/>
    <cellStyle name="一般 33 3 10 2 6 3" xfId="35595" xr:uid="{DA311441-B756-4AAC-80A5-553E8BA88D46}"/>
    <cellStyle name="一般 33 3 10 2 7" xfId="35596" xr:uid="{48915CBC-7416-4437-926B-6AA7FBB44A99}"/>
    <cellStyle name="一般 33 3 10 2 7 2" xfId="35597" xr:uid="{CDF7406F-A43B-4A1D-B9A3-B88335FFEDEF}"/>
    <cellStyle name="一般 33 3 10 2 8" xfId="35598" xr:uid="{C37B4A69-28FF-4739-9B3F-26D79A8EF87F}"/>
    <cellStyle name="一般 33 3 10 3" xfId="35599" xr:uid="{6B13C391-7C77-46D4-AE1E-4CE65BA90A32}"/>
    <cellStyle name="一般 33 3 10 3 2" xfId="35600" xr:uid="{30EB420E-5C3D-430B-8F7F-60C42D530958}"/>
    <cellStyle name="一般 33 3 10 3 2 2" xfId="35601" xr:uid="{74476425-D14A-4BCE-AC60-D55CAB8F9C7D}"/>
    <cellStyle name="一般 33 3 10 3 2 2 2" xfId="35602" xr:uid="{53357FCE-9257-4693-8C1D-95B517AE80BA}"/>
    <cellStyle name="一般 33 3 10 3 2 2 2 2" xfId="35603" xr:uid="{58E3A67A-8058-4ECE-BB27-DDB07978B00C}"/>
    <cellStyle name="一般 33 3 10 3 2 2 3" xfId="35604" xr:uid="{3F67F323-776D-4D32-A486-9823C3759DD2}"/>
    <cellStyle name="一般 33 3 10 3 2 3" xfId="35605" xr:uid="{71B8705F-54E2-45D2-837E-8BC31AC22662}"/>
    <cellStyle name="一般 33 3 10 3 2 3 2" xfId="35606" xr:uid="{7EF18CF3-6032-413D-A5AF-F9C91276EC9C}"/>
    <cellStyle name="一般 33 3 10 3 2 3 2 2" xfId="35607" xr:uid="{01C36A26-2548-4650-BB65-E921B09910AF}"/>
    <cellStyle name="一般 33 3 10 3 2 3 3" xfId="35608" xr:uid="{A685EBAF-8EB7-4551-AA73-4E5A3F354498}"/>
    <cellStyle name="一般 33 3 10 3 2 4" xfId="35609" xr:uid="{31D34703-037B-4BE1-AEDC-5F97A6A2CB6F}"/>
    <cellStyle name="一般 33 3 10 3 2 4 2" xfId="35610" xr:uid="{FD366C2C-7F63-429A-9573-2D6AE4D11A8A}"/>
    <cellStyle name="一般 33 3 10 3 2 4 2 2" xfId="35611" xr:uid="{A2A2B20D-AEF1-4FE5-B57F-EC5358EF4477}"/>
    <cellStyle name="一般 33 3 10 3 2 4 3" xfId="35612" xr:uid="{93191084-2708-4C47-BC21-3D759613BFB5}"/>
    <cellStyle name="一般 33 3 10 3 2 5" xfId="35613" xr:uid="{486F5EE0-2970-45E0-9870-1E9019F9CDD5}"/>
    <cellStyle name="一般 33 3 10 3 2 5 2" xfId="35614" xr:uid="{45A71944-CAA6-482E-8F27-FCC4B7C25082}"/>
    <cellStyle name="一般 33 3 10 3 2 6" xfId="35615" xr:uid="{37FD3DED-A15F-4EA8-87AB-C67A380C6528}"/>
    <cellStyle name="一般 33 3 10 3 3" xfId="35616" xr:uid="{78510804-AB14-4BD3-82D9-3879C174F086}"/>
    <cellStyle name="一般 33 3 10 3 3 2" xfId="35617" xr:uid="{2DC7FC80-1ABB-49FC-BA1E-70DED9AFE76E}"/>
    <cellStyle name="一般 33 3 10 3 3 2 2" xfId="35618" xr:uid="{9237EB13-8132-4B2B-BDCF-513DB7C1440B}"/>
    <cellStyle name="一般 33 3 10 3 3 3" xfId="35619" xr:uid="{74C3CF6A-E6AF-41D9-A33E-735E42848F69}"/>
    <cellStyle name="一般 33 3 10 3 4" xfId="35620" xr:uid="{6516A44C-0666-40F2-9AF9-B754D9B943E0}"/>
    <cellStyle name="一般 33 3 10 3 4 2" xfId="35621" xr:uid="{9C3C70CE-A1DD-4DE5-8A85-C7907DFBBCC3}"/>
    <cellStyle name="一般 33 3 10 3 4 2 2" xfId="35622" xr:uid="{ACB983D4-A487-40AC-977A-4A238C2B6421}"/>
    <cellStyle name="一般 33 3 10 3 4 3" xfId="35623" xr:uid="{B7508693-EB77-47E6-AA98-408481F9E52E}"/>
    <cellStyle name="一般 33 3 10 3 5" xfId="35624" xr:uid="{1A476655-C5B9-42B3-9E6B-21B448FB9012}"/>
    <cellStyle name="一般 33 3 10 3 5 2" xfId="35625" xr:uid="{9FF8BC4E-BF39-4E2A-A83A-209BBE8C78DD}"/>
    <cellStyle name="一般 33 3 10 3 5 2 2" xfId="35626" xr:uid="{F8FA1529-F842-4612-BDFE-F01C70C8AC44}"/>
    <cellStyle name="一般 33 3 10 3 5 3" xfId="35627" xr:uid="{E67E94EC-60DC-421B-88EF-CC496666F585}"/>
    <cellStyle name="一般 33 3 10 3 6" xfId="35628" xr:uid="{0DD166C6-2FEA-4618-90E5-132C22AEE42E}"/>
    <cellStyle name="一般 33 3 10 3 6 2" xfId="35629" xr:uid="{BA128A38-1620-4C5A-B7D1-93EB0187D87A}"/>
    <cellStyle name="一般 33 3 10 3 7" xfId="35630" xr:uid="{7215A71D-048C-4860-A04D-87248F88E694}"/>
    <cellStyle name="一般 33 3 10 4" xfId="35631" xr:uid="{99B2DD5D-F97A-44C7-A707-FB28353AA567}"/>
    <cellStyle name="一般 33 3 10 4 2" xfId="35632" xr:uid="{5402EA58-1857-404E-94D5-FC72642E885F}"/>
    <cellStyle name="一般 33 3 10 4 2 2" xfId="35633" xr:uid="{553BCAD5-FA40-4946-904A-3DEBF386DC9D}"/>
    <cellStyle name="一般 33 3 10 4 2 2 2" xfId="35634" xr:uid="{02B30A50-45FB-42A5-93EE-22EF56D525DB}"/>
    <cellStyle name="一般 33 3 10 4 2 3" xfId="35635" xr:uid="{97CDA312-C48B-4D65-A2A0-3964B057050B}"/>
    <cellStyle name="一般 33 3 10 4 3" xfId="35636" xr:uid="{C8AADC30-815F-4F5B-9255-339C2D3C6937}"/>
    <cellStyle name="一般 33 3 10 4 3 2" xfId="35637" xr:uid="{88F721F1-D8CF-428A-99DA-5C6D78A388A7}"/>
    <cellStyle name="一般 33 3 10 4 3 2 2" xfId="35638" xr:uid="{59DAD1CD-7933-4DBC-AA75-366903AB10F7}"/>
    <cellStyle name="一般 33 3 10 4 3 3" xfId="35639" xr:uid="{4354BC1F-7D7A-4E60-8802-5BFB4C44D813}"/>
    <cellStyle name="一般 33 3 10 4 4" xfId="35640" xr:uid="{292BE54A-938F-4986-919F-15DA607F9BA2}"/>
    <cellStyle name="一般 33 3 10 4 4 2" xfId="35641" xr:uid="{C8F3425D-4113-4B80-B26E-4331CBF40641}"/>
    <cellStyle name="一般 33 3 10 4 4 2 2" xfId="35642" xr:uid="{6E084504-A302-4C97-8B0F-40410ACEF8D2}"/>
    <cellStyle name="一般 33 3 10 4 4 3" xfId="35643" xr:uid="{B2BA6D88-3482-48B7-BE70-AD4C14E2D85D}"/>
    <cellStyle name="一般 33 3 10 4 5" xfId="35644" xr:uid="{975D73F4-DBFE-4964-9974-9E016EA3C3AC}"/>
    <cellStyle name="一般 33 3 10 4 5 2" xfId="35645" xr:uid="{CF898EA1-EB27-425D-990A-54F914E92F79}"/>
    <cellStyle name="一般 33 3 10 4 6" xfId="35646" xr:uid="{B82F56A1-95EE-4381-9357-F70F5AF832B4}"/>
    <cellStyle name="一般 33 3 10 5" xfId="35647" xr:uid="{F4C83007-7F08-4EA6-97A3-E5D981265B66}"/>
    <cellStyle name="一般 33 3 10 5 2" xfId="35648" xr:uid="{E1A1ACCC-58C6-40FC-B178-1C3A78F1D95D}"/>
    <cellStyle name="一般 33 3 10 5 2 2" xfId="35649" xr:uid="{B1627636-12C8-46F4-BC40-2C8F2C105F46}"/>
    <cellStyle name="一般 33 3 10 5 3" xfId="35650" xr:uid="{01DB4B52-22E0-438A-B47F-134CA8A200EC}"/>
    <cellStyle name="一般 33 3 10 6" xfId="35651" xr:uid="{FAE45E06-BCCD-41F9-A598-63EC3292CFBA}"/>
    <cellStyle name="一般 33 3 10 6 2" xfId="35652" xr:uid="{0D3D7BE6-4237-4166-A949-FA940C255C34}"/>
    <cellStyle name="一般 33 3 10 6 2 2" xfId="35653" xr:uid="{417185FD-9FF3-4550-AAE3-7BB2AD78D387}"/>
    <cellStyle name="一般 33 3 10 6 3" xfId="35654" xr:uid="{52D3372E-6AAD-47E8-B1DD-92CF77B70670}"/>
    <cellStyle name="一般 33 3 10 7" xfId="35655" xr:uid="{3F1826D3-AEC6-4126-B15D-9B3AEC676226}"/>
    <cellStyle name="一般 33 3 10 7 2" xfId="35656" xr:uid="{775D04DF-6431-4BB8-8EB2-448909413E03}"/>
    <cellStyle name="一般 33 3 10 7 2 2" xfId="35657" xr:uid="{EEEAB3A4-635D-4CAF-AF1D-AB4060668DB3}"/>
    <cellStyle name="一般 33 3 10 7 3" xfId="35658" xr:uid="{3C359FCC-E9EB-4FBC-B59B-2913E7B927E8}"/>
    <cellStyle name="一般 33 3 10 8" xfId="35659" xr:uid="{D998EA41-8144-4E94-89D9-8365816FD910}"/>
    <cellStyle name="一般 33 3 10 8 2" xfId="35660" xr:uid="{6C6ABCA0-87A5-425C-A5B1-F9E3A5D5996B}"/>
    <cellStyle name="一般 33 3 10 9" xfId="35661" xr:uid="{8FC7488D-20F7-4BDB-8F39-809E5FE13E01}"/>
    <cellStyle name="一般 33 3 11" xfId="35662" xr:uid="{68BAD008-F054-4AD9-ABAD-F7EE7776C8E6}"/>
    <cellStyle name="一般 33 3 11 2" xfId="35663" xr:uid="{FCF1F021-FEA5-45F3-BFAB-02D6D706780B}"/>
    <cellStyle name="一般 33 3 11 2 2" xfId="35664" xr:uid="{7586020C-A9BB-48E8-B301-46077208A1FE}"/>
    <cellStyle name="一般 33 3 11 2 2 2" xfId="35665" xr:uid="{B7D847E0-4D98-4A65-9CD5-D14FC01427DF}"/>
    <cellStyle name="一般 33 3 11 2 2 2 2" xfId="35666" xr:uid="{43DCD880-077B-4651-9A7A-1C89007FAF21}"/>
    <cellStyle name="一般 33 3 11 2 2 2 2 2" xfId="35667" xr:uid="{C99B55A9-6A1C-482E-9DB0-D7F807EB9BD7}"/>
    <cellStyle name="一般 33 3 11 2 2 2 2 2 2" xfId="35668" xr:uid="{AECB00FC-6E19-48A1-B531-4CC629EB2BB1}"/>
    <cellStyle name="一般 33 3 11 2 2 2 2 3" xfId="35669" xr:uid="{C3C67DF8-3540-4275-97E7-15BE4C9DA8DB}"/>
    <cellStyle name="一般 33 3 11 2 2 2 3" xfId="35670" xr:uid="{49B7E107-7ACD-46DC-897F-73FF26264612}"/>
    <cellStyle name="一般 33 3 11 2 2 2 3 2" xfId="35671" xr:uid="{F66711BA-4F15-45C1-B50E-1695F6046D1A}"/>
    <cellStyle name="一般 33 3 11 2 2 2 3 2 2" xfId="35672" xr:uid="{AC3FA439-53D3-4CD9-B248-B98891990888}"/>
    <cellStyle name="一般 33 3 11 2 2 2 3 3" xfId="35673" xr:uid="{2233C660-DE7C-428D-BC34-60C4D1C460DB}"/>
    <cellStyle name="一般 33 3 11 2 2 2 4" xfId="35674" xr:uid="{F7987BD3-DFC9-4B87-BD6C-BE587B042D69}"/>
    <cellStyle name="一般 33 3 11 2 2 2 4 2" xfId="35675" xr:uid="{A5EB4AB0-9488-40CF-9006-74DA6C9005BD}"/>
    <cellStyle name="一般 33 3 11 2 2 2 4 2 2" xfId="35676" xr:uid="{EB34CD7B-D169-4A9F-B646-A68A62C57FE6}"/>
    <cellStyle name="一般 33 3 11 2 2 2 4 3" xfId="35677" xr:uid="{061A73B0-27D4-40AC-8780-FE85FD6C39EA}"/>
    <cellStyle name="一般 33 3 11 2 2 2 5" xfId="35678" xr:uid="{E63431DF-3D19-4155-B2E4-2DC9BEEB1D02}"/>
    <cellStyle name="一般 33 3 11 2 2 2 5 2" xfId="35679" xr:uid="{821F71AC-0DDD-4619-B353-E79B15F544A1}"/>
    <cellStyle name="一般 33 3 11 2 2 2 6" xfId="35680" xr:uid="{8AC97353-7D2A-4491-AA3D-C2E275CA7C9A}"/>
    <cellStyle name="一般 33 3 11 2 2 3" xfId="35681" xr:uid="{204B3445-C4B2-471C-845A-895CECA00505}"/>
    <cellStyle name="一般 33 3 11 2 2 3 2" xfId="35682" xr:uid="{A35D3BC2-665F-4D50-A62A-1C73AF11758D}"/>
    <cellStyle name="一般 33 3 11 2 2 3 2 2" xfId="35683" xr:uid="{EC193AEB-F618-40B5-9A84-8F9291492B07}"/>
    <cellStyle name="一般 33 3 11 2 2 3 3" xfId="35684" xr:uid="{D2529210-3175-461B-BACA-83346D3F5FCF}"/>
    <cellStyle name="一般 33 3 11 2 2 4" xfId="35685" xr:uid="{D5EA4BFE-CDBE-4DAF-BA06-7430009BCC65}"/>
    <cellStyle name="一般 33 3 11 2 2 4 2" xfId="35686" xr:uid="{7DB1F032-F1E0-442E-8ADF-CC0E0943406F}"/>
    <cellStyle name="一般 33 3 11 2 2 4 2 2" xfId="35687" xr:uid="{2C0C550C-98F0-4170-9DDC-8D2226091B6E}"/>
    <cellStyle name="一般 33 3 11 2 2 4 3" xfId="35688" xr:uid="{D904D549-4DDB-4C78-BE0E-E5642285631E}"/>
    <cellStyle name="一般 33 3 11 2 2 5" xfId="35689" xr:uid="{E79BB510-42FE-4F87-8459-1F5DBBBB3139}"/>
    <cellStyle name="一般 33 3 11 2 2 5 2" xfId="35690" xr:uid="{6034A101-3C12-4AE5-8859-2812EBEDB827}"/>
    <cellStyle name="一般 33 3 11 2 2 5 2 2" xfId="35691" xr:uid="{FB4CDD6F-EACE-466D-B9DB-40847C514759}"/>
    <cellStyle name="一般 33 3 11 2 2 5 3" xfId="35692" xr:uid="{0856D081-B285-43A7-AA71-325D8EA58414}"/>
    <cellStyle name="一般 33 3 11 2 2 6" xfId="35693" xr:uid="{BA094EBE-D905-49FE-B0D3-AD01E3A72041}"/>
    <cellStyle name="一般 33 3 11 2 2 6 2" xfId="35694" xr:uid="{F0C17301-CA67-4A75-9D1E-2628F09C9747}"/>
    <cellStyle name="一般 33 3 11 2 2 7" xfId="35695" xr:uid="{76F3E808-B1F6-44FA-A738-117041CFB9F4}"/>
    <cellStyle name="一般 33 3 11 2 3" xfId="35696" xr:uid="{1EE3C86E-B1F6-44CE-8B8D-4CCBB9278C86}"/>
    <cellStyle name="一般 33 3 11 2 3 2" xfId="35697" xr:uid="{B8E0294D-CAFF-4422-8A5E-7CA94CA81D28}"/>
    <cellStyle name="一般 33 3 11 2 3 2 2" xfId="35698" xr:uid="{85A31793-2CD6-41B4-97A0-5DE2E2664993}"/>
    <cellStyle name="一般 33 3 11 2 3 2 2 2" xfId="35699" xr:uid="{07E08851-DBDD-4FA0-9F74-46091EE8C5A8}"/>
    <cellStyle name="一般 33 3 11 2 3 2 3" xfId="35700" xr:uid="{E98C9A75-7C64-4527-84E4-6551063BDAF7}"/>
    <cellStyle name="一般 33 3 11 2 3 3" xfId="35701" xr:uid="{CC7D3AAB-6BB8-4DBA-8EA2-D252B145F8DF}"/>
    <cellStyle name="一般 33 3 11 2 3 3 2" xfId="35702" xr:uid="{D6AF936C-F58B-4A50-9AB4-5A769FBD046D}"/>
    <cellStyle name="一般 33 3 11 2 3 3 2 2" xfId="35703" xr:uid="{B6E33E10-D235-4479-B1C7-6656649C78D1}"/>
    <cellStyle name="一般 33 3 11 2 3 3 3" xfId="35704" xr:uid="{40F1020F-419C-46B4-A773-434EF61B7D36}"/>
    <cellStyle name="一般 33 3 11 2 3 4" xfId="35705" xr:uid="{E8324CA2-6771-453C-B89F-4A0C80B40D27}"/>
    <cellStyle name="一般 33 3 11 2 3 4 2" xfId="35706" xr:uid="{7A6CC5E3-9D75-4FBA-93F0-0339E7216687}"/>
    <cellStyle name="一般 33 3 11 2 3 4 2 2" xfId="35707" xr:uid="{099A4B76-571E-416F-B0ED-52C2DB281932}"/>
    <cellStyle name="一般 33 3 11 2 3 4 3" xfId="35708" xr:uid="{E2DA392A-39C9-42FC-B636-C1CFF945CE7C}"/>
    <cellStyle name="一般 33 3 11 2 3 5" xfId="35709" xr:uid="{0C4A44CF-59C4-4DC8-8AD4-B2A9AEDD859F}"/>
    <cellStyle name="一般 33 3 11 2 3 5 2" xfId="35710" xr:uid="{E93E224E-50BD-4D86-8191-2681E39D0252}"/>
    <cellStyle name="一般 33 3 11 2 3 6" xfId="35711" xr:uid="{96CBDE58-481B-4E5A-872E-ADC2C74E384A}"/>
    <cellStyle name="一般 33 3 11 2 4" xfId="35712" xr:uid="{652806C1-3ABD-4268-AF28-956ED7A8FDC8}"/>
    <cellStyle name="一般 33 3 11 2 4 2" xfId="35713" xr:uid="{1DBC7E67-7860-4D08-B372-B2CF478AE9CA}"/>
    <cellStyle name="一般 33 3 11 2 4 2 2" xfId="35714" xr:uid="{2F28B5DD-F268-4B1E-95D7-9851B5C104D4}"/>
    <cellStyle name="一般 33 3 11 2 4 3" xfId="35715" xr:uid="{FC487650-9504-4A68-917E-BC14361FE1BC}"/>
    <cellStyle name="一般 33 3 11 2 5" xfId="35716" xr:uid="{7231EA40-F758-4E49-BA02-90B2D27AC7AC}"/>
    <cellStyle name="一般 33 3 11 2 5 2" xfId="35717" xr:uid="{0E281A72-BE53-4933-ACE4-CB45A2ADF92F}"/>
    <cellStyle name="一般 33 3 11 2 5 2 2" xfId="35718" xr:uid="{91CA5151-C160-4963-AB98-5BE1898FCB55}"/>
    <cellStyle name="一般 33 3 11 2 5 3" xfId="35719" xr:uid="{0DCD180E-B8A4-4BAF-BBCF-072BD6CF02E7}"/>
    <cellStyle name="一般 33 3 11 2 6" xfId="35720" xr:uid="{AE51BEF2-3C92-4BF2-B9FB-FA58D6F99BC9}"/>
    <cellStyle name="一般 33 3 11 2 6 2" xfId="35721" xr:uid="{32CB36FB-B870-4961-A585-B087BCA95BF0}"/>
    <cellStyle name="一般 33 3 11 2 6 2 2" xfId="35722" xr:uid="{FDC8A7A4-6BDC-41E3-AA2B-7280A321771C}"/>
    <cellStyle name="一般 33 3 11 2 6 3" xfId="35723" xr:uid="{B4110A1C-6E91-4E02-9CA1-FFECBB924488}"/>
    <cellStyle name="一般 33 3 11 2 7" xfId="35724" xr:uid="{6C9F727F-3EE3-4BD8-8FE7-5FBB16188DC6}"/>
    <cellStyle name="一般 33 3 11 2 7 2" xfId="35725" xr:uid="{7A4D9B1F-84D7-4062-A4CD-3203EEA2AA59}"/>
    <cellStyle name="一般 33 3 11 2 8" xfId="35726" xr:uid="{8576B78E-84B0-4F7C-9FF4-C052F6FE910B}"/>
    <cellStyle name="一般 33 3 11 3" xfId="35727" xr:uid="{D53D381F-AF72-4E88-85AD-D480BCC031AE}"/>
    <cellStyle name="一般 33 3 11 3 2" xfId="35728" xr:uid="{6A911B95-9BC5-42E0-9CE0-AADA2ABD7EDE}"/>
    <cellStyle name="一般 33 3 11 3 2 2" xfId="35729" xr:uid="{6CA63CD9-644A-4DFE-B7A0-D9D43FD827FC}"/>
    <cellStyle name="一般 33 3 11 3 2 2 2" xfId="35730" xr:uid="{FBA498FD-1529-422A-9277-F3ED94DCF06F}"/>
    <cellStyle name="一般 33 3 11 3 2 2 2 2" xfId="35731" xr:uid="{DD639B3D-928F-4502-8858-6D9506AEF67E}"/>
    <cellStyle name="一般 33 3 11 3 2 2 3" xfId="35732" xr:uid="{24C64F13-C0CB-4EC6-A597-23B1724A65BE}"/>
    <cellStyle name="一般 33 3 11 3 2 3" xfId="35733" xr:uid="{A3D8EB42-E2FC-4B8A-BED7-B355A8B95167}"/>
    <cellStyle name="一般 33 3 11 3 2 3 2" xfId="35734" xr:uid="{DF988A88-E8D1-4B29-8AFC-6A27CDF04776}"/>
    <cellStyle name="一般 33 3 11 3 2 3 2 2" xfId="35735" xr:uid="{2FB1D3AE-CA41-424C-BC64-91B606505E67}"/>
    <cellStyle name="一般 33 3 11 3 2 3 3" xfId="35736" xr:uid="{114A37C1-BBC5-4E2C-B577-DBBDD7398807}"/>
    <cellStyle name="一般 33 3 11 3 2 4" xfId="35737" xr:uid="{690CC5AC-BF03-4225-B8B8-89D6C1B4A730}"/>
    <cellStyle name="一般 33 3 11 3 2 4 2" xfId="35738" xr:uid="{4A0E7BD5-2D6E-4C1F-B754-0B991E576C15}"/>
    <cellStyle name="一般 33 3 11 3 2 4 2 2" xfId="35739" xr:uid="{CA438058-26DF-42E0-AECA-FFCF0EFBFA79}"/>
    <cellStyle name="一般 33 3 11 3 2 4 3" xfId="35740" xr:uid="{9233A6DB-E98B-42B0-B3D8-4C03023BA5E2}"/>
    <cellStyle name="一般 33 3 11 3 2 5" xfId="35741" xr:uid="{06284872-7593-43AA-9CAA-16C4EE097E56}"/>
    <cellStyle name="一般 33 3 11 3 2 5 2" xfId="35742" xr:uid="{80AF5EF9-C8EE-44A0-B717-96C4C679FE3A}"/>
    <cellStyle name="一般 33 3 11 3 2 6" xfId="35743" xr:uid="{633BBEC9-8A1F-43F5-8F31-B07EF5C83C7B}"/>
    <cellStyle name="一般 33 3 11 3 3" xfId="35744" xr:uid="{E303E322-7C82-4869-91BC-60BB19D89F59}"/>
    <cellStyle name="一般 33 3 11 3 3 2" xfId="35745" xr:uid="{E3484ED9-EAD6-4880-BFB9-EFF4F8DEF451}"/>
    <cellStyle name="一般 33 3 11 3 3 2 2" xfId="35746" xr:uid="{BA0CFC57-AB89-44B0-BADD-D2325C0ED88A}"/>
    <cellStyle name="一般 33 3 11 3 3 3" xfId="35747" xr:uid="{9590E6EF-CD75-4B25-9E2C-372EB74D4E18}"/>
    <cellStyle name="一般 33 3 11 3 4" xfId="35748" xr:uid="{78353AFA-90A1-4382-91C6-8FE8F5BC3F12}"/>
    <cellStyle name="一般 33 3 11 3 4 2" xfId="35749" xr:uid="{AEDCDB4A-EEA6-42A7-967C-FA95B37530FC}"/>
    <cellStyle name="一般 33 3 11 3 4 2 2" xfId="35750" xr:uid="{C0667EB9-A653-440E-8F77-C77E6CE57272}"/>
    <cellStyle name="一般 33 3 11 3 4 3" xfId="35751" xr:uid="{7DE997C5-55BB-4DA0-86FC-DAEF1062690D}"/>
    <cellStyle name="一般 33 3 11 3 5" xfId="35752" xr:uid="{65DC7E0B-7BFB-4A7F-869A-C196438195D4}"/>
    <cellStyle name="一般 33 3 11 3 5 2" xfId="35753" xr:uid="{ED7E82A8-08C4-45FF-A560-06BBEE2E01DC}"/>
    <cellStyle name="一般 33 3 11 3 5 2 2" xfId="35754" xr:uid="{6A267ECC-F4E2-4EB7-8010-C471639EA79E}"/>
    <cellStyle name="一般 33 3 11 3 5 3" xfId="35755" xr:uid="{DBF82273-6665-4544-8682-23A144354EF3}"/>
    <cellStyle name="一般 33 3 11 3 6" xfId="35756" xr:uid="{EE857ECC-DF95-4B43-ADAD-C868BDD10E84}"/>
    <cellStyle name="一般 33 3 11 3 6 2" xfId="35757" xr:uid="{449F6A4C-F125-4FD0-94F7-B8FDCF67F1F5}"/>
    <cellStyle name="一般 33 3 11 3 7" xfId="35758" xr:uid="{F377BFA9-83C5-48F0-952D-A2089EB78CDC}"/>
    <cellStyle name="一般 33 3 11 4" xfId="35759" xr:uid="{B7F0F9B2-8A9D-4458-BDD3-B11A918FFC7B}"/>
    <cellStyle name="一般 33 3 11 4 2" xfId="35760" xr:uid="{8B2C1779-C1F7-4B3A-BA2F-CBB6FD246792}"/>
    <cellStyle name="一般 33 3 11 4 2 2" xfId="35761" xr:uid="{4AB91E1C-7589-431A-87E3-9E5299636877}"/>
    <cellStyle name="一般 33 3 11 4 2 2 2" xfId="35762" xr:uid="{BC75FAF1-B72C-45A8-9A0A-9C754DB7AE38}"/>
    <cellStyle name="一般 33 3 11 4 2 3" xfId="35763" xr:uid="{4E5DE990-376C-4991-B534-F6EFFFB97053}"/>
    <cellStyle name="一般 33 3 11 4 3" xfId="35764" xr:uid="{0FCA619C-1D7B-435B-BD57-BFEB4A5FF70B}"/>
    <cellStyle name="一般 33 3 11 4 3 2" xfId="35765" xr:uid="{D46D375C-819C-4985-A16C-2B011D7546E4}"/>
    <cellStyle name="一般 33 3 11 4 3 2 2" xfId="35766" xr:uid="{CB815A62-B8EA-48BB-A7F9-FA7761C7AECA}"/>
    <cellStyle name="一般 33 3 11 4 3 3" xfId="35767" xr:uid="{091CA5C3-342D-4D41-BF0A-322E03F05293}"/>
    <cellStyle name="一般 33 3 11 4 4" xfId="35768" xr:uid="{B3656ED6-0B80-4D21-A180-4257FC00B966}"/>
    <cellStyle name="一般 33 3 11 4 4 2" xfId="35769" xr:uid="{A3B06EA5-465F-4BB9-A9BB-14F9E7EE8885}"/>
    <cellStyle name="一般 33 3 11 4 4 2 2" xfId="35770" xr:uid="{09AB5BC7-39E7-448E-8AF1-E61248970F4F}"/>
    <cellStyle name="一般 33 3 11 4 4 3" xfId="35771" xr:uid="{F62574AF-AC0E-45F4-A77B-8D6676395088}"/>
    <cellStyle name="一般 33 3 11 4 5" xfId="35772" xr:uid="{B13C63D0-0C36-4CAF-99CC-90A2C22E3218}"/>
    <cellStyle name="一般 33 3 11 4 5 2" xfId="35773" xr:uid="{FFC26E2E-2139-4157-90FB-F19389D12BCE}"/>
    <cellStyle name="一般 33 3 11 4 6" xfId="35774" xr:uid="{E5E3DE63-8E44-4641-A583-3F7EFF66D3C7}"/>
    <cellStyle name="一般 33 3 11 5" xfId="35775" xr:uid="{126C4E5A-6008-4321-B434-0433D9E37342}"/>
    <cellStyle name="一般 33 3 11 5 2" xfId="35776" xr:uid="{EC63C627-3FE5-46A7-990B-A37D13E814EF}"/>
    <cellStyle name="一般 33 3 11 5 2 2" xfId="35777" xr:uid="{0629BE1E-B5C2-4AA7-989C-565FA496E48E}"/>
    <cellStyle name="一般 33 3 11 5 3" xfId="35778" xr:uid="{BD777612-8329-4043-A1EE-87E73D214A19}"/>
    <cellStyle name="一般 33 3 11 6" xfId="35779" xr:uid="{1D838F8B-808C-48F4-A990-F7F8ABEA64DF}"/>
    <cellStyle name="一般 33 3 11 6 2" xfId="35780" xr:uid="{84AE940E-E790-4BF1-847C-59F62D2B32DD}"/>
    <cellStyle name="一般 33 3 11 6 2 2" xfId="35781" xr:uid="{53E73435-17CE-425B-A57C-14BE6CA80492}"/>
    <cellStyle name="一般 33 3 11 6 3" xfId="35782" xr:uid="{B31954E1-B361-4A0C-BDA8-976205E3B17C}"/>
    <cellStyle name="一般 33 3 11 7" xfId="35783" xr:uid="{2D3DEB31-65E7-4AC4-9D54-70E5F872ED4B}"/>
    <cellStyle name="一般 33 3 11 7 2" xfId="35784" xr:uid="{55E4F2BE-3766-4B45-8CDD-4F1B84B2BA40}"/>
    <cellStyle name="一般 33 3 11 7 2 2" xfId="35785" xr:uid="{A987C19B-C85D-4FA2-B1B9-C07429827A24}"/>
    <cellStyle name="一般 33 3 11 7 3" xfId="35786" xr:uid="{5F9AD1F8-8245-4530-901D-4BE7F6C0CC00}"/>
    <cellStyle name="一般 33 3 11 8" xfId="35787" xr:uid="{39D922C6-BF18-4655-8C51-FF3E8C97FE6D}"/>
    <cellStyle name="一般 33 3 11 8 2" xfId="35788" xr:uid="{D05A792D-3D85-4EAE-9B43-B9D8379730F5}"/>
    <cellStyle name="一般 33 3 11 9" xfId="35789" xr:uid="{3BB73863-5F48-4E8C-BF41-469825625100}"/>
    <cellStyle name="一般 33 3 12" xfId="35790" xr:uid="{4DB41243-4F0A-49EF-B02A-86D2492D623D}"/>
    <cellStyle name="一般 33 3 12 2" xfId="35791" xr:uid="{AB0DDB3B-EBF2-46E7-83D7-343CE8E6AAFA}"/>
    <cellStyle name="一般 33 3 12 2 2" xfId="35792" xr:uid="{A354D25B-5A37-4238-AC11-D7369E21EF43}"/>
    <cellStyle name="一般 33 3 12 2 2 2" xfId="35793" xr:uid="{78D3D1A1-ADC6-4666-9A7C-6772A7FD0858}"/>
    <cellStyle name="一般 33 3 12 2 2 2 2" xfId="35794" xr:uid="{DD9ADCC7-D1D9-44FB-839C-10E5C3C4686C}"/>
    <cellStyle name="一般 33 3 12 2 2 2 2 2" xfId="35795" xr:uid="{26FC2214-731E-4F3B-BA90-3A48F405C9ED}"/>
    <cellStyle name="一般 33 3 12 2 2 2 3" xfId="35796" xr:uid="{40656434-D7AF-44D7-B6B7-22C2EF378538}"/>
    <cellStyle name="一般 33 3 12 2 2 3" xfId="35797" xr:uid="{D91551E2-3944-4A6D-A32A-FC2CEF3216C5}"/>
    <cellStyle name="一般 33 3 12 2 2 3 2" xfId="35798" xr:uid="{D781FB49-4E73-4C97-8B88-E31AF8B76A97}"/>
    <cellStyle name="一般 33 3 12 2 2 3 2 2" xfId="35799" xr:uid="{B351FA01-B17E-4D8A-829B-5C95ABDD109C}"/>
    <cellStyle name="一般 33 3 12 2 2 3 3" xfId="35800" xr:uid="{5E05799B-AA8D-4984-A3EA-77E7625A499A}"/>
    <cellStyle name="一般 33 3 12 2 2 4" xfId="35801" xr:uid="{585CED77-E9FE-487E-8E98-1C4C05B811E4}"/>
    <cellStyle name="一般 33 3 12 2 2 4 2" xfId="35802" xr:uid="{36574F67-619E-4520-9350-1E02D12D57F6}"/>
    <cellStyle name="一般 33 3 12 2 2 4 2 2" xfId="35803" xr:uid="{5455903A-5259-406E-B810-C65E168C7B80}"/>
    <cellStyle name="一般 33 3 12 2 2 4 3" xfId="35804" xr:uid="{0B43A90C-434A-4431-B3C1-68513E893992}"/>
    <cellStyle name="一般 33 3 12 2 2 5" xfId="35805" xr:uid="{5419C6DC-7953-4083-A57C-1D2CC9B7AF0D}"/>
    <cellStyle name="一般 33 3 12 2 2 5 2" xfId="35806" xr:uid="{2DEF3C95-D3E8-4839-ABE1-7980DB42EFC8}"/>
    <cellStyle name="一般 33 3 12 2 2 6" xfId="35807" xr:uid="{8B377E56-705A-4812-8714-67E7EDDC0327}"/>
    <cellStyle name="一般 33 3 12 2 3" xfId="35808" xr:uid="{3C61144D-121C-459B-BD8D-BF7F74F6DBB2}"/>
    <cellStyle name="一般 33 3 12 2 3 2" xfId="35809" xr:uid="{BA462793-C253-4CC6-912D-BF0FEAEE2572}"/>
    <cellStyle name="一般 33 3 12 2 3 2 2" xfId="35810" xr:uid="{7AD44A36-6D3B-4825-B453-AE0721013785}"/>
    <cellStyle name="一般 33 3 12 2 3 3" xfId="35811" xr:uid="{1263B297-BD17-4C2A-8E9A-9B88409FB2EF}"/>
    <cellStyle name="一般 33 3 12 2 4" xfId="35812" xr:uid="{8F810CB4-4BF9-4823-A252-BAB27E13A6B3}"/>
    <cellStyle name="一般 33 3 12 2 4 2" xfId="35813" xr:uid="{3FE6C5E2-4364-47FC-9FFC-0473EB741F77}"/>
    <cellStyle name="一般 33 3 12 2 4 2 2" xfId="35814" xr:uid="{1298E211-AC48-43FA-B461-A9FAA83249E2}"/>
    <cellStyle name="一般 33 3 12 2 4 3" xfId="35815" xr:uid="{D6C45F19-A07D-4B6A-A1DE-544C9E8C0512}"/>
    <cellStyle name="一般 33 3 12 2 5" xfId="35816" xr:uid="{C4F01AB0-9019-48AE-80AB-F6AF6A6AE0D9}"/>
    <cellStyle name="一般 33 3 12 2 5 2" xfId="35817" xr:uid="{B3498939-D2D2-4FDE-8658-3714DA69A06A}"/>
    <cellStyle name="一般 33 3 12 2 5 2 2" xfId="35818" xr:uid="{914E8B30-980E-4E00-9183-BC4FEDEF1EF0}"/>
    <cellStyle name="一般 33 3 12 2 5 3" xfId="35819" xr:uid="{5932B413-BC99-41C0-AADB-E1ED472D8C0F}"/>
    <cellStyle name="一般 33 3 12 2 6" xfId="35820" xr:uid="{F0E86DFE-C37D-467D-AB9F-7856E97A077F}"/>
    <cellStyle name="一般 33 3 12 2 6 2" xfId="35821" xr:uid="{A337CDB2-8F5E-44AF-968B-A5FD2DB50635}"/>
    <cellStyle name="一般 33 3 12 2 7" xfId="35822" xr:uid="{7D6CC6FD-F68C-4A4A-9DA6-1D262F3B4928}"/>
    <cellStyle name="一般 33 3 12 3" xfId="35823" xr:uid="{0C076745-EC73-4889-BEBD-485A82602A9E}"/>
    <cellStyle name="一般 33 3 12 3 2" xfId="35824" xr:uid="{D4B30B37-2FCC-4229-A338-5E23E746AA9A}"/>
    <cellStyle name="一般 33 3 12 3 2 2" xfId="35825" xr:uid="{9BFFBF03-6AEC-41B2-953A-38E6EDA9DE75}"/>
    <cellStyle name="一般 33 3 12 3 2 2 2" xfId="35826" xr:uid="{00962BCB-5277-45F9-A2EC-40611412CC91}"/>
    <cellStyle name="一般 33 3 12 3 2 3" xfId="35827" xr:uid="{E2F721B7-6894-4236-9CF7-DCB02FB269FB}"/>
    <cellStyle name="一般 33 3 12 3 3" xfId="35828" xr:uid="{D38F18FB-53B2-4162-9B5C-1E524C0F4882}"/>
    <cellStyle name="一般 33 3 12 3 3 2" xfId="35829" xr:uid="{4FDEAF97-9330-4464-88C2-0CE7A288E721}"/>
    <cellStyle name="一般 33 3 12 3 3 2 2" xfId="35830" xr:uid="{7BEDB1DA-A70D-4FAC-A68D-0D0989B95F3A}"/>
    <cellStyle name="一般 33 3 12 3 3 3" xfId="35831" xr:uid="{E023FC33-44CF-425E-8F9E-8D91F1CA94CF}"/>
    <cellStyle name="一般 33 3 12 3 4" xfId="35832" xr:uid="{42979FE5-B6E7-480E-9A4B-0C884B549478}"/>
    <cellStyle name="一般 33 3 12 3 4 2" xfId="35833" xr:uid="{C1D4FE14-D0EE-41C3-BA08-C28E091C06D7}"/>
    <cellStyle name="一般 33 3 12 3 4 2 2" xfId="35834" xr:uid="{F18F1680-EB8A-4388-92E2-4032DE5C56C2}"/>
    <cellStyle name="一般 33 3 12 3 4 3" xfId="35835" xr:uid="{8A623C71-07EE-4730-B54E-5F49D78C3FC4}"/>
    <cellStyle name="一般 33 3 12 3 5" xfId="35836" xr:uid="{F3698357-AEDF-4C74-A353-DB28E3226E2C}"/>
    <cellStyle name="一般 33 3 12 3 5 2" xfId="35837" xr:uid="{8C926C72-3ED2-45E2-91DE-FA807BDCF96C}"/>
    <cellStyle name="一般 33 3 12 3 6" xfId="35838" xr:uid="{D49F9089-FDB3-47BB-BD30-15C15714416A}"/>
    <cellStyle name="一般 33 3 12 4" xfId="35839" xr:uid="{FB6CFF7C-0E79-4B66-B562-EB2415947B47}"/>
    <cellStyle name="一般 33 3 12 4 2" xfId="35840" xr:uid="{7C2F2D01-FF22-45A7-B6AE-F23E866D4EBF}"/>
    <cellStyle name="一般 33 3 12 4 2 2" xfId="35841" xr:uid="{B5E172F4-130D-4A7C-A925-FC3BF8ADE36D}"/>
    <cellStyle name="一般 33 3 12 4 3" xfId="35842" xr:uid="{2D4DCF3D-7DE8-4F4C-88D7-F2A9C8ED6CE6}"/>
    <cellStyle name="一般 33 3 12 5" xfId="35843" xr:uid="{40A36EF6-D6E4-4308-A4DA-AEF8FC35F2AC}"/>
    <cellStyle name="一般 33 3 12 5 2" xfId="35844" xr:uid="{9CD2DD31-8D77-418B-9ED4-E96F052E27DB}"/>
    <cellStyle name="一般 33 3 12 5 2 2" xfId="35845" xr:uid="{A53B0BC0-9FA3-48D7-9595-89719AA08F89}"/>
    <cellStyle name="一般 33 3 12 5 3" xfId="35846" xr:uid="{BA018568-5BE4-4E80-B327-8DF95576E40B}"/>
    <cellStyle name="一般 33 3 12 6" xfId="35847" xr:uid="{D2CD4BB8-A61A-4D43-84D4-BE02DDD75EC0}"/>
    <cellStyle name="一般 33 3 12 6 2" xfId="35848" xr:uid="{609D64E7-204D-409E-9B5C-FAFF89E40ADC}"/>
    <cellStyle name="一般 33 3 12 6 2 2" xfId="35849" xr:uid="{615DC387-3E5E-4FFD-A32B-D6F901FE4891}"/>
    <cellStyle name="一般 33 3 12 6 3" xfId="35850" xr:uid="{942C2BAA-6708-4261-9E9D-CB3FE7FF7361}"/>
    <cellStyle name="一般 33 3 12 7" xfId="35851" xr:uid="{2E3946DD-A3F2-484B-A6DB-81DB49C66EBE}"/>
    <cellStyle name="一般 33 3 12 7 2" xfId="35852" xr:uid="{1C9DE433-BBF0-475C-BADA-55ABEDD71D04}"/>
    <cellStyle name="一般 33 3 12 8" xfId="35853" xr:uid="{7B35B3DA-5234-4BF1-99D4-ADC5C904CC94}"/>
    <cellStyle name="一般 33 3 13" xfId="35854" xr:uid="{6CBF6AA8-5207-404F-9F65-F3AECBE06B88}"/>
    <cellStyle name="一般 33 3 13 2" xfId="35855" xr:uid="{F0AB35DC-88E8-4CCD-81F1-EE0D816ED887}"/>
    <cellStyle name="一般 33 3 13 2 2" xfId="35856" xr:uid="{8AA8B1CE-69B1-4374-B9D0-529F162058DC}"/>
    <cellStyle name="一般 33 3 13 2 2 2" xfId="35857" xr:uid="{7BB1538B-57A1-40AF-9998-D665284D22CD}"/>
    <cellStyle name="一般 33 3 13 2 2 2 2" xfId="35858" xr:uid="{25DB6CDE-0D5A-4BE1-B2CA-876EF94C5732}"/>
    <cellStyle name="一般 33 3 13 2 2 2 2 2" xfId="35859" xr:uid="{7B0F0E61-76CD-4CB6-9429-2A946060F589}"/>
    <cellStyle name="一般 33 3 13 2 2 2 3" xfId="35860" xr:uid="{04A91859-B056-4C31-A21B-EA3446EA1BEF}"/>
    <cellStyle name="一般 33 3 13 2 2 3" xfId="35861" xr:uid="{27E7BCE7-D238-4BE7-90BA-ECD30510B3E0}"/>
    <cellStyle name="一般 33 3 13 2 2 3 2" xfId="35862" xr:uid="{3BD6FA81-BDA2-458D-90B8-E150823698F2}"/>
    <cellStyle name="一般 33 3 13 2 2 3 2 2" xfId="35863" xr:uid="{F65160CA-8960-4467-8BA8-F2F3D18774CD}"/>
    <cellStyle name="一般 33 3 13 2 2 3 3" xfId="35864" xr:uid="{E1C8A667-CBCC-4515-AEF2-4BF2428C0633}"/>
    <cellStyle name="一般 33 3 13 2 2 4" xfId="35865" xr:uid="{E4221CC8-960A-4E2B-B052-C9EE2C6BAD1F}"/>
    <cellStyle name="一般 33 3 13 2 2 4 2" xfId="35866" xr:uid="{4EC618C6-9FBC-41C9-982D-041A4EB39BD4}"/>
    <cellStyle name="一般 33 3 13 2 2 4 2 2" xfId="35867" xr:uid="{70138F95-CC84-4ACA-A739-8D686CFD4ACF}"/>
    <cellStyle name="一般 33 3 13 2 2 4 3" xfId="35868" xr:uid="{4F56CEB9-E4E3-489C-A47E-2A0EAAA1E037}"/>
    <cellStyle name="一般 33 3 13 2 2 5" xfId="35869" xr:uid="{CD575A98-1F06-4254-8A98-F83BE97A9806}"/>
    <cellStyle name="一般 33 3 13 2 2 5 2" xfId="35870" xr:uid="{64BA14E3-8C85-4F49-B3FE-80329B2EB1E1}"/>
    <cellStyle name="一般 33 3 13 2 2 6" xfId="35871" xr:uid="{5A77475A-A37D-4172-9E3C-AAD7F881264E}"/>
    <cellStyle name="一般 33 3 13 2 3" xfId="35872" xr:uid="{E7CBB8AC-86AB-41A9-A93B-F2CE21B14DA8}"/>
    <cellStyle name="一般 33 3 13 2 3 2" xfId="35873" xr:uid="{FF13453A-48C4-4697-A3B4-486A769E2897}"/>
    <cellStyle name="一般 33 3 13 2 3 2 2" xfId="35874" xr:uid="{D048DD2D-3274-4068-8AE4-6F85785DFD2B}"/>
    <cellStyle name="一般 33 3 13 2 3 3" xfId="35875" xr:uid="{D496C18B-27C4-4276-A30A-CC978776FBDA}"/>
    <cellStyle name="一般 33 3 13 2 4" xfId="35876" xr:uid="{70E49138-6926-420E-A738-0EFF8A47FBA7}"/>
    <cellStyle name="一般 33 3 13 2 4 2" xfId="35877" xr:uid="{8C549349-6939-4B39-8ABC-DB4F0A44EF0D}"/>
    <cellStyle name="一般 33 3 13 2 4 2 2" xfId="35878" xr:uid="{D08E5574-F8B3-4F6A-9FFA-A81E763E7B98}"/>
    <cellStyle name="一般 33 3 13 2 4 3" xfId="35879" xr:uid="{FDF0BA7F-5B67-4D81-859B-0EE888DD0E58}"/>
    <cellStyle name="一般 33 3 13 2 5" xfId="35880" xr:uid="{D0F899A4-461C-4474-9127-FBBAE19A9F6C}"/>
    <cellStyle name="一般 33 3 13 2 5 2" xfId="35881" xr:uid="{90C0500E-CF0E-4F76-B846-85DD8A119A62}"/>
    <cellStyle name="一般 33 3 13 2 5 2 2" xfId="35882" xr:uid="{96A2E087-C44F-4C5C-923E-600623088378}"/>
    <cellStyle name="一般 33 3 13 2 5 3" xfId="35883" xr:uid="{7C90A76F-D979-4F8E-8FC9-D71C90396995}"/>
    <cellStyle name="一般 33 3 13 2 6" xfId="35884" xr:uid="{741EF634-6572-487B-9FB4-88C95AA91283}"/>
    <cellStyle name="一般 33 3 13 2 6 2" xfId="35885" xr:uid="{8FB31936-6496-4B65-B694-E48FEC8DB6B1}"/>
    <cellStyle name="一般 33 3 13 2 7" xfId="35886" xr:uid="{35F7292F-35C0-42FC-959A-01C20B04513A}"/>
    <cellStyle name="一般 33 3 13 3" xfId="35887" xr:uid="{7CFDFDF5-594D-4F3E-98D2-A37A529D0819}"/>
    <cellStyle name="一般 33 3 13 3 2" xfId="35888" xr:uid="{D82D50F5-EE2A-42D4-A8F3-2DEE6ABC532D}"/>
    <cellStyle name="一般 33 3 13 3 2 2" xfId="35889" xr:uid="{4144AE52-7E4A-47F3-BEB2-1A3A2A21F025}"/>
    <cellStyle name="一般 33 3 13 3 2 2 2" xfId="35890" xr:uid="{BA39BE8A-7F6C-4F6D-946D-CB7DF92D3E23}"/>
    <cellStyle name="一般 33 3 13 3 2 3" xfId="35891" xr:uid="{A7DCF40E-579F-4639-B01D-EE18D10199CB}"/>
    <cellStyle name="一般 33 3 13 3 3" xfId="35892" xr:uid="{605DCADB-4F27-4F9B-9976-C01E29A57E1B}"/>
    <cellStyle name="一般 33 3 13 3 3 2" xfId="35893" xr:uid="{435372E5-E935-415B-9436-F7D1B9568648}"/>
    <cellStyle name="一般 33 3 13 3 3 2 2" xfId="35894" xr:uid="{AC106A5C-CCBB-4D39-9CE2-BBF2133B6C78}"/>
    <cellStyle name="一般 33 3 13 3 3 3" xfId="35895" xr:uid="{C1FBAB4E-A237-4868-BB16-A01C2E48647C}"/>
    <cellStyle name="一般 33 3 13 3 4" xfId="35896" xr:uid="{87BCDE75-5144-4011-B33B-68F5299FFE88}"/>
    <cellStyle name="一般 33 3 13 3 4 2" xfId="35897" xr:uid="{97155943-ACE5-4788-9619-120C374B3022}"/>
    <cellStyle name="一般 33 3 13 3 4 2 2" xfId="35898" xr:uid="{8564A48C-801F-4E46-B3DE-97260C7B0C6C}"/>
    <cellStyle name="一般 33 3 13 3 4 3" xfId="35899" xr:uid="{E9E179EF-2F16-4804-8835-A3992665832F}"/>
    <cellStyle name="一般 33 3 13 3 5" xfId="35900" xr:uid="{83A32B78-3869-42C5-8517-0A224101C14E}"/>
    <cellStyle name="一般 33 3 13 3 5 2" xfId="35901" xr:uid="{69509DC4-5DC7-4A12-8C78-CA931E68BABA}"/>
    <cellStyle name="一般 33 3 13 3 6" xfId="35902" xr:uid="{50FD99A7-0187-4772-99C3-89C29F78C53F}"/>
    <cellStyle name="一般 33 3 13 4" xfId="35903" xr:uid="{47B8E8EA-9B9F-4148-B717-87130DEE3650}"/>
    <cellStyle name="一般 33 3 13 4 2" xfId="35904" xr:uid="{1D138C44-21AE-4070-B018-4D19CA745BFF}"/>
    <cellStyle name="一般 33 3 13 4 2 2" xfId="35905" xr:uid="{28767BA6-80F5-4256-8685-8ED44B2D57ED}"/>
    <cellStyle name="一般 33 3 13 4 3" xfId="35906" xr:uid="{C7080535-D278-4A7A-A1D3-178D01216B60}"/>
    <cellStyle name="一般 33 3 13 5" xfId="35907" xr:uid="{7DD3DD56-A6B4-4C72-94C8-88A3FC3BEC81}"/>
    <cellStyle name="一般 33 3 13 5 2" xfId="35908" xr:uid="{F44EF808-5356-46D9-A29C-1356AAA6A9ED}"/>
    <cellStyle name="一般 33 3 13 5 2 2" xfId="35909" xr:uid="{FAFF1B0C-7F51-43B3-B6F8-DA2F11B07BAA}"/>
    <cellStyle name="一般 33 3 13 5 3" xfId="35910" xr:uid="{B8375D2B-C59F-4319-8371-F6278EF5C6F1}"/>
    <cellStyle name="一般 33 3 13 6" xfId="35911" xr:uid="{0F86B745-3F74-43FA-BBEF-42405E216EC8}"/>
    <cellStyle name="一般 33 3 13 6 2" xfId="35912" xr:uid="{688A929D-A817-49A4-9C5B-E9F87490DBD0}"/>
    <cellStyle name="一般 33 3 13 6 2 2" xfId="35913" xr:uid="{DF3A55D2-9F3F-472B-92E9-0C2B083BCE3F}"/>
    <cellStyle name="一般 33 3 13 6 3" xfId="35914" xr:uid="{36FF6665-6386-45DB-9C8B-C6B130621350}"/>
    <cellStyle name="一般 33 3 13 7" xfId="35915" xr:uid="{14404D60-D503-48AC-ADB9-1A746D51C44A}"/>
    <cellStyle name="一般 33 3 13 7 2" xfId="35916" xr:uid="{6F65D1E3-F3AC-4D74-A97E-28C423851F9C}"/>
    <cellStyle name="一般 33 3 13 8" xfId="35917" xr:uid="{E94B2550-BFA4-4359-AD85-05487C64EF2A}"/>
    <cellStyle name="一般 33 3 14" xfId="35918" xr:uid="{F5B46EDE-C226-4897-9FFD-3995B8B721BE}"/>
    <cellStyle name="一般 33 3 14 2" xfId="35919" xr:uid="{D46E1030-492D-47F2-B198-31A8563960D3}"/>
    <cellStyle name="一般 33 3 14 2 2" xfId="35920" xr:uid="{1AA4B60A-9AF0-45F1-BF1E-1A8EAEDAB2BE}"/>
    <cellStyle name="一般 33 3 14 2 2 2" xfId="35921" xr:uid="{E3D6357C-38A5-490D-A7D9-7ABB212B1359}"/>
    <cellStyle name="一般 33 3 14 2 2 2 2" xfId="35922" xr:uid="{B154004B-7E62-4CA7-BBF6-F40A46BDAA07}"/>
    <cellStyle name="一般 33 3 14 2 2 3" xfId="35923" xr:uid="{F5705C80-6F8A-486F-A012-F5C730379523}"/>
    <cellStyle name="一般 33 3 14 2 3" xfId="35924" xr:uid="{F6B3EED0-CBFC-410A-BB2D-8642D9465188}"/>
    <cellStyle name="一般 33 3 14 2 3 2" xfId="35925" xr:uid="{31860069-CD80-4202-9CFD-B77967C5A22F}"/>
    <cellStyle name="一般 33 3 14 2 3 2 2" xfId="35926" xr:uid="{13A75ADF-01C9-474C-B422-1A4DB376F401}"/>
    <cellStyle name="一般 33 3 14 2 3 3" xfId="35927" xr:uid="{728B7375-ED9F-464F-B81F-55DBA1A24408}"/>
    <cellStyle name="一般 33 3 14 2 4" xfId="35928" xr:uid="{56D8EB39-58F8-47CB-861D-528093F27D2C}"/>
    <cellStyle name="一般 33 3 14 2 4 2" xfId="35929" xr:uid="{A6945FB6-B40C-47B3-866C-CDBF16C851C0}"/>
    <cellStyle name="一般 33 3 14 2 4 2 2" xfId="35930" xr:uid="{06A6E493-D993-4D6C-A2DA-7E9DF5CCA7B5}"/>
    <cellStyle name="一般 33 3 14 2 4 3" xfId="35931" xr:uid="{0FA65C46-BA29-432A-8F6B-3883EF1F7D55}"/>
    <cellStyle name="一般 33 3 14 2 5" xfId="35932" xr:uid="{D1D2C16A-A5F1-46CF-B48A-39190FED1CF4}"/>
    <cellStyle name="一般 33 3 14 2 5 2" xfId="35933" xr:uid="{BFA177A3-9838-4338-B584-0BAC6E55F3C1}"/>
    <cellStyle name="一般 33 3 14 2 6" xfId="35934" xr:uid="{929595BF-C957-46A2-827C-7FC21FD98678}"/>
    <cellStyle name="一般 33 3 14 3" xfId="35935" xr:uid="{75C47E6D-8583-4765-B580-B934E1F364AC}"/>
    <cellStyle name="一般 33 3 14 3 2" xfId="35936" xr:uid="{CE9476C0-A8EE-4540-8B91-C24E272A9155}"/>
    <cellStyle name="一般 33 3 14 3 2 2" xfId="35937" xr:uid="{56627499-B8AC-4ADF-ADE3-C624E68C3346}"/>
    <cellStyle name="一般 33 3 14 3 3" xfId="35938" xr:uid="{EC4BE2A0-CD84-40F1-8150-940AA389AB19}"/>
    <cellStyle name="一般 33 3 14 4" xfId="35939" xr:uid="{21242A63-1962-43FA-A3C4-A80050D0E34A}"/>
    <cellStyle name="一般 33 3 14 4 2" xfId="35940" xr:uid="{DC1F2BBF-1CA3-4D3C-B4B5-860D2E68DA42}"/>
    <cellStyle name="一般 33 3 14 4 2 2" xfId="35941" xr:uid="{40189498-0ADD-40A0-9F68-268A3B2D2DBA}"/>
    <cellStyle name="一般 33 3 14 4 3" xfId="35942" xr:uid="{C53B480A-4A20-4F32-9825-2228B296F618}"/>
    <cellStyle name="一般 33 3 14 5" xfId="35943" xr:uid="{2C228A6D-AC70-405D-B26F-4B986A7D7097}"/>
    <cellStyle name="一般 33 3 14 5 2" xfId="35944" xr:uid="{7081C00D-AF96-4F17-A58C-141AE4FC81FB}"/>
    <cellStyle name="一般 33 3 14 5 2 2" xfId="35945" xr:uid="{6D463334-6F94-43D5-ADEC-D06C18BB877F}"/>
    <cellStyle name="一般 33 3 14 5 3" xfId="35946" xr:uid="{CB71AAD6-32B7-4DFD-B786-F6C2B1337700}"/>
    <cellStyle name="一般 33 3 14 6" xfId="35947" xr:uid="{4238F3A0-5C82-48E9-B8E4-DA4AE2D4C663}"/>
    <cellStyle name="一般 33 3 14 6 2" xfId="35948" xr:uid="{AA7BB3EE-32C0-482B-AAA8-83A6F6617840}"/>
    <cellStyle name="一般 33 3 14 7" xfId="35949" xr:uid="{962CCFE9-68BD-4E0A-89D8-4AE7525C8BFA}"/>
    <cellStyle name="一般 33 3 15" xfId="35950" xr:uid="{FAC7EB80-FEFD-4B6D-8877-A4D4E65CBCB3}"/>
    <cellStyle name="一般 33 3 15 2" xfId="35951" xr:uid="{618860A4-BD86-4A98-994C-10E93D1DD5AE}"/>
    <cellStyle name="一般 33 3 15 2 2" xfId="35952" xr:uid="{10D8E726-AD1B-490F-A012-ADFE705648DC}"/>
    <cellStyle name="一般 33 3 15 2 2 2" xfId="35953" xr:uid="{3E79023A-391C-4C10-84A6-8BD73B86F705}"/>
    <cellStyle name="一般 33 3 15 2 3" xfId="35954" xr:uid="{97D8F6E3-93D5-4D2B-9445-47F14374BBFC}"/>
    <cellStyle name="一般 33 3 15 3" xfId="35955" xr:uid="{919FEB97-BC11-4B46-9189-E189310A38FD}"/>
    <cellStyle name="一般 33 3 15 3 2" xfId="35956" xr:uid="{3ABACCA7-CA2C-4072-A967-E6D3F935ADD6}"/>
    <cellStyle name="一般 33 3 15 3 2 2" xfId="35957" xr:uid="{BBA2A3C9-967B-4784-A2D9-6CA84C534956}"/>
    <cellStyle name="一般 33 3 15 3 3" xfId="35958" xr:uid="{0DF2E812-763D-4F4A-982E-C5293844812E}"/>
    <cellStyle name="一般 33 3 15 4" xfId="35959" xr:uid="{AE72C398-8AE0-4D29-A9F5-67E33335BED0}"/>
    <cellStyle name="一般 33 3 15 4 2" xfId="35960" xr:uid="{9C3097A9-842D-4AB3-9DD5-9A4129E03015}"/>
    <cellStyle name="一般 33 3 15 4 2 2" xfId="35961" xr:uid="{A5FA441F-4274-4E95-B668-2C64F799128D}"/>
    <cellStyle name="一般 33 3 15 4 3" xfId="35962" xr:uid="{D9ECB46E-9304-4711-86F3-60250638C4CC}"/>
    <cellStyle name="一般 33 3 15 5" xfId="35963" xr:uid="{A99EEE4B-D2D4-44E6-A091-D32C53DCCA4C}"/>
    <cellStyle name="一般 33 3 15 5 2" xfId="35964" xr:uid="{AFCDE1A3-8057-4F54-A029-BB544F52D091}"/>
    <cellStyle name="一般 33 3 15 6" xfId="35965" xr:uid="{07F19113-E5EA-4C2B-AE20-FBD01F3FBB22}"/>
    <cellStyle name="一般 33 3 16" xfId="35966" xr:uid="{E09B2149-53A8-4799-A656-11744B501076}"/>
    <cellStyle name="一般 33 3 16 2" xfId="35967" xr:uid="{BCBB0F28-97E1-4C84-9DF1-7D3435A94CA1}"/>
    <cellStyle name="一般 33 3 16 2 2" xfId="35968" xr:uid="{5B831AF9-D3BD-4FDF-BFB6-45A814F11694}"/>
    <cellStyle name="一般 33 3 16 3" xfId="35969" xr:uid="{4F56AA60-493B-465D-93CC-CA0513321603}"/>
    <cellStyle name="一般 33 3 17" xfId="35970" xr:uid="{F7BBE66D-DE81-4A2D-BEBD-FF392C10323D}"/>
    <cellStyle name="一般 33 3 17 2" xfId="35971" xr:uid="{0D273B38-B0FD-4FB2-AD53-7D54B9D4DCE3}"/>
    <cellStyle name="一般 33 3 17 2 2" xfId="35972" xr:uid="{A086A068-1351-4639-888B-1E8BFA71FEB6}"/>
    <cellStyle name="一般 33 3 17 3" xfId="35973" xr:uid="{31D92A18-8BD9-43D8-B78F-6CC65BF5CEDB}"/>
    <cellStyle name="一般 33 3 18" xfId="35974" xr:uid="{67A9616B-85C3-4DE1-B09C-D0F0F644AE3B}"/>
    <cellStyle name="一般 33 3 18 2" xfId="35975" xr:uid="{2CEEAA87-5CFC-430E-8C87-4B8E6BCC3469}"/>
    <cellStyle name="一般 33 3 18 2 2" xfId="35976" xr:uid="{FB341ACA-4C42-41BD-8218-AA0C92B1C8D3}"/>
    <cellStyle name="一般 33 3 18 3" xfId="35977" xr:uid="{38E7E32D-3DC1-48A3-88DF-5A8B95843751}"/>
    <cellStyle name="一般 33 3 19" xfId="35978" xr:uid="{8E48F3D6-C840-48CB-A22D-D46065B72D7F}"/>
    <cellStyle name="一般 33 3 19 2" xfId="35979" xr:uid="{5DD139BB-5B3A-4C9A-A438-E4428DDFD2E6}"/>
    <cellStyle name="一般 33 3 2" xfId="35980" xr:uid="{7B7DA5CD-3393-48FC-8206-61E867DE3DBE}"/>
    <cellStyle name="一般 33 3 2 10" xfId="35981" xr:uid="{87CFC06A-252C-4C13-BEAA-2FCF12DB2E0A}"/>
    <cellStyle name="一般 33 3 2 10 2" xfId="35982" xr:uid="{1DD042C1-EF3D-4061-8BFB-FC94D2F1F34C}"/>
    <cellStyle name="一般 33 3 2 10 2 2" xfId="35983" xr:uid="{C24CB807-3A46-44A8-9720-C7883FBCCFBF}"/>
    <cellStyle name="一般 33 3 2 10 2 2 2" xfId="35984" xr:uid="{C68FC144-0C0C-4FE6-AE98-443CC5D3B3FB}"/>
    <cellStyle name="一般 33 3 2 10 2 2 2 2" xfId="35985" xr:uid="{91B9ACE4-86B5-424F-ABC5-A8B883CBA68A}"/>
    <cellStyle name="一般 33 3 2 10 2 2 3" xfId="35986" xr:uid="{72A239CA-F439-4B17-9EBB-46F4BA85AD76}"/>
    <cellStyle name="一般 33 3 2 10 2 3" xfId="35987" xr:uid="{D08B3C2B-34A9-453F-AAB9-AD9C3E24E82C}"/>
    <cellStyle name="一般 33 3 2 10 2 3 2" xfId="35988" xr:uid="{13E0FA4E-F5EF-4A92-8DD6-804E47ABF391}"/>
    <cellStyle name="一般 33 3 2 10 2 3 2 2" xfId="35989" xr:uid="{AA753F99-936C-45ED-81F7-0BC647A84EE9}"/>
    <cellStyle name="一般 33 3 2 10 2 3 3" xfId="35990" xr:uid="{72C115BD-D187-44C1-9318-185632445899}"/>
    <cellStyle name="一般 33 3 2 10 2 4" xfId="35991" xr:uid="{6FD1512C-F940-499D-9BB4-A095E09B1983}"/>
    <cellStyle name="一般 33 3 2 10 2 4 2" xfId="35992" xr:uid="{15C2198E-CD47-4C33-9CC1-6B3C22DE7172}"/>
    <cellStyle name="一般 33 3 2 10 2 4 2 2" xfId="35993" xr:uid="{C32C113F-8050-4C1F-AD9F-31F92C0399FA}"/>
    <cellStyle name="一般 33 3 2 10 2 4 3" xfId="35994" xr:uid="{88782A4F-CE87-4ABB-8C2A-A55880C08D5D}"/>
    <cellStyle name="一般 33 3 2 10 2 5" xfId="35995" xr:uid="{95B93B1D-31A4-4328-8EBE-9A5FF875BEE3}"/>
    <cellStyle name="一般 33 3 2 10 2 5 2" xfId="35996" xr:uid="{BC2D3653-C550-410A-BA44-F693F3DC6513}"/>
    <cellStyle name="一般 33 3 2 10 2 6" xfId="35997" xr:uid="{8C184622-86D4-4151-A03A-C9CE1EA16FD6}"/>
    <cellStyle name="一般 33 3 2 10 3" xfId="35998" xr:uid="{E9B190D2-10C4-4D1F-967E-47FE8B23C9A0}"/>
    <cellStyle name="一般 33 3 2 10 3 2" xfId="35999" xr:uid="{0180A219-AE5E-4468-B2BA-4BAAB9C6F488}"/>
    <cellStyle name="一般 33 3 2 10 3 2 2" xfId="36000" xr:uid="{DB8709F2-3C30-47AD-8023-22178CA87179}"/>
    <cellStyle name="一般 33 3 2 10 3 3" xfId="36001" xr:uid="{67F56C2D-0719-4E8A-A5E4-C9DA81AFD6ED}"/>
    <cellStyle name="一般 33 3 2 10 4" xfId="36002" xr:uid="{7440C549-79FA-47F9-A35E-3D5125E96ECB}"/>
    <cellStyle name="一般 33 3 2 10 4 2" xfId="36003" xr:uid="{ABB33C71-A056-48F0-BD72-2DC997FA72F0}"/>
    <cellStyle name="一般 33 3 2 10 4 2 2" xfId="36004" xr:uid="{4278F4B0-3B97-41A8-9512-C6BED4154EE6}"/>
    <cellStyle name="一般 33 3 2 10 4 3" xfId="36005" xr:uid="{2987B95E-4024-4A6E-A1FD-422EE2D6F536}"/>
    <cellStyle name="一般 33 3 2 10 5" xfId="36006" xr:uid="{3E478296-E1A2-4953-8DA1-9630CD7905B3}"/>
    <cellStyle name="一般 33 3 2 10 5 2" xfId="36007" xr:uid="{4CA66080-C1F3-4244-9FAA-C4B4D74E5F03}"/>
    <cellStyle name="一般 33 3 2 10 5 2 2" xfId="36008" xr:uid="{B100F150-563F-4BDE-BBC8-ED59B78D9795}"/>
    <cellStyle name="一般 33 3 2 10 5 3" xfId="36009" xr:uid="{2F6FD2B8-12D0-4084-A1E6-2E1AEF67C949}"/>
    <cellStyle name="一般 33 3 2 10 6" xfId="36010" xr:uid="{43AC32B8-6DFD-4F0E-A5A2-2F102045E63A}"/>
    <cellStyle name="一般 33 3 2 10 6 2" xfId="36011" xr:uid="{DF2D5F92-A8BF-48A4-A230-9E8D8EF7F7B2}"/>
    <cellStyle name="一般 33 3 2 10 7" xfId="36012" xr:uid="{DD922E2D-A305-4B16-8F1E-6D5DA15037D5}"/>
    <cellStyle name="一般 33 3 2 11" xfId="36013" xr:uid="{0E4D4CA6-3A6C-4358-B63B-0E254ECE1C51}"/>
    <cellStyle name="一般 33 3 2 11 2" xfId="36014" xr:uid="{0859E49D-0BD2-44F0-B5D6-94549813759C}"/>
    <cellStyle name="一般 33 3 2 11 2 2" xfId="36015" xr:uid="{82591D00-7690-4B07-9493-63A385546C82}"/>
    <cellStyle name="一般 33 3 2 11 2 2 2" xfId="36016" xr:uid="{E029FCE9-F4EE-4D38-B2BC-719F46C9C641}"/>
    <cellStyle name="一般 33 3 2 11 2 3" xfId="36017" xr:uid="{34695EDA-52AC-407F-A848-40C1BB171E85}"/>
    <cellStyle name="一般 33 3 2 11 3" xfId="36018" xr:uid="{EE4CF73F-839E-43CF-9077-9FF1E050F593}"/>
    <cellStyle name="一般 33 3 2 11 3 2" xfId="36019" xr:uid="{0B953D3B-7591-497C-91AA-C628C93F6B8C}"/>
    <cellStyle name="一般 33 3 2 11 3 2 2" xfId="36020" xr:uid="{B42FEDB6-8AE7-45AE-9880-D05CA3E669AE}"/>
    <cellStyle name="一般 33 3 2 11 3 3" xfId="36021" xr:uid="{CCD36AF5-4CC1-4D5B-826C-3A82F8F31C73}"/>
    <cellStyle name="一般 33 3 2 11 4" xfId="36022" xr:uid="{A0EB5031-7F3E-4A86-BA06-729B2A035DA3}"/>
    <cellStyle name="一般 33 3 2 11 4 2" xfId="36023" xr:uid="{C6ECEBF3-F3C7-4768-A45A-A644ABF7326A}"/>
    <cellStyle name="一般 33 3 2 11 4 2 2" xfId="36024" xr:uid="{858AABF3-0EB3-4022-B040-127CFBC473B1}"/>
    <cellStyle name="一般 33 3 2 11 4 3" xfId="36025" xr:uid="{052F0361-ED54-4EAC-8674-DDABE244198C}"/>
    <cellStyle name="一般 33 3 2 11 5" xfId="36026" xr:uid="{29FC925D-24B5-4984-BA1A-3362D403CE84}"/>
    <cellStyle name="一般 33 3 2 11 5 2" xfId="36027" xr:uid="{2D94CD50-AB30-49AA-8D8D-D13B626E2014}"/>
    <cellStyle name="一般 33 3 2 11 6" xfId="36028" xr:uid="{00AEE390-4C3C-4031-A458-0FEA3513373C}"/>
    <cellStyle name="一般 33 3 2 12" xfId="36029" xr:uid="{AD0EC505-99ED-45A2-80E4-2565D2EC6AF5}"/>
    <cellStyle name="一般 33 3 2 12 2" xfId="36030" xr:uid="{71AE86B8-363F-4123-A113-8037AB538A14}"/>
    <cellStyle name="一般 33 3 2 12 2 2" xfId="36031" xr:uid="{3039684A-6D27-4E6E-91D5-8FA5E0E0A2F2}"/>
    <cellStyle name="一般 33 3 2 12 3" xfId="36032" xr:uid="{5A5F257F-4281-482A-8CFC-FBB32917027F}"/>
    <cellStyle name="一般 33 3 2 13" xfId="36033" xr:uid="{A090F3FF-3EB2-41D1-B6D7-C5FAB1636633}"/>
    <cellStyle name="一般 33 3 2 13 2" xfId="36034" xr:uid="{28C51600-69BC-48E7-B246-445919455CE5}"/>
    <cellStyle name="一般 33 3 2 13 2 2" xfId="36035" xr:uid="{F8265919-BD33-468C-9BF4-87CE0BE2CC64}"/>
    <cellStyle name="一般 33 3 2 13 3" xfId="36036" xr:uid="{A31E28D6-0D9E-41CC-8B8F-5466F5963D91}"/>
    <cellStyle name="一般 33 3 2 14" xfId="36037" xr:uid="{766E1A50-7D33-4714-8A00-4547AD6D60A1}"/>
    <cellStyle name="一般 33 3 2 14 2" xfId="36038" xr:uid="{553A0982-02A2-468A-BAFC-4150B78B644E}"/>
    <cellStyle name="一般 33 3 2 14 2 2" xfId="36039" xr:uid="{2533B8D8-E5CD-4DC1-88D8-E66F1F41C16C}"/>
    <cellStyle name="一般 33 3 2 14 3" xfId="36040" xr:uid="{5C9A4B27-78F6-4EEC-8206-820B984A94E3}"/>
    <cellStyle name="一般 33 3 2 15" xfId="36041" xr:uid="{FCF13D44-0759-4614-B3B8-79F372D7F3EB}"/>
    <cellStyle name="一般 33 3 2 15 2" xfId="36042" xr:uid="{A58AB405-8BEB-4893-81A7-78201522ADA2}"/>
    <cellStyle name="一般 33 3 2 16" xfId="36043" xr:uid="{2621EA86-FF79-4473-B623-BC8F55EAD7B2}"/>
    <cellStyle name="一般 33 3 2 2" xfId="36044" xr:uid="{513747E0-0066-4EDC-BA5F-316003317DA9}"/>
    <cellStyle name="一般 33 3 2 2 10" xfId="36045" xr:uid="{D42EA523-CA6B-4560-8054-9511D911B943}"/>
    <cellStyle name="一般 33 3 2 2 10 2" xfId="36046" xr:uid="{917C544C-88D3-451B-9921-31DBA7EED30A}"/>
    <cellStyle name="一般 33 3 2 2 11" xfId="36047" xr:uid="{BB866554-6101-4E69-9694-D3663568EA07}"/>
    <cellStyle name="一般 33 3 2 2 2" xfId="36048" xr:uid="{6D053A0A-572A-4269-9BFA-804161C49293}"/>
    <cellStyle name="一般 33 3 2 2 2 2" xfId="36049" xr:uid="{FA556DB9-AD80-4A91-A8DD-0ACAFE2F2E88}"/>
    <cellStyle name="一般 33 3 2 2 2 2 2" xfId="36050" xr:uid="{0C79CEEA-E018-4038-905C-43D9C6835D2D}"/>
    <cellStyle name="一般 33 3 2 2 2 2 2 2" xfId="36051" xr:uid="{9B3F7CE6-9218-4560-933E-F43E20CBE089}"/>
    <cellStyle name="一般 33 3 2 2 2 2 2 2 2" xfId="36052" xr:uid="{86EDE8E8-3539-45A5-A574-6D6AA7D40D28}"/>
    <cellStyle name="一般 33 3 2 2 2 2 2 2 2 2" xfId="36053" xr:uid="{EB46A9DB-A602-4E39-9B1F-D9415FCE2622}"/>
    <cellStyle name="一般 33 3 2 2 2 2 2 2 2 2 2" xfId="36054" xr:uid="{A9D1B80A-226A-4512-AB2F-2A14B8A9395D}"/>
    <cellStyle name="一般 33 3 2 2 2 2 2 2 2 3" xfId="36055" xr:uid="{677736E9-B42F-46D8-98F8-E80A774579DA}"/>
    <cellStyle name="一般 33 3 2 2 2 2 2 2 3" xfId="36056" xr:uid="{3A3FB8D8-BA8E-43CB-BA71-EE5F60C3E56E}"/>
    <cellStyle name="一般 33 3 2 2 2 2 2 2 3 2" xfId="36057" xr:uid="{7DCEB366-D589-49CA-A9A9-019275A20C6D}"/>
    <cellStyle name="一般 33 3 2 2 2 2 2 2 3 2 2" xfId="36058" xr:uid="{B3871556-86B4-401F-B435-00B0049676D0}"/>
    <cellStyle name="一般 33 3 2 2 2 2 2 2 3 3" xfId="36059" xr:uid="{51A8780E-2879-4075-BCF3-820778DF6B46}"/>
    <cellStyle name="一般 33 3 2 2 2 2 2 2 4" xfId="36060" xr:uid="{0E4400FA-CF54-4922-882C-8FB918E809EF}"/>
    <cellStyle name="一般 33 3 2 2 2 2 2 2 4 2" xfId="36061" xr:uid="{412511C7-C26A-499C-884C-F233BFAB83CB}"/>
    <cellStyle name="一般 33 3 2 2 2 2 2 2 4 2 2" xfId="36062" xr:uid="{38738C95-9B7A-40D5-945C-1EDE712B5446}"/>
    <cellStyle name="一般 33 3 2 2 2 2 2 2 4 3" xfId="36063" xr:uid="{BBBCA9BB-86C8-46BA-BA73-B88C076687D6}"/>
    <cellStyle name="一般 33 3 2 2 2 2 2 2 5" xfId="36064" xr:uid="{CA98A70C-1859-4461-AD0D-17495B434993}"/>
    <cellStyle name="一般 33 3 2 2 2 2 2 2 5 2" xfId="36065" xr:uid="{0373BC83-B5A2-4945-AF53-31E32A79F192}"/>
    <cellStyle name="一般 33 3 2 2 2 2 2 2 6" xfId="36066" xr:uid="{45BBEC47-83C2-4AD4-99A6-41447D6F61F4}"/>
    <cellStyle name="一般 33 3 2 2 2 2 2 3" xfId="36067" xr:uid="{31108DF5-07A3-4AE0-8A83-BD145A496207}"/>
    <cellStyle name="一般 33 3 2 2 2 2 2 3 2" xfId="36068" xr:uid="{3706CE15-01E7-456A-A816-03BD3131AC1C}"/>
    <cellStyle name="一般 33 3 2 2 2 2 2 3 2 2" xfId="36069" xr:uid="{60E83066-3604-4CA9-8CA9-DE7D6F39F71D}"/>
    <cellStyle name="一般 33 3 2 2 2 2 2 3 3" xfId="36070" xr:uid="{C52915A2-5D5B-43A6-8C14-9C235C4D5FF7}"/>
    <cellStyle name="一般 33 3 2 2 2 2 2 4" xfId="36071" xr:uid="{DF09D30F-659E-4DA5-89E0-0C33E96CB746}"/>
    <cellStyle name="一般 33 3 2 2 2 2 2 4 2" xfId="36072" xr:uid="{E92D091E-8EF2-4788-87E6-13FDA9D22477}"/>
    <cellStyle name="一般 33 3 2 2 2 2 2 4 2 2" xfId="36073" xr:uid="{B6140CBE-903D-46E4-8FC7-CECFB178A75C}"/>
    <cellStyle name="一般 33 3 2 2 2 2 2 4 3" xfId="36074" xr:uid="{F1B38A03-06DA-4723-AC3F-34B475B1AE60}"/>
    <cellStyle name="一般 33 3 2 2 2 2 2 5" xfId="36075" xr:uid="{00A12D57-4CD9-4BBF-A156-0B691DF3CBD1}"/>
    <cellStyle name="一般 33 3 2 2 2 2 2 5 2" xfId="36076" xr:uid="{EDC6AEE8-170C-468C-9DB0-906621E1854C}"/>
    <cellStyle name="一般 33 3 2 2 2 2 2 5 2 2" xfId="36077" xr:uid="{E13C5BC9-3FA2-4E09-B01C-AC2E5A385EEE}"/>
    <cellStyle name="一般 33 3 2 2 2 2 2 5 3" xfId="36078" xr:uid="{BE263EA0-7718-4BDB-9202-384D62CBFF07}"/>
    <cellStyle name="一般 33 3 2 2 2 2 2 6" xfId="36079" xr:uid="{93DBCFF9-9C3C-413D-97FF-E6AA7A467272}"/>
    <cellStyle name="一般 33 3 2 2 2 2 2 6 2" xfId="36080" xr:uid="{D9ED5D94-4889-4E26-9B07-7E17A39B532E}"/>
    <cellStyle name="一般 33 3 2 2 2 2 2 7" xfId="36081" xr:uid="{6091DBF0-EBDF-4326-8494-45DDCE6768F2}"/>
    <cellStyle name="一般 33 3 2 2 2 2 3" xfId="36082" xr:uid="{D972768F-DF75-420C-BC41-5B6150BC95DC}"/>
    <cellStyle name="一般 33 3 2 2 2 2 3 2" xfId="36083" xr:uid="{C2A1FE27-3265-43BC-B45B-EAC8F88F7314}"/>
    <cellStyle name="一般 33 3 2 2 2 2 3 2 2" xfId="36084" xr:uid="{95AD9079-6D16-4631-A178-600449AAD82A}"/>
    <cellStyle name="一般 33 3 2 2 2 2 3 2 2 2" xfId="36085" xr:uid="{10182769-AB24-4B4B-B4D6-056F8213F25A}"/>
    <cellStyle name="一般 33 3 2 2 2 2 3 2 3" xfId="36086" xr:uid="{21CB7987-5C9F-455D-BCA7-612BB8AB83A9}"/>
    <cellStyle name="一般 33 3 2 2 2 2 3 3" xfId="36087" xr:uid="{0CF6089E-AB2C-419A-A0BD-222CE811CBB8}"/>
    <cellStyle name="一般 33 3 2 2 2 2 3 3 2" xfId="36088" xr:uid="{A4EAFB93-8EBC-4852-9B2D-EB73BD10ED99}"/>
    <cellStyle name="一般 33 3 2 2 2 2 3 3 2 2" xfId="36089" xr:uid="{CEE68EBB-FE2F-4F11-804D-93E191C77455}"/>
    <cellStyle name="一般 33 3 2 2 2 2 3 3 3" xfId="36090" xr:uid="{9BB73E2A-E093-4125-AA78-2DFF685500C5}"/>
    <cellStyle name="一般 33 3 2 2 2 2 3 4" xfId="36091" xr:uid="{FD3D3F47-9F9F-40F1-99DF-4C74C1A63C13}"/>
    <cellStyle name="一般 33 3 2 2 2 2 3 4 2" xfId="36092" xr:uid="{E1ABA60E-6B44-4B7F-BD48-2BE5E647640A}"/>
    <cellStyle name="一般 33 3 2 2 2 2 3 4 2 2" xfId="36093" xr:uid="{05E444A9-270C-4D0C-9E0F-794028588DD6}"/>
    <cellStyle name="一般 33 3 2 2 2 2 3 4 3" xfId="36094" xr:uid="{68FAE734-EE0E-4053-8E15-66D3B5083384}"/>
    <cellStyle name="一般 33 3 2 2 2 2 3 5" xfId="36095" xr:uid="{CA345B01-7AE5-4A11-8158-26FB20A83C66}"/>
    <cellStyle name="一般 33 3 2 2 2 2 3 5 2" xfId="36096" xr:uid="{4B35B537-6796-4B17-BDE4-403F8FB85585}"/>
    <cellStyle name="一般 33 3 2 2 2 2 3 6" xfId="36097" xr:uid="{D829554B-7996-4CB2-80DB-6700213F3E34}"/>
    <cellStyle name="一般 33 3 2 2 2 2 4" xfId="36098" xr:uid="{FB078F13-3C4D-46B6-B567-48DB2445F434}"/>
    <cellStyle name="一般 33 3 2 2 2 2 4 2" xfId="36099" xr:uid="{55F764CD-C442-49A6-A587-670B8E71BCE4}"/>
    <cellStyle name="一般 33 3 2 2 2 2 4 2 2" xfId="36100" xr:uid="{560CCDED-3484-4906-A988-9427EE32786E}"/>
    <cellStyle name="一般 33 3 2 2 2 2 4 3" xfId="36101" xr:uid="{9B0DC9D3-0712-46F7-B05B-903DB1A448B4}"/>
    <cellStyle name="一般 33 3 2 2 2 2 5" xfId="36102" xr:uid="{AB98AB5D-F06D-40B2-A0D5-6FF5F475B47C}"/>
    <cellStyle name="一般 33 3 2 2 2 2 5 2" xfId="36103" xr:uid="{E9404A80-3E43-431B-B80B-E3254A1586FB}"/>
    <cellStyle name="一般 33 3 2 2 2 2 5 2 2" xfId="36104" xr:uid="{894FC274-7941-4B28-8E19-D7E84C065AAD}"/>
    <cellStyle name="一般 33 3 2 2 2 2 5 3" xfId="36105" xr:uid="{69B812C2-FB20-41B6-A0BA-2DCF86B790FE}"/>
    <cellStyle name="一般 33 3 2 2 2 2 6" xfId="36106" xr:uid="{4FC15D6D-F6C1-46D0-84D1-EE703527E4F9}"/>
    <cellStyle name="一般 33 3 2 2 2 2 6 2" xfId="36107" xr:uid="{F4ED7909-4E15-4236-B1D0-60519601DBD7}"/>
    <cellStyle name="一般 33 3 2 2 2 2 6 2 2" xfId="36108" xr:uid="{BB6E8E0D-E560-41AB-9C52-9EEC6DB67045}"/>
    <cellStyle name="一般 33 3 2 2 2 2 6 3" xfId="36109" xr:uid="{5243E297-B36D-4367-AF60-3E20F39FCF27}"/>
    <cellStyle name="一般 33 3 2 2 2 2 7" xfId="36110" xr:uid="{8706F168-82F4-4E7D-B4BE-D346312E52D1}"/>
    <cellStyle name="一般 33 3 2 2 2 2 7 2" xfId="36111" xr:uid="{8F33E8AA-BD5A-41AA-B17D-5A974CAEEDCA}"/>
    <cellStyle name="一般 33 3 2 2 2 2 8" xfId="36112" xr:uid="{1B4F32BE-7C3A-426F-A1D7-332E92287D07}"/>
    <cellStyle name="一般 33 3 2 2 2 3" xfId="36113" xr:uid="{7792D369-4047-4208-B1D1-109068A7CAB8}"/>
    <cellStyle name="一般 33 3 2 2 2 3 2" xfId="36114" xr:uid="{F7E3F7FA-A62E-4D62-92EE-EE96F0A87C69}"/>
    <cellStyle name="一般 33 3 2 2 2 3 2 2" xfId="36115" xr:uid="{7451FDEA-2A07-45C2-B41F-B64CECF238BB}"/>
    <cellStyle name="一般 33 3 2 2 2 3 2 2 2" xfId="36116" xr:uid="{EC0DA114-BEF2-4A69-B239-AB529E72C145}"/>
    <cellStyle name="一般 33 3 2 2 2 3 2 2 2 2" xfId="36117" xr:uid="{ED617BD9-4116-4ADC-BE8E-66F9865EE6EF}"/>
    <cellStyle name="一般 33 3 2 2 2 3 2 2 3" xfId="36118" xr:uid="{9411D83D-0DDB-40A6-8C56-D5F2FFB8FEBD}"/>
    <cellStyle name="一般 33 3 2 2 2 3 2 3" xfId="36119" xr:uid="{861B376A-EA51-4BA0-9408-FC148A55FBA1}"/>
    <cellStyle name="一般 33 3 2 2 2 3 2 3 2" xfId="36120" xr:uid="{E9B3A1B5-D292-45CD-90AB-BF8DAA812E22}"/>
    <cellStyle name="一般 33 3 2 2 2 3 2 3 2 2" xfId="36121" xr:uid="{F9D2BBE6-9A66-42A1-9F22-7F4C88539295}"/>
    <cellStyle name="一般 33 3 2 2 2 3 2 3 3" xfId="36122" xr:uid="{0A2FD9B7-00DA-4605-BA59-F57740673D50}"/>
    <cellStyle name="一般 33 3 2 2 2 3 2 4" xfId="36123" xr:uid="{13BF32BA-E961-40A7-AB4B-3B4438F39EF2}"/>
    <cellStyle name="一般 33 3 2 2 2 3 2 4 2" xfId="36124" xr:uid="{96F3F4CE-2189-49D0-87FC-AAF1D0735351}"/>
    <cellStyle name="一般 33 3 2 2 2 3 2 4 2 2" xfId="36125" xr:uid="{37539567-A99F-4E8C-A41F-A005F47DA849}"/>
    <cellStyle name="一般 33 3 2 2 2 3 2 4 3" xfId="36126" xr:uid="{EDE31DEA-C66B-411B-8F3C-9015855E57B6}"/>
    <cellStyle name="一般 33 3 2 2 2 3 2 5" xfId="36127" xr:uid="{14C41444-C598-40EB-A9EB-7961AEE426B9}"/>
    <cellStyle name="一般 33 3 2 2 2 3 2 5 2" xfId="36128" xr:uid="{EA419D11-1858-4264-B24B-75FC3FAF0163}"/>
    <cellStyle name="一般 33 3 2 2 2 3 2 6" xfId="36129" xr:uid="{E822B544-8034-4835-8C37-BBAA8005C525}"/>
    <cellStyle name="一般 33 3 2 2 2 3 3" xfId="36130" xr:uid="{FB0512A8-D872-4A3B-A20C-374B48B134C6}"/>
    <cellStyle name="一般 33 3 2 2 2 3 3 2" xfId="36131" xr:uid="{51D08643-8627-4877-B12D-1C29CCBED420}"/>
    <cellStyle name="一般 33 3 2 2 2 3 3 2 2" xfId="36132" xr:uid="{6A7821E2-8C14-4660-96AD-2771A712F801}"/>
    <cellStyle name="一般 33 3 2 2 2 3 3 3" xfId="36133" xr:uid="{C2AC835A-95B1-4569-BBCE-DFB02DEA262D}"/>
    <cellStyle name="一般 33 3 2 2 2 3 4" xfId="36134" xr:uid="{D1A27EE9-0E6A-4608-A997-97AA2B9087A5}"/>
    <cellStyle name="一般 33 3 2 2 2 3 4 2" xfId="36135" xr:uid="{957F8C5E-1433-45B9-A677-49BACE939FD4}"/>
    <cellStyle name="一般 33 3 2 2 2 3 4 2 2" xfId="36136" xr:uid="{F435DAC1-2E05-42CC-B840-AE7D8BA1AD4D}"/>
    <cellStyle name="一般 33 3 2 2 2 3 4 3" xfId="36137" xr:uid="{1E0FFD0F-27C0-4715-BA43-A2DEF25666EA}"/>
    <cellStyle name="一般 33 3 2 2 2 3 5" xfId="36138" xr:uid="{E9CA4937-2405-4A72-8FC2-87D5D858ED34}"/>
    <cellStyle name="一般 33 3 2 2 2 3 5 2" xfId="36139" xr:uid="{43C4D062-FDFA-409B-A455-45914C7A4B81}"/>
    <cellStyle name="一般 33 3 2 2 2 3 5 2 2" xfId="36140" xr:uid="{70E49AEA-5D9C-43E0-8CCD-E45EAF863555}"/>
    <cellStyle name="一般 33 3 2 2 2 3 5 3" xfId="36141" xr:uid="{9C01D08D-9329-4447-B124-58D860086411}"/>
    <cellStyle name="一般 33 3 2 2 2 3 6" xfId="36142" xr:uid="{DE03D841-20EC-47DD-9937-F15BAFAE310D}"/>
    <cellStyle name="一般 33 3 2 2 2 3 6 2" xfId="36143" xr:uid="{86C9618A-7B5C-45E6-BB38-4E33594A8981}"/>
    <cellStyle name="一般 33 3 2 2 2 3 7" xfId="36144" xr:uid="{7F8E15BE-603A-41AA-8709-4FC8BB952BEF}"/>
    <cellStyle name="一般 33 3 2 2 2 4" xfId="36145" xr:uid="{B1F190A8-CF96-44C7-81FC-E395BCB0B55D}"/>
    <cellStyle name="一般 33 3 2 2 2 4 2" xfId="36146" xr:uid="{7903F64F-16D9-46A9-931D-3ADDDC231822}"/>
    <cellStyle name="一般 33 3 2 2 2 4 2 2" xfId="36147" xr:uid="{A2AD95E6-7A84-46E5-AA02-D27A62D3CC20}"/>
    <cellStyle name="一般 33 3 2 2 2 4 2 2 2" xfId="36148" xr:uid="{A6500636-2A69-4213-9E1A-E4313729B770}"/>
    <cellStyle name="一般 33 3 2 2 2 4 2 3" xfId="36149" xr:uid="{387D4CBA-C2E0-417F-851E-99809F4F4650}"/>
    <cellStyle name="一般 33 3 2 2 2 4 3" xfId="36150" xr:uid="{FE3CAEE6-6ACA-4050-A86F-5372F5F395FA}"/>
    <cellStyle name="一般 33 3 2 2 2 4 3 2" xfId="36151" xr:uid="{E9F9B421-21DC-4BA4-BAC2-B7523C39B4C2}"/>
    <cellStyle name="一般 33 3 2 2 2 4 3 2 2" xfId="36152" xr:uid="{B4773AE8-8585-4FEF-BA95-2A4A585E28FD}"/>
    <cellStyle name="一般 33 3 2 2 2 4 3 3" xfId="36153" xr:uid="{E011570E-F7B2-460B-8FA2-97808320C17C}"/>
    <cellStyle name="一般 33 3 2 2 2 4 4" xfId="36154" xr:uid="{143A283C-399B-4468-9E34-708088292CB5}"/>
    <cellStyle name="一般 33 3 2 2 2 4 4 2" xfId="36155" xr:uid="{6A201616-58B7-4094-8FBC-F99E5C5DD5E7}"/>
    <cellStyle name="一般 33 3 2 2 2 4 4 2 2" xfId="36156" xr:uid="{D6BC7660-7134-49CF-BB66-2B330172E67A}"/>
    <cellStyle name="一般 33 3 2 2 2 4 4 3" xfId="36157" xr:uid="{0C7615FC-470C-43C1-93FB-D0C449C58D55}"/>
    <cellStyle name="一般 33 3 2 2 2 4 5" xfId="36158" xr:uid="{A0FD7A22-DB10-486F-AFB2-38AAE55075BE}"/>
    <cellStyle name="一般 33 3 2 2 2 4 5 2" xfId="36159" xr:uid="{6B248079-81A7-447A-B437-2900A8935DD0}"/>
    <cellStyle name="一般 33 3 2 2 2 4 6" xfId="36160" xr:uid="{86A473B5-C496-4E09-B92B-7EC1DDC5B4FE}"/>
    <cellStyle name="一般 33 3 2 2 2 5" xfId="36161" xr:uid="{9C5BC622-EA87-4E76-8690-256B76E94AAF}"/>
    <cellStyle name="一般 33 3 2 2 2 5 2" xfId="36162" xr:uid="{CE6EDD5A-DC60-4053-A526-4A3025760444}"/>
    <cellStyle name="一般 33 3 2 2 2 5 2 2" xfId="36163" xr:uid="{7BE7F96D-8396-430C-99DA-7EDE2D44B756}"/>
    <cellStyle name="一般 33 3 2 2 2 5 3" xfId="36164" xr:uid="{66A7ED02-8B6C-4E0A-AC77-66D0B682EBC7}"/>
    <cellStyle name="一般 33 3 2 2 2 6" xfId="36165" xr:uid="{1A429776-54B9-408C-BA45-D3E31E09FAB7}"/>
    <cellStyle name="一般 33 3 2 2 2 6 2" xfId="36166" xr:uid="{944503D8-FF1F-4AC7-B2FA-BC5FB4A4FCCF}"/>
    <cellStyle name="一般 33 3 2 2 2 6 2 2" xfId="36167" xr:uid="{01BBACB1-9D93-4327-B85A-D89614D4B6C2}"/>
    <cellStyle name="一般 33 3 2 2 2 6 3" xfId="36168" xr:uid="{B7F1D320-12C3-40F9-B081-A655EFD69262}"/>
    <cellStyle name="一般 33 3 2 2 2 7" xfId="36169" xr:uid="{9826BAF8-E317-4369-B5CA-80CC7D3514BA}"/>
    <cellStyle name="一般 33 3 2 2 2 7 2" xfId="36170" xr:uid="{4963908B-0ABC-498F-975A-04FDAFDEDE11}"/>
    <cellStyle name="一般 33 3 2 2 2 7 2 2" xfId="36171" xr:uid="{A550F72C-7433-49E6-8F68-EB6CD637BFE7}"/>
    <cellStyle name="一般 33 3 2 2 2 7 3" xfId="36172" xr:uid="{C0248AFA-D8D1-4557-A191-6710F2ECD75E}"/>
    <cellStyle name="一般 33 3 2 2 2 8" xfId="36173" xr:uid="{AE3E55C5-8FDA-4DF1-A66F-4C9A626DFED7}"/>
    <cellStyle name="一般 33 3 2 2 2 8 2" xfId="36174" xr:uid="{3B94750E-8AD4-49FC-80FE-807F1806FA8A}"/>
    <cellStyle name="一般 33 3 2 2 2 9" xfId="36175" xr:uid="{6B0AFAF2-0318-41C4-A361-048317FFDB5D}"/>
    <cellStyle name="一般 33 3 2 2 3" xfId="36176" xr:uid="{1036F41E-556A-4B5C-A733-34802FD44C00}"/>
    <cellStyle name="一般 33 3 2 2 3 2" xfId="36177" xr:uid="{78AF3034-EF7F-49DA-84FE-C8BA900FB81C}"/>
    <cellStyle name="一般 33 3 2 2 3 2 2" xfId="36178" xr:uid="{B6772EBE-9BB5-4137-BEDB-A1229E0E509C}"/>
    <cellStyle name="一般 33 3 2 2 3 2 2 2" xfId="36179" xr:uid="{BB408D41-3050-417A-A791-62EF7AC23C26}"/>
    <cellStyle name="一般 33 3 2 2 3 2 2 2 2" xfId="36180" xr:uid="{27BA40F9-08AA-4389-B94A-F73E3149EF88}"/>
    <cellStyle name="一般 33 3 2 2 3 2 2 2 2 2" xfId="36181" xr:uid="{E0E86E9F-D4F5-4B2B-B327-584E939E9231}"/>
    <cellStyle name="一般 33 3 2 2 3 2 2 2 3" xfId="36182" xr:uid="{9D7F47A5-8489-4E44-B0B5-194C494583D7}"/>
    <cellStyle name="一般 33 3 2 2 3 2 2 3" xfId="36183" xr:uid="{35B3AD4C-EF6A-4D4F-A4AF-3C7DCD26EBDB}"/>
    <cellStyle name="一般 33 3 2 2 3 2 2 3 2" xfId="36184" xr:uid="{7369B0FB-2A3D-4171-AB85-79EF65F8E16D}"/>
    <cellStyle name="一般 33 3 2 2 3 2 2 3 2 2" xfId="36185" xr:uid="{7D180F0C-6978-4E0B-BD15-8F7AC627E8C0}"/>
    <cellStyle name="一般 33 3 2 2 3 2 2 3 3" xfId="36186" xr:uid="{1C0C15E4-0AEF-4C41-B731-DEF2C1084C00}"/>
    <cellStyle name="一般 33 3 2 2 3 2 2 4" xfId="36187" xr:uid="{1AFF73EC-44E8-4256-9FC6-B7D7E7E4DAA6}"/>
    <cellStyle name="一般 33 3 2 2 3 2 2 4 2" xfId="36188" xr:uid="{A97E7468-3ED9-4ED9-BA18-88C16F5C863B}"/>
    <cellStyle name="一般 33 3 2 2 3 2 2 4 2 2" xfId="36189" xr:uid="{D8C7FBF6-0336-4F4A-848B-73CFA088DEC5}"/>
    <cellStyle name="一般 33 3 2 2 3 2 2 4 3" xfId="36190" xr:uid="{194B2829-5380-475C-A045-6192E97EBA33}"/>
    <cellStyle name="一般 33 3 2 2 3 2 2 5" xfId="36191" xr:uid="{0F412578-E9E3-49D1-9B60-42FCDB51E847}"/>
    <cellStyle name="一般 33 3 2 2 3 2 2 5 2" xfId="36192" xr:uid="{E9EE2A80-CDB2-4196-A0AC-EDC664F6BCBD}"/>
    <cellStyle name="一般 33 3 2 2 3 2 2 6" xfId="36193" xr:uid="{671AE1A7-C63B-4488-941B-DAFAF3475C61}"/>
    <cellStyle name="一般 33 3 2 2 3 2 3" xfId="36194" xr:uid="{8AE79372-2DCA-481E-B76C-C24AE6390FFF}"/>
    <cellStyle name="一般 33 3 2 2 3 2 3 2" xfId="36195" xr:uid="{A25515C6-9278-4413-A811-46DF70D6C068}"/>
    <cellStyle name="一般 33 3 2 2 3 2 3 2 2" xfId="36196" xr:uid="{36C54660-27A5-4956-B765-DADBCB8DC56F}"/>
    <cellStyle name="一般 33 3 2 2 3 2 3 3" xfId="36197" xr:uid="{FB91C69B-CF0E-4FE2-A5DB-3044F3FEEED5}"/>
    <cellStyle name="一般 33 3 2 2 3 2 4" xfId="36198" xr:uid="{DDE88EFE-D371-40F0-B47F-96C9FCF7393E}"/>
    <cellStyle name="一般 33 3 2 2 3 2 4 2" xfId="36199" xr:uid="{400A9FBC-BC15-4293-B3A3-8BAB4AD1AFCE}"/>
    <cellStyle name="一般 33 3 2 2 3 2 4 2 2" xfId="36200" xr:uid="{37CDD813-DAE8-4165-AD69-676D81CB68D3}"/>
    <cellStyle name="一般 33 3 2 2 3 2 4 3" xfId="36201" xr:uid="{5B365011-375C-4BD5-8E99-7FA14B978E35}"/>
    <cellStyle name="一般 33 3 2 2 3 2 5" xfId="36202" xr:uid="{2AE73589-2993-43BF-999F-AF7FAB24C0B5}"/>
    <cellStyle name="一般 33 3 2 2 3 2 5 2" xfId="36203" xr:uid="{633A2A73-86D3-4B3B-BFCF-308B87984337}"/>
    <cellStyle name="一般 33 3 2 2 3 2 5 2 2" xfId="36204" xr:uid="{17AAD8B5-C8D9-4B6D-9852-0FA746787D3F}"/>
    <cellStyle name="一般 33 3 2 2 3 2 5 3" xfId="36205" xr:uid="{0334EEED-2575-4007-9D9B-62BF60E7C421}"/>
    <cellStyle name="一般 33 3 2 2 3 2 6" xfId="36206" xr:uid="{F0785D94-9F49-4E23-9DE7-2594EC26300D}"/>
    <cellStyle name="一般 33 3 2 2 3 2 6 2" xfId="36207" xr:uid="{716F4E35-3305-4153-AD31-CAA9C42CF156}"/>
    <cellStyle name="一般 33 3 2 2 3 2 7" xfId="36208" xr:uid="{FEF7DC3A-8C6D-4E38-9F94-A59BCD30F782}"/>
    <cellStyle name="一般 33 3 2 2 3 3" xfId="36209" xr:uid="{2FC2885A-B5E8-470C-A8EE-B58535C7DF7F}"/>
    <cellStyle name="一般 33 3 2 2 3 3 2" xfId="36210" xr:uid="{28E935D9-6BCC-4E9C-A276-C57EC5ADC3FA}"/>
    <cellStyle name="一般 33 3 2 2 3 3 2 2" xfId="36211" xr:uid="{C8E0B149-50A2-4F91-A619-1697992762C9}"/>
    <cellStyle name="一般 33 3 2 2 3 3 2 2 2" xfId="36212" xr:uid="{69AE09C1-A44A-4664-B6DA-24963A772F14}"/>
    <cellStyle name="一般 33 3 2 2 3 3 2 3" xfId="36213" xr:uid="{9A49CB93-ADC9-44E3-8A5A-3149E92C8B5C}"/>
    <cellStyle name="一般 33 3 2 2 3 3 3" xfId="36214" xr:uid="{446B43AA-92E9-4B50-B71D-4F6BB2FA9699}"/>
    <cellStyle name="一般 33 3 2 2 3 3 3 2" xfId="36215" xr:uid="{5119BA44-7294-42C3-ACF9-C8FFCC80927B}"/>
    <cellStyle name="一般 33 3 2 2 3 3 3 2 2" xfId="36216" xr:uid="{A4EE91B1-0AA8-4797-88E1-7AEB9DF6BBEE}"/>
    <cellStyle name="一般 33 3 2 2 3 3 3 3" xfId="36217" xr:uid="{45BA087D-129F-450B-8E86-1AE6BBB843B4}"/>
    <cellStyle name="一般 33 3 2 2 3 3 4" xfId="36218" xr:uid="{90F414E5-1B79-4970-848C-2CDC4B0E17B4}"/>
    <cellStyle name="一般 33 3 2 2 3 3 4 2" xfId="36219" xr:uid="{AF7A7D1A-2360-4A5A-A51F-B6A237407B17}"/>
    <cellStyle name="一般 33 3 2 2 3 3 4 2 2" xfId="36220" xr:uid="{B0B0625B-52EE-481D-AFE8-3B4AA04E541F}"/>
    <cellStyle name="一般 33 3 2 2 3 3 4 3" xfId="36221" xr:uid="{CDA54877-6826-442B-9F60-4E6618E0EF55}"/>
    <cellStyle name="一般 33 3 2 2 3 3 5" xfId="36222" xr:uid="{44E856BD-687E-4F88-839B-2532EDADF827}"/>
    <cellStyle name="一般 33 3 2 2 3 3 5 2" xfId="36223" xr:uid="{F07E9500-2734-4C3D-B320-166387F58FEE}"/>
    <cellStyle name="一般 33 3 2 2 3 3 6" xfId="36224" xr:uid="{26460391-5E81-4385-8B73-576E9B78A441}"/>
    <cellStyle name="一般 33 3 2 2 3 4" xfId="36225" xr:uid="{7C257E5C-93ED-4CEB-B685-F1F45C917C2F}"/>
    <cellStyle name="一般 33 3 2 2 3 4 2" xfId="36226" xr:uid="{9B91FD7C-BE09-4791-B51D-E1C5F024E32A}"/>
    <cellStyle name="一般 33 3 2 2 3 4 2 2" xfId="36227" xr:uid="{4A23D275-62EF-4D83-AED8-4C20D8BDA49A}"/>
    <cellStyle name="一般 33 3 2 2 3 4 3" xfId="36228" xr:uid="{717781BD-C369-4EA7-8893-9C450F93916E}"/>
    <cellStyle name="一般 33 3 2 2 3 5" xfId="36229" xr:uid="{2945509A-63EA-4FD8-B4AB-03360002A728}"/>
    <cellStyle name="一般 33 3 2 2 3 5 2" xfId="36230" xr:uid="{B6317766-C380-4F26-AA76-910D409112FA}"/>
    <cellStyle name="一般 33 3 2 2 3 5 2 2" xfId="36231" xr:uid="{580CB4FF-79B2-46B8-A3F9-0D99D8682689}"/>
    <cellStyle name="一般 33 3 2 2 3 5 3" xfId="36232" xr:uid="{F557FA7E-5F5B-4837-A2D4-9A1E00EDDBE0}"/>
    <cellStyle name="一般 33 3 2 2 3 6" xfId="36233" xr:uid="{A23AE6CD-53DD-469B-ADA2-043794A3BD5F}"/>
    <cellStyle name="一般 33 3 2 2 3 6 2" xfId="36234" xr:uid="{E6EA6DCA-CBC2-44FA-9DB7-D1969720FEB4}"/>
    <cellStyle name="一般 33 3 2 2 3 6 2 2" xfId="36235" xr:uid="{99EFC4C4-119E-4A42-9B90-071EC8BD95C1}"/>
    <cellStyle name="一般 33 3 2 2 3 6 3" xfId="36236" xr:uid="{8F205B99-74F2-43AF-85BE-E5EB72AA4437}"/>
    <cellStyle name="一般 33 3 2 2 3 7" xfId="36237" xr:uid="{5B87EE5B-5D6C-40EE-9F9A-9408B4E0B18C}"/>
    <cellStyle name="一般 33 3 2 2 3 7 2" xfId="36238" xr:uid="{1EDDE6E4-BD47-4181-AA84-E0280B762E3A}"/>
    <cellStyle name="一般 33 3 2 2 3 8" xfId="36239" xr:uid="{B829CF46-687B-4D9A-98A4-1AE6CF7D553A}"/>
    <cellStyle name="一般 33 3 2 2 4" xfId="36240" xr:uid="{5892B7A6-67EE-4402-A1A7-A1502019D7B0}"/>
    <cellStyle name="一般 33 3 2 2 4 2" xfId="36241" xr:uid="{466C764A-AD4F-4232-9DD6-9261B72D5569}"/>
    <cellStyle name="一般 33 3 2 2 4 2 2" xfId="36242" xr:uid="{B4333078-D81C-4E3C-9C10-8B640EBD081D}"/>
    <cellStyle name="一般 33 3 2 2 4 2 2 2" xfId="36243" xr:uid="{E450CAB5-4F0A-479E-915D-374BEFEA11D0}"/>
    <cellStyle name="一般 33 3 2 2 4 2 2 2 2" xfId="36244" xr:uid="{E21FBAA2-7404-4012-82D8-509A21207A7F}"/>
    <cellStyle name="一般 33 3 2 2 4 2 2 2 2 2" xfId="36245" xr:uid="{29AAE07D-545F-45E5-878D-4BD5A929C266}"/>
    <cellStyle name="一般 33 3 2 2 4 2 2 2 3" xfId="36246" xr:uid="{93DAF284-4CAE-4173-8B08-3E26FC231537}"/>
    <cellStyle name="一般 33 3 2 2 4 2 2 3" xfId="36247" xr:uid="{746BCBA7-A2EA-4429-9B9D-40ED5583B20F}"/>
    <cellStyle name="一般 33 3 2 2 4 2 2 3 2" xfId="36248" xr:uid="{F695198F-5EFB-49C8-B8A0-6D1F1884872D}"/>
    <cellStyle name="一般 33 3 2 2 4 2 2 3 2 2" xfId="36249" xr:uid="{3F91A28C-5B9A-4398-846F-A966D1C4B10B}"/>
    <cellStyle name="一般 33 3 2 2 4 2 2 3 3" xfId="36250" xr:uid="{68333952-D1CA-417B-A2B3-DBC53642B1B4}"/>
    <cellStyle name="一般 33 3 2 2 4 2 2 4" xfId="36251" xr:uid="{8E954D55-0D1A-4F8F-B12D-7B815083C1CB}"/>
    <cellStyle name="一般 33 3 2 2 4 2 2 4 2" xfId="36252" xr:uid="{67B8B12D-80E2-45BA-83AE-9D6043FF336C}"/>
    <cellStyle name="一般 33 3 2 2 4 2 2 4 2 2" xfId="36253" xr:uid="{276A0233-52B3-4BF9-B5A4-E6E12805572B}"/>
    <cellStyle name="一般 33 3 2 2 4 2 2 4 3" xfId="36254" xr:uid="{54AB6DD0-0DD4-40C5-882B-2A19390B0B57}"/>
    <cellStyle name="一般 33 3 2 2 4 2 2 5" xfId="36255" xr:uid="{B4D2155C-A9E1-4580-A4D4-A67534D5DF9A}"/>
    <cellStyle name="一般 33 3 2 2 4 2 2 5 2" xfId="36256" xr:uid="{9585D771-D61E-4D09-A610-BCA2B9D6FABC}"/>
    <cellStyle name="一般 33 3 2 2 4 2 2 6" xfId="36257" xr:uid="{43653FBD-EA2E-4ADE-8F2A-5AD7A7F2AC26}"/>
    <cellStyle name="一般 33 3 2 2 4 2 3" xfId="36258" xr:uid="{494E2E08-5096-4CB4-A823-01C5FEE3A2ED}"/>
    <cellStyle name="一般 33 3 2 2 4 2 3 2" xfId="36259" xr:uid="{C3F315F6-261D-4A72-A409-A8737659FC48}"/>
    <cellStyle name="一般 33 3 2 2 4 2 3 2 2" xfId="36260" xr:uid="{AEF26B1A-9076-4560-8F34-7084FC30840D}"/>
    <cellStyle name="一般 33 3 2 2 4 2 3 3" xfId="36261" xr:uid="{43DA5D28-8656-4D95-958A-AE549EF34E87}"/>
    <cellStyle name="一般 33 3 2 2 4 2 4" xfId="36262" xr:uid="{ED3A1A79-9D1F-420B-B626-C2464C48C501}"/>
    <cellStyle name="一般 33 3 2 2 4 2 4 2" xfId="36263" xr:uid="{2FF9B223-900D-4FE2-BF67-BFFEBC44DB29}"/>
    <cellStyle name="一般 33 3 2 2 4 2 4 2 2" xfId="36264" xr:uid="{7940BA3B-D003-42C5-A2A4-F50030844E00}"/>
    <cellStyle name="一般 33 3 2 2 4 2 4 3" xfId="36265" xr:uid="{422B7BC0-C521-436B-AE06-8206956E01C0}"/>
    <cellStyle name="一般 33 3 2 2 4 2 5" xfId="36266" xr:uid="{2DDC55FA-469A-46D3-B8F4-A093BBF59126}"/>
    <cellStyle name="一般 33 3 2 2 4 2 5 2" xfId="36267" xr:uid="{14A5B42B-8BB2-4183-BA90-5060ADCB9B57}"/>
    <cellStyle name="一般 33 3 2 2 4 2 5 2 2" xfId="36268" xr:uid="{BB437A98-7717-434C-8EA3-810A45AA104D}"/>
    <cellStyle name="一般 33 3 2 2 4 2 5 3" xfId="36269" xr:uid="{77C3325B-ACCA-446B-BABF-58F8A22A2034}"/>
    <cellStyle name="一般 33 3 2 2 4 2 6" xfId="36270" xr:uid="{D4F68946-CF21-4A5F-BABB-BBDB562C8E4D}"/>
    <cellStyle name="一般 33 3 2 2 4 2 6 2" xfId="36271" xr:uid="{FBA8E550-B006-485A-85C7-3F1351D2AAE8}"/>
    <cellStyle name="一般 33 3 2 2 4 2 7" xfId="36272" xr:uid="{0A2EA7AF-63E5-49B9-AE0C-FD4FFD60ED77}"/>
    <cellStyle name="一般 33 3 2 2 4 3" xfId="36273" xr:uid="{E75F5903-A80E-4122-9A67-3721F634CC38}"/>
    <cellStyle name="一般 33 3 2 2 4 3 2" xfId="36274" xr:uid="{18E5BBAB-4CD8-4C62-ADE9-4E5F2F93F71F}"/>
    <cellStyle name="一般 33 3 2 2 4 3 2 2" xfId="36275" xr:uid="{6635AA97-93CF-402A-9BDB-F3040A0FF63D}"/>
    <cellStyle name="一般 33 3 2 2 4 3 2 2 2" xfId="36276" xr:uid="{BAE41318-0FD8-4AA7-A751-B44175D08FB6}"/>
    <cellStyle name="一般 33 3 2 2 4 3 2 3" xfId="36277" xr:uid="{D8926129-747D-44F4-8647-BB884EE3A8CA}"/>
    <cellStyle name="一般 33 3 2 2 4 3 3" xfId="36278" xr:uid="{7696E103-82FD-404F-96A1-CF484BDB4FB4}"/>
    <cellStyle name="一般 33 3 2 2 4 3 3 2" xfId="36279" xr:uid="{90F16903-894F-4A05-94EE-6FA9A94B2851}"/>
    <cellStyle name="一般 33 3 2 2 4 3 3 2 2" xfId="36280" xr:uid="{9D8E8F8A-4DDA-4605-B371-1E2FC1AFE8B7}"/>
    <cellStyle name="一般 33 3 2 2 4 3 3 3" xfId="36281" xr:uid="{D32DF4F2-48EB-4960-833D-AC38BDEE4210}"/>
    <cellStyle name="一般 33 3 2 2 4 3 4" xfId="36282" xr:uid="{78723D0D-B2AE-417A-8757-E5D1A102A930}"/>
    <cellStyle name="一般 33 3 2 2 4 3 4 2" xfId="36283" xr:uid="{0D33C0BC-1DC1-4524-A4AD-8D5FD13C7F3C}"/>
    <cellStyle name="一般 33 3 2 2 4 3 4 2 2" xfId="36284" xr:uid="{B1ACA5D6-E36E-46B1-853D-51089B054F0F}"/>
    <cellStyle name="一般 33 3 2 2 4 3 4 3" xfId="36285" xr:uid="{53C55A7D-75A7-4DDE-9684-B86178286B58}"/>
    <cellStyle name="一般 33 3 2 2 4 3 5" xfId="36286" xr:uid="{7A6FD59D-9458-43DC-A1F4-9B68AAC74CC5}"/>
    <cellStyle name="一般 33 3 2 2 4 3 5 2" xfId="36287" xr:uid="{7ACF9229-F8AC-46E6-BE0F-C179C14403B6}"/>
    <cellStyle name="一般 33 3 2 2 4 3 6" xfId="36288" xr:uid="{52ACEA30-BD69-4479-BD81-53D917599FAC}"/>
    <cellStyle name="一般 33 3 2 2 4 4" xfId="36289" xr:uid="{B794E65D-4D88-4E61-86A9-235F72D2BC70}"/>
    <cellStyle name="一般 33 3 2 2 4 4 2" xfId="36290" xr:uid="{C6C3A726-0702-4F37-8EF9-402EA6400C64}"/>
    <cellStyle name="一般 33 3 2 2 4 4 2 2" xfId="36291" xr:uid="{E437BD29-65FC-4A4D-BF2B-2454639959B3}"/>
    <cellStyle name="一般 33 3 2 2 4 4 3" xfId="36292" xr:uid="{1716D70A-EEB5-4D35-9EB8-53EA0BF1C340}"/>
    <cellStyle name="一般 33 3 2 2 4 5" xfId="36293" xr:uid="{3E9F3341-B283-48FB-901B-32862B61D4CE}"/>
    <cellStyle name="一般 33 3 2 2 4 5 2" xfId="36294" xr:uid="{E8E3B613-7165-4957-B38D-AF8411311F8A}"/>
    <cellStyle name="一般 33 3 2 2 4 5 2 2" xfId="36295" xr:uid="{757D72E5-6934-4DE6-B1C4-F266CEBE4F4C}"/>
    <cellStyle name="一般 33 3 2 2 4 5 3" xfId="36296" xr:uid="{82A8A784-6CE1-474C-B5A4-78522656B06A}"/>
    <cellStyle name="一般 33 3 2 2 4 6" xfId="36297" xr:uid="{64A46DCF-96FD-4F72-BB30-F2FAA982A7AB}"/>
    <cellStyle name="一般 33 3 2 2 4 6 2" xfId="36298" xr:uid="{7D940788-DC2C-46CA-8979-E4D0A1AF20A9}"/>
    <cellStyle name="一般 33 3 2 2 4 6 2 2" xfId="36299" xr:uid="{597A5327-ADEE-41F6-BB3E-F42825D95BC2}"/>
    <cellStyle name="一般 33 3 2 2 4 6 3" xfId="36300" xr:uid="{079982EF-C18A-47F2-BE27-FCE59354FA3E}"/>
    <cellStyle name="一般 33 3 2 2 4 7" xfId="36301" xr:uid="{4B942EAE-C89A-4B5B-A45E-7E48B72B2C19}"/>
    <cellStyle name="一般 33 3 2 2 4 7 2" xfId="36302" xr:uid="{5463D515-A1D1-463D-A823-3C4A9EC5D8E8}"/>
    <cellStyle name="一般 33 3 2 2 4 8" xfId="36303" xr:uid="{89734308-87CA-4E54-A5CA-22429D92002B}"/>
    <cellStyle name="一般 33 3 2 2 5" xfId="36304" xr:uid="{3A5BA095-3924-4FFE-A748-F4A1A9FC83A0}"/>
    <cellStyle name="一般 33 3 2 2 5 2" xfId="36305" xr:uid="{28CBEDC1-F977-4635-BA8A-2A3C91AF9970}"/>
    <cellStyle name="一般 33 3 2 2 5 2 2" xfId="36306" xr:uid="{88FAAB46-E985-42A7-8B72-BF0F9686D9E8}"/>
    <cellStyle name="一般 33 3 2 2 5 2 2 2" xfId="36307" xr:uid="{12CCB3BF-0FB6-42E0-BE03-F7E7487183C7}"/>
    <cellStyle name="一般 33 3 2 2 5 2 2 2 2" xfId="36308" xr:uid="{F8B4C5E2-F2FB-4BDD-9812-D5B609966B88}"/>
    <cellStyle name="一般 33 3 2 2 5 2 2 3" xfId="36309" xr:uid="{B7EAE012-87D5-4DB7-9D0D-45AF7592CD64}"/>
    <cellStyle name="一般 33 3 2 2 5 2 3" xfId="36310" xr:uid="{95B91743-5C10-440E-BBB7-EEC09FF0F101}"/>
    <cellStyle name="一般 33 3 2 2 5 2 3 2" xfId="36311" xr:uid="{243B1892-AAD8-4618-AAC8-0782BE056EBF}"/>
    <cellStyle name="一般 33 3 2 2 5 2 3 2 2" xfId="36312" xr:uid="{B7BC0C20-DDF1-4DB9-83DB-F828FF94C9D5}"/>
    <cellStyle name="一般 33 3 2 2 5 2 3 3" xfId="36313" xr:uid="{B36E5C88-B3B4-4249-BFAF-4BAF710B1A28}"/>
    <cellStyle name="一般 33 3 2 2 5 2 4" xfId="36314" xr:uid="{A83F6087-A472-49C6-BFBC-2345CB4D9F32}"/>
    <cellStyle name="一般 33 3 2 2 5 2 4 2" xfId="36315" xr:uid="{A5B2C381-2929-44D0-8DCD-E59CBABB358E}"/>
    <cellStyle name="一般 33 3 2 2 5 2 4 2 2" xfId="36316" xr:uid="{DDAA2131-A5FC-4ECF-8391-570DEA4170C1}"/>
    <cellStyle name="一般 33 3 2 2 5 2 4 3" xfId="36317" xr:uid="{0CBCCA46-8853-4E71-801C-170B2FD74617}"/>
    <cellStyle name="一般 33 3 2 2 5 2 5" xfId="36318" xr:uid="{6A5E1DD4-CB18-40BA-9006-90C791ECF3E1}"/>
    <cellStyle name="一般 33 3 2 2 5 2 5 2" xfId="36319" xr:uid="{3EE6BB21-08A1-4491-B405-C2E782A8054A}"/>
    <cellStyle name="一般 33 3 2 2 5 2 6" xfId="36320" xr:uid="{952A20D0-0CEE-42B1-BECC-6AA37BDC3153}"/>
    <cellStyle name="一般 33 3 2 2 5 3" xfId="36321" xr:uid="{12E64231-7043-4123-8399-3DE471EABC74}"/>
    <cellStyle name="一般 33 3 2 2 5 3 2" xfId="36322" xr:uid="{046611F6-D10D-408C-9252-91D66E363A39}"/>
    <cellStyle name="一般 33 3 2 2 5 3 2 2" xfId="36323" xr:uid="{F0217A1C-8BD2-47F5-86E3-ADAB49A9648B}"/>
    <cellStyle name="一般 33 3 2 2 5 3 3" xfId="36324" xr:uid="{D03A3D56-F756-456A-99CC-EFC56890783B}"/>
    <cellStyle name="一般 33 3 2 2 5 4" xfId="36325" xr:uid="{CACC1CD3-131E-4FAC-AB40-34AC52F5C882}"/>
    <cellStyle name="一般 33 3 2 2 5 4 2" xfId="36326" xr:uid="{155F6D8A-7C92-4025-A134-172A96B5050C}"/>
    <cellStyle name="一般 33 3 2 2 5 4 2 2" xfId="36327" xr:uid="{319A8962-C7EA-42DF-B36A-FBDF7435AEB2}"/>
    <cellStyle name="一般 33 3 2 2 5 4 3" xfId="36328" xr:uid="{C5220232-975E-4C36-88D2-B2224A3917EE}"/>
    <cellStyle name="一般 33 3 2 2 5 5" xfId="36329" xr:uid="{75A25CD6-6B8A-4CFC-A71A-C83F59281512}"/>
    <cellStyle name="一般 33 3 2 2 5 5 2" xfId="36330" xr:uid="{7F84027D-BC56-410C-BFB4-E41490229DBF}"/>
    <cellStyle name="一般 33 3 2 2 5 5 2 2" xfId="36331" xr:uid="{24A51FF0-0586-4FC2-9829-05642DCE8DC1}"/>
    <cellStyle name="一般 33 3 2 2 5 5 3" xfId="36332" xr:uid="{D191C406-1F96-43FA-BB27-BAC9E270AB9D}"/>
    <cellStyle name="一般 33 3 2 2 5 6" xfId="36333" xr:uid="{783702B2-9056-4D9D-B5FA-0CC5B46C775B}"/>
    <cellStyle name="一般 33 3 2 2 5 6 2" xfId="36334" xr:uid="{607F53C7-7377-4F07-893C-0ED84FC1B02A}"/>
    <cellStyle name="一般 33 3 2 2 5 7" xfId="36335" xr:uid="{69EF0AC3-C7DC-42E1-AA0C-A4235DDDB3D3}"/>
    <cellStyle name="一般 33 3 2 2 6" xfId="36336" xr:uid="{BD5CBF23-1F43-4B2E-A498-10EF7140E8C7}"/>
    <cellStyle name="一般 33 3 2 2 6 2" xfId="36337" xr:uid="{B2F3388E-0C7E-43C5-9DE1-D30236ECF548}"/>
    <cellStyle name="一般 33 3 2 2 6 2 2" xfId="36338" xr:uid="{E8D199D8-224E-4661-A412-0729D68D5140}"/>
    <cellStyle name="一般 33 3 2 2 6 2 2 2" xfId="36339" xr:uid="{33114E39-6141-4C58-BCC2-B41A18D7BEBB}"/>
    <cellStyle name="一般 33 3 2 2 6 2 3" xfId="36340" xr:uid="{0C28DBF5-C0E3-4F02-8A7D-99B0CEF77F20}"/>
    <cellStyle name="一般 33 3 2 2 6 3" xfId="36341" xr:uid="{50D38EEE-7949-453A-A3CE-DCAC5CA47D75}"/>
    <cellStyle name="一般 33 3 2 2 6 3 2" xfId="36342" xr:uid="{F4C561E0-650D-4156-9243-07E599F01D88}"/>
    <cellStyle name="一般 33 3 2 2 6 3 2 2" xfId="36343" xr:uid="{5912C549-6F20-4688-A0CF-FB4C861F74C0}"/>
    <cellStyle name="一般 33 3 2 2 6 3 3" xfId="36344" xr:uid="{5D54EB5B-D76D-4ADD-82B7-E42C46AB698D}"/>
    <cellStyle name="一般 33 3 2 2 6 4" xfId="36345" xr:uid="{9E2B1344-5A9B-4EAE-9A52-D74B7054BC0E}"/>
    <cellStyle name="一般 33 3 2 2 6 4 2" xfId="36346" xr:uid="{1EF0077D-EABD-4DD3-8C06-8E12A028412F}"/>
    <cellStyle name="一般 33 3 2 2 6 4 2 2" xfId="36347" xr:uid="{47446E9F-CA71-4A62-8CCD-A930D1514F16}"/>
    <cellStyle name="一般 33 3 2 2 6 4 3" xfId="36348" xr:uid="{63F4FD28-3A1E-43D4-BA41-D80998028E89}"/>
    <cellStyle name="一般 33 3 2 2 6 5" xfId="36349" xr:uid="{9876BE8D-A645-48E5-9B69-E007509DE68F}"/>
    <cellStyle name="一般 33 3 2 2 6 5 2" xfId="36350" xr:uid="{DB38E9AE-0438-4AEB-BFF1-ABCA70D6F6E7}"/>
    <cellStyle name="一般 33 3 2 2 6 6" xfId="36351" xr:uid="{34E1FDD0-DB79-423E-B8B6-50BCE8C38EC0}"/>
    <cellStyle name="一般 33 3 2 2 7" xfId="36352" xr:uid="{AF5A337B-A1B1-4B4F-94A9-218F1B0C39A2}"/>
    <cellStyle name="一般 33 3 2 2 7 2" xfId="36353" xr:uid="{A985E292-BA46-41F2-812A-1BD22BB321D9}"/>
    <cellStyle name="一般 33 3 2 2 7 2 2" xfId="36354" xr:uid="{098513DC-6F1C-4837-8659-140C18EFC844}"/>
    <cellStyle name="一般 33 3 2 2 7 3" xfId="36355" xr:uid="{40AC7C43-AB85-4561-9681-0B77E7596F8E}"/>
    <cellStyle name="一般 33 3 2 2 8" xfId="36356" xr:uid="{7857DA92-F23C-4113-A032-30286FCD70D5}"/>
    <cellStyle name="一般 33 3 2 2 8 2" xfId="36357" xr:uid="{40EA2DA0-21EC-477A-9F34-FF6F10FC90A2}"/>
    <cellStyle name="一般 33 3 2 2 8 2 2" xfId="36358" xr:uid="{7CEE1579-F653-4CCB-A79B-0A08390B8647}"/>
    <cellStyle name="一般 33 3 2 2 8 3" xfId="36359" xr:uid="{62242173-DDD2-4EBC-B621-47FC5E1F2000}"/>
    <cellStyle name="一般 33 3 2 2 9" xfId="36360" xr:uid="{86F8A931-CD88-49A1-BC8D-C8C3ECDA75EF}"/>
    <cellStyle name="一般 33 3 2 2 9 2" xfId="36361" xr:uid="{0D9897F1-59FA-4B7B-A7C4-DB0273FC1ADC}"/>
    <cellStyle name="一般 33 3 2 2 9 2 2" xfId="36362" xr:uid="{5C68E9C5-0586-41F2-86B7-84A6C2BE081D}"/>
    <cellStyle name="一般 33 3 2 2 9 3" xfId="36363" xr:uid="{72152EA7-C2FA-40F5-9CEF-CA0EDC1F3AAA}"/>
    <cellStyle name="一般 33 3 2 3" xfId="36364" xr:uid="{5FD874C7-6879-40A6-B101-D4E2EA8A91E0}"/>
    <cellStyle name="一般 33 3 2 3 2" xfId="36365" xr:uid="{DB4C88AE-925F-4B77-96A3-3C219F9D60B7}"/>
    <cellStyle name="一般 33 3 2 3 2 2" xfId="36366" xr:uid="{AFB8FAAE-99C6-4D64-B2CB-8D9114234738}"/>
    <cellStyle name="一般 33 3 2 3 2 2 2" xfId="36367" xr:uid="{6E7794BA-F9A2-49DB-8E15-0B8677F2ED1B}"/>
    <cellStyle name="一般 33 3 2 3 2 2 2 2" xfId="36368" xr:uid="{0DC7BEEB-1551-4871-930A-30CF27F6CEC2}"/>
    <cellStyle name="一般 33 3 2 3 2 2 2 2 2" xfId="36369" xr:uid="{71179804-93E3-4E1C-9B1F-5BC00D6B54F2}"/>
    <cellStyle name="一般 33 3 2 3 2 2 2 2 2 2" xfId="36370" xr:uid="{F2386120-C074-4CDF-A820-4D0798EB0382}"/>
    <cellStyle name="一般 33 3 2 3 2 2 2 2 3" xfId="36371" xr:uid="{64E3172D-16A8-4BD8-8A37-3836F760A47E}"/>
    <cellStyle name="一般 33 3 2 3 2 2 2 3" xfId="36372" xr:uid="{53C75BFC-DC31-4747-89FA-8F9AF1576FAC}"/>
    <cellStyle name="一般 33 3 2 3 2 2 2 3 2" xfId="36373" xr:uid="{D7008E97-0D36-4030-A539-B82EFB1CB8B7}"/>
    <cellStyle name="一般 33 3 2 3 2 2 2 3 2 2" xfId="36374" xr:uid="{CCAFD320-8FCF-4410-A89E-FD9C0C0E48DC}"/>
    <cellStyle name="一般 33 3 2 3 2 2 2 3 3" xfId="36375" xr:uid="{1B35BDF0-1065-410A-9BB1-8166C684EC4D}"/>
    <cellStyle name="一般 33 3 2 3 2 2 2 4" xfId="36376" xr:uid="{797BFA08-AE8F-487D-BAD2-000C29CF2E5C}"/>
    <cellStyle name="一般 33 3 2 3 2 2 2 4 2" xfId="36377" xr:uid="{ACCFAC7C-FA79-4C91-B53E-A3856F5CD74C}"/>
    <cellStyle name="一般 33 3 2 3 2 2 2 4 2 2" xfId="36378" xr:uid="{77A60496-3D94-4060-8F4A-0F46814779C8}"/>
    <cellStyle name="一般 33 3 2 3 2 2 2 4 3" xfId="36379" xr:uid="{497E83E2-1934-4C18-B787-9CBAB17F80A5}"/>
    <cellStyle name="一般 33 3 2 3 2 2 2 5" xfId="36380" xr:uid="{E8A1C40A-DC53-483E-9B5D-FA2FB586D007}"/>
    <cellStyle name="一般 33 3 2 3 2 2 2 5 2" xfId="36381" xr:uid="{0814B7D1-FB38-4B04-9937-A8CFDD3A5014}"/>
    <cellStyle name="一般 33 3 2 3 2 2 2 6" xfId="36382" xr:uid="{BEA9D6A6-E580-4E76-AE6B-1DEBF8D5CA6E}"/>
    <cellStyle name="一般 33 3 2 3 2 2 3" xfId="36383" xr:uid="{19B724C0-120E-4884-8CE3-6FFEC4C2D922}"/>
    <cellStyle name="一般 33 3 2 3 2 2 3 2" xfId="36384" xr:uid="{35A4301E-B045-4FE9-9350-E75B36FFF189}"/>
    <cellStyle name="一般 33 3 2 3 2 2 3 2 2" xfId="36385" xr:uid="{565AD8A2-E0DD-4197-A230-2096FDC8B2DF}"/>
    <cellStyle name="一般 33 3 2 3 2 2 3 3" xfId="36386" xr:uid="{907C56CE-7592-4102-AFA7-16C5DAE79DD2}"/>
    <cellStyle name="一般 33 3 2 3 2 2 4" xfId="36387" xr:uid="{5B545B5C-67D9-4BF5-8C8D-40C61EDC7308}"/>
    <cellStyle name="一般 33 3 2 3 2 2 4 2" xfId="36388" xr:uid="{4C14D63A-F899-4C1D-8AC0-CD251A453AE0}"/>
    <cellStyle name="一般 33 3 2 3 2 2 4 2 2" xfId="36389" xr:uid="{86839E16-E7B9-409E-893B-997E10518D04}"/>
    <cellStyle name="一般 33 3 2 3 2 2 4 3" xfId="36390" xr:uid="{72379D5F-8B31-41CB-BC61-7BA5F09613D3}"/>
    <cellStyle name="一般 33 3 2 3 2 2 5" xfId="36391" xr:uid="{D3329F94-17A3-44CF-92CC-2383028D2546}"/>
    <cellStyle name="一般 33 3 2 3 2 2 5 2" xfId="36392" xr:uid="{64DD03E9-A9A0-4B28-BB15-93D1228D525F}"/>
    <cellStyle name="一般 33 3 2 3 2 2 5 2 2" xfId="36393" xr:uid="{5FA7E90B-8689-4971-9C05-CF49014BE26B}"/>
    <cellStyle name="一般 33 3 2 3 2 2 5 3" xfId="36394" xr:uid="{B3A98258-C7EF-48B4-AA21-2EB81AF94189}"/>
    <cellStyle name="一般 33 3 2 3 2 2 6" xfId="36395" xr:uid="{7C0DFEC8-B56F-42F2-B8E3-DF89F6047BEE}"/>
    <cellStyle name="一般 33 3 2 3 2 2 6 2" xfId="36396" xr:uid="{6C4EAB83-2427-46DF-90CF-B4EAADD555C8}"/>
    <cellStyle name="一般 33 3 2 3 2 2 7" xfId="36397" xr:uid="{AF2A1DD2-25D6-4A7D-8135-944E917BD4C3}"/>
    <cellStyle name="一般 33 3 2 3 2 3" xfId="36398" xr:uid="{C45DC806-7767-430F-8544-3B25EB187A58}"/>
    <cellStyle name="一般 33 3 2 3 2 3 2" xfId="36399" xr:uid="{11388130-915E-4DB5-AAA4-B63A7A27794A}"/>
    <cellStyle name="一般 33 3 2 3 2 3 2 2" xfId="36400" xr:uid="{2A687461-7656-4689-B307-76E289BB2C56}"/>
    <cellStyle name="一般 33 3 2 3 2 3 2 2 2" xfId="36401" xr:uid="{F55A57D1-CD16-4728-9330-52212864D5C4}"/>
    <cellStyle name="一般 33 3 2 3 2 3 2 3" xfId="36402" xr:uid="{42067CC1-0B0B-4765-B219-000BDBAA6B65}"/>
    <cellStyle name="一般 33 3 2 3 2 3 3" xfId="36403" xr:uid="{55B28B67-EAC8-4704-8F9A-9BD04F676019}"/>
    <cellStyle name="一般 33 3 2 3 2 3 3 2" xfId="36404" xr:uid="{B4350A7F-D728-4207-A4D2-19D1A4B797E3}"/>
    <cellStyle name="一般 33 3 2 3 2 3 3 2 2" xfId="36405" xr:uid="{DE1DFBF8-9926-45CA-BE9F-658ECCBB840E}"/>
    <cellStyle name="一般 33 3 2 3 2 3 3 3" xfId="36406" xr:uid="{DC7F864E-56F0-4B77-BDE7-7804CE1AEF8E}"/>
    <cellStyle name="一般 33 3 2 3 2 3 4" xfId="36407" xr:uid="{8D3A5B91-3FAE-411B-A22B-32C5B8270BC6}"/>
    <cellStyle name="一般 33 3 2 3 2 3 4 2" xfId="36408" xr:uid="{1FC27F70-952E-46BB-BC12-6AD452BE6242}"/>
    <cellStyle name="一般 33 3 2 3 2 3 4 2 2" xfId="36409" xr:uid="{44445788-A5C5-4266-8E6C-8B9E63276DF2}"/>
    <cellStyle name="一般 33 3 2 3 2 3 4 3" xfId="36410" xr:uid="{CB99A889-8C65-44D5-A9B0-93D01F4AF62E}"/>
    <cellStyle name="一般 33 3 2 3 2 3 5" xfId="36411" xr:uid="{DE523180-4809-408F-A8E5-FE1940A1B831}"/>
    <cellStyle name="一般 33 3 2 3 2 3 5 2" xfId="36412" xr:uid="{CBE29609-0FA1-4638-8CF2-B34007C9A9AF}"/>
    <cellStyle name="一般 33 3 2 3 2 3 6" xfId="36413" xr:uid="{4EEC6377-52D3-48EA-82B3-37F6B7EA5A80}"/>
    <cellStyle name="一般 33 3 2 3 2 4" xfId="36414" xr:uid="{DD207C1F-81DF-4C92-8224-1F115720105F}"/>
    <cellStyle name="一般 33 3 2 3 2 4 2" xfId="36415" xr:uid="{417B0A9C-40C8-4527-9216-942FD729EB19}"/>
    <cellStyle name="一般 33 3 2 3 2 4 2 2" xfId="36416" xr:uid="{288282DD-937E-42DC-810B-F10AD4EA69E9}"/>
    <cellStyle name="一般 33 3 2 3 2 4 3" xfId="36417" xr:uid="{4F5B503A-2D53-4DCA-84DB-BE9F709ADBCA}"/>
    <cellStyle name="一般 33 3 2 3 2 5" xfId="36418" xr:uid="{1FD8311A-E71B-413F-97FA-312BE18DF120}"/>
    <cellStyle name="一般 33 3 2 3 2 5 2" xfId="36419" xr:uid="{78AA2E5F-6729-4E7C-B818-F0862C99A0F3}"/>
    <cellStyle name="一般 33 3 2 3 2 5 2 2" xfId="36420" xr:uid="{BCA00760-A020-4AD2-9266-4B22231646C1}"/>
    <cellStyle name="一般 33 3 2 3 2 5 3" xfId="36421" xr:uid="{F5D5FD4D-2454-4F25-B7DF-866854D6B42D}"/>
    <cellStyle name="一般 33 3 2 3 2 6" xfId="36422" xr:uid="{F933718B-4B29-4948-ABE8-E45AD440FD6C}"/>
    <cellStyle name="一般 33 3 2 3 2 6 2" xfId="36423" xr:uid="{85B3480C-8337-4910-8DE1-7499DC7801E8}"/>
    <cellStyle name="一般 33 3 2 3 2 6 2 2" xfId="36424" xr:uid="{A602F101-7BD1-469F-B80C-E21685D3300C}"/>
    <cellStyle name="一般 33 3 2 3 2 6 3" xfId="36425" xr:uid="{6E46E241-3CC1-49B0-B40E-7C85AA7635CD}"/>
    <cellStyle name="一般 33 3 2 3 2 7" xfId="36426" xr:uid="{4982C29F-B691-4701-B7E0-CA6D6EFFF6A3}"/>
    <cellStyle name="一般 33 3 2 3 2 7 2" xfId="36427" xr:uid="{AD7D91CC-85FB-4A19-BD7A-5361B7C65436}"/>
    <cellStyle name="一般 33 3 2 3 2 8" xfId="36428" xr:uid="{761FE339-6F97-4819-A8EB-496DC8E28382}"/>
    <cellStyle name="一般 33 3 2 3 3" xfId="36429" xr:uid="{2C987A6D-6096-43DD-9DB5-F7F40DD058FA}"/>
    <cellStyle name="一般 33 3 2 3 3 2" xfId="36430" xr:uid="{5C4049C4-FB29-4907-B099-95B43985257B}"/>
    <cellStyle name="一般 33 3 2 3 3 2 2" xfId="36431" xr:uid="{83EA892F-93F8-4433-9E73-5ACD21F1D585}"/>
    <cellStyle name="一般 33 3 2 3 3 2 2 2" xfId="36432" xr:uid="{9D3E70E4-F56C-4450-B158-50FB36707D81}"/>
    <cellStyle name="一般 33 3 2 3 3 2 2 2 2" xfId="36433" xr:uid="{4470DE26-4CBC-46FC-90C6-FB60AA781A3C}"/>
    <cellStyle name="一般 33 3 2 3 3 2 2 3" xfId="36434" xr:uid="{E2C6B9CD-0F00-450F-A142-5339F4D38199}"/>
    <cellStyle name="一般 33 3 2 3 3 2 3" xfId="36435" xr:uid="{9532DB5F-AC6D-4700-8D9C-1129E4B00ACD}"/>
    <cellStyle name="一般 33 3 2 3 3 2 3 2" xfId="36436" xr:uid="{E70D2164-E090-4427-AE59-0F200E72F8A2}"/>
    <cellStyle name="一般 33 3 2 3 3 2 3 2 2" xfId="36437" xr:uid="{C575CB0B-7EBA-410D-B740-8E7F06E74EFC}"/>
    <cellStyle name="一般 33 3 2 3 3 2 3 3" xfId="36438" xr:uid="{DDCEB334-25E3-4C9E-8FF8-36546CDA7141}"/>
    <cellStyle name="一般 33 3 2 3 3 2 4" xfId="36439" xr:uid="{5F0C726C-E98D-4DB6-96FF-E516167CAAB1}"/>
    <cellStyle name="一般 33 3 2 3 3 2 4 2" xfId="36440" xr:uid="{C4BCBDC7-35D3-4079-AF59-09D9DF8D3B04}"/>
    <cellStyle name="一般 33 3 2 3 3 2 4 2 2" xfId="36441" xr:uid="{C7BB17A7-BF9B-463C-8F44-7C1148003713}"/>
    <cellStyle name="一般 33 3 2 3 3 2 4 3" xfId="36442" xr:uid="{969BC4D0-97F7-4AD2-8C47-10F057844318}"/>
    <cellStyle name="一般 33 3 2 3 3 2 5" xfId="36443" xr:uid="{72F3CFE5-71CD-4786-96D9-037815E9514F}"/>
    <cellStyle name="一般 33 3 2 3 3 2 5 2" xfId="36444" xr:uid="{1DE6D911-AC68-4169-863D-17E47B8E9CEF}"/>
    <cellStyle name="一般 33 3 2 3 3 2 6" xfId="36445" xr:uid="{148DFE22-551F-4E84-9B1A-AF6483A97424}"/>
    <cellStyle name="一般 33 3 2 3 3 3" xfId="36446" xr:uid="{548F4C5B-BADE-4FE0-98DB-440D8F94F7DF}"/>
    <cellStyle name="一般 33 3 2 3 3 3 2" xfId="36447" xr:uid="{EDF089A0-53CE-4BFB-9F90-86693460D2EC}"/>
    <cellStyle name="一般 33 3 2 3 3 3 2 2" xfId="36448" xr:uid="{DEE96194-5455-4B7D-8D86-316D409BAF06}"/>
    <cellStyle name="一般 33 3 2 3 3 3 3" xfId="36449" xr:uid="{54F8F99C-904F-467D-BE5C-492D3144BE9E}"/>
    <cellStyle name="一般 33 3 2 3 3 4" xfId="36450" xr:uid="{93D5DBAF-CE55-4064-8CE3-09F60EB8C546}"/>
    <cellStyle name="一般 33 3 2 3 3 4 2" xfId="36451" xr:uid="{AD191C84-81DA-4A85-961D-2480EB52FF2B}"/>
    <cellStyle name="一般 33 3 2 3 3 4 2 2" xfId="36452" xr:uid="{DE67F3C7-890C-4935-AEAF-26E36A98DC48}"/>
    <cellStyle name="一般 33 3 2 3 3 4 3" xfId="36453" xr:uid="{CEAC1B38-932B-45FC-A707-E1EC411987D1}"/>
    <cellStyle name="一般 33 3 2 3 3 5" xfId="36454" xr:uid="{9BB9B549-28D0-4B82-8D70-FA0756E493AB}"/>
    <cellStyle name="一般 33 3 2 3 3 5 2" xfId="36455" xr:uid="{2A92CD89-A3D8-4D66-98D0-81160F8D76E5}"/>
    <cellStyle name="一般 33 3 2 3 3 5 2 2" xfId="36456" xr:uid="{B6F2B065-39EE-428B-9F09-46D1DDE10073}"/>
    <cellStyle name="一般 33 3 2 3 3 5 3" xfId="36457" xr:uid="{135A6CEA-B753-4EC7-AADC-76009E7FA3A9}"/>
    <cellStyle name="一般 33 3 2 3 3 6" xfId="36458" xr:uid="{84855037-0F7D-4BB3-B2EE-2BAA9F04C40A}"/>
    <cellStyle name="一般 33 3 2 3 3 6 2" xfId="36459" xr:uid="{957ECD8D-A747-46DD-B25A-B0D691F59551}"/>
    <cellStyle name="一般 33 3 2 3 3 7" xfId="36460" xr:uid="{7423AA7E-4AD7-42A7-871D-918A9507C623}"/>
    <cellStyle name="一般 33 3 2 3 4" xfId="36461" xr:uid="{DF3A22C0-DBEE-40C2-B077-33D399BC98A8}"/>
    <cellStyle name="一般 33 3 2 3 4 2" xfId="36462" xr:uid="{1C90968F-52F6-4098-AE67-9D30EAF3A6AF}"/>
    <cellStyle name="一般 33 3 2 3 4 2 2" xfId="36463" xr:uid="{BC3718B4-4209-4A8E-BB25-1F20E3D8B172}"/>
    <cellStyle name="一般 33 3 2 3 4 2 2 2" xfId="36464" xr:uid="{2A4D78A1-70E9-4B03-948A-99996C45D2E0}"/>
    <cellStyle name="一般 33 3 2 3 4 2 3" xfId="36465" xr:uid="{3505BFA8-AB98-402F-8434-1C9B0B5730DF}"/>
    <cellStyle name="一般 33 3 2 3 4 3" xfId="36466" xr:uid="{4C0A90D1-9AFC-427A-AEC9-48C8FBE64A59}"/>
    <cellStyle name="一般 33 3 2 3 4 3 2" xfId="36467" xr:uid="{93AFDEAC-A8EC-4597-9996-5BB8D5AFABED}"/>
    <cellStyle name="一般 33 3 2 3 4 3 2 2" xfId="36468" xr:uid="{4CF3380B-D01A-4167-9CD6-280A4081E9CB}"/>
    <cellStyle name="一般 33 3 2 3 4 3 3" xfId="36469" xr:uid="{E244DBE8-2F90-459D-8F48-642E0D8D1BFE}"/>
    <cellStyle name="一般 33 3 2 3 4 4" xfId="36470" xr:uid="{3E9DAD74-601A-4DD8-9A7B-EE83AC5EA9E4}"/>
    <cellStyle name="一般 33 3 2 3 4 4 2" xfId="36471" xr:uid="{0F508E2E-D1D0-4C6D-8625-5272FB255C29}"/>
    <cellStyle name="一般 33 3 2 3 4 4 2 2" xfId="36472" xr:uid="{9E45D334-C6B7-4518-B471-2C59656FD623}"/>
    <cellStyle name="一般 33 3 2 3 4 4 3" xfId="36473" xr:uid="{8A9289BC-6DA2-41BA-ADAF-E810EE8EEA4A}"/>
    <cellStyle name="一般 33 3 2 3 4 5" xfId="36474" xr:uid="{BF13B715-19D0-40AD-B2EC-9DEC47730C9F}"/>
    <cellStyle name="一般 33 3 2 3 4 5 2" xfId="36475" xr:uid="{ECA36150-70D6-4A2B-916B-AC6941AB9ECB}"/>
    <cellStyle name="一般 33 3 2 3 4 6" xfId="36476" xr:uid="{6FFE0029-3490-4802-A3C1-45407DB48F99}"/>
    <cellStyle name="一般 33 3 2 3 5" xfId="36477" xr:uid="{E909AC9F-383D-4BFC-90CE-ADF57D1F4839}"/>
    <cellStyle name="一般 33 3 2 3 5 2" xfId="36478" xr:uid="{E4509312-2331-403B-BEA7-31F3B7B3E551}"/>
    <cellStyle name="一般 33 3 2 3 5 2 2" xfId="36479" xr:uid="{174BD5FC-51A3-463B-A83A-B55B10A91F1F}"/>
    <cellStyle name="一般 33 3 2 3 5 3" xfId="36480" xr:uid="{16039714-BF1F-466F-8432-B3E41D9DEBBF}"/>
    <cellStyle name="一般 33 3 2 3 6" xfId="36481" xr:uid="{F1D7279A-ADC9-4D9D-9F2D-E68A4B537BAB}"/>
    <cellStyle name="一般 33 3 2 3 6 2" xfId="36482" xr:uid="{17108FA7-9942-488D-B632-36F41522B7D4}"/>
    <cellStyle name="一般 33 3 2 3 6 2 2" xfId="36483" xr:uid="{3439EC67-9FE1-4E8D-BBF5-D9A64987F9F4}"/>
    <cellStyle name="一般 33 3 2 3 6 3" xfId="36484" xr:uid="{ECD2BD14-E3CB-4886-B238-F40E377A5541}"/>
    <cellStyle name="一般 33 3 2 3 7" xfId="36485" xr:uid="{6F817D0F-183F-46DC-BE6F-705A4F9C7BC4}"/>
    <cellStyle name="一般 33 3 2 3 7 2" xfId="36486" xr:uid="{963E2F92-2A4E-4969-B558-5AFE1DF7D6A1}"/>
    <cellStyle name="一般 33 3 2 3 7 2 2" xfId="36487" xr:uid="{DA6A1B43-CC87-48A9-81E8-5490DC116B34}"/>
    <cellStyle name="一般 33 3 2 3 7 3" xfId="36488" xr:uid="{56736DEF-7DA9-44B3-8D43-18D6C12D4EA6}"/>
    <cellStyle name="一般 33 3 2 3 8" xfId="36489" xr:uid="{60850CA2-7FF3-43EE-BB22-7BAD557B2E4B}"/>
    <cellStyle name="一般 33 3 2 3 8 2" xfId="36490" xr:uid="{BF0AD872-82BD-4277-8C40-6D5F91AB7A77}"/>
    <cellStyle name="一般 33 3 2 3 9" xfId="36491" xr:uid="{2452A7C4-6701-4D0D-93C5-A94B4C661D70}"/>
    <cellStyle name="一般 33 3 2 4" xfId="36492" xr:uid="{E9B09B6B-DB0C-4E94-85A3-66DACA625551}"/>
    <cellStyle name="一般 33 3 2 4 2" xfId="36493" xr:uid="{D65389BA-F25A-41D3-82E8-71ECA29D1361}"/>
    <cellStyle name="一般 33 3 2 4 2 2" xfId="36494" xr:uid="{DFC2F00F-17BC-4CD6-BDED-3E48C3912D75}"/>
    <cellStyle name="一般 33 3 2 4 2 2 2" xfId="36495" xr:uid="{3331538C-5402-4B61-A17E-F0846F253649}"/>
    <cellStyle name="一般 33 3 2 4 2 2 2 2" xfId="36496" xr:uid="{7D1FA7CA-6619-4D74-A5EE-42C011E81601}"/>
    <cellStyle name="一般 33 3 2 4 2 2 2 2 2" xfId="36497" xr:uid="{6FBDF43E-05DD-4460-A668-9AEE03D57329}"/>
    <cellStyle name="一般 33 3 2 4 2 2 2 2 2 2" xfId="36498" xr:uid="{FCE171BA-1D0C-47CF-8F34-6E9FB45F49C7}"/>
    <cellStyle name="一般 33 3 2 4 2 2 2 2 3" xfId="36499" xr:uid="{D6BFA74A-CFDF-46B0-866B-B604464F9B2B}"/>
    <cellStyle name="一般 33 3 2 4 2 2 2 3" xfId="36500" xr:uid="{5996A09C-0E7C-411C-86FE-B0FB70B3BC34}"/>
    <cellStyle name="一般 33 3 2 4 2 2 2 3 2" xfId="36501" xr:uid="{961A3DB0-CC87-4DAC-BE69-13E3DA12AB83}"/>
    <cellStyle name="一般 33 3 2 4 2 2 2 3 2 2" xfId="36502" xr:uid="{F8EAB45C-0190-4D69-B088-D235816D1873}"/>
    <cellStyle name="一般 33 3 2 4 2 2 2 3 3" xfId="36503" xr:uid="{178B46AC-ECCF-4BC9-A294-E67211BDBEAF}"/>
    <cellStyle name="一般 33 3 2 4 2 2 2 4" xfId="36504" xr:uid="{0097A635-CA69-479E-8761-E31A0896B30B}"/>
    <cellStyle name="一般 33 3 2 4 2 2 2 4 2" xfId="36505" xr:uid="{BCEFDD1B-7342-4F21-BE6D-7E0857BD5DE6}"/>
    <cellStyle name="一般 33 3 2 4 2 2 2 4 2 2" xfId="36506" xr:uid="{F03F5A32-4142-486C-9425-5C118A6CEBEE}"/>
    <cellStyle name="一般 33 3 2 4 2 2 2 4 3" xfId="36507" xr:uid="{E40456F2-5035-43E3-BD22-108605B99DEE}"/>
    <cellStyle name="一般 33 3 2 4 2 2 2 5" xfId="36508" xr:uid="{819F99A3-E865-44DB-A2CA-8E732108F6CE}"/>
    <cellStyle name="一般 33 3 2 4 2 2 2 5 2" xfId="36509" xr:uid="{177E6250-B8E4-4897-AE27-31669CEBBDBC}"/>
    <cellStyle name="一般 33 3 2 4 2 2 2 6" xfId="36510" xr:uid="{68CF2A5E-5BD2-497E-AB11-D96CAAEE3890}"/>
    <cellStyle name="一般 33 3 2 4 2 2 3" xfId="36511" xr:uid="{AD39EAEC-5007-466C-8F87-AD894220BFB6}"/>
    <cellStyle name="一般 33 3 2 4 2 2 3 2" xfId="36512" xr:uid="{CF1D5389-DF87-4009-B76D-AF0493768AD2}"/>
    <cellStyle name="一般 33 3 2 4 2 2 3 2 2" xfId="36513" xr:uid="{F11CC690-3ED8-41E4-8DAA-5C45D3A1FC42}"/>
    <cellStyle name="一般 33 3 2 4 2 2 3 3" xfId="36514" xr:uid="{298A2FEE-22C8-4DCC-82B7-ACB11595FD8F}"/>
    <cellStyle name="一般 33 3 2 4 2 2 4" xfId="36515" xr:uid="{B8169CD6-634E-4089-9333-A6341E5B6107}"/>
    <cellStyle name="一般 33 3 2 4 2 2 4 2" xfId="36516" xr:uid="{920B6A8B-27B7-435D-98E2-BDAEBB0BC103}"/>
    <cellStyle name="一般 33 3 2 4 2 2 4 2 2" xfId="36517" xr:uid="{EF14A1BC-C0B9-4540-91B5-47131704C9EF}"/>
    <cellStyle name="一般 33 3 2 4 2 2 4 3" xfId="36518" xr:uid="{33ED1B23-C1A7-4377-BE76-B1F8D967E6A7}"/>
    <cellStyle name="一般 33 3 2 4 2 2 5" xfId="36519" xr:uid="{0F839DD1-8875-4861-8C52-6F8DC2EFA420}"/>
    <cellStyle name="一般 33 3 2 4 2 2 5 2" xfId="36520" xr:uid="{DCF955AC-E0C6-4487-BC4D-CEBE116CADF3}"/>
    <cellStyle name="一般 33 3 2 4 2 2 5 2 2" xfId="36521" xr:uid="{4F5398E8-4C90-4403-9CB9-3AAD04DC7AD7}"/>
    <cellStyle name="一般 33 3 2 4 2 2 5 3" xfId="36522" xr:uid="{DB2DE71E-D046-4919-B725-B26F6B48D6E2}"/>
    <cellStyle name="一般 33 3 2 4 2 2 6" xfId="36523" xr:uid="{2E797468-535D-4226-A237-803AAF0130B9}"/>
    <cellStyle name="一般 33 3 2 4 2 2 6 2" xfId="36524" xr:uid="{779925BA-EA3D-4663-935E-7C7CB9D96E23}"/>
    <cellStyle name="一般 33 3 2 4 2 2 7" xfId="36525" xr:uid="{E5A2E340-C4B5-48B9-AC41-94036BBAABD9}"/>
    <cellStyle name="一般 33 3 2 4 2 3" xfId="36526" xr:uid="{1C1D2C16-FF3B-4C46-B615-E5AFB5DEE525}"/>
    <cellStyle name="一般 33 3 2 4 2 3 2" xfId="36527" xr:uid="{253E4FB0-06F7-4CBF-9D92-E8C89ECC2C4C}"/>
    <cellStyle name="一般 33 3 2 4 2 3 2 2" xfId="36528" xr:uid="{32E23B20-3647-4E64-9E6F-B4B0FEDDB3F4}"/>
    <cellStyle name="一般 33 3 2 4 2 3 2 2 2" xfId="36529" xr:uid="{4D974DD0-3649-41FE-8156-40EC6A181193}"/>
    <cellStyle name="一般 33 3 2 4 2 3 2 3" xfId="36530" xr:uid="{927A60A9-5E56-42DE-AB39-EBC7AA59BBE3}"/>
    <cellStyle name="一般 33 3 2 4 2 3 3" xfId="36531" xr:uid="{5BCF5026-9C7B-451C-AE02-684B25ADD3E1}"/>
    <cellStyle name="一般 33 3 2 4 2 3 3 2" xfId="36532" xr:uid="{1A153CD0-1260-4C46-87D1-E33B9E410DB1}"/>
    <cellStyle name="一般 33 3 2 4 2 3 3 2 2" xfId="36533" xr:uid="{8B20BBA5-1739-408F-8937-A55AD3D4AD30}"/>
    <cellStyle name="一般 33 3 2 4 2 3 3 3" xfId="36534" xr:uid="{A9C66692-8CCB-4F9E-86D6-712CC9BBFB47}"/>
    <cellStyle name="一般 33 3 2 4 2 3 4" xfId="36535" xr:uid="{C6B7CCB2-6B85-4398-B62E-38307176B1BE}"/>
    <cellStyle name="一般 33 3 2 4 2 3 4 2" xfId="36536" xr:uid="{72AFDAE0-3BE1-4F26-A545-BD57A2F7E408}"/>
    <cellStyle name="一般 33 3 2 4 2 3 4 2 2" xfId="36537" xr:uid="{C64D36AD-4B46-4E94-9611-5359CC3CC694}"/>
    <cellStyle name="一般 33 3 2 4 2 3 4 3" xfId="36538" xr:uid="{1162F700-D452-4C16-833E-A2CBDBB58A50}"/>
    <cellStyle name="一般 33 3 2 4 2 3 5" xfId="36539" xr:uid="{08B38F1B-6AEC-4681-ABBA-2BA47399AC4A}"/>
    <cellStyle name="一般 33 3 2 4 2 3 5 2" xfId="36540" xr:uid="{0ECD8F25-D2FE-4A10-87F3-C5759A87776D}"/>
    <cellStyle name="一般 33 3 2 4 2 3 6" xfId="36541" xr:uid="{11C674EF-AF0C-4A7F-A70D-90453CEF6484}"/>
    <cellStyle name="一般 33 3 2 4 2 4" xfId="36542" xr:uid="{235DA62E-61FD-470A-839A-5682A3580CAD}"/>
    <cellStyle name="一般 33 3 2 4 2 4 2" xfId="36543" xr:uid="{5C5DA265-AB67-4080-A642-C3C711C6CC3C}"/>
    <cellStyle name="一般 33 3 2 4 2 4 2 2" xfId="36544" xr:uid="{C54188C6-883E-4D56-8A2F-8C1B0918A3F6}"/>
    <cellStyle name="一般 33 3 2 4 2 4 3" xfId="36545" xr:uid="{9D597E14-2ADB-4909-A803-5DD209A53F8C}"/>
    <cellStyle name="一般 33 3 2 4 2 5" xfId="36546" xr:uid="{DC8D624D-589F-463F-AD73-BEADE7FDF23C}"/>
    <cellStyle name="一般 33 3 2 4 2 5 2" xfId="36547" xr:uid="{9CB23C14-06F0-4E3E-90C2-119723A2E743}"/>
    <cellStyle name="一般 33 3 2 4 2 5 2 2" xfId="36548" xr:uid="{5B811BE1-B466-4F97-94A9-F8ED674925BA}"/>
    <cellStyle name="一般 33 3 2 4 2 5 3" xfId="36549" xr:uid="{62B02A4B-B4B1-4DD4-87BF-B38A10BC937A}"/>
    <cellStyle name="一般 33 3 2 4 2 6" xfId="36550" xr:uid="{16B70768-4477-45F6-8F9E-5ABC15237F49}"/>
    <cellStyle name="一般 33 3 2 4 2 6 2" xfId="36551" xr:uid="{DD4518A5-84C7-4861-BBC9-1A34953D716E}"/>
    <cellStyle name="一般 33 3 2 4 2 6 2 2" xfId="36552" xr:uid="{91EAE06A-8ACB-4361-9CE2-FEF4825ED75E}"/>
    <cellStyle name="一般 33 3 2 4 2 6 3" xfId="36553" xr:uid="{24F530EE-E1F1-4DC6-9CF0-B1BD2A91E905}"/>
    <cellStyle name="一般 33 3 2 4 2 7" xfId="36554" xr:uid="{7B65C08C-8A74-44BB-8DCB-4389BE3EE347}"/>
    <cellStyle name="一般 33 3 2 4 2 7 2" xfId="36555" xr:uid="{D74C2613-2D18-4A62-B27F-55749263C97B}"/>
    <cellStyle name="一般 33 3 2 4 2 8" xfId="36556" xr:uid="{137CD05A-0076-4BD3-849C-22355C47102F}"/>
    <cellStyle name="一般 33 3 2 4 3" xfId="36557" xr:uid="{9A6416E6-67F7-49F7-8D27-B8D852332EF1}"/>
    <cellStyle name="一般 33 3 2 4 3 2" xfId="36558" xr:uid="{220E3453-94D1-4F12-AB40-E9182D94653F}"/>
    <cellStyle name="一般 33 3 2 4 3 2 2" xfId="36559" xr:uid="{42E7699B-B6C1-4A4D-85AA-12110A8AF1A7}"/>
    <cellStyle name="一般 33 3 2 4 3 2 2 2" xfId="36560" xr:uid="{2F606554-D73A-4CC2-813C-ECA77C0BDB28}"/>
    <cellStyle name="一般 33 3 2 4 3 2 2 2 2" xfId="36561" xr:uid="{B5F03B94-5361-4E4E-BD99-13948A52A550}"/>
    <cellStyle name="一般 33 3 2 4 3 2 2 3" xfId="36562" xr:uid="{B6FC7158-6BD7-4B68-8300-344717144747}"/>
    <cellStyle name="一般 33 3 2 4 3 2 3" xfId="36563" xr:uid="{7043F405-3189-4233-8F96-526C007EAEF8}"/>
    <cellStyle name="一般 33 3 2 4 3 2 3 2" xfId="36564" xr:uid="{366FF0FC-1279-4C34-B49E-83BB68CCE18C}"/>
    <cellStyle name="一般 33 3 2 4 3 2 3 2 2" xfId="36565" xr:uid="{721A05B2-E2F0-4AAE-AE58-9F05A2D76617}"/>
    <cellStyle name="一般 33 3 2 4 3 2 3 3" xfId="36566" xr:uid="{BB34382A-FEE8-4DE0-8851-FA00E0F3DEEC}"/>
    <cellStyle name="一般 33 3 2 4 3 2 4" xfId="36567" xr:uid="{1E14A36B-CB68-44E7-AE85-CA3A82787E8F}"/>
    <cellStyle name="一般 33 3 2 4 3 2 4 2" xfId="36568" xr:uid="{38B3ADF1-BD66-4D49-837B-E265C948D266}"/>
    <cellStyle name="一般 33 3 2 4 3 2 4 2 2" xfId="36569" xr:uid="{BD09B25D-B354-49CC-A605-B7AC36947001}"/>
    <cellStyle name="一般 33 3 2 4 3 2 4 3" xfId="36570" xr:uid="{846C829F-3F66-4613-86D7-AE6C0F46736F}"/>
    <cellStyle name="一般 33 3 2 4 3 2 5" xfId="36571" xr:uid="{0E9D79BC-2CED-44ED-9093-C6685A016079}"/>
    <cellStyle name="一般 33 3 2 4 3 2 5 2" xfId="36572" xr:uid="{8A555FFC-2D9B-4975-9968-D22020ADA6C7}"/>
    <cellStyle name="一般 33 3 2 4 3 2 6" xfId="36573" xr:uid="{794C11AC-7D4C-4789-BC05-62C62917C392}"/>
    <cellStyle name="一般 33 3 2 4 3 3" xfId="36574" xr:uid="{2F85A686-A473-40E0-BC02-3239B154F666}"/>
    <cellStyle name="一般 33 3 2 4 3 3 2" xfId="36575" xr:uid="{D8A0A40D-C89E-4473-8C8C-CC81E60ED600}"/>
    <cellStyle name="一般 33 3 2 4 3 3 2 2" xfId="36576" xr:uid="{0CCB6801-6D98-4295-9355-634DEBDDFAC2}"/>
    <cellStyle name="一般 33 3 2 4 3 3 3" xfId="36577" xr:uid="{B827461B-D38D-4A23-B28D-C62409039B4A}"/>
    <cellStyle name="一般 33 3 2 4 3 4" xfId="36578" xr:uid="{4117EB49-1D04-48A7-A49A-239A80221959}"/>
    <cellStyle name="一般 33 3 2 4 3 4 2" xfId="36579" xr:uid="{A31B8DB0-D48D-4C04-95CA-4047CA5EEEEF}"/>
    <cellStyle name="一般 33 3 2 4 3 4 2 2" xfId="36580" xr:uid="{2A31142A-CA5B-4AC2-B461-754A823CA348}"/>
    <cellStyle name="一般 33 3 2 4 3 4 3" xfId="36581" xr:uid="{47619477-1DC2-4208-8285-FC405E52191C}"/>
    <cellStyle name="一般 33 3 2 4 3 5" xfId="36582" xr:uid="{64746A3E-85CC-4687-9C5B-1664C48A463A}"/>
    <cellStyle name="一般 33 3 2 4 3 5 2" xfId="36583" xr:uid="{174AC669-76D7-4C86-A65B-6BE83A51E9B8}"/>
    <cellStyle name="一般 33 3 2 4 3 5 2 2" xfId="36584" xr:uid="{961E9103-E2F2-44B2-8F7B-123CBADF97F4}"/>
    <cellStyle name="一般 33 3 2 4 3 5 3" xfId="36585" xr:uid="{116082DD-EF6D-4778-AA42-A2CD092FC5DE}"/>
    <cellStyle name="一般 33 3 2 4 3 6" xfId="36586" xr:uid="{EBA42D2D-6766-49B5-851A-F9C7EF984F3F}"/>
    <cellStyle name="一般 33 3 2 4 3 6 2" xfId="36587" xr:uid="{71DF215D-678C-4523-868A-7A7EAF514D21}"/>
    <cellStyle name="一般 33 3 2 4 3 7" xfId="36588" xr:uid="{DE79682D-CFBA-4FC5-A548-B17D36B89B23}"/>
    <cellStyle name="一般 33 3 2 4 4" xfId="36589" xr:uid="{2DE4C08F-4CA1-44C9-8B8F-D99CF00ED696}"/>
    <cellStyle name="一般 33 3 2 4 4 2" xfId="36590" xr:uid="{F0A38535-1086-4A15-9765-76D88A633DB3}"/>
    <cellStyle name="一般 33 3 2 4 4 2 2" xfId="36591" xr:uid="{FE8D87B8-7B88-4B49-A1FD-BF2D82CB66F0}"/>
    <cellStyle name="一般 33 3 2 4 4 2 2 2" xfId="36592" xr:uid="{4771FB79-6023-44AF-95F5-D33672135773}"/>
    <cellStyle name="一般 33 3 2 4 4 2 3" xfId="36593" xr:uid="{6AC6EF09-80C2-409A-ADAA-E5D6745CB2E7}"/>
    <cellStyle name="一般 33 3 2 4 4 3" xfId="36594" xr:uid="{AAC6E4A5-2640-4AEF-94B5-90C46B590DE5}"/>
    <cellStyle name="一般 33 3 2 4 4 3 2" xfId="36595" xr:uid="{7B38F7C9-77F5-4113-AD23-D873BFA201EB}"/>
    <cellStyle name="一般 33 3 2 4 4 3 2 2" xfId="36596" xr:uid="{DCE7451C-CB1C-4306-BBD0-B88338594928}"/>
    <cellStyle name="一般 33 3 2 4 4 3 3" xfId="36597" xr:uid="{C6C4C77E-8AB9-46E9-9A91-F5C7C488C353}"/>
    <cellStyle name="一般 33 3 2 4 4 4" xfId="36598" xr:uid="{28509069-0F4F-4678-B300-40E0A0EBC801}"/>
    <cellStyle name="一般 33 3 2 4 4 4 2" xfId="36599" xr:uid="{21A3AB25-62B8-4AA4-B47F-B0EB5BF0199D}"/>
    <cellStyle name="一般 33 3 2 4 4 4 2 2" xfId="36600" xr:uid="{4FE3161D-F680-4DD3-8D70-4AB50B78A976}"/>
    <cellStyle name="一般 33 3 2 4 4 4 3" xfId="36601" xr:uid="{A0D7F320-297B-4E85-9BAF-6E4E4085143B}"/>
    <cellStyle name="一般 33 3 2 4 4 5" xfId="36602" xr:uid="{B177E168-FBAA-40B7-89F4-4BE4A1FED65C}"/>
    <cellStyle name="一般 33 3 2 4 4 5 2" xfId="36603" xr:uid="{2B436484-0A30-4D5E-BDB3-AE644D4386F8}"/>
    <cellStyle name="一般 33 3 2 4 4 6" xfId="36604" xr:uid="{B61AF8F1-FA05-418B-A2FD-C429479D8FF2}"/>
    <cellStyle name="一般 33 3 2 4 5" xfId="36605" xr:uid="{E17F5023-00DA-4204-9139-CC4474783CF2}"/>
    <cellStyle name="一般 33 3 2 4 5 2" xfId="36606" xr:uid="{CAB25D14-BBB0-4387-A8FA-8D692A43FDAE}"/>
    <cellStyle name="一般 33 3 2 4 5 2 2" xfId="36607" xr:uid="{D9465F82-38CB-48B7-BE0A-C2E1FC27EACB}"/>
    <cellStyle name="一般 33 3 2 4 5 3" xfId="36608" xr:uid="{DF7DD09F-1FA9-4FA2-9A73-16463DA5880A}"/>
    <cellStyle name="一般 33 3 2 4 6" xfId="36609" xr:uid="{B3B48A40-ECFE-4EA8-9A05-19BAB58D96B3}"/>
    <cellStyle name="一般 33 3 2 4 6 2" xfId="36610" xr:uid="{32E908C2-2019-4F99-B937-0F6F2B0C7A3B}"/>
    <cellStyle name="一般 33 3 2 4 6 2 2" xfId="36611" xr:uid="{7B65D290-78BB-4BF3-BE73-1FA1A5EFDBDC}"/>
    <cellStyle name="一般 33 3 2 4 6 3" xfId="36612" xr:uid="{EBC3A920-F068-41FB-97C5-B908A5E0CEA2}"/>
    <cellStyle name="一般 33 3 2 4 7" xfId="36613" xr:uid="{37B481B9-FF98-4892-B806-482771ED8A49}"/>
    <cellStyle name="一般 33 3 2 4 7 2" xfId="36614" xr:uid="{9E5D10F2-D0E0-454A-9605-B856B34A3EDE}"/>
    <cellStyle name="一般 33 3 2 4 7 2 2" xfId="36615" xr:uid="{78D1729D-7F3C-4A63-9AD0-C8AE5355BCCC}"/>
    <cellStyle name="一般 33 3 2 4 7 3" xfId="36616" xr:uid="{13EF7CD4-74C7-4275-9DC8-42E2FBA593A9}"/>
    <cellStyle name="一般 33 3 2 4 8" xfId="36617" xr:uid="{0BE639BC-1ABC-4528-BD78-890C90D8E615}"/>
    <cellStyle name="一般 33 3 2 4 8 2" xfId="36618" xr:uid="{807ABCF7-28D7-4B76-9A0D-354D1B8EED5D}"/>
    <cellStyle name="一般 33 3 2 4 9" xfId="36619" xr:uid="{36EA6227-FBD3-43F5-8A45-1370C94FC1DE}"/>
    <cellStyle name="一般 33 3 2 5" xfId="36620" xr:uid="{E37709E2-6023-476F-9259-32A9F98B4AF5}"/>
    <cellStyle name="一般 33 3 2 5 2" xfId="36621" xr:uid="{AAFD0D1B-2D40-4B52-8269-B4BD4BDC41A8}"/>
    <cellStyle name="一般 33 3 2 5 2 2" xfId="36622" xr:uid="{EB6037ED-36ED-44A3-8B96-802F3A461EAA}"/>
    <cellStyle name="一般 33 3 2 5 2 2 2" xfId="36623" xr:uid="{87740AE7-4F41-424C-ACF9-DD8D6AC66FBC}"/>
    <cellStyle name="一般 33 3 2 5 2 2 2 2" xfId="36624" xr:uid="{79A57524-B40F-4066-90B2-B4C3A115C6F2}"/>
    <cellStyle name="一般 33 3 2 5 2 2 2 2 2" xfId="36625" xr:uid="{0315675B-6FFB-47DE-ADCA-B08AF844DC12}"/>
    <cellStyle name="一般 33 3 2 5 2 2 2 2 2 2" xfId="36626" xr:uid="{0C19DDB5-8832-476A-BAE2-2926707F6E4A}"/>
    <cellStyle name="一般 33 3 2 5 2 2 2 2 3" xfId="36627" xr:uid="{769168A3-CFC0-4D66-B3CF-90E9E76E6CA5}"/>
    <cellStyle name="一般 33 3 2 5 2 2 2 3" xfId="36628" xr:uid="{4C38D748-DB47-42CD-AE98-E45A961CFF21}"/>
    <cellStyle name="一般 33 3 2 5 2 2 2 3 2" xfId="36629" xr:uid="{0DF250E1-83B7-42AF-9636-8FF21CC7C573}"/>
    <cellStyle name="一般 33 3 2 5 2 2 2 3 2 2" xfId="36630" xr:uid="{36AE8888-DD31-49E9-9255-A9A167C70BC8}"/>
    <cellStyle name="一般 33 3 2 5 2 2 2 3 3" xfId="36631" xr:uid="{1EAE3762-B5E2-4761-AB91-FE12EAF0705A}"/>
    <cellStyle name="一般 33 3 2 5 2 2 2 4" xfId="36632" xr:uid="{CDFBBAA4-C7DF-4582-ABBA-71DB44F12D62}"/>
    <cellStyle name="一般 33 3 2 5 2 2 2 4 2" xfId="36633" xr:uid="{C66249EE-A540-464C-ADFA-7A60D6B5FF99}"/>
    <cellStyle name="一般 33 3 2 5 2 2 2 4 2 2" xfId="36634" xr:uid="{EED224F3-A7C5-4E6A-A5E2-F1D02795F4E0}"/>
    <cellStyle name="一般 33 3 2 5 2 2 2 4 3" xfId="36635" xr:uid="{58BF1759-F68D-4849-86BD-CF7911A229F8}"/>
    <cellStyle name="一般 33 3 2 5 2 2 2 5" xfId="36636" xr:uid="{DA10F4F8-15FE-4DD0-AE45-A091F613DB4D}"/>
    <cellStyle name="一般 33 3 2 5 2 2 2 5 2" xfId="36637" xr:uid="{C6B7B024-3296-4936-8620-1EA6D80AE2C1}"/>
    <cellStyle name="一般 33 3 2 5 2 2 2 6" xfId="36638" xr:uid="{7EAF8E74-C37C-4D90-9C8B-5A42021B1CFC}"/>
    <cellStyle name="一般 33 3 2 5 2 2 3" xfId="36639" xr:uid="{6C6C0E3E-AD13-4CD3-AC0E-FEDCC450A51B}"/>
    <cellStyle name="一般 33 3 2 5 2 2 3 2" xfId="36640" xr:uid="{E9C92D5A-C480-4C22-9EC8-CCD039854F5E}"/>
    <cellStyle name="一般 33 3 2 5 2 2 3 2 2" xfId="36641" xr:uid="{7058A43A-94D9-4849-8EB8-01AD54CB2320}"/>
    <cellStyle name="一般 33 3 2 5 2 2 3 3" xfId="36642" xr:uid="{EE37833A-E88C-44AA-8285-708867B62148}"/>
    <cellStyle name="一般 33 3 2 5 2 2 4" xfId="36643" xr:uid="{CDD69E7F-D962-4A1E-BCC1-E5E1568A1C6F}"/>
    <cellStyle name="一般 33 3 2 5 2 2 4 2" xfId="36644" xr:uid="{B098B94E-FDE2-4DC9-93C2-DDD136298A7C}"/>
    <cellStyle name="一般 33 3 2 5 2 2 4 2 2" xfId="36645" xr:uid="{9E3CD952-7256-4723-9BF7-B6889572D685}"/>
    <cellStyle name="一般 33 3 2 5 2 2 4 3" xfId="36646" xr:uid="{E60DABD8-A0F7-47F6-BFFB-B3B45CB7ACBE}"/>
    <cellStyle name="一般 33 3 2 5 2 2 5" xfId="36647" xr:uid="{E73D6616-8AB5-4C02-B8FA-734ABC0B5E68}"/>
    <cellStyle name="一般 33 3 2 5 2 2 5 2" xfId="36648" xr:uid="{47997D81-4E51-4C93-8480-828407D27310}"/>
    <cellStyle name="一般 33 3 2 5 2 2 5 2 2" xfId="36649" xr:uid="{4967AF9D-29A1-47BA-B611-2FDEA16D86BC}"/>
    <cellStyle name="一般 33 3 2 5 2 2 5 3" xfId="36650" xr:uid="{D8137B66-199B-4BF5-BE2E-1219B83D5491}"/>
    <cellStyle name="一般 33 3 2 5 2 2 6" xfId="36651" xr:uid="{2652D48A-DA18-46F9-A106-3A40F4722417}"/>
    <cellStyle name="一般 33 3 2 5 2 2 6 2" xfId="36652" xr:uid="{F46EA969-E71C-4524-BBA2-B798149CCE9E}"/>
    <cellStyle name="一般 33 3 2 5 2 2 7" xfId="36653" xr:uid="{812312E1-E072-4EA3-806E-D0B9725F290F}"/>
    <cellStyle name="一般 33 3 2 5 2 3" xfId="36654" xr:uid="{60A73957-D0C6-4D69-97DC-737CC47F9A6F}"/>
    <cellStyle name="一般 33 3 2 5 2 3 2" xfId="36655" xr:uid="{7ED297E3-62B3-4D67-B462-03CAF1BF7D22}"/>
    <cellStyle name="一般 33 3 2 5 2 3 2 2" xfId="36656" xr:uid="{4EDFEC0E-C52D-4129-B1A9-4D5505F3934D}"/>
    <cellStyle name="一般 33 3 2 5 2 3 2 2 2" xfId="36657" xr:uid="{568B996D-0CC0-4EA7-A433-14530EBF0822}"/>
    <cellStyle name="一般 33 3 2 5 2 3 2 3" xfId="36658" xr:uid="{143CB0E3-AE39-4086-B788-5D90ABF10EB6}"/>
    <cellStyle name="一般 33 3 2 5 2 3 3" xfId="36659" xr:uid="{95BED295-B552-44AB-87D2-53BB06D4539E}"/>
    <cellStyle name="一般 33 3 2 5 2 3 3 2" xfId="36660" xr:uid="{58FD03E8-CAE5-4FF8-954C-0D5F1CA2CD52}"/>
    <cellStyle name="一般 33 3 2 5 2 3 3 2 2" xfId="36661" xr:uid="{26816751-A35F-4C81-8C6A-B20DE160907F}"/>
    <cellStyle name="一般 33 3 2 5 2 3 3 3" xfId="36662" xr:uid="{3ECE55CE-E24F-4D9A-92DC-C666E46FA3EC}"/>
    <cellStyle name="一般 33 3 2 5 2 3 4" xfId="36663" xr:uid="{601453DD-37CA-4FAB-AC18-3E6EB5E88EB2}"/>
    <cellStyle name="一般 33 3 2 5 2 3 4 2" xfId="36664" xr:uid="{0EB67CA7-5C75-4933-99B5-FE28C96A0D12}"/>
    <cellStyle name="一般 33 3 2 5 2 3 4 2 2" xfId="36665" xr:uid="{938A27B7-FB91-485D-A226-FEE98C38C3A7}"/>
    <cellStyle name="一般 33 3 2 5 2 3 4 3" xfId="36666" xr:uid="{5440296A-2EF7-465E-B099-49F06A63659C}"/>
    <cellStyle name="一般 33 3 2 5 2 3 5" xfId="36667" xr:uid="{0A6A4186-7BAD-493A-9F7A-B1C245155E16}"/>
    <cellStyle name="一般 33 3 2 5 2 3 5 2" xfId="36668" xr:uid="{B1BCD862-7DD1-4840-BB49-A8B7C2BE3F14}"/>
    <cellStyle name="一般 33 3 2 5 2 3 6" xfId="36669" xr:uid="{5C6984BF-F089-4F75-897B-F2F0E48D5308}"/>
    <cellStyle name="一般 33 3 2 5 2 4" xfId="36670" xr:uid="{49B43538-DA0F-47D1-BFA0-836561BA8A4B}"/>
    <cellStyle name="一般 33 3 2 5 2 4 2" xfId="36671" xr:uid="{0F5CC7C8-9567-444C-B2F3-3573199461D4}"/>
    <cellStyle name="一般 33 3 2 5 2 4 2 2" xfId="36672" xr:uid="{A24CD4FD-736B-48C3-B201-BDC502486DBC}"/>
    <cellStyle name="一般 33 3 2 5 2 4 3" xfId="36673" xr:uid="{9B984786-6B1E-47EF-86AD-F913C3919992}"/>
    <cellStyle name="一般 33 3 2 5 2 5" xfId="36674" xr:uid="{DCD95D08-4F5B-44DE-B072-73382998289B}"/>
    <cellStyle name="一般 33 3 2 5 2 5 2" xfId="36675" xr:uid="{D305F11D-E293-472B-9BFB-F8EE3094D134}"/>
    <cellStyle name="一般 33 3 2 5 2 5 2 2" xfId="36676" xr:uid="{387381CC-3279-49CA-9440-40E176C0A9C4}"/>
    <cellStyle name="一般 33 3 2 5 2 5 3" xfId="36677" xr:uid="{B750F504-D459-427A-B82C-6D70488FFDAF}"/>
    <cellStyle name="一般 33 3 2 5 2 6" xfId="36678" xr:uid="{62DBC8EE-6DCC-4034-9FC8-F170D6C28C4F}"/>
    <cellStyle name="一般 33 3 2 5 2 6 2" xfId="36679" xr:uid="{413023A2-FC8D-409B-AB10-A51EAC20C1D0}"/>
    <cellStyle name="一般 33 3 2 5 2 6 2 2" xfId="36680" xr:uid="{E4B1E344-D0FB-458D-9066-507978DAE9F6}"/>
    <cellStyle name="一般 33 3 2 5 2 6 3" xfId="36681" xr:uid="{311562AA-4067-4FAC-8CBD-EE0DC616951D}"/>
    <cellStyle name="一般 33 3 2 5 2 7" xfId="36682" xr:uid="{0CB1B922-4D8E-4301-9ACD-D75E2214BDB1}"/>
    <cellStyle name="一般 33 3 2 5 2 7 2" xfId="36683" xr:uid="{D7530746-777C-40BF-AA2A-28B64129E2FD}"/>
    <cellStyle name="一般 33 3 2 5 2 8" xfId="36684" xr:uid="{95428F19-3142-4CE2-9672-C4437935EB15}"/>
    <cellStyle name="一般 33 3 2 5 3" xfId="36685" xr:uid="{692992C6-8B8C-451C-BFD1-BB04B597256E}"/>
    <cellStyle name="一般 33 3 2 5 3 2" xfId="36686" xr:uid="{270AACBB-4C51-4405-ADEB-D0B1B021715D}"/>
    <cellStyle name="一般 33 3 2 5 3 2 2" xfId="36687" xr:uid="{47BF7E39-3E43-4F4C-9BE9-019F9CF2CF21}"/>
    <cellStyle name="一般 33 3 2 5 3 2 2 2" xfId="36688" xr:uid="{E841A360-A29A-4E58-B9BE-3AAFCEE2257E}"/>
    <cellStyle name="一般 33 3 2 5 3 2 2 2 2" xfId="36689" xr:uid="{974256A0-3E6E-4513-B7AE-6F8EE6579A9D}"/>
    <cellStyle name="一般 33 3 2 5 3 2 2 3" xfId="36690" xr:uid="{FEC45D01-6128-4564-A6BA-61E297795333}"/>
    <cellStyle name="一般 33 3 2 5 3 2 3" xfId="36691" xr:uid="{BA86A9F0-232F-41F2-9E17-8A5F27597B07}"/>
    <cellStyle name="一般 33 3 2 5 3 2 3 2" xfId="36692" xr:uid="{B9EDF6CE-DC9B-4019-83FA-26A288DF2A53}"/>
    <cellStyle name="一般 33 3 2 5 3 2 3 2 2" xfId="36693" xr:uid="{0937BBF0-E572-4157-AD6C-A69F904910C7}"/>
    <cellStyle name="一般 33 3 2 5 3 2 3 3" xfId="36694" xr:uid="{00296896-8DD0-4A11-9493-29FC6DD840D5}"/>
    <cellStyle name="一般 33 3 2 5 3 2 4" xfId="36695" xr:uid="{9B8F06C4-F9B6-4A69-A3FB-B5B1F752B9CC}"/>
    <cellStyle name="一般 33 3 2 5 3 2 4 2" xfId="36696" xr:uid="{D3ED0D4D-CDC7-444F-A176-A94843A4670A}"/>
    <cellStyle name="一般 33 3 2 5 3 2 4 2 2" xfId="36697" xr:uid="{C3D1FBCB-8178-4708-A2BB-1D56425C13C5}"/>
    <cellStyle name="一般 33 3 2 5 3 2 4 3" xfId="36698" xr:uid="{6EF6B707-4CD3-40C5-94D7-DE6BEA7D45D8}"/>
    <cellStyle name="一般 33 3 2 5 3 2 5" xfId="36699" xr:uid="{310905B2-F68F-40B6-8B1B-2A7255E9F4E6}"/>
    <cellStyle name="一般 33 3 2 5 3 2 5 2" xfId="36700" xr:uid="{41A45234-29E9-464D-B1BB-BB73C253DDB5}"/>
    <cellStyle name="一般 33 3 2 5 3 2 6" xfId="36701" xr:uid="{79EA5203-8526-4D71-928C-FDAA0B415576}"/>
    <cellStyle name="一般 33 3 2 5 3 3" xfId="36702" xr:uid="{E912D3CA-D2CC-4014-A4C0-5E288D2D8C08}"/>
    <cellStyle name="一般 33 3 2 5 3 3 2" xfId="36703" xr:uid="{07E84A25-EA30-4EF5-A810-F21397C9E453}"/>
    <cellStyle name="一般 33 3 2 5 3 3 2 2" xfId="36704" xr:uid="{2745D3BB-6C0B-42FD-B95C-E6ACF2221DCB}"/>
    <cellStyle name="一般 33 3 2 5 3 3 3" xfId="36705" xr:uid="{CC486456-8C9F-43F4-8C7A-FA06C44CC7AB}"/>
    <cellStyle name="一般 33 3 2 5 3 4" xfId="36706" xr:uid="{D922D4B1-463B-4A11-A561-01B807110A47}"/>
    <cellStyle name="一般 33 3 2 5 3 4 2" xfId="36707" xr:uid="{119EF633-A4C7-493B-9BAB-3636D68A69C2}"/>
    <cellStyle name="一般 33 3 2 5 3 4 2 2" xfId="36708" xr:uid="{BB76C7AF-EA86-4EAA-B62F-4AC4E1F5E6BC}"/>
    <cellStyle name="一般 33 3 2 5 3 4 3" xfId="36709" xr:uid="{9BBC914E-D461-4EF6-89D9-069911AC109E}"/>
    <cellStyle name="一般 33 3 2 5 3 5" xfId="36710" xr:uid="{3F649744-8A35-41F0-BB1D-8D7CF2CA8875}"/>
    <cellStyle name="一般 33 3 2 5 3 5 2" xfId="36711" xr:uid="{87C92D31-090C-4DB4-9B4D-E217D3C3ACA0}"/>
    <cellStyle name="一般 33 3 2 5 3 5 2 2" xfId="36712" xr:uid="{30F4DD1D-5D75-4025-9AF6-49D24B1C38FD}"/>
    <cellStyle name="一般 33 3 2 5 3 5 3" xfId="36713" xr:uid="{714AC404-EE75-4096-B372-EE23856BA4A8}"/>
    <cellStyle name="一般 33 3 2 5 3 6" xfId="36714" xr:uid="{960B4161-8F01-4CEF-A47A-16E611D28FAD}"/>
    <cellStyle name="一般 33 3 2 5 3 6 2" xfId="36715" xr:uid="{76E4984B-59C7-4913-A604-F15F032C6836}"/>
    <cellStyle name="一般 33 3 2 5 3 7" xfId="36716" xr:uid="{30F28E81-A787-425E-B207-694304044A2D}"/>
    <cellStyle name="一般 33 3 2 5 4" xfId="36717" xr:uid="{C4FFC725-52AC-4A1A-8E93-2F637DDE91C8}"/>
    <cellStyle name="一般 33 3 2 5 4 2" xfId="36718" xr:uid="{7ACC46BE-51D6-49CD-B22B-450C0725337B}"/>
    <cellStyle name="一般 33 3 2 5 4 2 2" xfId="36719" xr:uid="{A860D3D6-6BC0-4C6A-B480-0F0D7A9B8098}"/>
    <cellStyle name="一般 33 3 2 5 4 2 2 2" xfId="36720" xr:uid="{0C31806B-6B9F-47D9-AD90-CD24126F1192}"/>
    <cellStyle name="一般 33 3 2 5 4 2 3" xfId="36721" xr:uid="{CB347E37-20CB-4879-A20C-3FDFB67A8DB0}"/>
    <cellStyle name="一般 33 3 2 5 4 3" xfId="36722" xr:uid="{0B60451E-9007-4FD8-9FC7-14D0D63DE272}"/>
    <cellStyle name="一般 33 3 2 5 4 3 2" xfId="36723" xr:uid="{CA0C2327-4A9C-4648-A682-8F6F682044E7}"/>
    <cellStyle name="一般 33 3 2 5 4 3 2 2" xfId="36724" xr:uid="{0369CC9E-8AA6-4809-8D8A-33D90BA6A9A2}"/>
    <cellStyle name="一般 33 3 2 5 4 3 3" xfId="36725" xr:uid="{4A388EF0-B4A8-428F-B035-49FAC9459B10}"/>
    <cellStyle name="一般 33 3 2 5 4 4" xfId="36726" xr:uid="{D4107846-CB02-4A56-9706-208113D3F4CD}"/>
    <cellStyle name="一般 33 3 2 5 4 4 2" xfId="36727" xr:uid="{4B8C13C4-4868-45FD-B2BA-24BD83C912E5}"/>
    <cellStyle name="一般 33 3 2 5 4 4 2 2" xfId="36728" xr:uid="{4586BCE5-96C4-4A1D-8648-981E52DA87A1}"/>
    <cellStyle name="一般 33 3 2 5 4 4 3" xfId="36729" xr:uid="{5D8B2490-D78F-4611-80B3-5FBFD5BBF471}"/>
    <cellStyle name="一般 33 3 2 5 4 5" xfId="36730" xr:uid="{23D2FCD7-C9F8-4220-A6A9-273FECF9DCC7}"/>
    <cellStyle name="一般 33 3 2 5 4 5 2" xfId="36731" xr:uid="{4D64F5BB-B9E6-40B3-A832-9E5791605FAA}"/>
    <cellStyle name="一般 33 3 2 5 4 6" xfId="36732" xr:uid="{9023600E-7624-4FC7-98E1-06E7596E6B5D}"/>
    <cellStyle name="一般 33 3 2 5 5" xfId="36733" xr:uid="{A851CF32-9D98-4053-B877-38DE82CAF39F}"/>
    <cellStyle name="一般 33 3 2 5 5 2" xfId="36734" xr:uid="{0BBF3480-51DC-400B-9724-B2AC4721CE57}"/>
    <cellStyle name="一般 33 3 2 5 5 2 2" xfId="36735" xr:uid="{64D23F05-6D0D-4843-B56F-DB7B49348A02}"/>
    <cellStyle name="一般 33 3 2 5 5 3" xfId="36736" xr:uid="{293510DE-4DE1-433F-BCD6-819D59A93C01}"/>
    <cellStyle name="一般 33 3 2 5 6" xfId="36737" xr:uid="{557C7583-A0E5-4703-8AE5-B4CCF32D7715}"/>
    <cellStyle name="一般 33 3 2 5 6 2" xfId="36738" xr:uid="{4342373D-67E4-4AE3-85DC-1865ED394205}"/>
    <cellStyle name="一般 33 3 2 5 6 2 2" xfId="36739" xr:uid="{201550EF-AE8F-42C7-ACBC-C40E75E2F8ED}"/>
    <cellStyle name="一般 33 3 2 5 6 3" xfId="36740" xr:uid="{260B83C6-FF64-4D08-8868-E1EEB44D8635}"/>
    <cellStyle name="一般 33 3 2 5 7" xfId="36741" xr:uid="{2A3D43C8-34D2-48F3-A36C-9B214D31D5BE}"/>
    <cellStyle name="一般 33 3 2 5 7 2" xfId="36742" xr:uid="{67E84D44-D353-4E7A-892A-EAB88F727AB3}"/>
    <cellStyle name="一般 33 3 2 5 7 2 2" xfId="36743" xr:uid="{04E3FDEA-137E-49DC-A089-09C27B6F5DD5}"/>
    <cellStyle name="一般 33 3 2 5 7 3" xfId="36744" xr:uid="{57DE386C-BDC4-4C56-AD6A-69DCC6D7907F}"/>
    <cellStyle name="一般 33 3 2 5 8" xfId="36745" xr:uid="{53D0A29F-0752-4F65-9628-51E1AE7E4265}"/>
    <cellStyle name="一般 33 3 2 5 8 2" xfId="36746" xr:uid="{17580593-7825-483F-A886-C3CB4683A64F}"/>
    <cellStyle name="一般 33 3 2 5 9" xfId="36747" xr:uid="{C787C624-CF5B-479F-8312-0F8ACDF24543}"/>
    <cellStyle name="一般 33 3 2 6" xfId="36748" xr:uid="{16A75D9F-27DE-4484-9319-B7D58FCB1BFE}"/>
    <cellStyle name="一般 33 3 2 6 2" xfId="36749" xr:uid="{5ADF5E0B-B01F-4337-B0C4-B2FB9E35450E}"/>
    <cellStyle name="一般 33 3 2 6 2 2" xfId="36750" xr:uid="{BCE2EFB4-4199-4A56-80FA-6847AD2FA97B}"/>
    <cellStyle name="一般 33 3 2 6 2 2 2" xfId="36751" xr:uid="{6A54DDD8-7840-4C06-A6EF-FCE55032B26C}"/>
    <cellStyle name="一般 33 3 2 6 2 2 2 2" xfId="36752" xr:uid="{5135AAA1-0F19-44D9-A3D7-FF8550F23DCC}"/>
    <cellStyle name="一般 33 3 2 6 2 2 2 2 2" xfId="36753" xr:uid="{424D4539-E56A-428E-A4E7-94C3698FE3B5}"/>
    <cellStyle name="一般 33 3 2 6 2 2 2 2 2 2" xfId="36754" xr:uid="{83BE183C-E424-4CC4-8E60-3D22C459A3A4}"/>
    <cellStyle name="一般 33 3 2 6 2 2 2 2 3" xfId="36755" xr:uid="{D6F00598-D317-41B0-B6F4-B477C8FBAA78}"/>
    <cellStyle name="一般 33 3 2 6 2 2 2 3" xfId="36756" xr:uid="{C4095D8E-5364-4608-92E2-B749BAD8D8F3}"/>
    <cellStyle name="一般 33 3 2 6 2 2 2 3 2" xfId="36757" xr:uid="{0F5FA012-D939-4C94-92FC-A06C44C9B648}"/>
    <cellStyle name="一般 33 3 2 6 2 2 2 3 2 2" xfId="36758" xr:uid="{BFC8994B-F29D-42F7-9464-453F5B8C9E73}"/>
    <cellStyle name="一般 33 3 2 6 2 2 2 3 3" xfId="36759" xr:uid="{E4497824-63C9-4880-AEF8-DE51F88B9977}"/>
    <cellStyle name="一般 33 3 2 6 2 2 2 4" xfId="36760" xr:uid="{6512E44A-AF14-4F5E-A77E-348126E7BADC}"/>
    <cellStyle name="一般 33 3 2 6 2 2 2 4 2" xfId="36761" xr:uid="{A92E3537-A3BC-40F0-AB55-2409ACA432A5}"/>
    <cellStyle name="一般 33 3 2 6 2 2 2 4 2 2" xfId="36762" xr:uid="{D71263FC-6753-4F24-BBEF-9E0AAA554164}"/>
    <cellStyle name="一般 33 3 2 6 2 2 2 4 3" xfId="36763" xr:uid="{F78B8F31-035E-45AC-A0CD-FB9B564D8424}"/>
    <cellStyle name="一般 33 3 2 6 2 2 2 5" xfId="36764" xr:uid="{E0EA8DD7-6289-43DE-97AA-A385FFCD6BAD}"/>
    <cellStyle name="一般 33 3 2 6 2 2 2 5 2" xfId="36765" xr:uid="{045EFF76-8E6F-4CB2-9E72-961233B2DAC8}"/>
    <cellStyle name="一般 33 3 2 6 2 2 2 6" xfId="36766" xr:uid="{7AF9E99C-9711-47A0-8097-F5166C35D72E}"/>
    <cellStyle name="一般 33 3 2 6 2 2 3" xfId="36767" xr:uid="{DB6BFDE8-C8E3-4F0C-A914-622B6B9E53AF}"/>
    <cellStyle name="一般 33 3 2 6 2 2 3 2" xfId="36768" xr:uid="{53C88CA9-9B7A-40F3-85D1-DD425341EB07}"/>
    <cellStyle name="一般 33 3 2 6 2 2 3 2 2" xfId="36769" xr:uid="{89C502CA-B26C-4410-980B-B391D8A2ACA1}"/>
    <cellStyle name="一般 33 3 2 6 2 2 3 3" xfId="36770" xr:uid="{6CA7AD59-5455-45D2-81C0-09D7CDD68B0C}"/>
    <cellStyle name="一般 33 3 2 6 2 2 4" xfId="36771" xr:uid="{380BD5F6-C272-4337-AE3D-8FE9ABBE64A6}"/>
    <cellStyle name="一般 33 3 2 6 2 2 4 2" xfId="36772" xr:uid="{AD7F6326-0EAA-482E-AA36-259DF998F21C}"/>
    <cellStyle name="一般 33 3 2 6 2 2 4 2 2" xfId="36773" xr:uid="{C283A8C0-A154-4A14-8C8E-2132F72EECDD}"/>
    <cellStyle name="一般 33 3 2 6 2 2 4 3" xfId="36774" xr:uid="{502A02FB-ACBD-4D73-AA71-6E3815B9A5CA}"/>
    <cellStyle name="一般 33 3 2 6 2 2 5" xfId="36775" xr:uid="{B673D8AD-E5B7-49FA-97D0-602C6AC2529C}"/>
    <cellStyle name="一般 33 3 2 6 2 2 5 2" xfId="36776" xr:uid="{915F254E-0A75-4FD6-92D5-482D10E488A7}"/>
    <cellStyle name="一般 33 3 2 6 2 2 5 2 2" xfId="36777" xr:uid="{312649E1-0067-4456-AD75-099F58C6C0A5}"/>
    <cellStyle name="一般 33 3 2 6 2 2 5 3" xfId="36778" xr:uid="{827AE271-E90A-4EC5-A4FA-E058788C67E9}"/>
    <cellStyle name="一般 33 3 2 6 2 2 6" xfId="36779" xr:uid="{3546AADE-3305-45E2-AF0C-6EC9D13F5D0B}"/>
    <cellStyle name="一般 33 3 2 6 2 2 6 2" xfId="36780" xr:uid="{4EE1611A-A5C4-42F4-9CD4-8A17CA931EE3}"/>
    <cellStyle name="一般 33 3 2 6 2 2 7" xfId="36781" xr:uid="{055C84C2-0FC1-4DB2-80B0-B9E5BD644FFA}"/>
    <cellStyle name="一般 33 3 2 6 2 3" xfId="36782" xr:uid="{6E9C1187-B0E5-4FBF-8DC3-2CEB71D00901}"/>
    <cellStyle name="一般 33 3 2 6 2 3 2" xfId="36783" xr:uid="{9EB5D5E2-505B-4E87-A0E1-6CC919DEE233}"/>
    <cellStyle name="一般 33 3 2 6 2 3 2 2" xfId="36784" xr:uid="{D88CA9B4-1BD8-4021-BA68-65CDEB46F7E1}"/>
    <cellStyle name="一般 33 3 2 6 2 3 2 2 2" xfId="36785" xr:uid="{F0B2919D-FFA8-4C27-8E24-D52AA287CA40}"/>
    <cellStyle name="一般 33 3 2 6 2 3 2 3" xfId="36786" xr:uid="{9EF11737-52E5-487C-A65B-23AB746D5380}"/>
    <cellStyle name="一般 33 3 2 6 2 3 3" xfId="36787" xr:uid="{BC62550F-83EE-4A9A-A804-5CF2627B470C}"/>
    <cellStyle name="一般 33 3 2 6 2 3 3 2" xfId="36788" xr:uid="{371D3E6A-098D-43F2-906F-764A4B8AF8E3}"/>
    <cellStyle name="一般 33 3 2 6 2 3 3 2 2" xfId="36789" xr:uid="{4CE96FFE-FFEB-4E05-B0D6-8740EB3E7A11}"/>
    <cellStyle name="一般 33 3 2 6 2 3 3 3" xfId="36790" xr:uid="{586A386D-4ED4-427A-BDC4-D9263A296F30}"/>
    <cellStyle name="一般 33 3 2 6 2 3 4" xfId="36791" xr:uid="{F98AB8A2-95F9-4A5E-B26F-8B7188B50BAF}"/>
    <cellStyle name="一般 33 3 2 6 2 3 4 2" xfId="36792" xr:uid="{7B30A2A1-1C87-4135-BCE2-1A0D95731E57}"/>
    <cellStyle name="一般 33 3 2 6 2 3 4 2 2" xfId="36793" xr:uid="{AD4E1536-B4ED-43CA-9C80-777B6E868A11}"/>
    <cellStyle name="一般 33 3 2 6 2 3 4 3" xfId="36794" xr:uid="{6AFD3CA0-EDF5-47A6-8E9F-E94F45AD19A6}"/>
    <cellStyle name="一般 33 3 2 6 2 3 5" xfId="36795" xr:uid="{0AAAADA8-BA80-468D-ADB5-CCCE507C4925}"/>
    <cellStyle name="一般 33 3 2 6 2 3 5 2" xfId="36796" xr:uid="{2210FAA6-DD3C-4A4B-AD97-1E2C2AD35212}"/>
    <cellStyle name="一般 33 3 2 6 2 3 6" xfId="36797" xr:uid="{1186EB17-6A19-47A4-9767-E2F1193B77CD}"/>
    <cellStyle name="一般 33 3 2 6 2 4" xfId="36798" xr:uid="{3E97B71D-F990-469E-9C26-331E77EFE29A}"/>
    <cellStyle name="一般 33 3 2 6 2 4 2" xfId="36799" xr:uid="{5BAF05CF-7273-4CA1-BF4F-E6155EEDBA9B}"/>
    <cellStyle name="一般 33 3 2 6 2 4 2 2" xfId="36800" xr:uid="{BEAB33BB-E64C-4E9A-9B3C-A5BB168517A0}"/>
    <cellStyle name="一般 33 3 2 6 2 4 3" xfId="36801" xr:uid="{B57CC56C-6A76-416B-BE96-10C2DD0D7201}"/>
    <cellStyle name="一般 33 3 2 6 2 5" xfId="36802" xr:uid="{7A905B15-FD7A-4CEA-89FC-439CFA2E3EAE}"/>
    <cellStyle name="一般 33 3 2 6 2 5 2" xfId="36803" xr:uid="{95FCECB5-A41E-463A-A2F5-CED20B7E4388}"/>
    <cellStyle name="一般 33 3 2 6 2 5 2 2" xfId="36804" xr:uid="{17849E37-835B-4CE6-85E3-4BA35033B57D}"/>
    <cellStyle name="一般 33 3 2 6 2 5 3" xfId="36805" xr:uid="{C5067BF1-75DF-4872-B8CF-FC625810B161}"/>
    <cellStyle name="一般 33 3 2 6 2 6" xfId="36806" xr:uid="{E8361F2B-64D7-40AE-BC2A-6C1A3B46C5AB}"/>
    <cellStyle name="一般 33 3 2 6 2 6 2" xfId="36807" xr:uid="{8B504A41-1F71-4934-999B-20EA1762BBAA}"/>
    <cellStyle name="一般 33 3 2 6 2 6 2 2" xfId="36808" xr:uid="{C0CE5871-1F51-448B-9819-BBE79C0F30FF}"/>
    <cellStyle name="一般 33 3 2 6 2 6 3" xfId="36809" xr:uid="{7EBB8122-4805-4673-99A7-B36D17D46726}"/>
    <cellStyle name="一般 33 3 2 6 2 7" xfId="36810" xr:uid="{B7D77936-681B-4D35-B4B8-38E89C1A359A}"/>
    <cellStyle name="一般 33 3 2 6 2 7 2" xfId="36811" xr:uid="{D17C9281-FC13-4EA9-A214-1D12F57E8C82}"/>
    <cellStyle name="一般 33 3 2 6 2 8" xfId="36812" xr:uid="{F88356F1-ED29-40B1-A5FB-F2A06294BC9F}"/>
    <cellStyle name="一般 33 3 2 6 3" xfId="36813" xr:uid="{427BCA76-6DC4-4BC2-8AA8-EE70238B3D58}"/>
    <cellStyle name="一般 33 3 2 6 3 2" xfId="36814" xr:uid="{81D5463F-C0D8-4201-AD5D-6A7ACC8F32BB}"/>
    <cellStyle name="一般 33 3 2 6 3 2 2" xfId="36815" xr:uid="{6DA3D921-3EA1-455C-8EEE-5BF66E48ED9B}"/>
    <cellStyle name="一般 33 3 2 6 3 2 2 2" xfId="36816" xr:uid="{B76B5B4A-888C-46CE-9F4C-955467938AB8}"/>
    <cellStyle name="一般 33 3 2 6 3 2 2 2 2" xfId="36817" xr:uid="{70C6052A-A051-47D7-B680-5156DA05870C}"/>
    <cellStyle name="一般 33 3 2 6 3 2 2 3" xfId="36818" xr:uid="{859E93E3-12EE-411B-BFD8-E645B687317C}"/>
    <cellStyle name="一般 33 3 2 6 3 2 3" xfId="36819" xr:uid="{A71C9396-E4C2-4BD8-ACFB-0CCB2B6D480B}"/>
    <cellStyle name="一般 33 3 2 6 3 2 3 2" xfId="36820" xr:uid="{965E5AD5-01D3-4079-B0D1-39A614F571FF}"/>
    <cellStyle name="一般 33 3 2 6 3 2 3 2 2" xfId="36821" xr:uid="{93FF16B1-BA8E-44B4-B46F-66F4D59EC0CC}"/>
    <cellStyle name="一般 33 3 2 6 3 2 3 3" xfId="36822" xr:uid="{FAE308F7-EC2A-4FEC-94EA-39DE60481EC6}"/>
    <cellStyle name="一般 33 3 2 6 3 2 4" xfId="36823" xr:uid="{92DF4156-CB46-4236-AF6A-E99B1E380D19}"/>
    <cellStyle name="一般 33 3 2 6 3 2 4 2" xfId="36824" xr:uid="{86EAE0B4-F6E2-45CE-8032-A7E0FB4289D3}"/>
    <cellStyle name="一般 33 3 2 6 3 2 4 2 2" xfId="36825" xr:uid="{4C21941B-646D-4DD5-B06B-558238ED6D98}"/>
    <cellStyle name="一般 33 3 2 6 3 2 4 3" xfId="36826" xr:uid="{82331741-3B61-4D91-BA3A-F2924AAB7D41}"/>
    <cellStyle name="一般 33 3 2 6 3 2 5" xfId="36827" xr:uid="{1A3BE62D-169B-4DB5-9F6D-E620D43FE18D}"/>
    <cellStyle name="一般 33 3 2 6 3 2 5 2" xfId="36828" xr:uid="{C0A9B681-13D7-47A9-893C-772C1A4CC929}"/>
    <cellStyle name="一般 33 3 2 6 3 2 6" xfId="36829" xr:uid="{BAE9BDD9-37F4-4747-BA67-989371CC9197}"/>
    <cellStyle name="一般 33 3 2 6 3 3" xfId="36830" xr:uid="{50C5002C-C28B-4381-AEDE-98ECC41ABDD1}"/>
    <cellStyle name="一般 33 3 2 6 3 3 2" xfId="36831" xr:uid="{4777024A-4E00-4592-9693-00C8076293AE}"/>
    <cellStyle name="一般 33 3 2 6 3 3 2 2" xfId="36832" xr:uid="{F35A91FE-454D-4933-80AE-9AEDA530DCAA}"/>
    <cellStyle name="一般 33 3 2 6 3 3 3" xfId="36833" xr:uid="{E4AA937B-A27C-4195-84C4-FFD5CF7DD422}"/>
    <cellStyle name="一般 33 3 2 6 3 4" xfId="36834" xr:uid="{BF41C19E-0128-43D4-816B-C4D4A75580F8}"/>
    <cellStyle name="一般 33 3 2 6 3 4 2" xfId="36835" xr:uid="{3E882709-20FD-4099-8ABC-71710B00B40B}"/>
    <cellStyle name="一般 33 3 2 6 3 4 2 2" xfId="36836" xr:uid="{710CE45B-0E4A-4921-907D-563220BC0C83}"/>
    <cellStyle name="一般 33 3 2 6 3 4 3" xfId="36837" xr:uid="{372F6817-85A0-41A4-A9C3-522CCB96EC14}"/>
    <cellStyle name="一般 33 3 2 6 3 5" xfId="36838" xr:uid="{816807A0-653B-4F40-84CF-0DC181F57A28}"/>
    <cellStyle name="一般 33 3 2 6 3 5 2" xfId="36839" xr:uid="{984596A7-7F26-45FA-8484-E1D6BB91366B}"/>
    <cellStyle name="一般 33 3 2 6 3 5 2 2" xfId="36840" xr:uid="{403131DA-CD6A-4517-B98F-91DFCC53C064}"/>
    <cellStyle name="一般 33 3 2 6 3 5 3" xfId="36841" xr:uid="{B2296FED-A8A5-45C1-B37F-9776ECB2E98A}"/>
    <cellStyle name="一般 33 3 2 6 3 6" xfId="36842" xr:uid="{21CF9D2C-1AE5-404D-975E-4FB645151E5F}"/>
    <cellStyle name="一般 33 3 2 6 3 6 2" xfId="36843" xr:uid="{A85855F2-885B-4D6D-8725-D0A4C8D43497}"/>
    <cellStyle name="一般 33 3 2 6 3 7" xfId="36844" xr:uid="{7F617F7C-6FB8-40B5-B090-BFA70ED433D4}"/>
    <cellStyle name="一般 33 3 2 6 4" xfId="36845" xr:uid="{5B9E7A79-0E6B-417D-B813-DB0BABC6263E}"/>
    <cellStyle name="一般 33 3 2 6 4 2" xfId="36846" xr:uid="{6E68085F-3EFA-437D-A0AE-23AF20EF7FB7}"/>
    <cellStyle name="一般 33 3 2 6 4 2 2" xfId="36847" xr:uid="{64DE3AE5-8169-411D-B5A7-ECF1205DA30B}"/>
    <cellStyle name="一般 33 3 2 6 4 2 2 2" xfId="36848" xr:uid="{0E7F892F-47BB-4CC9-8F64-68138669DADB}"/>
    <cellStyle name="一般 33 3 2 6 4 2 3" xfId="36849" xr:uid="{DA0B83F6-7A55-4504-9E3A-10A8E97AFB16}"/>
    <cellStyle name="一般 33 3 2 6 4 3" xfId="36850" xr:uid="{6E1557A3-30AC-4D98-B313-B55A30D17222}"/>
    <cellStyle name="一般 33 3 2 6 4 3 2" xfId="36851" xr:uid="{34545AD8-DDB3-4F91-AF0C-45E429C3DBE9}"/>
    <cellStyle name="一般 33 3 2 6 4 3 2 2" xfId="36852" xr:uid="{BB34718F-573D-4895-BA26-E1699F8D63E5}"/>
    <cellStyle name="一般 33 3 2 6 4 3 3" xfId="36853" xr:uid="{B81E3E03-1B11-4E86-A905-A9BE0BCB0FBC}"/>
    <cellStyle name="一般 33 3 2 6 4 4" xfId="36854" xr:uid="{248AFDBB-D3B5-41F3-A670-0FE2403F446A}"/>
    <cellStyle name="一般 33 3 2 6 4 4 2" xfId="36855" xr:uid="{0BE35F51-FD13-4DDC-91E1-97FCDB9DED84}"/>
    <cellStyle name="一般 33 3 2 6 4 4 2 2" xfId="36856" xr:uid="{6E3AE796-1472-40A5-BDE5-059E61E7BD0C}"/>
    <cellStyle name="一般 33 3 2 6 4 4 3" xfId="36857" xr:uid="{EF4EB5F8-5EA5-4E3E-9837-B1E0C06C94F2}"/>
    <cellStyle name="一般 33 3 2 6 4 5" xfId="36858" xr:uid="{28BB293B-4EA2-434E-BED3-470C4C3EDD2F}"/>
    <cellStyle name="一般 33 3 2 6 4 5 2" xfId="36859" xr:uid="{2DF1E55F-D806-47F0-81AC-D6F6A3AA1AEE}"/>
    <cellStyle name="一般 33 3 2 6 4 6" xfId="36860" xr:uid="{B09DD11F-8E41-47C6-B90C-6398F8C7BA0A}"/>
    <cellStyle name="一般 33 3 2 6 5" xfId="36861" xr:uid="{4B320A10-32B8-4008-813C-D6F67834104C}"/>
    <cellStyle name="一般 33 3 2 6 5 2" xfId="36862" xr:uid="{F17B179A-84C3-41D6-9FA5-DA7E99C30F19}"/>
    <cellStyle name="一般 33 3 2 6 5 2 2" xfId="36863" xr:uid="{FB9E0660-AA19-4848-9B11-039604CD2E0D}"/>
    <cellStyle name="一般 33 3 2 6 5 3" xfId="36864" xr:uid="{6F2A225A-11FC-4BB6-AC64-13BAA87C03D1}"/>
    <cellStyle name="一般 33 3 2 6 6" xfId="36865" xr:uid="{37046166-0D9F-4099-BEB6-8458EA9FCDFB}"/>
    <cellStyle name="一般 33 3 2 6 6 2" xfId="36866" xr:uid="{8B1A2779-74A5-4532-A6EC-73B18FF59C10}"/>
    <cellStyle name="一般 33 3 2 6 6 2 2" xfId="36867" xr:uid="{D1160CE9-A4F0-4A68-8765-A23DC8D6A9FA}"/>
    <cellStyle name="一般 33 3 2 6 6 3" xfId="36868" xr:uid="{F70BAC49-CC80-4F6B-B5EF-964D0CF5CA0B}"/>
    <cellStyle name="一般 33 3 2 6 7" xfId="36869" xr:uid="{890EC70D-74B9-4DFA-9796-D7F290B9314A}"/>
    <cellStyle name="一般 33 3 2 6 7 2" xfId="36870" xr:uid="{ED198CE8-CD87-40CA-AF7D-57274F7AB4AE}"/>
    <cellStyle name="一般 33 3 2 6 7 2 2" xfId="36871" xr:uid="{611C1AA9-F99C-4924-A0EC-B42700DD630D}"/>
    <cellStyle name="一般 33 3 2 6 7 3" xfId="36872" xr:uid="{597E04B0-912A-4B10-8D03-1383E71FB051}"/>
    <cellStyle name="一般 33 3 2 6 8" xfId="36873" xr:uid="{D68FAB5A-58C6-47C5-B0EB-DBE5AC8090E6}"/>
    <cellStyle name="一般 33 3 2 6 8 2" xfId="36874" xr:uid="{52EE33B2-D36F-458B-8AD3-8E22DE13C8CD}"/>
    <cellStyle name="一般 33 3 2 6 9" xfId="36875" xr:uid="{99B23D85-6CEB-42A5-B44A-E4C42AE0C291}"/>
    <cellStyle name="一般 33 3 2 7" xfId="36876" xr:uid="{9B3EC221-4643-4318-AB27-29B5935F429A}"/>
    <cellStyle name="一般 33 3 2 7 2" xfId="36877" xr:uid="{763D216A-3778-4E5C-A636-AC8338077899}"/>
    <cellStyle name="一般 33 3 2 7 2 2" xfId="36878" xr:uid="{C52B0A64-83C6-4A23-B78D-4DF1F1911755}"/>
    <cellStyle name="一般 33 3 2 7 2 2 2" xfId="36879" xr:uid="{64E9296A-5B8D-43D5-B86B-BA6AE52ED0BE}"/>
    <cellStyle name="一般 33 3 2 7 2 2 2 2" xfId="36880" xr:uid="{5DE27567-7236-4B35-A5BA-2156A8331607}"/>
    <cellStyle name="一般 33 3 2 7 2 2 2 2 2" xfId="36881" xr:uid="{695EBF69-EFD2-4F5D-9249-4B51FF4D9255}"/>
    <cellStyle name="一般 33 3 2 7 2 2 2 2 2 2" xfId="36882" xr:uid="{3D17AE9A-7DC8-4F4B-8822-62A76705D108}"/>
    <cellStyle name="一般 33 3 2 7 2 2 2 2 3" xfId="36883" xr:uid="{80FA81A3-477F-4EEE-A279-6348D3E1E15A}"/>
    <cellStyle name="一般 33 3 2 7 2 2 2 3" xfId="36884" xr:uid="{37BA596E-6A9F-4C0D-82A9-C3537BB03C51}"/>
    <cellStyle name="一般 33 3 2 7 2 2 2 3 2" xfId="36885" xr:uid="{5F56AC96-7AEE-4421-8219-58AB72BE8816}"/>
    <cellStyle name="一般 33 3 2 7 2 2 2 3 2 2" xfId="36886" xr:uid="{9C38F161-3460-4C91-B0DB-1C160DB06B61}"/>
    <cellStyle name="一般 33 3 2 7 2 2 2 3 3" xfId="36887" xr:uid="{81935271-BD69-4298-8CF6-59778F6C9E6B}"/>
    <cellStyle name="一般 33 3 2 7 2 2 2 4" xfId="36888" xr:uid="{2B8EADE5-AB53-41E2-8D13-EB9797F43709}"/>
    <cellStyle name="一般 33 3 2 7 2 2 2 4 2" xfId="36889" xr:uid="{98BAC6F0-47F3-4156-A291-3DDCDF643841}"/>
    <cellStyle name="一般 33 3 2 7 2 2 2 4 2 2" xfId="36890" xr:uid="{C7556CC7-3DAC-49EC-AA03-B6986A674A66}"/>
    <cellStyle name="一般 33 3 2 7 2 2 2 4 3" xfId="36891" xr:uid="{7D68A837-5A7F-46E9-B49D-DD38C1EBFE1D}"/>
    <cellStyle name="一般 33 3 2 7 2 2 2 5" xfId="36892" xr:uid="{E39B4740-2971-4098-A771-A8F94ECECFBF}"/>
    <cellStyle name="一般 33 3 2 7 2 2 2 5 2" xfId="36893" xr:uid="{73894FE0-47EE-4BF0-B39D-E9673EE44534}"/>
    <cellStyle name="一般 33 3 2 7 2 2 2 6" xfId="36894" xr:uid="{AB4AAEE6-17FA-48C6-870E-D572DF99C5B9}"/>
    <cellStyle name="一般 33 3 2 7 2 2 3" xfId="36895" xr:uid="{C71F256D-A4DD-4254-A0BB-07A31F17E474}"/>
    <cellStyle name="一般 33 3 2 7 2 2 3 2" xfId="36896" xr:uid="{F0CF2EBF-74D7-4027-8269-3FB1934FBB77}"/>
    <cellStyle name="一般 33 3 2 7 2 2 3 2 2" xfId="36897" xr:uid="{85CBBA5D-2CFA-4644-A744-58EA772857A7}"/>
    <cellStyle name="一般 33 3 2 7 2 2 3 3" xfId="36898" xr:uid="{E3A89CD9-82E7-411B-A843-E3F597B9E0A9}"/>
    <cellStyle name="一般 33 3 2 7 2 2 4" xfId="36899" xr:uid="{415EBAA2-B74F-4C9E-AF04-84DF6AE92094}"/>
    <cellStyle name="一般 33 3 2 7 2 2 4 2" xfId="36900" xr:uid="{EE218DD6-FFE1-4EF8-A193-03BCFEBC2C5D}"/>
    <cellStyle name="一般 33 3 2 7 2 2 4 2 2" xfId="36901" xr:uid="{16659ECF-36A9-4102-BA47-D442F9A83E34}"/>
    <cellStyle name="一般 33 3 2 7 2 2 4 3" xfId="36902" xr:uid="{5F617B2C-3C38-4B56-A8AC-7312840E1BCC}"/>
    <cellStyle name="一般 33 3 2 7 2 2 5" xfId="36903" xr:uid="{7D4F2DB4-8868-4418-AF2C-AC3CD6E86831}"/>
    <cellStyle name="一般 33 3 2 7 2 2 5 2" xfId="36904" xr:uid="{F4EBE188-2952-4844-A861-3EDDDA0CBB29}"/>
    <cellStyle name="一般 33 3 2 7 2 2 5 2 2" xfId="36905" xr:uid="{5CB0F211-EC04-4B8D-8539-FB788D0583E0}"/>
    <cellStyle name="一般 33 3 2 7 2 2 5 3" xfId="36906" xr:uid="{503BD224-C0EC-4E1D-8830-ACCA20230EE9}"/>
    <cellStyle name="一般 33 3 2 7 2 2 6" xfId="36907" xr:uid="{90BEC196-6F78-4D66-B5A4-8BDD202D9C14}"/>
    <cellStyle name="一般 33 3 2 7 2 2 6 2" xfId="36908" xr:uid="{F6BEB25E-4A5C-49AE-9A2A-C56A181F395B}"/>
    <cellStyle name="一般 33 3 2 7 2 2 7" xfId="36909" xr:uid="{D49A96FC-0BA7-4430-A5C3-0567EE68D1EF}"/>
    <cellStyle name="一般 33 3 2 7 2 3" xfId="36910" xr:uid="{99E004A1-C0DE-4853-A8F7-8A1BA794F6C6}"/>
    <cellStyle name="一般 33 3 2 7 2 3 2" xfId="36911" xr:uid="{1AC5DEE7-00FD-488C-ADBC-FF91E5A006D1}"/>
    <cellStyle name="一般 33 3 2 7 2 3 2 2" xfId="36912" xr:uid="{6191F7E2-4809-48F5-8D48-EB7FFCBA4032}"/>
    <cellStyle name="一般 33 3 2 7 2 3 2 2 2" xfId="36913" xr:uid="{F5DF10AD-D635-44A8-BA9D-79EC2ECE907D}"/>
    <cellStyle name="一般 33 3 2 7 2 3 2 3" xfId="36914" xr:uid="{DA3A883A-DBA7-42B8-A251-C138A7B34B1D}"/>
    <cellStyle name="一般 33 3 2 7 2 3 3" xfId="36915" xr:uid="{495154CF-C08F-46EC-9A6C-C1C841054FED}"/>
    <cellStyle name="一般 33 3 2 7 2 3 3 2" xfId="36916" xr:uid="{1B8DBD5B-0D69-43D9-B206-F46B64FC9FCA}"/>
    <cellStyle name="一般 33 3 2 7 2 3 3 2 2" xfId="36917" xr:uid="{49691CD7-251C-4F2B-A6DE-541531156D89}"/>
    <cellStyle name="一般 33 3 2 7 2 3 3 3" xfId="36918" xr:uid="{BBEB91C5-57C4-4B3A-B24E-0513C2DCFF13}"/>
    <cellStyle name="一般 33 3 2 7 2 3 4" xfId="36919" xr:uid="{804C15B8-2E56-4622-8101-6062DDED08A1}"/>
    <cellStyle name="一般 33 3 2 7 2 3 4 2" xfId="36920" xr:uid="{F91870DE-3B02-474F-A43D-55A38ACEC41F}"/>
    <cellStyle name="一般 33 3 2 7 2 3 4 2 2" xfId="36921" xr:uid="{45D6C746-0E7B-4FAC-A342-9163D10D1017}"/>
    <cellStyle name="一般 33 3 2 7 2 3 4 3" xfId="36922" xr:uid="{A15B6DEB-0679-4668-AD17-DB336F6EB023}"/>
    <cellStyle name="一般 33 3 2 7 2 3 5" xfId="36923" xr:uid="{CCCA2FE5-1729-4C3F-BE89-E9AD25D695C6}"/>
    <cellStyle name="一般 33 3 2 7 2 3 5 2" xfId="36924" xr:uid="{DEF7DB1F-564B-46E6-921D-64BE417DE5B6}"/>
    <cellStyle name="一般 33 3 2 7 2 3 6" xfId="36925" xr:uid="{69C17559-9F15-415D-8F2D-4D3E43A58D81}"/>
    <cellStyle name="一般 33 3 2 7 2 4" xfId="36926" xr:uid="{F13E68FE-6497-4715-B922-C6EADAB3A1AF}"/>
    <cellStyle name="一般 33 3 2 7 2 4 2" xfId="36927" xr:uid="{D1198175-700C-4B6A-8BB1-DB4C79420CCB}"/>
    <cellStyle name="一般 33 3 2 7 2 4 2 2" xfId="36928" xr:uid="{2A82B5AD-B83B-4EB3-A040-86B84E66FBC3}"/>
    <cellStyle name="一般 33 3 2 7 2 4 3" xfId="36929" xr:uid="{12F74737-E009-4F0F-98A9-3025872BE38C}"/>
    <cellStyle name="一般 33 3 2 7 2 5" xfId="36930" xr:uid="{A9113C2E-B18B-4317-8663-3696847644E1}"/>
    <cellStyle name="一般 33 3 2 7 2 5 2" xfId="36931" xr:uid="{F4A31929-9BC4-4207-AC2F-2FAEE44EDB14}"/>
    <cellStyle name="一般 33 3 2 7 2 5 2 2" xfId="36932" xr:uid="{B811C526-0C62-4461-B0D1-1F021AE43C0F}"/>
    <cellStyle name="一般 33 3 2 7 2 5 3" xfId="36933" xr:uid="{3386441F-9F27-4BDD-8260-4A95F6D711F2}"/>
    <cellStyle name="一般 33 3 2 7 2 6" xfId="36934" xr:uid="{441FB5F0-D569-453C-9E20-3D1611BD14FB}"/>
    <cellStyle name="一般 33 3 2 7 2 6 2" xfId="36935" xr:uid="{92B8E09E-D82E-4865-B468-A0FD827A1631}"/>
    <cellStyle name="一般 33 3 2 7 2 6 2 2" xfId="36936" xr:uid="{52AE3B8E-571D-48D0-A004-68A3C4C5E655}"/>
    <cellStyle name="一般 33 3 2 7 2 6 3" xfId="36937" xr:uid="{51EC5E80-FD0F-47CF-823F-6474CD02DBFF}"/>
    <cellStyle name="一般 33 3 2 7 2 7" xfId="36938" xr:uid="{F14B4AE8-AA92-46A4-9CC7-30EBE04797DF}"/>
    <cellStyle name="一般 33 3 2 7 2 7 2" xfId="36939" xr:uid="{0C5585A6-9F1B-48A0-9006-9AFAF5760701}"/>
    <cellStyle name="一般 33 3 2 7 2 8" xfId="36940" xr:uid="{7E3CE190-2E60-4590-B267-5CD4E977BE40}"/>
    <cellStyle name="一般 33 3 2 7 3" xfId="36941" xr:uid="{AF18488A-93FB-44AE-BE71-6C45D39E697F}"/>
    <cellStyle name="一般 33 3 2 7 3 2" xfId="36942" xr:uid="{53699ACB-EA51-43AE-BE64-852F3A994F61}"/>
    <cellStyle name="一般 33 3 2 7 3 2 2" xfId="36943" xr:uid="{9F2BC1DD-C25C-4C7B-B71C-4155CF65A5BC}"/>
    <cellStyle name="一般 33 3 2 7 3 2 2 2" xfId="36944" xr:uid="{327BD48A-AF36-47E0-9066-7346FA48BB8E}"/>
    <cellStyle name="一般 33 3 2 7 3 2 2 2 2" xfId="36945" xr:uid="{9B475A92-8879-4318-AE96-7AA187C6B3F9}"/>
    <cellStyle name="一般 33 3 2 7 3 2 2 3" xfId="36946" xr:uid="{01B09C29-94F7-4129-943B-60335D063797}"/>
    <cellStyle name="一般 33 3 2 7 3 2 3" xfId="36947" xr:uid="{F3BD25E7-7635-4FAF-BB72-EA1FCA7A3ECF}"/>
    <cellStyle name="一般 33 3 2 7 3 2 3 2" xfId="36948" xr:uid="{97452885-2572-4AE3-91DA-061CC8EDA5FC}"/>
    <cellStyle name="一般 33 3 2 7 3 2 3 2 2" xfId="36949" xr:uid="{8F241810-88E4-482D-8FDB-C99693A3FB3F}"/>
    <cellStyle name="一般 33 3 2 7 3 2 3 3" xfId="36950" xr:uid="{6A70F8B6-BEFD-4387-944E-F7C3208B2A38}"/>
    <cellStyle name="一般 33 3 2 7 3 2 4" xfId="36951" xr:uid="{7D5371A5-EA57-460E-AEEA-A0E6269F3371}"/>
    <cellStyle name="一般 33 3 2 7 3 2 4 2" xfId="36952" xr:uid="{6B481854-5EE8-43B4-823F-B24D83702ADA}"/>
    <cellStyle name="一般 33 3 2 7 3 2 4 2 2" xfId="36953" xr:uid="{F80CD45B-52A7-4A79-9C4E-3E6F5B5171FF}"/>
    <cellStyle name="一般 33 3 2 7 3 2 4 3" xfId="36954" xr:uid="{01F6B0BF-C063-4C54-8BEB-B0BA6CC9536A}"/>
    <cellStyle name="一般 33 3 2 7 3 2 5" xfId="36955" xr:uid="{071A09F8-5398-4BBA-B76C-A15E86BD8D2E}"/>
    <cellStyle name="一般 33 3 2 7 3 2 5 2" xfId="36956" xr:uid="{9A076BC3-9ECC-4D71-8A90-D0C950ABF8FE}"/>
    <cellStyle name="一般 33 3 2 7 3 2 6" xfId="36957" xr:uid="{D036123A-5B99-4EBD-B2F6-DFC22AB361E0}"/>
    <cellStyle name="一般 33 3 2 7 3 3" xfId="36958" xr:uid="{EE346B16-A8A9-4570-9062-846EB79952C0}"/>
    <cellStyle name="一般 33 3 2 7 3 3 2" xfId="36959" xr:uid="{1A9A2ECD-B5C1-4285-A197-9E16D4C726BA}"/>
    <cellStyle name="一般 33 3 2 7 3 3 2 2" xfId="36960" xr:uid="{FD5A3461-F580-4FBA-A5C2-AA2763BD21CF}"/>
    <cellStyle name="一般 33 3 2 7 3 3 3" xfId="36961" xr:uid="{2EEF4312-0749-44A9-9204-271FCD186599}"/>
    <cellStyle name="一般 33 3 2 7 3 4" xfId="36962" xr:uid="{2E84770A-4BE5-4BF5-8D0A-A933FD63058A}"/>
    <cellStyle name="一般 33 3 2 7 3 4 2" xfId="36963" xr:uid="{B9ED8E5B-B428-4624-B5BA-A7D39A85A5F4}"/>
    <cellStyle name="一般 33 3 2 7 3 4 2 2" xfId="36964" xr:uid="{B6C86588-0906-457B-B986-548D759E4191}"/>
    <cellStyle name="一般 33 3 2 7 3 4 3" xfId="36965" xr:uid="{CD77AE8B-40B0-45DD-95E6-3B47276C290D}"/>
    <cellStyle name="一般 33 3 2 7 3 5" xfId="36966" xr:uid="{BFC73CC4-4CBB-4BEA-95EB-4A0D62DB84E1}"/>
    <cellStyle name="一般 33 3 2 7 3 5 2" xfId="36967" xr:uid="{502586E9-F7AF-47AE-AF1E-B95EE3A82F45}"/>
    <cellStyle name="一般 33 3 2 7 3 5 2 2" xfId="36968" xr:uid="{454EBA79-F6DA-46DD-B9A9-BE4D3C69FF9D}"/>
    <cellStyle name="一般 33 3 2 7 3 5 3" xfId="36969" xr:uid="{3DF6FCD6-7792-4109-87CA-DE65C8CD9E29}"/>
    <cellStyle name="一般 33 3 2 7 3 6" xfId="36970" xr:uid="{C878F9EF-506C-40BB-B368-988FD4C99421}"/>
    <cellStyle name="一般 33 3 2 7 3 6 2" xfId="36971" xr:uid="{A7BF73E9-0376-4CF2-9A71-8A2758E53390}"/>
    <cellStyle name="一般 33 3 2 7 3 7" xfId="36972" xr:uid="{84D198B5-8193-4921-931A-C37B29C9ECFC}"/>
    <cellStyle name="一般 33 3 2 7 4" xfId="36973" xr:uid="{57C23BCB-13F2-44AF-90D4-4FAC4ACC4417}"/>
    <cellStyle name="一般 33 3 2 7 4 2" xfId="36974" xr:uid="{99CBEA50-98A1-4D56-9741-512DA059D608}"/>
    <cellStyle name="一般 33 3 2 7 4 2 2" xfId="36975" xr:uid="{2A5445C4-87B0-4D84-A227-68E9E28F3898}"/>
    <cellStyle name="一般 33 3 2 7 4 2 2 2" xfId="36976" xr:uid="{F8E37459-9F3B-494F-8485-705D308C46BC}"/>
    <cellStyle name="一般 33 3 2 7 4 2 3" xfId="36977" xr:uid="{91375FBB-DA27-4441-A08A-3B6D13E59B7A}"/>
    <cellStyle name="一般 33 3 2 7 4 3" xfId="36978" xr:uid="{95BB9E22-3DFD-47E3-94A6-C433936ADC41}"/>
    <cellStyle name="一般 33 3 2 7 4 3 2" xfId="36979" xr:uid="{B5FFB64E-24BA-471F-AE03-E7C7DB359436}"/>
    <cellStyle name="一般 33 3 2 7 4 3 2 2" xfId="36980" xr:uid="{43FACF0C-4A0D-44F1-A697-0FB743D8E382}"/>
    <cellStyle name="一般 33 3 2 7 4 3 3" xfId="36981" xr:uid="{7F3E04A5-90A1-4082-B85D-BB202DFF5360}"/>
    <cellStyle name="一般 33 3 2 7 4 4" xfId="36982" xr:uid="{EC937866-87B2-4DE0-831C-A85ED236B5BF}"/>
    <cellStyle name="一般 33 3 2 7 4 4 2" xfId="36983" xr:uid="{681D3789-F748-49D7-9128-ECE33B952CA4}"/>
    <cellStyle name="一般 33 3 2 7 4 4 2 2" xfId="36984" xr:uid="{4C5AF368-D9FD-4DF8-B4DA-2CD1205B0CA0}"/>
    <cellStyle name="一般 33 3 2 7 4 4 3" xfId="36985" xr:uid="{1F1FA1EA-3BC0-42DB-B5BE-DACAF93B51AA}"/>
    <cellStyle name="一般 33 3 2 7 4 5" xfId="36986" xr:uid="{ECD062B1-8AB8-4A70-BCB7-332A81FB9F59}"/>
    <cellStyle name="一般 33 3 2 7 4 5 2" xfId="36987" xr:uid="{4D00F93A-328E-4437-AB5A-4A493012A9CA}"/>
    <cellStyle name="一般 33 3 2 7 4 6" xfId="36988" xr:uid="{F95E02EC-336E-428B-AD76-008814A37C27}"/>
    <cellStyle name="一般 33 3 2 7 5" xfId="36989" xr:uid="{F380F51E-A82E-495A-8A86-FF9CD1469F43}"/>
    <cellStyle name="一般 33 3 2 7 5 2" xfId="36990" xr:uid="{1E33CC03-95B8-4543-937A-990681049955}"/>
    <cellStyle name="一般 33 3 2 7 5 2 2" xfId="36991" xr:uid="{7EA19161-BCDD-4C7D-8993-73686E3F374B}"/>
    <cellStyle name="一般 33 3 2 7 5 3" xfId="36992" xr:uid="{1A215D08-86A6-4292-AF1E-BC6F10C71E60}"/>
    <cellStyle name="一般 33 3 2 7 6" xfId="36993" xr:uid="{2FECCB5A-DEFB-48EB-A80C-B35BE6535ECC}"/>
    <cellStyle name="一般 33 3 2 7 6 2" xfId="36994" xr:uid="{7C042ACC-4437-4C21-A6D3-ABEED643E1E9}"/>
    <cellStyle name="一般 33 3 2 7 6 2 2" xfId="36995" xr:uid="{0BEEFC72-6A73-497C-9B83-70A759FBA512}"/>
    <cellStyle name="一般 33 3 2 7 6 3" xfId="36996" xr:uid="{5BDDDC80-A1FD-47ED-B079-96AD126CCAC4}"/>
    <cellStyle name="一般 33 3 2 7 7" xfId="36997" xr:uid="{60ABAB23-F445-4F4A-9B95-7448BB9EE545}"/>
    <cellStyle name="一般 33 3 2 7 7 2" xfId="36998" xr:uid="{25573A13-5451-4704-9417-368B227982BC}"/>
    <cellStyle name="一般 33 3 2 7 7 2 2" xfId="36999" xr:uid="{91C7EF1C-F075-4D22-8712-5ED42EEEAE4E}"/>
    <cellStyle name="一般 33 3 2 7 7 3" xfId="37000" xr:uid="{41F42EC8-8FA8-46D4-9DA5-95AE3ACFE76C}"/>
    <cellStyle name="一般 33 3 2 7 8" xfId="37001" xr:uid="{D278A570-993B-4C46-BBCF-DC0203BD908E}"/>
    <cellStyle name="一般 33 3 2 7 8 2" xfId="37002" xr:uid="{ECA60309-5FD4-48AA-9C70-DAC150AE3C97}"/>
    <cellStyle name="一般 33 3 2 7 9" xfId="37003" xr:uid="{11FB35A0-9690-4932-8FE4-FF2EFE1ADECF}"/>
    <cellStyle name="一般 33 3 2 8" xfId="37004" xr:uid="{63BE63C4-A13C-4411-8CD5-1B17C24B5436}"/>
    <cellStyle name="一般 33 3 2 8 2" xfId="37005" xr:uid="{8408CE59-1052-42FA-9884-E636FE48F2A0}"/>
    <cellStyle name="一般 33 3 2 8 2 2" xfId="37006" xr:uid="{6EB0FB13-F8F5-4C10-8D9E-4E6E5768E4A6}"/>
    <cellStyle name="一般 33 3 2 8 2 2 2" xfId="37007" xr:uid="{206530F1-71C4-40AB-8527-E1AE80C2B056}"/>
    <cellStyle name="一般 33 3 2 8 2 2 2 2" xfId="37008" xr:uid="{F7401E47-6A88-456F-80A7-10A24E36A004}"/>
    <cellStyle name="一般 33 3 2 8 2 2 2 2 2" xfId="37009" xr:uid="{0298E03E-8901-4BD0-80FB-31BEE2C4B5EC}"/>
    <cellStyle name="一般 33 3 2 8 2 2 2 3" xfId="37010" xr:uid="{7663F9A6-D38A-4854-A69D-674234A239B6}"/>
    <cellStyle name="一般 33 3 2 8 2 2 3" xfId="37011" xr:uid="{858712A2-076E-4219-BE1B-A7DF7E70488E}"/>
    <cellStyle name="一般 33 3 2 8 2 2 3 2" xfId="37012" xr:uid="{F49FD62E-96BC-44C9-BE13-4962F2F478E2}"/>
    <cellStyle name="一般 33 3 2 8 2 2 3 2 2" xfId="37013" xr:uid="{1711AC39-72A3-4C07-B85A-546F38AB399C}"/>
    <cellStyle name="一般 33 3 2 8 2 2 3 3" xfId="37014" xr:uid="{D20103DF-B7CD-4755-BE5C-84E820CE8700}"/>
    <cellStyle name="一般 33 3 2 8 2 2 4" xfId="37015" xr:uid="{AC1D547D-3D6A-4AA1-8CBF-01DDDE335607}"/>
    <cellStyle name="一般 33 3 2 8 2 2 4 2" xfId="37016" xr:uid="{A2B4EC36-49DD-4BC2-82D8-538D721FF808}"/>
    <cellStyle name="一般 33 3 2 8 2 2 4 2 2" xfId="37017" xr:uid="{512656FE-64B3-4E06-BEE1-AFA1BDE0ADEB}"/>
    <cellStyle name="一般 33 3 2 8 2 2 4 3" xfId="37018" xr:uid="{4C727512-E63B-490D-9194-1B82ABFD5088}"/>
    <cellStyle name="一般 33 3 2 8 2 2 5" xfId="37019" xr:uid="{A5287640-7C90-47AC-8C2D-D9FC046C4E0E}"/>
    <cellStyle name="一般 33 3 2 8 2 2 5 2" xfId="37020" xr:uid="{CE793C04-2584-4A74-83D4-07AF0C2CFF11}"/>
    <cellStyle name="一般 33 3 2 8 2 2 6" xfId="37021" xr:uid="{210EA014-DDBF-4915-AA0B-EA0641F76F34}"/>
    <cellStyle name="一般 33 3 2 8 2 3" xfId="37022" xr:uid="{22B6872D-902B-4215-831A-0AACE0840CC9}"/>
    <cellStyle name="一般 33 3 2 8 2 3 2" xfId="37023" xr:uid="{6AA5B21A-C48E-450D-BE44-03B0DCEE15AB}"/>
    <cellStyle name="一般 33 3 2 8 2 3 2 2" xfId="37024" xr:uid="{F1024AD5-EA6B-4979-A128-167548CDF92D}"/>
    <cellStyle name="一般 33 3 2 8 2 3 3" xfId="37025" xr:uid="{07F3E1B3-8054-453F-9850-FEF25DD06392}"/>
    <cellStyle name="一般 33 3 2 8 2 4" xfId="37026" xr:uid="{ABDDF376-43C6-43F4-881F-0F413D5A863E}"/>
    <cellStyle name="一般 33 3 2 8 2 4 2" xfId="37027" xr:uid="{A587EAFD-BEDA-459C-9089-C827AA77AB77}"/>
    <cellStyle name="一般 33 3 2 8 2 4 2 2" xfId="37028" xr:uid="{32FE2FB1-92C8-4979-BBDC-EA787617FDAB}"/>
    <cellStyle name="一般 33 3 2 8 2 4 3" xfId="37029" xr:uid="{D002988C-75FC-408A-A2DA-34D801A7248C}"/>
    <cellStyle name="一般 33 3 2 8 2 5" xfId="37030" xr:uid="{82F8FB51-9404-48CF-9255-9E8AA5FCC06D}"/>
    <cellStyle name="一般 33 3 2 8 2 5 2" xfId="37031" xr:uid="{74075116-A1F7-4512-894B-9D1D3D069F05}"/>
    <cellStyle name="一般 33 3 2 8 2 5 2 2" xfId="37032" xr:uid="{217282AF-04C6-4C0A-B480-ECBC0666B687}"/>
    <cellStyle name="一般 33 3 2 8 2 5 3" xfId="37033" xr:uid="{3178D1A2-62DA-4937-BCA4-FF9B7FAA0E3C}"/>
    <cellStyle name="一般 33 3 2 8 2 6" xfId="37034" xr:uid="{E093A7D3-FD15-4931-9315-1FFD35AA4E0F}"/>
    <cellStyle name="一般 33 3 2 8 2 6 2" xfId="37035" xr:uid="{CA6F47DA-F17B-45DB-AAB2-1A333C5A538F}"/>
    <cellStyle name="一般 33 3 2 8 2 7" xfId="37036" xr:uid="{6FBD010F-8252-43A4-8440-A8952828E2AA}"/>
    <cellStyle name="一般 33 3 2 8 3" xfId="37037" xr:uid="{80F0A104-D487-4F36-9AA8-11AA61479899}"/>
    <cellStyle name="一般 33 3 2 8 3 2" xfId="37038" xr:uid="{7A348912-F56E-4248-B21A-5B4BC12C0DF8}"/>
    <cellStyle name="一般 33 3 2 8 3 2 2" xfId="37039" xr:uid="{2108C8B9-2D11-46AC-87D1-10A63134557D}"/>
    <cellStyle name="一般 33 3 2 8 3 2 2 2" xfId="37040" xr:uid="{5FC09093-3DC0-4663-8C9B-1D55897D726F}"/>
    <cellStyle name="一般 33 3 2 8 3 2 3" xfId="37041" xr:uid="{97B53C03-194D-445E-AB5F-8136B9CA34B3}"/>
    <cellStyle name="一般 33 3 2 8 3 3" xfId="37042" xr:uid="{BC2B8092-A0BD-497A-9A6B-2E8FD2BC4C34}"/>
    <cellStyle name="一般 33 3 2 8 3 3 2" xfId="37043" xr:uid="{4B0F2A91-135E-473B-9E6B-3F18050FEBE7}"/>
    <cellStyle name="一般 33 3 2 8 3 3 2 2" xfId="37044" xr:uid="{F0D08D6F-618B-44BE-9BFE-AC0878DDA26E}"/>
    <cellStyle name="一般 33 3 2 8 3 3 3" xfId="37045" xr:uid="{2697D5CD-A554-4435-BE3B-0BFE202B127D}"/>
    <cellStyle name="一般 33 3 2 8 3 4" xfId="37046" xr:uid="{1FB25FB2-CBB6-4248-A618-CBB1A3AE3FD6}"/>
    <cellStyle name="一般 33 3 2 8 3 4 2" xfId="37047" xr:uid="{9B46AD27-C4BB-4767-94BC-F0440B8800AB}"/>
    <cellStyle name="一般 33 3 2 8 3 4 2 2" xfId="37048" xr:uid="{D7D5CE78-AAF2-430A-9C64-0E33C9B6CE90}"/>
    <cellStyle name="一般 33 3 2 8 3 4 3" xfId="37049" xr:uid="{916ABF24-ECC4-4017-844A-B03D59A47F04}"/>
    <cellStyle name="一般 33 3 2 8 3 5" xfId="37050" xr:uid="{05D72083-C9BE-4A1A-B288-09A06A3348AC}"/>
    <cellStyle name="一般 33 3 2 8 3 5 2" xfId="37051" xr:uid="{2D993E13-C35D-4BFB-91EB-702037275FFB}"/>
    <cellStyle name="一般 33 3 2 8 3 6" xfId="37052" xr:uid="{B3D24605-8452-459B-8F54-CFB89B4D07B6}"/>
    <cellStyle name="一般 33 3 2 8 4" xfId="37053" xr:uid="{EB777BCC-9F59-4B9B-848F-D35CBE82EA3B}"/>
    <cellStyle name="一般 33 3 2 8 4 2" xfId="37054" xr:uid="{A0EB9E6E-6978-4397-98A9-C1C4A7258631}"/>
    <cellStyle name="一般 33 3 2 8 4 2 2" xfId="37055" xr:uid="{B678340D-8D5B-4FFE-8A7F-84AFB085DB78}"/>
    <cellStyle name="一般 33 3 2 8 4 3" xfId="37056" xr:uid="{F877AD0E-B48B-4269-8006-A587149FC240}"/>
    <cellStyle name="一般 33 3 2 8 5" xfId="37057" xr:uid="{4363B3C3-D766-44FA-BD8B-C3F17851C4D3}"/>
    <cellStyle name="一般 33 3 2 8 5 2" xfId="37058" xr:uid="{7013FA26-BBC4-4CF9-A9E6-4D1571B18F13}"/>
    <cellStyle name="一般 33 3 2 8 5 2 2" xfId="37059" xr:uid="{5330B636-E527-4A50-AB7B-CDA0A5A3AC4F}"/>
    <cellStyle name="一般 33 3 2 8 5 3" xfId="37060" xr:uid="{0800A454-EDA3-43CC-9A59-8000B81CE9CF}"/>
    <cellStyle name="一般 33 3 2 8 6" xfId="37061" xr:uid="{69706A47-81ED-4E8A-B991-C1B5D16D6A08}"/>
    <cellStyle name="一般 33 3 2 8 6 2" xfId="37062" xr:uid="{C7C21B11-90A5-4A10-B50D-97AE254DDD3B}"/>
    <cellStyle name="一般 33 3 2 8 6 2 2" xfId="37063" xr:uid="{88796C57-2AA4-4DD3-A2AD-393C3422FE42}"/>
    <cellStyle name="一般 33 3 2 8 6 3" xfId="37064" xr:uid="{0E4249CD-EBDA-4734-B569-85CE70C51E17}"/>
    <cellStyle name="一般 33 3 2 8 7" xfId="37065" xr:uid="{6D9A1636-2570-4560-9454-DF2ED0DB2631}"/>
    <cellStyle name="一般 33 3 2 8 7 2" xfId="37066" xr:uid="{15BCF8E3-B72F-41D8-AAA0-3AFC29AE1E05}"/>
    <cellStyle name="一般 33 3 2 8 8" xfId="37067" xr:uid="{753C774B-C2AC-4283-9F94-A95B63F3CEAF}"/>
    <cellStyle name="一般 33 3 2 9" xfId="37068" xr:uid="{5BCDCBB6-5ADD-48DA-AB9C-F01E81C89C8B}"/>
    <cellStyle name="一般 33 3 2 9 2" xfId="37069" xr:uid="{7215AB17-3B81-4862-851D-979CBA4335D7}"/>
    <cellStyle name="一般 33 3 2 9 2 2" xfId="37070" xr:uid="{B330EB6E-3134-4D67-9767-35E635072E38}"/>
    <cellStyle name="一般 33 3 2 9 2 2 2" xfId="37071" xr:uid="{FA5A1D98-BDA1-4065-9083-BD5310912997}"/>
    <cellStyle name="一般 33 3 2 9 2 2 2 2" xfId="37072" xr:uid="{75A16C7C-CA97-4217-AD8D-EE3807242DDE}"/>
    <cellStyle name="一般 33 3 2 9 2 2 2 2 2" xfId="37073" xr:uid="{DAA8A7E7-0397-400C-AA73-A26E6C08BE3F}"/>
    <cellStyle name="一般 33 3 2 9 2 2 2 3" xfId="37074" xr:uid="{8838BCC1-B3CB-4B1B-8608-D1B1BF9200E7}"/>
    <cellStyle name="一般 33 3 2 9 2 2 3" xfId="37075" xr:uid="{B454878F-CA43-4203-89AC-62C6626C7F19}"/>
    <cellStyle name="一般 33 3 2 9 2 2 3 2" xfId="37076" xr:uid="{09618149-C396-46C7-B1E5-65D6C14ACD3D}"/>
    <cellStyle name="一般 33 3 2 9 2 2 3 2 2" xfId="37077" xr:uid="{20C28F65-1697-4C80-8CC0-3C575EC293AF}"/>
    <cellStyle name="一般 33 3 2 9 2 2 3 3" xfId="37078" xr:uid="{EDCE1FD5-DBA8-476C-9739-FFF268E7D8B7}"/>
    <cellStyle name="一般 33 3 2 9 2 2 4" xfId="37079" xr:uid="{E1CCBD78-BFD4-4967-993C-9F25C8FED921}"/>
    <cellStyle name="一般 33 3 2 9 2 2 4 2" xfId="37080" xr:uid="{3E7BC9A7-B291-41D8-95FB-575FF4D26E1F}"/>
    <cellStyle name="一般 33 3 2 9 2 2 4 2 2" xfId="37081" xr:uid="{AF38A3DE-69AA-448C-8041-481144DA266B}"/>
    <cellStyle name="一般 33 3 2 9 2 2 4 3" xfId="37082" xr:uid="{C1FFE063-FFE0-496F-A522-75655CC171F2}"/>
    <cellStyle name="一般 33 3 2 9 2 2 5" xfId="37083" xr:uid="{3AD4EBCF-2476-4A96-9E21-A4D59243633D}"/>
    <cellStyle name="一般 33 3 2 9 2 2 5 2" xfId="37084" xr:uid="{BA09AD05-D759-4DC9-911C-466EADF1DBFA}"/>
    <cellStyle name="一般 33 3 2 9 2 2 6" xfId="37085" xr:uid="{63BB952E-5D54-482D-9BA2-44E92B9BBCF1}"/>
    <cellStyle name="一般 33 3 2 9 2 3" xfId="37086" xr:uid="{0539D76F-3838-4B31-A1DA-F717F0D6D09B}"/>
    <cellStyle name="一般 33 3 2 9 2 3 2" xfId="37087" xr:uid="{F559A6E5-D503-4691-8270-6F02E449A9B9}"/>
    <cellStyle name="一般 33 3 2 9 2 3 2 2" xfId="37088" xr:uid="{D992A99A-5B29-4565-AB9A-F98160198244}"/>
    <cellStyle name="一般 33 3 2 9 2 3 3" xfId="37089" xr:uid="{F66D6A33-9B76-45A1-80A1-62FD8E852A29}"/>
    <cellStyle name="一般 33 3 2 9 2 4" xfId="37090" xr:uid="{1769FB17-B555-493E-BBCB-DF3F112901E2}"/>
    <cellStyle name="一般 33 3 2 9 2 4 2" xfId="37091" xr:uid="{843406B9-592F-4DC9-B3DD-AC9F8A21E85C}"/>
    <cellStyle name="一般 33 3 2 9 2 4 2 2" xfId="37092" xr:uid="{96896BC9-1879-4D65-B11D-F74C0ED3A400}"/>
    <cellStyle name="一般 33 3 2 9 2 4 3" xfId="37093" xr:uid="{307E6DC5-C8A3-4984-885E-BA7009D2A091}"/>
    <cellStyle name="一般 33 3 2 9 2 5" xfId="37094" xr:uid="{AD16D4F5-2076-45C5-95D6-559356F65417}"/>
    <cellStyle name="一般 33 3 2 9 2 5 2" xfId="37095" xr:uid="{A6928558-D179-4567-A29F-A7632CA10490}"/>
    <cellStyle name="一般 33 3 2 9 2 5 2 2" xfId="37096" xr:uid="{23D14E33-89DF-46BA-B570-59BB6AD3B7CF}"/>
    <cellStyle name="一般 33 3 2 9 2 5 3" xfId="37097" xr:uid="{E0F2B19F-83FC-49B5-B035-A153DCF71576}"/>
    <cellStyle name="一般 33 3 2 9 2 6" xfId="37098" xr:uid="{10DB43EE-2033-4239-A2AC-F7AB64F1CDAF}"/>
    <cellStyle name="一般 33 3 2 9 2 6 2" xfId="37099" xr:uid="{F788CD37-6F25-45B3-8965-C8BE2357C9C8}"/>
    <cellStyle name="一般 33 3 2 9 2 7" xfId="37100" xr:uid="{5CBBD98B-F6C2-41A1-BB1C-0D91C8C6CD5C}"/>
    <cellStyle name="一般 33 3 2 9 3" xfId="37101" xr:uid="{9E994247-0960-4748-8050-F02F8BB814B9}"/>
    <cellStyle name="一般 33 3 2 9 3 2" xfId="37102" xr:uid="{5C26E429-6F54-416E-AE8A-296F8BDB4B3A}"/>
    <cellStyle name="一般 33 3 2 9 3 2 2" xfId="37103" xr:uid="{719F6E8A-95D9-4446-8F21-943B167C94DA}"/>
    <cellStyle name="一般 33 3 2 9 3 2 2 2" xfId="37104" xr:uid="{01002C0A-5DA5-4D6A-8DC9-F27F30A34D40}"/>
    <cellStyle name="一般 33 3 2 9 3 2 3" xfId="37105" xr:uid="{15C17F16-3B13-4219-95DF-6FF2BAA64088}"/>
    <cellStyle name="一般 33 3 2 9 3 3" xfId="37106" xr:uid="{5D5E417C-3904-42C8-8A37-86EC325E7604}"/>
    <cellStyle name="一般 33 3 2 9 3 3 2" xfId="37107" xr:uid="{A49EC045-5014-45ED-A6B5-46036408F5EE}"/>
    <cellStyle name="一般 33 3 2 9 3 3 2 2" xfId="37108" xr:uid="{7155618A-33F5-4B1C-9907-B695132031CF}"/>
    <cellStyle name="一般 33 3 2 9 3 3 3" xfId="37109" xr:uid="{EE585154-1F97-4805-A29C-B973D79E2488}"/>
    <cellStyle name="一般 33 3 2 9 3 4" xfId="37110" xr:uid="{11CDBFD4-2ACB-40AB-8373-6F9F627179BA}"/>
    <cellStyle name="一般 33 3 2 9 3 4 2" xfId="37111" xr:uid="{E95FEE80-4FC5-4085-8685-7DAC0CC46500}"/>
    <cellStyle name="一般 33 3 2 9 3 4 2 2" xfId="37112" xr:uid="{3EC75D20-2FC9-4C22-AA9E-7E409EA975D6}"/>
    <cellStyle name="一般 33 3 2 9 3 4 3" xfId="37113" xr:uid="{0310FC04-A3EE-45E9-9230-287A502752DA}"/>
    <cellStyle name="一般 33 3 2 9 3 5" xfId="37114" xr:uid="{61F563D5-6BB2-4732-AE2B-ABB8865B724D}"/>
    <cellStyle name="一般 33 3 2 9 3 5 2" xfId="37115" xr:uid="{86F9303D-1A5E-4EB6-AB6E-B31BE24EB381}"/>
    <cellStyle name="一般 33 3 2 9 3 6" xfId="37116" xr:uid="{6CC0C7FB-244D-4160-936A-55201E5334F9}"/>
    <cellStyle name="一般 33 3 2 9 4" xfId="37117" xr:uid="{04E5C187-A9CA-4D6A-A8C5-FCB403D40831}"/>
    <cellStyle name="一般 33 3 2 9 4 2" xfId="37118" xr:uid="{70B09D00-A283-4D59-9F90-5E1ADE53B7C3}"/>
    <cellStyle name="一般 33 3 2 9 4 2 2" xfId="37119" xr:uid="{38909F89-2795-43EA-9A18-E082EEE92B1D}"/>
    <cellStyle name="一般 33 3 2 9 4 3" xfId="37120" xr:uid="{AA2AD141-29ED-45B1-B007-9A6DDC67F8D4}"/>
    <cellStyle name="一般 33 3 2 9 5" xfId="37121" xr:uid="{318A2E44-A1B2-4B84-88DC-E0C2777C29E9}"/>
    <cellStyle name="一般 33 3 2 9 5 2" xfId="37122" xr:uid="{8B114F9B-BE2F-419D-AE79-5055E7784B26}"/>
    <cellStyle name="一般 33 3 2 9 5 2 2" xfId="37123" xr:uid="{658AD2E9-8F96-4A56-B266-F86865F1A964}"/>
    <cellStyle name="一般 33 3 2 9 5 3" xfId="37124" xr:uid="{492927C8-0ABA-4018-BFB7-C54EE0795855}"/>
    <cellStyle name="一般 33 3 2 9 6" xfId="37125" xr:uid="{EAF1D837-0440-445A-B1BE-FF4F02639939}"/>
    <cellStyle name="一般 33 3 2 9 6 2" xfId="37126" xr:uid="{84EC7975-E3F2-4BA7-9927-4DF6F0C69358}"/>
    <cellStyle name="一般 33 3 2 9 6 2 2" xfId="37127" xr:uid="{B8D83B00-8831-4AEC-8E19-5E6582870BE0}"/>
    <cellStyle name="一般 33 3 2 9 6 3" xfId="37128" xr:uid="{BA3D14F2-A909-4538-A21F-012357EFDDC0}"/>
    <cellStyle name="一般 33 3 2 9 7" xfId="37129" xr:uid="{E840D7D6-48D6-458D-A6C0-F9BE5DC46F0A}"/>
    <cellStyle name="一般 33 3 2 9 7 2" xfId="37130" xr:uid="{69C0E363-BB13-48D9-A200-78B5C0D6026C}"/>
    <cellStyle name="一般 33 3 2 9 8" xfId="37131" xr:uid="{DDF3A7A7-F755-44F2-89E8-971CBD35E87F}"/>
    <cellStyle name="一般 33 3 20" xfId="37132" xr:uid="{AC347998-53FF-44FB-B6A4-C449D35C1FA7}"/>
    <cellStyle name="一般 33 3 3" xfId="37133" xr:uid="{DEF17E6B-AF1B-4C47-8E3D-BD026B329F88}"/>
    <cellStyle name="一般 33 3 3 10" xfId="37134" xr:uid="{FB127AF7-AC16-4A32-9BC9-5BF326D37C9C}"/>
    <cellStyle name="一般 33 3 3 10 2" xfId="37135" xr:uid="{6093BE8C-BC7B-40BD-80EB-AA19BE3C4D18}"/>
    <cellStyle name="一般 33 3 3 10 2 2" xfId="37136" xr:uid="{282C322F-9ECA-4D9B-B6AA-7ADDE3963DAC}"/>
    <cellStyle name="一般 33 3 3 10 2 2 2" xfId="37137" xr:uid="{4F66EBA4-11D2-48F5-A135-1116CF80C870}"/>
    <cellStyle name="一般 33 3 3 10 2 2 2 2" xfId="37138" xr:uid="{9B120079-880E-4831-BFF8-2920F6B9AAB9}"/>
    <cellStyle name="一般 33 3 3 10 2 2 3" xfId="37139" xr:uid="{F4B8D6E3-385F-4EC9-8FE2-2C85A22824E0}"/>
    <cellStyle name="一般 33 3 3 10 2 3" xfId="37140" xr:uid="{0E874485-D39F-4A40-9FD0-65D3C43A49B6}"/>
    <cellStyle name="一般 33 3 3 10 2 3 2" xfId="37141" xr:uid="{D858ADD2-96B8-414A-A5C1-507D8732C836}"/>
    <cellStyle name="一般 33 3 3 10 2 3 2 2" xfId="37142" xr:uid="{E85BC135-E85C-4F4F-B33C-0CD468D83C56}"/>
    <cellStyle name="一般 33 3 3 10 2 3 3" xfId="37143" xr:uid="{D03E3C93-543A-4D9B-86CB-7499D8633BAB}"/>
    <cellStyle name="一般 33 3 3 10 2 4" xfId="37144" xr:uid="{B8620EFF-CF4E-4C0C-BA8E-EBF1F707530A}"/>
    <cellStyle name="一般 33 3 3 10 2 4 2" xfId="37145" xr:uid="{E59E1208-7F77-46C8-9185-D569330A22BC}"/>
    <cellStyle name="一般 33 3 3 10 2 4 2 2" xfId="37146" xr:uid="{6C7F9558-CC4F-4282-9D3E-606F9ED89DBE}"/>
    <cellStyle name="一般 33 3 3 10 2 4 3" xfId="37147" xr:uid="{549FE5DB-6B9F-4226-9007-878146C6DFB4}"/>
    <cellStyle name="一般 33 3 3 10 2 5" xfId="37148" xr:uid="{7A4507DE-A759-478C-A83B-A47808624E2F}"/>
    <cellStyle name="一般 33 3 3 10 2 5 2" xfId="37149" xr:uid="{14384E91-65C8-4351-9287-5D2943E9A241}"/>
    <cellStyle name="一般 33 3 3 10 2 6" xfId="37150" xr:uid="{B7545D23-A5A4-4E18-9B22-902CA815C185}"/>
    <cellStyle name="一般 33 3 3 10 3" xfId="37151" xr:uid="{E91E6E05-6911-4AD1-B35D-590AC2CCE93E}"/>
    <cellStyle name="一般 33 3 3 10 3 2" xfId="37152" xr:uid="{584537A8-92EF-4BB2-9FDF-95B4ACCA9D78}"/>
    <cellStyle name="一般 33 3 3 10 3 2 2" xfId="37153" xr:uid="{8E68020E-8DDB-4E42-A14D-DF6838B1C246}"/>
    <cellStyle name="一般 33 3 3 10 3 3" xfId="37154" xr:uid="{371E45AD-D4BB-4CE2-8D0E-554F71C38711}"/>
    <cellStyle name="一般 33 3 3 10 4" xfId="37155" xr:uid="{79E4B211-F6F0-4B65-B95F-8DFFEFE9C83E}"/>
    <cellStyle name="一般 33 3 3 10 4 2" xfId="37156" xr:uid="{A45EC59E-73F3-435A-8A7E-3C264E3AE603}"/>
    <cellStyle name="一般 33 3 3 10 4 2 2" xfId="37157" xr:uid="{E6F060C1-E725-42CB-96C9-854746529B16}"/>
    <cellStyle name="一般 33 3 3 10 4 3" xfId="37158" xr:uid="{BE46E904-5F2C-4795-86E1-CD8CB20E88A6}"/>
    <cellStyle name="一般 33 3 3 10 5" xfId="37159" xr:uid="{227C6937-C156-4189-912A-CBC019E991A6}"/>
    <cellStyle name="一般 33 3 3 10 5 2" xfId="37160" xr:uid="{5F299F8D-60B9-446B-A5B7-E26FD71F6BE5}"/>
    <cellStyle name="一般 33 3 3 10 5 2 2" xfId="37161" xr:uid="{8860ED27-24CF-452A-8D22-6AD281ED2FE0}"/>
    <cellStyle name="一般 33 3 3 10 5 3" xfId="37162" xr:uid="{B6DB94FF-97DB-4158-947E-894B5D8B70D4}"/>
    <cellStyle name="一般 33 3 3 10 6" xfId="37163" xr:uid="{47122B20-0075-48B9-9EF3-FC349ACFCA87}"/>
    <cellStyle name="一般 33 3 3 10 6 2" xfId="37164" xr:uid="{D66EF9B5-D700-4D9C-82A9-6D155C589044}"/>
    <cellStyle name="一般 33 3 3 10 7" xfId="37165" xr:uid="{D8E2E421-6554-4A42-8DCD-A2F2D36E8088}"/>
    <cellStyle name="一般 33 3 3 11" xfId="37166" xr:uid="{026C984C-9DD1-4CE7-ABA5-0E3337ED099F}"/>
    <cellStyle name="一般 33 3 3 11 2" xfId="37167" xr:uid="{D3CA3708-A075-4719-B832-B799047433C2}"/>
    <cellStyle name="一般 33 3 3 11 2 2" xfId="37168" xr:uid="{1B7C31A6-A82E-43FD-B99C-672F4F2BFBED}"/>
    <cellStyle name="一般 33 3 3 11 2 2 2" xfId="37169" xr:uid="{B6ECEEFE-FCBD-4861-9A91-D56A4566216A}"/>
    <cellStyle name="一般 33 3 3 11 2 3" xfId="37170" xr:uid="{31BE81D3-1679-4A2A-865E-29137CF2E6B7}"/>
    <cellStyle name="一般 33 3 3 11 3" xfId="37171" xr:uid="{3A6496CC-3013-4147-97BF-2FF4A2FC5929}"/>
    <cellStyle name="一般 33 3 3 11 3 2" xfId="37172" xr:uid="{A8CFB500-B139-419D-B7B4-E8E3DF6A7D5E}"/>
    <cellStyle name="一般 33 3 3 11 3 2 2" xfId="37173" xr:uid="{1C046E18-6918-45C8-BE74-A3D1A3B36E21}"/>
    <cellStyle name="一般 33 3 3 11 3 3" xfId="37174" xr:uid="{41B4BA90-6C49-4AC6-BC94-1DF09F4159A8}"/>
    <cellStyle name="一般 33 3 3 11 4" xfId="37175" xr:uid="{D92915A1-8C02-4D9B-9FAE-3EF0DB38B4FC}"/>
    <cellStyle name="一般 33 3 3 11 4 2" xfId="37176" xr:uid="{7709E432-3E41-4F8F-A40A-3644FFDE916D}"/>
    <cellStyle name="一般 33 3 3 11 4 2 2" xfId="37177" xr:uid="{6AF21110-7117-471B-8029-669B76F643B4}"/>
    <cellStyle name="一般 33 3 3 11 4 3" xfId="37178" xr:uid="{A7219076-1F04-4D7D-9B9B-84195A09DB60}"/>
    <cellStyle name="一般 33 3 3 11 5" xfId="37179" xr:uid="{FBB43C0C-1A43-4618-999F-0F9E9D3653B9}"/>
    <cellStyle name="一般 33 3 3 11 5 2" xfId="37180" xr:uid="{8D23C964-326D-46B5-882C-3406077D3FE6}"/>
    <cellStyle name="一般 33 3 3 11 6" xfId="37181" xr:uid="{70B6D54A-FE72-45E7-87F4-5207E460EEA7}"/>
    <cellStyle name="一般 33 3 3 12" xfId="37182" xr:uid="{3D807F0A-6704-4D23-A696-37C2E7C00F8A}"/>
    <cellStyle name="一般 33 3 3 12 2" xfId="37183" xr:uid="{BD796603-7B0C-4B47-B07D-497DDD1C8C77}"/>
    <cellStyle name="一般 33 3 3 12 2 2" xfId="37184" xr:uid="{5CEBBF76-26BF-4BD5-A2B6-76D2744B2240}"/>
    <cellStyle name="一般 33 3 3 12 3" xfId="37185" xr:uid="{82D1AFBB-57E3-4B79-9CBF-99F384A0987B}"/>
    <cellStyle name="一般 33 3 3 13" xfId="37186" xr:uid="{7DC05142-F4D6-4879-986E-D44759747C67}"/>
    <cellStyle name="一般 33 3 3 13 2" xfId="37187" xr:uid="{D2F72E75-452D-4497-9952-F3344BD6303C}"/>
    <cellStyle name="一般 33 3 3 13 2 2" xfId="37188" xr:uid="{C5B16C67-2186-4BDC-9081-79BA5A25FC8B}"/>
    <cellStyle name="一般 33 3 3 13 3" xfId="37189" xr:uid="{784AD64E-D849-4334-A4ED-5E2E4348A908}"/>
    <cellStyle name="一般 33 3 3 14" xfId="37190" xr:uid="{8F233812-7750-409F-B6EE-E3DE9BB0B8EC}"/>
    <cellStyle name="一般 33 3 3 14 2" xfId="37191" xr:uid="{E7313A27-E3FE-4608-B1FB-F82597E43B07}"/>
    <cellStyle name="一般 33 3 3 14 2 2" xfId="37192" xr:uid="{7F1337E5-FFAD-4002-AE91-45E31D2498E3}"/>
    <cellStyle name="一般 33 3 3 14 3" xfId="37193" xr:uid="{3241999E-2FFB-424C-BC6B-440F303940D4}"/>
    <cellStyle name="一般 33 3 3 15" xfId="37194" xr:uid="{083F834A-3517-43D9-BC0D-5CB975F4E548}"/>
    <cellStyle name="一般 33 3 3 15 2" xfId="37195" xr:uid="{5A784E9B-8050-49D7-8701-5467A3A9D6FC}"/>
    <cellStyle name="一般 33 3 3 16" xfId="37196" xr:uid="{3CFB340C-FBFD-4BC9-87F3-AAFCFD8964F9}"/>
    <cellStyle name="一般 33 3 3 2" xfId="37197" xr:uid="{2CFC5A1D-A144-44F7-9320-CFA98FA8AEEF}"/>
    <cellStyle name="一般 33 3 3 2 10" xfId="37198" xr:uid="{7122D9C5-D576-4BD7-A9FE-63E8D2E2D03C}"/>
    <cellStyle name="一般 33 3 3 2 10 2" xfId="37199" xr:uid="{CB2DB903-5BD8-4A7A-9896-68146BF9E0BE}"/>
    <cellStyle name="一般 33 3 3 2 11" xfId="37200" xr:uid="{7CC27F54-6C3C-45B7-B3EA-7837B0670603}"/>
    <cellStyle name="一般 33 3 3 2 2" xfId="37201" xr:uid="{CB825B34-A018-43C9-B843-6C5A100E2472}"/>
    <cellStyle name="一般 33 3 3 2 2 2" xfId="37202" xr:uid="{561BDE02-B898-4B4C-8440-76DC49D6E42C}"/>
    <cellStyle name="一般 33 3 3 2 2 2 2" xfId="37203" xr:uid="{F639F7E2-5067-4C44-AE78-D226E85177CA}"/>
    <cellStyle name="一般 33 3 3 2 2 2 2 2" xfId="37204" xr:uid="{AA5BF1FC-D0FF-437E-8382-9479DEAAC3D8}"/>
    <cellStyle name="一般 33 3 3 2 2 2 2 2 2" xfId="37205" xr:uid="{A959823E-91F8-4B77-A71F-0A6975D9E0FF}"/>
    <cellStyle name="一般 33 3 3 2 2 2 2 2 2 2" xfId="37206" xr:uid="{D3ACF3AF-1BA2-4EF5-AB63-0818E8123C60}"/>
    <cellStyle name="一般 33 3 3 2 2 2 2 2 2 2 2" xfId="37207" xr:uid="{19DAED5B-4301-4673-BBEE-BC87BCD7E037}"/>
    <cellStyle name="一般 33 3 3 2 2 2 2 2 2 3" xfId="37208" xr:uid="{BB6C978C-FDF6-401B-B37D-5484263D1618}"/>
    <cellStyle name="一般 33 3 3 2 2 2 2 2 3" xfId="37209" xr:uid="{85020B53-0A85-45AB-808E-393AE7894529}"/>
    <cellStyle name="一般 33 3 3 2 2 2 2 2 3 2" xfId="37210" xr:uid="{A13937B0-B154-456D-9FE0-17338D0D3839}"/>
    <cellStyle name="一般 33 3 3 2 2 2 2 2 3 2 2" xfId="37211" xr:uid="{1451A5A5-F597-4E7A-800B-69F8C22D14E8}"/>
    <cellStyle name="一般 33 3 3 2 2 2 2 2 3 3" xfId="37212" xr:uid="{C20D2A53-2001-4339-AB2C-F242E2DA1BA6}"/>
    <cellStyle name="一般 33 3 3 2 2 2 2 2 4" xfId="37213" xr:uid="{11CFE517-D091-4FC4-B4FE-8D02DED566DC}"/>
    <cellStyle name="一般 33 3 3 2 2 2 2 2 4 2" xfId="37214" xr:uid="{6311D25E-F451-4DB5-8F21-D391CCF46CDF}"/>
    <cellStyle name="一般 33 3 3 2 2 2 2 2 4 2 2" xfId="37215" xr:uid="{F02B6CB9-32B9-4343-B821-AFE7F001C209}"/>
    <cellStyle name="一般 33 3 3 2 2 2 2 2 4 3" xfId="37216" xr:uid="{639F60A4-98CB-48F6-BAA4-C6956537AD19}"/>
    <cellStyle name="一般 33 3 3 2 2 2 2 2 5" xfId="37217" xr:uid="{96189858-BEB6-4076-A7A1-10E3AF700A39}"/>
    <cellStyle name="一般 33 3 3 2 2 2 2 2 5 2" xfId="37218" xr:uid="{275282A7-97C8-4601-8BEB-69EE4FA55328}"/>
    <cellStyle name="一般 33 3 3 2 2 2 2 2 6" xfId="37219" xr:uid="{A3CE5683-AC97-49CB-A4D7-26E5B6939535}"/>
    <cellStyle name="一般 33 3 3 2 2 2 2 3" xfId="37220" xr:uid="{0DBAB472-DCDA-44E9-A242-9E13AEF0C02B}"/>
    <cellStyle name="一般 33 3 3 2 2 2 2 3 2" xfId="37221" xr:uid="{539A5664-1BDD-4DAA-BF82-F3F7A85B5AE5}"/>
    <cellStyle name="一般 33 3 3 2 2 2 2 3 2 2" xfId="37222" xr:uid="{DE01F1C0-B882-4B6C-9BD2-8486EE248A4D}"/>
    <cellStyle name="一般 33 3 3 2 2 2 2 3 3" xfId="37223" xr:uid="{0A793A1A-6C0D-4450-B3C5-EB5F6870D8AD}"/>
    <cellStyle name="一般 33 3 3 2 2 2 2 4" xfId="37224" xr:uid="{59DC588F-C06B-4AD0-8343-48EC147AB936}"/>
    <cellStyle name="一般 33 3 3 2 2 2 2 4 2" xfId="37225" xr:uid="{9D7EA684-D162-42CA-B8EE-11737E7B6747}"/>
    <cellStyle name="一般 33 3 3 2 2 2 2 4 2 2" xfId="37226" xr:uid="{469AABDF-CFA5-49BF-B9DF-EDA4E9190E09}"/>
    <cellStyle name="一般 33 3 3 2 2 2 2 4 3" xfId="37227" xr:uid="{F1D5AB07-11F6-4132-A5E9-EF0B435B3775}"/>
    <cellStyle name="一般 33 3 3 2 2 2 2 5" xfId="37228" xr:uid="{6A735C9C-F427-4319-BF4E-2366EE894C37}"/>
    <cellStyle name="一般 33 3 3 2 2 2 2 5 2" xfId="37229" xr:uid="{BBB187E3-0750-4FD4-AD0B-DE2C7BF2FFAB}"/>
    <cellStyle name="一般 33 3 3 2 2 2 2 5 2 2" xfId="37230" xr:uid="{F3AA96EB-474C-4F27-9B96-3E6244A58B16}"/>
    <cellStyle name="一般 33 3 3 2 2 2 2 5 3" xfId="37231" xr:uid="{4D30C1D3-5EB4-4CDB-BDD0-D3CBE142CBED}"/>
    <cellStyle name="一般 33 3 3 2 2 2 2 6" xfId="37232" xr:uid="{616C668E-B6A9-42DC-82B3-A50D8344B70F}"/>
    <cellStyle name="一般 33 3 3 2 2 2 2 6 2" xfId="37233" xr:uid="{520DCF54-BC7B-4B74-AC4C-748C27883170}"/>
    <cellStyle name="一般 33 3 3 2 2 2 2 7" xfId="37234" xr:uid="{02AF192A-A01E-4E01-9DB8-2D35C5777237}"/>
    <cellStyle name="一般 33 3 3 2 2 2 3" xfId="37235" xr:uid="{3A929032-DC61-4DFA-A198-C3D61CABD0AB}"/>
    <cellStyle name="一般 33 3 3 2 2 2 3 2" xfId="37236" xr:uid="{67DAE59B-B89C-48FF-8B51-F5033439873D}"/>
    <cellStyle name="一般 33 3 3 2 2 2 3 2 2" xfId="37237" xr:uid="{647F92A6-A0B9-4B9C-BE58-DC05D798B3AB}"/>
    <cellStyle name="一般 33 3 3 2 2 2 3 2 2 2" xfId="37238" xr:uid="{08F9AFD0-8169-4A54-9B04-784F2B105416}"/>
    <cellStyle name="一般 33 3 3 2 2 2 3 2 3" xfId="37239" xr:uid="{61C68420-0080-4730-BF10-1C356A1DBBF9}"/>
    <cellStyle name="一般 33 3 3 2 2 2 3 3" xfId="37240" xr:uid="{3D45A95E-73AD-4846-84A5-695E5C338813}"/>
    <cellStyle name="一般 33 3 3 2 2 2 3 3 2" xfId="37241" xr:uid="{2B9BD880-0892-4749-B3D0-5888FDEDE803}"/>
    <cellStyle name="一般 33 3 3 2 2 2 3 3 2 2" xfId="37242" xr:uid="{086BD9E5-575E-4078-8D2D-3FDBC804F1CE}"/>
    <cellStyle name="一般 33 3 3 2 2 2 3 3 3" xfId="37243" xr:uid="{4BCD7972-F703-4951-A34C-73813C89EA5A}"/>
    <cellStyle name="一般 33 3 3 2 2 2 3 4" xfId="37244" xr:uid="{1B9773F1-EBC1-4247-AFD8-3D468914C5B4}"/>
    <cellStyle name="一般 33 3 3 2 2 2 3 4 2" xfId="37245" xr:uid="{37216CDC-02EA-4F44-91B8-294189281D1E}"/>
    <cellStyle name="一般 33 3 3 2 2 2 3 4 2 2" xfId="37246" xr:uid="{FA539EEC-B8C8-40A4-B45E-0E3C703E9CB9}"/>
    <cellStyle name="一般 33 3 3 2 2 2 3 4 3" xfId="37247" xr:uid="{00BE5A7E-A0E2-4AC4-AB6B-1E3C9D6FAE75}"/>
    <cellStyle name="一般 33 3 3 2 2 2 3 5" xfId="37248" xr:uid="{25AAFE3B-52AD-478F-B134-C12C0DC9993B}"/>
    <cellStyle name="一般 33 3 3 2 2 2 3 5 2" xfId="37249" xr:uid="{39CBAB50-A2F7-4972-A04D-78B515CE9615}"/>
    <cellStyle name="一般 33 3 3 2 2 2 3 6" xfId="37250" xr:uid="{D0843434-9625-4EEA-9554-F7D29707D993}"/>
    <cellStyle name="一般 33 3 3 2 2 2 4" xfId="37251" xr:uid="{179CE25E-56B8-428A-A0DA-A5F96F7B21E7}"/>
    <cellStyle name="一般 33 3 3 2 2 2 4 2" xfId="37252" xr:uid="{A1C1C161-B369-4CFF-8AE8-A8E5851BF1D1}"/>
    <cellStyle name="一般 33 3 3 2 2 2 4 2 2" xfId="37253" xr:uid="{4A6FC264-A2A4-4212-9111-8EB3A9564DB2}"/>
    <cellStyle name="一般 33 3 3 2 2 2 4 3" xfId="37254" xr:uid="{4A830CBD-9E82-4C73-9947-9FD962F10503}"/>
    <cellStyle name="一般 33 3 3 2 2 2 5" xfId="37255" xr:uid="{583D80A5-8C7F-4E90-B224-8371AEBA1EF6}"/>
    <cellStyle name="一般 33 3 3 2 2 2 5 2" xfId="37256" xr:uid="{E669295B-D8C6-4E8E-BF23-3B344167FF49}"/>
    <cellStyle name="一般 33 3 3 2 2 2 5 2 2" xfId="37257" xr:uid="{1A7E17F7-49F0-485F-A08E-A636E408A62A}"/>
    <cellStyle name="一般 33 3 3 2 2 2 5 3" xfId="37258" xr:uid="{F2EE53EF-320A-44DA-9A38-98DC82F986E1}"/>
    <cellStyle name="一般 33 3 3 2 2 2 6" xfId="37259" xr:uid="{4123D844-C024-4A0E-8B9B-CE724E472ACA}"/>
    <cellStyle name="一般 33 3 3 2 2 2 6 2" xfId="37260" xr:uid="{095FA316-87F2-4901-8EDC-63DA323EE16A}"/>
    <cellStyle name="一般 33 3 3 2 2 2 6 2 2" xfId="37261" xr:uid="{1E252315-CD6C-404D-AADB-F172BA139D9B}"/>
    <cellStyle name="一般 33 3 3 2 2 2 6 3" xfId="37262" xr:uid="{E0B96244-AA96-45F3-9DD1-06EB5041ECBB}"/>
    <cellStyle name="一般 33 3 3 2 2 2 7" xfId="37263" xr:uid="{38E5D0A4-5836-4607-BDE5-7E9206A452C2}"/>
    <cellStyle name="一般 33 3 3 2 2 2 7 2" xfId="37264" xr:uid="{EFEDD3B1-EA05-4121-A1CC-F14246DF7891}"/>
    <cellStyle name="一般 33 3 3 2 2 2 8" xfId="37265" xr:uid="{7BD0241B-918F-4FA0-A64F-871629CDE369}"/>
    <cellStyle name="一般 33 3 3 2 2 3" xfId="37266" xr:uid="{F9604983-E89E-40AC-A5FA-F2380A319EC2}"/>
    <cellStyle name="一般 33 3 3 2 2 3 2" xfId="37267" xr:uid="{C31B3AC2-0EA8-470C-9B77-160BDABDA6AE}"/>
    <cellStyle name="一般 33 3 3 2 2 3 2 2" xfId="37268" xr:uid="{ED8F373B-13C3-4124-A7AE-1557A77E8CFE}"/>
    <cellStyle name="一般 33 3 3 2 2 3 2 2 2" xfId="37269" xr:uid="{87A5E325-71EF-468E-83AE-ADE43640D37C}"/>
    <cellStyle name="一般 33 3 3 2 2 3 2 2 2 2" xfId="37270" xr:uid="{15A8C089-D60E-412E-89CD-5C4B4251EE59}"/>
    <cellStyle name="一般 33 3 3 2 2 3 2 2 3" xfId="37271" xr:uid="{A0B69929-8137-4CDF-8F58-94FA01B97523}"/>
    <cellStyle name="一般 33 3 3 2 2 3 2 3" xfId="37272" xr:uid="{E56F3680-FE09-46D7-8238-E73921A91723}"/>
    <cellStyle name="一般 33 3 3 2 2 3 2 3 2" xfId="37273" xr:uid="{A46B0120-81F8-47F5-9B18-F379068ACED7}"/>
    <cellStyle name="一般 33 3 3 2 2 3 2 3 2 2" xfId="37274" xr:uid="{FDD0D55B-2590-45A4-B9D5-202EB8BB9A6D}"/>
    <cellStyle name="一般 33 3 3 2 2 3 2 3 3" xfId="37275" xr:uid="{7C3502C3-2449-4776-8785-F1D3229C9EB6}"/>
    <cellStyle name="一般 33 3 3 2 2 3 2 4" xfId="37276" xr:uid="{1E08B779-B6BA-4172-BC59-FED64EC8E369}"/>
    <cellStyle name="一般 33 3 3 2 2 3 2 4 2" xfId="37277" xr:uid="{AE88D1DF-E86F-4CFB-BBD7-C1E4930866DD}"/>
    <cellStyle name="一般 33 3 3 2 2 3 2 4 2 2" xfId="37278" xr:uid="{0E69BDB6-7DFB-4A33-9412-B0E7754DC2E8}"/>
    <cellStyle name="一般 33 3 3 2 2 3 2 4 3" xfId="37279" xr:uid="{F6A37EC6-3E55-4258-8480-4D6B1B5E3399}"/>
    <cellStyle name="一般 33 3 3 2 2 3 2 5" xfId="37280" xr:uid="{9F048EEA-923B-4E31-B81F-F090D2556837}"/>
    <cellStyle name="一般 33 3 3 2 2 3 2 5 2" xfId="37281" xr:uid="{3BD2C39B-7BA8-4B29-B951-B7C2A45EB92D}"/>
    <cellStyle name="一般 33 3 3 2 2 3 2 6" xfId="37282" xr:uid="{6EAC0FDC-B793-4F06-AB33-4E24E41810C5}"/>
    <cellStyle name="一般 33 3 3 2 2 3 3" xfId="37283" xr:uid="{FDF48319-F901-47C6-87C7-85AE7C7B9B15}"/>
    <cellStyle name="一般 33 3 3 2 2 3 3 2" xfId="37284" xr:uid="{3C1567BB-E6DD-4589-B095-9A78C73AEEF0}"/>
    <cellStyle name="一般 33 3 3 2 2 3 3 2 2" xfId="37285" xr:uid="{66D93499-8802-42A5-ADA3-0E8DE40F01AA}"/>
    <cellStyle name="一般 33 3 3 2 2 3 3 3" xfId="37286" xr:uid="{7E786563-651C-4C55-BF3F-8FC04F3E7FBB}"/>
    <cellStyle name="一般 33 3 3 2 2 3 4" xfId="37287" xr:uid="{315ED76E-7E96-4129-8089-77CF8D3F7F7D}"/>
    <cellStyle name="一般 33 3 3 2 2 3 4 2" xfId="37288" xr:uid="{E6B3BCE7-F7E0-4371-A5AF-57556527350F}"/>
    <cellStyle name="一般 33 3 3 2 2 3 4 2 2" xfId="37289" xr:uid="{60F125E6-AB40-43A0-B82D-D08A31A8757B}"/>
    <cellStyle name="一般 33 3 3 2 2 3 4 3" xfId="37290" xr:uid="{51E5A921-BA55-4F70-A50C-F97CAE835355}"/>
    <cellStyle name="一般 33 3 3 2 2 3 5" xfId="37291" xr:uid="{6A46A064-E991-4AAD-B23B-3FE6B8E078C1}"/>
    <cellStyle name="一般 33 3 3 2 2 3 5 2" xfId="37292" xr:uid="{03F81C7F-FB4A-488B-A779-756E174C9E39}"/>
    <cellStyle name="一般 33 3 3 2 2 3 5 2 2" xfId="37293" xr:uid="{01F5A085-1A4A-48BF-8FDC-5E6A97CF9481}"/>
    <cellStyle name="一般 33 3 3 2 2 3 5 3" xfId="37294" xr:uid="{F8CFD6E9-171C-46CC-957D-1BE7F6B0F89C}"/>
    <cellStyle name="一般 33 3 3 2 2 3 6" xfId="37295" xr:uid="{F17A1C28-3837-4E1C-9160-EA5EF20894D9}"/>
    <cellStyle name="一般 33 3 3 2 2 3 6 2" xfId="37296" xr:uid="{73579C3C-4D53-4E94-8F39-D66FDDBB4BBC}"/>
    <cellStyle name="一般 33 3 3 2 2 3 7" xfId="37297" xr:uid="{67ABE24B-8EDC-43C2-9DA0-8D4E57860D7C}"/>
    <cellStyle name="一般 33 3 3 2 2 4" xfId="37298" xr:uid="{7E9BC230-5BF7-44F8-B35B-0B234CDB6758}"/>
    <cellStyle name="一般 33 3 3 2 2 4 2" xfId="37299" xr:uid="{F02C6FFB-56FD-451D-B986-708C3E4D04A2}"/>
    <cellStyle name="一般 33 3 3 2 2 4 2 2" xfId="37300" xr:uid="{0D1205AD-48D1-4B6F-B6AB-658A14B347F4}"/>
    <cellStyle name="一般 33 3 3 2 2 4 2 2 2" xfId="37301" xr:uid="{1AF50737-75F5-4A93-978F-2684965C56DA}"/>
    <cellStyle name="一般 33 3 3 2 2 4 2 3" xfId="37302" xr:uid="{9D26753A-754B-49D3-99DC-77668848886D}"/>
    <cellStyle name="一般 33 3 3 2 2 4 3" xfId="37303" xr:uid="{67B9EFDD-88B6-4B4D-8E41-44E831C964D3}"/>
    <cellStyle name="一般 33 3 3 2 2 4 3 2" xfId="37304" xr:uid="{8105B5C8-93F9-4BB1-AAA7-BDC7E74CB073}"/>
    <cellStyle name="一般 33 3 3 2 2 4 3 2 2" xfId="37305" xr:uid="{C0BED9EA-3040-4F3C-8564-79521F4103A1}"/>
    <cellStyle name="一般 33 3 3 2 2 4 3 3" xfId="37306" xr:uid="{AAB3E280-F4A9-4979-A38F-BE035A6CCFCE}"/>
    <cellStyle name="一般 33 3 3 2 2 4 4" xfId="37307" xr:uid="{2703F045-9353-47A9-8F25-AE105F7A9B5C}"/>
    <cellStyle name="一般 33 3 3 2 2 4 4 2" xfId="37308" xr:uid="{FC625867-48B6-4A2D-A2B7-D619D5998965}"/>
    <cellStyle name="一般 33 3 3 2 2 4 4 2 2" xfId="37309" xr:uid="{EFD1246A-6E18-49BE-A5BB-5D85814E20E3}"/>
    <cellStyle name="一般 33 3 3 2 2 4 4 3" xfId="37310" xr:uid="{21F21891-8C88-4F6F-B0B2-D281965A7A29}"/>
    <cellStyle name="一般 33 3 3 2 2 4 5" xfId="37311" xr:uid="{F43EF973-2933-4CCF-AA71-A0A7FADE3D96}"/>
    <cellStyle name="一般 33 3 3 2 2 4 5 2" xfId="37312" xr:uid="{4667E1E1-55EC-49E0-B89D-69F3192B007F}"/>
    <cellStyle name="一般 33 3 3 2 2 4 6" xfId="37313" xr:uid="{93A97BFE-E717-4661-ACB8-F325757A0561}"/>
    <cellStyle name="一般 33 3 3 2 2 5" xfId="37314" xr:uid="{ABAEF2BB-F825-4389-994F-F01B2F74D308}"/>
    <cellStyle name="一般 33 3 3 2 2 5 2" xfId="37315" xr:uid="{D5EE2A45-65C8-4E40-855E-AB586419C591}"/>
    <cellStyle name="一般 33 3 3 2 2 5 2 2" xfId="37316" xr:uid="{5C5BBE5E-AD2F-4E74-83D4-608E63236E4D}"/>
    <cellStyle name="一般 33 3 3 2 2 5 3" xfId="37317" xr:uid="{11377526-1357-479A-AA9A-D866220F9B4E}"/>
    <cellStyle name="一般 33 3 3 2 2 6" xfId="37318" xr:uid="{FBF8DE2D-0352-4272-BBBA-281D66FAF914}"/>
    <cellStyle name="一般 33 3 3 2 2 6 2" xfId="37319" xr:uid="{1465D833-8FFC-4012-B80A-E3F92890C179}"/>
    <cellStyle name="一般 33 3 3 2 2 6 2 2" xfId="37320" xr:uid="{3A1CA4C3-3809-4CC5-B8DF-258B6F56F03C}"/>
    <cellStyle name="一般 33 3 3 2 2 6 3" xfId="37321" xr:uid="{F5B7102D-37EB-4FEE-A4CA-D3ED1FA43600}"/>
    <cellStyle name="一般 33 3 3 2 2 7" xfId="37322" xr:uid="{F4332AD8-5120-44DE-B42B-7007A00E9F48}"/>
    <cellStyle name="一般 33 3 3 2 2 7 2" xfId="37323" xr:uid="{3891C6EF-C975-494D-BB1A-357278291C51}"/>
    <cellStyle name="一般 33 3 3 2 2 7 2 2" xfId="37324" xr:uid="{9FDE2EFF-1FA5-4C0C-BF7E-8EE17A7857B8}"/>
    <cellStyle name="一般 33 3 3 2 2 7 3" xfId="37325" xr:uid="{F3BD9E5B-579F-42F4-8584-625B2A3B8E58}"/>
    <cellStyle name="一般 33 3 3 2 2 8" xfId="37326" xr:uid="{B10425A3-1226-4924-89CF-E8F7EAF8430F}"/>
    <cellStyle name="一般 33 3 3 2 2 8 2" xfId="37327" xr:uid="{6D697A53-8D7D-4CB3-A03D-2623E992740B}"/>
    <cellStyle name="一般 33 3 3 2 2 9" xfId="37328" xr:uid="{AF8DC4DD-99B9-4961-9D2E-A0FF5A0D3306}"/>
    <cellStyle name="一般 33 3 3 2 3" xfId="37329" xr:uid="{56137937-C250-4C41-BEB3-6E6374CCFB59}"/>
    <cellStyle name="一般 33 3 3 2 3 2" xfId="37330" xr:uid="{5D43EAE7-753D-425B-93C2-C310595003BB}"/>
    <cellStyle name="一般 33 3 3 2 3 2 2" xfId="37331" xr:uid="{144D5E0D-DDEE-4C79-9058-F8384145CCF1}"/>
    <cellStyle name="一般 33 3 3 2 3 2 2 2" xfId="37332" xr:uid="{AF4B2E3B-1A00-4CE0-8E46-49AEFD598F70}"/>
    <cellStyle name="一般 33 3 3 2 3 2 2 2 2" xfId="37333" xr:uid="{F24B85B3-27A1-4401-828E-47D541A83D45}"/>
    <cellStyle name="一般 33 3 3 2 3 2 2 2 2 2" xfId="37334" xr:uid="{95D3DEF9-24BB-404D-BE8C-31EA6014B9A0}"/>
    <cellStyle name="一般 33 3 3 2 3 2 2 2 3" xfId="37335" xr:uid="{BEDEEDCB-F893-4817-B822-0CFB891BA6CE}"/>
    <cellStyle name="一般 33 3 3 2 3 2 2 3" xfId="37336" xr:uid="{C136F0D0-393D-47BF-8E50-3B4B01716FE1}"/>
    <cellStyle name="一般 33 3 3 2 3 2 2 3 2" xfId="37337" xr:uid="{3C18A396-0555-4CF8-8ED5-D9CA65139B94}"/>
    <cellStyle name="一般 33 3 3 2 3 2 2 3 2 2" xfId="37338" xr:uid="{0E72E3CA-A5E0-4C8A-B59A-44C4C8EC9EEE}"/>
    <cellStyle name="一般 33 3 3 2 3 2 2 3 3" xfId="37339" xr:uid="{D5F7F890-9D76-44C9-858A-DBE8B203DDF2}"/>
    <cellStyle name="一般 33 3 3 2 3 2 2 4" xfId="37340" xr:uid="{51C65EE7-0A41-44AF-ABFC-9A2065E11F85}"/>
    <cellStyle name="一般 33 3 3 2 3 2 2 4 2" xfId="37341" xr:uid="{58EF2BFC-F96B-46BE-9FE7-18439742F4E9}"/>
    <cellStyle name="一般 33 3 3 2 3 2 2 4 2 2" xfId="37342" xr:uid="{1CBCBEC5-40C1-4811-AB40-97738DC1B9C2}"/>
    <cellStyle name="一般 33 3 3 2 3 2 2 4 3" xfId="37343" xr:uid="{DED42200-E57D-47BC-B61B-7FCBC38D57A2}"/>
    <cellStyle name="一般 33 3 3 2 3 2 2 5" xfId="37344" xr:uid="{97BBC0AF-4B4C-4CB2-809A-D08B89F926FD}"/>
    <cellStyle name="一般 33 3 3 2 3 2 2 5 2" xfId="37345" xr:uid="{3FC08941-A4E9-4EF3-B7EE-CFA2C1037441}"/>
    <cellStyle name="一般 33 3 3 2 3 2 2 6" xfId="37346" xr:uid="{6C84ACE4-6846-463D-A3C7-896E7B397645}"/>
    <cellStyle name="一般 33 3 3 2 3 2 3" xfId="37347" xr:uid="{713AF88E-5985-4965-A9E0-5BA77B0D70C1}"/>
    <cellStyle name="一般 33 3 3 2 3 2 3 2" xfId="37348" xr:uid="{121B5D7E-9A9C-49B2-8E26-F86611EC1356}"/>
    <cellStyle name="一般 33 3 3 2 3 2 3 2 2" xfId="37349" xr:uid="{05AECD10-903E-4A7C-B19E-5DEB4526ABC1}"/>
    <cellStyle name="一般 33 3 3 2 3 2 3 3" xfId="37350" xr:uid="{E46840F0-2E28-4AB8-A1CA-16D7A3358D6E}"/>
    <cellStyle name="一般 33 3 3 2 3 2 4" xfId="37351" xr:uid="{5762BC90-9930-4C87-B543-F412754613A3}"/>
    <cellStyle name="一般 33 3 3 2 3 2 4 2" xfId="37352" xr:uid="{F9F14EFE-D217-406A-9F8C-1EEA6D8C353F}"/>
    <cellStyle name="一般 33 3 3 2 3 2 4 2 2" xfId="37353" xr:uid="{F18876C1-964B-4537-8939-E116E093820A}"/>
    <cellStyle name="一般 33 3 3 2 3 2 4 3" xfId="37354" xr:uid="{00E15BA9-CE06-44A4-8D8B-071218F08C9A}"/>
    <cellStyle name="一般 33 3 3 2 3 2 5" xfId="37355" xr:uid="{819E2BE3-5657-4C94-BBCD-C0F4C286B210}"/>
    <cellStyle name="一般 33 3 3 2 3 2 5 2" xfId="37356" xr:uid="{8C16C3B9-9C51-4E4A-AA01-1D51C1966E00}"/>
    <cellStyle name="一般 33 3 3 2 3 2 5 2 2" xfId="37357" xr:uid="{01B02345-6122-4613-BF38-4DA08148FA50}"/>
    <cellStyle name="一般 33 3 3 2 3 2 5 3" xfId="37358" xr:uid="{BE5AA6A4-0128-40E6-956D-F7FA4731A775}"/>
    <cellStyle name="一般 33 3 3 2 3 2 6" xfId="37359" xr:uid="{5F5048BD-02A5-4964-8024-5C4996536244}"/>
    <cellStyle name="一般 33 3 3 2 3 2 6 2" xfId="37360" xr:uid="{FEA1169F-4264-410C-95F6-BCB057FE8F0A}"/>
    <cellStyle name="一般 33 3 3 2 3 2 7" xfId="37361" xr:uid="{CBC47154-E196-41D3-B50F-857BB2BC7C44}"/>
    <cellStyle name="一般 33 3 3 2 3 3" xfId="37362" xr:uid="{A4A6F828-4A5A-4FAC-9C90-B517A38453F1}"/>
    <cellStyle name="一般 33 3 3 2 3 3 2" xfId="37363" xr:uid="{027C41CA-316E-4FF7-A974-246B35C07C99}"/>
    <cellStyle name="一般 33 3 3 2 3 3 2 2" xfId="37364" xr:uid="{5DACAFB2-6F66-447B-903D-72C724867EA4}"/>
    <cellStyle name="一般 33 3 3 2 3 3 2 2 2" xfId="37365" xr:uid="{E03C259F-57DB-4CB9-9B8D-BA30620B35C7}"/>
    <cellStyle name="一般 33 3 3 2 3 3 2 3" xfId="37366" xr:uid="{067D02AC-DB5A-4E05-A561-8A642ED75EF3}"/>
    <cellStyle name="一般 33 3 3 2 3 3 3" xfId="37367" xr:uid="{53B915DA-26FA-4048-A224-1B4DFB1F35E3}"/>
    <cellStyle name="一般 33 3 3 2 3 3 3 2" xfId="37368" xr:uid="{D578DAF0-35A4-4E65-B4B3-D174942A8709}"/>
    <cellStyle name="一般 33 3 3 2 3 3 3 2 2" xfId="37369" xr:uid="{5E1CDD74-2EB9-455C-80EA-8696D0DFB90F}"/>
    <cellStyle name="一般 33 3 3 2 3 3 3 3" xfId="37370" xr:uid="{A722662D-11EB-4382-8AFD-0D749D925802}"/>
    <cellStyle name="一般 33 3 3 2 3 3 4" xfId="37371" xr:uid="{484F756A-EEC8-4832-B9A1-EB259FFCF511}"/>
    <cellStyle name="一般 33 3 3 2 3 3 4 2" xfId="37372" xr:uid="{9788481E-E6F3-43B1-87A3-91544FEC7465}"/>
    <cellStyle name="一般 33 3 3 2 3 3 4 2 2" xfId="37373" xr:uid="{C9207A7B-3646-4274-9BCB-FB2DCF2DA096}"/>
    <cellStyle name="一般 33 3 3 2 3 3 4 3" xfId="37374" xr:uid="{848B4FB6-15F7-4EDE-AEE9-50979321525A}"/>
    <cellStyle name="一般 33 3 3 2 3 3 5" xfId="37375" xr:uid="{F2B05DB8-084B-44F8-89DB-1F8301265C3B}"/>
    <cellStyle name="一般 33 3 3 2 3 3 5 2" xfId="37376" xr:uid="{FFB59F94-6997-4C8B-80E7-EF11386BD450}"/>
    <cellStyle name="一般 33 3 3 2 3 3 6" xfId="37377" xr:uid="{1C316258-2374-4CD6-95A3-0F356584329B}"/>
    <cellStyle name="一般 33 3 3 2 3 4" xfId="37378" xr:uid="{BE4B7B39-25D4-40AB-8595-9B369C47FD27}"/>
    <cellStyle name="一般 33 3 3 2 3 4 2" xfId="37379" xr:uid="{B5E48579-8398-46B0-AE8D-DF279BD050E6}"/>
    <cellStyle name="一般 33 3 3 2 3 4 2 2" xfId="37380" xr:uid="{18EF608F-DE80-4BC2-A073-14F27E123BCC}"/>
    <cellStyle name="一般 33 3 3 2 3 4 3" xfId="37381" xr:uid="{15C1259E-4E08-4C94-A5D4-7796FE7B83BA}"/>
    <cellStyle name="一般 33 3 3 2 3 5" xfId="37382" xr:uid="{9F564688-2418-4DF2-975C-E129DD126800}"/>
    <cellStyle name="一般 33 3 3 2 3 5 2" xfId="37383" xr:uid="{8443E9B7-BAC8-476E-A1FB-C1FDC986DFA3}"/>
    <cellStyle name="一般 33 3 3 2 3 5 2 2" xfId="37384" xr:uid="{41D0D021-618A-4FB0-9DC9-BF5A6E2484E5}"/>
    <cellStyle name="一般 33 3 3 2 3 5 3" xfId="37385" xr:uid="{31BFD84D-DFA7-4C83-BC31-B9C9F6F809FC}"/>
    <cellStyle name="一般 33 3 3 2 3 6" xfId="37386" xr:uid="{4AE0CACF-BCA0-40AA-A7CD-730F4A0FE18A}"/>
    <cellStyle name="一般 33 3 3 2 3 6 2" xfId="37387" xr:uid="{87F27461-2350-407E-A79F-C3DDDA03F2EE}"/>
    <cellStyle name="一般 33 3 3 2 3 6 2 2" xfId="37388" xr:uid="{93E894EB-52A5-4D74-A100-8625056584F3}"/>
    <cellStyle name="一般 33 3 3 2 3 6 3" xfId="37389" xr:uid="{7A07D70E-066F-44F5-BD8D-EF5B6E70105C}"/>
    <cellStyle name="一般 33 3 3 2 3 7" xfId="37390" xr:uid="{56BD3158-C501-48A2-ABCF-C1C8AC37A7CA}"/>
    <cellStyle name="一般 33 3 3 2 3 7 2" xfId="37391" xr:uid="{C46BCD15-BD35-4AAE-BD28-57D87688FDFE}"/>
    <cellStyle name="一般 33 3 3 2 3 8" xfId="37392" xr:uid="{85ED8E89-BF31-4084-A8CB-D98337959390}"/>
    <cellStyle name="一般 33 3 3 2 4" xfId="37393" xr:uid="{D17E5E7C-D2A5-499F-AB8A-0D65E218597B}"/>
    <cellStyle name="一般 33 3 3 2 4 2" xfId="37394" xr:uid="{49CA74EC-EED0-4B2F-9A71-6B228035F4E5}"/>
    <cellStyle name="一般 33 3 3 2 4 2 2" xfId="37395" xr:uid="{BAE744FE-9D1E-4DB1-ACF7-FB3C563EFADB}"/>
    <cellStyle name="一般 33 3 3 2 4 2 2 2" xfId="37396" xr:uid="{C799ED4F-BF91-4DD0-9824-9E96906ABC73}"/>
    <cellStyle name="一般 33 3 3 2 4 2 2 2 2" xfId="37397" xr:uid="{6EBA16E2-BC0A-46CD-9BC6-AA0C9A5CA1F2}"/>
    <cellStyle name="一般 33 3 3 2 4 2 2 2 2 2" xfId="37398" xr:uid="{ABEF2CAD-F021-4052-B4C8-70B7E1EAA3D1}"/>
    <cellStyle name="一般 33 3 3 2 4 2 2 2 3" xfId="37399" xr:uid="{6CF013D9-18FE-48F3-B934-F04B490E2723}"/>
    <cellStyle name="一般 33 3 3 2 4 2 2 3" xfId="37400" xr:uid="{28CE393E-F03C-4D33-8B6B-E4C277B0B552}"/>
    <cellStyle name="一般 33 3 3 2 4 2 2 3 2" xfId="37401" xr:uid="{9DE548C6-82DB-48D4-853D-2047E3AF9BC2}"/>
    <cellStyle name="一般 33 3 3 2 4 2 2 3 2 2" xfId="37402" xr:uid="{0E10B83C-E514-46CF-B8C4-D4E435578605}"/>
    <cellStyle name="一般 33 3 3 2 4 2 2 3 3" xfId="37403" xr:uid="{38CEA828-C99D-4716-B498-51A0026279A9}"/>
    <cellStyle name="一般 33 3 3 2 4 2 2 4" xfId="37404" xr:uid="{941D9BAC-38C6-4223-8A67-2DCDC57B01DF}"/>
    <cellStyle name="一般 33 3 3 2 4 2 2 4 2" xfId="37405" xr:uid="{ECFD3CD7-82B5-4C45-92FC-7D461916AFD6}"/>
    <cellStyle name="一般 33 3 3 2 4 2 2 4 2 2" xfId="37406" xr:uid="{27C15EBA-9B84-4126-ADC5-0442CC891A48}"/>
    <cellStyle name="一般 33 3 3 2 4 2 2 4 3" xfId="37407" xr:uid="{2ACE2114-2F4D-4ED4-B018-8F059D69204F}"/>
    <cellStyle name="一般 33 3 3 2 4 2 2 5" xfId="37408" xr:uid="{EC84D43C-D8D3-412B-A765-692AF6B6C2B8}"/>
    <cellStyle name="一般 33 3 3 2 4 2 2 5 2" xfId="37409" xr:uid="{066B69C7-29E6-4841-8379-255A2BB9F4CD}"/>
    <cellStyle name="一般 33 3 3 2 4 2 2 6" xfId="37410" xr:uid="{C74DE765-0021-4B3A-AB19-A678F37973B2}"/>
    <cellStyle name="一般 33 3 3 2 4 2 3" xfId="37411" xr:uid="{59447434-6E86-46F8-B8A5-6D29DA21AF98}"/>
    <cellStyle name="一般 33 3 3 2 4 2 3 2" xfId="37412" xr:uid="{CEE5A5C2-AC1A-4686-AA81-6CCD6417A73E}"/>
    <cellStyle name="一般 33 3 3 2 4 2 3 2 2" xfId="37413" xr:uid="{92895758-195E-4470-998B-7C585C600147}"/>
    <cellStyle name="一般 33 3 3 2 4 2 3 3" xfId="37414" xr:uid="{967D95CB-57A7-4F5A-8B08-67516A16B1D4}"/>
    <cellStyle name="一般 33 3 3 2 4 2 4" xfId="37415" xr:uid="{89A39FE0-30B9-481C-A180-27E4E78777C8}"/>
    <cellStyle name="一般 33 3 3 2 4 2 4 2" xfId="37416" xr:uid="{39B605B7-96BE-4F08-AE62-FDA9A7682B0A}"/>
    <cellStyle name="一般 33 3 3 2 4 2 4 2 2" xfId="37417" xr:uid="{D051DFE1-0C91-4757-9C11-1930FEA98FB9}"/>
    <cellStyle name="一般 33 3 3 2 4 2 4 3" xfId="37418" xr:uid="{8A05C92B-31F1-4726-B7C8-6A876833A590}"/>
    <cellStyle name="一般 33 3 3 2 4 2 5" xfId="37419" xr:uid="{75CF4B1D-A598-40C1-8623-7F3B371FFE85}"/>
    <cellStyle name="一般 33 3 3 2 4 2 5 2" xfId="37420" xr:uid="{8D37BB52-ADFF-4A10-96B8-1E3CAA83D9A0}"/>
    <cellStyle name="一般 33 3 3 2 4 2 5 2 2" xfId="37421" xr:uid="{7E14BEE9-BAEA-4BC7-BE80-03AF2B093BD8}"/>
    <cellStyle name="一般 33 3 3 2 4 2 5 3" xfId="37422" xr:uid="{E600C649-7D21-4865-B9D2-6C842C1F3AD3}"/>
    <cellStyle name="一般 33 3 3 2 4 2 6" xfId="37423" xr:uid="{9DC038DD-43ED-4190-BB74-115069074094}"/>
    <cellStyle name="一般 33 3 3 2 4 2 6 2" xfId="37424" xr:uid="{C9932711-60E6-450A-98D7-58B7268E491A}"/>
    <cellStyle name="一般 33 3 3 2 4 2 7" xfId="37425" xr:uid="{4770D8A2-3AB7-4692-A064-50014F92E24F}"/>
    <cellStyle name="一般 33 3 3 2 4 3" xfId="37426" xr:uid="{84D198E0-C505-424F-85BA-C8B29C28CC12}"/>
    <cellStyle name="一般 33 3 3 2 4 3 2" xfId="37427" xr:uid="{C4411EE5-2F34-4772-A990-2D788422D99A}"/>
    <cellStyle name="一般 33 3 3 2 4 3 2 2" xfId="37428" xr:uid="{7D4D23E1-13BE-485F-9334-36E6E26DE077}"/>
    <cellStyle name="一般 33 3 3 2 4 3 2 2 2" xfId="37429" xr:uid="{4BEE5AAC-F732-4E0E-AEC1-E0EC06DFBF4D}"/>
    <cellStyle name="一般 33 3 3 2 4 3 2 3" xfId="37430" xr:uid="{0A350005-CBDC-445E-A1D0-4506796E93B4}"/>
    <cellStyle name="一般 33 3 3 2 4 3 3" xfId="37431" xr:uid="{DE72B52D-F9D8-4163-8E4F-2946452C3DCE}"/>
    <cellStyle name="一般 33 3 3 2 4 3 3 2" xfId="37432" xr:uid="{FCC65A24-0AF9-4EBB-B697-387733830B44}"/>
    <cellStyle name="一般 33 3 3 2 4 3 3 2 2" xfId="37433" xr:uid="{4F6105D9-4D89-47B9-9BA1-7C6450A3F7E1}"/>
    <cellStyle name="一般 33 3 3 2 4 3 3 3" xfId="37434" xr:uid="{23677319-BAE3-4FE2-A376-D4FC7536F9CB}"/>
    <cellStyle name="一般 33 3 3 2 4 3 4" xfId="37435" xr:uid="{D62B12C6-158D-4385-B447-D21A88840898}"/>
    <cellStyle name="一般 33 3 3 2 4 3 4 2" xfId="37436" xr:uid="{A0EDCFB8-173C-4D86-A546-BD66D2B12D49}"/>
    <cellStyle name="一般 33 3 3 2 4 3 4 2 2" xfId="37437" xr:uid="{0856095B-06D9-4FA3-A72B-76BFD2962A3B}"/>
    <cellStyle name="一般 33 3 3 2 4 3 4 3" xfId="37438" xr:uid="{386C6319-A138-4CDE-9B5B-5C5009AA1AF2}"/>
    <cellStyle name="一般 33 3 3 2 4 3 5" xfId="37439" xr:uid="{645C4F65-0A28-4812-B017-CB1B156FC2DA}"/>
    <cellStyle name="一般 33 3 3 2 4 3 5 2" xfId="37440" xr:uid="{207BA5AB-9767-45C9-A045-9A30C2B1E8F3}"/>
    <cellStyle name="一般 33 3 3 2 4 3 6" xfId="37441" xr:uid="{70EDC338-791D-4D74-9790-FAEA2CF81966}"/>
    <cellStyle name="一般 33 3 3 2 4 4" xfId="37442" xr:uid="{299A190E-B510-4ED0-90E7-E86F6C70B4E8}"/>
    <cellStyle name="一般 33 3 3 2 4 4 2" xfId="37443" xr:uid="{9BA76D7A-7877-45FF-BDEC-233635A5FD39}"/>
    <cellStyle name="一般 33 3 3 2 4 4 2 2" xfId="37444" xr:uid="{01778E7A-2DC1-4F17-A0C7-EA67F388BF26}"/>
    <cellStyle name="一般 33 3 3 2 4 4 3" xfId="37445" xr:uid="{7AB5B20D-BFFB-4C07-9D95-849D94C1C7CB}"/>
    <cellStyle name="一般 33 3 3 2 4 5" xfId="37446" xr:uid="{0707A83E-7546-4AF7-87A2-9E07722DCCC8}"/>
    <cellStyle name="一般 33 3 3 2 4 5 2" xfId="37447" xr:uid="{A1414E62-EA51-4C82-A64E-EC44A229E52B}"/>
    <cellStyle name="一般 33 3 3 2 4 5 2 2" xfId="37448" xr:uid="{65DC2DB9-5B31-4794-B5D0-A139393A6FB9}"/>
    <cellStyle name="一般 33 3 3 2 4 5 3" xfId="37449" xr:uid="{7AA3E418-09FE-47D3-BE27-CFA580D1F5DE}"/>
    <cellStyle name="一般 33 3 3 2 4 6" xfId="37450" xr:uid="{1AEE0BF4-803A-4BA4-9B07-04781983C706}"/>
    <cellStyle name="一般 33 3 3 2 4 6 2" xfId="37451" xr:uid="{22FB5640-FD75-4762-95F5-EA7CD2A78A1F}"/>
    <cellStyle name="一般 33 3 3 2 4 6 2 2" xfId="37452" xr:uid="{B57E8674-F9D9-4418-87AB-9E2A3B3928AC}"/>
    <cellStyle name="一般 33 3 3 2 4 6 3" xfId="37453" xr:uid="{FEFBD027-C21F-4F3D-ABAE-41C4F0A7EB2B}"/>
    <cellStyle name="一般 33 3 3 2 4 7" xfId="37454" xr:uid="{010929C6-945C-46A7-8C2B-864DBDD52B61}"/>
    <cellStyle name="一般 33 3 3 2 4 7 2" xfId="37455" xr:uid="{DEA8E67D-B180-4590-830C-9957A21157C8}"/>
    <cellStyle name="一般 33 3 3 2 4 8" xfId="37456" xr:uid="{373D62D1-F3AA-4CF4-84B7-99EFBA9C67CE}"/>
    <cellStyle name="一般 33 3 3 2 5" xfId="37457" xr:uid="{F326ECCB-B166-4D50-9F8D-3713A05E6E4A}"/>
    <cellStyle name="一般 33 3 3 2 5 2" xfId="37458" xr:uid="{2944A5C2-D816-47C6-9D3E-3DA6B052DAC8}"/>
    <cellStyle name="一般 33 3 3 2 5 2 2" xfId="37459" xr:uid="{E131483A-BB13-41E1-AE54-6C5D08BC3481}"/>
    <cellStyle name="一般 33 3 3 2 5 2 2 2" xfId="37460" xr:uid="{3D43939D-3EF0-401E-8CF9-886D2515D874}"/>
    <cellStyle name="一般 33 3 3 2 5 2 2 2 2" xfId="37461" xr:uid="{ACA751F8-B771-480B-8F11-CCAE4DAC4205}"/>
    <cellStyle name="一般 33 3 3 2 5 2 2 3" xfId="37462" xr:uid="{7C17CE41-5E4B-4CE6-A173-5B066993D619}"/>
    <cellStyle name="一般 33 3 3 2 5 2 3" xfId="37463" xr:uid="{20F65430-AA54-4384-94E6-CB5239D14D6C}"/>
    <cellStyle name="一般 33 3 3 2 5 2 3 2" xfId="37464" xr:uid="{4D4C6825-5D54-48E9-957B-D287DE4B9AF4}"/>
    <cellStyle name="一般 33 3 3 2 5 2 3 2 2" xfId="37465" xr:uid="{70F52994-6FBB-4BF2-AEF6-68964D03466A}"/>
    <cellStyle name="一般 33 3 3 2 5 2 3 3" xfId="37466" xr:uid="{D27D779A-78BB-42B0-9131-73D5404FAD99}"/>
    <cellStyle name="一般 33 3 3 2 5 2 4" xfId="37467" xr:uid="{141C0242-81E9-4C3B-B9A6-7E1A9CAF09F9}"/>
    <cellStyle name="一般 33 3 3 2 5 2 4 2" xfId="37468" xr:uid="{3024AC06-040C-499A-B1EB-85AB12D9E631}"/>
    <cellStyle name="一般 33 3 3 2 5 2 4 2 2" xfId="37469" xr:uid="{D04B195C-70C1-47D0-BFB5-217DF0092F92}"/>
    <cellStyle name="一般 33 3 3 2 5 2 4 3" xfId="37470" xr:uid="{BD76C1BD-42E0-45FB-AFE8-07392B5D463C}"/>
    <cellStyle name="一般 33 3 3 2 5 2 5" xfId="37471" xr:uid="{8892775C-9330-4B3F-AC07-F7311C49BAEC}"/>
    <cellStyle name="一般 33 3 3 2 5 2 5 2" xfId="37472" xr:uid="{31F8A9E5-A274-4C8A-921F-A37D445699BC}"/>
    <cellStyle name="一般 33 3 3 2 5 2 6" xfId="37473" xr:uid="{4AC52678-7E72-47A1-BE10-7728DDB95AD1}"/>
    <cellStyle name="一般 33 3 3 2 5 3" xfId="37474" xr:uid="{C5E1E35C-C7A2-43D5-8369-679F0DBB1874}"/>
    <cellStyle name="一般 33 3 3 2 5 3 2" xfId="37475" xr:uid="{B1766DF8-1836-4B32-8F35-9FD8BF751723}"/>
    <cellStyle name="一般 33 3 3 2 5 3 2 2" xfId="37476" xr:uid="{ACAA6103-78D5-4206-800A-BE6C3B4E3B29}"/>
    <cellStyle name="一般 33 3 3 2 5 3 3" xfId="37477" xr:uid="{13BB7B6F-D827-4A34-9C53-C6603CAAA945}"/>
    <cellStyle name="一般 33 3 3 2 5 4" xfId="37478" xr:uid="{D435CA92-F4C9-4C70-8AF0-D2F49F16CA03}"/>
    <cellStyle name="一般 33 3 3 2 5 4 2" xfId="37479" xr:uid="{336CF57D-697D-4712-AA52-E3BE74ECBC08}"/>
    <cellStyle name="一般 33 3 3 2 5 4 2 2" xfId="37480" xr:uid="{5EB0B3C6-9EFF-4A1C-AC13-65E86740533F}"/>
    <cellStyle name="一般 33 3 3 2 5 4 3" xfId="37481" xr:uid="{C6F3BF63-CFE1-463A-9ECB-4B894904EA1E}"/>
    <cellStyle name="一般 33 3 3 2 5 5" xfId="37482" xr:uid="{343D8C72-F1A0-4972-B4F1-00178DCED75F}"/>
    <cellStyle name="一般 33 3 3 2 5 5 2" xfId="37483" xr:uid="{3C17A29E-1C75-41C2-AD4A-EA62D7C1A47C}"/>
    <cellStyle name="一般 33 3 3 2 5 5 2 2" xfId="37484" xr:uid="{35FDC759-E4B2-441A-917F-BACBF019125E}"/>
    <cellStyle name="一般 33 3 3 2 5 5 3" xfId="37485" xr:uid="{39E06FAD-9A7B-43B3-A57B-18BF91569B8A}"/>
    <cellStyle name="一般 33 3 3 2 5 6" xfId="37486" xr:uid="{A02F4A9E-FA9C-4C62-94CC-FFB5B8FB20CB}"/>
    <cellStyle name="一般 33 3 3 2 5 6 2" xfId="37487" xr:uid="{ACBD0A35-167E-4B8B-A3FD-094519085AB7}"/>
    <cellStyle name="一般 33 3 3 2 5 7" xfId="37488" xr:uid="{1CA5F158-F106-42EF-BA8C-089648204465}"/>
    <cellStyle name="一般 33 3 3 2 6" xfId="37489" xr:uid="{F687EFF2-024F-4533-8F16-8926A5169CEA}"/>
    <cellStyle name="一般 33 3 3 2 6 2" xfId="37490" xr:uid="{AF7BAA62-056C-4D44-9898-54600FB330D4}"/>
    <cellStyle name="一般 33 3 3 2 6 2 2" xfId="37491" xr:uid="{178B8212-B954-455B-9F72-E84536B79407}"/>
    <cellStyle name="一般 33 3 3 2 6 2 2 2" xfId="37492" xr:uid="{110F8291-9BA3-4D99-A1D1-2FFC3A7166D8}"/>
    <cellStyle name="一般 33 3 3 2 6 2 3" xfId="37493" xr:uid="{BD236D1C-0B76-4143-9518-17A3300CB3AA}"/>
    <cellStyle name="一般 33 3 3 2 6 3" xfId="37494" xr:uid="{CEE17B26-BCB1-4B30-BA6E-0ED8D1D4F3F4}"/>
    <cellStyle name="一般 33 3 3 2 6 3 2" xfId="37495" xr:uid="{166C305A-7571-47A1-A489-BF27F62256EB}"/>
    <cellStyle name="一般 33 3 3 2 6 3 2 2" xfId="37496" xr:uid="{B9EBE3EC-9A47-45F2-9049-31FF6601E9A4}"/>
    <cellStyle name="一般 33 3 3 2 6 3 3" xfId="37497" xr:uid="{8005C29E-9A5D-4BF5-9618-7D2FD2B765F8}"/>
    <cellStyle name="一般 33 3 3 2 6 4" xfId="37498" xr:uid="{CE05FF41-6C26-4815-A7F5-9354A2B01424}"/>
    <cellStyle name="一般 33 3 3 2 6 4 2" xfId="37499" xr:uid="{681913CA-5524-420E-9C90-33FAEFCAA46B}"/>
    <cellStyle name="一般 33 3 3 2 6 4 2 2" xfId="37500" xr:uid="{EFFC16D0-96D0-4AF3-B172-4A608D215BE5}"/>
    <cellStyle name="一般 33 3 3 2 6 4 3" xfId="37501" xr:uid="{6B63CCA0-8A2A-4252-B63E-990CC1E90CFB}"/>
    <cellStyle name="一般 33 3 3 2 6 5" xfId="37502" xr:uid="{250715E8-C94C-41BA-886A-7355CF40BA94}"/>
    <cellStyle name="一般 33 3 3 2 6 5 2" xfId="37503" xr:uid="{728D4446-CC08-4183-82F7-CFA7633A6832}"/>
    <cellStyle name="一般 33 3 3 2 6 6" xfId="37504" xr:uid="{1F7B0CF7-23D5-41BB-970B-720A0AE57F8A}"/>
    <cellStyle name="一般 33 3 3 2 7" xfId="37505" xr:uid="{C2CF82A5-EBF2-4BA6-A8DC-F67ED9F1B4FD}"/>
    <cellStyle name="一般 33 3 3 2 7 2" xfId="37506" xr:uid="{E63945F9-435B-4D4D-BFF7-E32A860DE663}"/>
    <cellStyle name="一般 33 3 3 2 7 2 2" xfId="37507" xr:uid="{EE80C3EE-F61B-45BD-8252-6A9440B6A8E1}"/>
    <cellStyle name="一般 33 3 3 2 7 3" xfId="37508" xr:uid="{AC53E6A9-8023-4F10-97DB-AE642005609B}"/>
    <cellStyle name="一般 33 3 3 2 8" xfId="37509" xr:uid="{DB772C58-89B3-461E-9E5E-13C20028AF69}"/>
    <cellStyle name="一般 33 3 3 2 8 2" xfId="37510" xr:uid="{A6026443-79A0-4F5C-B928-5CC8C8FC0714}"/>
    <cellStyle name="一般 33 3 3 2 8 2 2" xfId="37511" xr:uid="{23C545CD-A4D0-42F9-AEA4-5E3B305AD386}"/>
    <cellStyle name="一般 33 3 3 2 8 3" xfId="37512" xr:uid="{FAFC1000-1FD4-4697-9821-F0478A948B63}"/>
    <cellStyle name="一般 33 3 3 2 9" xfId="37513" xr:uid="{ECF8B18A-2C0A-48D2-A302-40666D38DBBE}"/>
    <cellStyle name="一般 33 3 3 2 9 2" xfId="37514" xr:uid="{603FF692-880E-4D14-BE80-4DF8ED5A837D}"/>
    <cellStyle name="一般 33 3 3 2 9 2 2" xfId="37515" xr:uid="{FDD37C24-FB6E-4C57-BCC9-9320576B7313}"/>
    <cellStyle name="一般 33 3 3 2 9 3" xfId="37516" xr:uid="{57090F20-7AA7-4B7C-96FF-6006C98AB9A3}"/>
    <cellStyle name="一般 33 3 3 3" xfId="37517" xr:uid="{289A34C2-D8EB-43ED-95B4-FCE5A58A7DAF}"/>
    <cellStyle name="一般 33 3 3 3 2" xfId="37518" xr:uid="{43222705-301B-4B9E-B007-A152017AEC5E}"/>
    <cellStyle name="一般 33 3 3 3 2 2" xfId="37519" xr:uid="{1D068F8A-197D-494C-B766-056FE71708A9}"/>
    <cellStyle name="一般 33 3 3 3 2 2 2" xfId="37520" xr:uid="{871CCCC3-3987-43C7-98C9-AB2258CE8B3C}"/>
    <cellStyle name="一般 33 3 3 3 2 2 2 2" xfId="37521" xr:uid="{D8B876AB-59EC-4DBA-B4A8-98C99099C597}"/>
    <cellStyle name="一般 33 3 3 3 2 2 2 2 2" xfId="37522" xr:uid="{602BA80C-1E54-42B0-B878-0180D33F419A}"/>
    <cellStyle name="一般 33 3 3 3 2 2 2 2 2 2" xfId="37523" xr:uid="{F5E4E8EA-0E87-4AFF-AFD2-FF05A1A5E54B}"/>
    <cellStyle name="一般 33 3 3 3 2 2 2 2 3" xfId="37524" xr:uid="{484AACF4-DDEA-4648-9EA3-B6726236512E}"/>
    <cellStyle name="一般 33 3 3 3 2 2 2 3" xfId="37525" xr:uid="{2E6E0A2F-BDEF-4AB3-AD1E-5A9B18D17579}"/>
    <cellStyle name="一般 33 3 3 3 2 2 2 3 2" xfId="37526" xr:uid="{8B4C73E1-8AFD-4DDB-9079-5CE0CF410170}"/>
    <cellStyle name="一般 33 3 3 3 2 2 2 3 2 2" xfId="37527" xr:uid="{6B687478-30C5-4439-8FFC-1D7FAA9ADF6A}"/>
    <cellStyle name="一般 33 3 3 3 2 2 2 3 3" xfId="37528" xr:uid="{10462732-2014-408D-AB08-1F443E02B442}"/>
    <cellStyle name="一般 33 3 3 3 2 2 2 4" xfId="37529" xr:uid="{614AEB73-5C2E-42D3-95AF-93C42D27DB2B}"/>
    <cellStyle name="一般 33 3 3 3 2 2 2 4 2" xfId="37530" xr:uid="{A9418A1A-D8CF-447A-9144-FB25E592202E}"/>
    <cellStyle name="一般 33 3 3 3 2 2 2 4 2 2" xfId="37531" xr:uid="{ECAE639D-FE5D-451B-840F-2A464430A495}"/>
    <cellStyle name="一般 33 3 3 3 2 2 2 4 3" xfId="37532" xr:uid="{F59A9E74-89C0-429A-A278-77E71B89C814}"/>
    <cellStyle name="一般 33 3 3 3 2 2 2 5" xfId="37533" xr:uid="{F5AECBC6-7491-48B1-AC6D-E3F6B2221C0C}"/>
    <cellStyle name="一般 33 3 3 3 2 2 2 5 2" xfId="37534" xr:uid="{B2BE08B3-F1D9-40D7-93B9-ED2ABD8A2D11}"/>
    <cellStyle name="一般 33 3 3 3 2 2 2 6" xfId="37535" xr:uid="{5F40309D-7ADF-4D94-A92C-E1FE2F4BE397}"/>
    <cellStyle name="一般 33 3 3 3 2 2 3" xfId="37536" xr:uid="{2C17E033-3DA7-420F-B0F7-1E64F98D2A8C}"/>
    <cellStyle name="一般 33 3 3 3 2 2 3 2" xfId="37537" xr:uid="{0AC898F3-948B-48E9-82CD-E92D6BA689A9}"/>
    <cellStyle name="一般 33 3 3 3 2 2 3 2 2" xfId="37538" xr:uid="{0B644C2E-06B0-49B4-AFAD-9B67A77C008B}"/>
    <cellStyle name="一般 33 3 3 3 2 2 3 3" xfId="37539" xr:uid="{1F90B20B-CE4B-4939-8508-8C538857032B}"/>
    <cellStyle name="一般 33 3 3 3 2 2 4" xfId="37540" xr:uid="{CBB47EFC-5DCD-4977-AB9B-8B4E53B92A5F}"/>
    <cellStyle name="一般 33 3 3 3 2 2 4 2" xfId="37541" xr:uid="{F6C79CDD-A6DD-4102-94B2-2859D8BF8462}"/>
    <cellStyle name="一般 33 3 3 3 2 2 4 2 2" xfId="37542" xr:uid="{AB7739DB-0B65-4AD8-8E3D-74DE0D1CC9CE}"/>
    <cellStyle name="一般 33 3 3 3 2 2 4 3" xfId="37543" xr:uid="{91A79059-4E3B-47C9-B543-0D2F3EB85DBC}"/>
    <cellStyle name="一般 33 3 3 3 2 2 5" xfId="37544" xr:uid="{FCC0F57C-18CE-406D-A7A7-A52270C4EC9D}"/>
    <cellStyle name="一般 33 3 3 3 2 2 5 2" xfId="37545" xr:uid="{63EDC009-02BE-46CD-8812-F041F429BD9A}"/>
    <cellStyle name="一般 33 3 3 3 2 2 5 2 2" xfId="37546" xr:uid="{4297C5CC-9B19-4469-8FAE-3E088841079B}"/>
    <cellStyle name="一般 33 3 3 3 2 2 5 3" xfId="37547" xr:uid="{5A4F68A0-66AC-48BD-85D9-48350C223293}"/>
    <cellStyle name="一般 33 3 3 3 2 2 6" xfId="37548" xr:uid="{0678A0D2-0311-45B1-BCF8-40C11202E7B4}"/>
    <cellStyle name="一般 33 3 3 3 2 2 6 2" xfId="37549" xr:uid="{E797089F-E8F2-4626-B4C2-9F66DFB00859}"/>
    <cellStyle name="一般 33 3 3 3 2 2 7" xfId="37550" xr:uid="{9A44B95D-10EA-4371-AE4B-1577A81DFF84}"/>
    <cellStyle name="一般 33 3 3 3 2 3" xfId="37551" xr:uid="{CEBA823E-A7ED-4BC8-BB2A-BD7B852F7913}"/>
    <cellStyle name="一般 33 3 3 3 2 3 2" xfId="37552" xr:uid="{8B4D0212-7285-4300-AD3E-282DFE9D442F}"/>
    <cellStyle name="一般 33 3 3 3 2 3 2 2" xfId="37553" xr:uid="{5B13FED7-54F3-4956-B3D3-91F9D69395D9}"/>
    <cellStyle name="一般 33 3 3 3 2 3 2 2 2" xfId="37554" xr:uid="{FE4D77ED-6F36-405E-ADF0-79B72C321D72}"/>
    <cellStyle name="一般 33 3 3 3 2 3 2 3" xfId="37555" xr:uid="{16B4BDF2-427C-4762-9FB4-C21747B90D00}"/>
    <cellStyle name="一般 33 3 3 3 2 3 3" xfId="37556" xr:uid="{049240B3-D526-42FC-A567-18C3252E46AB}"/>
    <cellStyle name="一般 33 3 3 3 2 3 3 2" xfId="37557" xr:uid="{7C896A9A-58AC-41A0-B8AC-1BF928D16248}"/>
    <cellStyle name="一般 33 3 3 3 2 3 3 2 2" xfId="37558" xr:uid="{17385A7E-4CBC-4FCB-B072-FF27444C2827}"/>
    <cellStyle name="一般 33 3 3 3 2 3 3 3" xfId="37559" xr:uid="{D495FB42-E9A6-40B5-BF2D-41E476B2BEF1}"/>
    <cellStyle name="一般 33 3 3 3 2 3 4" xfId="37560" xr:uid="{9368FDC2-A20C-4FA4-9AE6-EEBE2C6056DA}"/>
    <cellStyle name="一般 33 3 3 3 2 3 4 2" xfId="37561" xr:uid="{2CBCAD24-742A-4058-9465-946B3D6F9EEB}"/>
    <cellStyle name="一般 33 3 3 3 2 3 4 2 2" xfId="37562" xr:uid="{D5296981-14EF-44DC-9D3B-D4DE30962786}"/>
    <cellStyle name="一般 33 3 3 3 2 3 4 3" xfId="37563" xr:uid="{CD2FAAF9-A1DF-4F27-8084-4351BB3A4CC3}"/>
    <cellStyle name="一般 33 3 3 3 2 3 5" xfId="37564" xr:uid="{92D18F66-3E2F-49C9-805E-ACF9AF695C6B}"/>
    <cellStyle name="一般 33 3 3 3 2 3 5 2" xfId="37565" xr:uid="{0281A37F-80A8-404F-BF72-5632FFB9FC61}"/>
    <cellStyle name="一般 33 3 3 3 2 3 6" xfId="37566" xr:uid="{0B23772D-5843-4389-BB51-A8D21935D637}"/>
    <cellStyle name="一般 33 3 3 3 2 4" xfId="37567" xr:uid="{7052CFFB-7A29-419E-B570-78B5B1B2453D}"/>
    <cellStyle name="一般 33 3 3 3 2 4 2" xfId="37568" xr:uid="{FC92D777-70E6-4107-9308-BF38138500BC}"/>
    <cellStyle name="一般 33 3 3 3 2 4 2 2" xfId="37569" xr:uid="{95DD393B-E2AE-4286-B642-AEE5C0A3B6CD}"/>
    <cellStyle name="一般 33 3 3 3 2 4 3" xfId="37570" xr:uid="{8C30A6B1-E224-4A87-B18F-072E2A6DFE97}"/>
    <cellStyle name="一般 33 3 3 3 2 5" xfId="37571" xr:uid="{AC9CF480-96F4-40C7-A423-9CD03204E6FA}"/>
    <cellStyle name="一般 33 3 3 3 2 5 2" xfId="37572" xr:uid="{49ECDBD3-446E-4D36-9DED-1B70E7973B58}"/>
    <cellStyle name="一般 33 3 3 3 2 5 2 2" xfId="37573" xr:uid="{38535D77-619D-423E-90BA-56620395601C}"/>
    <cellStyle name="一般 33 3 3 3 2 5 3" xfId="37574" xr:uid="{18AE860F-29AB-4F08-9733-DB605654FC41}"/>
    <cellStyle name="一般 33 3 3 3 2 6" xfId="37575" xr:uid="{8FC6C063-65A9-4362-8C68-581B4BF3176F}"/>
    <cellStyle name="一般 33 3 3 3 2 6 2" xfId="37576" xr:uid="{D96679FF-2F8F-4E4F-9D0B-CB9D23CAEDEF}"/>
    <cellStyle name="一般 33 3 3 3 2 6 2 2" xfId="37577" xr:uid="{B0272376-AA46-4559-8425-6B1897C239CA}"/>
    <cellStyle name="一般 33 3 3 3 2 6 3" xfId="37578" xr:uid="{F3ED2EB7-093C-456C-B6B8-1FA19466195C}"/>
    <cellStyle name="一般 33 3 3 3 2 7" xfId="37579" xr:uid="{6E0A32DE-1FE4-429C-8893-3DE7CB3FD15A}"/>
    <cellStyle name="一般 33 3 3 3 2 7 2" xfId="37580" xr:uid="{FEC48508-1C95-41F3-81FD-B6CFF24934E2}"/>
    <cellStyle name="一般 33 3 3 3 2 8" xfId="37581" xr:uid="{F0125A0C-1B75-4981-94C0-863C4FCDA8DC}"/>
    <cellStyle name="一般 33 3 3 3 3" xfId="37582" xr:uid="{B1171140-561F-4A8E-8560-79AA40A62BCE}"/>
    <cellStyle name="一般 33 3 3 3 3 2" xfId="37583" xr:uid="{EFE1C9D7-6BAE-4D52-A176-CFF1D45B9837}"/>
    <cellStyle name="一般 33 3 3 3 3 2 2" xfId="37584" xr:uid="{99E37305-A31C-458E-9226-2B2077B3CB0A}"/>
    <cellStyle name="一般 33 3 3 3 3 2 2 2" xfId="37585" xr:uid="{58C43065-5428-4244-B566-71B7B40AE343}"/>
    <cellStyle name="一般 33 3 3 3 3 2 2 2 2" xfId="37586" xr:uid="{A7F44D57-DB7E-4CB6-BC7B-DC41465A68FF}"/>
    <cellStyle name="一般 33 3 3 3 3 2 2 3" xfId="37587" xr:uid="{EFE36389-BADD-422C-A32D-0485EB7505F7}"/>
    <cellStyle name="一般 33 3 3 3 3 2 3" xfId="37588" xr:uid="{843D5B11-32EC-490C-8C87-159A09CBF838}"/>
    <cellStyle name="一般 33 3 3 3 3 2 3 2" xfId="37589" xr:uid="{1861124C-DE48-41AC-A8CC-8D5F281BB4D2}"/>
    <cellStyle name="一般 33 3 3 3 3 2 3 2 2" xfId="37590" xr:uid="{6BEB8F6A-F9B1-4545-BB2D-FFE995CCB476}"/>
    <cellStyle name="一般 33 3 3 3 3 2 3 3" xfId="37591" xr:uid="{9D52BC9C-9C85-45E1-B9CB-D01343803231}"/>
    <cellStyle name="一般 33 3 3 3 3 2 4" xfId="37592" xr:uid="{04157F46-91EC-44B4-A7B5-A71DAC034ADE}"/>
    <cellStyle name="一般 33 3 3 3 3 2 4 2" xfId="37593" xr:uid="{EC7C064A-6EC3-4072-B108-E423D943F429}"/>
    <cellStyle name="一般 33 3 3 3 3 2 4 2 2" xfId="37594" xr:uid="{861DD82F-8622-40EA-B71D-0A8643714669}"/>
    <cellStyle name="一般 33 3 3 3 3 2 4 3" xfId="37595" xr:uid="{B67DE7FC-12C7-4E6F-80CE-26620D129A9C}"/>
    <cellStyle name="一般 33 3 3 3 3 2 5" xfId="37596" xr:uid="{79071574-24FC-44F6-AAB5-FA1B3318762B}"/>
    <cellStyle name="一般 33 3 3 3 3 2 5 2" xfId="37597" xr:uid="{EF700B84-DF57-4988-93C7-A3BB7F872F45}"/>
    <cellStyle name="一般 33 3 3 3 3 2 6" xfId="37598" xr:uid="{84EA12AA-8EEB-4C4B-B9E9-461709CFEFE9}"/>
    <cellStyle name="一般 33 3 3 3 3 3" xfId="37599" xr:uid="{56BFC269-97F9-4EEB-8F64-8EE829EC1AB8}"/>
    <cellStyle name="一般 33 3 3 3 3 3 2" xfId="37600" xr:uid="{5DB8F185-6175-4A40-9109-69C830276C4E}"/>
    <cellStyle name="一般 33 3 3 3 3 3 2 2" xfId="37601" xr:uid="{737F20E6-C03B-4D36-8920-4C7E6D4CA41C}"/>
    <cellStyle name="一般 33 3 3 3 3 3 3" xfId="37602" xr:uid="{E84E0D4C-2021-45D3-AD9D-8077C733E5EE}"/>
    <cellStyle name="一般 33 3 3 3 3 4" xfId="37603" xr:uid="{6D690AE5-5493-4DAF-BA42-D6AE0AE6F56D}"/>
    <cellStyle name="一般 33 3 3 3 3 4 2" xfId="37604" xr:uid="{919F6618-8268-4B51-9ECD-AAF13B77E371}"/>
    <cellStyle name="一般 33 3 3 3 3 4 2 2" xfId="37605" xr:uid="{1DC87990-7CE6-491D-8B03-8DF6832EF80D}"/>
    <cellStyle name="一般 33 3 3 3 3 4 3" xfId="37606" xr:uid="{5B5C76D8-2136-4129-BCB1-B49AD214E8B2}"/>
    <cellStyle name="一般 33 3 3 3 3 5" xfId="37607" xr:uid="{4A488C6E-4055-4CB8-9E47-1A4E5D650BA7}"/>
    <cellStyle name="一般 33 3 3 3 3 5 2" xfId="37608" xr:uid="{155202B5-0950-4BD7-AAA3-E53746044295}"/>
    <cellStyle name="一般 33 3 3 3 3 5 2 2" xfId="37609" xr:uid="{1F34AE20-6CB4-4519-9824-9D97CE926AF0}"/>
    <cellStyle name="一般 33 3 3 3 3 5 3" xfId="37610" xr:uid="{71E0A584-A48E-47B9-B360-E9875987D5A7}"/>
    <cellStyle name="一般 33 3 3 3 3 6" xfId="37611" xr:uid="{6D1FA9FE-9CCE-4F02-A858-04157A1F56A1}"/>
    <cellStyle name="一般 33 3 3 3 3 6 2" xfId="37612" xr:uid="{C7F5F60C-6D36-4C30-B2E0-1E96412B303D}"/>
    <cellStyle name="一般 33 3 3 3 3 7" xfId="37613" xr:uid="{5195CCDD-041F-4788-9637-F61FA11CE23F}"/>
    <cellStyle name="一般 33 3 3 3 4" xfId="37614" xr:uid="{AFB6AE59-A6FA-4B60-8147-06D28188FF38}"/>
    <cellStyle name="一般 33 3 3 3 4 2" xfId="37615" xr:uid="{D647E751-F076-41C1-9476-BDF3ADF51500}"/>
    <cellStyle name="一般 33 3 3 3 4 2 2" xfId="37616" xr:uid="{ED159830-F753-445A-9629-FB4794FF9B4C}"/>
    <cellStyle name="一般 33 3 3 3 4 2 2 2" xfId="37617" xr:uid="{B3044F84-1790-4016-821A-45F7D8186C29}"/>
    <cellStyle name="一般 33 3 3 3 4 2 3" xfId="37618" xr:uid="{9D677A3B-DC89-4B43-ACF5-48C780D4D4E5}"/>
    <cellStyle name="一般 33 3 3 3 4 3" xfId="37619" xr:uid="{139BBDF6-C1FE-4DE1-8C93-DCBDAA3BD405}"/>
    <cellStyle name="一般 33 3 3 3 4 3 2" xfId="37620" xr:uid="{4672BA21-F547-4468-8B41-B4BBA34E4295}"/>
    <cellStyle name="一般 33 3 3 3 4 3 2 2" xfId="37621" xr:uid="{00F9C56B-6236-4F35-9546-3DE817BF44F2}"/>
    <cellStyle name="一般 33 3 3 3 4 3 3" xfId="37622" xr:uid="{70DA2054-9EA8-490D-BB0F-A3FCEC91B3F8}"/>
    <cellStyle name="一般 33 3 3 3 4 4" xfId="37623" xr:uid="{AB050B8C-87A8-4D58-B5C9-0F065508F0D3}"/>
    <cellStyle name="一般 33 3 3 3 4 4 2" xfId="37624" xr:uid="{9A9E8090-35D6-45B8-ACD1-69E70F0FADC6}"/>
    <cellStyle name="一般 33 3 3 3 4 4 2 2" xfId="37625" xr:uid="{186EA070-727D-4822-9452-FFC5D9356B5F}"/>
    <cellStyle name="一般 33 3 3 3 4 4 3" xfId="37626" xr:uid="{9C3BC6AD-4F4A-4030-B45F-7ED9F9964875}"/>
    <cellStyle name="一般 33 3 3 3 4 5" xfId="37627" xr:uid="{621A1417-461E-4B17-B0CB-348B93DFDE67}"/>
    <cellStyle name="一般 33 3 3 3 4 5 2" xfId="37628" xr:uid="{75810DC0-075D-40EF-9405-7F78FA58A7EC}"/>
    <cellStyle name="一般 33 3 3 3 4 6" xfId="37629" xr:uid="{527F5EAC-7E5A-443C-9E75-78B9D18AAC32}"/>
    <cellStyle name="一般 33 3 3 3 5" xfId="37630" xr:uid="{C7BB4432-CDC6-4A42-BCF2-7C0344C3080A}"/>
    <cellStyle name="一般 33 3 3 3 5 2" xfId="37631" xr:uid="{BEAE5D2A-0C16-47C7-BCF2-5FFC795C078A}"/>
    <cellStyle name="一般 33 3 3 3 5 2 2" xfId="37632" xr:uid="{86158E29-FAD5-412A-A046-9C5B642F3CFA}"/>
    <cellStyle name="一般 33 3 3 3 5 3" xfId="37633" xr:uid="{D29EB374-0807-4B36-B4A3-10133561BDA7}"/>
    <cellStyle name="一般 33 3 3 3 6" xfId="37634" xr:uid="{32838D0F-5B58-444A-AB8E-6E5E0CD59598}"/>
    <cellStyle name="一般 33 3 3 3 6 2" xfId="37635" xr:uid="{2E89BF32-17A0-4742-91EA-F260CA4BD886}"/>
    <cellStyle name="一般 33 3 3 3 6 2 2" xfId="37636" xr:uid="{5154C93C-2F90-4BBC-B666-A395E4494D21}"/>
    <cellStyle name="一般 33 3 3 3 6 3" xfId="37637" xr:uid="{DE8F832A-ECB5-479F-B23C-A8084F2975C1}"/>
    <cellStyle name="一般 33 3 3 3 7" xfId="37638" xr:uid="{0F79F8A8-0BCC-4BCE-AA05-22729E512B1B}"/>
    <cellStyle name="一般 33 3 3 3 7 2" xfId="37639" xr:uid="{78D4BBFA-F123-4563-A0F3-A7B79A4C680D}"/>
    <cellStyle name="一般 33 3 3 3 7 2 2" xfId="37640" xr:uid="{422E82DE-A283-4164-92C5-AC4E2F50BF99}"/>
    <cellStyle name="一般 33 3 3 3 7 3" xfId="37641" xr:uid="{7A6CE467-3951-4C16-84E1-6F473C587750}"/>
    <cellStyle name="一般 33 3 3 3 8" xfId="37642" xr:uid="{206E3154-7EDE-44F6-A78B-D70783D7E10C}"/>
    <cellStyle name="一般 33 3 3 3 8 2" xfId="37643" xr:uid="{12DF89B6-8EB6-4A2C-919D-E782D025560A}"/>
    <cellStyle name="一般 33 3 3 3 9" xfId="37644" xr:uid="{A500B98B-E366-404A-83CD-41779039358A}"/>
    <cellStyle name="一般 33 3 3 4" xfId="37645" xr:uid="{5B644AA3-4154-4268-8D97-B6D9A6D5D36B}"/>
    <cellStyle name="一般 33 3 3 4 2" xfId="37646" xr:uid="{6B756305-FFAB-4141-94F7-7EE55F7D709A}"/>
    <cellStyle name="一般 33 3 3 4 2 2" xfId="37647" xr:uid="{35B6B5DC-DCB5-4F56-9E63-9E4BE926CA7F}"/>
    <cellStyle name="一般 33 3 3 4 2 2 2" xfId="37648" xr:uid="{FE61A795-6816-4ECF-84B2-2DF7393EF8F7}"/>
    <cellStyle name="一般 33 3 3 4 2 2 2 2" xfId="37649" xr:uid="{7B462075-D779-4F5D-A0B6-D6029E03879F}"/>
    <cellStyle name="一般 33 3 3 4 2 2 2 2 2" xfId="37650" xr:uid="{C3EDDF27-988E-438A-A744-3990FD584ABD}"/>
    <cellStyle name="一般 33 3 3 4 2 2 2 2 2 2" xfId="37651" xr:uid="{E3F14438-45B3-4AE5-81CB-A38E562313BC}"/>
    <cellStyle name="一般 33 3 3 4 2 2 2 2 3" xfId="37652" xr:uid="{DE862934-AA1C-4D84-943D-CFF38E8BD4BF}"/>
    <cellStyle name="一般 33 3 3 4 2 2 2 3" xfId="37653" xr:uid="{67C0F527-1421-40A3-8A14-1BC3E563C64F}"/>
    <cellStyle name="一般 33 3 3 4 2 2 2 3 2" xfId="37654" xr:uid="{EBC8DF14-B833-44E9-9D6A-A634014499A1}"/>
    <cellStyle name="一般 33 3 3 4 2 2 2 3 2 2" xfId="37655" xr:uid="{3477AC67-9806-4D4B-9A7A-1170A28D7F11}"/>
    <cellStyle name="一般 33 3 3 4 2 2 2 3 3" xfId="37656" xr:uid="{D772364D-CDDF-4CA3-8BB1-204C0C33D828}"/>
    <cellStyle name="一般 33 3 3 4 2 2 2 4" xfId="37657" xr:uid="{2CD6A851-5F33-4C91-B77C-721A658C24DF}"/>
    <cellStyle name="一般 33 3 3 4 2 2 2 4 2" xfId="37658" xr:uid="{E18BBF6B-40ED-4C92-8273-8AE200BA848E}"/>
    <cellStyle name="一般 33 3 3 4 2 2 2 4 2 2" xfId="37659" xr:uid="{66BB6682-2B4F-4A3C-9EE5-C968ED2094B8}"/>
    <cellStyle name="一般 33 3 3 4 2 2 2 4 3" xfId="37660" xr:uid="{A450B47F-1143-4065-AB69-15845C0F5C16}"/>
    <cellStyle name="一般 33 3 3 4 2 2 2 5" xfId="37661" xr:uid="{267D1596-AB38-42CF-92DF-B868FE5E6263}"/>
    <cellStyle name="一般 33 3 3 4 2 2 2 5 2" xfId="37662" xr:uid="{1CA084AF-9ADF-40FF-BAB6-285886BC868C}"/>
    <cellStyle name="一般 33 3 3 4 2 2 2 6" xfId="37663" xr:uid="{7FB5079C-1C44-4344-9C37-F1D0E0216547}"/>
    <cellStyle name="一般 33 3 3 4 2 2 3" xfId="37664" xr:uid="{7FAF46E6-59AC-42CD-9FB6-5B9F6EA17DF3}"/>
    <cellStyle name="一般 33 3 3 4 2 2 3 2" xfId="37665" xr:uid="{3045D214-58D8-49EB-8BEB-E77A0485BC80}"/>
    <cellStyle name="一般 33 3 3 4 2 2 3 2 2" xfId="37666" xr:uid="{EF878C16-27DF-41A5-951F-C825447650C3}"/>
    <cellStyle name="一般 33 3 3 4 2 2 3 3" xfId="37667" xr:uid="{BA35C96A-2EBD-4E47-9E95-296FF7B36D34}"/>
    <cellStyle name="一般 33 3 3 4 2 2 4" xfId="37668" xr:uid="{58165B32-EB45-4C5F-A106-8916E1C49AE5}"/>
    <cellStyle name="一般 33 3 3 4 2 2 4 2" xfId="37669" xr:uid="{8CC159EE-C8A5-4D19-81B3-E62BC9A89C27}"/>
    <cellStyle name="一般 33 3 3 4 2 2 4 2 2" xfId="37670" xr:uid="{B6873E7C-57BE-467D-B241-0F8BB778563D}"/>
    <cellStyle name="一般 33 3 3 4 2 2 4 3" xfId="37671" xr:uid="{16C5B466-9E2E-4425-A4F3-E2F0E5376536}"/>
    <cellStyle name="一般 33 3 3 4 2 2 5" xfId="37672" xr:uid="{0EF8DE98-38AD-4CA5-9934-2146CB011341}"/>
    <cellStyle name="一般 33 3 3 4 2 2 5 2" xfId="37673" xr:uid="{244CB77D-F77A-419C-8012-E939E58E5056}"/>
    <cellStyle name="一般 33 3 3 4 2 2 5 2 2" xfId="37674" xr:uid="{4FCBF05D-8C4E-4B93-86FD-7CEB3ED99158}"/>
    <cellStyle name="一般 33 3 3 4 2 2 5 3" xfId="37675" xr:uid="{E6CCC321-10F5-43F0-9E66-A9FD99515060}"/>
    <cellStyle name="一般 33 3 3 4 2 2 6" xfId="37676" xr:uid="{030A5CF5-F0E3-407F-88FC-C3677B49280E}"/>
    <cellStyle name="一般 33 3 3 4 2 2 6 2" xfId="37677" xr:uid="{2CAA0B0A-7D40-4FE7-BCB8-845FD843E829}"/>
    <cellStyle name="一般 33 3 3 4 2 2 7" xfId="37678" xr:uid="{E8925266-CFD8-4387-A529-70DEB8490D93}"/>
    <cellStyle name="一般 33 3 3 4 2 3" xfId="37679" xr:uid="{468A62B4-602F-4BE2-8796-483B096AF82A}"/>
    <cellStyle name="一般 33 3 3 4 2 3 2" xfId="37680" xr:uid="{F1D12DEE-F288-4B14-9811-74D57FA6A774}"/>
    <cellStyle name="一般 33 3 3 4 2 3 2 2" xfId="37681" xr:uid="{6FB5E2F9-A549-4319-B07A-5F2DA4377F44}"/>
    <cellStyle name="一般 33 3 3 4 2 3 2 2 2" xfId="37682" xr:uid="{3C9A853B-5179-4F48-8CBC-1DC2022FF920}"/>
    <cellStyle name="一般 33 3 3 4 2 3 2 3" xfId="37683" xr:uid="{B47ADDE7-7C8A-47CD-9E9C-AD973A5D032B}"/>
    <cellStyle name="一般 33 3 3 4 2 3 3" xfId="37684" xr:uid="{649A036A-E171-4730-B3DC-927027F4D66C}"/>
    <cellStyle name="一般 33 3 3 4 2 3 3 2" xfId="37685" xr:uid="{0098F2D1-0099-4B10-B764-C131EAE9E3F0}"/>
    <cellStyle name="一般 33 3 3 4 2 3 3 2 2" xfId="37686" xr:uid="{D9DD5F66-1267-4702-A455-F7F0D6A6F9AC}"/>
    <cellStyle name="一般 33 3 3 4 2 3 3 3" xfId="37687" xr:uid="{FF8ADE6F-B775-427B-A9EB-1D026ADE0B2C}"/>
    <cellStyle name="一般 33 3 3 4 2 3 4" xfId="37688" xr:uid="{19297734-7E03-4B3E-8081-9D5953C761A2}"/>
    <cellStyle name="一般 33 3 3 4 2 3 4 2" xfId="37689" xr:uid="{E4246769-04C4-4BF5-8A77-424E08D19D38}"/>
    <cellStyle name="一般 33 3 3 4 2 3 4 2 2" xfId="37690" xr:uid="{71554DBA-6B06-4613-BC0B-06C96FAD7362}"/>
    <cellStyle name="一般 33 3 3 4 2 3 4 3" xfId="37691" xr:uid="{7E741279-3842-440F-B6FC-DACEC1CFBC90}"/>
    <cellStyle name="一般 33 3 3 4 2 3 5" xfId="37692" xr:uid="{CA0A7BEF-60DA-4333-BE4E-39DB9160A1CE}"/>
    <cellStyle name="一般 33 3 3 4 2 3 5 2" xfId="37693" xr:uid="{1854C81D-94D6-4824-8A58-77E637B59140}"/>
    <cellStyle name="一般 33 3 3 4 2 3 6" xfId="37694" xr:uid="{D2885E3D-DA14-4947-A5B7-35C19A75C55B}"/>
    <cellStyle name="一般 33 3 3 4 2 4" xfId="37695" xr:uid="{128FD09E-BBA6-4904-96E3-BD4BFE2897D3}"/>
    <cellStyle name="一般 33 3 3 4 2 4 2" xfId="37696" xr:uid="{21DC92B8-3D0B-488F-9C3A-0311B89A4E9F}"/>
    <cellStyle name="一般 33 3 3 4 2 4 2 2" xfId="37697" xr:uid="{6F6A50A5-D797-4328-9025-C46A62C423D1}"/>
    <cellStyle name="一般 33 3 3 4 2 4 3" xfId="37698" xr:uid="{F9977F6F-A094-4CD9-B3FE-4768B7FB4FD0}"/>
    <cellStyle name="一般 33 3 3 4 2 5" xfId="37699" xr:uid="{5E91CEE0-597B-4E4A-B3F0-22F4F6904236}"/>
    <cellStyle name="一般 33 3 3 4 2 5 2" xfId="37700" xr:uid="{39A9EC3A-A831-4D6A-A609-ACF977D357C0}"/>
    <cellStyle name="一般 33 3 3 4 2 5 2 2" xfId="37701" xr:uid="{F9FF8F00-DC27-45E1-AB2D-CB76A8DB7C6F}"/>
    <cellStyle name="一般 33 3 3 4 2 5 3" xfId="37702" xr:uid="{8648B4E7-B927-43E9-BBE3-D1BDE7E1268C}"/>
    <cellStyle name="一般 33 3 3 4 2 6" xfId="37703" xr:uid="{8E4CEC0A-3222-41E7-B98C-15B92C4559DB}"/>
    <cellStyle name="一般 33 3 3 4 2 6 2" xfId="37704" xr:uid="{E376E757-AE59-42C3-9477-9216532D3133}"/>
    <cellStyle name="一般 33 3 3 4 2 6 2 2" xfId="37705" xr:uid="{41D39B4A-41CC-4045-940E-6DF063A0CB38}"/>
    <cellStyle name="一般 33 3 3 4 2 6 3" xfId="37706" xr:uid="{E0570432-CB82-4E54-9256-195E27D9E857}"/>
    <cellStyle name="一般 33 3 3 4 2 7" xfId="37707" xr:uid="{66DAF229-A35E-4C76-A78F-B9C020C11857}"/>
    <cellStyle name="一般 33 3 3 4 2 7 2" xfId="37708" xr:uid="{E3D1651A-437C-45E8-BF88-C51FF05DFCB2}"/>
    <cellStyle name="一般 33 3 3 4 2 8" xfId="37709" xr:uid="{8C54484D-444D-4E93-9852-936B5ADE683E}"/>
    <cellStyle name="一般 33 3 3 4 3" xfId="37710" xr:uid="{8588FFC6-7A27-4001-9923-1B3B9CBC9C39}"/>
    <cellStyle name="一般 33 3 3 4 3 2" xfId="37711" xr:uid="{F0E36431-11A3-4EE6-9889-C64FCF335476}"/>
    <cellStyle name="一般 33 3 3 4 3 2 2" xfId="37712" xr:uid="{0E2EA614-610A-4D07-A7B4-C5D59967CDE0}"/>
    <cellStyle name="一般 33 3 3 4 3 2 2 2" xfId="37713" xr:uid="{12F76767-3F6F-4AE2-9461-315964D42336}"/>
    <cellStyle name="一般 33 3 3 4 3 2 2 2 2" xfId="37714" xr:uid="{29B8C674-9370-454F-962E-2C6E2EDAC431}"/>
    <cellStyle name="一般 33 3 3 4 3 2 2 3" xfId="37715" xr:uid="{06BC75FA-DA4B-490C-91D5-83F80F65B14A}"/>
    <cellStyle name="一般 33 3 3 4 3 2 3" xfId="37716" xr:uid="{6A80AE21-55D2-44D0-9236-D2F1432A02E6}"/>
    <cellStyle name="一般 33 3 3 4 3 2 3 2" xfId="37717" xr:uid="{7303C26A-7E35-43E7-BF4B-2324A9271416}"/>
    <cellStyle name="一般 33 3 3 4 3 2 3 2 2" xfId="37718" xr:uid="{1786C6C7-B8D8-4B1C-8E0A-6FB086F6E98D}"/>
    <cellStyle name="一般 33 3 3 4 3 2 3 3" xfId="37719" xr:uid="{CE722480-2536-4443-BFAB-B7F79D3B12AE}"/>
    <cellStyle name="一般 33 3 3 4 3 2 4" xfId="37720" xr:uid="{3369841A-AE3F-435D-AE64-A1E7A4217B14}"/>
    <cellStyle name="一般 33 3 3 4 3 2 4 2" xfId="37721" xr:uid="{47FFB999-4983-4E92-9A8C-CB6F9A62E6CA}"/>
    <cellStyle name="一般 33 3 3 4 3 2 4 2 2" xfId="37722" xr:uid="{DDC1448C-0940-429E-B31D-C08FC19302FF}"/>
    <cellStyle name="一般 33 3 3 4 3 2 4 3" xfId="37723" xr:uid="{F71EA4AC-6B81-48C2-B998-D7C73813665E}"/>
    <cellStyle name="一般 33 3 3 4 3 2 5" xfId="37724" xr:uid="{EEF4448C-7C3D-4D2C-BB5A-1DEBB46643D9}"/>
    <cellStyle name="一般 33 3 3 4 3 2 5 2" xfId="37725" xr:uid="{A9206687-CD30-4AC8-9024-A60BB81BAFED}"/>
    <cellStyle name="一般 33 3 3 4 3 2 6" xfId="37726" xr:uid="{C4539EB4-E649-421C-A126-F0155364865F}"/>
    <cellStyle name="一般 33 3 3 4 3 3" xfId="37727" xr:uid="{10C3D841-EB0A-41BF-815A-E2D9C2DA91C2}"/>
    <cellStyle name="一般 33 3 3 4 3 3 2" xfId="37728" xr:uid="{43BC2C47-5462-4AE5-B77F-241911DD52CB}"/>
    <cellStyle name="一般 33 3 3 4 3 3 2 2" xfId="37729" xr:uid="{E129D9C3-7B7C-4DE9-AC14-3BF15B6624BC}"/>
    <cellStyle name="一般 33 3 3 4 3 3 3" xfId="37730" xr:uid="{871E23BC-F594-4DD0-8C25-6AD27C791930}"/>
    <cellStyle name="一般 33 3 3 4 3 4" xfId="37731" xr:uid="{BEA24FB6-ADA3-43DE-961B-0D140B312DC3}"/>
    <cellStyle name="一般 33 3 3 4 3 4 2" xfId="37732" xr:uid="{D36E3696-0B1B-47B4-8333-42F6E6AEC1A9}"/>
    <cellStyle name="一般 33 3 3 4 3 4 2 2" xfId="37733" xr:uid="{948B21E6-307A-43D3-B390-02C80A29ACD5}"/>
    <cellStyle name="一般 33 3 3 4 3 4 3" xfId="37734" xr:uid="{DAD615FA-8615-4081-A5B7-C311CBC4ACEA}"/>
    <cellStyle name="一般 33 3 3 4 3 5" xfId="37735" xr:uid="{915E168B-4AA8-4783-9BB1-9D37F7DD1965}"/>
    <cellStyle name="一般 33 3 3 4 3 5 2" xfId="37736" xr:uid="{8C0D771E-9268-4DBE-87EA-0E7AEFCFADF4}"/>
    <cellStyle name="一般 33 3 3 4 3 5 2 2" xfId="37737" xr:uid="{B46AE10A-80BA-491E-8BF1-23D16E647432}"/>
    <cellStyle name="一般 33 3 3 4 3 5 3" xfId="37738" xr:uid="{3C40CFEB-23E6-4C0F-BC1F-DB5ED6698F73}"/>
    <cellStyle name="一般 33 3 3 4 3 6" xfId="37739" xr:uid="{642A23A2-5B6A-4550-AC0F-5923A8B7379E}"/>
    <cellStyle name="一般 33 3 3 4 3 6 2" xfId="37740" xr:uid="{571F3E8D-7ADD-4C7D-BF86-834C0E29CC0D}"/>
    <cellStyle name="一般 33 3 3 4 3 7" xfId="37741" xr:uid="{B60FCD23-E7F4-4890-9AEC-1AC77295DFC0}"/>
    <cellStyle name="一般 33 3 3 4 4" xfId="37742" xr:uid="{781BDB34-C118-4CA8-B07B-A786F807BBB3}"/>
    <cellStyle name="一般 33 3 3 4 4 2" xfId="37743" xr:uid="{5B1F29D3-F7A8-4A5D-84AD-6A28F0E2B2B1}"/>
    <cellStyle name="一般 33 3 3 4 4 2 2" xfId="37744" xr:uid="{C66584FB-4724-467F-9C4B-4FC566F4B2EF}"/>
    <cellStyle name="一般 33 3 3 4 4 2 2 2" xfId="37745" xr:uid="{5EBE506C-D43F-42FD-BF8C-42769FA1D506}"/>
    <cellStyle name="一般 33 3 3 4 4 2 3" xfId="37746" xr:uid="{25082FF5-C65C-43C2-A07E-393881B9DE23}"/>
    <cellStyle name="一般 33 3 3 4 4 3" xfId="37747" xr:uid="{B1A13F27-C9B2-4D93-BBB7-2976C654AB07}"/>
    <cellStyle name="一般 33 3 3 4 4 3 2" xfId="37748" xr:uid="{BFAC3ADE-1B3D-4687-A8D7-41EB6E9D3A46}"/>
    <cellStyle name="一般 33 3 3 4 4 3 2 2" xfId="37749" xr:uid="{A27AD449-E6CC-422D-94F2-8D73FA9785F1}"/>
    <cellStyle name="一般 33 3 3 4 4 3 3" xfId="37750" xr:uid="{1D8541CF-FCA4-4605-9B9C-4235CECB0FA3}"/>
    <cellStyle name="一般 33 3 3 4 4 4" xfId="37751" xr:uid="{2CCD811A-DFC2-4A4A-A634-3D1D2A7FE6F9}"/>
    <cellStyle name="一般 33 3 3 4 4 4 2" xfId="37752" xr:uid="{F9FA01A4-D703-420C-8D16-A537407DB33B}"/>
    <cellStyle name="一般 33 3 3 4 4 4 2 2" xfId="37753" xr:uid="{D69940F0-1D09-4E48-A771-22C45FA41C34}"/>
    <cellStyle name="一般 33 3 3 4 4 4 3" xfId="37754" xr:uid="{FA3D26ED-EDD8-4B16-99E1-FC02D983F95A}"/>
    <cellStyle name="一般 33 3 3 4 4 5" xfId="37755" xr:uid="{9AE84D88-F579-41F6-B7A9-EB753F4B3364}"/>
    <cellStyle name="一般 33 3 3 4 4 5 2" xfId="37756" xr:uid="{267AC326-4E7E-440F-B59C-9609CE2DFAB4}"/>
    <cellStyle name="一般 33 3 3 4 4 6" xfId="37757" xr:uid="{364B1841-42E5-4A50-AA2E-B43B75FF9438}"/>
    <cellStyle name="一般 33 3 3 4 5" xfId="37758" xr:uid="{E992CF5D-80A5-455C-BF39-412A418E3A21}"/>
    <cellStyle name="一般 33 3 3 4 5 2" xfId="37759" xr:uid="{D818EA7F-CD4C-4F64-A352-BBF873BB8BC6}"/>
    <cellStyle name="一般 33 3 3 4 5 2 2" xfId="37760" xr:uid="{49786448-0E73-47F9-9992-EEA47854B3AD}"/>
    <cellStyle name="一般 33 3 3 4 5 3" xfId="37761" xr:uid="{38901EAD-AE27-405E-9A40-28D8080887B1}"/>
    <cellStyle name="一般 33 3 3 4 6" xfId="37762" xr:uid="{01F290DF-8F49-4723-93A8-6B490BBF1B8F}"/>
    <cellStyle name="一般 33 3 3 4 6 2" xfId="37763" xr:uid="{EED855E6-DD1C-4DDB-8C6F-CCB5F4711AE5}"/>
    <cellStyle name="一般 33 3 3 4 6 2 2" xfId="37764" xr:uid="{B00136D1-F3D6-4FB2-A58E-46E8128AC975}"/>
    <cellStyle name="一般 33 3 3 4 6 3" xfId="37765" xr:uid="{01716832-CD9A-47B9-A6D6-F49DF132A641}"/>
    <cellStyle name="一般 33 3 3 4 7" xfId="37766" xr:uid="{CCE0D474-A94C-403E-BE05-9C16CA63154A}"/>
    <cellStyle name="一般 33 3 3 4 7 2" xfId="37767" xr:uid="{B41CBF3A-009F-4AD6-8715-F4A7AEDC673E}"/>
    <cellStyle name="一般 33 3 3 4 7 2 2" xfId="37768" xr:uid="{73C08506-E022-4C82-9779-8DF5B8C1C5F8}"/>
    <cellStyle name="一般 33 3 3 4 7 3" xfId="37769" xr:uid="{3E711F3E-AF2F-4CA3-A2CB-B784EF940CC8}"/>
    <cellStyle name="一般 33 3 3 4 8" xfId="37770" xr:uid="{F1806564-FCB7-4C15-9B2A-51C7C33911D6}"/>
    <cellStyle name="一般 33 3 3 4 8 2" xfId="37771" xr:uid="{21909583-D92B-4CFF-903E-6B8432FC89D2}"/>
    <cellStyle name="一般 33 3 3 4 9" xfId="37772" xr:uid="{1FE7EBBC-4040-41AD-82C7-0ED0347999E7}"/>
    <cellStyle name="一般 33 3 3 5" xfId="37773" xr:uid="{7569D04F-BDE0-4477-830D-291393B440A5}"/>
    <cellStyle name="一般 33 3 3 5 2" xfId="37774" xr:uid="{B11AFB07-F7F3-46DB-895C-C92EC816CCC7}"/>
    <cellStyle name="一般 33 3 3 5 2 2" xfId="37775" xr:uid="{23797DEF-C36E-4491-B8ED-0927E3D69795}"/>
    <cellStyle name="一般 33 3 3 5 2 2 2" xfId="37776" xr:uid="{F0DDC30E-D3E3-43A2-9CDA-67B92D33FA85}"/>
    <cellStyle name="一般 33 3 3 5 2 2 2 2" xfId="37777" xr:uid="{1F00BB59-C3B2-4170-959B-4E6BCCDB89BE}"/>
    <cellStyle name="一般 33 3 3 5 2 2 2 2 2" xfId="37778" xr:uid="{7F87A57D-A2F9-4959-B0A1-97F3744B4CA9}"/>
    <cellStyle name="一般 33 3 3 5 2 2 2 2 2 2" xfId="37779" xr:uid="{5DC571D3-1453-4063-A7EC-DDBD78B29DB4}"/>
    <cellStyle name="一般 33 3 3 5 2 2 2 2 3" xfId="37780" xr:uid="{5176AA36-609A-4CE2-B5AB-04723B3BD714}"/>
    <cellStyle name="一般 33 3 3 5 2 2 2 3" xfId="37781" xr:uid="{BD5A0F91-46DE-4F0F-9B66-239D8333950B}"/>
    <cellStyle name="一般 33 3 3 5 2 2 2 3 2" xfId="37782" xr:uid="{591944AD-F7D4-4880-B28C-EFDC83D30411}"/>
    <cellStyle name="一般 33 3 3 5 2 2 2 3 2 2" xfId="37783" xr:uid="{B5FA6B8A-37C6-4D89-AC18-EC518094B025}"/>
    <cellStyle name="一般 33 3 3 5 2 2 2 3 3" xfId="37784" xr:uid="{73818AB1-FDE9-4C83-B786-50D5BFC8E967}"/>
    <cellStyle name="一般 33 3 3 5 2 2 2 4" xfId="37785" xr:uid="{0B30EE12-0B04-4450-92E6-9238350064A5}"/>
    <cellStyle name="一般 33 3 3 5 2 2 2 4 2" xfId="37786" xr:uid="{0B345180-4808-400F-84E2-DAD0C8702D6B}"/>
    <cellStyle name="一般 33 3 3 5 2 2 2 4 2 2" xfId="37787" xr:uid="{0A7FB600-791B-45DC-A16E-992FFEB4FD4B}"/>
    <cellStyle name="一般 33 3 3 5 2 2 2 4 3" xfId="37788" xr:uid="{16B6CEDE-7EA8-46F1-B59A-21F832DB88C6}"/>
    <cellStyle name="一般 33 3 3 5 2 2 2 5" xfId="37789" xr:uid="{E008C8F2-09C2-4413-8329-B6A7376D8385}"/>
    <cellStyle name="一般 33 3 3 5 2 2 2 5 2" xfId="37790" xr:uid="{974A43A0-876B-4B26-94F5-56620BE7483C}"/>
    <cellStyle name="一般 33 3 3 5 2 2 2 6" xfId="37791" xr:uid="{C14AFB7B-732F-4C10-A6C7-4CF500400A7E}"/>
    <cellStyle name="一般 33 3 3 5 2 2 3" xfId="37792" xr:uid="{200F932A-58F2-4C9E-98E3-AE41CE44081D}"/>
    <cellStyle name="一般 33 3 3 5 2 2 3 2" xfId="37793" xr:uid="{0E1DB46D-D4FE-42AE-9C12-CD3304352FB4}"/>
    <cellStyle name="一般 33 3 3 5 2 2 3 2 2" xfId="37794" xr:uid="{C35219F5-6BD9-40CB-AF39-B461FAFD0B79}"/>
    <cellStyle name="一般 33 3 3 5 2 2 3 3" xfId="37795" xr:uid="{8C1E9D9C-6E95-499B-94E8-288FABE2A729}"/>
    <cellStyle name="一般 33 3 3 5 2 2 4" xfId="37796" xr:uid="{E4F51CAF-39C6-4BBE-88D7-0326E17F87AA}"/>
    <cellStyle name="一般 33 3 3 5 2 2 4 2" xfId="37797" xr:uid="{C3F2E428-E925-42DB-B55F-EF8BCAEBCBF1}"/>
    <cellStyle name="一般 33 3 3 5 2 2 4 2 2" xfId="37798" xr:uid="{6EB8397F-B51C-489E-82BB-317ED6703DCC}"/>
    <cellStyle name="一般 33 3 3 5 2 2 4 3" xfId="37799" xr:uid="{C675CC76-3347-479E-B4B1-8DE273356949}"/>
    <cellStyle name="一般 33 3 3 5 2 2 5" xfId="37800" xr:uid="{1E84BC11-88C5-4DE7-BB15-91534F371637}"/>
    <cellStyle name="一般 33 3 3 5 2 2 5 2" xfId="37801" xr:uid="{DD9EC163-333D-411F-A4D2-B53066D28F5D}"/>
    <cellStyle name="一般 33 3 3 5 2 2 5 2 2" xfId="37802" xr:uid="{EEDBDA45-6351-42C6-8C88-CFA0AB01890C}"/>
    <cellStyle name="一般 33 3 3 5 2 2 5 3" xfId="37803" xr:uid="{769DA001-53BF-47D1-A96B-91575EAC803C}"/>
    <cellStyle name="一般 33 3 3 5 2 2 6" xfId="37804" xr:uid="{5FE3D269-C510-4CE7-BF25-27378F01C458}"/>
    <cellStyle name="一般 33 3 3 5 2 2 6 2" xfId="37805" xr:uid="{6F707E09-5FC7-4AC0-95A9-43AF12214AF1}"/>
    <cellStyle name="一般 33 3 3 5 2 2 7" xfId="37806" xr:uid="{1F2E7622-FFAC-4B62-92E5-C0DC072298D1}"/>
    <cellStyle name="一般 33 3 3 5 2 3" xfId="37807" xr:uid="{78CDB5EF-1E78-4C48-A633-1D660E8CA59B}"/>
    <cellStyle name="一般 33 3 3 5 2 3 2" xfId="37808" xr:uid="{54F1ECDF-79D6-408A-9DEF-530E76B7A99E}"/>
    <cellStyle name="一般 33 3 3 5 2 3 2 2" xfId="37809" xr:uid="{5EFBEA3F-7F37-4AF0-849F-ECBC09C0D2CB}"/>
    <cellStyle name="一般 33 3 3 5 2 3 2 2 2" xfId="37810" xr:uid="{9E02386A-A053-4CC6-8CAD-33F2BD3DCF88}"/>
    <cellStyle name="一般 33 3 3 5 2 3 2 3" xfId="37811" xr:uid="{B6A61DB1-7CB4-4E26-A172-158C2FD60015}"/>
    <cellStyle name="一般 33 3 3 5 2 3 3" xfId="37812" xr:uid="{4AD972A7-F1E6-473E-A678-517D516A5980}"/>
    <cellStyle name="一般 33 3 3 5 2 3 3 2" xfId="37813" xr:uid="{9710C4C8-8EFE-46D1-9BB8-2E9FC483AF2C}"/>
    <cellStyle name="一般 33 3 3 5 2 3 3 2 2" xfId="37814" xr:uid="{2E741BAB-ECC8-40E3-8E22-9776768698B8}"/>
    <cellStyle name="一般 33 3 3 5 2 3 3 3" xfId="37815" xr:uid="{979CFF46-AB62-4A67-850E-E79B672D95DD}"/>
    <cellStyle name="一般 33 3 3 5 2 3 4" xfId="37816" xr:uid="{E0F5E90B-E17D-47EA-8532-032DE943798E}"/>
    <cellStyle name="一般 33 3 3 5 2 3 4 2" xfId="37817" xr:uid="{1CFD2B5A-3566-4284-9DF3-1DEC0A9AE699}"/>
    <cellStyle name="一般 33 3 3 5 2 3 4 2 2" xfId="37818" xr:uid="{939A4E63-329E-4299-8BEA-AEA0FD075DE8}"/>
    <cellStyle name="一般 33 3 3 5 2 3 4 3" xfId="37819" xr:uid="{2B1F78E5-2D5F-4DCD-BAD9-952EE31E64EF}"/>
    <cellStyle name="一般 33 3 3 5 2 3 5" xfId="37820" xr:uid="{8B4EC4D2-0392-4321-9BF5-2FB384653B7A}"/>
    <cellStyle name="一般 33 3 3 5 2 3 5 2" xfId="37821" xr:uid="{0793FCB0-6B64-40DB-AB52-AA03191E7937}"/>
    <cellStyle name="一般 33 3 3 5 2 3 6" xfId="37822" xr:uid="{9112E6B1-234E-4CB3-9544-499E9F23B9A7}"/>
    <cellStyle name="一般 33 3 3 5 2 4" xfId="37823" xr:uid="{AA6B38A1-7CD1-4C89-BD97-DCEAA6325663}"/>
    <cellStyle name="一般 33 3 3 5 2 4 2" xfId="37824" xr:uid="{68FB2198-7192-4C40-936B-3B58C0228560}"/>
    <cellStyle name="一般 33 3 3 5 2 4 2 2" xfId="37825" xr:uid="{3F887B12-9F86-45E0-A316-5F79DD15ED40}"/>
    <cellStyle name="一般 33 3 3 5 2 4 3" xfId="37826" xr:uid="{A664945E-3955-473C-89B7-23A503EAC7E8}"/>
    <cellStyle name="一般 33 3 3 5 2 5" xfId="37827" xr:uid="{DE60F6BA-CA8A-4225-9CA3-0865BEF94CD3}"/>
    <cellStyle name="一般 33 3 3 5 2 5 2" xfId="37828" xr:uid="{E4DD2284-5C51-4DB4-8F1F-2AF76D565FA3}"/>
    <cellStyle name="一般 33 3 3 5 2 5 2 2" xfId="37829" xr:uid="{7F05210E-721F-4FB0-89D4-BBA131606D67}"/>
    <cellStyle name="一般 33 3 3 5 2 5 3" xfId="37830" xr:uid="{51ED4D6C-3355-4CDF-9786-BCF6AA2A4E9B}"/>
    <cellStyle name="一般 33 3 3 5 2 6" xfId="37831" xr:uid="{EE911EC8-F04C-42C2-911A-E5E98CEC89F2}"/>
    <cellStyle name="一般 33 3 3 5 2 6 2" xfId="37832" xr:uid="{F6E44F70-CE77-41F6-B3A7-5A28A10C3A13}"/>
    <cellStyle name="一般 33 3 3 5 2 6 2 2" xfId="37833" xr:uid="{504A4FC1-6E84-46CA-8CB2-84F79A40DBB0}"/>
    <cellStyle name="一般 33 3 3 5 2 6 3" xfId="37834" xr:uid="{1D172DDD-89EC-4262-A8F8-0BCF7C32894D}"/>
    <cellStyle name="一般 33 3 3 5 2 7" xfId="37835" xr:uid="{8BB6A0D7-7842-4AE5-89CD-36E7AB6A56B7}"/>
    <cellStyle name="一般 33 3 3 5 2 7 2" xfId="37836" xr:uid="{651F6988-A120-4FCD-8945-341A2BD7C05F}"/>
    <cellStyle name="一般 33 3 3 5 2 8" xfId="37837" xr:uid="{43E1259C-A844-4AC7-BFCB-07E581803E35}"/>
    <cellStyle name="一般 33 3 3 5 3" xfId="37838" xr:uid="{C45954C9-C6E5-4F82-B91C-60C6E5F1F588}"/>
    <cellStyle name="一般 33 3 3 5 3 2" xfId="37839" xr:uid="{9C298F09-4AFF-47AB-A42C-B76140F99D7A}"/>
    <cellStyle name="一般 33 3 3 5 3 2 2" xfId="37840" xr:uid="{6F24D3E9-32DF-4F98-A9F9-1E2D161D5633}"/>
    <cellStyle name="一般 33 3 3 5 3 2 2 2" xfId="37841" xr:uid="{E778DBBD-D686-4E0B-A17F-9E480DEE7A9C}"/>
    <cellStyle name="一般 33 3 3 5 3 2 2 2 2" xfId="37842" xr:uid="{D8E0805C-2A03-41EC-803F-942909326A74}"/>
    <cellStyle name="一般 33 3 3 5 3 2 2 3" xfId="37843" xr:uid="{3D314B7D-8DAB-4626-9E95-8936FB925160}"/>
    <cellStyle name="一般 33 3 3 5 3 2 3" xfId="37844" xr:uid="{0D1E758F-8E29-4D07-8D9D-135A90976903}"/>
    <cellStyle name="一般 33 3 3 5 3 2 3 2" xfId="37845" xr:uid="{F9FEBE7A-57CE-455D-9583-58E2541F6236}"/>
    <cellStyle name="一般 33 3 3 5 3 2 3 2 2" xfId="37846" xr:uid="{60324C08-A9CD-4851-B102-01CFDD3C103E}"/>
    <cellStyle name="一般 33 3 3 5 3 2 3 3" xfId="37847" xr:uid="{BC996D49-86BA-4ADE-ADB1-70C2D8A10C7B}"/>
    <cellStyle name="一般 33 3 3 5 3 2 4" xfId="37848" xr:uid="{78FC32A4-13EE-49EC-88E9-8CCA413091A9}"/>
    <cellStyle name="一般 33 3 3 5 3 2 4 2" xfId="37849" xr:uid="{28996FFA-FD36-4931-9889-084ABA83FCAC}"/>
    <cellStyle name="一般 33 3 3 5 3 2 4 2 2" xfId="37850" xr:uid="{62889610-0190-46E6-AD3D-8D086692C0A7}"/>
    <cellStyle name="一般 33 3 3 5 3 2 4 3" xfId="37851" xr:uid="{671EB4E1-F36B-41A1-8CFC-43CA4E9A1C5A}"/>
    <cellStyle name="一般 33 3 3 5 3 2 5" xfId="37852" xr:uid="{87898D1A-7039-42C7-BA7A-6F34742E2376}"/>
    <cellStyle name="一般 33 3 3 5 3 2 5 2" xfId="37853" xr:uid="{B81C8F18-E225-430B-80FC-99CABFB292A9}"/>
    <cellStyle name="一般 33 3 3 5 3 2 6" xfId="37854" xr:uid="{494A6772-D592-4C13-9BC6-225F0576501E}"/>
    <cellStyle name="一般 33 3 3 5 3 3" xfId="37855" xr:uid="{190D415A-01BA-43B1-9EA5-78E0BEF8232A}"/>
    <cellStyle name="一般 33 3 3 5 3 3 2" xfId="37856" xr:uid="{D41BB908-DD24-475B-86AC-73212A00EA97}"/>
    <cellStyle name="一般 33 3 3 5 3 3 2 2" xfId="37857" xr:uid="{B2CBDEF5-C8FE-46B7-B653-829987EEE550}"/>
    <cellStyle name="一般 33 3 3 5 3 3 3" xfId="37858" xr:uid="{9225798F-E7F7-4EEE-89B1-488D06F22A56}"/>
    <cellStyle name="一般 33 3 3 5 3 4" xfId="37859" xr:uid="{CD6E9835-E7EE-48A3-8392-9D1762C01559}"/>
    <cellStyle name="一般 33 3 3 5 3 4 2" xfId="37860" xr:uid="{8A098303-00E3-4C12-835E-D867A8034E9B}"/>
    <cellStyle name="一般 33 3 3 5 3 4 2 2" xfId="37861" xr:uid="{BE2A4973-10D4-44FF-B1DF-E37EC8B95F56}"/>
    <cellStyle name="一般 33 3 3 5 3 4 3" xfId="37862" xr:uid="{3BC5B9D5-53F2-451D-B334-6338B721B454}"/>
    <cellStyle name="一般 33 3 3 5 3 5" xfId="37863" xr:uid="{EE8E84EE-C18A-4A0A-A094-A91528ADD362}"/>
    <cellStyle name="一般 33 3 3 5 3 5 2" xfId="37864" xr:uid="{E7EEEC78-CB91-4378-976B-E4BA6B1CAFED}"/>
    <cellStyle name="一般 33 3 3 5 3 5 2 2" xfId="37865" xr:uid="{DCF22CE0-15D1-49BF-86D7-8B2F9A1E69A3}"/>
    <cellStyle name="一般 33 3 3 5 3 5 3" xfId="37866" xr:uid="{141E9DFF-64EE-4E75-A585-EB4D0F292B64}"/>
    <cellStyle name="一般 33 3 3 5 3 6" xfId="37867" xr:uid="{259B41C0-0238-4387-9D2F-61879E910CD3}"/>
    <cellStyle name="一般 33 3 3 5 3 6 2" xfId="37868" xr:uid="{D88E0BFE-16D6-4F88-B392-6660B9CBDAB0}"/>
    <cellStyle name="一般 33 3 3 5 3 7" xfId="37869" xr:uid="{FA154652-BB88-4807-8209-E095E72E0EDD}"/>
    <cellStyle name="一般 33 3 3 5 4" xfId="37870" xr:uid="{877F137C-8D86-4B0B-97A0-B0BE9A3B69F9}"/>
    <cellStyle name="一般 33 3 3 5 4 2" xfId="37871" xr:uid="{A439AF90-6ED3-44A6-A7AF-187E5AC206F4}"/>
    <cellStyle name="一般 33 3 3 5 4 2 2" xfId="37872" xr:uid="{90A2CA00-8AF2-4B20-9AED-4655D971DD52}"/>
    <cellStyle name="一般 33 3 3 5 4 2 2 2" xfId="37873" xr:uid="{47918A83-F284-4B63-BCCD-CB4200BA007D}"/>
    <cellStyle name="一般 33 3 3 5 4 2 3" xfId="37874" xr:uid="{88B24351-1716-4E2D-8F13-00AAA3FD2EBB}"/>
    <cellStyle name="一般 33 3 3 5 4 3" xfId="37875" xr:uid="{E28646BF-FEA2-405E-B74B-668A6C759F2E}"/>
    <cellStyle name="一般 33 3 3 5 4 3 2" xfId="37876" xr:uid="{69AD3685-1388-48C3-8F55-51595C68CB53}"/>
    <cellStyle name="一般 33 3 3 5 4 3 2 2" xfId="37877" xr:uid="{0211A72E-A7C4-4686-8B8D-2139350D77BD}"/>
    <cellStyle name="一般 33 3 3 5 4 3 3" xfId="37878" xr:uid="{EC5C4854-6108-4B17-8F36-E3B951644C5F}"/>
    <cellStyle name="一般 33 3 3 5 4 4" xfId="37879" xr:uid="{8EA53EB4-DBE6-4AE7-B434-A7BA34090F23}"/>
    <cellStyle name="一般 33 3 3 5 4 4 2" xfId="37880" xr:uid="{D83FA712-5401-4CC6-ABB6-CC9CADB7AC1D}"/>
    <cellStyle name="一般 33 3 3 5 4 4 2 2" xfId="37881" xr:uid="{4ACD6F00-2377-41DB-96D5-F4269037DA59}"/>
    <cellStyle name="一般 33 3 3 5 4 4 3" xfId="37882" xr:uid="{956F7D30-501B-44A5-AC4B-B51E06D6FF3B}"/>
    <cellStyle name="一般 33 3 3 5 4 5" xfId="37883" xr:uid="{9F3F7F5A-1E4B-46BB-BB49-80753CB640DD}"/>
    <cellStyle name="一般 33 3 3 5 4 5 2" xfId="37884" xr:uid="{D59FB62C-993E-478F-A003-CA897F7375D2}"/>
    <cellStyle name="一般 33 3 3 5 4 6" xfId="37885" xr:uid="{E1CC812F-922D-47E2-8C03-F9C92029B16B}"/>
    <cellStyle name="一般 33 3 3 5 5" xfId="37886" xr:uid="{864A8DA6-6B3F-49DB-BE84-6EF50BB0AAA2}"/>
    <cellStyle name="一般 33 3 3 5 5 2" xfId="37887" xr:uid="{35CFA636-B4CC-4918-AC01-0A769BA6F70F}"/>
    <cellStyle name="一般 33 3 3 5 5 2 2" xfId="37888" xr:uid="{36D91D02-5752-457F-9686-3CDE6F2AE2AC}"/>
    <cellStyle name="一般 33 3 3 5 5 3" xfId="37889" xr:uid="{2D788870-23AD-49FC-9ACA-DFC71861FF5D}"/>
    <cellStyle name="一般 33 3 3 5 6" xfId="37890" xr:uid="{8F9CD863-5F97-4A74-AC90-AFEDF094F34A}"/>
    <cellStyle name="一般 33 3 3 5 6 2" xfId="37891" xr:uid="{ADDB5E1E-C603-4FAC-8A61-E3CC2D3BB7A6}"/>
    <cellStyle name="一般 33 3 3 5 6 2 2" xfId="37892" xr:uid="{3B19DF84-D3D7-412C-9E98-58901783847A}"/>
    <cellStyle name="一般 33 3 3 5 6 3" xfId="37893" xr:uid="{BE2AB39E-E7F0-43C9-B44C-CC07A4AA28B7}"/>
    <cellStyle name="一般 33 3 3 5 7" xfId="37894" xr:uid="{16C21411-1F8B-47A6-ADB5-E81FAF337BC3}"/>
    <cellStyle name="一般 33 3 3 5 7 2" xfId="37895" xr:uid="{8CF48FEE-29FC-4A78-89DE-4AB76C04AB35}"/>
    <cellStyle name="一般 33 3 3 5 7 2 2" xfId="37896" xr:uid="{CF746C82-1ED5-4323-95C7-6B52CEDBB35F}"/>
    <cellStyle name="一般 33 3 3 5 7 3" xfId="37897" xr:uid="{58714407-C460-4F61-BBF9-B7E8D8A402CA}"/>
    <cellStyle name="一般 33 3 3 5 8" xfId="37898" xr:uid="{0AAFF8FC-7942-4A51-AA6E-F62B0F93630E}"/>
    <cellStyle name="一般 33 3 3 5 8 2" xfId="37899" xr:uid="{29BCD3D9-809B-4BCC-86FB-0539A770725E}"/>
    <cellStyle name="一般 33 3 3 5 9" xfId="37900" xr:uid="{FE7E11DA-EA46-45FF-A64D-B563A316F7B1}"/>
    <cellStyle name="一般 33 3 3 6" xfId="37901" xr:uid="{E53E9BDF-4503-40D9-A757-ABEFBDF71785}"/>
    <cellStyle name="一般 33 3 3 6 2" xfId="37902" xr:uid="{DAFFF3F1-A965-4B60-81FD-3836CE0D1953}"/>
    <cellStyle name="一般 33 3 3 6 2 2" xfId="37903" xr:uid="{2BB85F69-20CB-4A11-8492-CEB8D9B6B717}"/>
    <cellStyle name="一般 33 3 3 6 2 2 2" xfId="37904" xr:uid="{5C192F2F-14EA-4496-A8D3-2F30F3E83135}"/>
    <cellStyle name="一般 33 3 3 6 2 2 2 2" xfId="37905" xr:uid="{5886C1CE-8572-42E2-9866-8CA7A18B2793}"/>
    <cellStyle name="一般 33 3 3 6 2 2 2 2 2" xfId="37906" xr:uid="{54570E5E-7279-4B8C-95A9-7E0CD0EA2A2B}"/>
    <cellStyle name="一般 33 3 3 6 2 2 2 2 2 2" xfId="37907" xr:uid="{9D5C1366-65BA-4136-8D7E-712E93CB067F}"/>
    <cellStyle name="一般 33 3 3 6 2 2 2 2 3" xfId="37908" xr:uid="{BF459AE0-CDBD-4CD7-8EB8-328EEE3FF19B}"/>
    <cellStyle name="一般 33 3 3 6 2 2 2 3" xfId="37909" xr:uid="{97E9CC76-93DD-46CC-A22F-94F2359E463B}"/>
    <cellStyle name="一般 33 3 3 6 2 2 2 3 2" xfId="37910" xr:uid="{3AD7D282-AA3B-4A05-96C6-B251C378A35D}"/>
    <cellStyle name="一般 33 3 3 6 2 2 2 3 2 2" xfId="37911" xr:uid="{C3D36D08-374A-48E4-BDB9-BC0E1A6F5A3B}"/>
    <cellStyle name="一般 33 3 3 6 2 2 2 3 3" xfId="37912" xr:uid="{FAE54507-419B-4407-B48B-1D1AA47C1661}"/>
    <cellStyle name="一般 33 3 3 6 2 2 2 4" xfId="37913" xr:uid="{9822719B-D3B7-4EB0-97C8-2362539ABF3B}"/>
    <cellStyle name="一般 33 3 3 6 2 2 2 4 2" xfId="37914" xr:uid="{89903BA6-BD6E-47E0-9570-4D323F2169CC}"/>
    <cellStyle name="一般 33 3 3 6 2 2 2 4 2 2" xfId="37915" xr:uid="{4DD52E2A-0825-47D2-ACE3-79ED0A8CD0F7}"/>
    <cellStyle name="一般 33 3 3 6 2 2 2 4 3" xfId="37916" xr:uid="{1483CD11-0E71-443C-A48A-2805E63C88DA}"/>
    <cellStyle name="一般 33 3 3 6 2 2 2 5" xfId="37917" xr:uid="{D40FC3C6-E2E1-4731-A97F-8C27EEFB6EF2}"/>
    <cellStyle name="一般 33 3 3 6 2 2 2 5 2" xfId="37918" xr:uid="{C08F9D08-DCF4-4D4D-BFBE-31E425E08372}"/>
    <cellStyle name="一般 33 3 3 6 2 2 2 6" xfId="37919" xr:uid="{136F2209-9F0B-4AE5-9BEC-AD6FEE93C86B}"/>
    <cellStyle name="一般 33 3 3 6 2 2 3" xfId="37920" xr:uid="{6381A40B-36BA-4127-B1DF-7E899166DE90}"/>
    <cellStyle name="一般 33 3 3 6 2 2 3 2" xfId="37921" xr:uid="{687D9F44-C72C-4709-A947-572E5B4E990F}"/>
    <cellStyle name="一般 33 3 3 6 2 2 3 2 2" xfId="37922" xr:uid="{02B2D091-DFA5-4F80-A3BD-F218AC1523FF}"/>
    <cellStyle name="一般 33 3 3 6 2 2 3 3" xfId="37923" xr:uid="{CCE127F4-B8AB-4B25-91B1-4109CE4BC1E7}"/>
    <cellStyle name="一般 33 3 3 6 2 2 4" xfId="37924" xr:uid="{F5508825-EFAD-4A13-AE03-4BEFA1B997AB}"/>
    <cellStyle name="一般 33 3 3 6 2 2 4 2" xfId="37925" xr:uid="{4A42E620-0B2E-4285-B33A-FEDDC06EC8BF}"/>
    <cellStyle name="一般 33 3 3 6 2 2 4 2 2" xfId="37926" xr:uid="{49689C47-6B12-458F-A956-BEF80D73CD67}"/>
    <cellStyle name="一般 33 3 3 6 2 2 4 3" xfId="37927" xr:uid="{3B69876E-0F31-4235-B092-E256175A2D78}"/>
    <cellStyle name="一般 33 3 3 6 2 2 5" xfId="37928" xr:uid="{C881932C-FACD-47C9-8E16-668425CE28D7}"/>
    <cellStyle name="一般 33 3 3 6 2 2 5 2" xfId="37929" xr:uid="{6471EFD4-5E40-480A-888E-903348632AB0}"/>
    <cellStyle name="一般 33 3 3 6 2 2 5 2 2" xfId="37930" xr:uid="{36453621-B2B3-4DCF-86BE-502814ABC112}"/>
    <cellStyle name="一般 33 3 3 6 2 2 5 3" xfId="37931" xr:uid="{4BBCBD5B-1863-47E9-858C-C2599471FE99}"/>
    <cellStyle name="一般 33 3 3 6 2 2 6" xfId="37932" xr:uid="{2CD4C868-800F-40DB-92E2-E648055BF03B}"/>
    <cellStyle name="一般 33 3 3 6 2 2 6 2" xfId="37933" xr:uid="{98CD1623-2288-4A99-835E-D26D57E9A86B}"/>
    <cellStyle name="一般 33 3 3 6 2 2 7" xfId="37934" xr:uid="{519396C3-75A6-4152-BBE3-D22FC3636292}"/>
    <cellStyle name="一般 33 3 3 6 2 3" xfId="37935" xr:uid="{33C0DDD1-2E08-4360-B133-03D3796CFDA6}"/>
    <cellStyle name="一般 33 3 3 6 2 3 2" xfId="37936" xr:uid="{829BDB09-EE52-4FA3-A8D0-C266E16065FC}"/>
    <cellStyle name="一般 33 3 3 6 2 3 2 2" xfId="37937" xr:uid="{252D74EE-D31E-4251-8636-F6B4CBBB7315}"/>
    <cellStyle name="一般 33 3 3 6 2 3 2 2 2" xfId="37938" xr:uid="{4071760F-AF18-46C2-A03F-44C7F3886D29}"/>
    <cellStyle name="一般 33 3 3 6 2 3 2 3" xfId="37939" xr:uid="{E6DB33C8-9025-4709-B0E3-D8E3AE60944E}"/>
    <cellStyle name="一般 33 3 3 6 2 3 3" xfId="37940" xr:uid="{1D69D999-4583-4F2C-B5E4-E740DE612B8B}"/>
    <cellStyle name="一般 33 3 3 6 2 3 3 2" xfId="37941" xr:uid="{310C5BC8-3D45-49EC-92AE-8D4B2388E6F5}"/>
    <cellStyle name="一般 33 3 3 6 2 3 3 2 2" xfId="37942" xr:uid="{44FE1151-278F-4F64-A9AE-4090D3B4E4F8}"/>
    <cellStyle name="一般 33 3 3 6 2 3 3 3" xfId="37943" xr:uid="{78FB9591-34F0-4FA9-9C38-5EAF8DDE1559}"/>
    <cellStyle name="一般 33 3 3 6 2 3 4" xfId="37944" xr:uid="{005F7FE8-46F0-4991-BC25-0AB292B83CEF}"/>
    <cellStyle name="一般 33 3 3 6 2 3 4 2" xfId="37945" xr:uid="{D400BC3D-91C6-4B42-A7B7-936D04974621}"/>
    <cellStyle name="一般 33 3 3 6 2 3 4 2 2" xfId="37946" xr:uid="{8A42F7C8-D84B-4C11-9BD5-E4F4E4433B1D}"/>
    <cellStyle name="一般 33 3 3 6 2 3 4 3" xfId="37947" xr:uid="{D73CF301-6C85-4513-95A0-73AA838AA945}"/>
    <cellStyle name="一般 33 3 3 6 2 3 5" xfId="37948" xr:uid="{DC9E9533-D19D-494F-8CBE-771BDEFBA0D9}"/>
    <cellStyle name="一般 33 3 3 6 2 3 5 2" xfId="37949" xr:uid="{FEF31969-25FD-4DDF-B485-05F8E1AB6CC0}"/>
    <cellStyle name="一般 33 3 3 6 2 3 6" xfId="37950" xr:uid="{F129C5E5-828A-4501-A2F7-4848DB0C3DDF}"/>
    <cellStyle name="一般 33 3 3 6 2 4" xfId="37951" xr:uid="{29EEBB62-0335-4FDA-AB53-8EFA032A7FFC}"/>
    <cellStyle name="一般 33 3 3 6 2 4 2" xfId="37952" xr:uid="{8B678B6D-95EA-485D-BFEB-8D597F2A5727}"/>
    <cellStyle name="一般 33 3 3 6 2 4 2 2" xfId="37953" xr:uid="{7349F554-23F8-41D8-AF72-FD5B52A642F5}"/>
    <cellStyle name="一般 33 3 3 6 2 4 3" xfId="37954" xr:uid="{E89D6CD7-50A8-4B2D-87F8-FA0C40B8C647}"/>
    <cellStyle name="一般 33 3 3 6 2 5" xfId="37955" xr:uid="{F02309FD-D905-4F65-A810-EDF82087E534}"/>
    <cellStyle name="一般 33 3 3 6 2 5 2" xfId="37956" xr:uid="{6A8BFA8B-886C-41CA-97C6-DA8D583F49F1}"/>
    <cellStyle name="一般 33 3 3 6 2 5 2 2" xfId="37957" xr:uid="{F900FF4A-F679-4E84-ACB2-D807A17CA739}"/>
    <cellStyle name="一般 33 3 3 6 2 5 3" xfId="37958" xr:uid="{3269E230-957C-45F8-8598-FFAEE0EDC9B0}"/>
    <cellStyle name="一般 33 3 3 6 2 6" xfId="37959" xr:uid="{D30AB6ED-B122-4F8D-B631-EE9944CE858B}"/>
    <cellStyle name="一般 33 3 3 6 2 6 2" xfId="37960" xr:uid="{2417CA44-3B4F-46C0-95E1-A4874BF813E8}"/>
    <cellStyle name="一般 33 3 3 6 2 6 2 2" xfId="37961" xr:uid="{B7124475-F09F-4B8D-8F22-4F082D5A2D01}"/>
    <cellStyle name="一般 33 3 3 6 2 6 3" xfId="37962" xr:uid="{C91101ED-6CF4-4758-ACA1-A1B7B2546FCE}"/>
    <cellStyle name="一般 33 3 3 6 2 7" xfId="37963" xr:uid="{88CB63AE-26BA-45BC-872E-15512A4BC333}"/>
    <cellStyle name="一般 33 3 3 6 2 7 2" xfId="37964" xr:uid="{00AE3DFE-6ED2-4866-A7FE-F1D98345F16D}"/>
    <cellStyle name="一般 33 3 3 6 2 8" xfId="37965" xr:uid="{602A3205-BEC9-47A5-8933-1951E3131A45}"/>
    <cellStyle name="一般 33 3 3 6 3" xfId="37966" xr:uid="{35FF03B0-5023-44A0-9CF0-066F191F65C8}"/>
    <cellStyle name="一般 33 3 3 6 3 2" xfId="37967" xr:uid="{F2F6BF5C-F422-43E9-AC40-81558F905022}"/>
    <cellStyle name="一般 33 3 3 6 3 2 2" xfId="37968" xr:uid="{16B9D805-020B-49C7-910A-6685F41A76EC}"/>
    <cellStyle name="一般 33 3 3 6 3 2 2 2" xfId="37969" xr:uid="{5B290524-D0BD-4178-9BD8-213276B0967E}"/>
    <cellStyle name="一般 33 3 3 6 3 2 2 2 2" xfId="37970" xr:uid="{3F523C00-F44D-448C-AAD6-6A1D119C52B6}"/>
    <cellStyle name="一般 33 3 3 6 3 2 2 3" xfId="37971" xr:uid="{D6F1E685-0C57-428C-B37B-4FF73AE406EE}"/>
    <cellStyle name="一般 33 3 3 6 3 2 3" xfId="37972" xr:uid="{C13F8581-D372-4F72-AC3D-7824493E5E53}"/>
    <cellStyle name="一般 33 3 3 6 3 2 3 2" xfId="37973" xr:uid="{BF3E65CE-2334-4DE2-BF39-4B3A042D2669}"/>
    <cellStyle name="一般 33 3 3 6 3 2 3 2 2" xfId="37974" xr:uid="{5C099E48-80E7-4492-BB03-CA3102706851}"/>
    <cellStyle name="一般 33 3 3 6 3 2 3 3" xfId="37975" xr:uid="{C62CF37D-9A28-4C85-BFA0-AA6560F11412}"/>
    <cellStyle name="一般 33 3 3 6 3 2 4" xfId="37976" xr:uid="{1EBA257E-539F-43D4-B718-5BB887D20372}"/>
    <cellStyle name="一般 33 3 3 6 3 2 4 2" xfId="37977" xr:uid="{9A275EE2-9492-4DDE-8E42-85212FD9678B}"/>
    <cellStyle name="一般 33 3 3 6 3 2 4 2 2" xfId="37978" xr:uid="{03614520-E353-49AC-9502-FC44A5DC42DC}"/>
    <cellStyle name="一般 33 3 3 6 3 2 4 3" xfId="37979" xr:uid="{074266F9-B8D5-43DE-A0E9-AAAB6E441D21}"/>
    <cellStyle name="一般 33 3 3 6 3 2 5" xfId="37980" xr:uid="{2C0C7342-D8C8-460A-B169-EF20BB4CE8AF}"/>
    <cellStyle name="一般 33 3 3 6 3 2 5 2" xfId="37981" xr:uid="{BAA4880F-7289-4EA6-9BA6-7F90A527C150}"/>
    <cellStyle name="一般 33 3 3 6 3 2 6" xfId="37982" xr:uid="{BB20051E-BD3F-4128-A194-DDA97E6BEC6A}"/>
    <cellStyle name="一般 33 3 3 6 3 3" xfId="37983" xr:uid="{A04D7DCB-0696-4254-B0FD-158D822D48E1}"/>
    <cellStyle name="一般 33 3 3 6 3 3 2" xfId="37984" xr:uid="{89E9B576-5086-470D-B987-422E4CCD225D}"/>
    <cellStyle name="一般 33 3 3 6 3 3 2 2" xfId="37985" xr:uid="{9ECA8AF1-B31E-4F37-B187-96CC30644F74}"/>
    <cellStyle name="一般 33 3 3 6 3 3 3" xfId="37986" xr:uid="{EBF4BBB5-F324-489A-B417-315FB4830836}"/>
    <cellStyle name="一般 33 3 3 6 3 4" xfId="37987" xr:uid="{E00FC9D8-088E-44EA-8A60-0312179D1794}"/>
    <cellStyle name="一般 33 3 3 6 3 4 2" xfId="37988" xr:uid="{2A836A6C-64C2-4CAA-845A-428607523726}"/>
    <cellStyle name="一般 33 3 3 6 3 4 2 2" xfId="37989" xr:uid="{FCFF028C-D896-467A-9637-F43E1A2A2D03}"/>
    <cellStyle name="一般 33 3 3 6 3 4 3" xfId="37990" xr:uid="{11B72209-65AE-49CF-80F0-7BFCEE5390BC}"/>
    <cellStyle name="一般 33 3 3 6 3 5" xfId="37991" xr:uid="{4AB80272-2E61-4FAB-88E8-95B7FEDE6B2E}"/>
    <cellStyle name="一般 33 3 3 6 3 5 2" xfId="37992" xr:uid="{3CE841AA-CD17-4560-A5CD-A1425E38818A}"/>
    <cellStyle name="一般 33 3 3 6 3 5 2 2" xfId="37993" xr:uid="{1E5DF0CA-5966-4E9C-9651-A8199984AA61}"/>
    <cellStyle name="一般 33 3 3 6 3 5 3" xfId="37994" xr:uid="{B7004E9E-8C63-4E9B-B33A-2139BD78FBE5}"/>
    <cellStyle name="一般 33 3 3 6 3 6" xfId="37995" xr:uid="{B7161160-4B0F-4C5D-B933-CA5B210FB071}"/>
    <cellStyle name="一般 33 3 3 6 3 6 2" xfId="37996" xr:uid="{3C76572A-6FB7-4C10-93F8-4B0CFFF674D5}"/>
    <cellStyle name="一般 33 3 3 6 3 7" xfId="37997" xr:uid="{6EA77950-509A-446B-AA7A-A54A52B7802C}"/>
    <cellStyle name="一般 33 3 3 6 4" xfId="37998" xr:uid="{6B9EE553-8C8C-470B-BCC2-20762937DE03}"/>
    <cellStyle name="一般 33 3 3 6 4 2" xfId="37999" xr:uid="{4B318A55-C822-4529-A25B-2BE670D120F1}"/>
    <cellStyle name="一般 33 3 3 6 4 2 2" xfId="38000" xr:uid="{2B4952A1-1381-42A5-A80F-421D1FBEA5DD}"/>
    <cellStyle name="一般 33 3 3 6 4 2 2 2" xfId="38001" xr:uid="{FDB88589-D9AE-4000-AB56-6FD9112F1F29}"/>
    <cellStyle name="一般 33 3 3 6 4 2 3" xfId="38002" xr:uid="{95EDEF2F-BE04-4184-BDF1-8D37369FBC10}"/>
    <cellStyle name="一般 33 3 3 6 4 3" xfId="38003" xr:uid="{76ED3505-597A-4D6B-A697-B1EEFF589409}"/>
    <cellStyle name="一般 33 3 3 6 4 3 2" xfId="38004" xr:uid="{BA0AE942-FB36-4A51-997E-01067DF05D42}"/>
    <cellStyle name="一般 33 3 3 6 4 3 2 2" xfId="38005" xr:uid="{3CFE5183-0DD8-4B6F-BF42-C189681A03EC}"/>
    <cellStyle name="一般 33 3 3 6 4 3 3" xfId="38006" xr:uid="{7D28FDDA-18B9-4710-9AC9-C6C714753E62}"/>
    <cellStyle name="一般 33 3 3 6 4 4" xfId="38007" xr:uid="{7CFDF432-4A37-44D9-BE36-1D2A74B06D9B}"/>
    <cellStyle name="一般 33 3 3 6 4 4 2" xfId="38008" xr:uid="{BC50DBE7-1521-4D6D-94B0-D244E3B07588}"/>
    <cellStyle name="一般 33 3 3 6 4 4 2 2" xfId="38009" xr:uid="{83EE0BE2-9132-44AF-B898-C7ABA2B9C056}"/>
    <cellStyle name="一般 33 3 3 6 4 4 3" xfId="38010" xr:uid="{5290EF61-28D0-4A64-8A20-B82C6DC75191}"/>
    <cellStyle name="一般 33 3 3 6 4 5" xfId="38011" xr:uid="{3B9CC95C-6EE9-4F68-BEAE-EE39EA4CD418}"/>
    <cellStyle name="一般 33 3 3 6 4 5 2" xfId="38012" xr:uid="{693CA724-1607-46A3-A8F8-1112C511C0D1}"/>
    <cellStyle name="一般 33 3 3 6 4 6" xfId="38013" xr:uid="{501638CD-04E6-4FF3-BCCA-90654A1D8C3F}"/>
    <cellStyle name="一般 33 3 3 6 5" xfId="38014" xr:uid="{7750267D-9528-4B8B-9E6F-88E356CD9E81}"/>
    <cellStyle name="一般 33 3 3 6 5 2" xfId="38015" xr:uid="{4DC92DCD-0C5A-4FFF-93B5-9D7062462538}"/>
    <cellStyle name="一般 33 3 3 6 5 2 2" xfId="38016" xr:uid="{05372348-B784-468E-BE89-2643CA30BAA3}"/>
    <cellStyle name="一般 33 3 3 6 5 3" xfId="38017" xr:uid="{F8FA1C2E-5A08-4E74-B9FF-53C07F7E5B52}"/>
    <cellStyle name="一般 33 3 3 6 6" xfId="38018" xr:uid="{DE5ADCFD-7E6E-4BC4-B274-E7E19D2E277E}"/>
    <cellStyle name="一般 33 3 3 6 6 2" xfId="38019" xr:uid="{EEC57E62-7142-4E4F-A464-1D1FEFDFFDD8}"/>
    <cellStyle name="一般 33 3 3 6 6 2 2" xfId="38020" xr:uid="{148602B4-D3DC-4F96-94D7-3B2427117115}"/>
    <cellStyle name="一般 33 3 3 6 6 3" xfId="38021" xr:uid="{E0FB4B41-5D31-4139-8E9A-76F4103B1B34}"/>
    <cellStyle name="一般 33 3 3 6 7" xfId="38022" xr:uid="{2DEF4D71-DC2B-4283-AF4A-3BFB6A634D04}"/>
    <cellStyle name="一般 33 3 3 6 7 2" xfId="38023" xr:uid="{6349EBF6-62E3-4D7C-89DB-462AEC1CAFC6}"/>
    <cellStyle name="一般 33 3 3 6 7 2 2" xfId="38024" xr:uid="{665F4003-A444-4489-B7A0-8E0890CAC1DC}"/>
    <cellStyle name="一般 33 3 3 6 7 3" xfId="38025" xr:uid="{DD46CFD1-78DC-477E-9BA8-322987E9616E}"/>
    <cellStyle name="一般 33 3 3 6 8" xfId="38026" xr:uid="{22BEBCE6-F235-41E0-94B2-C615672288F9}"/>
    <cellStyle name="一般 33 3 3 6 8 2" xfId="38027" xr:uid="{16193929-2D87-4F71-AE02-410C28AA3ACE}"/>
    <cellStyle name="一般 33 3 3 6 9" xfId="38028" xr:uid="{50706987-0425-4983-8BBA-9951618E89E0}"/>
    <cellStyle name="一般 33 3 3 7" xfId="38029" xr:uid="{E79B78D6-A6F1-40AF-B177-00628E08C85B}"/>
    <cellStyle name="一般 33 3 3 7 2" xfId="38030" xr:uid="{417DA988-BE8C-46BB-A042-6EBBE2302AD6}"/>
    <cellStyle name="一般 33 3 3 7 2 2" xfId="38031" xr:uid="{1A9B8277-3F64-4444-8A6F-EE26D436A57B}"/>
    <cellStyle name="一般 33 3 3 7 2 2 2" xfId="38032" xr:uid="{E225EA8B-8C8F-40AF-8E4D-85A881705D1B}"/>
    <cellStyle name="一般 33 3 3 7 2 2 2 2" xfId="38033" xr:uid="{5DE45EDE-DB4F-4C21-8DE6-1F363480D6FB}"/>
    <cellStyle name="一般 33 3 3 7 2 2 2 2 2" xfId="38034" xr:uid="{968249CF-DA2E-4884-A09B-9CB95D088441}"/>
    <cellStyle name="一般 33 3 3 7 2 2 2 2 2 2" xfId="38035" xr:uid="{58468372-87FE-4AFA-BD0E-3C11CBD3E81B}"/>
    <cellStyle name="一般 33 3 3 7 2 2 2 2 3" xfId="38036" xr:uid="{CD20AE8B-0092-4D26-BCD0-3C50473622CE}"/>
    <cellStyle name="一般 33 3 3 7 2 2 2 3" xfId="38037" xr:uid="{0DDEF3F5-B754-4345-B825-E4C6F92E4D27}"/>
    <cellStyle name="一般 33 3 3 7 2 2 2 3 2" xfId="38038" xr:uid="{CEFF3FF9-8ED9-4CBA-A3F9-6D869E184604}"/>
    <cellStyle name="一般 33 3 3 7 2 2 2 3 2 2" xfId="38039" xr:uid="{A6326B74-9C3B-4EB2-8E80-3B836F6B4E52}"/>
    <cellStyle name="一般 33 3 3 7 2 2 2 3 3" xfId="38040" xr:uid="{BE5A86B3-982F-471A-964F-D944352EAE53}"/>
    <cellStyle name="一般 33 3 3 7 2 2 2 4" xfId="38041" xr:uid="{FF87A83D-FCB5-4710-93E2-81A0693A53C7}"/>
    <cellStyle name="一般 33 3 3 7 2 2 2 4 2" xfId="38042" xr:uid="{8973370E-AE76-4E4E-A5DA-9AA2088905CA}"/>
    <cellStyle name="一般 33 3 3 7 2 2 2 4 2 2" xfId="38043" xr:uid="{D0C09397-6608-4A93-AF8A-34C11BEC94E7}"/>
    <cellStyle name="一般 33 3 3 7 2 2 2 4 3" xfId="38044" xr:uid="{A8341B85-73AC-4DED-8E45-F5CFFA63BC96}"/>
    <cellStyle name="一般 33 3 3 7 2 2 2 5" xfId="38045" xr:uid="{EE150E89-7914-43B3-98D8-FCEFCCFBF90A}"/>
    <cellStyle name="一般 33 3 3 7 2 2 2 5 2" xfId="38046" xr:uid="{D8EF45EE-E127-481D-91D4-E0D960333B2E}"/>
    <cellStyle name="一般 33 3 3 7 2 2 2 6" xfId="38047" xr:uid="{801FB6F1-A48F-44BB-97EE-A4A06E1F0238}"/>
    <cellStyle name="一般 33 3 3 7 2 2 3" xfId="38048" xr:uid="{BBFBD39E-19BC-4176-AF17-A743487AAD57}"/>
    <cellStyle name="一般 33 3 3 7 2 2 3 2" xfId="38049" xr:uid="{534F78B0-532F-42B8-8183-D3AB5525E193}"/>
    <cellStyle name="一般 33 3 3 7 2 2 3 2 2" xfId="38050" xr:uid="{AE5A6734-3AB2-4CD7-99BF-C1EC41E9ACF7}"/>
    <cellStyle name="一般 33 3 3 7 2 2 3 3" xfId="38051" xr:uid="{4D91D406-3EA8-40F0-81C1-560DEBE7620E}"/>
    <cellStyle name="一般 33 3 3 7 2 2 4" xfId="38052" xr:uid="{DA427EE5-5330-43CA-B578-85A36C61EFE9}"/>
    <cellStyle name="一般 33 3 3 7 2 2 4 2" xfId="38053" xr:uid="{CDCB911B-513A-4B65-BB5D-5DD48853D64C}"/>
    <cellStyle name="一般 33 3 3 7 2 2 4 2 2" xfId="38054" xr:uid="{DE853B73-6BB4-4204-86C1-AADC86AAD252}"/>
    <cellStyle name="一般 33 3 3 7 2 2 4 3" xfId="38055" xr:uid="{C2711CC4-0B0B-41C5-9BB5-C812B0017296}"/>
    <cellStyle name="一般 33 3 3 7 2 2 5" xfId="38056" xr:uid="{9F2FD5C8-0101-4CB2-B00C-265C216F7286}"/>
    <cellStyle name="一般 33 3 3 7 2 2 5 2" xfId="38057" xr:uid="{BE0BA5D2-1FA1-443D-8E12-FB7A15C5ECB6}"/>
    <cellStyle name="一般 33 3 3 7 2 2 5 2 2" xfId="38058" xr:uid="{ED3DB233-DF3B-41E0-90DB-417C224B089D}"/>
    <cellStyle name="一般 33 3 3 7 2 2 5 3" xfId="38059" xr:uid="{42639BB3-2DD4-4F60-A012-607B82C755DC}"/>
    <cellStyle name="一般 33 3 3 7 2 2 6" xfId="38060" xr:uid="{85A1B88E-20F5-4BA4-A738-C5CFA4AB9389}"/>
    <cellStyle name="一般 33 3 3 7 2 2 6 2" xfId="38061" xr:uid="{C9991719-330A-4021-9912-6F58312FD0A2}"/>
    <cellStyle name="一般 33 3 3 7 2 2 7" xfId="38062" xr:uid="{15CAC0E4-9B3F-4969-9D20-D64DB5DCC4B4}"/>
    <cellStyle name="一般 33 3 3 7 2 3" xfId="38063" xr:uid="{A3AF823C-1887-47BC-85FD-042926B61073}"/>
    <cellStyle name="一般 33 3 3 7 2 3 2" xfId="38064" xr:uid="{5F1A8FA9-3F0B-4F24-A9A4-161E08D31540}"/>
    <cellStyle name="一般 33 3 3 7 2 3 2 2" xfId="38065" xr:uid="{3C702267-1AE5-4683-AB39-0FF5C41AB609}"/>
    <cellStyle name="一般 33 3 3 7 2 3 2 2 2" xfId="38066" xr:uid="{199D6A0F-5FE4-429C-AB53-F34F7D2E5C0B}"/>
    <cellStyle name="一般 33 3 3 7 2 3 2 3" xfId="38067" xr:uid="{AA40746C-DA17-4851-9278-D7091CE3FC4B}"/>
    <cellStyle name="一般 33 3 3 7 2 3 3" xfId="38068" xr:uid="{153144CA-0182-443F-A9CF-4E8FB4A0E92C}"/>
    <cellStyle name="一般 33 3 3 7 2 3 3 2" xfId="38069" xr:uid="{18C8E086-63E6-4F57-BCAC-D7AF8470D437}"/>
    <cellStyle name="一般 33 3 3 7 2 3 3 2 2" xfId="38070" xr:uid="{EE7F39FB-C47D-4F1E-B82F-46E386D968CA}"/>
    <cellStyle name="一般 33 3 3 7 2 3 3 3" xfId="38071" xr:uid="{F03487F6-5E18-432D-9AB5-B07974DB15C7}"/>
    <cellStyle name="一般 33 3 3 7 2 3 4" xfId="38072" xr:uid="{B5B6A756-1A4F-4E53-A3D1-D5E78F2CE7CB}"/>
    <cellStyle name="一般 33 3 3 7 2 3 4 2" xfId="38073" xr:uid="{8C0D3A5E-A749-4B43-88BD-E24A096273D7}"/>
    <cellStyle name="一般 33 3 3 7 2 3 4 2 2" xfId="38074" xr:uid="{510307F2-EFDF-40E6-B59E-88FA745B6FC6}"/>
    <cellStyle name="一般 33 3 3 7 2 3 4 3" xfId="38075" xr:uid="{DC5E18CF-9371-40BE-A54B-14B7E7D7A641}"/>
    <cellStyle name="一般 33 3 3 7 2 3 5" xfId="38076" xr:uid="{EB5178B1-C619-4CC3-8161-AC1E9400FC28}"/>
    <cellStyle name="一般 33 3 3 7 2 3 5 2" xfId="38077" xr:uid="{3C1E8AD7-AFCA-4650-924D-158DAD70E699}"/>
    <cellStyle name="一般 33 3 3 7 2 3 6" xfId="38078" xr:uid="{C47AB7FF-5B7B-4FED-B6D2-539C5C2834BF}"/>
    <cellStyle name="一般 33 3 3 7 2 4" xfId="38079" xr:uid="{0F619098-FD69-4A40-9EDB-642755DF232F}"/>
    <cellStyle name="一般 33 3 3 7 2 4 2" xfId="38080" xr:uid="{08BA941B-1E35-4865-8CAE-55787C9F0FC7}"/>
    <cellStyle name="一般 33 3 3 7 2 4 2 2" xfId="38081" xr:uid="{C8507E41-E43B-40F4-AD45-26B078544E80}"/>
    <cellStyle name="一般 33 3 3 7 2 4 3" xfId="38082" xr:uid="{24DC9208-68BA-4870-9995-C091832B5E08}"/>
    <cellStyle name="一般 33 3 3 7 2 5" xfId="38083" xr:uid="{97683943-560A-4544-AB4A-98BB00576ED8}"/>
    <cellStyle name="一般 33 3 3 7 2 5 2" xfId="38084" xr:uid="{175557AE-C8F1-476F-B800-3DA0B4CFF25E}"/>
    <cellStyle name="一般 33 3 3 7 2 5 2 2" xfId="38085" xr:uid="{0D93A25F-5337-4FCE-8A1A-1E6C0B1A1E23}"/>
    <cellStyle name="一般 33 3 3 7 2 5 3" xfId="38086" xr:uid="{218B570C-C85A-4B5B-B24C-B32A26989835}"/>
    <cellStyle name="一般 33 3 3 7 2 6" xfId="38087" xr:uid="{3AFB8095-A394-4356-A711-D2AABBDC26BC}"/>
    <cellStyle name="一般 33 3 3 7 2 6 2" xfId="38088" xr:uid="{3CB72269-99CD-44F6-B2BF-65D97F5641A5}"/>
    <cellStyle name="一般 33 3 3 7 2 6 2 2" xfId="38089" xr:uid="{40ED72B6-7218-40B0-BFDA-773CD5654DA0}"/>
    <cellStyle name="一般 33 3 3 7 2 6 3" xfId="38090" xr:uid="{5AA72EB0-27CC-476F-A2AF-39B3CC01F670}"/>
    <cellStyle name="一般 33 3 3 7 2 7" xfId="38091" xr:uid="{1308ADB9-7B0C-4B30-8DBC-D087582E1DD5}"/>
    <cellStyle name="一般 33 3 3 7 2 7 2" xfId="38092" xr:uid="{8C62AE89-8C6B-48FE-AF88-5970B94485F2}"/>
    <cellStyle name="一般 33 3 3 7 2 8" xfId="38093" xr:uid="{59CE7E96-E44C-424E-B912-B42D08140E9C}"/>
    <cellStyle name="一般 33 3 3 7 3" xfId="38094" xr:uid="{9A640970-8196-4B34-82B2-1A94CD41C86D}"/>
    <cellStyle name="一般 33 3 3 7 3 2" xfId="38095" xr:uid="{DA48D456-3AD0-4F0B-B0A9-6AB669136B82}"/>
    <cellStyle name="一般 33 3 3 7 3 2 2" xfId="38096" xr:uid="{EB79CF35-87D3-435C-9B79-827E0BFF307D}"/>
    <cellStyle name="一般 33 3 3 7 3 2 2 2" xfId="38097" xr:uid="{B76F7AD4-CAE0-434C-AEBD-C12AF5D16995}"/>
    <cellStyle name="一般 33 3 3 7 3 2 2 2 2" xfId="38098" xr:uid="{65AC70D8-746C-4BC7-A703-A6996CF94C5F}"/>
    <cellStyle name="一般 33 3 3 7 3 2 2 3" xfId="38099" xr:uid="{033E9B4E-F2DC-4420-8347-10F5E6E49C07}"/>
    <cellStyle name="一般 33 3 3 7 3 2 3" xfId="38100" xr:uid="{E7D29482-F877-4D75-BFCE-CD103D79F14C}"/>
    <cellStyle name="一般 33 3 3 7 3 2 3 2" xfId="38101" xr:uid="{9E9B7CDC-3777-4390-9BD2-D20169C5AB6F}"/>
    <cellStyle name="一般 33 3 3 7 3 2 3 2 2" xfId="38102" xr:uid="{7DBB8EA4-E95A-47DA-AD7E-577848CD490D}"/>
    <cellStyle name="一般 33 3 3 7 3 2 3 3" xfId="38103" xr:uid="{4B745975-6518-4036-BBAC-2CA305C38E6B}"/>
    <cellStyle name="一般 33 3 3 7 3 2 4" xfId="38104" xr:uid="{FF0911DA-1B8F-45E0-BFBA-0EB67C59BBC7}"/>
    <cellStyle name="一般 33 3 3 7 3 2 4 2" xfId="38105" xr:uid="{285AC992-0C3B-4D6A-A4F2-6367EF41F61C}"/>
    <cellStyle name="一般 33 3 3 7 3 2 4 2 2" xfId="38106" xr:uid="{6DB6FED2-55BD-4E2D-A4B4-7D03D14A0BAF}"/>
    <cellStyle name="一般 33 3 3 7 3 2 4 3" xfId="38107" xr:uid="{9FD530AF-278E-4808-8D27-4C08275514DB}"/>
    <cellStyle name="一般 33 3 3 7 3 2 5" xfId="38108" xr:uid="{4622E235-FECB-4ADF-8040-413A2E6E7725}"/>
    <cellStyle name="一般 33 3 3 7 3 2 5 2" xfId="38109" xr:uid="{9D4056A5-EAC6-452D-9337-80A9601597F9}"/>
    <cellStyle name="一般 33 3 3 7 3 2 6" xfId="38110" xr:uid="{6B939601-B325-48EB-9579-147A3CFEB70A}"/>
    <cellStyle name="一般 33 3 3 7 3 3" xfId="38111" xr:uid="{F4A2B140-4371-4AF7-97E3-00AE9B4811F5}"/>
    <cellStyle name="一般 33 3 3 7 3 3 2" xfId="38112" xr:uid="{B7F08A9B-1D52-4B73-B10C-E7A096B6CCF9}"/>
    <cellStyle name="一般 33 3 3 7 3 3 2 2" xfId="38113" xr:uid="{39176771-9709-4F4A-986F-9E3959B72D0A}"/>
    <cellStyle name="一般 33 3 3 7 3 3 3" xfId="38114" xr:uid="{7D1A8D5F-7622-4B76-8177-2ED758D7CDB5}"/>
    <cellStyle name="一般 33 3 3 7 3 4" xfId="38115" xr:uid="{835607D6-DE6D-4E52-819D-D628883FD5AF}"/>
    <cellStyle name="一般 33 3 3 7 3 4 2" xfId="38116" xr:uid="{61E783BB-3AFC-4A48-BB9A-8F389DCA0F2B}"/>
    <cellStyle name="一般 33 3 3 7 3 4 2 2" xfId="38117" xr:uid="{8FB89176-4A17-4F64-83BD-62471A51D589}"/>
    <cellStyle name="一般 33 3 3 7 3 4 3" xfId="38118" xr:uid="{DD5335D1-4A89-4C70-B86B-8D3B00A35316}"/>
    <cellStyle name="一般 33 3 3 7 3 5" xfId="38119" xr:uid="{E20C2B6A-7B8B-4CB7-8BAD-4C81FB31D8A7}"/>
    <cellStyle name="一般 33 3 3 7 3 5 2" xfId="38120" xr:uid="{6D1FD418-B2A4-4DEF-8F45-A769A4406E13}"/>
    <cellStyle name="一般 33 3 3 7 3 5 2 2" xfId="38121" xr:uid="{4D4CBF16-CF98-424F-8D0F-F8A81B20EFC6}"/>
    <cellStyle name="一般 33 3 3 7 3 5 3" xfId="38122" xr:uid="{9127AE03-1752-4320-8E03-8140F36CC0C7}"/>
    <cellStyle name="一般 33 3 3 7 3 6" xfId="38123" xr:uid="{50C52B7C-C88E-4756-AC64-5570B52F5F82}"/>
    <cellStyle name="一般 33 3 3 7 3 6 2" xfId="38124" xr:uid="{131BD5E5-9B9A-4BF4-A41A-29AEBFF7B5AD}"/>
    <cellStyle name="一般 33 3 3 7 3 7" xfId="38125" xr:uid="{49122455-7005-4FE1-AE82-9D21EAB24482}"/>
    <cellStyle name="一般 33 3 3 7 4" xfId="38126" xr:uid="{90574007-9D81-4C0E-B3B6-17639A64FCCE}"/>
    <cellStyle name="一般 33 3 3 7 4 2" xfId="38127" xr:uid="{288A3860-81C2-4525-AFA1-BCA4D16E50CA}"/>
    <cellStyle name="一般 33 3 3 7 4 2 2" xfId="38128" xr:uid="{4BECE128-19FA-42BA-9438-D3643ED2E18C}"/>
    <cellStyle name="一般 33 3 3 7 4 2 2 2" xfId="38129" xr:uid="{90C00210-E532-4A5B-94B7-6D41694BC43F}"/>
    <cellStyle name="一般 33 3 3 7 4 2 3" xfId="38130" xr:uid="{D96D5A8D-7E4C-43EF-A54B-D85EE600E5A2}"/>
    <cellStyle name="一般 33 3 3 7 4 3" xfId="38131" xr:uid="{15056F1F-2E97-46B4-B319-9F4ED1511A37}"/>
    <cellStyle name="一般 33 3 3 7 4 3 2" xfId="38132" xr:uid="{A20FDB99-8EE5-42D0-9001-E9A3A539738A}"/>
    <cellStyle name="一般 33 3 3 7 4 3 2 2" xfId="38133" xr:uid="{CDF6144A-7857-41EE-BCC6-BF76C0CCFAEE}"/>
    <cellStyle name="一般 33 3 3 7 4 3 3" xfId="38134" xr:uid="{84CB6615-DD55-4A3D-9074-F621337A07EE}"/>
    <cellStyle name="一般 33 3 3 7 4 4" xfId="38135" xr:uid="{C6C73E2B-88A3-4DD6-885A-5A1F130BA8BA}"/>
    <cellStyle name="一般 33 3 3 7 4 4 2" xfId="38136" xr:uid="{3542976E-9A34-4C64-832B-202D14441B75}"/>
    <cellStyle name="一般 33 3 3 7 4 4 2 2" xfId="38137" xr:uid="{5EFD963A-4005-45FD-BDC1-66A9BC8466F4}"/>
    <cellStyle name="一般 33 3 3 7 4 4 3" xfId="38138" xr:uid="{3328B808-F0A5-43EB-AA46-E2C47691262C}"/>
    <cellStyle name="一般 33 3 3 7 4 5" xfId="38139" xr:uid="{8F1FE940-BF0E-47E4-906D-4CD16AA95D51}"/>
    <cellStyle name="一般 33 3 3 7 4 5 2" xfId="38140" xr:uid="{08671E18-A239-4048-9B32-08D3041CEA33}"/>
    <cellStyle name="一般 33 3 3 7 4 6" xfId="38141" xr:uid="{C7633800-6E32-4B87-B752-2618367C68A5}"/>
    <cellStyle name="一般 33 3 3 7 5" xfId="38142" xr:uid="{39294928-0077-4788-8338-2DA0847836C2}"/>
    <cellStyle name="一般 33 3 3 7 5 2" xfId="38143" xr:uid="{81723CCD-2E70-4E61-81F7-A75E2D887CB2}"/>
    <cellStyle name="一般 33 3 3 7 5 2 2" xfId="38144" xr:uid="{B6C7DCC8-3790-47B6-80EF-FA318FB88E21}"/>
    <cellStyle name="一般 33 3 3 7 5 3" xfId="38145" xr:uid="{BB92D181-815C-4BA0-BC40-00FCF67C7863}"/>
    <cellStyle name="一般 33 3 3 7 6" xfId="38146" xr:uid="{0BEE8A51-8BC4-403D-AFF6-98085326F661}"/>
    <cellStyle name="一般 33 3 3 7 6 2" xfId="38147" xr:uid="{60B47AE5-65BD-4AFA-AEF7-089D77FF81CB}"/>
    <cellStyle name="一般 33 3 3 7 6 2 2" xfId="38148" xr:uid="{4B080CA1-6D31-42DE-B82D-25AD1C3A762E}"/>
    <cellStyle name="一般 33 3 3 7 6 3" xfId="38149" xr:uid="{6A9BDEB6-7AE0-4C95-916E-A62B871CB039}"/>
    <cellStyle name="一般 33 3 3 7 7" xfId="38150" xr:uid="{C0BAB62A-A20D-448A-930E-1E4C2867E78E}"/>
    <cellStyle name="一般 33 3 3 7 7 2" xfId="38151" xr:uid="{04DAF180-3865-4260-A021-911A7C5B6231}"/>
    <cellStyle name="一般 33 3 3 7 7 2 2" xfId="38152" xr:uid="{C1D62751-CCC8-4319-A21F-9E24DDF7CEF5}"/>
    <cellStyle name="一般 33 3 3 7 7 3" xfId="38153" xr:uid="{EC8DBF1C-CC0B-424A-BB51-FD533F3CAEE2}"/>
    <cellStyle name="一般 33 3 3 7 8" xfId="38154" xr:uid="{D5257AE9-3AD1-492C-9F05-B0106ABAE29F}"/>
    <cellStyle name="一般 33 3 3 7 8 2" xfId="38155" xr:uid="{0F4475B3-C481-40C9-8FB1-7F04C1AB725B}"/>
    <cellStyle name="一般 33 3 3 7 9" xfId="38156" xr:uid="{F29330AC-1542-4E6B-81D2-113ECFA6D5C1}"/>
    <cellStyle name="一般 33 3 3 8" xfId="38157" xr:uid="{81798B29-D833-4366-B812-CFB7B471A8F7}"/>
    <cellStyle name="一般 33 3 3 8 2" xfId="38158" xr:uid="{015FF775-DC07-4AA4-AB3C-5957257749EB}"/>
    <cellStyle name="一般 33 3 3 8 2 2" xfId="38159" xr:uid="{0C38C15B-2ABA-4F91-9346-D7CDF8D1F0D9}"/>
    <cellStyle name="一般 33 3 3 8 2 2 2" xfId="38160" xr:uid="{80FD201B-7E8A-4116-8B9F-447D92C51A6F}"/>
    <cellStyle name="一般 33 3 3 8 2 2 2 2" xfId="38161" xr:uid="{DCAA8990-5CC0-4A47-9D57-74D9838D0887}"/>
    <cellStyle name="一般 33 3 3 8 2 2 2 2 2" xfId="38162" xr:uid="{26248A2D-46CA-4047-932A-2CB13F64AAED}"/>
    <cellStyle name="一般 33 3 3 8 2 2 2 3" xfId="38163" xr:uid="{B8878FA8-CC0E-4E9E-9548-2D6DBF78571D}"/>
    <cellStyle name="一般 33 3 3 8 2 2 3" xfId="38164" xr:uid="{172075F4-31E2-4E6A-8919-BB1290840A35}"/>
    <cellStyle name="一般 33 3 3 8 2 2 3 2" xfId="38165" xr:uid="{4796A86E-22C5-49C3-84AB-03203489DB79}"/>
    <cellStyle name="一般 33 3 3 8 2 2 3 2 2" xfId="38166" xr:uid="{E79B880C-046C-4AF1-8887-91B4C8684B78}"/>
    <cellStyle name="一般 33 3 3 8 2 2 3 3" xfId="38167" xr:uid="{90ACA5FC-A74B-4538-9D2C-F2E47F459258}"/>
    <cellStyle name="一般 33 3 3 8 2 2 4" xfId="38168" xr:uid="{D820B6A0-0DE5-479D-84CB-A14F90DC98D0}"/>
    <cellStyle name="一般 33 3 3 8 2 2 4 2" xfId="38169" xr:uid="{AF071313-1F1A-48E0-B9F6-731C6FDDBB7D}"/>
    <cellStyle name="一般 33 3 3 8 2 2 4 2 2" xfId="38170" xr:uid="{87C2C7B7-8FA6-4CE5-AFC7-6A128140FD5C}"/>
    <cellStyle name="一般 33 3 3 8 2 2 4 3" xfId="38171" xr:uid="{6E6A1E78-D23E-4A16-A45D-BA812BA0B701}"/>
    <cellStyle name="一般 33 3 3 8 2 2 5" xfId="38172" xr:uid="{38C24B2A-CFE4-4EB8-9EB2-4D6182B59DB0}"/>
    <cellStyle name="一般 33 3 3 8 2 2 5 2" xfId="38173" xr:uid="{E95946F5-D0C9-4B17-8AAC-FFC494B93679}"/>
    <cellStyle name="一般 33 3 3 8 2 2 6" xfId="38174" xr:uid="{FAE1036B-66B9-47C9-903D-BC0D651AAD07}"/>
    <cellStyle name="一般 33 3 3 8 2 3" xfId="38175" xr:uid="{C0F0E22D-054D-4A60-A5B0-ED0AEF33C9AE}"/>
    <cellStyle name="一般 33 3 3 8 2 3 2" xfId="38176" xr:uid="{E3D812BC-07FA-4B12-A4A3-D73F61AA68FD}"/>
    <cellStyle name="一般 33 3 3 8 2 3 2 2" xfId="38177" xr:uid="{C8727E3C-2E5F-4962-A72D-620424AB437B}"/>
    <cellStyle name="一般 33 3 3 8 2 3 3" xfId="38178" xr:uid="{A9310221-3065-453F-8E23-C796FF189C0B}"/>
    <cellStyle name="一般 33 3 3 8 2 4" xfId="38179" xr:uid="{8FAFC398-0399-467D-B512-E5BFC460CA5E}"/>
    <cellStyle name="一般 33 3 3 8 2 4 2" xfId="38180" xr:uid="{3ECA6169-D76A-4DCA-A36A-F3822BF46469}"/>
    <cellStyle name="一般 33 3 3 8 2 4 2 2" xfId="38181" xr:uid="{F0B6DFD6-7C8C-470E-8A0C-2C0F8B884C2E}"/>
    <cellStyle name="一般 33 3 3 8 2 4 3" xfId="38182" xr:uid="{1977A54D-7D25-46D7-A106-53A52B838BE4}"/>
    <cellStyle name="一般 33 3 3 8 2 5" xfId="38183" xr:uid="{483F5AA9-D9C2-4166-84FF-5075DC56F1C3}"/>
    <cellStyle name="一般 33 3 3 8 2 5 2" xfId="38184" xr:uid="{EBE4204D-AAD8-4404-A254-F9C6FBFA9E87}"/>
    <cellStyle name="一般 33 3 3 8 2 5 2 2" xfId="38185" xr:uid="{CFB1B547-6B68-4703-B585-2B1557E0F7CD}"/>
    <cellStyle name="一般 33 3 3 8 2 5 3" xfId="38186" xr:uid="{9CEED479-0B87-4F70-9987-6D5089662912}"/>
    <cellStyle name="一般 33 3 3 8 2 6" xfId="38187" xr:uid="{87A42D50-4429-4F45-B95E-8B8B4A7B5671}"/>
    <cellStyle name="一般 33 3 3 8 2 6 2" xfId="38188" xr:uid="{CAD7C7D9-8091-4B55-AAD0-F93C6DA145EF}"/>
    <cellStyle name="一般 33 3 3 8 2 7" xfId="38189" xr:uid="{3E5B1AE7-7977-43E8-B541-E4296DAB3086}"/>
    <cellStyle name="一般 33 3 3 8 3" xfId="38190" xr:uid="{2917B7B6-A327-4A46-9501-3E3A313D3F08}"/>
    <cellStyle name="一般 33 3 3 8 3 2" xfId="38191" xr:uid="{D2749B92-911F-47D4-9300-B4B892DF12E7}"/>
    <cellStyle name="一般 33 3 3 8 3 2 2" xfId="38192" xr:uid="{F21B12AE-2397-4B4C-A983-75622FC1500E}"/>
    <cellStyle name="一般 33 3 3 8 3 2 2 2" xfId="38193" xr:uid="{E137A7D0-C9CF-4EEC-832A-B4A4030F57D3}"/>
    <cellStyle name="一般 33 3 3 8 3 2 3" xfId="38194" xr:uid="{1F7031AF-5485-452A-A16B-24D0EB063ADF}"/>
    <cellStyle name="一般 33 3 3 8 3 3" xfId="38195" xr:uid="{4B473FDD-089A-46F6-9E9D-F37F9F41AD4C}"/>
    <cellStyle name="一般 33 3 3 8 3 3 2" xfId="38196" xr:uid="{97125A96-0FBF-48CC-9797-808FCB2D2026}"/>
    <cellStyle name="一般 33 3 3 8 3 3 2 2" xfId="38197" xr:uid="{29D208D8-7F06-43E0-9C04-ACF2462AD360}"/>
    <cellStyle name="一般 33 3 3 8 3 3 3" xfId="38198" xr:uid="{6F7CEDA8-6235-47D2-9CCE-1B5BA6867C5E}"/>
    <cellStyle name="一般 33 3 3 8 3 4" xfId="38199" xr:uid="{B976520C-8483-41CF-8D2F-7382B730B39E}"/>
    <cellStyle name="一般 33 3 3 8 3 4 2" xfId="38200" xr:uid="{F3BB3645-3B7E-4355-AB7F-D953148428F3}"/>
    <cellStyle name="一般 33 3 3 8 3 4 2 2" xfId="38201" xr:uid="{AE1CC176-AD3B-4A2D-AA7E-EFC6BB02FBE4}"/>
    <cellStyle name="一般 33 3 3 8 3 4 3" xfId="38202" xr:uid="{76281B87-B457-4890-BC88-AF2A35110C1D}"/>
    <cellStyle name="一般 33 3 3 8 3 5" xfId="38203" xr:uid="{D90564C4-4B45-4B25-BCC7-CCA3F720DAF6}"/>
    <cellStyle name="一般 33 3 3 8 3 5 2" xfId="38204" xr:uid="{4814DD81-AC16-41AE-AC8C-567800F5460D}"/>
    <cellStyle name="一般 33 3 3 8 3 6" xfId="38205" xr:uid="{50651773-F6C1-4DE1-A710-848EF50A45CC}"/>
    <cellStyle name="一般 33 3 3 8 4" xfId="38206" xr:uid="{AE85A225-C178-4AF2-B374-47EE4C3E78FF}"/>
    <cellStyle name="一般 33 3 3 8 4 2" xfId="38207" xr:uid="{A79E42C1-DE29-42D7-A58E-9295C0F2C895}"/>
    <cellStyle name="一般 33 3 3 8 4 2 2" xfId="38208" xr:uid="{2AF3CE4B-2504-4DD9-A72E-5B4013261FA3}"/>
    <cellStyle name="一般 33 3 3 8 4 3" xfId="38209" xr:uid="{B526F725-A56E-4A49-8FEC-37B4398FA29B}"/>
    <cellStyle name="一般 33 3 3 8 5" xfId="38210" xr:uid="{86D0AFB0-5A9B-4F15-966F-9D81B3D3D540}"/>
    <cellStyle name="一般 33 3 3 8 5 2" xfId="38211" xr:uid="{5989464D-E0BE-4F62-8B3A-419593A39B68}"/>
    <cellStyle name="一般 33 3 3 8 5 2 2" xfId="38212" xr:uid="{87EF05F8-1CFC-43AA-9594-5AE2F60C405B}"/>
    <cellStyle name="一般 33 3 3 8 5 3" xfId="38213" xr:uid="{468AD0AB-8905-4121-BE30-B67B10A884C5}"/>
    <cellStyle name="一般 33 3 3 8 6" xfId="38214" xr:uid="{32871D49-9B24-4258-BD29-EE27672806AD}"/>
    <cellStyle name="一般 33 3 3 8 6 2" xfId="38215" xr:uid="{6144143F-5243-4B18-AAAC-D99A7D602C4E}"/>
    <cellStyle name="一般 33 3 3 8 6 2 2" xfId="38216" xr:uid="{42F8E856-DBB8-4388-B86C-BEF8EB7AFA47}"/>
    <cellStyle name="一般 33 3 3 8 6 3" xfId="38217" xr:uid="{FAEFBE04-E9EF-4ADD-AFDB-12DFD35FAFBA}"/>
    <cellStyle name="一般 33 3 3 8 7" xfId="38218" xr:uid="{1167B0B6-8D9C-4223-8BCE-C3B24E118CBB}"/>
    <cellStyle name="一般 33 3 3 8 7 2" xfId="38219" xr:uid="{CE257E44-75BC-4A49-8381-A41C896F3E28}"/>
    <cellStyle name="一般 33 3 3 8 8" xfId="38220" xr:uid="{19379337-874F-4976-AA7F-F67EB2A63BA4}"/>
    <cellStyle name="一般 33 3 3 9" xfId="38221" xr:uid="{7777961D-2997-4D1D-B92D-79CC59BBB647}"/>
    <cellStyle name="一般 33 3 3 9 2" xfId="38222" xr:uid="{54E964F8-E2E8-4430-BF83-677F96E5956F}"/>
    <cellStyle name="一般 33 3 3 9 2 2" xfId="38223" xr:uid="{60E5D273-2BBE-4CC0-91B8-A3648475864B}"/>
    <cellStyle name="一般 33 3 3 9 2 2 2" xfId="38224" xr:uid="{547F5276-CB28-46E4-A1FE-1E27A668AEC9}"/>
    <cellStyle name="一般 33 3 3 9 2 2 2 2" xfId="38225" xr:uid="{DE43CC4E-0922-42F0-9BD6-05F4D150C61A}"/>
    <cellStyle name="一般 33 3 3 9 2 2 2 2 2" xfId="38226" xr:uid="{11FDD53D-D38E-4434-B9BC-1BC1279ABA55}"/>
    <cellStyle name="一般 33 3 3 9 2 2 2 3" xfId="38227" xr:uid="{23B7F8F6-DBA9-403E-A0CF-47A784FF24AA}"/>
    <cellStyle name="一般 33 3 3 9 2 2 3" xfId="38228" xr:uid="{198D8E90-EB76-4AE3-B35B-9A55F3F45B8E}"/>
    <cellStyle name="一般 33 3 3 9 2 2 3 2" xfId="38229" xr:uid="{B29BEAC9-D410-41C4-B6DD-2C15434B71FB}"/>
    <cellStyle name="一般 33 3 3 9 2 2 3 2 2" xfId="38230" xr:uid="{AF2CF18A-1D6F-4AD0-885C-46C949F56EA3}"/>
    <cellStyle name="一般 33 3 3 9 2 2 3 3" xfId="38231" xr:uid="{24392125-4013-43E4-B8C5-E5CDB8AB1962}"/>
    <cellStyle name="一般 33 3 3 9 2 2 4" xfId="38232" xr:uid="{B6D4BC74-45F9-45A7-BFFB-2272791D7DFA}"/>
    <cellStyle name="一般 33 3 3 9 2 2 4 2" xfId="38233" xr:uid="{8BCD711E-2EB3-4E16-928B-A00599F23993}"/>
    <cellStyle name="一般 33 3 3 9 2 2 4 2 2" xfId="38234" xr:uid="{705E5298-79F0-47CD-8A1B-A1EC3E683BBE}"/>
    <cellStyle name="一般 33 3 3 9 2 2 4 3" xfId="38235" xr:uid="{A41DC6E0-1E74-4DD1-9053-F1270FEC47AA}"/>
    <cellStyle name="一般 33 3 3 9 2 2 5" xfId="38236" xr:uid="{30F40425-3AFD-4EDA-A926-C82B25914160}"/>
    <cellStyle name="一般 33 3 3 9 2 2 5 2" xfId="38237" xr:uid="{764E0A61-3291-49D1-BB12-9FDEAD5F2C90}"/>
    <cellStyle name="一般 33 3 3 9 2 2 6" xfId="38238" xr:uid="{DDDEBEC8-227C-4B91-95B0-E7C9B485119C}"/>
    <cellStyle name="一般 33 3 3 9 2 3" xfId="38239" xr:uid="{67CF4FBE-1454-4A43-955F-EAA182AC209E}"/>
    <cellStyle name="一般 33 3 3 9 2 3 2" xfId="38240" xr:uid="{578CC804-7767-4467-8193-FD37039914E0}"/>
    <cellStyle name="一般 33 3 3 9 2 3 2 2" xfId="38241" xr:uid="{D869A6F7-E5C8-4EBC-80D4-731801DC8DB0}"/>
    <cellStyle name="一般 33 3 3 9 2 3 3" xfId="38242" xr:uid="{59134F11-BD48-45B1-A7C8-9CE06791E5CA}"/>
    <cellStyle name="一般 33 3 3 9 2 4" xfId="38243" xr:uid="{95139400-D4D3-4C64-90D9-6B2AAD633AD9}"/>
    <cellStyle name="一般 33 3 3 9 2 4 2" xfId="38244" xr:uid="{405BD51E-EB11-4DAF-A075-45C83CB1C079}"/>
    <cellStyle name="一般 33 3 3 9 2 4 2 2" xfId="38245" xr:uid="{DCB8D5CA-D996-4220-9E3E-D5E7AD288D60}"/>
    <cellStyle name="一般 33 3 3 9 2 4 3" xfId="38246" xr:uid="{1B0AD7F5-01F3-4C69-B951-9D1306505462}"/>
    <cellStyle name="一般 33 3 3 9 2 5" xfId="38247" xr:uid="{197655F1-C92F-4831-B74C-6DA13AFB0B26}"/>
    <cellStyle name="一般 33 3 3 9 2 5 2" xfId="38248" xr:uid="{F7CE9F46-72BC-433D-B0A7-8F47C8BB33F8}"/>
    <cellStyle name="一般 33 3 3 9 2 5 2 2" xfId="38249" xr:uid="{63ADC174-5F2A-4084-8F5F-F3B7777CC8CA}"/>
    <cellStyle name="一般 33 3 3 9 2 5 3" xfId="38250" xr:uid="{8826505E-995C-4A0C-8BFC-9FDFB1B6B3E4}"/>
    <cellStyle name="一般 33 3 3 9 2 6" xfId="38251" xr:uid="{9158940F-B101-48EE-80FD-E4A793536FEB}"/>
    <cellStyle name="一般 33 3 3 9 2 6 2" xfId="38252" xr:uid="{13A03493-2460-446D-884A-270FDD5DA2A4}"/>
    <cellStyle name="一般 33 3 3 9 2 7" xfId="38253" xr:uid="{74BC4E39-F717-4847-8CAD-A9B4CD789D71}"/>
    <cellStyle name="一般 33 3 3 9 3" xfId="38254" xr:uid="{C1F78A76-754B-4E2B-96A0-9EF149AE2135}"/>
    <cellStyle name="一般 33 3 3 9 3 2" xfId="38255" xr:uid="{E129C81C-BF79-431E-9A04-41098E593E8E}"/>
    <cellStyle name="一般 33 3 3 9 3 2 2" xfId="38256" xr:uid="{15F505D9-B634-4B6E-BD78-DE072649BBFA}"/>
    <cellStyle name="一般 33 3 3 9 3 2 2 2" xfId="38257" xr:uid="{7D0349EE-3D2C-41AB-AD7E-8F394A29E166}"/>
    <cellStyle name="一般 33 3 3 9 3 2 3" xfId="38258" xr:uid="{05287728-1910-41B3-80EF-5AF2F9867EC5}"/>
    <cellStyle name="一般 33 3 3 9 3 3" xfId="38259" xr:uid="{F28746C7-542E-4DAF-A63A-474D33411BAE}"/>
    <cellStyle name="一般 33 3 3 9 3 3 2" xfId="38260" xr:uid="{9A96EE57-FF5C-45D5-991D-98B52EFC5F11}"/>
    <cellStyle name="一般 33 3 3 9 3 3 2 2" xfId="38261" xr:uid="{59EDB141-F509-4A70-909B-7F27665BB4E2}"/>
    <cellStyle name="一般 33 3 3 9 3 3 3" xfId="38262" xr:uid="{A8A717EC-AEC1-473F-BB72-E618B0CAE04E}"/>
    <cellStyle name="一般 33 3 3 9 3 4" xfId="38263" xr:uid="{4AD26E33-EA7B-42E7-A5A8-30BC3931E1BD}"/>
    <cellStyle name="一般 33 3 3 9 3 4 2" xfId="38264" xr:uid="{06FE9E55-6A9E-4336-B0B0-D9885F58FECC}"/>
    <cellStyle name="一般 33 3 3 9 3 4 2 2" xfId="38265" xr:uid="{14542723-F86C-4D80-9911-91A1CFD2E587}"/>
    <cellStyle name="一般 33 3 3 9 3 4 3" xfId="38266" xr:uid="{1C2B2066-1A0C-4F7E-AD03-4BCF23EF8A76}"/>
    <cellStyle name="一般 33 3 3 9 3 5" xfId="38267" xr:uid="{5FF6147C-2479-491E-A7BC-41E5CB7F0693}"/>
    <cellStyle name="一般 33 3 3 9 3 5 2" xfId="38268" xr:uid="{55BCCC08-000E-4A58-AA76-3184902DD2E7}"/>
    <cellStyle name="一般 33 3 3 9 3 6" xfId="38269" xr:uid="{A2575C71-F01A-46CB-BAFB-27E6D09F9FD3}"/>
    <cellStyle name="一般 33 3 3 9 4" xfId="38270" xr:uid="{1054D4DF-C93E-4C83-83D9-D0A66CB11B4F}"/>
    <cellStyle name="一般 33 3 3 9 4 2" xfId="38271" xr:uid="{240240DA-7491-4BC3-AA9B-77584808437F}"/>
    <cellStyle name="一般 33 3 3 9 4 2 2" xfId="38272" xr:uid="{90525301-865E-45D0-B39E-BFC7B3B535BD}"/>
    <cellStyle name="一般 33 3 3 9 4 3" xfId="38273" xr:uid="{F31FEACF-34E7-4B5A-954E-B28C765F9735}"/>
    <cellStyle name="一般 33 3 3 9 5" xfId="38274" xr:uid="{B7AE92CA-5723-42D0-8944-122BF8ADEB11}"/>
    <cellStyle name="一般 33 3 3 9 5 2" xfId="38275" xr:uid="{E0E20C52-FB1D-4FA0-86F9-00B92FFA876B}"/>
    <cellStyle name="一般 33 3 3 9 5 2 2" xfId="38276" xr:uid="{7C84926A-E38C-4B20-BE01-CEA2E910EA6B}"/>
    <cellStyle name="一般 33 3 3 9 5 3" xfId="38277" xr:uid="{07524438-200C-470A-BD14-F09DCDE2FC57}"/>
    <cellStyle name="一般 33 3 3 9 6" xfId="38278" xr:uid="{29D9B5C4-AF01-41C7-9B37-001B74BDE8CB}"/>
    <cellStyle name="一般 33 3 3 9 6 2" xfId="38279" xr:uid="{74284894-9C5D-45C0-9341-7ED2B718F533}"/>
    <cellStyle name="一般 33 3 3 9 6 2 2" xfId="38280" xr:uid="{170CD88D-2CB8-4432-8533-8280D0640915}"/>
    <cellStyle name="一般 33 3 3 9 6 3" xfId="38281" xr:uid="{18AABF44-56C9-4DDC-AAA5-47CDB450DC6A}"/>
    <cellStyle name="一般 33 3 3 9 7" xfId="38282" xr:uid="{A665A5B9-DFCE-423F-A361-45A5753F2DCB}"/>
    <cellStyle name="一般 33 3 3 9 7 2" xfId="38283" xr:uid="{2C610DBC-EE91-43EA-B943-3CF05D15394F}"/>
    <cellStyle name="一般 33 3 3 9 8" xfId="38284" xr:uid="{A8DEA090-2EDA-4E2E-8A71-B9CBE2CA07C9}"/>
    <cellStyle name="一般 33 3 4" xfId="38285" xr:uid="{FFDF431C-EF74-47D4-9226-6FD3B8BC74A1}"/>
    <cellStyle name="一般 33 3 4 10" xfId="38286" xr:uid="{640D06C2-A54C-42C6-8FDC-EF1D5FAA0902}"/>
    <cellStyle name="一般 33 3 4 10 2" xfId="38287" xr:uid="{932C2DF3-02B1-4252-86C3-A4AE223C6C92}"/>
    <cellStyle name="一般 33 3 4 10 2 2" xfId="38288" xr:uid="{43DCB6AE-8A1D-4525-942E-92DBF204F61D}"/>
    <cellStyle name="一般 33 3 4 10 2 2 2" xfId="38289" xr:uid="{65AE179F-5EAB-4190-AF26-4B08D2FB8814}"/>
    <cellStyle name="一般 33 3 4 10 2 2 2 2" xfId="38290" xr:uid="{4FB4BF9A-5D76-40E0-8B60-B3C692294C35}"/>
    <cellStyle name="一般 33 3 4 10 2 2 3" xfId="38291" xr:uid="{B0BCB6ED-C8E5-4733-87C2-C6765F00AD45}"/>
    <cellStyle name="一般 33 3 4 10 2 3" xfId="38292" xr:uid="{D10F843D-8A37-4BD2-8474-8DA9850C5D6F}"/>
    <cellStyle name="一般 33 3 4 10 2 3 2" xfId="38293" xr:uid="{A1852EDE-66BC-492D-AAEF-93A31BCBF5C6}"/>
    <cellStyle name="一般 33 3 4 10 2 3 2 2" xfId="38294" xr:uid="{0AB26459-ED5F-4B98-ADB2-E1C68B904868}"/>
    <cellStyle name="一般 33 3 4 10 2 3 3" xfId="38295" xr:uid="{0A750A9C-96D7-4550-B706-2403510DAB11}"/>
    <cellStyle name="一般 33 3 4 10 2 4" xfId="38296" xr:uid="{A98995C4-A641-4941-9195-48E70A35AA34}"/>
    <cellStyle name="一般 33 3 4 10 2 4 2" xfId="38297" xr:uid="{76486BC6-B61D-4878-92A0-8BF9A3C81918}"/>
    <cellStyle name="一般 33 3 4 10 2 4 2 2" xfId="38298" xr:uid="{D11E9C80-CB7A-416C-B18E-21BEC5420550}"/>
    <cellStyle name="一般 33 3 4 10 2 4 3" xfId="38299" xr:uid="{692DEC32-F58D-44E8-86EC-F20D25470581}"/>
    <cellStyle name="一般 33 3 4 10 2 5" xfId="38300" xr:uid="{444A8F8D-0072-4369-9272-3AD0A61AF1BC}"/>
    <cellStyle name="一般 33 3 4 10 2 5 2" xfId="38301" xr:uid="{5A37CC3A-4B00-4660-A0B9-6640D9072181}"/>
    <cellStyle name="一般 33 3 4 10 2 6" xfId="38302" xr:uid="{53A87DCD-FBEE-430B-BB32-29DC792C1BD9}"/>
    <cellStyle name="一般 33 3 4 10 3" xfId="38303" xr:uid="{6933E1FB-1CC2-4014-A027-C300CFB047EA}"/>
    <cellStyle name="一般 33 3 4 10 3 2" xfId="38304" xr:uid="{46EECB97-5348-4B1B-B85C-6F08777FA9AD}"/>
    <cellStyle name="一般 33 3 4 10 3 2 2" xfId="38305" xr:uid="{A1902F6D-73A1-401D-AD2B-85F1B4EC6FB8}"/>
    <cellStyle name="一般 33 3 4 10 3 3" xfId="38306" xr:uid="{5F41C699-7BBB-4C31-8E6D-4202E9AD2906}"/>
    <cellStyle name="一般 33 3 4 10 4" xfId="38307" xr:uid="{CCC1B518-B60F-4708-99EF-B9790F3D5276}"/>
    <cellStyle name="一般 33 3 4 10 4 2" xfId="38308" xr:uid="{E74E740C-CF64-46DE-A5F6-F8CEE82A5B0E}"/>
    <cellStyle name="一般 33 3 4 10 4 2 2" xfId="38309" xr:uid="{77FE5EA4-21CC-4387-874F-B2743C39B414}"/>
    <cellStyle name="一般 33 3 4 10 4 3" xfId="38310" xr:uid="{69C7218C-F0C8-4A91-856D-2FA784A6F0DA}"/>
    <cellStyle name="一般 33 3 4 10 5" xfId="38311" xr:uid="{B48A9CF8-C104-4C06-9A60-2DFE7BF1A36D}"/>
    <cellStyle name="一般 33 3 4 10 5 2" xfId="38312" xr:uid="{85E015ED-5E2B-4FC5-B94C-BC6E5C412579}"/>
    <cellStyle name="一般 33 3 4 10 5 2 2" xfId="38313" xr:uid="{678C53E0-0BF3-4036-8318-A53FE26B4E85}"/>
    <cellStyle name="一般 33 3 4 10 5 3" xfId="38314" xr:uid="{D193D1C3-F7AF-46CC-80BF-08BFF7D75729}"/>
    <cellStyle name="一般 33 3 4 10 6" xfId="38315" xr:uid="{BF58BD87-C0B1-40A2-9295-EBEF14AAA3D5}"/>
    <cellStyle name="一般 33 3 4 10 6 2" xfId="38316" xr:uid="{8E6941EA-8274-46AA-AB3F-E8FE06DECEF9}"/>
    <cellStyle name="一般 33 3 4 10 7" xfId="38317" xr:uid="{83F7C228-CAC3-4C5A-A734-3C1CCE96E8BD}"/>
    <cellStyle name="一般 33 3 4 11" xfId="38318" xr:uid="{7F3212A5-650F-4D3E-AEA1-4C636241038B}"/>
    <cellStyle name="一般 33 3 4 11 2" xfId="38319" xr:uid="{FF182ED5-EE33-4404-A7AA-4DC064B4DA10}"/>
    <cellStyle name="一般 33 3 4 11 2 2" xfId="38320" xr:uid="{ED266972-1028-4FD0-945A-6F8D64CD460E}"/>
    <cellStyle name="一般 33 3 4 11 2 2 2" xfId="38321" xr:uid="{56F03279-BB0F-4FFB-B11B-8FFA02B4EA38}"/>
    <cellStyle name="一般 33 3 4 11 2 3" xfId="38322" xr:uid="{08EB4B49-E755-493E-A42C-4914B81C3ED4}"/>
    <cellStyle name="一般 33 3 4 11 3" xfId="38323" xr:uid="{5CDEEF1E-FDD6-474F-8319-CBB135D18741}"/>
    <cellStyle name="一般 33 3 4 11 3 2" xfId="38324" xr:uid="{8AC3C9AD-55B1-40AB-8C8F-92066B4FD8BA}"/>
    <cellStyle name="一般 33 3 4 11 3 2 2" xfId="38325" xr:uid="{99B15EED-48BF-4DFC-AF1A-804735188C5B}"/>
    <cellStyle name="一般 33 3 4 11 3 3" xfId="38326" xr:uid="{A463FC05-7E43-42C4-A917-DF2CD0CDC7A0}"/>
    <cellStyle name="一般 33 3 4 11 4" xfId="38327" xr:uid="{747AA25B-0584-44DE-82FC-5D6564E3A34B}"/>
    <cellStyle name="一般 33 3 4 11 4 2" xfId="38328" xr:uid="{C392EC5B-CC0B-4534-8FE6-40C3A8B4F205}"/>
    <cellStyle name="一般 33 3 4 11 4 2 2" xfId="38329" xr:uid="{928A58C1-B9D0-48C7-AA81-C4F3E2274DF8}"/>
    <cellStyle name="一般 33 3 4 11 4 3" xfId="38330" xr:uid="{E68623B1-737A-4502-ACD8-2F1F72231DEC}"/>
    <cellStyle name="一般 33 3 4 11 5" xfId="38331" xr:uid="{33DB4453-0834-4B01-9F1F-7F6E6621273E}"/>
    <cellStyle name="一般 33 3 4 11 5 2" xfId="38332" xr:uid="{D579EF59-B596-4415-AEE7-2A66C19C2288}"/>
    <cellStyle name="一般 33 3 4 11 6" xfId="38333" xr:uid="{E6EF680F-1D1A-4203-B6F9-A71CDB0694A5}"/>
    <cellStyle name="一般 33 3 4 12" xfId="38334" xr:uid="{0D68D483-3702-4F45-83C8-9F9AF9B80F3A}"/>
    <cellStyle name="一般 33 3 4 12 2" xfId="38335" xr:uid="{F0B57B65-3F34-4769-B9DC-B3C15F3968BD}"/>
    <cellStyle name="一般 33 3 4 12 2 2" xfId="38336" xr:uid="{AF78A526-26D0-4AA6-A917-06A05F8E48A1}"/>
    <cellStyle name="一般 33 3 4 12 3" xfId="38337" xr:uid="{4B163C3A-5C86-4005-8255-F680540A26CE}"/>
    <cellStyle name="一般 33 3 4 13" xfId="38338" xr:uid="{A3B3ED9E-1ABE-46D5-8E1E-D68D5EFD7CCB}"/>
    <cellStyle name="一般 33 3 4 13 2" xfId="38339" xr:uid="{A8AD83AA-FA8F-4D81-AEB3-22A937E53F09}"/>
    <cellStyle name="一般 33 3 4 13 2 2" xfId="38340" xr:uid="{2FA4DEE8-8C63-4D41-B1E3-46BDBD12C400}"/>
    <cellStyle name="一般 33 3 4 13 3" xfId="38341" xr:uid="{2109A838-A430-4D3E-9B5E-BFE6620653FB}"/>
    <cellStyle name="一般 33 3 4 14" xfId="38342" xr:uid="{E1738A7D-DA04-4779-AA07-F4540FD2222D}"/>
    <cellStyle name="一般 33 3 4 14 2" xfId="38343" xr:uid="{9933C5EB-4BBA-49F6-8ECF-76D1ABCB720E}"/>
    <cellStyle name="一般 33 3 4 14 2 2" xfId="38344" xr:uid="{F413A98C-361C-419F-AFA4-2E03DA916DA8}"/>
    <cellStyle name="一般 33 3 4 14 3" xfId="38345" xr:uid="{D6E11800-83DB-4031-9C1A-254C9B0F0FFD}"/>
    <cellStyle name="一般 33 3 4 15" xfId="38346" xr:uid="{65D60447-E09C-4100-A91C-41A7081CE803}"/>
    <cellStyle name="一般 33 3 4 15 2" xfId="38347" xr:uid="{5E98B77E-40D7-42EC-B74E-F039BA1A6E83}"/>
    <cellStyle name="一般 33 3 4 16" xfId="38348" xr:uid="{BF7335E9-5D21-44BF-A6AB-2C6C7B464C07}"/>
    <cellStyle name="一般 33 3 4 2" xfId="38349" xr:uid="{80359795-C6BC-4438-8B6A-3213544F4965}"/>
    <cellStyle name="一般 33 3 4 2 10" xfId="38350" xr:uid="{2BDF0706-8435-430F-846C-85146C5BCBFB}"/>
    <cellStyle name="一般 33 3 4 2 10 2" xfId="38351" xr:uid="{69567CC2-0466-4971-88C0-81DD3B26BAB0}"/>
    <cellStyle name="一般 33 3 4 2 11" xfId="38352" xr:uid="{4F28B21E-07D3-4A9B-A2D6-AC2AFB989BBA}"/>
    <cellStyle name="一般 33 3 4 2 2" xfId="38353" xr:uid="{7ED2EB22-627A-4CB1-A62C-1C08F310E272}"/>
    <cellStyle name="一般 33 3 4 2 2 2" xfId="38354" xr:uid="{DEE8598E-ED74-428C-A0E2-E3A595398DE2}"/>
    <cellStyle name="一般 33 3 4 2 2 2 2" xfId="38355" xr:uid="{A9D3E61F-92E5-4BBA-925C-6DDC8C4863DE}"/>
    <cellStyle name="一般 33 3 4 2 2 2 2 2" xfId="38356" xr:uid="{31BBF4DB-0382-4878-9D5E-CAACEAF22E32}"/>
    <cellStyle name="一般 33 3 4 2 2 2 2 2 2" xfId="38357" xr:uid="{779B478A-DF2D-4525-B1C7-17B1AA4584CB}"/>
    <cellStyle name="一般 33 3 4 2 2 2 2 2 2 2" xfId="38358" xr:uid="{D9ACE8E7-CCDF-405F-BE94-FBAA4B73386B}"/>
    <cellStyle name="一般 33 3 4 2 2 2 2 2 2 2 2" xfId="38359" xr:uid="{5AF69BCA-8DA2-4BCA-BB0F-9ED1F8810A1E}"/>
    <cellStyle name="一般 33 3 4 2 2 2 2 2 2 3" xfId="38360" xr:uid="{B6066FF0-ED91-4700-A8A9-31C4FCA2BE99}"/>
    <cellStyle name="一般 33 3 4 2 2 2 2 2 3" xfId="38361" xr:uid="{9DEFE5EA-AA15-4E45-B1E9-6B9E915336A0}"/>
    <cellStyle name="一般 33 3 4 2 2 2 2 2 3 2" xfId="38362" xr:uid="{09950C80-394B-404A-AB29-386442560EE3}"/>
    <cellStyle name="一般 33 3 4 2 2 2 2 2 3 2 2" xfId="38363" xr:uid="{8AAC11EA-E0F8-4E35-BD84-02AB7868F756}"/>
    <cellStyle name="一般 33 3 4 2 2 2 2 2 3 3" xfId="38364" xr:uid="{3F5C7FF7-64ED-4CE4-9899-564004209727}"/>
    <cellStyle name="一般 33 3 4 2 2 2 2 2 4" xfId="38365" xr:uid="{FE468813-0600-4F93-9D49-275D7512C8B7}"/>
    <cellStyle name="一般 33 3 4 2 2 2 2 2 4 2" xfId="38366" xr:uid="{D24A7167-6FCB-48D8-BF20-AD9AE6F2891A}"/>
    <cellStyle name="一般 33 3 4 2 2 2 2 2 4 2 2" xfId="38367" xr:uid="{8D88D3B3-A647-456C-A187-4C99017B032F}"/>
    <cellStyle name="一般 33 3 4 2 2 2 2 2 4 3" xfId="38368" xr:uid="{98416FF4-C565-4398-99DF-F642762A2C47}"/>
    <cellStyle name="一般 33 3 4 2 2 2 2 2 5" xfId="38369" xr:uid="{AE0FCF3C-F08A-4941-B107-74BD2A172A60}"/>
    <cellStyle name="一般 33 3 4 2 2 2 2 2 5 2" xfId="38370" xr:uid="{C6BA49BF-FC36-478B-AB01-E0372FDFA609}"/>
    <cellStyle name="一般 33 3 4 2 2 2 2 2 6" xfId="38371" xr:uid="{97280B9D-EDF1-49C4-9D99-B38857AE4C8A}"/>
    <cellStyle name="一般 33 3 4 2 2 2 2 3" xfId="38372" xr:uid="{5FBB21C8-7A8A-423A-A78B-08F74BBA7C58}"/>
    <cellStyle name="一般 33 3 4 2 2 2 2 3 2" xfId="38373" xr:uid="{CE21CC2A-125C-4AF0-9A53-0486588D25E4}"/>
    <cellStyle name="一般 33 3 4 2 2 2 2 3 2 2" xfId="38374" xr:uid="{9E5CFC09-64D7-460B-AF0D-443943D682F1}"/>
    <cellStyle name="一般 33 3 4 2 2 2 2 3 3" xfId="38375" xr:uid="{3E022FFB-B423-4F07-ABBC-AFD0AB7EDA65}"/>
    <cellStyle name="一般 33 3 4 2 2 2 2 4" xfId="38376" xr:uid="{986BC5DD-1BEF-4727-B8BC-7F8B22014965}"/>
    <cellStyle name="一般 33 3 4 2 2 2 2 4 2" xfId="38377" xr:uid="{8753A84A-5555-4E65-9895-56453EBDC081}"/>
    <cellStyle name="一般 33 3 4 2 2 2 2 4 2 2" xfId="38378" xr:uid="{2D2C0DA1-0C7F-4A10-8273-BD1897706B7F}"/>
    <cellStyle name="一般 33 3 4 2 2 2 2 4 3" xfId="38379" xr:uid="{5854A218-FA6B-4583-ACEB-0AF3FA6895DF}"/>
    <cellStyle name="一般 33 3 4 2 2 2 2 5" xfId="38380" xr:uid="{7843147C-859A-4E9D-8643-7634E98BE480}"/>
    <cellStyle name="一般 33 3 4 2 2 2 2 5 2" xfId="38381" xr:uid="{47643670-0E23-4E6B-946A-B1C6A1208B78}"/>
    <cellStyle name="一般 33 3 4 2 2 2 2 5 2 2" xfId="38382" xr:uid="{9E73C54E-9C09-467C-976A-259933F2D827}"/>
    <cellStyle name="一般 33 3 4 2 2 2 2 5 3" xfId="38383" xr:uid="{B279F108-3DD1-4D3C-BB78-D574CE0A1C84}"/>
    <cellStyle name="一般 33 3 4 2 2 2 2 6" xfId="38384" xr:uid="{E8B408AC-EC16-4F85-88A9-363690E3FDE9}"/>
    <cellStyle name="一般 33 3 4 2 2 2 2 6 2" xfId="38385" xr:uid="{F327698C-433B-4340-9101-D2DF2C211654}"/>
    <cellStyle name="一般 33 3 4 2 2 2 2 7" xfId="38386" xr:uid="{14D0D3E2-3C54-4D33-800A-3C0C1B965ED0}"/>
    <cellStyle name="一般 33 3 4 2 2 2 3" xfId="38387" xr:uid="{52092792-545D-413C-B3E2-32B25B670625}"/>
    <cellStyle name="一般 33 3 4 2 2 2 3 2" xfId="38388" xr:uid="{410053B2-C054-45C2-8F25-A0BB9828E7ED}"/>
    <cellStyle name="一般 33 3 4 2 2 2 3 2 2" xfId="38389" xr:uid="{93462FF1-5BE6-4CD4-A410-F68925A21138}"/>
    <cellStyle name="一般 33 3 4 2 2 2 3 2 2 2" xfId="38390" xr:uid="{F99F35EE-AC45-4685-8810-E61D8385E611}"/>
    <cellStyle name="一般 33 3 4 2 2 2 3 2 3" xfId="38391" xr:uid="{F5FD96C4-DBDC-44EA-B193-78A415E6A56B}"/>
    <cellStyle name="一般 33 3 4 2 2 2 3 3" xfId="38392" xr:uid="{463F1BF1-AC36-4DA9-9DEE-0D9C937AA23C}"/>
    <cellStyle name="一般 33 3 4 2 2 2 3 3 2" xfId="38393" xr:uid="{0ECD26B3-C784-4CEB-A1EA-CF540F1450D2}"/>
    <cellStyle name="一般 33 3 4 2 2 2 3 3 2 2" xfId="38394" xr:uid="{3EA62A28-5FB5-4813-B64E-9770135A3613}"/>
    <cellStyle name="一般 33 3 4 2 2 2 3 3 3" xfId="38395" xr:uid="{7AB724E6-29D9-4B02-A41E-02AD8335F319}"/>
    <cellStyle name="一般 33 3 4 2 2 2 3 4" xfId="38396" xr:uid="{9349DA53-F6F1-459B-9267-6325109F3C8F}"/>
    <cellStyle name="一般 33 3 4 2 2 2 3 4 2" xfId="38397" xr:uid="{AC1A8D6E-7611-404D-B61A-C2A19F93EAB3}"/>
    <cellStyle name="一般 33 3 4 2 2 2 3 4 2 2" xfId="38398" xr:uid="{C1628B38-3E5A-45A6-9992-0B9E3AC23A18}"/>
    <cellStyle name="一般 33 3 4 2 2 2 3 4 3" xfId="38399" xr:uid="{91B84225-7041-4023-B23A-59C38B797CEE}"/>
    <cellStyle name="一般 33 3 4 2 2 2 3 5" xfId="38400" xr:uid="{9984D4FB-9458-4CB2-A906-60576C6BD2C6}"/>
    <cellStyle name="一般 33 3 4 2 2 2 3 5 2" xfId="38401" xr:uid="{E1345BF4-AE84-4670-9F06-6C1868C5F45D}"/>
    <cellStyle name="一般 33 3 4 2 2 2 3 6" xfId="38402" xr:uid="{EB66882F-B429-4E6E-9879-7D54AD861BEE}"/>
    <cellStyle name="一般 33 3 4 2 2 2 4" xfId="38403" xr:uid="{5C38D29A-5CFC-44D7-B6D3-8B557941FAD5}"/>
    <cellStyle name="一般 33 3 4 2 2 2 4 2" xfId="38404" xr:uid="{C425AF5B-82F1-425D-B198-EBBCC32C68A4}"/>
    <cellStyle name="一般 33 3 4 2 2 2 4 2 2" xfId="38405" xr:uid="{DEDDD02A-7313-4AB8-8381-A2A7285B6F66}"/>
    <cellStyle name="一般 33 3 4 2 2 2 4 3" xfId="38406" xr:uid="{5FB34B3A-CFB5-43C7-832E-9000FFDE6619}"/>
    <cellStyle name="一般 33 3 4 2 2 2 5" xfId="38407" xr:uid="{3AD173B7-7D3D-4B72-8EAD-971593F75989}"/>
    <cellStyle name="一般 33 3 4 2 2 2 5 2" xfId="38408" xr:uid="{42FFFAC8-2DE8-4DB2-82A0-114C204F1AFC}"/>
    <cellStyle name="一般 33 3 4 2 2 2 5 2 2" xfId="38409" xr:uid="{79560BB2-BE03-47C2-BAD3-10EA6260F963}"/>
    <cellStyle name="一般 33 3 4 2 2 2 5 3" xfId="38410" xr:uid="{54B9A61B-D496-4ED9-BE68-CAA6D736C2C1}"/>
    <cellStyle name="一般 33 3 4 2 2 2 6" xfId="38411" xr:uid="{1D7D5213-5DCB-43E2-A116-23EB3DB1353E}"/>
    <cellStyle name="一般 33 3 4 2 2 2 6 2" xfId="38412" xr:uid="{E2936E10-2662-450E-A976-4D8AFE5B6045}"/>
    <cellStyle name="一般 33 3 4 2 2 2 6 2 2" xfId="38413" xr:uid="{2803199F-2E0D-4C90-B014-17F58CE36C50}"/>
    <cellStyle name="一般 33 3 4 2 2 2 6 3" xfId="38414" xr:uid="{FA6A247F-49D4-4F99-B874-FB7FB51592F8}"/>
    <cellStyle name="一般 33 3 4 2 2 2 7" xfId="38415" xr:uid="{E0409610-EA9A-41BB-9275-331D5C9AE046}"/>
    <cellStyle name="一般 33 3 4 2 2 2 7 2" xfId="38416" xr:uid="{62370945-775B-47F4-9978-09984B459ACB}"/>
    <cellStyle name="一般 33 3 4 2 2 2 8" xfId="38417" xr:uid="{9B6A5A49-16A1-4FD1-BD37-3958FB292169}"/>
    <cellStyle name="一般 33 3 4 2 2 3" xfId="38418" xr:uid="{110DBE3B-F77D-498C-B264-01E11C2EADDF}"/>
    <cellStyle name="一般 33 3 4 2 2 3 2" xfId="38419" xr:uid="{4BDD1B82-6D9C-433D-941E-072F5EF82885}"/>
    <cellStyle name="一般 33 3 4 2 2 3 2 2" xfId="38420" xr:uid="{F127BD3D-C107-45C9-A8EE-FEF87DE6396B}"/>
    <cellStyle name="一般 33 3 4 2 2 3 2 2 2" xfId="38421" xr:uid="{10B5A299-9E24-4410-9D76-B8A04B1A97A3}"/>
    <cellStyle name="一般 33 3 4 2 2 3 2 2 2 2" xfId="38422" xr:uid="{295F7A39-A626-4E4F-96DD-997FD2E6CD65}"/>
    <cellStyle name="一般 33 3 4 2 2 3 2 2 3" xfId="38423" xr:uid="{74A981CD-2D7E-4D36-AF0E-B4C6076D9FD2}"/>
    <cellStyle name="一般 33 3 4 2 2 3 2 3" xfId="38424" xr:uid="{5B97954C-07A0-4E7E-924C-222FAA8762A6}"/>
    <cellStyle name="一般 33 3 4 2 2 3 2 3 2" xfId="38425" xr:uid="{48282720-A565-430A-83EF-99DF30C6E221}"/>
    <cellStyle name="一般 33 3 4 2 2 3 2 3 2 2" xfId="38426" xr:uid="{E1E5B3F6-A497-41E1-9F8B-9CBD4DFDBB45}"/>
    <cellStyle name="一般 33 3 4 2 2 3 2 3 3" xfId="38427" xr:uid="{3B572BE9-255E-4DD5-9929-0AB5D92667A0}"/>
    <cellStyle name="一般 33 3 4 2 2 3 2 4" xfId="38428" xr:uid="{CFA1C028-0ACF-405E-882F-4692F2AF22B4}"/>
    <cellStyle name="一般 33 3 4 2 2 3 2 4 2" xfId="38429" xr:uid="{0EDA5340-3C02-429E-A059-8310AD54D3BD}"/>
    <cellStyle name="一般 33 3 4 2 2 3 2 4 2 2" xfId="38430" xr:uid="{52844BAC-0DC0-4655-913B-3518DDDB1778}"/>
    <cellStyle name="一般 33 3 4 2 2 3 2 4 3" xfId="38431" xr:uid="{E704C967-916F-4AFC-ABDD-A80ED97D2B66}"/>
    <cellStyle name="一般 33 3 4 2 2 3 2 5" xfId="38432" xr:uid="{31B83647-7CB4-40CC-8C1F-658181CE10DE}"/>
    <cellStyle name="一般 33 3 4 2 2 3 2 5 2" xfId="38433" xr:uid="{2E5A9989-DCD2-4C0C-A073-EE9E740D1983}"/>
    <cellStyle name="一般 33 3 4 2 2 3 2 6" xfId="38434" xr:uid="{FFB98606-20AF-40BA-9778-86E6A66A8059}"/>
    <cellStyle name="一般 33 3 4 2 2 3 3" xfId="38435" xr:uid="{D5E5C50F-2347-49F0-A690-8C1DA19454FD}"/>
    <cellStyle name="一般 33 3 4 2 2 3 3 2" xfId="38436" xr:uid="{E4751002-93F6-4A18-9138-CC9E4C5FD805}"/>
    <cellStyle name="一般 33 3 4 2 2 3 3 2 2" xfId="38437" xr:uid="{54BED209-300B-49ED-9B30-1F1CDA680D8D}"/>
    <cellStyle name="一般 33 3 4 2 2 3 3 3" xfId="38438" xr:uid="{170FBB07-55C5-491F-9524-AC78DC5A802E}"/>
    <cellStyle name="一般 33 3 4 2 2 3 4" xfId="38439" xr:uid="{7138F280-9E8C-4D34-B15D-306CAEB7638E}"/>
    <cellStyle name="一般 33 3 4 2 2 3 4 2" xfId="38440" xr:uid="{03AEE01D-BE89-46DB-8FC7-3A2C08697DFE}"/>
    <cellStyle name="一般 33 3 4 2 2 3 4 2 2" xfId="38441" xr:uid="{7B7EDB79-03D5-4067-A8E7-39DFB5265E32}"/>
    <cellStyle name="一般 33 3 4 2 2 3 4 3" xfId="38442" xr:uid="{C805ADC0-C960-4065-8334-0594F7F288B9}"/>
    <cellStyle name="一般 33 3 4 2 2 3 5" xfId="38443" xr:uid="{EEA864DF-C735-4E3E-9C85-586E15B9B8C2}"/>
    <cellStyle name="一般 33 3 4 2 2 3 5 2" xfId="38444" xr:uid="{E0EB59F5-BAC1-4148-8DF9-2256DD9CC987}"/>
    <cellStyle name="一般 33 3 4 2 2 3 5 2 2" xfId="38445" xr:uid="{EF685B7C-7102-4CB8-ABCF-07BA45B7BA14}"/>
    <cellStyle name="一般 33 3 4 2 2 3 5 3" xfId="38446" xr:uid="{94FF0947-89B2-4DFE-9692-C3387597935C}"/>
    <cellStyle name="一般 33 3 4 2 2 3 6" xfId="38447" xr:uid="{F1624ACB-D0A2-4AB7-AB3C-619D8823B627}"/>
    <cellStyle name="一般 33 3 4 2 2 3 6 2" xfId="38448" xr:uid="{CB883C89-670C-4239-8E0B-3E41CEC188F2}"/>
    <cellStyle name="一般 33 3 4 2 2 3 7" xfId="38449" xr:uid="{C50E0B39-D3BC-4472-951F-B1E31BCA3241}"/>
    <cellStyle name="一般 33 3 4 2 2 4" xfId="38450" xr:uid="{072835B9-BD49-4AFA-98E7-E48D1EAE2DBA}"/>
    <cellStyle name="一般 33 3 4 2 2 4 2" xfId="38451" xr:uid="{3B8BEF6D-18A7-440F-B8D4-7A82BE1BA0D1}"/>
    <cellStyle name="一般 33 3 4 2 2 4 2 2" xfId="38452" xr:uid="{A73692D5-ADEE-4D2A-A650-22DB58A868C9}"/>
    <cellStyle name="一般 33 3 4 2 2 4 2 2 2" xfId="38453" xr:uid="{643111C3-F956-43C7-80C0-56C6C3C3D9AE}"/>
    <cellStyle name="一般 33 3 4 2 2 4 2 3" xfId="38454" xr:uid="{9E21E395-240A-4943-8143-7F8AB0184538}"/>
    <cellStyle name="一般 33 3 4 2 2 4 3" xfId="38455" xr:uid="{83BE10CB-0E70-4C69-A942-6F860E63D026}"/>
    <cellStyle name="一般 33 3 4 2 2 4 3 2" xfId="38456" xr:uid="{4BB28C06-6145-4C17-B4B7-757E07D897CB}"/>
    <cellStyle name="一般 33 3 4 2 2 4 3 2 2" xfId="38457" xr:uid="{6891FA7D-4E68-4EF0-9C0C-A3454BF25088}"/>
    <cellStyle name="一般 33 3 4 2 2 4 3 3" xfId="38458" xr:uid="{31C77CEE-CE2A-4CE8-88C8-05EDF1CE0C61}"/>
    <cellStyle name="一般 33 3 4 2 2 4 4" xfId="38459" xr:uid="{8BEE3971-ACAC-4438-80AB-14A3641E6406}"/>
    <cellStyle name="一般 33 3 4 2 2 4 4 2" xfId="38460" xr:uid="{56F61A0B-898C-49AE-9391-8D57E9BB4A0D}"/>
    <cellStyle name="一般 33 3 4 2 2 4 4 2 2" xfId="38461" xr:uid="{0BDFBDCD-87B2-4775-A58E-915F47DB5AC9}"/>
    <cellStyle name="一般 33 3 4 2 2 4 4 3" xfId="38462" xr:uid="{D5A7A909-D1F1-4FE9-AAB1-8BBC749EC1BE}"/>
    <cellStyle name="一般 33 3 4 2 2 4 5" xfId="38463" xr:uid="{A8BBC3F5-DC68-416A-96A7-4B38A17D47A3}"/>
    <cellStyle name="一般 33 3 4 2 2 4 5 2" xfId="38464" xr:uid="{1AE4E502-EE2F-4A20-BA6A-0072890F0137}"/>
    <cellStyle name="一般 33 3 4 2 2 4 6" xfId="38465" xr:uid="{5A16AE6D-5AFB-4CBA-A0D9-2CBBE1E17E51}"/>
    <cellStyle name="一般 33 3 4 2 2 5" xfId="38466" xr:uid="{307748DE-5FA4-48F3-A477-2E167D02166C}"/>
    <cellStyle name="一般 33 3 4 2 2 5 2" xfId="38467" xr:uid="{359EEBC5-BF92-4CEE-A37D-9C44300FA022}"/>
    <cellStyle name="一般 33 3 4 2 2 5 2 2" xfId="38468" xr:uid="{88356064-1AD0-43F3-A56B-6D52A5A71E44}"/>
    <cellStyle name="一般 33 3 4 2 2 5 3" xfId="38469" xr:uid="{FB6E9B1C-93D7-454C-837D-C027880E8D74}"/>
    <cellStyle name="一般 33 3 4 2 2 6" xfId="38470" xr:uid="{9AECB6A7-F907-40D8-9130-744C9596451D}"/>
    <cellStyle name="一般 33 3 4 2 2 6 2" xfId="38471" xr:uid="{FA3B95FC-8100-41BF-8223-D8D2B3CF7A65}"/>
    <cellStyle name="一般 33 3 4 2 2 6 2 2" xfId="38472" xr:uid="{A49F04C1-95EB-4D34-9F96-0E89166B8334}"/>
    <cellStyle name="一般 33 3 4 2 2 6 3" xfId="38473" xr:uid="{73DDB5CE-9F37-4592-9016-55F6BC63A9E1}"/>
    <cellStyle name="一般 33 3 4 2 2 7" xfId="38474" xr:uid="{B4DC5887-DBE7-4726-9F29-09C9B06CFB60}"/>
    <cellStyle name="一般 33 3 4 2 2 7 2" xfId="38475" xr:uid="{8CC88211-F124-4E40-984B-30FEF578D0F1}"/>
    <cellStyle name="一般 33 3 4 2 2 7 2 2" xfId="38476" xr:uid="{6FABC15F-14D9-48B1-ACC7-C3F2158FBCE8}"/>
    <cellStyle name="一般 33 3 4 2 2 7 3" xfId="38477" xr:uid="{20DC33C4-8223-4609-9FEA-02FD52FA7884}"/>
    <cellStyle name="一般 33 3 4 2 2 8" xfId="38478" xr:uid="{B4014B26-04AD-46B1-A522-4293FEB78886}"/>
    <cellStyle name="一般 33 3 4 2 2 8 2" xfId="38479" xr:uid="{07948461-B827-46CB-9A75-61E17182C798}"/>
    <cellStyle name="一般 33 3 4 2 2 9" xfId="38480" xr:uid="{B3655BF9-8060-44DE-AFD5-04365BBCD7C4}"/>
    <cellStyle name="一般 33 3 4 2 3" xfId="38481" xr:uid="{05CF858D-0378-48EF-8A98-31BD690B613E}"/>
    <cellStyle name="一般 33 3 4 2 3 2" xfId="38482" xr:uid="{EDC690B8-E218-41B7-A9E9-92CEA95B6895}"/>
    <cellStyle name="一般 33 3 4 2 3 2 2" xfId="38483" xr:uid="{EA5EF577-934B-4BBC-BBB2-1E8CB163A5F6}"/>
    <cellStyle name="一般 33 3 4 2 3 2 2 2" xfId="38484" xr:uid="{39C489E3-5E4F-44AD-9CC8-E3D82269BEAC}"/>
    <cellStyle name="一般 33 3 4 2 3 2 2 2 2" xfId="38485" xr:uid="{6D4DF0A6-6725-44AC-B9FA-F32B3A28F80F}"/>
    <cellStyle name="一般 33 3 4 2 3 2 2 2 2 2" xfId="38486" xr:uid="{CC5F4073-763B-4645-BC18-6F254DC81C15}"/>
    <cellStyle name="一般 33 3 4 2 3 2 2 2 3" xfId="38487" xr:uid="{EC6447C5-BE1A-470C-9159-FED3F9CF81EF}"/>
    <cellStyle name="一般 33 3 4 2 3 2 2 3" xfId="38488" xr:uid="{F9C40AB6-1EF5-4CB9-8EAA-44A51C651A35}"/>
    <cellStyle name="一般 33 3 4 2 3 2 2 3 2" xfId="38489" xr:uid="{74EC84EE-EC5D-4548-B604-248C1012C460}"/>
    <cellStyle name="一般 33 3 4 2 3 2 2 3 2 2" xfId="38490" xr:uid="{3645E2CD-E73C-4607-829D-BD51BA7F6B65}"/>
    <cellStyle name="一般 33 3 4 2 3 2 2 3 3" xfId="38491" xr:uid="{CDD83A51-C605-461B-9EA9-9E58DCA6994D}"/>
    <cellStyle name="一般 33 3 4 2 3 2 2 4" xfId="38492" xr:uid="{C1F21DDF-083E-430A-9FF1-A01D83163BD4}"/>
    <cellStyle name="一般 33 3 4 2 3 2 2 4 2" xfId="38493" xr:uid="{CAB5FD9A-A664-4B61-8C6C-AD1F88D08247}"/>
    <cellStyle name="一般 33 3 4 2 3 2 2 4 2 2" xfId="38494" xr:uid="{7B2ABB4F-15FC-42D2-8FA5-B386FE6422BD}"/>
    <cellStyle name="一般 33 3 4 2 3 2 2 4 3" xfId="38495" xr:uid="{C03A8320-2C15-4B10-A055-1C19B418C182}"/>
    <cellStyle name="一般 33 3 4 2 3 2 2 5" xfId="38496" xr:uid="{B8398F6F-15EE-41FF-A2FB-D84E71B3674F}"/>
    <cellStyle name="一般 33 3 4 2 3 2 2 5 2" xfId="38497" xr:uid="{FB2BD8E7-25C1-41D6-A71E-30B264BB42C1}"/>
    <cellStyle name="一般 33 3 4 2 3 2 2 6" xfId="38498" xr:uid="{25387681-A5F2-4343-96A2-8B880A7E9517}"/>
    <cellStyle name="一般 33 3 4 2 3 2 3" xfId="38499" xr:uid="{9AA351BA-2A45-4CF2-86A9-4E55802FC780}"/>
    <cellStyle name="一般 33 3 4 2 3 2 3 2" xfId="38500" xr:uid="{E7240785-9509-47D1-87E5-24963EA2B0D9}"/>
    <cellStyle name="一般 33 3 4 2 3 2 3 2 2" xfId="38501" xr:uid="{C95FDAF6-1410-41CA-BFA0-7B1DCF091009}"/>
    <cellStyle name="一般 33 3 4 2 3 2 3 3" xfId="38502" xr:uid="{CA01BAEE-012A-4BF8-BEC7-700ED038324C}"/>
    <cellStyle name="一般 33 3 4 2 3 2 4" xfId="38503" xr:uid="{77053795-5CD5-4E4E-B5F0-454C6E6792E9}"/>
    <cellStyle name="一般 33 3 4 2 3 2 4 2" xfId="38504" xr:uid="{960C948A-5C51-44AD-A122-9FF5DF22FB27}"/>
    <cellStyle name="一般 33 3 4 2 3 2 4 2 2" xfId="38505" xr:uid="{6A929390-0F85-411F-AD1C-8E4DA1C5CEB9}"/>
    <cellStyle name="一般 33 3 4 2 3 2 4 3" xfId="38506" xr:uid="{364B9E1E-E402-489B-AE30-8C547F4E387E}"/>
    <cellStyle name="一般 33 3 4 2 3 2 5" xfId="38507" xr:uid="{3202EC94-BA1D-4601-BE96-0C851F907AB4}"/>
    <cellStyle name="一般 33 3 4 2 3 2 5 2" xfId="38508" xr:uid="{1C88D1C8-09E1-4DDA-B5DE-50CACBD26A08}"/>
    <cellStyle name="一般 33 3 4 2 3 2 5 2 2" xfId="38509" xr:uid="{39451695-B7E7-46E1-992B-7456F62CD458}"/>
    <cellStyle name="一般 33 3 4 2 3 2 5 3" xfId="38510" xr:uid="{67F285EC-AB5D-4EAF-AEFB-62876529AF3D}"/>
    <cellStyle name="一般 33 3 4 2 3 2 6" xfId="38511" xr:uid="{20BDA7E3-7C57-4D7B-87E6-B129B5232432}"/>
    <cellStyle name="一般 33 3 4 2 3 2 6 2" xfId="38512" xr:uid="{0455E121-906C-47C1-BCE2-D298554233D7}"/>
    <cellStyle name="一般 33 3 4 2 3 2 7" xfId="38513" xr:uid="{BA8ECCE5-870A-4ADD-B188-CFF2788C81BB}"/>
    <cellStyle name="一般 33 3 4 2 3 3" xfId="38514" xr:uid="{009D1281-99A3-4D78-A979-C33517B0F54C}"/>
    <cellStyle name="一般 33 3 4 2 3 3 2" xfId="38515" xr:uid="{73A26F87-FF2E-416C-AA59-0E9316C24D57}"/>
    <cellStyle name="一般 33 3 4 2 3 3 2 2" xfId="38516" xr:uid="{798D899C-13F0-4A27-A99B-0BADE4D05BEE}"/>
    <cellStyle name="一般 33 3 4 2 3 3 2 2 2" xfId="38517" xr:uid="{8CC97CC4-347C-4867-AB0A-6041ABC3260F}"/>
    <cellStyle name="一般 33 3 4 2 3 3 2 3" xfId="38518" xr:uid="{A60D0B43-E420-44D2-8EEE-58901B9447E9}"/>
    <cellStyle name="一般 33 3 4 2 3 3 3" xfId="38519" xr:uid="{EC6424B6-3064-4396-ADD0-160DBC2D69E5}"/>
    <cellStyle name="一般 33 3 4 2 3 3 3 2" xfId="38520" xr:uid="{E7BF94A6-CB83-4107-A0F3-12B6B5358024}"/>
    <cellStyle name="一般 33 3 4 2 3 3 3 2 2" xfId="38521" xr:uid="{6DD19996-A051-40FB-8E1A-E1AF30AF284D}"/>
    <cellStyle name="一般 33 3 4 2 3 3 3 3" xfId="38522" xr:uid="{BEDF8A2A-093E-4D56-9874-651792A80102}"/>
    <cellStyle name="一般 33 3 4 2 3 3 4" xfId="38523" xr:uid="{858B957E-CCEE-4BE2-BBB3-B117B0711419}"/>
    <cellStyle name="一般 33 3 4 2 3 3 4 2" xfId="38524" xr:uid="{1FBBB513-AE50-4F2E-8F9F-631430FC635A}"/>
    <cellStyle name="一般 33 3 4 2 3 3 4 2 2" xfId="38525" xr:uid="{B6A8D2A9-66F6-4EBB-8E58-DFDB65800136}"/>
    <cellStyle name="一般 33 3 4 2 3 3 4 3" xfId="38526" xr:uid="{D791C0F2-F491-41F2-89C8-230D49678BA0}"/>
    <cellStyle name="一般 33 3 4 2 3 3 5" xfId="38527" xr:uid="{7EFACAD2-3AE2-4D50-AC17-27D8E83627E3}"/>
    <cellStyle name="一般 33 3 4 2 3 3 5 2" xfId="38528" xr:uid="{07DAB58A-2731-4AA4-8D40-53D38AE31880}"/>
    <cellStyle name="一般 33 3 4 2 3 3 6" xfId="38529" xr:uid="{60F800A0-3C76-438D-A314-E8E936EE0EFD}"/>
    <cellStyle name="一般 33 3 4 2 3 4" xfId="38530" xr:uid="{B9058C1D-17EF-4FB0-ACC4-6FECF2731EB7}"/>
    <cellStyle name="一般 33 3 4 2 3 4 2" xfId="38531" xr:uid="{B944196A-0E2F-42DF-9941-97956E3FEA78}"/>
    <cellStyle name="一般 33 3 4 2 3 4 2 2" xfId="38532" xr:uid="{6A1958C7-BBBC-4E61-BF97-3FBBA0F69E4E}"/>
    <cellStyle name="一般 33 3 4 2 3 4 3" xfId="38533" xr:uid="{726DFDF3-513C-41EB-BBC1-C6CC01EFE77C}"/>
    <cellStyle name="一般 33 3 4 2 3 5" xfId="38534" xr:uid="{8AE3F924-9062-4298-8648-BA61F7370F61}"/>
    <cellStyle name="一般 33 3 4 2 3 5 2" xfId="38535" xr:uid="{6B0D2E00-7B56-403E-A9E7-5B02FF9F5A0D}"/>
    <cellStyle name="一般 33 3 4 2 3 5 2 2" xfId="38536" xr:uid="{C5B4B066-378A-42D2-BB41-CDEEEC53F56B}"/>
    <cellStyle name="一般 33 3 4 2 3 5 3" xfId="38537" xr:uid="{F7121766-C1F8-43B6-9DE6-607B60C58A22}"/>
    <cellStyle name="一般 33 3 4 2 3 6" xfId="38538" xr:uid="{93039A75-5460-41E6-90BC-165871602CC4}"/>
    <cellStyle name="一般 33 3 4 2 3 6 2" xfId="38539" xr:uid="{B0E2BA1D-001B-4791-AC54-002691126E16}"/>
    <cellStyle name="一般 33 3 4 2 3 6 2 2" xfId="38540" xr:uid="{F25B8DCF-46B9-4D1E-9F93-AEDB41A65AFC}"/>
    <cellStyle name="一般 33 3 4 2 3 6 3" xfId="38541" xr:uid="{C078E668-A1D7-40E7-A20C-DE42B0897588}"/>
    <cellStyle name="一般 33 3 4 2 3 7" xfId="38542" xr:uid="{E59081CF-BD96-4646-ABC6-BABC34217F91}"/>
    <cellStyle name="一般 33 3 4 2 3 7 2" xfId="38543" xr:uid="{C71C1568-C717-4E2A-9DAE-2019A7DE7DD0}"/>
    <cellStyle name="一般 33 3 4 2 3 8" xfId="38544" xr:uid="{DE5663BA-50C6-4397-9C4D-6418C5E3C8FC}"/>
    <cellStyle name="一般 33 3 4 2 4" xfId="38545" xr:uid="{BAED914D-F6DD-42A7-9D1F-51681DE3FC9A}"/>
    <cellStyle name="一般 33 3 4 2 4 2" xfId="38546" xr:uid="{C4B8BDDE-971C-4FA3-828D-E7661A2AFA4C}"/>
    <cellStyle name="一般 33 3 4 2 4 2 2" xfId="38547" xr:uid="{A9759C81-F958-4C3A-B876-0EC4852810A9}"/>
    <cellStyle name="一般 33 3 4 2 4 2 2 2" xfId="38548" xr:uid="{A06F10FF-D23A-413B-BAC6-F7B0C6DE15CF}"/>
    <cellStyle name="一般 33 3 4 2 4 2 2 2 2" xfId="38549" xr:uid="{03A36D02-B609-4612-8FC9-6DFE4AA2470B}"/>
    <cellStyle name="一般 33 3 4 2 4 2 2 2 2 2" xfId="38550" xr:uid="{3358EC5E-3C26-4493-ADFB-75A6FC2D0EFD}"/>
    <cellStyle name="一般 33 3 4 2 4 2 2 2 3" xfId="38551" xr:uid="{7A34A6B6-DD99-43D3-9FA8-5EA0A9CC69BF}"/>
    <cellStyle name="一般 33 3 4 2 4 2 2 3" xfId="38552" xr:uid="{23E362AE-999A-4BCF-A769-4EF49ADE5EDE}"/>
    <cellStyle name="一般 33 3 4 2 4 2 2 3 2" xfId="38553" xr:uid="{5958304C-4884-4AED-8C4E-779B596B30B0}"/>
    <cellStyle name="一般 33 3 4 2 4 2 2 3 2 2" xfId="38554" xr:uid="{5C6AB2A8-E5D4-4E67-9BF3-96B481C2BEDF}"/>
    <cellStyle name="一般 33 3 4 2 4 2 2 3 3" xfId="38555" xr:uid="{D771A5C2-487C-4235-BFAB-D3876B01F437}"/>
    <cellStyle name="一般 33 3 4 2 4 2 2 4" xfId="38556" xr:uid="{39EC14A2-E3B0-4D25-A11D-D8357E332FE8}"/>
    <cellStyle name="一般 33 3 4 2 4 2 2 4 2" xfId="38557" xr:uid="{FE56C884-9975-4FAA-9382-E985396E4122}"/>
    <cellStyle name="一般 33 3 4 2 4 2 2 4 2 2" xfId="38558" xr:uid="{34C8F646-0D87-4D4B-88B1-FE7410F7F0AC}"/>
    <cellStyle name="一般 33 3 4 2 4 2 2 4 3" xfId="38559" xr:uid="{23EE14A2-9C06-4591-BCCB-D3B79E22B948}"/>
    <cellStyle name="一般 33 3 4 2 4 2 2 5" xfId="38560" xr:uid="{D5112A51-9D07-49F9-908A-98E23FF9FBF0}"/>
    <cellStyle name="一般 33 3 4 2 4 2 2 5 2" xfId="38561" xr:uid="{5364C216-3BB4-41F0-8708-F750CB50F362}"/>
    <cellStyle name="一般 33 3 4 2 4 2 2 6" xfId="38562" xr:uid="{F2C04B6B-9312-42DD-8288-16F486B2B997}"/>
    <cellStyle name="一般 33 3 4 2 4 2 3" xfId="38563" xr:uid="{049826E5-6E5E-4472-8FB0-869A1B42426E}"/>
    <cellStyle name="一般 33 3 4 2 4 2 3 2" xfId="38564" xr:uid="{126E8C45-D115-4CC0-BAC4-2884A73EB402}"/>
    <cellStyle name="一般 33 3 4 2 4 2 3 2 2" xfId="38565" xr:uid="{67FF7345-140A-4EDF-A9C7-1BC38C698152}"/>
    <cellStyle name="一般 33 3 4 2 4 2 3 3" xfId="38566" xr:uid="{A5089419-0E68-48D1-A766-C8D53499E1BA}"/>
    <cellStyle name="一般 33 3 4 2 4 2 4" xfId="38567" xr:uid="{EDED7A04-0BB6-4FBD-AE41-03809B45D356}"/>
    <cellStyle name="一般 33 3 4 2 4 2 4 2" xfId="38568" xr:uid="{266BE1AA-10F3-4BDC-86EB-7FF126C0D17C}"/>
    <cellStyle name="一般 33 3 4 2 4 2 4 2 2" xfId="38569" xr:uid="{B82EA226-9342-48D0-B8C3-3CE671A682D2}"/>
    <cellStyle name="一般 33 3 4 2 4 2 4 3" xfId="38570" xr:uid="{7B0C55BD-22E1-4570-9F9E-DE3FDC8C12DC}"/>
    <cellStyle name="一般 33 3 4 2 4 2 5" xfId="38571" xr:uid="{820C554E-D99E-4718-99A8-CA423849D43F}"/>
    <cellStyle name="一般 33 3 4 2 4 2 5 2" xfId="38572" xr:uid="{6F4CE36E-0D49-425E-9C19-149FEFB67F63}"/>
    <cellStyle name="一般 33 3 4 2 4 2 5 2 2" xfId="38573" xr:uid="{1358081B-8510-4BC8-BC1F-F4962CCE1F2B}"/>
    <cellStyle name="一般 33 3 4 2 4 2 5 3" xfId="38574" xr:uid="{6A86B462-5FDE-4DBB-B575-394A7EE70A9C}"/>
    <cellStyle name="一般 33 3 4 2 4 2 6" xfId="38575" xr:uid="{DD44EA43-7C77-4A77-8386-B7CEE061AD8F}"/>
    <cellStyle name="一般 33 3 4 2 4 2 6 2" xfId="38576" xr:uid="{A9E181CD-9872-4AE7-8FBA-35AE8A44B9BC}"/>
    <cellStyle name="一般 33 3 4 2 4 2 7" xfId="38577" xr:uid="{9D2F38D5-E6FA-467E-BD83-F0059D5449BB}"/>
    <cellStyle name="一般 33 3 4 2 4 3" xfId="38578" xr:uid="{5F049424-FE7A-4AB2-8475-A540444D5CB4}"/>
    <cellStyle name="一般 33 3 4 2 4 3 2" xfId="38579" xr:uid="{A471D697-EA4C-4C6B-8687-48144505DA6D}"/>
    <cellStyle name="一般 33 3 4 2 4 3 2 2" xfId="38580" xr:uid="{5E627B63-6539-4319-AC0E-D1677D8786C7}"/>
    <cellStyle name="一般 33 3 4 2 4 3 2 2 2" xfId="38581" xr:uid="{49044E6C-172C-46FB-A9A0-9A7AD437CAE8}"/>
    <cellStyle name="一般 33 3 4 2 4 3 2 3" xfId="38582" xr:uid="{05C8ABA8-3677-44D4-8187-0944AEC39965}"/>
    <cellStyle name="一般 33 3 4 2 4 3 3" xfId="38583" xr:uid="{BC591816-803E-4ECC-825E-C0902CD63AF5}"/>
    <cellStyle name="一般 33 3 4 2 4 3 3 2" xfId="38584" xr:uid="{8AC72832-D7E2-490F-8A0A-C04629957E39}"/>
    <cellStyle name="一般 33 3 4 2 4 3 3 2 2" xfId="38585" xr:uid="{C1E035DC-3FAE-47D5-9042-84EB689180D9}"/>
    <cellStyle name="一般 33 3 4 2 4 3 3 3" xfId="38586" xr:uid="{5E1209F1-7D0E-457C-9289-214D7AF24F44}"/>
    <cellStyle name="一般 33 3 4 2 4 3 4" xfId="38587" xr:uid="{43263644-58FA-4AE3-A08C-0D0B4DA06CE2}"/>
    <cellStyle name="一般 33 3 4 2 4 3 4 2" xfId="38588" xr:uid="{7093AB85-C12D-4D81-95CF-00BF32E46A09}"/>
    <cellStyle name="一般 33 3 4 2 4 3 4 2 2" xfId="38589" xr:uid="{69D5BC4F-24CB-47C0-9F74-885941996CF9}"/>
    <cellStyle name="一般 33 3 4 2 4 3 4 3" xfId="38590" xr:uid="{F7FEFEF5-14DF-4F15-B251-A37473C2605E}"/>
    <cellStyle name="一般 33 3 4 2 4 3 5" xfId="38591" xr:uid="{F87778E5-DC9E-47C6-8152-93D64EA93647}"/>
    <cellStyle name="一般 33 3 4 2 4 3 5 2" xfId="38592" xr:uid="{10320906-D7BF-4166-B8DE-C5FEE7E0CCB0}"/>
    <cellStyle name="一般 33 3 4 2 4 3 6" xfId="38593" xr:uid="{95AC9B71-A8E5-43A5-831A-9E95F063FBD6}"/>
    <cellStyle name="一般 33 3 4 2 4 4" xfId="38594" xr:uid="{5D86D1C7-21EB-4DF3-82C6-AD709DD35BD0}"/>
    <cellStyle name="一般 33 3 4 2 4 4 2" xfId="38595" xr:uid="{2573971E-8105-474A-84A8-23E2113A9240}"/>
    <cellStyle name="一般 33 3 4 2 4 4 2 2" xfId="38596" xr:uid="{ED53A593-B16D-47BE-8D8F-820806C31158}"/>
    <cellStyle name="一般 33 3 4 2 4 4 3" xfId="38597" xr:uid="{7E2BD66F-398A-4803-BC54-61425B33B769}"/>
    <cellStyle name="一般 33 3 4 2 4 5" xfId="38598" xr:uid="{97FA692E-A560-43F1-860B-2202512E0DE9}"/>
    <cellStyle name="一般 33 3 4 2 4 5 2" xfId="38599" xr:uid="{F833651C-AFEB-44C5-9559-5A6DD164B9A3}"/>
    <cellStyle name="一般 33 3 4 2 4 5 2 2" xfId="38600" xr:uid="{41536A61-7252-47AD-AFEF-FEC28A8DCBE9}"/>
    <cellStyle name="一般 33 3 4 2 4 5 3" xfId="38601" xr:uid="{9AFB2007-68C6-4612-875E-19D95C02E735}"/>
    <cellStyle name="一般 33 3 4 2 4 6" xfId="38602" xr:uid="{88715A82-301E-4DD6-B27A-AD9DE5E39187}"/>
    <cellStyle name="一般 33 3 4 2 4 6 2" xfId="38603" xr:uid="{6FF5F93E-6023-4AA4-8C91-0D9433562477}"/>
    <cellStyle name="一般 33 3 4 2 4 6 2 2" xfId="38604" xr:uid="{F69CF10E-8117-4DCC-B871-DD803829FE5E}"/>
    <cellStyle name="一般 33 3 4 2 4 6 3" xfId="38605" xr:uid="{1DA72728-EA30-4B63-B7F1-78C075E24177}"/>
    <cellStyle name="一般 33 3 4 2 4 7" xfId="38606" xr:uid="{89E6A462-3AE4-481E-A9F5-370C6F3C1410}"/>
    <cellStyle name="一般 33 3 4 2 4 7 2" xfId="38607" xr:uid="{AD6AAAE0-C2AD-4A9D-9BED-7EB1A4082D2B}"/>
    <cellStyle name="一般 33 3 4 2 4 8" xfId="38608" xr:uid="{447C7EF2-A39F-4DE3-BFFC-BB3A2196974B}"/>
    <cellStyle name="一般 33 3 4 2 5" xfId="38609" xr:uid="{E06257DD-3D57-4C4A-ACAD-0D6ED2990B05}"/>
    <cellStyle name="一般 33 3 4 2 5 2" xfId="38610" xr:uid="{002757A8-0700-4E09-A73A-50B83E1BDF68}"/>
    <cellStyle name="一般 33 3 4 2 5 2 2" xfId="38611" xr:uid="{773D6FB3-0CC2-4597-BAB2-4FA7462E2A1C}"/>
    <cellStyle name="一般 33 3 4 2 5 2 2 2" xfId="38612" xr:uid="{2BB9D8E2-97DE-418B-A511-0083E4C4B69C}"/>
    <cellStyle name="一般 33 3 4 2 5 2 2 2 2" xfId="38613" xr:uid="{84EA8D8A-62EB-4A17-8984-25D8C614D485}"/>
    <cellStyle name="一般 33 3 4 2 5 2 2 3" xfId="38614" xr:uid="{E78F6B7E-1198-467B-BABC-5E3B556A42A7}"/>
    <cellStyle name="一般 33 3 4 2 5 2 3" xfId="38615" xr:uid="{7BCB54EF-EAC3-4E7C-9633-7AB92BB5336F}"/>
    <cellStyle name="一般 33 3 4 2 5 2 3 2" xfId="38616" xr:uid="{DA01AE64-341B-46A4-BD76-2347D73C7245}"/>
    <cellStyle name="一般 33 3 4 2 5 2 3 2 2" xfId="38617" xr:uid="{5FE8575B-6967-4A1E-82F1-65BCAF1C8BB7}"/>
    <cellStyle name="一般 33 3 4 2 5 2 3 3" xfId="38618" xr:uid="{15312E35-AF86-4338-BBEE-87EE3F591C7A}"/>
    <cellStyle name="一般 33 3 4 2 5 2 4" xfId="38619" xr:uid="{1D791EB8-129E-474E-AADB-C123C95F2396}"/>
    <cellStyle name="一般 33 3 4 2 5 2 4 2" xfId="38620" xr:uid="{049F1D07-6C99-4C35-8BB4-CE05D6FE908C}"/>
    <cellStyle name="一般 33 3 4 2 5 2 4 2 2" xfId="38621" xr:uid="{45943C2A-D29F-4746-9354-E3CD9B826CE0}"/>
    <cellStyle name="一般 33 3 4 2 5 2 4 3" xfId="38622" xr:uid="{FAC9A901-2DDA-4219-87B6-6D1569403EC2}"/>
    <cellStyle name="一般 33 3 4 2 5 2 5" xfId="38623" xr:uid="{B8D00833-47A8-43F0-B1DA-49B41618777C}"/>
    <cellStyle name="一般 33 3 4 2 5 2 5 2" xfId="38624" xr:uid="{0F59CA1B-6B39-48B6-A4CC-AE877174FC9A}"/>
    <cellStyle name="一般 33 3 4 2 5 2 6" xfId="38625" xr:uid="{4F43E6E6-BA80-47A3-ADBD-3E6345D10F7F}"/>
    <cellStyle name="一般 33 3 4 2 5 3" xfId="38626" xr:uid="{E26C6C95-D7B7-4CB0-A583-932087C4D561}"/>
    <cellStyle name="一般 33 3 4 2 5 3 2" xfId="38627" xr:uid="{F11A6788-6307-4BF1-B08D-19951D0D7C75}"/>
    <cellStyle name="一般 33 3 4 2 5 3 2 2" xfId="38628" xr:uid="{26772DD9-1766-4567-B08B-A445D72417F6}"/>
    <cellStyle name="一般 33 3 4 2 5 3 3" xfId="38629" xr:uid="{5ECA66C9-928C-41D1-AACE-0BAF3DDDB94B}"/>
    <cellStyle name="一般 33 3 4 2 5 4" xfId="38630" xr:uid="{7B379785-4224-45A3-A633-3B958DE7854D}"/>
    <cellStyle name="一般 33 3 4 2 5 4 2" xfId="38631" xr:uid="{07A966FC-C75A-457F-9E5E-D115833B67E8}"/>
    <cellStyle name="一般 33 3 4 2 5 4 2 2" xfId="38632" xr:uid="{5C38F442-8559-4C85-900B-5431C2F63349}"/>
    <cellStyle name="一般 33 3 4 2 5 4 3" xfId="38633" xr:uid="{3709BDD1-67BB-471B-BE27-F3F669DE3E90}"/>
    <cellStyle name="一般 33 3 4 2 5 5" xfId="38634" xr:uid="{79CD3164-A197-4A9F-B310-52DDBD350DC6}"/>
    <cellStyle name="一般 33 3 4 2 5 5 2" xfId="38635" xr:uid="{7F2616CB-EB60-4B22-939A-9A4A8367844D}"/>
    <cellStyle name="一般 33 3 4 2 5 5 2 2" xfId="38636" xr:uid="{9BE31D07-63A1-4A32-97AF-702C591031BC}"/>
    <cellStyle name="一般 33 3 4 2 5 5 3" xfId="38637" xr:uid="{3D36F5BC-C194-47CD-8791-25E3642AF2CB}"/>
    <cellStyle name="一般 33 3 4 2 5 6" xfId="38638" xr:uid="{5BBF6AC2-E61E-487A-BBAB-50910936DB0A}"/>
    <cellStyle name="一般 33 3 4 2 5 6 2" xfId="38639" xr:uid="{3AA51FB0-96E2-4D99-9B98-9A9AFD0C4404}"/>
    <cellStyle name="一般 33 3 4 2 5 7" xfId="38640" xr:uid="{30DBE373-A62A-4334-8FFD-7260DC4334A7}"/>
    <cellStyle name="一般 33 3 4 2 6" xfId="38641" xr:uid="{94880B4A-376D-4C30-948E-1E0962775908}"/>
    <cellStyle name="一般 33 3 4 2 6 2" xfId="38642" xr:uid="{A1C9F6B9-079D-4041-A83F-E84FE07F6803}"/>
    <cellStyle name="一般 33 3 4 2 6 2 2" xfId="38643" xr:uid="{6D2403B2-33B7-48FE-903C-C2FCCF95B652}"/>
    <cellStyle name="一般 33 3 4 2 6 2 2 2" xfId="38644" xr:uid="{A131E8AF-B487-4D41-97DA-A30D2967C077}"/>
    <cellStyle name="一般 33 3 4 2 6 2 3" xfId="38645" xr:uid="{9B66D9C5-B392-41CB-B160-BF4998A8948F}"/>
    <cellStyle name="一般 33 3 4 2 6 3" xfId="38646" xr:uid="{AEA10EDD-6C50-45DA-B4E0-35C7FE2962E8}"/>
    <cellStyle name="一般 33 3 4 2 6 3 2" xfId="38647" xr:uid="{B95649A5-D3C8-4279-A293-9B4C05B90A4B}"/>
    <cellStyle name="一般 33 3 4 2 6 3 2 2" xfId="38648" xr:uid="{D3BFC146-4B88-4687-BCBF-E236A0BFC000}"/>
    <cellStyle name="一般 33 3 4 2 6 3 3" xfId="38649" xr:uid="{727E6FAA-7743-4357-9A85-CF4D6655D4BF}"/>
    <cellStyle name="一般 33 3 4 2 6 4" xfId="38650" xr:uid="{77557222-45A3-47CA-B78F-1CEFAC099D53}"/>
    <cellStyle name="一般 33 3 4 2 6 4 2" xfId="38651" xr:uid="{797750F3-BEBE-4F72-A4BB-AA9AC2AA725E}"/>
    <cellStyle name="一般 33 3 4 2 6 4 2 2" xfId="38652" xr:uid="{DC815817-96D2-4A0C-8FBD-3528151F4045}"/>
    <cellStyle name="一般 33 3 4 2 6 4 3" xfId="38653" xr:uid="{1FCC65CE-D8A7-49C6-8CE5-8546DC8A09BB}"/>
    <cellStyle name="一般 33 3 4 2 6 5" xfId="38654" xr:uid="{5A1AA581-1DCF-4A95-B701-6BA029D00946}"/>
    <cellStyle name="一般 33 3 4 2 6 5 2" xfId="38655" xr:uid="{31E38260-002C-475D-9BF8-36305B6C71F0}"/>
    <cellStyle name="一般 33 3 4 2 6 6" xfId="38656" xr:uid="{E1AA0280-DDCC-4C8F-8994-2A257338BDC3}"/>
    <cellStyle name="一般 33 3 4 2 7" xfId="38657" xr:uid="{2B6F3DDB-AF9B-4E82-90D2-74B8E23170B7}"/>
    <cellStyle name="一般 33 3 4 2 7 2" xfId="38658" xr:uid="{59B27964-7F00-42ED-BBD8-106D7EAF5463}"/>
    <cellStyle name="一般 33 3 4 2 7 2 2" xfId="38659" xr:uid="{93131DFE-437B-47BF-B5AE-6E941EC6BC2C}"/>
    <cellStyle name="一般 33 3 4 2 7 3" xfId="38660" xr:uid="{5232AE17-B8B8-428C-AE31-7A2982D1D5B7}"/>
    <cellStyle name="一般 33 3 4 2 8" xfId="38661" xr:uid="{5CCA50E6-7C54-470A-A326-B94B8A5D2145}"/>
    <cellStyle name="一般 33 3 4 2 8 2" xfId="38662" xr:uid="{442EAECE-6867-45F3-A259-3F5842B0F03B}"/>
    <cellStyle name="一般 33 3 4 2 8 2 2" xfId="38663" xr:uid="{19C946B0-E6A1-4E5D-B0D5-1EA394098254}"/>
    <cellStyle name="一般 33 3 4 2 8 3" xfId="38664" xr:uid="{62F3B444-E7CF-48C6-A94D-D4A02D133707}"/>
    <cellStyle name="一般 33 3 4 2 9" xfId="38665" xr:uid="{7D81DE39-FDB7-4A40-9385-662E9E1A04FC}"/>
    <cellStyle name="一般 33 3 4 2 9 2" xfId="38666" xr:uid="{368DAE0C-AC33-4E14-8CE1-6125520A25BA}"/>
    <cellStyle name="一般 33 3 4 2 9 2 2" xfId="38667" xr:uid="{D84B0F94-9574-4F5E-8A42-408969FD0632}"/>
    <cellStyle name="一般 33 3 4 2 9 3" xfId="38668" xr:uid="{4FC3A94C-7573-460D-8F98-C2DACA53F226}"/>
    <cellStyle name="一般 33 3 4 3" xfId="38669" xr:uid="{60F42B46-7B58-4E9C-9C42-D305E5152F02}"/>
    <cellStyle name="一般 33 3 4 3 2" xfId="38670" xr:uid="{80014622-2E0A-42C6-B489-EB42F985EC7D}"/>
    <cellStyle name="一般 33 3 4 3 2 2" xfId="38671" xr:uid="{7512F5A9-3800-47EE-BC68-6101B95A26EF}"/>
    <cellStyle name="一般 33 3 4 3 2 2 2" xfId="38672" xr:uid="{F2553024-41B4-4955-B816-B5C5109676C9}"/>
    <cellStyle name="一般 33 3 4 3 2 2 2 2" xfId="38673" xr:uid="{352E641D-A4A5-4408-BC31-0C31AD4263E8}"/>
    <cellStyle name="一般 33 3 4 3 2 2 2 2 2" xfId="38674" xr:uid="{295E4BB2-4244-42B3-BCF4-A3F61B8A0C51}"/>
    <cellStyle name="一般 33 3 4 3 2 2 2 2 2 2" xfId="38675" xr:uid="{73709FF5-0C61-471D-B6CC-76F2E6BB1011}"/>
    <cellStyle name="一般 33 3 4 3 2 2 2 2 3" xfId="38676" xr:uid="{E96D0867-D564-40FB-ADEE-D565A3C60886}"/>
    <cellStyle name="一般 33 3 4 3 2 2 2 3" xfId="38677" xr:uid="{D7C71E13-B676-4492-9F75-AA1F8ACD60FB}"/>
    <cellStyle name="一般 33 3 4 3 2 2 2 3 2" xfId="38678" xr:uid="{8F4B63BA-B304-4C40-844E-7F9FA1946CD4}"/>
    <cellStyle name="一般 33 3 4 3 2 2 2 3 2 2" xfId="38679" xr:uid="{368DF7F1-1ECD-4720-AA1D-471F72C932C5}"/>
    <cellStyle name="一般 33 3 4 3 2 2 2 3 3" xfId="38680" xr:uid="{E6D8B47D-0C2B-4131-8ED4-4BE076D2EF64}"/>
    <cellStyle name="一般 33 3 4 3 2 2 2 4" xfId="38681" xr:uid="{6D421C94-C0B3-4CD5-A4F8-E63189EB14CE}"/>
    <cellStyle name="一般 33 3 4 3 2 2 2 4 2" xfId="38682" xr:uid="{099A2AD7-3AE1-488C-9E9B-F0DA06E6352E}"/>
    <cellStyle name="一般 33 3 4 3 2 2 2 4 2 2" xfId="38683" xr:uid="{5B930924-ED62-47BF-8294-CCCA22318B30}"/>
    <cellStyle name="一般 33 3 4 3 2 2 2 4 3" xfId="38684" xr:uid="{4FC8ECD5-18E2-4F24-8B5E-342D7B7CF362}"/>
    <cellStyle name="一般 33 3 4 3 2 2 2 5" xfId="38685" xr:uid="{A1D7D639-AF40-4C27-8665-DC8F7738E26A}"/>
    <cellStyle name="一般 33 3 4 3 2 2 2 5 2" xfId="38686" xr:uid="{2945ED88-F183-46A9-BA6B-8EE1D8726E1C}"/>
    <cellStyle name="一般 33 3 4 3 2 2 2 6" xfId="38687" xr:uid="{9E8C70DA-78F1-4C3C-AD8C-27858D3EEA90}"/>
    <cellStyle name="一般 33 3 4 3 2 2 3" xfId="38688" xr:uid="{25D0B94D-15F9-43F3-9D9C-5729C8D22FBD}"/>
    <cellStyle name="一般 33 3 4 3 2 2 3 2" xfId="38689" xr:uid="{CADFFCE1-4676-4AB9-A00E-5208D3946C99}"/>
    <cellStyle name="一般 33 3 4 3 2 2 3 2 2" xfId="38690" xr:uid="{F14AB33F-76C2-4F31-8048-F0EE8B54568E}"/>
    <cellStyle name="一般 33 3 4 3 2 2 3 3" xfId="38691" xr:uid="{3AAC6925-EC63-4998-A4AF-65303CF36461}"/>
    <cellStyle name="一般 33 3 4 3 2 2 4" xfId="38692" xr:uid="{73E39933-4875-4456-8B51-88FAD5E4F9BC}"/>
    <cellStyle name="一般 33 3 4 3 2 2 4 2" xfId="38693" xr:uid="{3B6ACA15-FF4F-4550-814E-057E689E86BA}"/>
    <cellStyle name="一般 33 3 4 3 2 2 4 2 2" xfId="38694" xr:uid="{86B1E43D-CA3B-4E24-9B8B-F9EF5C6A009D}"/>
    <cellStyle name="一般 33 3 4 3 2 2 4 3" xfId="38695" xr:uid="{F448BB29-62AF-474A-A3F8-D11418DE9A17}"/>
    <cellStyle name="一般 33 3 4 3 2 2 5" xfId="38696" xr:uid="{5FDFBC00-B139-4EAC-9A50-87AF821AC318}"/>
    <cellStyle name="一般 33 3 4 3 2 2 5 2" xfId="38697" xr:uid="{C3348786-3116-4879-941F-CF8B3E7B605F}"/>
    <cellStyle name="一般 33 3 4 3 2 2 5 2 2" xfId="38698" xr:uid="{2871BD2A-257D-4FB5-AEEC-1B24769DB74F}"/>
    <cellStyle name="一般 33 3 4 3 2 2 5 3" xfId="38699" xr:uid="{5708CFFC-6A0F-4F0D-9C99-4EAAF1255962}"/>
    <cellStyle name="一般 33 3 4 3 2 2 6" xfId="38700" xr:uid="{3AEE52DD-D2D2-45FE-8A68-C1F157829F70}"/>
    <cellStyle name="一般 33 3 4 3 2 2 6 2" xfId="38701" xr:uid="{B72947FE-F619-453E-AE20-4F298FB9CEE7}"/>
    <cellStyle name="一般 33 3 4 3 2 2 7" xfId="38702" xr:uid="{FC19071D-F0C0-4CBE-8CD2-56A2DDAA4DE0}"/>
    <cellStyle name="一般 33 3 4 3 2 3" xfId="38703" xr:uid="{D997F8D1-9A8E-4D8D-92D5-CD6CDDECDC06}"/>
    <cellStyle name="一般 33 3 4 3 2 3 2" xfId="38704" xr:uid="{FD0DDF10-3124-43E7-B68F-DC5B8F547E0D}"/>
    <cellStyle name="一般 33 3 4 3 2 3 2 2" xfId="38705" xr:uid="{FD88051E-F722-47B5-838B-087CEC897B5B}"/>
    <cellStyle name="一般 33 3 4 3 2 3 2 2 2" xfId="38706" xr:uid="{C348CAB1-C30A-4C90-B159-384FC3A1204B}"/>
    <cellStyle name="一般 33 3 4 3 2 3 2 3" xfId="38707" xr:uid="{103D7434-1779-4B2A-B9ED-332786125C10}"/>
    <cellStyle name="一般 33 3 4 3 2 3 3" xfId="38708" xr:uid="{0C6B8E8F-56E9-48AD-9ECE-4DA0273A6141}"/>
    <cellStyle name="一般 33 3 4 3 2 3 3 2" xfId="38709" xr:uid="{5EC47B1E-676D-485C-ACD9-F458C9EE9946}"/>
    <cellStyle name="一般 33 3 4 3 2 3 3 2 2" xfId="38710" xr:uid="{4DBB2F01-C2A9-431D-822B-D7FD6EE8F175}"/>
    <cellStyle name="一般 33 3 4 3 2 3 3 3" xfId="38711" xr:uid="{B01CBF01-2EE4-425A-83E7-05BB8BE7D946}"/>
    <cellStyle name="一般 33 3 4 3 2 3 4" xfId="38712" xr:uid="{CBEC6075-B2CE-4270-9597-C852DDC5204A}"/>
    <cellStyle name="一般 33 3 4 3 2 3 4 2" xfId="38713" xr:uid="{27CBE13B-5FA1-4F2E-8379-8C67308C9063}"/>
    <cellStyle name="一般 33 3 4 3 2 3 4 2 2" xfId="38714" xr:uid="{8974D031-D68E-4604-855A-74B393226980}"/>
    <cellStyle name="一般 33 3 4 3 2 3 4 3" xfId="38715" xr:uid="{C6897A85-7FC0-4FD0-942A-F08BF63EF0F2}"/>
    <cellStyle name="一般 33 3 4 3 2 3 5" xfId="38716" xr:uid="{B655BCBA-5F5D-4233-ABB1-043EADA78A50}"/>
    <cellStyle name="一般 33 3 4 3 2 3 5 2" xfId="38717" xr:uid="{49E3F6AC-9934-471F-A049-629412592381}"/>
    <cellStyle name="一般 33 3 4 3 2 3 6" xfId="38718" xr:uid="{2DE61D76-DC14-4C5F-8FA1-2A0F317C4AA5}"/>
    <cellStyle name="一般 33 3 4 3 2 4" xfId="38719" xr:uid="{75EBCBF0-B9A0-4B93-8DED-5FBDFEB8D176}"/>
    <cellStyle name="一般 33 3 4 3 2 4 2" xfId="38720" xr:uid="{65EF664C-E469-4198-AAC8-CE359E48E891}"/>
    <cellStyle name="一般 33 3 4 3 2 4 2 2" xfId="38721" xr:uid="{29D85DB0-F2F0-46C6-B00C-8789AF57702F}"/>
    <cellStyle name="一般 33 3 4 3 2 4 3" xfId="38722" xr:uid="{946316F8-A7C7-4DD4-8E48-0BF91BD5207D}"/>
    <cellStyle name="一般 33 3 4 3 2 5" xfId="38723" xr:uid="{FD8CC25F-8CE1-4975-B750-1278A2BEB897}"/>
    <cellStyle name="一般 33 3 4 3 2 5 2" xfId="38724" xr:uid="{52DD302F-C0B3-4179-9B4C-B7F5A53F3949}"/>
    <cellStyle name="一般 33 3 4 3 2 5 2 2" xfId="38725" xr:uid="{4B2C6D34-3E56-4E14-9C1E-6447D9AB3232}"/>
    <cellStyle name="一般 33 3 4 3 2 5 3" xfId="38726" xr:uid="{AA81A481-0058-4D70-9357-154158D0ACA2}"/>
    <cellStyle name="一般 33 3 4 3 2 6" xfId="38727" xr:uid="{B5003BC2-99F2-40D6-B82C-CE9F7F52790E}"/>
    <cellStyle name="一般 33 3 4 3 2 6 2" xfId="38728" xr:uid="{A0C5EB67-1FF9-4605-9A87-5BA6103232A3}"/>
    <cellStyle name="一般 33 3 4 3 2 6 2 2" xfId="38729" xr:uid="{135CD42E-B307-4757-8827-6E988AAF48B8}"/>
    <cellStyle name="一般 33 3 4 3 2 6 3" xfId="38730" xr:uid="{B96B9D7F-6033-4BF0-B23E-2D729542A328}"/>
    <cellStyle name="一般 33 3 4 3 2 7" xfId="38731" xr:uid="{9A79D49F-F1C3-4EF0-A00E-633D995B1DEC}"/>
    <cellStyle name="一般 33 3 4 3 2 7 2" xfId="38732" xr:uid="{214B3EBB-CB89-46F9-ADC1-B72AD6D534A2}"/>
    <cellStyle name="一般 33 3 4 3 2 8" xfId="38733" xr:uid="{2E9D879F-C9F7-45B5-BA23-8A146850EFA8}"/>
    <cellStyle name="一般 33 3 4 3 3" xfId="38734" xr:uid="{E62241DE-3DA9-4145-A163-434EDB93D594}"/>
    <cellStyle name="一般 33 3 4 3 3 2" xfId="38735" xr:uid="{BD725448-BE03-467F-8F6E-1E3E6046A0BC}"/>
    <cellStyle name="一般 33 3 4 3 3 2 2" xfId="38736" xr:uid="{39387810-BFF1-4C94-9639-D5EDAA101D8E}"/>
    <cellStyle name="一般 33 3 4 3 3 2 2 2" xfId="38737" xr:uid="{6D987D1A-153A-4914-ACB7-89E3D8CDEA7E}"/>
    <cellStyle name="一般 33 3 4 3 3 2 2 2 2" xfId="38738" xr:uid="{76EDD1F1-BD9C-4542-BF98-0E428893A18E}"/>
    <cellStyle name="一般 33 3 4 3 3 2 2 3" xfId="38739" xr:uid="{D2FEB466-D8FD-4425-BE71-D275D0C1CB3D}"/>
    <cellStyle name="一般 33 3 4 3 3 2 3" xfId="38740" xr:uid="{A6103BBB-250A-4B2F-BE35-8D4BEA1593CB}"/>
    <cellStyle name="一般 33 3 4 3 3 2 3 2" xfId="38741" xr:uid="{03CE2D56-9BE6-4FAF-8883-7B3A3CA32DE5}"/>
    <cellStyle name="一般 33 3 4 3 3 2 3 2 2" xfId="38742" xr:uid="{77BA15A1-809F-4E49-AC7E-DA94D5A97A29}"/>
    <cellStyle name="一般 33 3 4 3 3 2 3 3" xfId="38743" xr:uid="{EF35BDDF-5EF2-41B3-AC9A-7AFA21B2B7C6}"/>
    <cellStyle name="一般 33 3 4 3 3 2 4" xfId="38744" xr:uid="{58F747C5-873E-4578-9683-A63977A1F4F0}"/>
    <cellStyle name="一般 33 3 4 3 3 2 4 2" xfId="38745" xr:uid="{790388AA-86F2-41AA-8647-A8DA95B19B9E}"/>
    <cellStyle name="一般 33 3 4 3 3 2 4 2 2" xfId="38746" xr:uid="{D18716BF-D437-4B9B-8AED-1CD9E917EA0C}"/>
    <cellStyle name="一般 33 3 4 3 3 2 4 3" xfId="38747" xr:uid="{E61B41EE-BDFA-4E04-821B-D753B4B207A8}"/>
    <cellStyle name="一般 33 3 4 3 3 2 5" xfId="38748" xr:uid="{F5F86B46-B7E0-4FA2-A4AB-6218FF9A3E42}"/>
    <cellStyle name="一般 33 3 4 3 3 2 5 2" xfId="38749" xr:uid="{5D752FE7-4EC1-4E2C-8A8E-829E0AAF4470}"/>
    <cellStyle name="一般 33 3 4 3 3 2 6" xfId="38750" xr:uid="{AB52C99B-F3A3-4A54-954C-1B95DA0115C4}"/>
    <cellStyle name="一般 33 3 4 3 3 3" xfId="38751" xr:uid="{3F9CE624-30EC-43F5-8DD2-4BFFBE5CABEF}"/>
    <cellStyle name="一般 33 3 4 3 3 3 2" xfId="38752" xr:uid="{E0527A11-3E7B-4FC4-9F52-F4F9E22A16AA}"/>
    <cellStyle name="一般 33 3 4 3 3 3 2 2" xfId="38753" xr:uid="{00F68A73-72E8-4E5D-8176-278C2B2FEC87}"/>
    <cellStyle name="一般 33 3 4 3 3 3 3" xfId="38754" xr:uid="{4956CB5B-07B8-4753-870E-A34A4A751178}"/>
    <cellStyle name="一般 33 3 4 3 3 4" xfId="38755" xr:uid="{72F2A377-4902-40DF-9F04-832B1031EE79}"/>
    <cellStyle name="一般 33 3 4 3 3 4 2" xfId="38756" xr:uid="{573AA829-2C4A-47EC-85D8-3C07884B8B88}"/>
    <cellStyle name="一般 33 3 4 3 3 4 2 2" xfId="38757" xr:uid="{813EB254-9873-4E7E-8CE5-B2BB1069FE75}"/>
    <cellStyle name="一般 33 3 4 3 3 4 3" xfId="38758" xr:uid="{208786F8-5BE0-49ED-A1FC-4F3BAD5C06FB}"/>
    <cellStyle name="一般 33 3 4 3 3 5" xfId="38759" xr:uid="{79826BFA-E075-42E0-95A7-7AD8C94291A6}"/>
    <cellStyle name="一般 33 3 4 3 3 5 2" xfId="38760" xr:uid="{5B6C5F79-4277-4D70-81C6-E26C4D68BEE0}"/>
    <cellStyle name="一般 33 3 4 3 3 5 2 2" xfId="38761" xr:uid="{71136614-7A6B-418A-9001-37C2CE18F2AF}"/>
    <cellStyle name="一般 33 3 4 3 3 5 3" xfId="38762" xr:uid="{F6C73E04-B55B-43CF-96C5-B8E742C3BDDD}"/>
    <cellStyle name="一般 33 3 4 3 3 6" xfId="38763" xr:uid="{9D025923-2189-4274-B718-D0FC0C4EC0FD}"/>
    <cellStyle name="一般 33 3 4 3 3 6 2" xfId="38764" xr:uid="{10FA6239-7307-46E9-9DA1-0D14489A899D}"/>
    <cellStyle name="一般 33 3 4 3 3 7" xfId="38765" xr:uid="{12018DDF-4BDA-436F-9DBB-36BF797C0CC8}"/>
    <cellStyle name="一般 33 3 4 3 4" xfId="38766" xr:uid="{F6B9EDFD-EA7E-4CF5-A531-D23E9C17EA14}"/>
    <cellStyle name="一般 33 3 4 3 4 2" xfId="38767" xr:uid="{0EA36F83-E1D7-4222-A76B-0983B74E6B4E}"/>
    <cellStyle name="一般 33 3 4 3 4 2 2" xfId="38768" xr:uid="{67C154AA-D401-403D-BC02-71305B41A91C}"/>
    <cellStyle name="一般 33 3 4 3 4 2 2 2" xfId="38769" xr:uid="{22A11E12-D66B-4719-B65A-7E3760608320}"/>
    <cellStyle name="一般 33 3 4 3 4 2 3" xfId="38770" xr:uid="{361AAD41-3A52-4EBB-BFB8-C482E34C1B4B}"/>
    <cellStyle name="一般 33 3 4 3 4 3" xfId="38771" xr:uid="{10006C1A-B261-4922-B0CF-5C7B72784083}"/>
    <cellStyle name="一般 33 3 4 3 4 3 2" xfId="38772" xr:uid="{7B3E75F1-42D4-4E99-8135-0CC70B2AAE57}"/>
    <cellStyle name="一般 33 3 4 3 4 3 2 2" xfId="38773" xr:uid="{7723BA45-2FB9-4000-B188-3C9CC56F7981}"/>
    <cellStyle name="一般 33 3 4 3 4 3 3" xfId="38774" xr:uid="{9CDC6E01-8EDA-44AB-93DE-40DAF00FAB59}"/>
    <cellStyle name="一般 33 3 4 3 4 4" xfId="38775" xr:uid="{588CFCD0-905A-4918-82DE-01865DE1B80B}"/>
    <cellStyle name="一般 33 3 4 3 4 4 2" xfId="38776" xr:uid="{1BFA78EE-13F7-443A-A496-1AFC0F05E8AC}"/>
    <cellStyle name="一般 33 3 4 3 4 4 2 2" xfId="38777" xr:uid="{A646A555-4B34-4AA1-AD4A-33A79E72E738}"/>
    <cellStyle name="一般 33 3 4 3 4 4 3" xfId="38778" xr:uid="{943CF195-276E-476F-9DD3-68E4A4F6638A}"/>
    <cellStyle name="一般 33 3 4 3 4 5" xfId="38779" xr:uid="{7B020E5E-11C8-45FE-B3E7-1F86240CF556}"/>
    <cellStyle name="一般 33 3 4 3 4 5 2" xfId="38780" xr:uid="{EA7A9EA6-5BA8-4621-88E2-1EF892B80553}"/>
    <cellStyle name="一般 33 3 4 3 4 6" xfId="38781" xr:uid="{AB70161F-9A3F-42FF-BC91-36356ADB87AD}"/>
    <cellStyle name="一般 33 3 4 3 5" xfId="38782" xr:uid="{04CDE5DD-1270-4557-ABB5-A4763434594D}"/>
    <cellStyle name="一般 33 3 4 3 5 2" xfId="38783" xr:uid="{317FABAA-2D08-4F10-AC98-5AF0CAC6B8BD}"/>
    <cellStyle name="一般 33 3 4 3 5 2 2" xfId="38784" xr:uid="{1E25FD8E-167F-4D72-B9A4-96D76FA7BEC1}"/>
    <cellStyle name="一般 33 3 4 3 5 3" xfId="38785" xr:uid="{F72FAE46-8573-47CC-A71A-60DB3B21478C}"/>
    <cellStyle name="一般 33 3 4 3 6" xfId="38786" xr:uid="{DD368D11-B7B9-4FF9-BCE7-2DBB2E5BB5B9}"/>
    <cellStyle name="一般 33 3 4 3 6 2" xfId="38787" xr:uid="{E89FA478-0B23-4289-88C9-9267DE994CC4}"/>
    <cellStyle name="一般 33 3 4 3 6 2 2" xfId="38788" xr:uid="{5F3C32C9-5D68-4EAE-AF73-F8D75400C9A3}"/>
    <cellStyle name="一般 33 3 4 3 6 3" xfId="38789" xr:uid="{42F54A94-ABCE-4A2A-8F33-C8811D64E0C3}"/>
    <cellStyle name="一般 33 3 4 3 7" xfId="38790" xr:uid="{389055E5-C34A-4F8B-AD5E-41A9345A4D30}"/>
    <cellStyle name="一般 33 3 4 3 7 2" xfId="38791" xr:uid="{121F8E53-BD9A-4308-A295-1BF5CF3EE1D7}"/>
    <cellStyle name="一般 33 3 4 3 7 2 2" xfId="38792" xr:uid="{1DF10E48-BA1A-41A3-9271-7494BD364260}"/>
    <cellStyle name="一般 33 3 4 3 7 3" xfId="38793" xr:uid="{D3A02954-6AAF-4743-8E67-9778CD431A47}"/>
    <cellStyle name="一般 33 3 4 3 8" xfId="38794" xr:uid="{48DD4079-EECB-4CD0-947C-8E1391D6BBDC}"/>
    <cellStyle name="一般 33 3 4 3 8 2" xfId="38795" xr:uid="{F4E0A256-A778-4C97-9038-23C9163AD891}"/>
    <cellStyle name="一般 33 3 4 3 9" xfId="38796" xr:uid="{40464CB3-1A34-4E98-890F-D1B01032A97D}"/>
    <cellStyle name="一般 33 3 4 4" xfId="38797" xr:uid="{F495AF79-2BFD-4C6B-97E7-81FA0F2DAE8B}"/>
    <cellStyle name="一般 33 3 4 4 2" xfId="38798" xr:uid="{D94FE9DE-74B9-4629-B34C-6AB1855EBB58}"/>
    <cellStyle name="一般 33 3 4 4 2 2" xfId="38799" xr:uid="{C3C247A1-1379-4D74-98B1-E2AAD54592CF}"/>
    <cellStyle name="一般 33 3 4 4 2 2 2" xfId="38800" xr:uid="{4FF8F53E-DD70-4BA9-A170-F76BE8351A1A}"/>
    <cellStyle name="一般 33 3 4 4 2 2 2 2" xfId="38801" xr:uid="{DE9E49A0-8C45-4719-AA26-83F573CB480F}"/>
    <cellStyle name="一般 33 3 4 4 2 2 2 2 2" xfId="38802" xr:uid="{E34CC495-3278-4765-BF7B-DD04D784F90B}"/>
    <cellStyle name="一般 33 3 4 4 2 2 2 2 2 2" xfId="38803" xr:uid="{BB420111-1198-40F9-8626-595F73491587}"/>
    <cellStyle name="一般 33 3 4 4 2 2 2 2 3" xfId="38804" xr:uid="{2745D986-1AB3-4682-B3F3-F654B080E6E9}"/>
    <cellStyle name="一般 33 3 4 4 2 2 2 3" xfId="38805" xr:uid="{24D7BC7C-B4FB-4010-AB61-48D0EDF51F06}"/>
    <cellStyle name="一般 33 3 4 4 2 2 2 3 2" xfId="38806" xr:uid="{8BF31C56-0093-44F7-9010-256AD991D17E}"/>
    <cellStyle name="一般 33 3 4 4 2 2 2 3 2 2" xfId="38807" xr:uid="{E6A1F724-2D6F-44E8-9864-0BB007B61464}"/>
    <cellStyle name="一般 33 3 4 4 2 2 2 3 3" xfId="38808" xr:uid="{6AFDF32E-2BE2-497A-A01C-AE18015D07EE}"/>
    <cellStyle name="一般 33 3 4 4 2 2 2 4" xfId="38809" xr:uid="{D4BD3012-2DDC-4091-8C77-187C6655C171}"/>
    <cellStyle name="一般 33 3 4 4 2 2 2 4 2" xfId="38810" xr:uid="{6D2C99A5-534F-45A2-A942-F53DA74F5E3A}"/>
    <cellStyle name="一般 33 3 4 4 2 2 2 4 2 2" xfId="38811" xr:uid="{60DDC4A3-4DEA-4998-825F-F34ADFA792C7}"/>
    <cellStyle name="一般 33 3 4 4 2 2 2 4 3" xfId="38812" xr:uid="{7CDBA926-787A-4C5B-B982-513273A1DD77}"/>
    <cellStyle name="一般 33 3 4 4 2 2 2 5" xfId="38813" xr:uid="{BB2350AF-D9EF-4195-A596-E6396A849CAB}"/>
    <cellStyle name="一般 33 3 4 4 2 2 2 5 2" xfId="38814" xr:uid="{2F0C2395-29B2-4841-9FF5-367E27F2BF43}"/>
    <cellStyle name="一般 33 3 4 4 2 2 2 6" xfId="38815" xr:uid="{07AE624A-BE0B-45CB-BD68-25EB19B12F4C}"/>
    <cellStyle name="一般 33 3 4 4 2 2 3" xfId="38816" xr:uid="{E96B4787-BACE-4C3B-8977-46113CD2B13E}"/>
    <cellStyle name="一般 33 3 4 4 2 2 3 2" xfId="38817" xr:uid="{4B6E60CB-390C-4F20-83F3-ED9A440EFB6B}"/>
    <cellStyle name="一般 33 3 4 4 2 2 3 2 2" xfId="38818" xr:uid="{1BB4FE8C-5AAF-429A-9AE9-490B75D257BE}"/>
    <cellStyle name="一般 33 3 4 4 2 2 3 3" xfId="38819" xr:uid="{C6B9BF13-38EB-4B0A-8FB7-7E922E8C8D7D}"/>
    <cellStyle name="一般 33 3 4 4 2 2 4" xfId="38820" xr:uid="{5464AAD1-4467-48AF-9BED-939F9F4B6AA0}"/>
    <cellStyle name="一般 33 3 4 4 2 2 4 2" xfId="38821" xr:uid="{1C2B78F9-40FE-45E4-A66F-0777C263DF3F}"/>
    <cellStyle name="一般 33 3 4 4 2 2 4 2 2" xfId="38822" xr:uid="{AAAC65AC-7484-4F36-82EB-710BB2C56F1C}"/>
    <cellStyle name="一般 33 3 4 4 2 2 4 3" xfId="38823" xr:uid="{F69B9444-AD10-4A12-B5EE-32B4E5D568DA}"/>
    <cellStyle name="一般 33 3 4 4 2 2 5" xfId="38824" xr:uid="{DCCA4A62-EB99-472B-9416-7A8ABC2F2217}"/>
    <cellStyle name="一般 33 3 4 4 2 2 5 2" xfId="38825" xr:uid="{47E48421-ACD3-4188-ABA9-A5354F11B9C3}"/>
    <cellStyle name="一般 33 3 4 4 2 2 5 2 2" xfId="38826" xr:uid="{65F7D530-38B6-4837-8FB4-4F1193EA8A56}"/>
    <cellStyle name="一般 33 3 4 4 2 2 5 3" xfId="38827" xr:uid="{3BF73EDB-1EB0-4882-9E12-ACF501064FA5}"/>
    <cellStyle name="一般 33 3 4 4 2 2 6" xfId="38828" xr:uid="{A1FF1932-F7C8-41B0-B972-08D007CE839F}"/>
    <cellStyle name="一般 33 3 4 4 2 2 6 2" xfId="38829" xr:uid="{12ABCC5F-140D-4F3D-99AA-5D1F1D4BF716}"/>
    <cellStyle name="一般 33 3 4 4 2 2 7" xfId="38830" xr:uid="{13763238-BC66-4564-B50C-6606667F88CB}"/>
    <cellStyle name="一般 33 3 4 4 2 3" xfId="38831" xr:uid="{FCBFD09B-2C5E-45EA-B726-F36BA714814E}"/>
    <cellStyle name="一般 33 3 4 4 2 3 2" xfId="38832" xr:uid="{B2CCF3D8-34C6-453D-916D-7DCA22C7F1AC}"/>
    <cellStyle name="一般 33 3 4 4 2 3 2 2" xfId="38833" xr:uid="{6EE093A8-2F17-4A89-9295-461544D556BC}"/>
    <cellStyle name="一般 33 3 4 4 2 3 2 2 2" xfId="38834" xr:uid="{587A3A31-6792-4BB7-8D7A-E6A93F2BA462}"/>
    <cellStyle name="一般 33 3 4 4 2 3 2 3" xfId="38835" xr:uid="{1F7AC434-F769-45AF-AD07-E4525E1180D7}"/>
    <cellStyle name="一般 33 3 4 4 2 3 3" xfId="38836" xr:uid="{DB9FA3B4-C902-4D12-B6B6-F3054B029994}"/>
    <cellStyle name="一般 33 3 4 4 2 3 3 2" xfId="38837" xr:uid="{39B6351D-DEF6-42E2-9930-31AE1458722E}"/>
    <cellStyle name="一般 33 3 4 4 2 3 3 2 2" xfId="38838" xr:uid="{7CC3B25F-864E-4E35-9AEB-F93FC269BAE8}"/>
    <cellStyle name="一般 33 3 4 4 2 3 3 3" xfId="38839" xr:uid="{72EC1B31-8F7A-4B14-B809-0F50EF642851}"/>
    <cellStyle name="一般 33 3 4 4 2 3 4" xfId="38840" xr:uid="{8E86D540-F99F-40B4-875B-031B422A21D5}"/>
    <cellStyle name="一般 33 3 4 4 2 3 4 2" xfId="38841" xr:uid="{55E4A3C0-91DB-4C93-8F3B-1F90A4E4BE72}"/>
    <cellStyle name="一般 33 3 4 4 2 3 4 2 2" xfId="38842" xr:uid="{961FC310-3390-48FF-BD9F-35C683A7D5D5}"/>
    <cellStyle name="一般 33 3 4 4 2 3 4 3" xfId="38843" xr:uid="{0AC5A236-57FA-4ED1-BACE-8C6D5B164469}"/>
    <cellStyle name="一般 33 3 4 4 2 3 5" xfId="38844" xr:uid="{A492A062-C3B1-4EDD-ABBA-9F53F71AD626}"/>
    <cellStyle name="一般 33 3 4 4 2 3 5 2" xfId="38845" xr:uid="{D06C4FFA-8F39-4701-A07F-BB05B509C2C3}"/>
    <cellStyle name="一般 33 3 4 4 2 3 6" xfId="38846" xr:uid="{904A4A7D-AA35-43D2-BF7F-08563A708C5B}"/>
    <cellStyle name="一般 33 3 4 4 2 4" xfId="38847" xr:uid="{D82F1599-2C7C-4FB4-8BD5-9D914FCF849F}"/>
    <cellStyle name="一般 33 3 4 4 2 4 2" xfId="38848" xr:uid="{7D35D13C-BA46-46F2-B13D-6474435C2F06}"/>
    <cellStyle name="一般 33 3 4 4 2 4 2 2" xfId="38849" xr:uid="{000B4203-30D0-4FE3-9416-352411F845F4}"/>
    <cellStyle name="一般 33 3 4 4 2 4 3" xfId="38850" xr:uid="{644DE8D3-4591-420D-A92C-78BD7F623508}"/>
    <cellStyle name="一般 33 3 4 4 2 5" xfId="38851" xr:uid="{DEEC5588-016D-47F5-92CE-1E9C6D82B046}"/>
    <cellStyle name="一般 33 3 4 4 2 5 2" xfId="38852" xr:uid="{7148B59E-DB85-45A5-9CB0-43CF6DC80726}"/>
    <cellStyle name="一般 33 3 4 4 2 5 2 2" xfId="38853" xr:uid="{C15F9DE1-04E2-4C33-AE40-4DFC75EA9E2A}"/>
    <cellStyle name="一般 33 3 4 4 2 5 3" xfId="38854" xr:uid="{C4A394F4-1FCC-42E9-9E06-547116D574BC}"/>
    <cellStyle name="一般 33 3 4 4 2 6" xfId="38855" xr:uid="{D19466F7-5E21-4DC6-AB3A-6513902D86F8}"/>
    <cellStyle name="一般 33 3 4 4 2 6 2" xfId="38856" xr:uid="{1D75953E-6D31-4ABD-B0EF-0ABD3C66C13E}"/>
    <cellStyle name="一般 33 3 4 4 2 6 2 2" xfId="38857" xr:uid="{9C821E0E-B76C-4F6C-A2B4-7D6087136453}"/>
    <cellStyle name="一般 33 3 4 4 2 6 3" xfId="38858" xr:uid="{16B808EF-1F66-4B30-896F-EB952558397D}"/>
    <cellStyle name="一般 33 3 4 4 2 7" xfId="38859" xr:uid="{F29FCC85-75E7-4663-8154-65188301C10D}"/>
    <cellStyle name="一般 33 3 4 4 2 7 2" xfId="38860" xr:uid="{38289714-D49A-4DB9-82D2-F0D75DCAE227}"/>
    <cellStyle name="一般 33 3 4 4 2 8" xfId="38861" xr:uid="{2640ED10-AE95-40BB-A32D-415032E61BEF}"/>
    <cellStyle name="一般 33 3 4 4 3" xfId="38862" xr:uid="{A4F9F551-0142-4432-BF1C-2A1F49E0B1B6}"/>
    <cellStyle name="一般 33 3 4 4 3 2" xfId="38863" xr:uid="{DFB59DEB-4CAD-427F-9110-2A3FF3C7439A}"/>
    <cellStyle name="一般 33 3 4 4 3 2 2" xfId="38864" xr:uid="{3FA63E2F-249F-4B47-9A76-037E13AC9AAD}"/>
    <cellStyle name="一般 33 3 4 4 3 2 2 2" xfId="38865" xr:uid="{9FCE17AD-6D2D-44BD-A0F1-5A105F889C9A}"/>
    <cellStyle name="一般 33 3 4 4 3 2 2 2 2" xfId="38866" xr:uid="{C0429B47-270A-4648-AD94-30F38B3949BF}"/>
    <cellStyle name="一般 33 3 4 4 3 2 2 3" xfId="38867" xr:uid="{C655CDA7-7EC7-4310-B201-BE3538FDDFFC}"/>
    <cellStyle name="一般 33 3 4 4 3 2 3" xfId="38868" xr:uid="{7DD38C68-A96F-4097-8182-61DD40EF4B25}"/>
    <cellStyle name="一般 33 3 4 4 3 2 3 2" xfId="38869" xr:uid="{6B330DB4-3917-4574-96B8-AFA860B16758}"/>
    <cellStyle name="一般 33 3 4 4 3 2 3 2 2" xfId="38870" xr:uid="{3088C40A-542A-4391-9B00-47C773FA4C5C}"/>
    <cellStyle name="一般 33 3 4 4 3 2 3 3" xfId="38871" xr:uid="{52FE1692-5A42-4032-B10D-DF7C2325BE0E}"/>
    <cellStyle name="一般 33 3 4 4 3 2 4" xfId="38872" xr:uid="{947550E3-7BDE-4255-AADE-4006221BB126}"/>
    <cellStyle name="一般 33 3 4 4 3 2 4 2" xfId="38873" xr:uid="{144EFE0B-F682-4412-9CCA-45279E464942}"/>
    <cellStyle name="一般 33 3 4 4 3 2 4 2 2" xfId="38874" xr:uid="{326B9FDE-FF4D-4BA2-B2D2-CE85172592E1}"/>
    <cellStyle name="一般 33 3 4 4 3 2 4 3" xfId="38875" xr:uid="{8F5B8B16-0696-4CAD-9F8A-8466EB44C1FB}"/>
    <cellStyle name="一般 33 3 4 4 3 2 5" xfId="38876" xr:uid="{E79C7996-7397-460E-BD34-CBB0BC9398FA}"/>
    <cellStyle name="一般 33 3 4 4 3 2 5 2" xfId="38877" xr:uid="{C02F7071-230E-4EDA-8D86-2A42ECA4BACB}"/>
    <cellStyle name="一般 33 3 4 4 3 2 6" xfId="38878" xr:uid="{564E3061-2269-44A4-B882-98854D547BE4}"/>
    <cellStyle name="一般 33 3 4 4 3 3" xfId="38879" xr:uid="{E0343E75-34D8-48D9-89B7-D8B275A3D68F}"/>
    <cellStyle name="一般 33 3 4 4 3 3 2" xfId="38880" xr:uid="{F8B15827-7D47-43B7-9EAC-47E28840CFBD}"/>
    <cellStyle name="一般 33 3 4 4 3 3 2 2" xfId="38881" xr:uid="{50398E26-86F3-435E-8B53-341583A740A9}"/>
    <cellStyle name="一般 33 3 4 4 3 3 3" xfId="38882" xr:uid="{3D5D6C96-C2BE-41C9-8585-7B307A7CE798}"/>
    <cellStyle name="一般 33 3 4 4 3 4" xfId="38883" xr:uid="{AAC032AD-0FCA-4266-9C23-915A4F282C30}"/>
    <cellStyle name="一般 33 3 4 4 3 4 2" xfId="38884" xr:uid="{C5804EB7-8DD1-4EF7-BA59-1A26A6D602DB}"/>
    <cellStyle name="一般 33 3 4 4 3 4 2 2" xfId="38885" xr:uid="{4A8886AE-F74E-4467-8CC2-694001F1FC27}"/>
    <cellStyle name="一般 33 3 4 4 3 4 3" xfId="38886" xr:uid="{7A309A62-3D48-4A5A-BDA0-9697A12FFCA2}"/>
    <cellStyle name="一般 33 3 4 4 3 5" xfId="38887" xr:uid="{B2DF367B-F8E8-41A6-94E7-08B25248AF80}"/>
    <cellStyle name="一般 33 3 4 4 3 5 2" xfId="38888" xr:uid="{7A19DD57-9520-434A-9260-D43B309C407B}"/>
    <cellStyle name="一般 33 3 4 4 3 5 2 2" xfId="38889" xr:uid="{CC488CAA-6EC6-471C-B7AE-93DB770B6EAD}"/>
    <cellStyle name="一般 33 3 4 4 3 5 3" xfId="38890" xr:uid="{C0BBCEDF-E713-40C4-BE72-9EDF2424839B}"/>
    <cellStyle name="一般 33 3 4 4 3 6" xfId="38891" xr:uid="{EBD455C2-958A-4A70-92A6-4AD1E2970055}"/>
    <cellStyle name="一般 33 3 4 4 3 6 2" xfId="38892" xr:uid="{0DB9EB48-6033-4EF2-AE52-FA193EE97C3A}"/>
    <cellStyle name="一般 33 3 4 4 3 7" xfId="38893" xr:uid="{C61EF7D2-EAAB-4CC3-AA88-886182DB3AB8}"/>
    <cellStyle name="一般 33 3 4 4 4" xfId="38894" xr:uid="{B0004D4C-15BD-4F6E-89A8-9715152079D1}"/>
    <cellStyle name="一般 33 3 4 4 4 2" xfId="38895" xr:uid="{0A2DE5DD-EBBD-48FC-BB64-0C4B2C2009B0}"/>
    <cellStyle name="一般 33 3 4 4 4 2 2" xfId="38896" xr:uid="{A131118A-D975-4699-B557-1652BC9DA43F}"/>
    <cellStyle name="一般 33 3 4 4 4 2 2 2" xfId="38897" xr:uid="{C49B508F-68E7-4137-8F24-91AFF9E7ADD6}"/>
    <cellStyle name="一般 33 3 4 4 4 2 3" xfId="38898" xr:uid="{664FC145-CB19-4315-8937-1F415CF91E53}"/>
    <cellStyle name="一般 33 3 4 4 4 3" xfId="38899" xr:uid="{E97BC1A0-4C1F-484F-AA90-D1A86108DF66}"/>
    <cellStyle name="一般 33 3 4 4 4 3 2" xfId="38900" xr:uid="{0D79B6AF-BFCC-4FA9-937D-14E00FB4625B}"/>
    <cellStyle name="一般 33 3 4 4 4 3 2 2" xfId="38901" xr:uid="{B0CC9A19-EA78-4D84-B8E6-25A2F40FEB0D}"/>
    <cellStyle name="一般 33 3 4 4 4 3 3" xfId="38902" xr:uid="{B59896CF-C381-44C2-B15A-39E37FA47E52}"/>
    <cellStyle name="一般 33 3 4 4 4 4" xfId="38903" xr:uid="{123401F1-B8E4-4659-84CB-140D6AE53DFC}"/>
    <cellStyle name="一般 33 3 4 4 4 4 2" xfId="38904" xr:uid="{EF63DA0C-C43C-45A6-9E1C-D78B5BFAE85B}"/>
    <cellStyle name="一般 33 3 4 4 4 4 2 2" xfId="38905" xr:uid="{084B2869-2752-40D5-9EC0-A343B9481A55}"/>
    <cellStyle name="一般 33 3 4 4 4 4 3" xfId="38906" xr:uid="{1FE8C2CD-1F2A-48FA-863D-E17788F94EC8}"/>
    <cellStyle name="一般 33 3 4 4 4 5" xfId="38907" xr:uid="{918BD091-2DFE-4219-A147-0E8AF8686EA6}"/>
    <cellStyle name="一般 33 3 4 4 4 5 2" xfId="38908" xr:uid="{A5D62B88-24D3-4188-9765-6ACE3F98F4B2}"/>
    <cellStyle name="一般 33 3 4 4 4 6" xfId="38909" xr:uid="{5D984470-FB45-4AE4-85BD-F834F5E20FD2}"/>
    <cellStyle name="一般 33 3 4 4 5" xfId="38910" xr:uid="{585B7FAD-3BBD-49C1-8688-A50297F3A790}"/>
    <cellStyle name="一般 33 3 4 4 5 2" xfId="38911" xr:uid="{8EF23D1D-03C9-4434-B546-F538F13E281E}"/>
    <cellStyle name="一般 33 3 4 4 5 2 2" xfId="38912" xr:uid="{A4DE4CB9-3480-4C4B-9B26-CF0FC543B9C5}"/>
    <cellStyle name="一般 33 3 4 4 5 3" xfId="38913" xr:uid="{1842625E-7CE9-461F-B9F2-AA915C282B08}"/>
    <cellStyle name="一般 33 3 4 4 6" xfId="38914" xr:uid="{6E2F0165-F633-4C15-B5D6-00B885F0B00E}"/>
    <cellStyle name="一般 33 3 4 4 6 2" xfId="38915" xr:uid="{D641B134-5D9D-4E30-81BB-345B94F52314}"/>
    <cellStyle name="一般 33 3 4 4 6 2 2" xfId="38916" xr:uid="{0BC6A78E-1AFE-4D3C-83EF-6049E0B10EA5}"/>
    <cellStyle name="一般 33 3 4 4 6 3" xfId="38917" xr:uid="{2B95ADDD-949D-400C-8B8C-98B1EDF66F07}"/>
    <cellStyle name="一般 33 3 4 4 7" xfId="38918" xr:uid="{CAC4B54F-7E0A-496D-BE3F-CC8F7C1C719E}"/>
    <cellStyle name="一般 33 3 4 4 7 2" xfId="38919" xr:uid="{8D0A0239-7F6B-40B7-966A-539D9145D305}"/>
    <cellStyle name="一般 33 3 4 4 7 2 2" xfId="38920" xr:uid="{478B58E6-9FAF-42CF-93DA-816AC5B5F6A3}"/>
    <cellStyle name="一般 33 3 4 4 7 3" xfId="38921" xr:uid="{45C7BC30-8D6A-42C0-A6F6-4AB181EECC67}"/>
    <cellStyle name="一般 33 3 4 4 8" xfId="38922" xr:uid="{881AFF8E-30EB-45E8-B094-4554F3B110D6}"/>
    <cellStyle name="一般 33 3 4 4 8 2" xfId="38923" xr:uid="{1402B876-C095-4F71-99E6-57C5A023502D}"/>
    <cellStyle name="一般 33 3 4 4 9" xfId="38924" xr:uid="{99146BB7-CB15-4F06-A927-A6F6FC62346F}"/>
    <cellStyle name="一般 33 3 4 5" xfId="38925" xr:uid="{1A7897FC-24E2-4313-92B3-E2EC0D5D8B28}"/>
    <cellStyle name="一般 33 3 4 5 2" xfId="38926" xr:uid="{096AF9BA-AF8D-47E8-B977-29D91606E77F}"/>
    <cellStyle name="一般 33 3 4 5 2 2" xfId="38927" xr:uid="{AA80AA30-9724-4463-B660-1EB54BED6776}"/>
    <cellStyle name="一般 33 3 4 5 2 2 2" xfId="38928" xr:uid="{5124C6B1-5662-4FD6-ADB5-944428A4BA22}"/>
    <cellStyle name="一般 33 3 4 5 2 2 2 2" xfId="38929" xr:uid="{055B1876-32B2-45FA-AB9C-F826B0B10D13}"/>
    <cellStyle name="一般 33 3 4 5 2 2 2 2 2" xfId="38930" xr:uid="{546BF1CA-7A3D-4F61-B3B9-F459F963A770}"/>
    <cellStyle name="一般 33 3 4 5 2 2 2 2 2 2" xfId="38931" xr:uid="{9CCC7619-43BA-4808-B204-4DB926BCC15A}"/>
    <cellStyle name="一般 33 3 4 5 2 2 2 2 3" xfId="38932" xr:uid="{EB7B7715-9BAE-4194-8D42-D8D1DA2F1469}"/>
    <cellStyle name="一般 33 3 4 5 2 2 2 3" xfId="38933" xr:uid="{CF266F71-DAE3-474F-B151-B708DAB5DCCC}"/>
    <cellStyle name="一般 33 3 4 5 2 2 2 3 2" xfId="38934" xr:uid="{A14D27CD-2015-48AF-A540-A8A3C58F6498}"/>
    <cellStyle name="一般 33 3 4 5 2 2 2 3 2 2" xfId="38935" xr:uid="{1EC8DBE1-7BC3-4AAB-BE41-016C3D8F40BA}"/>
    <cellStyle name="一般 33 3 4 5 2 2 2 3 3" xfId="38936" xr:uid="{908ABA8D-5632-49EC-89A0-13229EEE4095}"/>
    <cellStyle name="一般 33 3 4 5 2 2 2 4" xfId="38937" xr:uid="{D1A7FC49-5478-428C-AE93-DA979B97EBB1}"/>
    <cellStyle name="一般 33 3 4 5 2 2 2 4 2" xfId="38938" xr:uid="{08310E21-5E8E-45D0-AE24-EE627BB2BB71}"/>
    <cellStyle name="一般 33 3 4 5 2 2 2 4 2 2" xfId="38939" xr:uid="{1C9E3906-E9EE-4681-8377-58BCE9121646}"/>
    <cellStyle name="一般 33 3 4 5 2 2 2 4 3" xfId="38940" xr:uid="{86B3818B-C780-4A7E-8660-C17E60436B32}"/>
    <cellStyle name="一般 33 3 4 5 2 2 2 5" xfId="38941" xr:uid="{60CCD823-2E63-4D31-8E4A-04E9D972045A}"/>
    <cellStyle name="一般 33 3 4 5 2 2 2 5 2" xfId="38942" xr:uid="{F03D22C8-DEEE-4031-9CB8-F59EB24DEB58}"/>
    <cellStyle name="一般 33 3 4 5 2 2 2 6" xfId="38943" xr:uid="{D749833F-6106-454C-948E-D3028126B894}"/>
    <cellStyle name="一般 33 3 4 5 2 2 3" xfId="38944" xr:uid="{0599AA57-CC68-4083-B665-E6D5B9D35DE2}"/>
    <cellStyle name="一般 33 3 4 5 2 2 3 2" xfId="38945" xr:uid="{0A722BD0-74B9-4055-B7AF-9B7D2C81FA8C}"/>
    <cellStyle name="一般 33 3 4 5 2 2 3 2 2" xfId="38946" xr:uid="{542D0744-F67E-48BC-90E6-E397892E620D}"/>
    <cellStyle name="一般 33 3 4 5 2 2 3 3" xfId="38947" xr:uid="{5F5C5E8B-C5A0-4E40-9D8D-EA75BB3878E1}"/>
    <cellStyle name="一般 33 3 4 5 2 2 4" xfId="38948" xr:uid="{6777CB99-E5EC-42F0-A52A-6A82B48FA446}"/>
    <cellStyle name="一般 33 3 4 5 2 2 4 2" xfId="38949" xr:uid="{D5208006-2D7E-4E6E-A7C0-1D7421C244C4}"/>
    <cellStyle name="一般 33 3 4 5 2 2 4 2 2" xfId="38950" xr:uid="{6DC990B4-C76C-4A97-875A-E221F721593B}"/>
    <cellStyle name="一般 33 3 4 5 2 2 4 3" xfId="38951" xr:uid="{C9C434D0-504F-47C3-B4C3-4D2DBCC828DA}"/>
    <cellStyle name="一般 33 3 4 5 2 2 5" xfId="38952" xr:uid="{803567F2-F6B5-436C-92FC-8832D2190088}"/>
    <cellStyle name="一般 33 3 4 5 2 2 5 2" xfId="38953" xr:uid="{C925C0A1-FAE3-4C32-BF28-3076D3089967}"/>
    <cellStyle name="一般 33 3 4 5 2 2 5 2 2" xfId="38954" xr:uid="{E8B712EC-ABD4-4345-A34B-95486958A66B}"/>
    <cellStyle name="一般 33 3 4 5 2 2 5 3" xfId="38955" xr:uid="{DCA4F55D-AF56-4824-BCBD-A6F545B8571B}"/>
    <cellStyle name="一般 33 3 4 5 2 2 6" xfId="38956" xr:uid="{17DB545C-EB68-4048-83EA-8C25020B1B16}"/>
    <cellStyle name="一般 33 3 4 5 2 2 6 2" xfId="38957" xr:uid="{ACC6D3B4-F10B-4A1A-AD15-FD93B8110C1D}"/>
    <cellStyle name="一般 33 3 4 5 2 2 7" xfId="38958" xr:uid="{7B309BCD-C4D2-4B07-B1B6-A9064E97C7D9}"/>
    <cellStyle name="一般 33 3 4 5 2 3" xfId="38959" xr:uid="{80CD628A-AAF5-4E73-A409-4DF679F64E60}"/>
    <cellStyle name="一般 33 3 4 5 2 3 2" xfId="38960" xr:uid="{DDF2151E-D396-4FB6-8EF0-8D4C8F263E06}"/>
    <cellStyle name="一般 33 3 4 5 2 3 2 2" xfId="38961" xr:uid="{790A0ACF-25E9-4F10-BB49-3261AF44073E}"/>
    <cellStyle name="一般 33 3 4 5 2 3 2 2 2" xfId="38962" xr:uid="{106AE8E1-4387-4B64-A008-F8DF3C77B8FC}"/>
    <cellStyle name="一般 33 3 4 5 2 3 2 3" xfId="38963" xr:uid="{76D0ACB8-42E0-48BA-9210-BAA504BD7686}"/>
    <cellStyle name="一般 33 3 4 5 2 3 3" xfId="38964" xr:uid="{ED84FF16-7741-47F6-8351-E88028FC38CA}"/>
    <cellStyle name="一般 33 3 4 5 2 3 3 2" xfId="38965" xr:uid="{2F25A16C-6314-4CA4-B3F8-D0E344F7DC1E}"/>
    <cellStyle name="一般 33 3 4 5 2 3 3 2 2" xfId="38966" xr:uid="{9B63B9B6-CE71-4CE5-9090-35FC2E9589C7}"/>
    <cellStyle name="一般 33 3 4 5 2 3 3 3" xfId="38967" xr:uid="{37EFE269-1448-461E-BF11-EADC54CD8A44}"/>
    <cellStyle name="一般 33 3 4 5 2 3 4" xfId="38968" xr:uid="{7453A8DD-423A-49C7-8C87-7AC47BF73CB7}"/>
    <cellStyle name="一般 33 3 4 5 2 3 4 2" xfId="38969" xr:uid="{2EBE2218-3461-464E-8195-AB9D92F63614}"/>
    <cellStyle name="一般 33 3 4 5 2 3 4 2 2" xfId="38970" xr:uid="{B1AECBC7-8762-4EC8-9102-0922C69AE321}"/>
    <cellStyle name="一般 33 3 4 5 2 3 4 3" xfId="38971" xr:uid="{4A2EBD79-8C55-48B5-9EDE-D20D8B0A375B}"/>
    <cellStyle name="一般 33 3 4 5 2 3 5" xfId="38972" xr:uid="{69B5D148-57DB-41C5-88F2-A2DCBAB29531}"/>
    <cellStyle name="一般 33 3 4 5 2 3 5 2" xfId="38973" xr:uid="{CDEA0477-0793-4D7A-A11A-41BCC55B9D59}"/>
    <cellStyle name="一般 33 3 4 5 2 3 6" xfId="38974" xr:uid="{21514217-01B3-42C8-AD2F-61E25D68A137}"/>
    <cellStyle name="一般 33 3 4 5 2 4" xfId="38975" xr:uid="{E464E486-7D83-4F13-A3ED-E106FC61BF2E}"/>
    <cellStyle name="一般 33 3 4 5 2 4 2" xfId="38976" xr:uid="{E7A9FA58-23FA-462C-AB47-3976ACF35C03}"/>
    <cellStyle name="一般 33 3 4 5 2 4 2 2" xfId="38977" xr:uid="{9DB6E797-E89D-4631-8DB4-8029249833BA}"/>
    <cellStyle name="一般 33 3 4 5 2 4 3" xfId="38978" xr:uid="{9F5CBE59-035E-4DAB-B286-3A3841F36490}"/>
    <cellStyle name="一般 33 3 4 5 2 5" xfId="38979" xr:uid="{F6A4BCB2-AE32-4099-B7C4-FD7D78110E22}"/>
    <cellStyle name="一般 33 3 4 5 2 5 2" xfId="38980" xr:uid="{6799BAA9-7423-4ADE-970E-75DEA3B138E5}"/>
    <cellStyle name="一般 33 3 4 5 2 5 2 2" xfId="38981" xr:uid="{CA5087DA-1AC0-43AE-B296-DB12CC90FF0F}"/>
    <cellStyle name="一般 33 3 4 5 2 5 3" xfId="38982" xr:uid="{10A9C1DF-A726-4F5D-8485-58A61BF547D4}"/>
    <cellStyle name="一般 33 3 4 5 2 6" xfId="38983" xr:uid="{DDCD285B-D45A-44CD-B701-B21DA5D678A6}"/>
    <cellStyle name="一般 33 3 4 5 2 6 2" xfId="38984" xr:uid="{7DD11B90-C19D-4261-B874-0196539FA966}"/>
    <cellStyle name="一般 33 3 4 5 2 6 2 2" xfId="38985" xr:uid="{0F48DDF8-5D41-41BE-81C1-6AF29EE4497D}"/>
    <cellStyle name="一般 33 3 4 5 2 6 3" xfId="38986" xr:uid="{875C599D-1FCC-4315-B65D-25E5C129AA86}"/>
    <cellStyle name="一般 33 3 4 5 2 7" xfId="38987" xr:uid="{FE427AE0-2E24-48AC-9FD7-83FB16E74151}"/>
    <cellStyle name="一般 33 3 4 5 2 7 2" xfId="38988" xr:uid="{8EAFAF78-D503-4A59-8D54-13D4EECE580C}"/>
    <cellStyle name="一般 33 3 4 5 2 8" xfId="38989" xr:uid="{F9AA4164-49F8-4FD2-9FC1-CE1BAF6B58A4}"/>
    <cellStyle name="一般 33 3 4 5 3" xfId="38990" xr:uid="{55211D26-97D1-41A8-9F2E-BC9F59392547}"/>
    <cellStyle name="一般 33 3 4 5 3 2" xfId="38991" xr:uid="{8F449F15-5834-4719-BD6D-5AB0F8C0BE31}"/>
    <cellStyle name="一般 33 3 4 5 3 2 2" xfId="38992" xr:uid="{E97004C1-F99F-4B17-9AF8-A0BFAD449258}"/>
    <cellStyle name="一般 33 3 4 5 3 2 2 2" xfId="38993" xr:uid="{DDEB84E5-9A78-457D-9472-C246E6705FF1}"/>
    <cellStyle name="一般 33 3 4 5 3 2 2 2 2" xfId="38994" xr:uid="{81CDE1E9-05E2-4711-8DD7-66AE500DDB50}"/>
    <cellStyle name="一般 33 3 4 5 3 2 2 3" xfId="38995" xr:uid="{E9947963-FDF3-4482-BE5E-A7E3A0AB1A4C}"/>
    <cellStyle name="一般 33 3 4 5 3 2 3" xfId="38996" xr:uid="{93D68945-A2BF-4B57-8D06-D36BC3C25056}"/>
    <cellStyle name="一般 33 3 4 5 3 2 3 2" xfId="38997" xr:uid="{5315F203-B5C7-4757-B81F-416DFADA53FE}"/>
    <cellStyle name="一般 33 3 4 5 3 2 3 2 2" xfId="38998" xr:uid="{DAFF8414-5A3C-49D1-9AD6-479AB8278BFD}"/>
    <cellStyle name="一般 33 3 4 5 3 2 3 3" xfId="38999" xr:uid="{1882A12D-587C-4EB1-B59F-6AC46E59EB87}"/>
    <cellStyle name="一般 33 3 4 5 3 2 4" xfId="39000" xr:uid="{474F703E-F120-4234-B430-F8B3C1F5AA5F}"/>
    <cellStyle name="一般 33 3 4 5 3 2 4 2" xfId="39001" xr:uid="{5FFBE263-8CA8-4419-8389-313164BC3F73}"/>
    <cellStyle name="一般 33 3 4 5 3 2 4 2 2" xfId="39002" xr:uid="{CBB9B6AA-BAE8-4DC2-92BF-2AB2524E7581}"/>
    <cellStyle name="一般 33 3 4 5 3 2 4 3" xfId="39003" xr:uid="{0AB2E0CF-F716-444D-B91F-E84C49A276C1}"/>
    <cellStyle name="一般 33 3 4 5 3 2 5" xfId="39004" xr:uid="{7D08C7DC-AF2D-473F-A30C-3F16DA507397}"/>
    <cellStyle name="一般 33 3 4 5 3 2 5 2" xfId="39005" xr:uid="{7DD2D85F-EDEA-47A1-8E1C-229431ABE977}"/>
    <cellStyle name="一般 33 3 4 5 3 2 6" xfId="39006" xr:uid="{C8C12538-0DB5-411A-815D-D6CD60931798}"/>
    <cellStyle name="一般 33 3 4 5 3 3" xfId="39007" xr:uid="{F39DF8D1-803A-49B6-9540-FA29E4914CDD}"/>
    <cellStyle name="一般 33 3 4 5 3 3 2" xfId="39008" xr:uid="{81451763-2470-480F-8FB2-7831A891508E}"/>
    <cellStyle name="一般 33 3 4 5 3 3 2 2" xfId="39009" xr:uid="{CC21F9EA-6DBA-439E-A16B-F4A42F074836}"/>
    <cellStyle name="一般 33 3 4 5 3 3 3" xfId="39010" xr:uid="{14440CD4-1169-47A3-A0E8-659AEB1C36D0}"/>
    <cellStyle name="一般 33 3 4 5 3 4" xfId="39011" xr:uid="{AD78AB4F-EBFC-4CE6-A0E1-2D865D0AED8D}"/>
    <cellStyle name="一般 33 3 4 5 3 4 2" xfId="39012" xr:uid="{9ECE67ED-3C6E-4868-95D0-1E92A20C5F0A}"/>
    <cellStyle name="一般 33 3 4 5 3 4 2 2" xfId="39013" xr:uid="{F569D98A-25B7-45CB-BA90-C76DD5B5B1F4}"/>
    <cellStyle name="一般 33 3 4 5 3 4 3" xfId="39014" xr:uid="{E1581128-C0FC-4C53-BAEC-E786056BCE72}"/>
    <cellStyle name="一般 33 3 4 5 3 5" xfId="39015" xr:uid="{D28A6557-63B2-4C53-A140-B2E90224CA1C}"/>
    <cellStyle name="一般 33 3 4 5 3 5 2" xfId="39016" xr:uid="{74102DEE-DD55-4256-9F46-C2BC7817F5FF}"/>
    <cellStyle name="一般 33 3 4 5 3 5 2 2" xfId="39017" xr:uid="{C24D2061-5491-4574-8D2C-61FD086EF062}"/>
    <cellStyle name="一般 33 3 4 5 3 5 3" xfId="39018" xr:uid="{188BC95D-4085-4E5D-B033-FB97E43107D1}"/>
    <cellStyle name="一般 33 3 4 5 3 6" xfId="39019" xr:uid="{3CB9D8CC-AD19-49F2-8817-1344A11B2DF2}"/>
    <cellStyle name="一般 33 3 4 5 3 6 2" xfId="39020" xr:uid="{8B326997-C856-4DCF-95E1-240637C680A3}"/>
    <cellStyle name="一般 33 3 4 5 3 7" xfId="39021" xr:uid="{0E6E86E1-3164-4887-B3D7-5F31DD5DFC69}"/>
    <cellStyle name="一般 33 3 4 5 4" xfId="39022" xr:uid="{3ABE25A8-CBDA-45CC-AB05-8DEA14993756}"/>
    <cellStyle name="一般 33 3 4 5 4 2" xfId="39023" xr:uid="{33B57CDD-0C02-4F19-9814-64CE05A1B975}"/>
    <cellStyle name="一般 33 3 4 5 4 2 2" xfId="39024" xr:uid="{7282ECEF-79C4-48ED-863D-20EBC2761EE7}"/>
    <cellStyle name="一般 33 3 4 5 4 2 2 2" xfId="39025" xr:uid="{EEE53E62-148F-41C0-91C5-30BF15B6470F}"/>
    <cellStyle name="一般 33 3 4 5 4 2 3" xfId="39026" xr:uid="{0FC36189-DCB7-4E37-90A3-210A9E2AE209}"/>
    <cellStyle name="一般 33 3 4 5 4 3" xfId="39027" xr:uid="{DFDB1ECD-62A3-46A4-B63F-13C3806B8DB3}"/>
    <cellStyle name="一般 33 3 4 5 4 3 2" xfId="39028" xr:uid="{85BBF69F-9472-4118-8F37-C5E313E66FCC}"/>
    <cellStyle name="一般 33 3 4 5 4 3 2 2" xfId="39029" xr:uid="{18C884A1-074E-487D-B731-BEC33CEC13DE}"/>
    <cellStyle name="一般 33 3 4 5 4 3 3" xfId="39030" xr:uid="{76E3A896-A96C-443E-9FBD-A164446C32CB}"/>
    <cellStyle name="一般 33 3 4 5 4 4" xfId="39031" xr:uid="{2C24732E-5ECC-40AF-A8D5-ADC0A70B40C8}"/>
    <cellStyle name="一般 33 3 4 5 4 4 2" xfId="39032" xr:uid="{ED58D96D-78B6-4435-A17D-918F0D8AD244}"/>
    <cellStyle name="一般 33 3 4 5 4 4 2 2" xfId="39033" xr:uid="{CFC010D5-1F08-4A75-BACE-C4167B19A800}"/>
    <cellStyle name="一般 33 3 4 5 4 4 3" xfId="39034" xr:uid="{D6B5F9BC-0EAC-4B8C-9C0E-49916872F815}"/>
    <cellStyle name="一般 33 3 4 5 4 5" xfId="39035" xr:uid="{107C49EF-5E39-488D-A974-EE39EDA5B169}"/>
    <cellStyle name="一般 33 3 4 5 4 5 2" xfId="39036" xr:uid="{6B93F311-51E4-4981-A52C-08F72EAB5EC4}"/>
    <cellStyle name="一般 33 3 4 5 4 6" xfId="39037" xr:uid="{87EFBC47-D661-4AE4-9D8C-431FDABB36B9}"/>
    <cellStyle name="一般 33 3 4 5 5" xfId="39038" xr:uid="{098927EA-6AE9-464A-B013-FD18C1B71DAA}"/>
    <cellStyle name="一般 33 3 4 5 5 2" xfId="39039" xr:uid="{CB9F557A-A04B-4C63-9C35-797992111529}"/>
    <cellStyle name="一般 33 3 4 5 5 2 2" xfId="39040" xr:uid="{463F7B4B-4E04-440E-B182-A53DAFAB5531}"/>
    <cellStyle name="一般 33 3 4 5 5 3" xfId="39041" xr:uid="{E901AEFC-F19A-4BEF-ADC4-0EFA6FA73BA2}"/>
    <cellStyle name="一般 33 3 4 5 6" xfId="39042" xr:uid="{897FFA89-B164-4493-9D14-6CFBFA148F73}"/>
    <cellStyle name="一般 33 3 4 5 6 2" xfId="39043" xr:uid="{F71B7AAD-93A3-491C-9882-6D878BB2ADE3}"/>
    <cellStyle name="一般 33 3 4 5 6 2 2" xfId="39044" xr:uid="{F3BBF302-585B-4A9D-93FA-F82D4D86E586}"/>
    <cellStyle name="一般 33 3 4 5 6 3" xfId="39045" xr:uid="{54B9BC4A-8AE5-4F65-A52E-C45783055FAF}"/>
    <cellStyle name="一般 33 3 4 5 7" xfId="39046" xr:uid="{036EF318-A296-4E94-9D70-DE0F1E815FA7}"/>
    <cellStyle name="一般 33 3 4 5 7 2" xfId="39047" xr:uid="{F3BA0822-C5C7-402A-9DA1-1B148ABB3F39}"/>
    <cellStyle name="一般 33 3 4 5 7 2 2" xfId="39048" xr:uid="{073E738A-B14A-4FEF-AC7C-39A4025A7412}"/>
    <cellStyle name="一般 33 3 4 5 7 3" xfId="39049" xr:uid="{5738E638-86A6-4543-8FB5-71F5A67D9191}"/>
    <cellStyle name="一般 33 3 4 5 8" xfId="39050" xr:uid="{95BC07C7-D34C-4F6D-B974-67615F0A4999}"/>
    <cellStyle name="一般 33 3 4 5 8 2" xfId="39051" xr:uid="{EDD12D08-FC63-4CB4-A658-77348BD6AD0E}"/>
    <cellStyle name="一般 33 3 4 5 9" xfId="39052" xr:uid="{3E0F64CA-0D5D-4BA1-B107-C5D81DDC57DA}"/>
    <cellStyle name="一般 33 3 4 6" xfId="39053" xr:uid="{38F40885-A666-4344-8AC7-3E4F65979F91}"/>
    <cellStyle name="一般 33 3 4 6 2" xfId="39054" xr:uid="{FBA34C25-8753-4100-B37A-562316984108}"/>
    <cellStyle name="一般 33 3 4 6 2 2" xfId="39055" xr:uid="{05D024C2-35BE-491F-A972-9578E48D37B4}"/>
    <cellStyle name="一般 33 3 4 6 2 2 2" xfId="39056" xr:uid="{3B8FF393-317D-4664-9C1E-26F319459C9B}"/>
    <cellStyle name="一般 33 3 4 6 2 2 2 2" xfId="39057" xr:uid="{5136FE0A-BA02-46E3-81CF-57FFC688EA02}"/>
    <cellStyle name="一般 33 3 4 6 2 2 2 2 2" xfId="39058" xr:uid="{9AD51999-3E60-45DB-B60E-E77F1CB55496}"/>
    <cellStyle name="一般 33 3 4 6 2 2 2 2 2 2" xfId="39059" xr:uid="{8CDCABFA-74F2-4184-A711-D50A2723A93E}"/>
    <cellStyle name="一般 33 3 4 6 2 2 2 2 3" xfId="39060" xr:uid="{73820AFA-4DBB-4C90-97AF-58E44155EA2F}"/>
    <cellStyle name="一般 33 3 4 6 2 2 2 3" xfId="39061" xr:uid="{5424944E-0CC2-4A2A-90C2-782662FBB876}"/>
    <cellStyle name="一般 33 3 4 6 2 2 2 3 2" xfId="39062" xr:uid="{BCEB2C6E-0473-402B-BB82-D9D80F6B4BEF}"/>
    <cellStyle name="一般 33 3 4 6 2 2 2 3 2 2" xfId="39063" xr:uid="{01FFAFFD-46D5-449B-B52E-120AFBF53E6F}"/>
    <cellStyle name="一般 33 3 4 6 2 2 2 3 3" xfId="39064" xr:uid="{A91CA1B8-5A2C-4D30-97D9-30ADDB4B7B2B}"/>
    <cellStyle name="一般 33 3 4 6 2 2 2 4" xfId="39065" xr:uid="{14A28696-2FD6-46F3-8FEC-E2FEFDC94DC8}"/>
    <cellStyle name="一般 33 3 4 6 2 2 2 4 2" xfId="39066" xr:uid="{3D1C2FC9-4B9D-449E-93BF-D9AF475182A9}"/>
    <cellStyle name="一般 33 3 4 6 2 2 2 4 2 2" xfId="39067" xr:uid="{E4494949-BC62-487E-87D0-D107BE7B0AF6}"/>
    <cellStyle name="一般 33 3 4 6 2 2 2 4 3" xfId="39068" xr:uid="{E7439F91-E5E0-4CD5-AD6F-673D835CFDDD}"/>
    <cellStyle name="一般 33 3 4 6 2 2 2 5" xfId="39069" xr:uid="{C784E1C5-21C1-4301-87E6-CD6DC798490B}"/>
    <cellStyle name="一般 33 3 4 6 2 2 2 5 2" xfId="39070" xr:uid="{3D3869AB-AC3F-42A6-810A-DD89D59BFAC1}"/>
    <cellStyle name="一般 33 3 4 6 2 2 2 6" xfId="39071" xr:uid="{48B33F63-31C6-4FE9-B395-9CE8496AE328}"/>
    <cellStyle name="一般 33 3 4 6 2 2 3" xfId="39072" xr:uid="{1ADF5682-ABB8-4FE2-831C-46D7F937100D}"/>
    <cellStyle name="一般 33 3 4 6 2 2 3 2" xfId="39073" xr:uid="{27AC8E95-DFE2-41F7-9670-9A3066DFA0A1}"/>
    <cellStyle name="一般 33 3 4 6 2 2 3 2 2" xfId="39074" xr:uid="{673DCCD5-914D-43FA-B997-70BA5F553EF5}"/>
    <cellStyle name="一般 33 3 4 6 2 2 3 3" xfId="39075" xr:uid="{2471967B-E3FB-4524-AF08-8439BCF24B14}"/>
    <cellStyle name="一般 33 3 4 6 2 2 4" xfId="39076" xr:uid="{79D79A57-B137-4B66-8308-DAA5BBACAB4B}"/>
    <cellStyle name="一般 33 3 4 6 2 2 4 2" xfId="39077" xr:uid="{020021D9-CCB0-46C4-B53C-BEDE96230200}"/>
    <cellStyle name="一般 33 3 4 6 2 2 4 2 2" xfId="39078" xr:uid="{4D7D3652-33B7-463C-ADBE-02C8CEDA2E4E}"/>
    <cellStyle name="一般 33 3 4 6 2 2 4 3" xfId="39079" xr:uid="{C4A37C2D-47EB-44EE-B824-6AEDD403D454}"/>
    <cellStyle name="一般 33 3 4 6 2 2 5" xfId="39080" xr:uid="{0B26306F-3A2E-499A-A28D-B0599C904A99}"/>
    <cellStyle name="一般 33 3 4 6 2 2 5 2" xfId="39081" xr:uid="{2147A9C4-382B-4FCE-A822-A4C50C9FE1CB}"/>
    <cellStyle name="一般 33 3 4 6 2 2 5 2 2" xfId="39082" xr:uid="{6E456DB1-FA25-40E7-97A9-E2BD2A37DDD2}"/>
    <cellStyle name="一般 33 3 4 6 2 2 5 3" xfId="39083" xr:uid="{E5C26DBA-3BEC-4EBE-A098-2714367F792B}"/>
    <cellStyle name="一般 33 3 4 6 2 2 6" xfId="39084" xr:uid="{C131D41F-997B-4CCD-B9F0-F40A8186C3F4}"/>
    <cellStyle name="一般 33 3 4 6 2 2 6 2" xfId="39085" xr:uid="{5F1A7C8D-2645-4362-B7AB-0A50628AD67D}"/>
    <cellStyle name="一般 33 3 4 6 2 2 7" xfId="39086" xr:uid="{7B3CFED4-6A36-4DFE-99B3-965A52B117C9}"/>
    <cellStyle name="一般 33 3 4 6 2 3" xfId="39087" xr:uid="{7D5FFF31-AEB8-4E50-BBB7-90C03B30C31D}"/>
    <cellStyle name="一般 33 3 4 6 2 3 2" xfId="39088" xr:uid="{8F46DB64-47E3-4FCB-8D9E-A31DAE895F01}"/>
    <cellStyle name="一般 33 3 4 6 2 3 2 2" xfId="39089" xr:uid="{F76DAC37-FC6B-40F9-A362-B3B3DA06033C}"/>
    <cellStyle name="一般 33 3 4 6 2 3 2 2 2" xfId="39090" xr:uid="{A565B8B9-D14A-48A5-BC3D-7E58BC3D79FD}"/>
    <cellStyle name="一般 33 3 4 6 2 3 2 3" xfId="39091" xr:uid="{DA5FCD24-45C3-4058-A20B-A9BE17B88E82}"/>
    <cellStyle name="一般 33 3 4 6 2 3 3" xfId="39092" xr:uid="{F6B3F5E6-256A-45F7-BE97-78E18EAC5B53}"/>
    <cellStyle name="一般 33 3 4 6 2 3 3 2" xfId="39093" xr:uid="{B5BA975F-88AF-4DBC-9335-FAF99F3983B3}"/>
    <cellStyle name="一般 33 3 4 6 2 3 3 2 2" xfId="39094" xr:uid="{2291F673-8CC9-4FBD-95AC-D18587DB7F68}"/>
    <cellStyle name="一般 33 3 4 6 2 3 3 3" xfId="39095" xr:uid="{BCEBC20D-D5A7-4987-9921-DA5F931C28E0}"/>
    <cellStyle name="一般 33 3 4 6 2 3 4" xfId="39096" xr:uid="{9FCF54A8-0B5D-46AF-B464-6422C039E246}"/>
    <cellStyle name="一般 33 3 4 6 2 3 4 2" xfId="39097" xr:uid="{AF69F637-D946-4E71-924C-ECCC65BE2730}"/>
    <cellStyle name="一般 33 3 4 6 2 3 4 2 2" xfId="39098" xr:uid="{CBC09160-659D-4DBF-ABFD-9C6183E1CB1F}"/>
    <cellStyle name="一般 33 3 4 6 2 3 4 3" xfId="39099" xr:uid="{274F095C-1B4A-4398-AD89-8ED90161964F}"/>
    <cellStyle name="一般 33 3 4 6 2 3 5" xfId="39100" xr:uid="{CEF053E7-F26E-4F5E-9031-A9778907CB65}"/>
    <cellStyle name="一般 33 3 4 6 2 3 5 2" xfId="39101" xr:uid="{1E1AF2A3-BCB1-49C6-84E9-7E0381BBB4DE}"/>
    <cellStyle name="一般 33 3 4 6 2 3 6" xfId="39102" xr:uid="{683D8BDE-20A3-4074-90E8-21CC8F0D3D8A}"/>
    <cellStyle name="一般 33 3 4 6 2 4" xfId="39103" xr:uid="{7FD07732-7DE7-489C-B616-2BEB0005DCEE}"/>
    <cellStyle name="一般 33 3 4 6 2 4 2" xfId="39104" xr:uid="{BE8FFB40-0F2E-470C-8238-91E862848ECB}"/>
    <cellStyle name="一般 33 3 4 6 2 4 2 2" xfId="39105" xr:uid="{5FE9AC00-0599-4C77-949D-FD52C02E692D}"/>
    <cellStyle name="一般 33 3 4 6 2 4 3" xfId="39106" xr:uid="{98B2ADE7-7A29-4A33-8520-2BEFC953FDF2}"/>
    <cellStyle name="一般 33 3 4 6 2 5" xfId="39107" xr:uid="{55033DD3-23BA-4F15-A452-F3354445A582}"/>
    <cellStyle name="一般 33 3 4 6 2 5 2" xfId="39108" xr:uid="{A667CBEF-9038-42BE-941E-FC039314FA55}"/>
    <cellStyle name="一般 33 3 4 6 2 5 2 2" xfId="39109" xr:uid="{72E8EE3D-9EBB-4DD1-A9B8-22688951B0AE}"/>
    <cellStyle name="一般 33 3 4 6 2 5 3" xfId="39110" xr:uid="{E4516948-FF75-4229-AB8E-B2597D78721A}"/>
    <cellStyle name="一般 33 3 4 6 2 6" xfId="39111" xr:uid="{07A98A71-38FD-47BB-95BB-B00CF56668E5}"/>
    <cellStyle name="一般 33 3 4 6 2 6 2" xfId="39112" xr:uid="{6DAF8E3F-EE2A-42EA-A293-E4C10975347B}"/>
    <cellStyle name="一般 33 3 4 6 2 6 2 2" xfId="39113" xr:uid="{01232348-C0E4-4D20-818A-8F62CBACE9EE}"/>
    <cellStyle name="一般 33 3 4 6 2 6 3" xfId="39114" xr:uid="{D74C55CE-9ECA-45CA-886F-13814FDC49FF}"/>
    <cellStyle name="一般 33 3 4 6 2 7" xfId="39115" xr:uid="{552F41E3-6EE4-4A43-91D0-924C5ABDAA3F}"/>
    <cellStyle name="一般 33 3 4 6 2 7 2" xfId="39116" xr:uid="{7B4774E4-70A3-45BF-9F09-66168CE63FE7}"/>
    <cellStyle name="一般 33 3 4 6 2 8" xfId="39117" xr:uid="{D5AFFA00-4368-42F3-AEFA-B377048F9667}"/>
    <cellStyle name="一般 33 3 4 6 3" xfId="39118" xr:uid="{8C77F6E7-BAA0-40F0-98E6-582A641E7112}"/>
    <cellStyle name="一般 33 3 4 6 3 2" xfId="39119" xr:uid="{0ADD17D8-A8F5-4ABC-83CB-FD6D133531B0}"/>
    <cellStyle name="一般 33 3 4 6 3 2 2" xfId="39120" xr:uid="{3474A65F-10B8-4F8E-A911-34EA540E54B4}"/>
    <cellStyle name="一般 33 3 4 6 3 2 2 2" xfId="39121" xr:uid="{A0D2B348-A343-4F8F-BB12-4152DF24D6C0}"/>
    <cellStyle name="一般 33 3 4 6 3 2 2 2 2" xfId="39122" xr:uid="{C2405637-6383-40E5-B3FA-033DECB8F6B8}"/>
    <cellStyle name="一般 33 3 4 6 3 2 2 3" xfId="39123" xr:uid="{19866DCC-DDAA-4807-8D47-4C69DD93B775}"/>
    <cellStyle name="一般 33 3 4 6 3 2 3" xfId="39124" xr:uid="{B66BCEC7-F3AC-434B-AE10-9471A8546F77}"/>
    <cellStyle name="一般 33 3 4 6 3 2 3 2" xfId="39125" xr:uid="{2ABF9BC4-828D-429E-BAE6-98D72466C5B7}"/>
    <cellStyle name="一般 33 3 4 6 3 2 3 2 2" xfId="39126" xr:uid="{AAECBC6A-D398-4E5B-9D55-C6B315B035C8}"/>
    <cellStyle name="一般 33 3 4 6 3 2 3 3" xfId="39127" xr:uid="{678C99CA-A133-458F-B0DD-7AC292AF860B}"/>
    <cellStyle name="一般 33 3 4 6 3 2 4" xfId="39128" xr:uid="{C81B1236-FFF3-4CB3-AABD-CA0D79E7E410}"/>
    <cellStyle name="一般 33 3 4 6 3 2 4 2" xfId="39129" xr:uid="{147CA199-2F8E-4952-A46F-EBD011F360FE}"/>
    <cellStyle name="一般 33 3 4 6 3 2 4 2 2" xfId="39130" xr:uid="{E807F6A9-1066-4FDC-9A4D-911CBA48222F}"/>
    <cellStyle name="一般 33 3 4 6 3 2 4 3" xfId="39131" xr:uid="{99A5B8F6-4576-4F0B-82BD-735751EE2255}"/>
    <cellStyle name="一般 33 3 4 6 3 2 5" xfId="39132" xr:uid="{F7A73084-9521-4237-ADF8-E2FFB9499B3E}"/>
    <cellStyle name="一般 33 3 4 6 3 2 5 2" xfId="39133" xr:uid="{8D446216-4A9D-4C94-8EB8-CE0A6C1ADDEE}"/>
    <cellStyle name="一般 33 3 4 6 3 2 6" xfId="39134" xr:uid="{14883AC7-0CA0-4CD6-A915-38A7CBA7B040}"/>
    <cellStyle name="一般 33 3 4 6 3 3" xfId="39135" xr:uid="{06E4D21D-5E07-4220-8CB3-B562277F302D}"/>
    <cellStyle name="一般 33 3 4 6 3 3 2" xfId="39136" xr:uid="{EB719DCA-FE67-46B4-9431-4B43E2278388}"/>
    <cellStyle name="一般 33 3 4 6 3 3 2 2" xfId="39137" xr:uid="{7D8FC046-24F5-483A-B361-17C4D11F686F}"/>
    <cellStyle name="一般 33 3 4 6 3 3 3" xfId="39138" xr:uid="{A47F26BE-0376-4B74-A291-CDEE6C01A00B}"/>
    <cellStyle name="一般 33 3 4 6 3 4" xfId="39139" xr:uid="{B6B721A9-BBD6-422E-BF5E-6295F1ACEE76}"/>
    <cellStyle name="一般 33 3 4 6 3 4 2" xfId="39140" xr:uid="{E39BFEF8-3EA5-4CDD-BE46-CD5CA575B00F}"/>
    <cellStyle name="一般 33 3 4 6 3 4 2 2" xfId="39141" xr:uid="{9064562B-7165-42AA-BD0C-08F679FA235D}"/>
    <cellStyle name="一般 33 3 4 6 3 4 3" xfId="39142" xr:uid="{FB04A19A-5A42-4253-9E9E-C039221AE0AD}"/>
    <cellStyle name="一般 33 3 4 6 3 5" xfId="39143" xr:uid="{8837FD4C-8604-4037-8F8A-3ED924A1CFFE}"/>
    <cellStyle name="一般 33 3 4 6 3 5 2" xfId="39144" xr:uid="{E98481C9-8772-4CA4-BA1D-9E78C0A3CE00}"/>
    <cellStyle name="一般 33 3 4 6 3 5 2 2" xfId="39145" xr:uid="{498A7CF9-0C46-4A65-ADF7-4B7F9624A9AD}"/>
    <cellStyle name="一般 33 3 4 6 3 5 3" xfId="39146" xr:uid="{BADAA81B-CB4C-4CD9-98FF-492879B76193}"/>
    <cellStyle name="一般 33 3 4 6 3 6" xfId="39147" xr:uid="{F02007DD-B7AD-4316-B24F-923F065777A7}"/>
    <cellStyle name="一般 33 3 4 6 3 6 2" xfId="39148" xr:uid="{DD0626A9-164C-4DFE-B51E-68ABE1714011}"/>
    <cellStyle name="一般 33 3 4 6 3 7" xfId="39149" xr:uid="{748CA910-3CB4-4BFA-81B9-3AD6086D4FB2}"/>
    <cellStyle name="一般 33 3 4 6 4" xfId="39150" xr:uid="{0A0B3DF9-F946-4876-BB54-2925AA318620}"/>
    <cellStyle name="一般 33 3 4 6 4 2" xfId="39151" xr:uid="{C9923172-89C5-4CF6-BEE5-FCC72114584A}"/>
    <cellStyle name="一般 33 3 4 6 4 2 2" xfId="39152" xr:uid="{EBBD530F-B1E7-4475-B69F-FA9BA3D06159}"/>
    <cellStyle name="一般 33 3 4 6 4 2 2 2" xfId="39153" xr:uid="{6F28D325-EDD0-4A6F-A283-6A922274FCFB}"/>
    <cellStyle name="一般 33 3 4 6 4 2 3" xfId="39154" xr:uid="{97440A7D-301A-47FC-8331-518638AD4928}"/>
    <cellStyle name="一般 33 3 4 6 4 3" xfId="39155" xr:uid="{0122FF24-812C-45F3-8DC7-AF51F2020489}"/>
    <cellStyle name="一般 33 3 4 6 4 3 2" xfId="39156" xr:uid="{97CAD2CB-BA03-4C80-A609-6176266552C0}"/>
    <cellStyle name="一般 33 3 4 6 4 3 2 2" xfId="39157" xr:uid="{11C1F771-28E3-4E28-8350-A5EFEDC6A90A}"/>
    <cellStyle name="一般 33 3 4 6 4 3 3" xfId="39158" xr:uid="{A2AF2607-8C18-4407-9AD9-F41723F8EC5E}"/>
    <cellStyle name="一般 33 3 4 6 4 4" xfId="39159" xr:uid="{387920C0-BBCF-4D23-BF99-9A8E1D82CE34}"/>
    <cellStyle name="一般 33 3 4 6 4 4 2" xfId="39160" xr:uid="{401CA8A2-3FDD-4B90-B370-A7579927E694}"/>
    <cellStyle name="一般 33 3 4 6 4 4 2 2" xfId="39161" xr:uid="{2469F073-4FF0-4245-AA91-DDCE16E399F7}"/>
    <cellStyle name="一般 33 3 4 6 4 4 3" xfId="39162" xr:uid="{32609D0A-7952-41B0-8383-1EC8435E8448}"/>
    <cellStyle name="一般 33 3 4 6 4 5" xfId="39163" xr:uid="{49999A59-BBFA-4764-8249-33014ED42C87}"/>
    <cellStyle name="一般 33 3 4 6 4 5 2" xfId="39164" xr:uid="{D29801FD-3D3D-4525-B375-EAFEE836DC92}"/>
    <cellStyle name="一般 33 3 4 6 4 6" xfId="39165" xr:uid="{02EA1AF4-3BDA-4ED7-BE1D-35FBD7E661CB}"/>
    <cellStyle name="一般 33 3 4 6 5" xfId="39166" xr:uid="{EA97942A-664C-4981-8122-54A859CC8588}"/>
    <cellStyle name="一般 33 3 4 6 5 2" xfId="39167" xr:uid="{C1B56437-AF26-4F7A-8047-285528BD373A}"/>
    <cellStyle name="一般 33 3 4 6 5 2 2" xfId="39168" xr:uid="{DCAA3DB0-5BE8-4280-A018-7FEFE5771666}"/>
    <cellStyle name="一般 33 3 4 6 5 3" xfId="39169" xr:uid="{18E93AC6-0C5B-4159-8180-11D39809E833}"/>
    <cellStyle name="一般 33 3 4 6 6" xfId="39170" xr:uid="{52634986-4736-475E-B214-8912D936926D}"/>
    <cellStyle name="一般 33 3 4 6 6 2" xfId="39171" xr:uid="{1C3B0F8D-338E-455B-95AC-914F2C4519EC}"/>
    <cellStyle name="一般 33 3 4 6 6 2 2" xfId="39172" xr:uid="{6CDD3841-5850-4C11-9940-3CE03D3B989B}"/>
    <cellStyle name="一般 33 3 4 6 6 3" xfId="39173" xr:uid="{9336E5D7-87CF-4CB8-AB6C-C7887C316284}"/>
    <cellStyle name="一般 33 3 4 6 7" xfId="39174" xr:uid="{88882D32-C55A-490D-8DE7-9D3CC5733C7F}"/>
    <cellStyle name="一般 33 3 4 6 7 2" xfId="39175" xr:uid="{230F26DF-0F85-4F06-99B1-A8C8769A552D}"/>
    <cellStyle name="一般 33 3 4 6 7 2 2" xfId="39176" xr:uid="{6BF45601-2008-4D37-A6C3-D075F6B50634}"/>
    <cellStyle name="一般 33 3 4 6 7 3" xfId="39177" xr:uid="{3526E280-CCC2-495C-BE07-7448611E591D}"/>
    <cellStyle name="一般 33 3 4 6 8" xfId="39178" xr:uid="{804DAE88-20EA-4E41-A40E-93C2F3284EB5}"/>
    <cellStyle name="一般 33 3 4 6 8 2" xfId="39179" xr:uid="{E3AFAFA7-B68B-4FEE-B5D3-9507E9E2EB11}"/>
    <cellStyle name="一般 33 3 4 6 9" xfId="39180" xr:uid="{8DE0EC8C-9230-4B6C-920E-9D11509D1BD2}"/>
    <cellStyle name="一般 33 3 4 7" xfId="39181" xr:uid="{3CC5FFA8-4B4D-4F77-BC95-225C31B379E2}"/>
    <cellStyle name="一般 33 3 4 7 2" xfId="39182" xr:uid="{7273F3A5-0F26-4314-98AA-B94821ECCFB5}"/>
    <cellStyle name="一般 33 3 4 7 2 2" xfId="39183" xr:uid="{C5057074-8A65-4254-A95F-32C8D914A0DF}"/>
    <cellStyle name="一般 33 3 4 7 2 2 2" xfId="39184" xr:uid="{8415851F-D742-46C5-A2C8-D92959F6A52C}"/>
    <cellStyle name="一般 33 3 4 7 2 2 2 2" xfId="39185" xr:uid="{59BCD5F0-47F7-4605-A1E4-8EBC1AC82D84}"/>
    <cellStyle name="一般 33 3 4 7 2 2 2 2 2" xfId="39186" xr:uid="{18046846-1E74-486A-A535-153F72D6AF8E}"/>
    <cellStyle name="一般 33 3 4 7 2 2 2 2 2 2" xfId="39187" xr:uid="{563555E4-20B0-44E0-96B2-BBD0614828ED}"/>
    <cellStyle name="一般 33 3 4 7 2 2 2 2 3" xfId="39188" xr:uid="{E0E7D05D-5AAE-48B9-8474-D56D05D79E9C}"/>
    <cellStyle name="一般 33 3 4 7 2 2 2 3" xfId="39189" xr:uid="{CDB5A58B-4620-4F96-9156-233B3EFF0DCB}"/>
    <cellStyle name="一般 33 3 4 7 2 2 2 3 2" xfId="39190" xr:uid="{990B8A74-01A0-4633-B68B-B279BE5FB02D}"/>
    <cellStyle name="一般 33 3 4 7 2 2 2 3 2 2" xfId="39191" xr:uid="{50D76F00-C489-4FDD-9E70-7C996683D4C1}"/>
    <cellStyle name="一般 33 3 4 7 2 2 2 3 3" xfId="39192" xr:uid="{2F8C3D7B-4CEC-4A41-AA0A-2C94BAE24573}"/>
    <cellStyle name="一般 33 3 4 7 2 2 2 4" xfId="39193" xr:uid="{20E069F0-78B8-4FDE-86DC-8342FA420C49}"/>
    <cellStyle name="一般 33 3 4 7 2 2 2 4 2" xfId="39194" xr:uid="{F070779F-75FE-48B7-B315-9B3EA1C909EC}"/>
    <cellStyle name="一般 33 3 4 7 2 2 2 4 2 2" xfId="39195" xr:uid="{39DA823D-23EB-48A9-9629-2CAB5C4CB5DF}"/>
    <cellStyle name="一般 33 3 4 7 2 2 2 4 3" xfId="39196" xr:uid="{1EEAA06F-CDC6-4169-8137-78551CE86A52}"/>
    <cellStyle name="一般 33 3 4 7 2 2 2 5" xfId="39197" xr:uid="{06907335-46F5-4058-AB21-CC73A6535246}"/>
    <cellStyle name="一般 33 3 4 7 2 2 2 5 2" xfId="39198" xr:uid="{4EBA93A5-A8CF-4033-8C08-E1463D095F49}"/>
    <cellStyle name="一般 33 3 4 7 2 2 2 6" xfId="39199" xr:uid="{64A5A7DA-0ACE-49A9-A33C-492E839B9863}"/>
    <cellStyle name="一般 33 3 4 7 2 2 3" xfId="39200" xr:uid="{A2ED87C7-5008-4938-8A4F-9A971EF30D40}"/>
    <cellStyle name="一般 33 3 4 7 2 2 3 2" xfId="39201" xr:uid="{4E1392DF-4A9A-440A-810B-4177E0BD7165}"/>
    <cellStyle name="一般 33 3 4 7 2 2 3 2 2" xfId="39202" xr:uid="{D44C83E8-D078-4610-981C-7ADED8E8ED55}"/>
    <cellStyle name="一般 33 3 4 7 2 2 3 3" xfId="39203" xr:uid="{E8E49B7E-8754-4CD9-A032-C38699CB040B}"/>
    <cellStyle name="一般 33 3 4 7 2 2 4" xfId="39204" xr:uid="{8255101C-A0AF-403C-B97D-1403135AD07B}"/>
    <cellStyle name="一般 33 3 4 7 2 2 4 2" xfId="39205" xr:uid="{C79D0E89-F5C6-4806-A763-A51E7194FB7C}"/>
    <cellStyle name="一般 33 3 4 7 2 2 4 2 2" xfId="39206" xr:uid="{D119F40B-721C-4127-BDD4-C34DF2656354}"/>
    <cellStyle name="一般 33 3 4 7 2 2 4 3" xfId="39207" xr:uid="{54E7466C-7749-4A0E-882C-DF61CACF12AC}"/>
    <cellStyle name="一般 33 3 4 7 2 2 5" xfId="39208" xr:uid="{16C6239B-7994-427B-9272-396FFF5C56B8}"/>
    <cellStyle name="一般 33 3 4 7 2 2 5 2" xfId="39209" xr:uid="{67C0C19D-A122-424E-AFA6-F89C07FEC297}"/>
    <cellStyle name="一般 33 3 4 7 2 2 5 2 2" xfId="39210" xr:uid="{27219607-BC74-496F-95E4-B442215C0C97}"/>
    <cellStyle name="一般 33 3 4 7 2 2 5 3" xfId="39211" xr:uid="{E61362AB-4702-4F07-977C-1C9303670DDF}"/>
    <cellStyle name="一般 33 3 4 7 2 2 6" xfId="39212" xr:uid="{D8E10965-E58E-40A4-9391-CDF9277A503B}"/>
    <cellStyle name="一般 33 3 4 7 2 2 6 2" xfId="39213" xr:uid="{B95F8892-242D-4486-A0D8-493C76FB5152}"/>
    <cellStyle name="一般 33 3 4 7 2 2 7" xfId="39214" xr:uid="{4BDF1188-5660-4762-B3FE-59F8C9F4CAAD}"/>
    <cellStyle name="一般 33 3 4 7 2 3" xfId="39215" xr:uid="{15C1C679-F090-41B9-BCEF-6EED01133C81}"/>
    <cellStyle name="一般 33 3 4 7 2 3 2" xfId="39216" xr:uid="{A7077F1F-71E0-46FE-A28B-A8F441001FDC}"/>
    <cellStyle name="一般 33 3 4 7 2 3 2 2" xfId="39217" xr:uid="{2E058788-D85D-4D36-8874-31139F739CC6}"/>
    <cellStyle name="一般 33 3 4 7 2 3 2 2 2" xfId="39218" xr:uid="{27B4BE9B-3DCA-4B3C-B998-A8D7844CE0EF}"/>
    <cellStyle name="一般 33 3 4 7 2 3 2 3" xfId="39219" xr:uid="{C308738C-7449-4695-A7F1-06FC1488EBA9}"/>
    <cellStyle name="一般 33 3 4 7 2 3 3" xfId="39220" xr:uid="{1E820BC9-FBBD-4C60-8A1E-089BFEC56B93}"/>
    <cellStyle name="一般 33 3 4 7 2 3 3 2" xfId="39221" xr:uid="{C2A9A2C4-AC05-4E3C-AE9A-7990ED5A127C}"/>
    <cellStyle name="一般 33 3 4 7 2 3 3 2 2" xfId="39222" xr:uid="{121214E4-180C-4D12-8BBE-BF34F56E57CC}"/>
    <cellStyle name="一般 33 3 4 7 2 3 3 3" xfId="39223" xr:uid="{38CE5553-99F7-4699-82F3-21E010C24F45}"/>
    <cellStyle name="一般 33 3 4 7 2 3 4" xfId="39224" xr:uid="{25D4B14C-7736-4A55-9D48-57CC61D5B645}"/>
    <cellStyle name="一般 33 3 4 7 2 3 4 2" xfId="39225" xr:uid="{0BBA4EEC-7955-4340-9CD6-42D225412F53}"/>
    <cellStyle name="一般 33 3 4 7 2 3 4 2 2" xfId="39226" xr:uid="{E64D2FFB-8A92-460D-A0A6-859D34A3A2B7}"/>
    <cellStyle name="一般 33 3 4 7 2 3 4 3" xfId="39227" xr:uid="{98203FDF-41AF-4CF8-BA06-66C064281EF1}"/>
    <cellStyle name="一般 33 3 4 7 2 3 5" xfId="39228" xr:uid="{C5D7B417-6929-4661-99E4-47B4CC2BFE18}"/>
    <cellStyle name="一般 33 3 4 7 2 3 5 2" xfId="39229" xr:uid="{0B47214D-0F6B-4128-B792-7B1748F49726}"/>
    <cellStyle name="一般 33 3 4 7 2 3 6" xfId="39230" xr:uid="{23504051-6562-4E09-A5FC-1E47C6C467A1}"/>
    <cellStyle name="一般 33 3 4 7 2 4" xfId="39231" xr:uid="{BA0C0EBC-368D-41E6-BC53-F7E70CCD0E7D}"/>
    <cellStyle name="一般 33 3 4 7 2 4 2" xfId="39232" xr:uid="{4F29B044-3C4C-44B1-A42E-DB73C416F8F6}"/>
    <cellStyle name="一般 33 3 4 7 2 4 2 2" xfId="39233" xr:uid="{594390F5-172B-4848-A54E-D9E3C398AA9B}"/>
    <cellStyle name="一般 33 3 4 7 2 4 3" xfId="39234" xr:uid="{C386E992-442E-4DC7-93A1-FDF26AE6CC67}"/>
    <cellStyle name="一般 33 3 4 7 2 5" xfId="39235" xr:uid="{B86AFFE0-6EFF-40C2-AFA0-E55BA64681B8}"/>
    <cellStyle name="一般 33 3 4 7 2 5 2" xfId="39236" xr:uid="{EA4A3F3B-0F13-4AFE-85E4-49CBD066CB9B}"/>
    <cellStyle name="一般 33 3 4 7 2 5 2 2" xfId="39237" xr:uid="{612E4B02-F3D6-4ACE-A26F-4A76497A6E65}"/>
    <cellStyle name="一般 33 3 4 7 2 5 3" xfId="39238" xr:uid="{FE559994-EB58-4374-B3A5-BD0C9065A063}"/>
    <cellStyle name="一般 33 3 4 7 2 6" xfId="39239" xr:uid="{5D9FB4F5-F21F-4C3F-8841-7EAE89EED951}"/>
    <cellStyle name="一般 33 3 4 7 2 6 2" xfId="39240" xr:uid="{50A92008-C3EA-42BA-88BD-5D78916C97C5}"/>
    <cellStyle name="一般 33 3 4 7 2 6 2 2" xfId="39241" xr:uid="{0ADDFF4C-D77D-4B42-85BF-16AF4842C02D}"/>
    <cellStyle name="一般 33 3 4 7 2 6 3" xfId="39242" xr:uid="{412F2C19-5BA5-4671-BE07-E5D8993849BD}"/>
    <cellStyle name="一般 33 3 4 7 2 7" xfId="39243" xr:uid="{23F5499D-DEE7-4BED-B391-78410266BB76}"/>
    <cellStyle name="一般 33 3 4 7 2 7 2" xfId="39244" xr:uid="{5E3ABFE7-3C7B-438E-A14A-7679DDECD9A9}"/>
    <cellStyle name="一般 33 3 4 7 2 8" xfId="39245" xr:uid="{ABE77278-BC69-4837-9839-23B488F9482F}"/>
    <cellStyle name="一般 33 3 4 7 3" xfId="39246" xr:uid="{248AE5BE-7BBF-4DAF-B58F-13ED435CFE20}"/>
    <cellStyle name="一般 33 3 4 7 3 2" xfId="39247" xr:uid="{89026775-80AF-459D-9C5B-9899E46D932A}"/>
    <cellStyle name="一般 33 3 4 7 3 2 2" xfId="39248" xr:uid="{913FD666-033F-46D3-9E3B-EEE1FFD5DC69}"/>
    <cellStyle name="一般 33 3 4 7 3 2 2 2" xfId="39249" xr:uid="{07172C8C-DC99-47E4-8F91-F2A67E384BD0}"/>
    <cellStyle name="一般 33 3 4 7 3 2 2 2 2" xfId="39250" xr:uid="{991A1993-7B1B-4A0F-A5C8-421ED51D9F34}"/>
    <cellStyle name="一般 33 3 4 7 3 2 2 3" xfId="39251" xr:uid="{AA09EF49-A55A-44C0-92DE-3B8F485691CF}"/>
    <cellStyle name="一般 33 3 4 7 3 2 3" xfId="39252" xr:uid="{DE0EE6AA-9720-4B4B-A9C0-61066FD0F285}"/>
    <cellStyle name="一般 33 3 4 7 3 2 3 2" xfId="39253" xr:uid="{725F11F3-0070-4CCE-AFF7-EE1EF7F5E841}"/>
    <cellStyle name="一般 33 3 4 7 3 2 3 2 2" xfId="39254" xr:uid="{F53867DD-4307-480F-A169-B82655E4742A}"/>
    <cellStyle name="一般 33 3 4 7 3 2 3 3" xfId="39255" xr:uid="{B2F69239-EB6E-499B-A947-5E5242E18264}"/>
    <cellStyle name="一般 33 3 4 7 3 2 4" xfId="39256" xr:uid="{707FF642-3D92-4CAA-BD7D-C0D8D46908FD}"/>
    <cellStyle name="一般 33 3 4 7 3 2 4 2" xfId="39257" xr:uid="{160144B2-00D0-40CE-A345-3CACC351FCDE}"/>
    <cellStyle name="一般 33 3 4 7 3 2 4 2 2" xfId="39258" xr:uid="{C01B4DF4-1D8E-4297-B526-EEC2EEF8864B}"/>
    <cellStyle name="一般 33 3 4 7 3 2 4 3" xfId="39259" xr:uid="{B6DF976F-7548-45F4-8BC7-AA27CD2EA252}"/>
    <cellStyle name="一般 33 3 4 7 3 2 5" xfId="39260" xr:uid="{F178960B-B8F8-49E7-A589-D631F26849AE}"/>
    <cellStyle name="一般 33 3 4 7 3 2 5 2" xfId="39261" xr:uid="{65B91004-EEB6-4AF2-B0B4-878BD54F71F9}"/>
    <cellStyle name="一般 33 3 4 7 3 2 6" xfId="39262" xr:uid="{A07BA1A2-C98A-45CC-8BF3-840308F0FC27}"/>
    <cellStyle name="一般 33 3 4 7 3 3" xfId="39263" xr:uid="{21527FDD-5EFF-4BE2-913C-E0C3DE50D4E1}"/>
    <cellStyle name="一般 33 3 4 7 3 3 2" xfId="39264" xr:uid="{E944A407-AA7D-4CF0-A19D-5D8786C94E3C}"/>
    <cellStyle name="一般 33 3 4 7 3 3 2 2" xfId="39265" xr:uid="{81E5E3B6-5B78-465E-9FC1-3D8112305B49}"/>
    <cellStyle name="一般 33 3 4 7 3 3 3" xfId="39266" xr:uid="{48FD39BE-6C55-49A8-BF9D-A4EE5F37ED3C}"/>
    <cellStyle name="一般 33 3 4 7 3 4" xfId="39267" xr:uid="{0317AC99-4F14-4DAB-B50C-07022D0FE75E}"/>
    <cellStyle name="一般 33 3 4 7 3 4 2" xfId="39268" xr:uid="{3BD6A90A-9A38-4B86-84D1-3D0256F4E844}"/>
    <cellStyle name="一般 33 3 4 7 3 4 2 2" xfId="39269" xr:uid="{70762902-4FF2-4BA2-8F29-C13D358B2073}"/>
    <cellStyle name="一般 33 3 4 7 3 4 3" xfId="39270" xr:uid="{E0CC0197-B2C9-406C-B71F-FB5D10192620}"/>
    <cellStyle name="一般 33 3 4 7 3 5" xfId="39271" xr:uid="{305C5EF2-437B-4554-9ECE-69CA6F8A0675}"/>
    <cellStyle name="一般 33 3 4 7 3 5 2" xfId="39272" xr:uid="{0A2BFF0F-F725-43F8-ADB5-53600A5300DB}"/>
    <cellStyle name="一般 33 3 4 7 3 5 2 2" xfId="39273" xr:uid="{22ECC2EF-203A-4B27-84FF-D4AA9B4599F4}"/>
    <cellStyle name="一般 33 3 4 7 3 5 3" xfId="39274" xr:uid="{CC66A9EE-590D-4D7A-A820-699976EED470}"/>
    <cellStyle name="一般 33 3 4 7 3 6" xfId="39275" xr:uid="{7921B2D4-1CF1-46EC-8D3A-86BB935E752F}"/>
    <cellStyle name="一般 33 3 4 7 3 6 2" xfId="39276" xr:uid="{0C8FE7A5-9834-4E92-914F-0A12505D9BF3}"/>
    <cellStyle name="一般 33 3 4 7 3 7" xfId="39277" xr:uid="{87F835FE-D6F6-4CC0-9AAB-E577F8DEB1B6}"/>
    <cellStyle name="一般 33 3 4 7 4" xfId="39278" xr:uid="{FB7BB8B5-34CA-4AE7-BDEE-E828FF79FCD1}"/>
    <cellStyle name="一般 33 3 4 7 4 2" xfId="39279" xr:uid="{A145793C-A9AC-47F6-9D86-1053DAB654A6}"/>
    <cellStyle name="一般 33 3 4 7 4 2 2" xfId="39280" xr:uid="{7F0E9ECE-CCD8-427A-B1B9-99513AF314B3}"/>
    <cellStyle name="一般 33 3 4 7 4 2 2 2" xfId="39281" xr:uid="{07CFD861-757B-41E6-A2FB-E6E0CC0F360B}"/>
    <cellStyle name="一般 33 3 4 7 4 2 3" xfId="39282" xr:uid="{ADFDE5BD-D170-4AB5-8624-B72133ACD908}"/>
    <cellStyle name="一般 33 3 4 7 4 3" xfId="39283" xr:uid="{D37C7168-A714-49A8-8157-4A98D724D2DC}"/>
    <cellStyle name="一般 33 3 4 7 4 3 2" xfId="39284" xr:uid="{7276E3D4-BF2F-4994-9502-55F5B646FFC0}"/>
    <cellStyle name="一般 33 3 4 7 4 3 2 2" xfId="39285" xr:uid="{EF863719-4009-446E-93E0-98F706C982EE}"/>
    <cellStyle name="一般 33 3 4 7 4 3 3" xfId="39286" xr:uid="{B9E161D4-ADB7-40D3-8402-E107C83BE258}"/>
    <cellStyle name="一般 33 3 4 7 4 4" xfId="39287" xr:uid="{291F6F97-69E4-4B60-890A-7A9014E01118}"/>
    <cellStyle name="一般 33 3 4 7 4 4 2" xfId="39288" xr:uid="{82CC7EF9-7F42-46E4-90D3-43ED0DB2DDCE}"/>
    <cellStyle name="一般 33 3 4 7 4 4 2 2" xfId="39289" xr:uid="{15EBF3D8-FD53-486F-B4A2-3F1D5265DF62}"/>
    <cellStyle name="一般 33 3 4 7 4 4 3" xfId="39290" xr:uid="{42D180B8-63DE-4EA9-A113-F8F6B414D7A3}"/>
    <cellStyle name="一般 33 3 4 7 4 5" xfId="39291" xr:uid="{3FBDC870-7FD1-40BD-9981-C6D990AD57DF}"/>
    <cellStyle name="一般 33 3 4 7 4 5 2" xfId="39292" xr:uid="{96CC8119-A771-435D-835F-E9EFDE1AF0FC}"/>
    <cellStyle name="一般 33 3 4 7 4 6" xfId="39293" xr:uid="{5668364B-0E15-4950-93F7-8619D8B803D0}"/>
    <cellStyle name="一般 33 3 4 7 5" xfId="39294" xr:uid="{B570EBCE-6315-47BF-A6F4-41119EEAD102}"/>
    <cellStyle name="一般 33 3 4 7 5 2" xfId="39295" xr:uid="{61DF6DAC-8E72-4787-9BA7-1CA8B8E5FFF5}"/>
    <cellStyle name="一般 33 3 4 7 5 2 2" xfId="39296" xr:uid="{1A4AC5A1-994B-4409-9DD6-4489C6F91251}"/>
    <cellStyle name="一般 33 3 4 7 5 3" xfId="39297" xr:uid="{B44D6FBA-DD3E-4A91-8FD1-E61EC6DD9FFA}"/>
    <cellStyle name="一般 33 3 4 7 6" xfId="39298" xr:uid="{FB22054D-F47C-48E3-9F41-EE67960640EF}"/>
    <cellStyle name="一般 33 3 4 7 6 2" xfId="39299" xr:uid="{FFB39FC6-40F4-4A56-85F1-6E5129C3A63B}"/>
    <cellStyle name="一般 33 3 4 7 6 2 2" xfId="39300" xr:uid="{671BF1F6-054A-400B-AAFD-0C4EF26EA80A}"/>
    <cellStyle name="一般 33 3 4 7 6 3" xfId="39301" xr:uid="{9CD1D1A8-036C-46F4-9476-AC0146C3C584}"/>
    <cellStyle name="一般 33 3 4 7 7" xfId="39302" xr:uid="{C05B3618-9819-4FDD-9DE8-0480DD562833}"/>
    <cellStyle name="一般 33 3 4 7 7 2" xfId="39303" xr:uid="{2DD9BFDD-35DF-4C67-A8F9-61B4A82CB0A2}"/>
    <cellStyle name="一般 33 3 4 7 7 2 2" xfId="39304" xr:uid="{BB2C6B98-E721-4562-BF01-67A0C189F68D}"/>
    <cellStyle name="一般 33 3 4 7 7 3" xfId="39305" xr:uid="{0CBF1AEF-9D76-45C5-BEC2-973A4F15DCEC}"/>
    <cellStyle name="一般 33 3 4 7 8" xfId="39306" xr:uid="{E770A34E-696E-49E1-996B-EFF7F2DD4536}"/>
    <cellStyle name="一般 33 3 4 7 8 2" xfId="39307" xr:uid="{24963DDE-3A92-4BA2-9496-8FC8F1B3DA5C}"/>
    <cellStyle name="一般 33 3 4 7 9" xfId="39308" xr:uid="{B70C3AC1-94D9-47C0-9981-EBD3B22659B1}"/>
    <cellStyle name="一般 33 3 4 8" xfId="39309" xr:uid="{F87A99C1-CB21-4A98-9B99-FD6F33180571}"/>
    <cellStyle name="一般 33 3 4 8 2" xfId="39310" xr:uid="{F679C26F-1D42-4BB0-B9C4-79526127F99F}"/>
    <cellStyle name="一般 33 3 4 8 2 2" xfId="39311" xr:uid="{33828453-49AB-40FB-91B6-9AF5CAEFC9EA}"/>
    <cellStyle name="一般 33 3 4 8 2 2 2" xfId="39312" xr:uid="{8483D014-5DA6-4196-BC0C-D53B6A638E3F}"/>
    <cellStyle name="一般 33 3 4 8 2 2 2 2" xfId="39313" xr:uid="{2D861A9A-4260-4622-B51F-E65B6F61CCE6}"/>
    <cellStyle name="一般 33 3 4 8 2 2 2 2 2" xfId="39314" xr:uid="{5C8F8BB8-96E0-46A6-908E-FE93E2352879}"/>
    <cellStyle name="一般 33 3 4 8 2 2 2 3" xfId="39315" xr:uid="{2F3311A4-259C-478F-B6C0-E35BBF8133CA}"/>
    <cellStyle name="一般 33 3 4 8 2 2 3" xfId="39316" xr:uid="{C8D3CE34-DD43-4B7D-A059-CE28CFC077BA}"/>
    <cellStyle name="一般 33 3 4 8 2 2 3 2" xfId="39317" xr:uid="{BCDE7C43-0481-44EE-B467-1EF7C2798C0C}"/>
    <cellStyle name="一般 33 3 4 8 2 2 3 2 2" xfId="39318" xr:uid="{1C854D43-240A-4B03-AB0A-8ECBDE0ED8FA}"/>
    <cellStyle name="一般 33 3 4 8 2 2 3 3" xfId="39319" xr:uid="{80B4E31D-536F-4977-90B5-41F5DF695B3D}"/>
    <cellStyle name="一般 33 3 4 8 2 2 4" xfId="39320" xr:uid="{E565BB6A-F3D5-4D2C-ABE7-BD6397B95A3B}"/>
    <cellStyle name="一般 33 3 4 8 2 2 4 2" xfId="39321" xr:uid="{44131E58-A4B2-40E4-BE57-2523C05F5EE8}"/>
    <cellStyle name="一般 33 3 4 8 2 2 4 2 2" xfId="39322" xr:uid="{A068C49C-85B9-40D0-A50E-57298535E57C}"/>
    <cellStyle name="一般 33 3 4 8 2 2 4 3" xfId="39323" xr:uid="{67A6D9CA-EAF5-4DC4-8033-196AFBB2C221}"/>
    <cellStyle name="一般 33 3 4 8 2 2 5" xfId="39324" xr:uid="{69D8CF4A-BE1D-4257-9D79-8A03A27A11B4}"/>
    <cellStyle name="一般 33 3 4 8 2 2 5 2" xfId="39325" xr:uid="{748DFA59-277D-43A4-A79B-9B08E70F5D5A}"/>
    <cellStyle name="一般 33 3 4 8 2 2 6" xfId="39326" xr:uid="{D5BAA8CB-1BCC-4F3B-BEBB-8E32CE318D4B}"/>
    <cellStyle name="一般 33 3 4 8 2 3" xfId="39327" xr:uid="{B9E391A9-98DA-4150-9E34-FDD9B1C3835A}"/>
    <cellStyle name="一般 33 3 4 8 2 3 2" xfId="39328" xr:uid="{3F0A7C06-C8CA-4928-A60D-B9BD7339C58F}"/>
    <cellStyle name="一般 33 3 4 8 2 3 2 2" xfId="39329" xr:uid="{3683310C-7BBA-481E-815D-2F59D1AE8E71}"/>
    <cellStyle name="一般 33 3 4 8 2 3 3" xfId="39330" xr:uid="{0E359B6F-7EF4-49CD-AB14-6955B07C7860}"/>
    <cellStyle name="一般 33 3 4 8 2 4" xfId="39331" xr:uid="{8DE652DC-89F0-45F1-96AD-05712C5842F2}"/>
    <cellStyle name="一般 33 3 4 8 2 4 2" xfId="39332" xr:uid="{28F30719-37B2-4083-B5C2-9BAF304D62D4}"/>
    <cellStyle name="一般 33 3 4 8 2 4 2 2" xfId="39333" xr:uid="{5AA638DB-5FBE-4CE1-B195-424ED71DBEED}"/>
    <cellStyle name="一般 33 3 4 8 2 4 3" xfId="39334" xr:uid="{4B59FE9D-F0EE-4DE5-95F0-127FF6238B48}"/>
    <cellStyle name="一般 33 3 4 8 2 5" xfId="39335" xr:uid="{4EFC39F6-9DE0-4989-B5E2-8A3106C8C195}"/>
    <cellStyle name="一般 33 3 4 8 2 5 2" xfId="39336" xr:uid="{66243E98-3F38-4D7A-95CA-5AAD744BABB5}"/>
    <cellStyle name="一般 33 3 4 8 2 5 2 2" xfId="39337" xr:uid="{81D1B3C5-D523-4B49-A1EE-D776BA99FF12}"/>
    <cellStyle name="一般 33 3 4 8 2 5 3" xfId="39338" xr:uid="{BAD4BA77-722B-4FB1-A19D-B92B5109C037}"/>
    <cellStyle name="一般 33 3 4 8 2 6" xfId="39339" xr:uid="{EB8B082B-06E7-4B0F-BCAB-7B4D4D975502}"/>
    <cellStyle name="一般 33 3 4 8 2 6 2" xfId="39340" xr:uid="{F968C2BF-B806-4CEC-8CE0-5A53792F2BF5}"/>
    <cellStyle name="一般 33 3 4 8 2 7" xfId="39341" xr:uid="{86CE22DD-BAF8-4FA7-8DBA-26758B30E3A5}"/>
    <cellStyle name="一般 33 3 4 8 3" xfId="39342" xr:uid="{2ED992C3-03D1-4DD9-A5F6-BD5824F492B2}"/>
    <cellStyle name="一般 33 3 4 8 3 2" xfId="39343" xr:uid="{2A75A47C-3002-4AAC-92B9-BE9BB608D399}"/>
    <cellStyle name="一般 33 3 4 8 3 2 2" xfId="39344" xr:uid="{14039F38-C047-4432-B7F2-810E57AB21FC}"/>
    <cellStyle name="一般 33 3 4 8 3 2 2 2" xfId="39345" xr:uid="{400CD340-B224-4669-B2F9-5B0E7FBC304C}"/>
    <cellStyle name="一般 33 3 4 8 3 2 3" xfId="39346" xr:uid="{26E8069E-7353-4D09-9525-CE9C90C8DF68}"/>
    <cellStyle name="一般 33 3 4 8 3 3" xfId="39347" xr:uid="{4F4AC9D5-0C66-4D1B-83C5-85F8B85A7360}"/>
    <cellStyle name="一般 33 3 4 8 3 3 2" xfId="39348" xr:uid="{62922ACD-BD0F-47A3-9C0C-B64F5C6F6EE8}"/>
    <cellStyle name="一般 33 3 4 8 3 3 2 2" xfId="39349" xr:uid="{BFA1F5C9-2A30-43AC-9654-81987909D870}"/>
    <cellStyle name="一般 33 3 4 8 3 3 3" xfId="39350" xr:uid="{64ED1A8B-70C3-46F6-97A9-A77F14A2E436}"/>
    <cellStyle name="一般 33 3 4 8 3 4" xfId="39351" xr:uid="{1C4A9D40-7120-4B54-ACA0-DC85CA72CD70}"/>
    <cellStyle name="一般 33 3 4 8 3 4 2" xfId="39352" xr:uid="{43C63B0C-348A-4AA1-9017-12576C4E9B7B}"/>
    <cellStyle name="一般 33 3 4 8 3 4 2 2" xfId="39353" xr:uid="{95132F19-CFB4-4173-88B2-D8421057224F}"/>
    <cellStyle name="一般 33 3 4 8 3 4 3" xfId="39354" xr:uid="{DB4358E2-0A8F-469B-983C-4039D1D2CB35}"/>
    <cellStyle name="一般 33 3 4 8 3 5" xfId="39355" xr:uid="{65D62BF9-8F05-40AF-8C78-14A0184A62B1}"/>
    <cellStyle name="一般 33 3 4 8 3 5 2" xfId="39356" xr:uid="{776A9C3E-E791-4A75-948B-5037323AE6F1}"/>
    <cellStyle name="一般 33 3 4 8 3 6" xfId="39357" xr:uid="{BD3ADD47-BAD5-445E-A813-E8F884AA1752}"/>
    <cellStyle name="一般 33 3 4 8 4" xfId="39358" xr:uid="{CCD9F34E-D9AC-4A71-8E64-02B42EFFFF51}"/>
    <cellStyle name="一般 33 3 4 8 4 2" xfId="39359" xr:uid="{67535D78-9275-46E1-8B76-C6FA8BB477AE}"/>
    <cellStyle name="一般 33 3 4 8 4 2 2" xfId="39360" xr:uid="{47A2B243-6372-4EFF-A99F-570D755A5416}"/>
    <cellStyle name="一般 33 3 4 8 4 3" xfId="39361" xr:uid="{92F6E7F1-391C-4BBE-9C4D-75ECB4DAB149}"/>
    <cellStyle name="一般 33 3 4 8 5" xfId="39362" xr:uid="{AF654183-B013-4ED3-AB12-A03302C6323E}"/>
    <cellStyle name="一般 33 3 4 8 5 2" xfId="39363" xr:uid="{5E561293-7F79-45DF-A46C-32216113F5B0}"/>
    <cellStyle name="一般 33 3 4 8 5 2 2" xfId="39364" xr:uid="{EB5C52F3-3A0F-4343-A51E-1D863D307A02}"/>
    <cellStyle name="一般 33 3 4 8 5 3" xfId="39365" xr:uid="{54F16BC9-90E1-4640-A201-107E6A9460DC}"/>
    <cellStyle name="一般 33 3 4 8 6" xfId="39366" xr:uid="{5AF6659E-53C2-4BDD-BFA0-5A6F95087B09}"/>
    <cellStyle name="一般 33 3 4 8 6 2" xfId="39367" xr:uid="{F661699B-DF40-4F76-A067-9011F41A1205}"/>
    <cellStyle name="一般 33 3 4 8 6 2 2" xfId="39368" xr:uid="{24450030-85B3-4CC8-B1D2-85B3C64D55FB}"/>
    <cellStyle name="一般 33 3 4 8 6 3" xfId="39369" xr:uid="{9F83EDA1-16B7-44F8-AFB6-9368A8BA4A8B}"/>
    <cellStyle name="一般 33 3 4 8 7" xfId="39370" xr:uid="{E3D5CD3D-5E71-4BD1-8518-387B64E10EC1}"/>
    <cellStyle name="一般 33 3 4 8 7 2" xfId="39371" xr:uid="{0078CAB6-63A9-4CF7-B584-021107F8D378}"/>
    <cellStyle name="一般 33 3 4 8 8" xfId="39372" xr:uid="{0BBE0595-62AB-4269-A636-1E828ADC68B3}"/>
    <cellStyle name="一般 33 3 4 9" xfId="39373" xr:uid="{528C7065-ECFF-48A3-8D76-C4065A08728D}"/>
    <cellStyle name="一般 33 3 4 9 2" xfId="39374" xr:uid="{62EDEB22-A95D-4152-B9D9-21FC64997E5C}"/>
    <cellStyle name="一般 33 3 4 9 2 2" xfId="39375" xr:uid="{25CD6ABD-CE48-4621-A585-9F67E7218B8F}"/>
    <cellStyle name="一般 33 3 4 9 2 2 2" xfId="39376" xr:uid="{51EFFAB5-EDA9-48D5-83F5-6BE6C53820F1}"/>
    <cellStyle name="一般 33 3 4 9 2 2 2 2" xfId="39377" xr:uid="{F21D0C2C-EC5F-4533-AC2C-9B8EFDEFE0FD}"/>
    <cellStyle name="一般 33 3 4 9 2 2 2 2 2" xfId="39378" xr:uid="{50464674-B30C-40E1-843B-4A787B67A025}"/>
    <cellStyle name="一般 33 3 4 9 2 2 2 3" xfId="39379" xr:uid="{F321D107-2CFF-4A2E-BF32-E2FB70DD66A3}"/>
    <cellStyle name="一般 33 3 4 9 2 2 3" xfId="39380" xr:uid="{2819D22F-E3BD-4BB9-A2A9-73B39A8DC202}"/>
    <cellStyle name="一般 33 3 4 9 2 2 3 2" xfId="39381" xr:uid="{984A770B-5608-48D7-BE1F-284A4CCEF245}"/>
    <cellStyle name="一般 33 3 4 9 2 2 3 2 2" xfId="39382" xr:uid="{55715C7D-96EB-400F-B37C-24148D81BCFE}"/>
    <cellStyle name="一般 33 3 4 9 2 2 3 3" xfId="39383" xr:uid="{FDBE1687-167F-4A1D-9C08-99B9CC7DD5B0}"/>
    <cellStyle name="一般 33 3 4 9 2 2 4" xfId="39384" xr:uid="{E529B24D-D045-48E9-8A0A-BFDFFD5A627E}"/>
    <cellStyle name="一般 33 3 4 9 2 2 4 2" xfId="39385" xr:uid="{EBA20380-8442-4DC8-9D46-AB0FF129BBF0}"/>
    <cellStyle name="一般 33 3 4 9 2 2 4 2 2" xfId="39386" xr:uid="{4BAF5048-3299-4141-AB24-96B43BC84BE0}"/>
    <cellStyle name="一般 33 3 4 9 2 2 4 3" xfId="39387" xr:uid="{7683D2D0-E37F-430D-B45C-102193976AD0}"/>
    <cellStyle name="一般 33 3 4 9 2 2 5" xfId="39388" xr:uid="{1FFD3D78-0CDF-4086-B912-36D80D951940}"/>
    <cellStyle name="一般 33 3 4 9 2 2 5 2" xfId="39389" xr:uid="{6B640654-FEC0-4E09-885C-9EE4AA66C62D}"/>
    <cellStyle name="一般 33 3 4 9 2 2 6" xfId="39390" xr:uid="{0362B525-A916-4D2A-8E73-27CE6DA5390D}"/>
    <cellStyle name="一般 33 3 4 9 2 3" xfId="39391" xr:uid="{C2BFAE22-DE75-4360-BE93-64B43D618352}"/>
    <cellStyle name="一般 33 3 4 9 2 3 2" xfId="39392" xr:uid="{D5A62487-7A98-4748-A303-C8EEA93C1B86}"/>
    <cellStyle name="一般 33 3 4 9 2 3 2 2" xfId="39393" xr:uid="{86FE8487-6716-4F13-A263-32E321911469}"/>
    <cellStyle name="一般 33 3 4 9 2 3 3" xfId="39394" xr:uid="{C20F22F4-501B-46E2-9F07-F68352795E17}"/>
    <cellStyle name="一般 33 3 4 9 2 4" xfId="39395" xr:uid="{533B1D3C-3D00-4F02-A242-D5E4886505E8}"/>
    <cellStyle name="一般 33 3 4 9 2 4 2" xfId="39396" xr:uid="{51311BAB-5259-47BE-A0D9-F8B0E62BC8AB}"/>
    <cellStyle name="一般 33 3 4 9 2 4 2 2" xfId="39397" xr:uid="{B5D2F862-FB25-4266-8377-846BD56891E1}"/>
    <cellStyle name="一般 33 3 4 9 2 4 3" xfId="39398" xr:uid="{22163D3B-85EA-4C2E-AA0D-097341985752}"/>
    <cellStyle name="一般 33 3 4 9 2 5" xfId="39399" xr:uid="{627BDD15-1631-440F-915C-E2039E829457}"/>
    <cellStyle name="一般 33 3 4 9 2 5 2" xfId="39400" xr:uid="{6F581C7D-31E9-4225-B41B-B1B9BA51B19A}"/>
    <cellStyle name="一般 33 3 4 9 2 5 2 2" xfId="39401" xr:uid="{8388CE6F-0BA8-40D9-91CB-B5354652A655}"/>
    <cellStyle name="一般 33 3 4 9 2 5 3" xfId="39402" xr:uid="{E5A7A5C2-F882-4D12-84D2-8BFB6281D8E6}"/>
    <cellStyle name="一般 33 3 4 9 2 6" xfId="39403" xr:uid="{2491A829-4696-4D0B-BFF9-03EC5B244B4D}"/>
    <cellStyle name="一般 33 3 4 9 2 6 2" xfId="39404" xr:uid="{5C81BBCE-39E7-486C-B2FE-A13DD3BC3C91}"/>
    <cellStyle name="一般 33 3 4 9 2 7" xfId="39405" xr:uid="{D7F2F1F0-86AA-416E-B902-080192459B9D}"/>
    <cellStyle name="一般 33 3 4 9 3" xfId="39406" xr:uid="{9EC768D8-B994-4B1E-BA64-6E320566672A}"/>
    <cellStyle name="一般 33 3 4 9 3 2" xfId="39407" xr:uid="{0C9871DE-3D4F-4924-A298-EBDBF1C88541}"/>
    <cellStyle name="一般 33 3 4 9 3 2 2" xfId="39408" xr:uid="{61E7A7DB-6702-4ADF-9A6A-4E4FF8D1DD80}"/>
    <cellStyle name="一般 33 3 4 9 3 2 2 2" xfId="39409" xr:uid="{9F2E1ED5-65EA-4292-9B5E-DE71F9B109B5}"/>
    <cellStyle name="一般 33 3 4 9 3 2 3" xfId="39410" xr:uid="{1C16B51C-7D2A-44DA-88B2-EE763F62F234}"/>
    <cellStyle name="一般 33 3 4 9 3 3" xfId="39411" xr:uid="{F1F21044-63DF-4176-83C9-F3411DE269DE}"/>
    <cellStyle name="一般 33 3 4 9 3 3 2" xfId="39412" xr:uid="{0C480B1A-9F4E-4FD4-84C6-17510706163B}"/>
    <cellStyle name="一般 33 3 4 9 3 3 2 2" xfId="39413" xr:uid="{6BD07A4C-EC2A-49F2-9099-B661EF681C64}"/>
    <cellStyle name="一般 33 3 4 9 3 3 3" xfId="39414" xr:uid="{92B95423-1B37-4AE0-B37F-928B46EF150E}"/>
    <cellStyle name="一般 33 3 4 9 3 4" xfId="39415" xr:uid="{CCD35704-2251-428B-83B6-371E2C83B358}"/>
    <cellStyle name="一般 33 3 4 9 3 4 2" xfId="39416" xr:uid="{9A60F7E7-2FE3-4763-A738-A9B6D76B44E5}"/>
    <cellStyle name="一般 33 3 4 9 3 4 2 2" xfId="39417" xr:uid="{5F856761-79B0-4D31-8E23-EEFDAFEAA5B5}"/>
    <cellStyle name="一般 33 3 4 9 3 4 3" xfId="39418" xr:uid="{B8EF4C13-490E-46D4-B0A7-C466ACFA3FCF}"/>
    <cellStyle name="一般 33 3 4 9 3 5" xfId="39419" xr:uid="{10799C7B-2D36-40FC-869C-2D51AB1676A1}"/>
    <cellStyle name="一般 33 3 4 9 3 5 2" xfId="39420" xr:uid="{02305D73-868A-4B19-832A-1D0898818A66}"/>
    <cellStyle name="一般 33 3 4 9 3 6" xfId="39421" xr:uid="{B24997C4-15DC-45C1-AD4E-211B9DCEDDFF}"/>
    <cellStyle name="一般 33 3 4 9 4" xfId="39422" xr:uid="{2C850A4A-C2B4-4CC8-94B3-B4CA56C49F11}"/>
    <cellStyle name="一般 33 3 4 9 4 2" xfId="39423" xr:uid="{8AD1BAE6-99DF-467C-985C-59BFE856CB04}"/>
    <cellStyle name="一般 33 3 4 9 4 2 2" xfId="39424" xr:uid="{26FB11E9-1B24-493B-BD18-4E7AB0C862AB}"/>
    <cellStyle name="一般 33 3 4 9 4 3" xfId="39425" xr:uid="{FD36EA85-1453-4BF4-B409-4B70ABF84A44}"/>
    <cellStyle name="一般 33 3 4 9 5" xfId="39426" xr:uid="{DF8A420E-431B-4820-8104-39632C8B7071}"/>
    <cellStyle name="一般 33 3 4 9 5 2" xfId="39427" xr:uid="{83D9172C-89F3-4A04-B4CF-E53F72EB3A82}"/>
    <cellStyle name="一般 33 3 4 9 5 2 2" xfId="39428" xr:uid="{DEE67F66-43F6-48C2-8A0E-66AA5A65E06D}"/>
    <cellStyle name="一般 33 3 4 9 5 3" xfId="39429" xr:uid="{50F20F60-5F1F-4671-A051-7C2709968F77}"/>
    <cellStyle name="一般 33 3 4 9 6" xfId="39430" xr:uid="{CF643240-E073-46F1-A6E7-45982D18998E}"/>
    <cellStyle name="一般 33 3 4 9 6 2" xfId="39431" xr:uid="{EEF1BFA9-B12D-4DAF-80FC-D475254E6C80}"/>
    <cellStyle name="一般 33 3 4 9 6 2 2" xfId="39432" xr:uid="{3C7E5882-7058-48C4-A9E9-AC10A4847DEC}"/>
    <cellStyle name="一般 33 3 4 9 6 3" xfId="39433" xr:uid="{AA3A1470-BDDE-4A70-B340-E4702E2DC398}"/>
    <cellStyle name="一般 33 3 4 9 7" xfId="39434" xr:uid="{C8368C3B-249F-40AB-AB52-232E82F2FF6D}"/>
    <cellStyle name="一般 33 3 4 9 7 2" xfId="39435" xr:uid="{947DA390-7638-43B3-A22E-019F66163FCD}"/>
    <cellStyle name="一般 33 3 4 9 8" xfId="39436" xr:uid="{DFB903F9-810C-4475-9D3D-59F5F954080E}"/>
    <cellStyle name="一般 33 3 5" xfId="39437" xr:uid="{3F29F130-872D-4B7E-BB96-788788B24B85}"/>
    <cellStyle name="一般 33 3 5 10" xfId="39438" xr:uid="{5CA48783-8670-42DB-B6CE-6ACA7BECC035}"/>
    <cellStyle name="一般 33 3 5 10 2" xfId="39439" xr:uid="{9CDBDC6B-C3A0-4797-A3B0-EC20B62E2A06}"/>
    <cellStyle name="一般 33 3 5 10 2 2" xfId="39440" xr:uid="{9385C048-504A-4480-BEA2-C7AD53884507}"/>
    <cellStyle name="一般 33 3 5 10 2 2 2" xfId="39441" xr:uid="{2EBE1C13-1AB7-4947-8E11-026C5A1A5107}"/>
    <cellStyle name="一般 33 3 5 10 2 3" xfId="39442" xr:uid="{BA64B75F-2C0B-48DB-BCE5-965CC8CEABE3}"/>
    <cellStyle name="一般 33 3 5 10 3" xfId="39443" xr:uid="{66093D06-B3EC-43FE-9EAE-90557A48E040}"/>
    <cellStyle name="一般 33 3 5 10 3 2" xfId="39444" xr:uid="{AE2675AC-660A-4C66-9EFC-1D669644D7E5}"/>
    <cellStyle name="一般 33 3 5 10 3 2 2" xfId="39445" xr:uid="{54CA3BFB-A85A-4AA3-9B47-9CF2DB499C4A}"/>
    <cellStyle name="一般 33 3 5 10 3 3" xfId="39446" xr:uid="{C5C5728E-C8CC-4278-9FA8-75D669BFB495}"/>
    <cellStyle name="一般 33 3 5 10 4" xfId="39447" xr:uid="{914EB3E3-B409-44D1-8B26-93A9BD6A3A1D}"/>
    <cellStyle name="一般 33 3 5 10 4 2" xfId="39448" xr:uid="{E538C111-9003-442C-81A7-D96E525EA1DE}"/>
    <cellStyle name="一般 33 3 5 10 4 2 2" xfId="39449" xr:uid="{5B462301-5D33-4AAC-A8A0-0A9C21A9E544}"/>
    <cellStyle name="一般 33 3 5 10 4 3" xfId="39450" xr:uid="{10E824B4-502E-482F-8064-7AA8E3387B97}"/>
    <cellStyle name="一般 33 3 5 10 5" xfId="39451" xr:uid="{A76F0DA4-39E0-4DCB-A0E4-CC38073B7BF4}"/>
    <cellStyle name="一般 33 3 5 10 5 2" xfId="39452" xr:uid="{954755DA-7D6F-4411-AAFD-908F8E7051C7}"/>
    <cellStyle name="一般 33 3 5 10 6" xfId="39453" xr:uid="{0491E8AF-C8CF-4B7D-909C-0C1BCD961A79}"/>
    <cellStyle name="一般 33 3 5 11" xfId="39454" xr:uid="{FDBB7B7B-80EC-4D7A-8408-477E7A99570D}"/>
    <cellStyle name="一般 33 3 5 11 2" xfId="39455" xr:uid="{FFEAF724-6222-4F94-9B4F-3C5E6B584F80}"/>
    <cellStyle name="一般 33 3 5 11 2 2" xfId="39456" xr:uid="{5DD2A577-A178-4AE2-84DA-F4989923DE11}"/>
    <cellStyle name="一般 33 3 5 11 3" xfId="39457" xr:uid="{83987182-09D2-4F9E-B7F8-EC3E67501544}"/>
    <cellStyle name="一般 33 3 5 12" xfId="39458" xr:uid="{0E3B47B3-FEF7-4839-8EDF-8118217187CC}"/>
    <cellStyle name="一般 33 3 5 12 2" xfId="39459" xr:uid="{657D808D-229E-4643-AE0C-6BAB07E61E59}"/>
    <cellStyle name="一般 33 3 5 12 2 2" xfId="39460" xr:uid="{A1BE6CEC-DE1B-4FD6-AE84-14AA8074858F}"/>
    <cellStyle name="一般 33 3 5 12 3" xfId="39461" xr:uid="{4DA45B42-B724-4617-9F80-0521C2D9E508}"/>
    <cellStyle name="一般 33 3 5 13" xfId="39462" xr:uid="{219E5D9F-EB0A-4197-9614-5230DEF8505A}"/>
    <cellStyle name="一般 33 3 5 13 2" xfId="39463" xr:uid="{5389CAF7-A7B5-4FB1-901D-E4FDC8A518FD}"/>
    <cellStyle name="一般 33 3 5 13 2 2" xfId="39464" xr:uid="{D596A5E4-7344-4796-AC5F-ED8A0FC5B3A3}"/>
    <cellStyle name="一般 33 3 5 13 3" xfId="39465" xr:uid="{CC3835EB-8E45-49D0-8C9D-F78F6073649C}"/>
    <cellStyle name="一般 33 3 5 14" xfId="39466" xr:uid="{E5CA73F3-CA08-49A1-B55F-313AFE7F28ED}"/>
    <cellStyle name="一般 33 3 5 14 2" xfId="39467" xr:uid="{71FEBBF2-73A3-417E-8A2F-DF1C1753CF02}"/>
    <cellStyle name="一般 33 3 5 15" xfId="39468" xr:uid="{1171400A-9D40-4C91-8478-4D146CBEC6CC}"/>
    <cellStyle name="一般 33 3 5 2" xfId="39469" xr:uid="{151AEAC6-2D08-4F56-8C04-6E9C89B6E1ED}"/>
    <cellStyle name="一般 33 3 5 2 10" xfId="39470" xr:uid="{7D52F571-51F7-49A4-84A0-399FE5368437}"/>
    <cellStyle name="一般 33 3 5 2 10 2" xfId="39471" xr:uid="{39A73C23-E3A1-4203-8B65-A8FEFDE7E19F}"/>
    <cellStyle name="一般 33 3 5 2 11" xfId="39472" xr:uid="{215FE677-AB68-48F7-9AD5-088F531AD836}"/>
    <cellStyle name="一般 33 3 5 2 2" xfId="39473" xr:uid="{F738271B-36B3-4039-B6EB-62218DDC7508}"/>
    <cellStyle name="一般 33 3 5 2 2 2" xfId="39474" xr:uid="{208C16F7-CAA8-4316-BF3C-0630792339E1}"/>
    <cellStyle name="一般 33 3 5 2 2 2 2" xfId="39475" xr:uid="{3814D7C1-A577-4F35-A2EE-9422529E9648}"/>
    <cellStyle name="一般 33 3 5 2 2 2 2 2" xfId="39476" xr:uid="{C8299CAF-F76D-4A17-B415-B9685D6602CB}"/>
    <cellStyle name="一般 33 3 5 2 2 2 2 2 2" xfId="39477" xr:uid="{BFC974B3-045F-4959-A54D-A83546826967}"/>
    <cellStyle name="一般 33 3 5 2 2 2 2 2 2 2" xfId="39478" xr:uid="{183A6BE3-2409-460A-A485-11DF41534A85}"/>
    <cellStyle name="一般 33 3 5 2 2 2 2 2 2 2 2" xfId="39479" xr:uid="{8A261062-A161-4375-98AA-F81E8773E3BC}"/>
    <cellStyle name="一般 33 3 5 2 2 2 2 2 2 3" xfId="39480" xr:uid="{2892FD75-676B-4726-A07C-47A9ADEAD0DB}"/>
    <cellStyle name="一般 33 3 5 2 2 2 2 2 3" xfId="39481" xr:uid="{1569DBBA-51E3-4604-9CB6-F9C00D37967D}"/>
    <cellStyle name="一般 33 3 5 2 2 2 2 2 3 2" xfId="39482" xr:uid="{69F94A50-7000-4CC8-97B4-B2219775D345}"/>
    <cellStyle name="一般 33 3 5 2 2 2 2 2 3 2 2" xfId="39483" xr:uid="{ADC78C7D-90A6-475D-97F8-74C92DB21D60}"/>
    <cellStyle name="一般 33 3 5 2 2 2 2 2 3 3" xfId="39484" xr:uid="{66741C09-A9F6-45A5-9574-52DBF9154847}"/>
    <cellStyle name="一般 33 3 5 2 2 2 2 2 4" xfId="39485" xr:uid="{45C302A8-14A7-4095-826C-5D80FB49DC43}"/>
    <cellStyle name="一般 33 3 5 2 2 2 2 2 4 2" xfId="39486" xr:uid="{F576FBEC-2AAF-4D1E-9690-DF2E62DFC7DD}"/>
    <cellStyle name="一般 33 3 5 2 2 2 2 2 4 2 2" xfId="39487" xr:uid="{FB5C1B18-7A61-443C-8AC8-F7FD055CE0FF}"/>
    <cellStyle name="一般 33 3 5 2 2 2 2 2 4 3" xfId="39488" xr:uid="{30E4BB97-0FDD-44A7-A20F-C8296FAC80AD}"/>
    <cellStyle name="一般 33 3 5 2 2 2 2 2 5" xfId="39489" xr:uid="{D5133B4D-26B6-45F1-BFD9-77080571E077}"/>
    <cellStyle name="一般 33 3 5 2 2 2 2 2 5 2" xfId="39490" xr:uid="{62346A69-7250-4A39-9837-0AB24A51205C}"/>
    <cellStyle name="一般 33 3 5 2 2 2 2 2 6" xfId="39491" xr:uid="{5E875620-B2EE-4AC4-914F-5219AA1E0848}"/>
    <cellStyle name="一般 33 3 5 2 2 2 2 3" xfId="39492" xr:uid="{B4CFD503-2FEB-455D-BA1A-00FCE5CF3646}"/>
    <cellStyle name="一般 33 3 5 2 2 2 2 3 2" xfId="39493" xr:uid="{22097138-7774-481A-8E02-E1CD56F8D9A8}"/>
    <cellStyle name="一般 33 3 5 2 2 2 2 3 2 2" xfId="39494" xr:uid="{32C54C8A-3CD7-4A7C-A340-FBCAD3267103}"/>
    <cellStyle name="一般 33 3 5 2 2 2 2 3 3" xfId="39495" xr:uid="{7CFFB9CF-453B-44BB-8F31-BE0B0923FDAA}"/>
    <cellStyle name="一般 33 3 5 2 2 2 2 4" xfId="39496" xr:uid="{CE17D6E4-D2F4-4DE7-BAE1-353332B8FA7C}"/>
    <cellStyle name="一般 33 3 5 2 2 2 2 4 2" xfId="39497" xr:uid="{B06BBDC2-B474-479A-9628-2B731FC39ADB}"/>
    <cellStyle name="一般 33 3 5 2 2 2 2 4 2 2" xfId="39498" xr:uid="{BD64FBBC-AD1E-4E1E-B8DA-DBC1459E077C}"/>
    <cellStyle name="一般 33 3 5 2 2 2 2 4 3" xfId="39499" xr:uid="{E5B2A15E-C796-4CDB-AF4D-280E79BAA9CC}"/>
    <cellStyle name="一般 33 3 5 2 2 2 2 5" xfId="39500" xr:uid="{F5FCCD9D-0029-4A44-AA8F-B23DD8D98F65}"/>
    <cellStyle name="一般 33 3 5 2 2 2 2 5 2" xfId="39501" xr:uid="{AED1FE21-16D4-4465-99D4-85662B96C59F}"/>
    <cellStyle name="一般 33 3 5 2 2 2 2 5 2 2" xfId="39502" xr:uid="{F732CA07-41D6-419B-85C4-CC314EDD77BC}"/>
    <cellStyle name="一般 33 3 5 2 2 2 2 5 3" xfId="39503" xr:uid="{B5B4C7E9-755E-4729-B7AA-EB7D63B91053}"/>
    <cellStyle name="一般 33 3 5 2 2 2 2 6" xfId="39504" xr:uid="{9F78F462-5279-4964-A76F-DD99A1AC3CFC}"/>
    <cellStyle name="一般 33 3 5 2 2 2 2 6 2" xfId="39505" xr:uid="{07F5FEBC-FAEE-4FB5-B502-ABFBDF587A0B}"/>
    <cellStyle name="一般 33 3 5 2 2 2 2 7" xfId="39506" xr:uid="{4C76548B-3413-4D20-8611-E5A06D0AEB7B}"/>
    <cellStyle name="一般 33 3 5 2 2 2 3" xfId="39507" xr:uid="{8ADF7DA6-A715-43FA-B48F-EB54233D0B55}"/>
    <cellStyle name="一般 33 3 5 2 2 2 3 2" xfId="39508" xr:uid="{FAEA69A9-9B33-4CA4-AEC7-35E0F8148B49}"/>
    <cellStyle name="一般 33 3 5 2 2 2 3 2 2" xfId="39509" xr:uid="{9C3FD047-8310-4DC7-85CA-5CA9BAEDB4B9}"/>
    <cellStyle name="一般 33 3 5 2 2 2 3 2 2 2" xfId="39510" xr:uid="{9C09270C-1413-449E-8099-B6993FF477AB}"/>
    <cellStyle name="一般 33 3 5 2 2 2 3 2 3" xfId="39511" xr:uid="{D460D16A-1406-406B-8C78-3BCBF8B3C74F}"/>
    <cellStyle name="一般 33 3 5 2 2 2 3 3" xfId="39512" xr:uid="{D59BF86B-B24F-40D6-872E-121336514F7E}"/>
    <cellStyle name="一般 33 3 5 2 2 2 3 3 2" xfId="39513" xr:uid="{F495B7BC-5020-4ACC-B1D5-5592523B304C}"/>
    <cellStyle name="一般 33 3 5 2 2 2 3 3 2 2" xfId="39514" xr:uid="{9F122948-85F2-4DD4-A5DB-DF7BE1BA4B13}"/>
    <cellStyle name="一般 33 3 5 2 2 2 3 3 3" xfId="39515" xr:uid="{FAD9B8C6-C342-4573-8DB7-C53CDDC2A6FC}"/>
    <cellStyle name="一般 33 3 5 2 2 2 3 4" xfId="39516" xr:uid="{63A5504C-2EA4-4B4C-AF66-AA67692A280F}"/>
    <cellStyle name="一般 33 3 5 2 2 2 3 4 2" xfId="39517" xr:uid="{B4964F58-79A9-49D7-A713-90469C94B979}"/>
    <cellStyle name="一般 33 3 5 2 2 2 3 4 2 2" xfId="39518" xr:uid="{3EAF52F8-F7F5-4AB9-A391-59BB7120F415}"/>
    <cellStyle name="一般 33 3 5 2 2 2 3 4 3" xfId="39519" xr:uid="{223AB9BD-3724-420A-9BA9-A17E801869F6}"/>
    <cellStyle name="一般 33 3 5 2 2 2 3 5" xfId="39520" xr:uid="{EE0D565E-F3AA-4D23-8058-DBA6B8E9BA61}"/>
    <cellStyle name="一般 33 3 5 2 2 2 3 5 2" xfId="39521" xr:uid="{CDF61E9C-DB98-443E-A807-6B904ED6444C}"/>
    <cellStyle name="一般 33 3 5 2 2 2 3 6" xfId="39522" xr:uid="{ED37C625-58CC-417E-825E-288105591406}"/>
    <cellStyle name="一般 33 3 5 2 2 2 4" xfId="39523" xr:uid="{AF16CAB5-8FD9-4BC3-80D3-6B3B945400F0}"/>
    <cellStyle name="一般 33 3 5 2 2 2 4 2" xfId="39524" xr:uid="{860667CD-526E-4265-8013-0511C67D3C98}"/>
    <cellStyle name="一般 33 3 5 2 2 2 4 2 2" xfId="39525" xr:uid="{AE40567C-7EE7-4C77-A4BF-387D12B1977C}"/>
    <cellStyle name="一般 33 3 5 2 2 2 4 3" xfId="39526" xr:uid="{D75642CB-0803-443E-927D-4EE7928886FB}"/>
    <cellStyle name="一般 33 3 5 2 2 2 5" xfId="39527" xr:uid="{DE514FD7-8CF0-4AA7-A85F-7F6DC538B8CA}"/>
    <cellStyle name="一般 33 3 5 2 2 2 5 2" xfId="39528" xr:uid="{2A314C47-B102-429E-9D8A-91DE735A3AF3}"/>
    <cellStyle name="一般 33 3 5 2 2 2 5 2 2" xfId="39529" xr:uid="{0A91FF0E-88B4-44EE-9654-402B050D3D09}"/>
    <cellStyle name="一般 33 3 5 2 2 2 5 3" xfId="39530" xr:uid="{F328F6C4-E8FE-45A4-9EE8-9EC1260D4DC0}"/>
    <cellStyle name="一般 33 3 5 2 2 2 6" xfId="39531" xr:uid="{B8770751-117D-4D69-A054-1B90A582E8DB}"/>
    <cellStyle name="一般 33 3 5 2 2 2 6 2" xfId="39532" xr:uid="{A8876356-F129-4330-93DB-B857DCCF5A7E}"/>
    <cellStyle name="一般 33 3 5 2 2 2 6 2 2" xfId="39533" xr:uid="{76028925-DC1F-4F60-AF62-2FC5927647B9}"/>
    <cellStyle name="一般 33 3 5 2 2 2 6 3" xfId="39534" xr:uid="{961AC6C0-2D1F-4AE4-8668-595B070E4CD5}"/>
    <cellStyle name="一般 33 3 5 2 2 2 7" xfId="39535" xr:uid="{972484B8-9C63-435E-B4C4-53939624926A}"/>
    <cellStyle name="一般 33 3 5 2 2 2 7 2" xfId="39536" xr:uid="{9536140A-4AF5-45B5-A78C-0D80B10D110A}"/>
    <cellStyle name="一般 33 3 5 2 2 2 8" xfId="39537" xr:uid="{2B27D26F-AF89-4E59-8E63-6E7F6BBCCC98}"/>
    <cellStyle name="一般 33 3 5 2 2 3" xfId="39538" xr:uid="{2B7C5C14-7EFA-4BB5-874A-D92D8F435C40}"/>
    <cellStyle name="一般 33 3 5 2 2 3 2" xfId="39539" xr:uid="{B7B54611-1FD8-4EA3-B16D-B1B24647392F}"/>
    <cellStyle name="一般 33 3 5 2 2 3 2 2" xfId="39540" xr:uid="{0D8A25B3-A921-4527-8BEC-0E3F184B0402}"/>
    <cellStyle name="一般 33 3 5 2 2 3 2 2 2" xfId="39541" xr:uid="{6C1DA825-96A4-425F-B553-ADAA87B4C4F2}"/>
    <cellStyle name="一般 33 3 5 2 2 3 2 2 2 2" xfId="39542" xr:uid="{0AA64CFA-8B6B-42F3-9109-965ED75C6D27}"/>
    <cellStyle name="一般 33 3 5 2 2 3 2 2 3" xfId="39543" xr:uid="{572FD3C6-0344-424F-89DC-292176C80C01}"/>
    <cellStyle name="一般 33 3 5 2 2 3 2 3" xfId="39544" xr:uid="{93381EDB-0DA0-4F6B-BCA0-D36B4507545D}"/>
    <cellStyle name="一般 33 3 5 2 2 3 2 3 2" xfId="39545" xr:uid="{EBC2CF88-77D8-4961-A141-6660BB4704D5}"/>
    <cellStyle name="一般 33 3 5 2 2 3 2 3 2 2" xfId="39546" xr:uid="{563CF618-5C12-413E-85B7-09CDA66FBC7E}"/>
    <cellStyle name="一般 33 3 5 2 2 3 2 3 3" xfId="39547" xr:uid="{6FA6E253-7FBE-4E00-A8B0-2A51C5DA772A}"/>
    <cellStyle name="一般 33 3 5 2 2 3 2 4" xfId="39548" xr:uid="{53A22C2F-6061-4A32-B596-337B3DA07645}"/>
    <cellStyle name="一般 33 3 5 2 2 3 2 4 2" xfId="39549" xr:uid="{78C5AE62-DF1D-462F-84AF-B29B2EC4F433}"/>
    <cellStyle name="一般 33 3 5 2 2 3 2 4 2 2" xfId="39550" xr:uid="{09A4F4CD-0854-49C4-81C8-E80147370EF0}"/>
    <cellStyle name="一般 33 3 5 2 2 3 2 4 3" xfId="39551" xr:uid="{8E2C3E32-D8A0-406E-8DF1-48395B77F916}"/>
    <cellStyle name="一般 33 3 5 2 2 3 2 5" xfId="39552" xr:uid="{940C1BE4-4592-40E8-A92F-280AACAC6DC8}"/>
    <cellStyle name="一般 33 3 5 2 2 3 2 5 2" xfId="39553" xr:uid="{FD4099AC-1C7E-43FD-AD83-F644EA0065BE}"/>
    <cellStyle name="一般 33 3 5 2 2 3 2 6" xfId="39554" xr:uid="{3275C104-B7DB-4226-9AA0-CED1EC30849E}"/>
    <cellStyle name="一般 33 3 5 2 2 3 3" xfId="39555" xr:uid="{EB82A11B-9844-4125-87DE-C5FDE5A26CEE}"/>
    <cellStyle name="一般 33 3 5 2 2 3 3 2" xfId="39556" xr:uid="{E7AB5E3F-6A34-4849-AA30-0F2B636435AA}"/>
    <cellStyle name="一般 33 3 5 2 2 3 3 2 2" xfId="39557" xr:uid="{2885E0E7-FA17-4154-9285-80ACC07F3950}"/>
    <cellStyle name="一般 33 3 5 2 2 3 3 3" xfId="39558" xr:uid="{ADA0672B-8F48-44B4-9A57-E7940BECAAA3}"/>
    <cellStyle name="一般 33 3 5 2 2 3 4" xfId="39559" xr:uid="{1B20739F-44B2-4C32-A92B-831425088803}"/>
    <cellStyle name="一般 33 3 5 2 2 3 4 2" xfId="39560" xr:uid="{8B0D7525-F541-4622-9D9C-369BA9E921EE}"/>
    <cellStyle name="一般 33 3 5 2 2 3 4 2 2" xfId="39561" xr:uid="{CCC1AB50-1D9E-449B-BB48-61F75066A3D7}"/>
    <cellStyle name="一般 33 3 5 2 2 3 4 3" xfId="39562" xr:uid="{B7721B27-0ACF-496C-B12C-B5EBF672FAA3}"/>
    <cellStyle name="一般 33 3 5 2 2 3 5" xfId="39563" xr:uid="{BBB0B3A6-2F28-4F6C-9BB8-C7A99287CAA9}"/>
    <cellStyle name="一般 33 3 5 2 2 3 5 2" xfId="39564" xr:uid="{405743D1-18BC-4F12-AC06-3AB147761C6A}"/>
    <cellStyle name="一般 33 3 5 2 2 3 5 2 2" xfId="39565" xr:uid="{0888DD69-6E6F-4B32-B96D-7622B7C6E7F6}"/>
    <cellStyle name="一般 33 3 5 2 2 3 5 3" xfId="39566" xr:uid="{A9E683C8-61E4-4F2D-94EE-733A9FC64C97}"/>
    <cellStyle name="一般 33 3 5 2 2 3 6" xfId="39567" xr:uid="{85E11E94-7660-4A22-88E1-A673893DA141}"/>
    <cellStyle name="一般 33 3 5 2 2 3 6 2" xfId="39568" xr:uid="{2D5EA34B-AA59-4046-B1D6-0EE0CB188D03}"/>
    <cellStyle name="一般 33 3 5 2 2 3 7" xfId="39569" xr:uid="{96DA01C1-4BA4-423C-976A-86FCAEAC15A6}"/>
    <cellStyle name="一般 33 3 5 2 2 4" xfId="39570" xr:uid="{8D81AE12-9CF6-4F55-8CA6-73C188975E66}"/>
    <cellStyle name="一般 33 3 5 2 2 4 2" xfId="39571" xr:uid="{6AB1BCF1-1C76-4091-B383-49AE9EEB8151}"/>
    <cellStyle name="一般 33 3 5 2 2 4 2 2" xfId="39572" xr:uid="{85A7CB63-E9D2-4B99-A947-D76F446A1809}"/>
    <cellStyle name="一般 33 3 5 2 2 4 2 2 2" xfId="39573" xr:uid="{2B697D4A-4EBC-4CF2-92D3-E9CEE1458679}"/>
    <cellStyle name="一般 33 3 5 2 2 4 2 3" xfId="39574" xr:uid="{76EAF48A-4112-4E10-BD19-28E5BBD14561}"/>
    <cellStyle name="一般 33 3 5 2 2 4 3" xfId="39575" xr:uid="{6B6AAD1C-2A69-4364-A8AC-625499CC9F39}"/>
    <cellStyle name="一般 33 3 5 2 2 4 3 2" xfId="39576" xr:uid="{41807D73-B74B-4E38-AFBF-5F6679751F1B}"/>
    <cellStyle name="一般 33 3 5 2 2 4 3 2 2" xfId="39577" xr:uid="{C088691B-6029-4F67-BA91-6DFE41D37091}"/>
    <cellStyle name="一般 33 3 5 2 2 4 3 3" xfId="39578" xr:uid="{56E177DB-AA28-4C49-9C0D-AF5E0743D4D1}"/>
    <cellStyle name="一般 33 3 5 2 2 4 4" xfId="39579" xr:uid="{85EA28CA-4F94-4756-BD4B-FE2FC464C99D}"/>
    <cellStyle name="一般 33 3 5 2 2 4 4 2" xfId="39580" xr:uid="{3DC48606-0B12-4E31-9FA2-BF327A2A34AA}"/>
    <cellStyle name="一般 33 3 5 2 2 4 4 2 2" xfId="39581" xr:uid="{98588229-4CB9-42F9-8013-E15410C4B7BD}"/>
    <cellStyle name="一般 33 3 5 2 2 4 4 3" xfId="39582" xr:uid="{2B218CEE-830F-4968-BFDA-85247CB2EF4C}"/>
    <cellStyle name="一般 33 3 5 2 2 4 5" xfId="39583" xr:uid="{E93427B2-76E9-482D-A877-37A62FD1CBCF}"/>
    <cellStyle name="一般 33 3 5 2 2 4 5 2" xfId="39584" xr:uid="{697CF605-D10A-4B3A-8A55-760E949CB7F9}"/>
    <cellStyle name="一般 33 3 5 2 2 4 6" xfId="39585" xr:uid="{6B527F8E-8DD9-4B67-B68A-F5012777EF2D}"/>
    <cellStyle name="一般 33 3 5 2 2 5" xfId="39586" xr:uid="{A4ED3D89-97C1-4C27-8EA2-BF94955727FF}"/>
    <cellStyle name="一般 33 3 5 2 2 5 2" xfId="39587" xr:uid="{36D9A874-D5C6-476C-A31B-6677015C51E3}"/>
    <cellStyle name="一般 33 3 5 2 2 5 2 2" xfId="39588" xr:uid="{938FF8EA-9DEF-4A20-ACE6-38573ADD9EDD}"/>
    <cellStyle name="一般 33 3 5 2 2 5 3" xfId="39589" xr:uid="{624378A4-D142-4249-874F-20C71E20877A}"/>
    <cellStyle name="一般 33 3 5 2 2 6" xfId="39590" xr:uid="{CB2742B5-E194-4B94-920A-B3970DE4806E}"/>
    <cellStyle name="一般 33 3 5 2 2 6 2" xfId="39591" xr:uid="{189EF926-7FA8-4B8F-B528-1891FF6D644B}"/>
    <cellStyle name="一般 33 3 5 2 2 6 2 2" xfId="39592" xr:uid="{498EC22C-4707-48B6-A5EE-AE0F8E144C47}"/>
    <cellStyle name="一般 33 3 5 2 2 6 3" xfId="39593" xr:uid="{85F8AB7E-F74F-445F-8024-C519CF4E9EAA}"/>
    <cellStyle name="一般 33 3 5 2 2 7" xfId="39594" xr:uid="{2B947E53-5374-4259-8256-84A926AA7D89}"/>
    <cellStyle name="一般 33 3 5 2 2 7 2" xfId="39595" xr:uid="{8F9386DC-B19F-4D4F-8CAC-6CF81734FC0F}"/>
    <cellStyle name="一般 33 3 5 2 2 7 2 2" xfId="39596" xr:uid="{4AF9AC0B-C083-4E2D-8ED0-C16F21178785}"/>
    <cellStyle name="一般 33 3 5 2 2 7 3" xfId="39597" xr:uid="{749DA8E4-791D-425E-BD59-F71C669EFC31}"/>
    <cellStyle name="一般 33 3 5 2 2 8" xfId="39598" xr:uid="{D45C0D04-C6FE-470B-AA52-E21B1242975E}"/>
    <cellStyle name="一般 33 3 5 2 2 8 2" xfId="39599" xr:uid="{80C7A58B-EFC5-49B1-B8FB-022ECC901991}"/>
    <cellStyle name="一般 33 3 5 2 2 9" xfId="39600" xr:uid="{BE247EBB-A984-439C-8DE5-D3070DF8D2D1}"/>
    <cellStyle name="一般 33 3 5 2 3" xfId="39601" xr:uid="{BAD5C347-4927-473E-9B8F-22093F75CD66}"/>
    <cellStyle name="一般 33 3 5 2 3 2" xfId="39602" xr:uid="{8B372362-08DC-4DFC-9805-31AA43235E26}"/>
    <cellStyle name="一般 33 3 5 2 3 2 2" xfId="39603" xr:uid="{73EC412D-1E8D-4F00-B8E0-CC58DC0E4566}"/>
    <cellStyle name="一般 33 3 5 2 3 2 2 2" xfId="39604" xr:uid="{66A89673-2446-402B-88DB-6D8F739C861A}"/>
    <cellStyle name="一般 33 3 5 2 3 2 2 2 2" xfId="39605" xr:uid="{CC1D2D06-24E3-44C8-8258-E295B96D5C94}"/>
    <cellStyle name="一般 33 3 5 2 3 2 2 2 2 2" xfId="39606" xr:uid="{D3B4E330-F019-4795-AB54-6E84314BA608}"/>
    <cellStyle name="一般 33 3 5 2 3 2 2 2 3" xfId="39607" xr:uid="{CFCA4314-0529-4FB0-A358-99AC9BE8554B}"/>
    <cellStyle name="一般 33 3 5 2 3 2 2 3" xfId="39608" xr:uid="{7A3A44D8-0C8B-471A-BD8C-87BA368F0A4D}"/>
    <cellStyle name="一般 33 3 5 2 3 2 2 3 2" xfId="39609" xr:uid="{1610BF2B-9343-4013-BB8E-EE1151D480E1}"/>
    <cellStyle name="一般 33 3 5 2 3 2 2 3 2 2" xfId="39610" xr:uid="{EC477ADF-B8F2-4CED-BE83-89A9284AAD6D}"/>
    <cellStyle name="一般 33 3 5 2 3 2 2 3 3" xfId="39611" xr:uid="{830F097C-461D-4ED6-B9DD-03A7EF2CEA49}"/>
    <cellStyle name="一般 33 3 5 2 3 2 2 4" xfId="39612" xr:uid="{534DB6E9-50C8-4620-A02E-41EB825DF744}"/>
    <cellStyle name="一般 33 3 5 2 3 2 2 4 2" xfId="39613" xr:uid="{55663E9D-009C-4082-96E6-0397D36E3805}"/>
    <cellStyle name="一般 33 3 5 2 3 2 2 4 2 2" xfId="39614" xr:uid="{4DEADA4C-C406-427A-BCD1-088E1FFB68B1}"/>
    <cellStyle name="一般 33 3 5 2 3 2 2 4 3" xfId="39615" xr:uid="{27398938-B2A4-4877-A0BD-163BBA953D55}"/>
    <cellStyle name="一般 33 3 5 2 3 2 2 5" xfId="39616" xr:uid="{6194D7D9-F686-4B58-B3EF-93953054ECE0}"/>
    <cellStyle name="一般 33 3 5 2 3 2 2 5 2" xfId="39617" xr:uid="{31082C72-4EF0-477A-A42C-81E71E320E0B}"/>
    <cellStyle name="一般 33 3 5 2 3 2 2 6" xfId="39618" xr:uid="{172B86E7-D48C-4643-A595-C40D0E858D1B}"/>
    <cellStyle name="一般 33 3 5 2 3 2 3" xfId="39619" xr:uid="{4BEAF239-22A3-407B-B980-40D682750AB4}"/>
    <cellStyle name="一般 33 3 5 2 3 2 3 2" xfId="39620" xr:uid="{834F1FC3-2D86-4902-89EE-96B622D73791}"/>
    <cellStyle name="一般 33 3 5 2 3 2 3 2 2" xfId="39621" xr:uid="{376419D1-336D-4E5B-81C0-553B72CE5FAD}"/>
    <cellStyle name="一般 33 3 5 2 3 2 3 3" xfId="39622" xr:uid="{4E40CEE3-6035-46CC-9BAD-2932096A6CBD}"/>
    <cellStyle name="一般 33 3 5 2 3 2 4" xfId="39623" xr:uid="{29832938-35F9-48B3-BEA3-098D5D7BAEA9}"/>
    <cellStyle name="一般 33 3 5 2 3 2 4 2" xfId="39624" xr:uid="{FC92749B-AE6E-401C-A3C6-60E0630CE68D}"/>
    <cellStyle name="一般 33 3 5 2 3 2 4 2 2" xfId="39625" xr:uid="{BC9851A9-71E6-4CB7-9DBE-F588D89CC7E6}"/>
    <cellStyle name="一般 33 3 5 2 3 2 4 3" xfId="39626" xr:uid="{049D26C4-08F6-4D2A-AF17-773594355DCF}"/>
    <cellStyle name="一般 33 3 5 2 3 2 5" xfId="39627" xr:uid="{214438FA-5BA0-4136-9FF0-E9E85A31A856}"/>
    <cellStyle name="一般 33 3 5 2 3 2 5 2" xfId="39628" xr:uid="{5EB53AAE-761B-4ADC-A327-639D770F31E8}"/>
    <cellStyle name="一般 33 3 5 2 3 2 5 2 2" xfId="39629" xr:uid="{6861EE2E-8D56-4396-8B3E-9EC4359D4629}"/>
    <cellStyle name="一般 33 3 5 2 3 2 5 3" xfId="39630" xr:uid="{016E2827-8026-48FE-89EA-354B34372081}"/>
    <cellStyle name="一般 33 3 5 2 3 2 6" xfId="39631" xr:uid="{9E790696-AE5E-4142-A9C0-731525B05901}"/>
    <cellStyle name="一般 33 3 5 2 3 2 6 2" xfId="39632" xr:uid="{CF05DA51-3908-4158-B5E2-D7F440461598}"/>
    <cellStyle name="一般 33 3 5 2 3 2 7" xfId="39633" xr:uid="{9790E426-846E-4B13-B893-28D0042C2D77}"/>
    <cellStyle name="一般 33 3 5 2 3 3" xfId="39634" xr:uid="{A20A878D-D681-4127-86B4-0466BB48728C}"/>
    <cellStyle name="一般 33 3 5 2 3 3 2" xfId="39635" xr:uid="{9835E14D-5A2D-4E7C-B05F-80BF06ED35AF}"/>
    <cellStyle name="一般 33 3 5 2 3 3 2 2" xfId="39636" xr:uid="{5471DC05-B25E-4DC1-AC8F-B4B98188B1D6}"/>
    <cellStyle name="一般 33 3 5 2 3 3 2 2 2" xfId="39637" xr:uid="{5F6B3219-218D-463E-998F-87BF47A68B8D}"/>
    <cellStyle name="一般 33 3 5 2 3 3 2 3" xfId="39638" xr:uid="{2A678FA1-32B8-4E5E-BA11-8082AA86AE65}"/>
    <cellStyle name="一般 33 3 5 2 3 3 3" xfId="39639" xr:uid="{FE7A876F-C62C-4D15-9C61-9F14E4768D0E}"/>
    <cellStyle name="一般 33 3 5 2 3 3 3 2" xfId="39640" xr:uid="{48463443-FF5B-4D15-8A0F-FD51FC149EB3}"/>
    <cellStyle name="一般 33 3 5 2 3 3 3 2 2" xfId="39641" xr:uid="{4CCBA57A-A3AC-46DD-AF0E-73A0D4AE517C}"/>
    <cellStyle name="一般 33 3 5 2 3 3 3 3" xfId="39642" xr:uid="{87C476D0-1A49-41F7-A1D1-73F8D9136605}"/>
    <cellStyle name="一般 33 3 5 2 3 3 4" xfId="39643" xr:uid="{6E20F913-E098-4C77-BE07-6CB6C5AB2C04}"/>
    <cellStyle name="一般 33 3 5 2 3 3 4 2" xfId="39644" xr:uid="{03E58D78-79F3-4A7F-B129-2B0FF8E6AB9C}"/>
    <cellStyle name="一般 33 3 5 2 3 3 4 2 2" xfId="39645" xr:uid="{649F9A57-5F9A-4449-9E5B-2FEFB780EED5}"/>
    <cellStyle name="一般 33 3 5 2 3 3 4 3" xfId="39646" xr:uid="{50E2E88C-4DCF-4539-8CA2-DBB60FD55D1F}"/>
    <cellStyle name="一般 33 3 5 2 3 3 5" xfId="39647" xr:uid="{F0CDFEB0-6D28-479C-ACBB-5CE7699D4269}"/>
    <cellStyle name="一般 33 3 5 2 3 3 5 2" xfId="39648" xr:uid="{FE1877E3-530E-4846-BAC7-AA9C00CCE3ED}"/>
    <cellStyle name="一般 33 3 5 2 3 3 6" xfId="39649" xr:uid="{AB485FF6-962B-41A5-9453-1E5A6DADDD2E}"/>
    <cellStyle name="一般 33 3 5 2 3 4" xfId="39650" xr:uid="{CB1B518A-6251-42AF-882A-0B636AE6FE45}"/>
    <cellStyle name="一般 33 3 5 2 3 4 2" xfId="39651" xr:uid="{AF0DB524-B326-4195-AF64-3F5F2F38A49A}"/>
    <cellStyle name="一般 33 3 5 2 3 4 2 2" xfId="39652" xr:uid="{158C3108-FC92-4958-8D20-1CAB1A73749B}"/>
    <cellStyle name="一般 33 3 5 2 3 4 3" xfId="39653" xr:uid="{CEEE9F26-BC7D-4795-8431-5DAACE90D066}"/>
    <cellStyle name="一般 33 3 5 2 3 5" xfId="39654" xr:uid="{F6A5572C-0610-4691-875A-C8DCAB7BEFD8}"/>
    <cellStyle name="一般 33 3 5 2 3 5 2" xfId="39655" xr:uid="{679F6F62-C800-4A12-8547-65AC184A9004}"/>
    <cellStyle name="一般 33 3 5 2 3 5 2 2" xfId="39656" xr:uid="{695E619B-2277-453B-BF59-2367A9F4C36E}"/>
    <cellStyle name="一般 33 3 5 2 3 5 3" xfId="39657" xr:uid="{58F61FBD-7F2E-4073-AA1A-07CF6D9C0F0B}"/>
    <cellStyle name="一般 33 3 5 2 3 6" xfId="39658" xr:uid="{FC303BF8-6C06-442B-BBB6-2AEAA23EB9CA}"/>
    <cellStyle name="一般 33 3 5 2 3 6 2" xfId="39659" xr:uid="{E4C7D804-3E6A-4E8D-9D65-4904536C0B9E}"/>
    <cellStyle name="一般 33 3 5 2 3 6 2 2" xfId="39660" xr:uid="{EAA8866E-5A82-475D-9735-B59450AFD76C}"/>
    <cellStyle name="一般 33 3 5 2 3 6 3" xfId="39661" xr:uid="{98F5C5CB-D9E7-417F-B2C3-CFB25C989467}"/>
    <cellStyle name="一般 33 3 5 2 3 7" xfId="39662" xr:uid="{231A9E65-5CC9-4BAE-AECC-5F763CEBDEF7}"/>
    <cellStyle name="一般 33 3 5 2 3 7 2" xfId="39663" xr:uid="{3AB69566-79D3-4561-B61C-A5696AC5EE8D}"/>
    <cellStyle name="一般 33 3 5 2 3 8" xfId="39664" xr:uid="{D5AE2E98-9517-4EBE-AD6F-E47D39A97A99}"/>
    <cellStyle name="一般 33 3 5 2 4" xfId="39665" xr:uid="{F98089BB-352F-4150-9337-EA1C95A5DE89}"/>
    <cellStyle name="一般 33 3 5 2 4 2" xfId="39666" xr:uid="{F3AE8CD4-D09D-4436-913A-059FAEF1C129}"/>
    <cellStyle name="一般 33 3 5 2 4 2 2" xfId="39667" xr:uid="{52A5AE3E-3DAA-46EB-A688-FC550F6C0415}"/>
    <cellStyle name="一般 33 3 5 2 4 2 2 2" xfId="39668" xr:uid="{41F3DCE1-7A96-4655-97F7-0F5D87EBD83B}"/>
    <cellStyle name="一般 33 3 5 2 4 2 2 2 2" xfId="39669" xr:uid="{AA86D713-892A-40E5-9CB9-F8EC24836490}"/>
    <cellStyle name="一般 33 3 5 2 4 2 2 2 2 2" xfId="39670" xr:uid="{121E00B7-EEA9-465C-848C-2354D5E0A873}"/>
    <cellStyle name="一般 33 3 5 2 4 2 2 2 3" xfId="39671" xr:uid="{8931631F-F4A9-4B31-80CD-F100F4C58C1B}"/>
    <cellStyle name="一般 33 3 5 2 4 2 2 3" xfId="39672" xr:uid="{E6C75C70-A82C-48CB-8D41-1DB927EEE81C}"/>
    <cellStyle name="一般 33 3 5 2 4 2 2 3 2" xfId="39673" xr:uid="{44510E78-6E78-485E-91CC-53EE4500EA3A}"/>
    <cellStyle name="一般 33 3 5 2 4 2 2 3 2 2" xfId="39674" xr:uid="{D147B18F-4CC7-41E7-8C39-A313D1765876}"/>
    <cellStyle name="一般 33 3 5 2 4 2 2 3 3" xfId="39675" xr:uid="{188FCC8C-96A3-427E-8344-11B6E90EDBF3}"/>
    <cellStyle name="一般 33 3 5 2 4 2 2 4" xfId="39676" xr:uid="{83094BF5-C6C9-4A42-B552-58F37C18F3CF}"/>
    <cellStyle name="一般 33 3 5 2 4 2 2 4 2" xfId="39677" xr:uid="{C4E0918C-27C7-4474-9A10-C0377673F57F}"/>
    <cellStyle name="一般 33 3 5 2 4 2 2 4 2 2" xfId="39678" xr:uid="{F19F5A93-F0DB-44C9-BBE7-38CED1DFFC01}"/>
    <cellStyle name="一般 33 3 5 2 4 2 2 4 3" xfId="39679" xr:uid="{E2F917CC-9353-4038-8A26-6E44C4072552}"/>
    <cellStyle name="一般 33 3 5 2 4 2 2 5" xfId="39680" xr:uid="{BF01D680-2C3E-475E-9F40-680F39C7BD20}"/>
    <cellStyle name="一般 33 3 5 2 4 2 2 5 2" xfId="39681" xr:uid="{F3248FC2-8089-4194-8835-9BC0976542CC}"/>
    <cellStyle name="一般 33 3 5 2 4 2 2 6" xfId="39682" xr:uid="{5F32D8A8-005E-4329-AB8C-7B403BF321A2}"/>
    <cellStyle name="一般 33 3 5 2 4 2 3" xfId="39683" xr:uid="{1427D486-312A-4142-96FD-F33C38F1B0F8}"/>
    <cellStyle name="一般 33 3 5 2 4 2 3 2" xfId="39684" xr:uid="{238DBBCE-9967-4F65-A096-D82C6931DF7B}"/>
    <cellStyle name="一般 33 3 5 2 4 2 3 2 2" xfId="39685" xr:uid="{6A9D7F2D-9D83-4F62-A1A7-D9AD7F61C079}"/>
    <cellStyle name="一般 33 3 5 2 4 2 3 3" xfId="39686" xr:uid="{47282B2C-25C1-4999-9F91-819B6D3342D1}"/>
    <cellStyle name="一般 33 3 5 2 4 2 4" xfId="39687" xr:uid="{C4598DF7-3843-43D2-AFC4-C5A4B1DFB970}"/>
    <cellStyle name="一般 33 3 5 2 4 2 4 2" xfId="39688" xr:uid="{2ADAE4FF-ECE8-47EE-922B-85ECAC2572DC}"/>
    <cellStyle name="一般 33 3 5 2 4 2 4 2 2" xfId="39689" xr:uid="{F8C7D709-1CEA-4570-B85C-779F27FE2BAA}"/>
    <cellStyle name="一般 33 3 5 2 4 2 4 3" xfId="39690" xr:uid="{E80FAF55-3777-4E84-BD81-4489D44ED19A}"/>
    <cellStyle name="一般 33 3 5 2 4 2 5" xfId="39691" xr:uid="{7984BEA8-658A-428A-B28D-EC4D40E8ECCB}"/>
    <cellStyle name="一般 33 3 5 2 4 2 5 2" xfId="39692" xr:uid="{B57CAC64-765F-42D4-B515-D4CE4E540553}"/>
    <cellStyle name="一般 33 3 5 2 4 2 5 2 2" xfId="39693" xr:uid="{C309817F-136A-46EF-8D71-61A7C89218B1}"/>
    <cellStyle name="一般 33 3 5 2 4 2 5 3" xfId="39694" xr:uid="{642E7667-763D-45A2-B0E3-C763856B8D9B}"/>
    <cellStyle name="一般 33 3 5 2 4 2 6" xfId="39695" xr:uid="{D3985204-965D-4784-832D-21BCC40B8D8A}"/>
    <cellStyle name="一般 33 3 5 2 4 2 6 2" xfId="39696" xr:uid="{823774E6-F212-400F-BDF7-C17AC2EC4CE2}"/>
    <cellStyle name="一般 33 3 5 2 4 2 7" xfId="39697" xr:uid="{22D420F5-24B2-4D84-B04F-CE2DD9F4D417}"/>
    <cellStyle name="一般 33 3 5 2 4 3" xfId="39698" xr:uid="{CFDE371B-BCB6-4781-B395-037CEDFBA6E7}"/>
    <cellStyle name="一般 33 3 5 2 4 3 2" xfId="39699" xr:uid="{B19CCAE8-7FC7-4449-A7C9-746A8C60D3AD}"/>
    <cellStyle name="一般 33 3 5 2 4 3 2 2" xfId="39700" xr:uid="{E3DE0D24-5E72-4126-8494-1B10996E6507}"/>
    <cellStyle name="一般 33 3 5 2 4 3 2 2 2" xfId="39701" xr:uid="{461A79CA-4704-4559-A807-53591673299A}"/>
    <cellStyle name="一般 33 3 5 2 4 3 2 3" xfId="39702" xr:uid="{2C597A66-7175-401A-A121-B98A666B6896}"/>
    <cellStyle name="一般 33 3 5 2 4 3 3" xfId="39703" xr:uid="{C26849A6-F7F7-40BA-BE8B-730BAF6911E6}"/>
    <cellStyle name="一般 33 3 5 2 4 3 3 2" xfId="39704" xr:uid="{68FFD780-EA3D-422E-A30A-530150AE85A9}"/>
    <cellStyle name="一般 33 3 5 2 4 3 3 2 2" xfId="39705" xr:uid="{2F33B9E8-6915-4D19-9046-76E0536F3D73}"/>
    <cellStyle name="一般 33 3 5 2 4 3 3 3" xfId="39706" xr:uid="{B9B2BE79-06C0-482F-98DB-809418989219}"/>
    <cellStyle name="一般 33 3 5 2 4 3 4" xfId="39707" xr:uid="{B7F3F03A-D209-4A74-A069-F89A2367CAA5}"/>
    <cellStyle name="一般 33 3 5 2 4 3 4 2" xfId="39708" xr:uid="{7E8A1E9E-8F06-4DD5-9795-F8E2C7ABAE11}"/>
    <cellStyle name="一般 33 3 5 2 4 3 4 2 2" xfId="39709" xr:uid="{251A275F-ABF3-4C5C-A48E-B64F1ED6F94F}"/>
    <cellStyle name="一般 33 3 5 2 4 3 4 3" xfId="39710" xr:uid="{0429B81B-2588-4944-98E4-B1B42F39C243}"/>
    <cellStyle name="一般 33 3 5 2 4 3 5" xfId="39711" xr:uid="{A60C0CA7-B80D-47FA-B892-26E61C10057B}"/>
    <cellStyle name="一般 33 3 5 2 4 3 5 2" xfId="39712" xr:uid="{D02C3D42-6D1D-4953-8F68-FF6C3E970D0F}"/>
    <cellStyle name="一般 33 3 5 2 4 3 6" xfId="39713" xr:uid="{F0F8C9D0-9138-428B-B000-2BAC454714AD}"/>
    <cellStyle name="一般 33 3 5 2 4 4" xfId="39714" xr:uid="{83C9E35F-AB8A-4619-A8E1-098907EDF786}"/>
    <cellStyle name="一般 33 3 5 2 4 4 2" xfId="39715" xr:uid="{C71DD5F6-DB60-4230-8D56-DC49E34FE7BB}"/>
    <cellStyle name="一般 33 3 5 2 4 4 2 2" xfId="39716" xr:uid="{EF27D25D-9559-4806-A7FA-80BCB1EA8932}"/>
    <cellStyle name="一般 33 3 5 2 4 4 3" xfId="39717" xr:uid="{8493D982-F6A9-484D-917C-6854BAB00ABA}"/>
    <cellStyle name="一般 33 3 5 2 4 5" xfId="39718" xr:uid="{E53C4B43-F486-402F-A71B-80FEEDBF3755}"/>
    <cellStyle name="一般 33 3 5 2 4 5 2" xfId="39719" xr:uid="{E9B9DF0E-720F-49B4-A4B3-CB42CCC110A5}"/>
    <cellStyle name="一般 33 3 5 2 4 5 2 2" xfId="39720" xr:uid="{00B5EDF8-694B-4DEC-B725-661F67746CCE}"/>
    <cellStyle name="一般 33 3 5 2 4 5 3" xfId="39721" xr:uid="{1E0AA36A-82A4-4772-BADD-68B31AB9A220}"/>
    <cellStyle name="一般 33 3 5 2 4 6" xfId="39722" xr:uid="{0A26DCF4-3990-4580-AFCB-427493C5D834}"/>
    <cellStyle name="一般 33 3 5 2 4 6 2" xfId="39723" xr:uid="{BE681318-590D-4D2E-9FBE-9DB5367DC4A3}"/>
    <cellStyle name="一般 33 3 5 2 4 6 2 2" xfId="39724" xr:uid="{2C000508-1991-4BAA-9934-5E2AD657201A}"/>
    <cellStyle name="一般 33 3 5 2 4 6 3" xfId="39725" xr:uid="{FE555055-428E-4442-92A5-C2E75A6AB76B}"/>
    <cellStyle name="一般 33 3 5 2 4 7" xfId="39726" xr:uid="{D5A785F1-F59E-43A2-99CB-F4D88FB0B4EA}"/>
    <cellStyle name="一般 33 3 5 2 4 7 2" xfId="39727" xr:uid="{58E9EE19-2BA6-41DA-A461-B8FA4715FF82}"/>
    <cellStyle name="一般 33 3 5 2 4 8" xfId="39728" xr:uid="{ECD19E94-FFBC-48FB-941A-E1C6ADB647DD}"/>
    <cellStyle name="一般 33 3 5 2 5" xfId="39729" xr:uid="{1638CC24-B5A0-4EE9-AAC4-C7DA120DA70B}"/>
    <cellStyle name="一般 33 3 5 2 5 2" xfId="39730" xr:uid="{A4A0A37D-812B-42E3-81EF-9671BE7E6742}"/>
    <cellStyle name="一般 33 3 5 2 5 2 2" xfId="39731" xr:uid="{976FB388-195A-428D-8774-DF14E9D9A5C9}"/>
    <cellStyle name="一般 33 3 5 2 5 2 2 2" xfId="39732" xr:uid="{F7065E37-98D1-4A6D-9D26-2120AF01FEB7}"/>
    <cellStyle name="一般 33 3 5 2 5 2 2 2 2" xfId="39733" xr:uid="{407E8808-9291-42F8-A873-DBC20A8D2B71}"/>
    <cellStyle name="一般 33 3 5 2 5 2 2 3" xfId="39734" xr:uid="{5D36A38C-9675-466D-A5AA-75A9413BFD74}"/>
    <cellStyle name="一般 33 3 5 2 5 2 3" xfId="39735" xr:uid="{F4D800B9-46F1-4382-8EB9-3180F180DCF7}"/>
    <cellStyle name="一般 33 3 5 2 5 2 3 2" xfId="39736" xr:uid="{29BDAB5F-1DFA-420F-94D9-DD43EEC10DC6}"/>
    <cellStyle name="一般 33 3 5 2 5 2 3 2 2" xfId="39737" xr:uid="{24C7D033-227C-4ADF-ACE2-23AF46CE91D1}"/>
    <cellStyle name="一般 33 3 5 2 5 2 3 3" xfId="39738" xr:uid="{C94D0350-D6D4-43E6-B0BE-5A86D9C85ADB}"/>
    <cellStyle name="一般 33 3 5 2 5 2 4" xfId="39739" xr:uid="{B5F8ECF9-3244-4E7B-95B0-2EA963C6CB67}"/>
    <cellStyle name="一般 33 3 5 2 5 2 4 2" xfId="39740" xr:uid="{8AF2665A-722D-45C7-9B8B-62238EAF5011}"/>
    <cellStyle name="一般 33 3 5 2 5 2 4 2 2" xfId="39741" xr:uid="{85997091-2B85-4A95-AE92-E7EA7D0FB135}"/>
    <cellStyle name="一般 33 3 5 2 5 2 4 3" xfId="39742" xr:uid="{E4017796-EE48-4E47-A1DD-8DB0D0862761}"/>
    <cellStyle name="一般 33 3 5 2 5 2 5" xfId="39743" xr:uid="{D1141D3A-90CD-4C7A-ADC9-3C3AD7B1A42B}"/>
    <cellStyle name="一般 33 3 5 2 5 2 5 2" xfId="39744" xr:uid="{BCA71637-0323-46A6-8905-766D4D8EAB20}"/>
    <cellStyle name="一般 33 3 5 2 5 2 6" xfId="39745" xr:uid="{8D3E0208-4FE7-4EFD-8012-4615DC50EA7B}"/>
    <cellStyle name="一般 33 3 5 2 5 3" xfId="39746" xr:uid="{613465F1-EC4C-4581-93B8-910E15EDACBE}"/>
    <cellStyle name="一般 33 3 5 2 5 3 2" xfId="39747" xr:uid="{0965C742-CDA2-4446-86D4-66EF3E7F0FDC}"/>
    <cellStyle name="一般 33 3 5 2 5 3 2 2" xfId="39748" xr:uid="{05DF6675-B6FA-489F-911A-B6AB410DCA14}"/>
    <cellStyle name="一般 33 3 5 2 5 3 3" xfId="39749" xr:uid="{E412EE3C-2993-45AC-A7E2-BB9FA2D8538A}"/>
    <cellStyle name="一般 33 3 5 2 5 4" xfId="39750" xr:uid="{A077481B-F55B-49B8-8055-13D205E4D9D7}"/>
    <cellStyle name="一般 33 3 5 2 5 4 2" xfId="39751" xr:uid="{3B15019C-0983-47AC-ABEF-82E0B7A31EEC}"/>
    <cellStyle name="一般 33 3 5 2 5 4 2 2" xfId="39752" xr:uid="{A2308DAA-885F-4695-BAE5-B926183515D3}"/>
    <cellStyle name="一般 33 3 5 2 5 4 3" xfId="39753" xr:uid="{54A3D50B-CDE2-45B9-BCE5-3C80892E283A}"/>
    <cellStyle name="一般 33 3 5 2 5 5" xfId="39754" xr:uid="{7218C8DB-895D-493A-A062-9278C3D0189A}"/>
    <cellStyle name="一般 33 3 5 2 5 5 2" xfId="39755" xr:uid="{FA5C7FA5-0F6B-4C61-84A8-E7E16740B9DF}"/>
    <cellStyle name="一般 33 3 5 2 5 5 2 2" xfId="39756" xr:uid="{4A296126-55DF-4C14-B3A3-203B3E8A469A}"/>
    <cellStyle name="一般 33 3 5 2 5 5 3" xfId="39757" xr:uid="{894E0E92-6575-4556-B77B-B0062463E608}"/>
    <cellStyle name="一般 33 3 5 2 5 6" xfId="39758" xr:uid="{5505AF67-7BB8-4FB6-B771-03D9D8FC924A}"/>
    <cellStyle name="一般 33 3 5 2 5 6 2" xfId="39759" xr:uid="{FB343145-42BD-401E-87C3-894DD215C057}"/>
    <cellStyle name="一般 33 3 5 2 5 7" xfId="39760" xr:uid="{24355990-11AD-458D-9315-D4E1906E329D}"/>
    <cellStyle name="一般 33 3 5 2 6" xfId="39761" xr:uid="{2F14C9B3-87FF-4173-B5CB-9AB5BA680060}"/>
    <cellStyle name="一般 33 3 5 2 6 2" xfId="39762" xr:uid="{A926CB32-1CF2-48B6-AA71-B3C71EB1E458}"/>
    <cellStyle name="一般 33 3 5 2 6 2 2" xfId="39763" xr:uid="{D4CAB2D7-5353-4827-B390-97658D4FEC52}"/>
    <cellStyle name="一般 33 3 5 2 6 2 2 2" xfId="39764" xr:uid="{35DD9DE9-1B26-4C0F-9298-8ED1C44D74A9}"/>
    <cellStyle name="一般 33 3 5 2 6 2 3" xfId="39765" xr:uid="{6ADEFB50-5E26-4AFF-998C-A49D56365299}"/>
    <cellStyle name="一般 33 3 5 2 6 3" xfId="39766" xr:uid="{A2E0D479-C501-476F-ACE1-8ED7C8AA2E97}"/>
    <cellStyle name="一般 33 3 5 2 6 3 2" xfId="39767" xr:uid="{381D0838-2BFF-4F34-8526-1F9141160ABF}"/>
    <cellStyle name="一般 33 3 5 2 6 3 2 2" xfId="39768" xr:uid="{8B95D790-8454-4F22-A7FB-993487C73557}"/>
    <cellStyle name="一般 33 3 5 2 6 3 3" xfId="39769" xr:uid="{3572F0C0-2F8A-4A1E-BA28-9B76E61289A2}"/>
    <cellStyle name="一般 33 3 5 2 6 4" xfId="39770" xr:uid="{0D2A8A30-7805-43E1-824C-7223844BBF5D}"/>
    <cellStyle name="一般 33 3 5 2 6 4 2" xfId="39771" xr:uid="{EB57E74D-58DC-46E2-A9DF-832CECF4ECD7}"/>
    <cellStyle name="一般 33 3 5 2 6 4 2 2" xfId="39772" xr:uid="{3D571F02-2441-4B14-90CF-876028DF452C}"/>
    <cellStyle name="一般 33 3 5 2 6 4 3" xfId="39773" xr:uid="{54E6BBE7-8E93-48E4-884B-2CEB63B81B01}"/>
    <cellStyle name="一般 33 3 5 2 6 5" xfId="39774" xr:uid="{B346D761-DF40-4F6B-9055-0B5B14906FE3}"/>
    <cellStyle name="一般 33 3 5 2 6 5 2" xfId="39775" xr:uid="{6E294CF4-AC18-45C3-9D09-ACBA8865A80B}"/>
    <cellStyle name="一般 33 3 5 2 6 6" xfId="39776" xr:uid="{61BFFF3D-0D23-41C4-8B71-7B2971286EED}"/>
    <cellStyle name="一般 33 3 5 2 7" xfId="39777" xr:uid="{88629859-108C-4179-AB58-AB3CD8909768}"/>
    <cellStyle name="一般 33 3 5 2 7 2" xfId="39778" xr:uid="{44954CF2-5D10-4421-9E5E-6CBC13EBA6F5}"/>
    <cellStyle name="一般 33 3 5 2 7 2 2" xfId="39779" xr:uid="{ADDD6E6B-2008-4512-B8DB-82C3D4BFF54F}"/>
    <cellStyle name="一般 33 3 5 2 7 3" xfId="39780" xr:uid="{1A43D671-5499-41F6-9C34-2FE39CF451C8}"/>
    <cellStyle name="一般 33 3 5 2 8" xfId="39781" xr:uid="{28D0E11F-44FE-43E7-829D-B2FBE70A9A0F}"/>
    <cellStyle name="一般 33 3 5 2 8 2" xfId="39782" xr:uid="{41B4C559-6C7F-4F44-971F-D452389F8FF8}"/>
    <cellStyle name="一般 33 3 5 2 8 2 2" xfId="39783" xr:uid="{33AF42D4-12E9-4B73-8E8E-A3487C6E448C}"/>
    <cellStyle name="一般 33 3 5 2 8 3" xfId="39784" xr:uid="{252A9DC6-948D-43EF-A260-F35AA8277D9B}"/>
    <cellStyle name="一般 33 3 5 2 9" xfId="39785" xr:uid="{A30D72E3-17E9-4713-9B35-6B5865BDFA7D}"/>
    <cellStyle name="一般 33 3 5 2 9 2" xfId="39786" xr:uid="{C91AC390-5FFC-49D2-A8CE-38384C618C3C}"/>
    <cellStyle name="一般 33 3 5 2 9 2 2" xfId="39787" xr:uid="{0751B909-B42E-4825-922B-99E025FEAD7B}"/>
    <cellStyle name="一般 33 3 5 2 9 3" xfId="39788" xr:uid="{C1D0EFB2-7EC7-4479-887B-B20BC10B05BF}"/>
    <cellStyle name="一般 33 3 5 3" xfId="39789" xr:uid="{F3DDD09D-BC00-4B70-9E07-F4328A2747E6}"/>
    <cellStyle name="一般 33 3 5 3 2" xfId="39790" xr:uid="{29B122D6-9D97-41EB-9D94-69F8C44FD4BA}"/>
    <cellStyle name="一般 33 3 5 3 2 2" xfId="39791" xr:uid="{970FA7D2-2273-4B83-8DEE-9A0B811DF9B8}"/>
    <cellStyle name="一般 33 3 5 3 2 2 2" xfId="39792" xr:uid="{D124BBB2-DEBD-4C9F-9FFE-30B4C69CA75B}"/>
    <cellStyle name="一般 33 3 5 3 2 2 2 2" xfId="39793" xr:uid="{83C766B0-E63B-427A-A1AF-1141802A14E9}"/>
    <cellStyle name="一般 33 3 5 3 2 2 2 2 2" xfId="39794" xr:uid="{037598F6-9A58-4839-9BBB-49E584E89B81}"/>
    <cellStyle name="一般 33 3 5 3 2 2 2 2 2 2" xfId="39795" xr:uid="{D89234E2-9168-4326-A533-D06DDDC9CD6C}"/>
    <cellStyle name="一般 33 3 5 3 2 2 2 2 3" xfId="39796" xr:uid="{3787DA32-DC2C-4DB2-AF7F-C60B7C1F25F2}"/>
    <cellStyle name="一般 33 3 5 3 2 2 2 3" xfId="39797" xr:uid="{51454933-7EE0-4574-AF82-D940E3A21147}"/>
    <cellStyle name="一般 33 3 5 3 2 2 2 3 2" xfId="39798" xr:uid="{444A2ADE-8411-4928-812B-D32266694639}"/>
    <cellStyle name="一般 33 3 5 3 2 2 2 3 2 2" xfId="39799" xr:uid="{8E49335E-A0DB-4DE6-9B36-05B0FC8CA43D}"/>
    <cellStyle name="一般 33 3 5 3 2 2 2 3 3" xfId="39800" xr:uid="{349C892F-34F7-43A0-90F7-0987666ADD2F}"/>
    <cellStyle name="一般 33 3 5 3 2 2 2 4" xfId="39801" xr:uid="{0E8EB716-0504-42DB-A5AB-A7AE7661C2A4}"/>
    <cellStyle name="一般 33 3 5 3 2 2 2 4 2" xfId="39802" xr:uid="{4A48A8E4-DAEB-43E5-AC61-4DBB62528D7C}"/>
    <cellStyle name="一般 33 3 5 3 2 2 2 4 2 2" xfId="39803" xr:uid="{DE358188-8AF7-4304-9768-D140CE4968A7}"/>
    <cellStyle name="一般 33 3 5 3 2 2 2 4 3" xfId="39804" xr:uid="{F7583CA9-022B-4104-AEBB-EAD6239AFA05}"/>
    <cellStyle name="一般 33 3 5 3 2 2 2 5" xfId="39805" xr:uid="{C82F9804-AA6D-4DCE-AB95-F3C40AB58784}"/>
    <cellStyle name="一般 33 3 5 3 2 2 2 5 2" xfId="39806" xr:uid="{6813AF0E-19EC-45B1-A33E-F304E3D5FF0C}"/>
    <cellStyle name="一般 33 3 5 3 2 2 2 6" xfId="39807" xr:uid="{86A5B5B4-A471-4603-9FDC-DF60688C6A19}"/>
    <cellStyle name="一般 33 3 5 3 2 2 3" xfId="39808" xr:uid="{BABD633A-3750-44B3-A41D-DCE579D8722D}"/>
    <cellStyle name="一般 33 3 5 3 2 2 3 2" xfId="39809" xr:uid="{B04C664B-3317-49C6-88F0-1E0F84242FC5}"/>
    <cellStyle name="一般 33 3 5 3 2 2 3 2 2" xfId="39810" xr:uid="{252387D9-6ED0-4118-A7B9-3D098F365FBC}"/>
    <cellStyle name="一般 33 3 5 3 2 2 3 3" xfId="39811" xr:uid="{248B418C-C933-479D-ACE7-42744170B5E1}"/>
    <cellStyle name="一般 33 3 5 3 2 2 4" xfId="39812" xr:uid="{DF518C4B-4C54-4F32-8CD0-29F59CDF4C04}"/>
    <cellStyle name="一般 33 3 5 3 2 2 4 2" xfId="39813" xr:uid="{DA0A2AE7-2DEB-4034-ABA4-9CC7E56CCB15}"/>
    <cellStyle name="一般 33 3 5 3 2 2 4 2 2" xfId="39814" xr:uid="{0F155ABC-1BE9-4C87-A6FF-FE0A7CCB2EDA}"/>
    <cellStyle name="一般 33 3 5 3 2 2 4 3" xfId="39815" xr:uid="{E76CCDD7-7FD3-4767-A76E-3455A7FFDBB0}"/>
    <cellStyle name="一般 33 3 5 3 2 2 5" xfId="39816" xr:uid="{268EC99D-1D60-43BA-961C-C31D118CD92E}"/>
    <cellStyle name="一般 33 3 5 3 2 2 5 2" xfId="39817" xr:uid="{047CAB78-5D11-454D-BD05-F8AB95880999}"/>
    <cellStyle name="一般 33 3 5 3 2 2 5 2 2" xfId="39818" xr:uid="{39BADBD4-B745-4B15-8FEE-03ACAFC54614}"/>
    <cellStyle name="一般 33 3 5 3 2 2 5 3" xfId="39819" xr:uid="{75092DDA-0016-47B5-84EC-1763A9829201}"/>
    <cellStyle name="一般 33 3 5 3 2 2 6" xfId="39820" xr:uid="{C0B6A71A-507E-40D2-9719-DFB5D83899DC}"/>
    <cellStyle name="一般 33 3 5 3 2 2 6 2" xfId="39821" xr:uid="{03B1DD2E-F2E9-4211-8997-4DC96768B662}"/>
    <cellStyle name="一般 33 3 5 3 2 2 7" xfId="39822" xr:uid="{549D5EBE-7358-4A7B-B796-813FD6C3E992}"/>
    <cellStyle name="一般 33 3 5 3 2 3" xfId="39823" xr:uid="{C1149EDE-6B4C-43A6-B14F-3F0DB7AF4B51}"/>
    <cellStyle name="一般 33 3 5 3 2 3 2" xfId="39824" xr:uid="{DD5E6311-3DA3-4D67-8D23-919C1D539DE1}"/>
    <cellStyle name="一般 33 3 5 3 2 3 2 2" xfId="39825" xr:uid="{5781CC19-2B9B-4310-B5B4-2AF79FE06773}"/>
    <cellStyle name="一般 33 3 5 3 2 3 2 2 2" xfId="39826" xr:uid="{AC2E9366-CBC1-4234-A466-0A94F786644E}"/>
    <cellStyle name="一般 33 3 5 3 2 3 2 3" xfId="39827" xr:uid="{85381C34-D3DC-41A9-9D01-2FD497A704A3}"/>
    <cellStyle name="一般 33 3 5 3 2 3 3" xfId="39828" xr:uid="{CB07AB11-29AF-43B9-AD76-0903616F0C2D}"/>
    <cellStyle name="一般 33 3 5 3 2 3 3 2" xfId="39829" xr:uid="{2DF3B70F-28DC-493C-AF7F-0CB78178327F}"/>
    <cellStyle name="一般 33 3 5 3 2 3 3 2 2" xfId="39830" xr:uid="{A2F2EE03-85F7-4950-9884-CA04417D7361}"/>
    <cellStyle name="一般 33 3 5 3 2 3 3 3" xfId="39831" xr:uid="{B77A4500-1D8A-45F8-A653-841C913BB876}"/>
    <cellStyle name="一般 33 3 5 3 2 3 4" xfId="39832" xr:uid="{441CEB79-6515-4562-96AD-F8F458036236}"/>
    <cellStyle name="一般 33 3 5 3 2 3 4 2" xfId="39833" xr:uid="{8534CFD0-A8AF-4C07-B1D8-999887748FA7}"/>
    <cellStyle name="一般 33 3 5 3 2 3 4 2 2" xfId="39834" xr:uid="{C2FA179B-EB91-4DD7-9685-987557A9C951}"/>
    <cellStyle name="一般 33 3 5 3 2 3 4 3" xfId="39835" xr:uid="{A7301209-41F2-4A11-8F25-AB5B68B6FAE2}"/>
    <cellStyle name="一般 33 3 5 3 2 3 5" xfId="39836" xr:uid="{AD65F1C5-D7CA-4934-B455-48BB5CC62141}"/>
    <cellStyle name="一般 33 3 5 3 2 3 5 2" xfId="39837" xr:uid="{333AE3C6-1318-48E4-B0F7-5FED050E03FF}"/>
    <cellStyle name="一般 33 3 5 3 2 3 6" xfId="39838" xr:uid="{DD86B0E2-A241-4E5D-8719-660C2E4DAF25}"/>
    <cellStyle name="一般 33 3 5 3 2 4" xfId="39839" xr:uid="{613D4374-E844-4866-B24D-1D700B228A5C}"/>
    <cellStyle name="一般 33 3 5 3 2 4 2" xfId="39840" xr:uid="{7FF90FD4-5A02-457B-8BB3-499B4CA96C46}"/>
    <cellStyle name="一般 33 3 5 3 2 4 2 2" xfId="39841" xr:uid="{69DC9D17-DB51-445A-B509-DE9C2BF99CFB}"/>
    <cellStyle name="一般 33 3 5 3 2 4 3" xfId="39842" xr:uid="{3550B80F-AEE4-45AC-A3E6-CCE537ED0C4B}"/>
    <cellStyle name="一般 33 3 5 3 2 5" xfId="39843" xr:uid="{9FAFE03C-37F3-4169-835E-B0FAB691F0B7}"/>
    <cellStyle name="一般 33 3 5 3 2 5 2" xfId="39844" xr:uid="{E9AD9E96-B059-47FD-949E-FCECB4980EC1}"/>
    <cellStyle name="一般 33 3 5 3 2 5 2 2" xfId="39845" xr:uid="{384C228C-625D-4236-86B0-713A27B8DC77}"/>
    <cellStyle name="一般 33 3 5 3 2 5 3" xfId="39846" xr:uid="{9D4A0789-A850-49FB-813F-E0C6ECBE2F02}"/>
    <cellStyle name="一般 33 3 5 3 2 6" xfId="39847" xr:uid="{D0DFB97B-BBE8-42DA-9365-036D2EEA4057}"/>
    <cellStyle name="一般 33 3 5 3 2 6 2" xfId="39848" xr:uid="{B8A682A6-58C8-4CEC-BFB8-49CC791D1B35}"/>
    <cellStyle name="一般 33 3 5 3 2 6 2 2" xfId="39849" xr:uid="{8C10164D-CB70-4A5C-838C-D698281434C4}"/>
    <cellStyle name="一般 33 3 5 3 2 6 3" xfId="39850" xr:uid="{A5ADB866-3770-4A38-8CAC-71DAA3C0C9FF}"/>
    <cellStyle name="一般 33 3 5 3 2 7" xfId="39851" xr:uid="{53BAC77E-9BA8-4142-884A-AE9CDFC41E15}"/>
    <cellStyle name="一般 33 3 5 3 2 7 2" xfId="39852" xr:uid="{0E1585E8-8CB9-410A-812D-BAB63A3FC1CD}"/>
    <cellStyle name="一般 33 3 5 3 2 8" xfId="39853" xr:uid="{A71C1287-606F-43A4-B744-27391077D125}"/>
    <cellStyle name="一般 33 3 5 3 3" xfId="39854" xr:uid="{EADB0817-A8FE-49A6-AAC7-6DC068DB635E}"/>
    <cellStyle name="一般 33 3 5 3 3 2" xfId="39855" xr:uid="{FA210883-B16E-465D-B6C1-D8FC925CE644}"/>
    <cellStyle name="一般 33 3 5 3 3 2 2" xfId="39856" xr:uid="{30FF8208-13C5-4FD4-B305-7C0F471B2E09}"/>
    <cellStyle name="一般 33 3 5 3 3 2 2 2" xfId="39857" xr:uid="{31A89505-B69A-4551-AA59-A33B8825E774}"/>
    <cellStyle name="一般 33 3 5 3 3 2 2 2 2" xfId="39858" xr:uid="{C93B616C-CA50-49A7-BE97-64EE46854F06}"/>
    <cellStyle name="一般 33 3 5 3 3 2 2 3" xfId="39859" xr:uid="{F8169099-FF92-48FC-B76C-3174280A5AE8}"/>
    <cellStyle name="一般 33 3 5 3 3 2 3" xfId="39860" xr:uid="{1FA63641-E998-43E4-AC52-15B600F6FAFF}"/>
    <cellStyle name="一般 33 3 5 3 3 2 3 2" xfId="39861" xr:uid="{8B030F3A-9A80-412E-8D83-EA7D8F508C0E}"/>
    <cellStyle name="一般 33 3 5 3 3 2 3 2 2" xfId="39862" xr:uid="{AB90CB7D-CFC0-4BB5-AA95-79EADDFD9DAE}"/>
    <cellStyle name="一般 33 3 5 3 3 2 3 3" xfId="39863" xr:uid="{BBB9E6AE-D79D-4003-B748-C8101F9298F8}"/>
    <cellStyle name="一般 33 3 5 3 3 2 4" xfId="39864" xr:uid="{E4383354-63C6-4C7F-9FFB-CA425CFABAFA}"/>
    <cellStyle name="一般 33 3 5 3 3 2 4 2" xfId="39865" xr:uid="{FE7F3603-CCF8-4278-89C9-6B07A82018A9}"/>
    <cellStyle name="一般 33 3 5 3 3 2 4 2 2" xfId="39866" xr:uid="{994B4B0C-7C9B-4B3C-8E85-1D8B921CC2F2}"/>
    <cellStyle name="一般 33 3 5 3 3 2 4 3" xfId="39867" xr:uid="{7DAE8E79-0E05-47E4-B91E-B0CE73A92AF5}"/>
    <cellStyle name="一般 33 3 5 3 3 2 5" xfId="39868" xr:uid="{2630B6AA-0138-4C13-A4D1-4E6D3B39F9B2}"/>
    <cellStyle name="一般 33 3 5 3 3 2 5 2" xfId="39869" xr:uid="{F870BD0F-96CF-4498-90BC-1CC0D2010051}"/>
    <cellStyle name="一般 33 3 5 3 3 2 6" xfId="39870" xr:uid="{BE675F7B-1DED-4F83-ADC0-567FA8C329A6}"/>
    <cellStyle name="一般 33 3 5 3 3 3" xfId="39871" xr:uid="{516A9844-00AC-48F3-BA81-3ABCF40EDD57}"/>
    <cellStyle name="一般 33 3 5 3 3 3 2" xfId="39872" xr:uid="{ABBBA3B8-0F96-4D93-B112-E51C97F33CC2}"/>
    <cellStyle name="一般 33 3 5 3 3 3 2 2" xfId="39873" xr:uid="{F7B498F4-A079-4A22-83E0-DBF12DCC2F82}"/>
    <cellStyle name="一般 33 3 5 3 3 3 3" xfId="39874" xr:uid="{13679B04-7448-4896-989A-0C3889FFB75A}"/>
    <cellStyle name="一般 33 3 5 3 3 4" xfId="39875" xr:uid="{BD6095B3-1767-46DC-B1F2-015F035AB295}"/>
    <cellStyle name="一般 33 3 5 3 3 4 2" xfId="39876" xr:uid="{4F029D0B-C461-4C67-9000-9E49A5F8C1A5}"/>
    <cellStyle name="一般 33 3 5 3 3 4 2 2" xfId="39877" xr:uid="{88FEDDE6-670E-4C93-9BAE-2C378260900A}"/>
    <cellStyle name="一般 33 3 5 3 3 4 3" xfId="39878" xr:uid="{A87A7511-1191-4A31-A8C0-71F8AD11BCF4}"/>
    <cellStyle name="一般 33 3 5 3 3 5" xfId="39879" xr:uid="{DCF95538-0DCF-49B6-8BA7-DF54E89CBBE8}"/>
    <cellStyle name="一般 33 3 5 3 3 5 2" xfId="39880" xr:uid="{28963F8F-3367-416C-8670-2C8AFA2BC619}"/>
    <cellStyle name="一般 33 3 5 3 3 5 2 2" xfId="39881" xr:uid="{F55723AA-95EB-497A-9B41-B2BD6F8AFF35}"/>
    <cellStyle name="一般 33 3 5 3 3 5 3" xfId="39882" xr:uid="{A52E0B6A-9635-4490-A09C-6E4777FDDC6E}"/>
    <cellStyle name="一般 33 3 5 3 3 6" xfId="39883" xr:uid="{FDFE6404-DC4F-475B-AB54-D435369DD785}"/>
    <cellStyle name="一般 33 3 5 3 3 6 2" xfId="39884" xr:uid="{4726D218-D33F-4086-801A-6A5BEDE21A1F}"/>
    <cellStyle name="一般 33 3 5 3 3 7" xfId="39885" xr:uid="{DA945A47-A455-4BC7-9139-DBF968123002}"/>
    <cellStyle name="一般 33 3 5 3 4" xfId="39886" xr:uid="{ED13F579-2FE0-4F9D-A11C-28DC8931ACA8}"/>
    <cellStyle name="一般 33 3 5 3 4 2" xfId="39887" xr:uid="{F6B81FBA-F899-4FA0-A4BD-21CA35F66950}"/>
    <cellStyle name="一般 33 3 5 3 4 2 2" xfId="39888" xr:uid="{29505298-4E6E-4AEF-B515-A6CBD2042E33}"/>
    <cellStyle name="一般 33 3 5 3 4 2 2 2" xfId="39889" xr:uid="{6FCC3F85-1BA5-4736-82B7-AB4EFD535E40}"/>
    <cellStyle name="一般 33 3 5 3 4 2 3" xfId="39890" xr:uid="{6502B2B7-3AD8-46A8-8627-D19291FEDC16}"/>
    <cellStyle name="一般 33 3 5 3 4 3" xfId="39891" xr:uid="{904686E1-E9EF-462E-B54B-4D837BA836A6}"/>
    <cellStyle name="一般 33 3 5 3 4 3 2" xfId="39892" xr:uid="{87D88824-B228-40BE-90D3-04863F81CCC8}"/>
    <cellStyle name="一般 33 3 5 3 4 3 2 2" xfId="39893" xr:uid="{EB1CDEEA-A426-447F-8BC4-8E3A525300A0}"/>
    <cellStyle name="一般 33 3 5 3 4 3 3" xfId="39894" xr:uid="{4B03D7BF-8077-4170-BC9C-E153B98631AD}"/>
    <cellStyle name="一般 33 3 5 3 4 4" xfId="39895" xr:uid="{DC09EE15-E135-4EC0-9197-6B569B7B27CB}"/>
    <cellStyle name="一般 33 3 5 3 4 4 2" xfId="39896" xr:uid="{E5AEEE93-73B1-4B76-B0C6-10A9D92F1433}"/>
    <cellStyle name="一般 33 3 5 3 4 4 2 2" xfId="39897" xr:uid="{0E6DE1FA-37F0-4868-BA3C-D256338E249A}"/>
    <cellStyle name="一般 33 3 5 3 4 4 3" xfId="39898" xr:uid="{D440CC58-2E91-4CD4-96A7-E090A3E601D9}"/>
    <cellStyle name="一般 33 3 5 3 4 5" xfId="39899" xr:uid="{F3BFD0CE-F04E-4F45-8930-4E3A7AB35DAA}"/>
    <cellStyle name="一般 33 3 5 3 4 5 2" xfId="39900" xr:uid="{A73618BF-C665-4ABA-8EBB-96CA2EF83D62}"/>
    <cellStyle name="一般 33 3 5 3 4 6" xfId="39901" xr:uid="{F6F5117C-E989-4501-AD34-1D47843E30D5}"/>
    <cellStyle name="一般 33 3 5 3 5" xfId="39902" xr:uid="{167A6C40-A8CE-4927-B3AB-78A823D5A68F}"/>
    <cellStyle name="一般 33 3 5 3 5 2" xfId="39903" xr:uid="{1ADA5B75-7B95-43CB-B5B9-F7B2BA101DAA}"/>
    <cellStyle name="一般 33 3 5 3 5 2 2" xfId="39904" xr:uid="{8ED0AEA1-9843-4AD4-87BF-4E24C2F82908}"/>
    <cellStyle name="一般 33 3 5 3 5 3" xfId="39905" xr:uid="{F21A7A61-6B91-4CB4-BDAF-D09253102080}"/>
    <cellStyle name="一般 33 3 5 3 6" xfId="39906" xr:uid="{E1006852-53EE-4D17-B505-51E672D911B2}"/>
    <cellStyle name="一般 33 3 5 3 6 2" xfId="39907" xr:uid="{248EBDD8-50E0-4BED-82AE-C796603CC981}"/>
    <cellStyle name="一般 33 3 5 3 6 2 2" xfId="39908" xr:uid="{1BD8573C-AA02-4E26-9666-1D2B1094E26D}"/>
    <cellStyle name="一般 33 3 5 3 6 3" xfId="39909" xr:uid="{E87141F5-2B05-482F-9AAB-CC972EFF07C9}"/>
    <cellStyle name="一般 33 3 5 3 7" xfId="39910" xr:uid="{A2D0AF15-0867-407B-AF5A-B256CA53166F}"/>
    <cellStyle name="一般 33 3 5 3 7 2" xfId="39911" xr:uid="{00800F39-414A-456C-AEE0-5E4A044F2E4A}"/>
    <cellStyle name="一般 33 3 5 3 7 2 2" xfId="39912" xr:uid="{F2229F30-DFB5-4765-98FA-3F74422E811A}"/>
    <cellStyle name="一般 33 3 5 3 7 3" xfId="39913" xr:uid="{454687A0-F261-4BC0-9365-BB9748D4AF9D}"/>
    <cellStyle name="一般 33 3 5 3 8" xfId="39914" xr:uid="{29752DED-0E69-4AE0-AD91-2A6CFF8A2403}"/>
    <cellStyle name="一般 33 3 5 3 8 2" xfId="39915" xr:uid="{8B664E39-6D5C-4F17-AAF2-84F2945D1349}"/>
    <cellStyle name="一般 33 3 5 3 9" xfId="39916" xr:uid="{3CDC9824-B784-41B1-BE1C-E7B374A0E745}"/>
    <cellStyle name="一般 33 3 5 4" xfId="39917" xr:uid="{2C80177E-0C61-44A6-A1CA-952A1B96ED12}"/>
    <cellStyle name="一般 33 3 5 4 2" xfId="39918" xr:uid="{0ECD75F9-5BE1-40A4-9E80-383D3E0109F4}"/>
    <cellStyle name="一般 33 3 5 4 2 2" xfId="39919" xr:uid="{E63C6BDB-D8A1-4728-88BB-F3CF6CF8DC1F}"/>
    <cellStyle name="一般 33 3 5 4 2 2 2" xfId="39920" xr:uid="{8DE23ECE-198E-427C-8B40-894EC26E9A42}"/>
    <cellStyle name="一般 33 3 5 4 2 2 2 2" xfId="39921" xr:uid="{7DAEF72C-EFB1-43C5-B036-3B25DF1EBC33}"/>
    <cellStyle name="一般 33 3 5 4 2 2 2 2 2" xfId="39922" xr:uid="{1340D8E9-B6CA-4336-B3FB-A236C2E9D6CF}"/>
    <cellStyle name="一般 33 3 5 4 2 2 2 2 2 2" xfId="39923" xr:uid="{60C01718-19F4-4193-8FBB-17F86C9AA50B}"/>
    <cellStyle name="一般 33 3 5 4 2 2 2 2 3" xfId="39924" xr:uid="{448B2671-873B-4D33-83EC-404D7FAABDB7}"/>
    <cellStyle name="一般 33 3 5 4 2 2 2 3" xfId="39925" xr:uid="{B53224F1-1B6A-42F9-92D5-457DC3C30653}"/>
    <cellStyle name="一般 33 3 5 4 2 2 2 3 2" xfId="39926" xr:uid="{043593A0-B1EC-4807-AEA1-56D81AF8120B}"/>
    <cellStyle name="一般 33 3 5 4 2 2 2 3 2 2" xfId="39927" xr:uid="{CFAD484A-54D8-4EB4-98AB-283E494C5CD9}"/>
    <cellStyle name="一般 33 3 5 4 2 2 2 3 3" xfId="39928" xr:uid="{4320D3EE-FFF6-45F6-9F70-7217CD432E40}"/>
    <cellStyle name="一般 33 3 5 4 2 2 2 4" xfId="39929" xr:uid="{C1259CA1-4D7F-4740-A7F6-3BB83BC4822B}"/>
    <cellStyle name="一般 33 3 5 4 2 2 2 4 2" xfId="39930" xr:uid="{E927D6CD-6E08-4059-A495-FE8BC07C36FE}"/>
    <cellStyle name="一般 33 3 5 4 2 2 2 4 2 2" xfId="39931" xr:uid="{D881CABA-7CDF-4825-A58B-752E234F3305}"/>
    <cellStyle name="一般 33 3 5 4 2 2 2 4 3" xfId="39932" xr:uid="{6DCF6343-FEC8-4D98-BB35-60AC11165CE2}"/>
    <cellStyle name="一般 33 3 5 4 2 2 2 5" xfId="39933" xr:uid="{D39DE38A-46B3-458A-91DF-23FE56D95B1C}"/>
    <cellStyle name="一般 33 3 5 4 2 2 2 5 2" xfId="39934" xr:uid="{8D6CD0FB-96B3-45F3-BCC4-F8D8B8E186E4}"/>
    <cellStyle name="一般 33 3 5 4 2 2 2 6" xfId="39935" xr:uid="{984B6D15-C939-40BE-A213-B62C14730047}"/>
    <cellStyle name="一般 33 3 5 4 2 2 3" xfId="39936" xr:uid="{76308FE2-3A43-4711-8668-C6EF246CA4A6}"/>
    <cellStyle name="一般 33 3 5 4 2 2 3 2" xfId="39937" xr:uid="{B3EF4427-B5AA-40A6-A38D-FAACB2B1A62B}"/>
    <cellStyle name="一般 33 3 5 4 2 2 3 2 2" xfId="39938" xr:uid="{F761211F-0880-44AA-95E1-D77CF76C0CC8}"/>
    <cellStyle name="一般 33 3 5 4 2 2 3 3" xfId="39939" xr:uid="{403C6A84-963A-4060-9271-B5410F9981C6}"/>
    <cellStyle name="一般 33 3 5 4 2 2 4" xfId="39940" xr:uid="{97854A54-733E-4AAF-90E3-4918837EC449}"/>
    <cellStyle name="一般 33 3 5 4 2 2 4 2" xfId="39941" xr:uid="{A5AD4F06-412A-43F6-83AE-90425C2F0F68}"/>
    <cellStyle name="一般 33 3 5 4 2 2 4 2 2" xfId="39942" xr:uid="{5CAB262D-B366-4D7D-82A6-D7F45EA0EFD6}"/>
    <cellStyle name="一般 33 3 5 4 2 2 4 3" xfId="39943" xr:uid="{297923CF-720F-4B51-85F6-0CB65CF7D266}"/>
    <cellStyle name="一般 33 3 5 4 2 2 5" xfId="39944" xr:uid="{CE0CC1EB-F6C2-4D89-89D7-E76768050F85}"/>
    <cellStyle name="一般 33 3 5 4 2 2 5 2" xfId="39945" xr:uid="{FAB4D9B4-DFFF-472A-B199-47CF926B93FF}"/>
    <cellStyle name="一般 33 3 5 4 2 2 5 2 2" xfId="39946" xr:uid="{9BC2173D-9A5A-46EB-8CC6-0BB276BD1ED9}"/>
    <cellStyle name="一般 33 3 5 4 2 2 5 3" xfId="39947" xr:uid="{A0FE2CDA-65EF-41F9-B8F8-193ADE1606B0}"/>
    <cellStyle name="一般 33 3 5 4 2 2 6" xfId="39948" xr:uid="{23E91073-FB91-4F07-92D0-989D5DAD40A6}"/>
    <cellStyle name="一般 33 3 5 4 2 2 6 2" xfId="39949" xr:uid="{A1E354C6-69B9-460E-B2B9-60F3451E80C5}"/>
    <cellStyle name="一般 33 3 5 4 2 2 7" xfId="39950" xr:uid="{874102CD-5CEB-4C85-A681-96AF196BD38C}"/>
    <cellStyle name="一般 33 3 5 4 2 3" xfId="39951" xr:uid="{4FCB4BF3-FBA7-48BF-8967-3E1F0401595B}"/>
    <cellStyle name="一般 33 3 5 4 2 3 2" xfId="39952" xr:uid="{EE8BDAE2-C831-4094-A24B-45AF7209C8AA}"/>
    <cellStyle name="一般 33 3 5 4 2 3 2 2" xfId="39953" xr:uid="{ECAE951C-31D9-4207-A41E-851CBE3EF496}"/>
    <cellStyle name="一般 33 3 5 4 2 3 2 2 2" xfId="39954" xr:uid="{58068A86-504E-4D51-BA7C-6544A6554A15}"/>
    <cellStyle name="一般 33 3 5 4 2 3 2 3" xfId="39955" xr:uid="{283FC53C-99BD-445D-B7A7-620E9C7338F0}"/>
    <cellStyle name="一般 33 3 5 4 2 3 3" xfId="39956" xr:uid="{49E78FF3-7046-48B6-A191-AEA96C228050}"/>
    <cellStyle name="一般 33 3 5 4 2 3 3 2" xfId="39957" xr:uid="{E4DF3F22-DF63-454F-B0C6-C77B0672B154}"/>
    <cellStyle name="一般 33 3 5 4 2 3 3 2 2" xfId="39958" xr:uid="{D4EDBDC5-1B85-4392-A161-4C4CFFE87C95}"/>
    <cellStyle name="一般 33 3 5 4 2 3 3 3" xfId="39959" xr:uid="{DB9ED85B-A2BF-4782-AD69-EDDB882887B1}"/>
    <cellStyle name="一般 33 3 5 4 2 3 4" xfId="39960" xr:uid="{6A4B50EA-D740-459A-8DDB-DEE9DF8D2BA3}"/>
    <cellStyle name="一般 33 3 5 4 2 3 4 2" xfId="39961" xr:uid="{8512E5E7-BC10-4549-A652-7BD520D4CBC4}"/>
    <cellStyle name="一般 33 3 5 4 2 3 4 2 2" xfId="39962" xr:uid="{67A52C80-F9CC-4241-ADF2-899A1E986F0C}"/>
    <cellStyle name="一般 33 3 5 4 2 3 4 3" xfId="39963" xr:uid="{09EC1778-C56B-429F-B11A-27AFB32B7A84}"/>
    <cellStyle name="一般 33 3 5 4 2 3 5" xfId="39964" xr:uid="{5C448EF0-7012-4E76-91F4-9E8E3C3EF047}"/>
    <cellStyle name="一般 33 3 5 4 2 3 5 2" xfId="39965" xr:uid="{0E17AF5C-9A69-4E9C-AC71-4656492A912B}"/>
    <cellStyle name="一般 33 3 5 4 2 3 6" xfId="39966" xr:uid="{45FE47C8-F50E-4A71-A61F-E19FDA3659D5}"/>
    <cellStyle name="一般 33 3 5 4 2 4" xfId="39967" xr:uid="{35EF6E85-288C-4FAB-9F91-84D0D526E3F9}"/>
    <cellStyle name="一般 33 3 5 4 2 4 2" xfId="39968" xr:uid="{F561BB16-F12C-4C23-9434-57CC28C69D31}"/>
    <cellStyle name="一般 33 3 5 4 2 4 2 2" xfId="39969" xr:uid="{A828A834-DBA6-4395-8C4C-216269A9DE50}"/>
    <cellStyle name="一般 33 3 5 4 2 4 3" xfId="39970" xr:uid="{7C2BAD07-CCB2-438B-A01B-FC1AFE8272D7}"/>
    <cellStyle name="一般 33 3 5 4 2 5" xfId="39971" xr:uid="{3A393853-BD1C-4CE1-92F8-E4833072C8E8}"/>
    <cellStyle name="一般 33 3 5 4 2 5 2" xfId="39972" xr:uid="{9222E35E-BAF8-4E20-98AC-C475182C2B2C}"/>
    <cellStyle name="一般 33 3 5 4 2 5 2 2" xfId="39973" xr:uid="{51154BC8-7D99-49AF-B659-768BA5CE00DA}"/>
    <cellStyle name="一般 33 3 5 4 2 5 3" xfId="39974" xr:uid="{BF94AD65-F51E-4692-8E0B-F8C24DC06AAD}"/>
    <cellStyle name="一般 33 3 5 4 2 6" xfId="39975" xr:uid="{C4D18316-AFDF-4B47-8AA6-864ABCFAE74B}"/>
    <cellStyle name="一般 33 3 5 4 2 6 2" xfId="39976" xr:uid="{DEDE96AC-FB62-4175-9FDC-F5D4AE8D562B}"/>
    <cellStyle name="一般 33 3 5 4 2 6 2 2" xfId="39977" xr:uid="{0447D868-9E3F-4787-B3CB-4D9D410E00E7}"/>
    <cellStyle name="一般 33 3 5 4 2 6 3" xfId="39978" xr:uid="{4A944D2D-B63C-4EB8-B073-030DA92AE66C}"/>
    <cellStyle name="一般 33 3 5 4 2 7" xfId="39979" xr:uid="{BD277255-1BBD-4C2D-92BA-CB7E8E24267C}"/>
    <cellStyle name="一般 33 3 5 4 2 7 2" xfId="39980" xr:uid="{2A6F971F-DF81-49FE-91AB-045EF4F3D740}"/>
    <cellStyle name="一般 33 3 5 4 2 8" xfId="39981" xr:uid="{C3134077-94B9-4689-9C32-B03BB050540D}"/>
    <cellStyle name="一般 33 3 5 4 3" xfId="39982" xr:uid="{30E7B2B3-5B87-4D21-8A0D-29B78A1948F6}"/>
    <cellStyle name="一般 33 3 5 4 3 2" xfId="39983" xr:uid="{D90C9052-6259-4634-87A5-0C41D3D3F03C}"/>
    <cellStyle name="一般 33 3 5 4 3 2 2" xfId="39984" xr:uid="{B18CCA17-5A3E-4741-98EA-EAFAE1156A05}"/>
    <cellStyle name="一般 33 3 5 4 3 2 2 2" xfId="39985" xr:uid="{999F043C-1774-407A-82DC-D9C4B0DE3018}"/>
    <cellStyle name="一般 33 3 5 4 3 2 2 2 2" xfId="39986" xr:uid="{B4C0046B-CCF6-4FD5-A442-49FBFC93E44A}"/>
    <cellStyle name="一般 33 3 5 4 3 2 2 3" xfId="39987" xr:uid="{2A1C51D9-C8B3-423C-A72E-16B2AF1EC02B}"/>
    <cellStyle name="一般 33 3 5 4 3 2 3" xfId="39988" xr:uid="{9D27945D-3D01-45D4-9E60-21CF95F92508}"/>
    <cellStyle name="一般 33 3 5 4 3 2 3 2" xfId="39989" xr:uid="{0D84A062-48DD-4CA2-9A27-60609136A64D}"/>
    <cellStyle name="一般 33 3 5 4 3 2 3 2 2" xfId="39990" xr:uid="{9281A667-CF4B-4697-BABD-183342D2220C}"/>
    <cellStyle name="一般 33 3 5 4 3 2 3 3" xfId="39991" xr:uid="{B8BBB3B4-EF4E-4F04-A677-5F2C0E9C897A}"/>
    <cellStyle name="一般 33 3 5 4 3 2 4" xfId="39992" xr:uid="{5D03D472-0A69-479E-B7F7-733618B8BF45}"/>
    <cellStyle name="一般 33 3 5 4 3 2 4 2" xfId="39993" xr:uid="{E36DF50F-3409-4EEC-B039-73EDE003DCDB}"/>
    <cellStyle name="一般 33 3 5 4 3 2 4 2 2" xfId="39994" xr:uid="{9537D2A6-EC81-409B-B2EE-AC3490B5EB5F}"/>
    <cellStyle name="一般 33 3 5 4 3 2 4 3" xfId="39995" xr:uid="{E05EA84F-C518-4021-A6D4-97D3A85239B7}"/>
    <cellStyle name="一般 33 3 5 4 3 2 5" xfId="39996" xr:uid="{9326492B-B5E1-4361-9AAB-7D62050C1307}"/>
    <cellStyle name="一般 33 3 5 4 3 2 5 2" xfId="39997" xr:uid="{56898258-EFFA-45E6-BE50-4A2801D84E65}"/>
    <cellStyle name="一般 33 3 5 4 3 2 6" xfId="39998" xr:uid="{9B7920AC-AA84-4EAA-9BE9-1489A1631E88}"/>
    <cellStyle name="一般 33 3 5 4 3 3" xfId="39999" xr:uid="{8765AB75-E1F0-4BBF-8030-5966AFF830AB}"/>
    <cellStyle name="一般 33 3 5 4 3 3 2" xfId="40000" xr:uid="{E5FA912A-AE21-4796-87E2-952939E15DC7}"/>
    <cellStyle name="一般 33 3 5 4 3 3 2 2" xfId="40001" xr:uid="{A20CDFDC-82B9-457B-9EB5-37CFB756170D}"/>
    <cellStyle name="一般 33 3 5 4 3 3 3" xfId="40002" xr:uid="{8E4CA9CC-CEB3-4970-9483-E9D07F5301D0}"/>
    <cellStyle name="一般 33 3 5 4 3 4" xfId="40003" xr:uid="{E4A7A493-798B-41E4-AEEC-747A75DD70B5}"/>
    <cellStyle name="一般 33 3 5 4 3 4 2" xfId="40004" xr:uid="{92C1D834-CD4C-48F4-91C0-9F92560C9F8E}"/>
    <cellStyle name="一般 33 3 5 4 3 4 2 2" xfId="40005" xr:uid="{B4B5D0B6-D962-4B6B-8504-A1D27B88ABF3}"/>
    <cellStyle name="一般 33 3 5 4 3 4 3" xfId="40006" xr:uid="{CEBB9CC5-7B46-4CC6-A0A9-63D04C049C98}"/>
    <cellStyle name="一般 33 3 5 4 3 5" xfId="40007" xr:uid="{FD111F5E-3253-43B3-BF0D-C8A43B62BA25}"/>
    <cellStyle name="一般 33 3 5 4 3 5 2" xfId="40008" xr:uid="{E5909494-ED4A-4E4A-BB62-5D027206263D}"/>
    <cellStyle name="一般 33 3 5 4 3 5 2 2" xfId="40009" xr:uid="{90DC5D8F-570F-4389-964A-746270DB2A4B}"/>
    <cellStyle name="一般 33 3 5 4 3 5 3" xfId="40010" xr:uid="{FB7DAD0E-AE26-461E-B74C-0735B5F9322A}"/>
    <cellStyle name="一般 33 3 5 4 3 6" xfId="40011" xr:uid="{21B1B554-430E-4087-93F8-265B0E2CF3EA}"/>
    <cellStyle name="一般 33 3 5 4 3 6 2" xfId="40012" xr:uid="{E56A36E7-B5FF-4B97-BC74-F4D43567220B}"/>
    <cellStyle name="一般 33 3 5 4 3 7" xfId="40013" xr:uid="{90C955C8-6368-43DC-977E-BC7CF43C26AA}"/>
    <cellStyle name="一般 33 3 5 4 4" xfId="40014" xr:uid="{64F2A5D0-35D4-4EF7-89D7-A03F25B9976E}"/>
    <cellStyle name="一般 33 3 5 4 4 2" xfId="40015" xr:uid="{FF0B5FEF-C74D-4D0A-8DE1-D3D87BD420FF}"/>
    <cellStyle name="一般 33 3 5 4 4 2 2" xfId="40016" xr:uid="{6045B8BE-D261-4ABD-BE8C-B334C92B8330}"/>
    <cellStyle name="一般 33 3 5 4 4 2 2 2" xfId="40017" xr:uid="{8EDE85C1-9B3A-4A1B-84C1-8A3667564987}"/>
    <cellStyle name="一般 33 3 5 4 4 2 3" xfId="40018" xr:uid="{AD521E6B-1766-4D08-A1E7-049959651DAB}"/>
    <cellStyle name="一般 33 3 5 4 4 3" xfId="40019" xr:uid="{9C2DA555-5752-467F-B058-C381ED46E399}"/>
    <cellStyle name="一般 33 3 5 4 4 3 2" xfId="40020" xr:uid="{C8226195-753E-44DD-9455-95130F42780D}"/>
    <cellStyle name="一般 33 3 5 4 4 3 2 2" xfId="40021" xr:uid="{4AFAC566-9F25-45F8-ABC9-DEB29A158786}"/>
    <cellStyle name="一般 33 3 5 4 4 3 3" xfId="40022" xr:uid="{83910B99-97E0-4929-9EA6-E8B29E2EB347}"/>
    <cellStyle name="一般 33 3 5 4 4 4" xfId="40023" xr:uid="{314AC3A6-6A05-4DE6-801D-83440EF6B371}"/>
    <cellStyle name="一般 33 3 5 4 4 4 2" xfId="40024" xr:uid="{3B44E6C6-167F-42D6-90C0-ADD692C48FDF}"/>
    <cellStyle name="一般 33 3 5 4 4 4 2 2" xfId="40025" xr:uid="{3B191C6B-C348-4ACF-A0F7-970077A14758}"/>
    <cellStyle name="一般 33 3 5 4 4 4 3" xfId="40026" xr:uid="{294231DD-72DE-4640-BA01-979C170B71AC}"/>
    <cellStyle name="一般 33 3 5 4 4 5" xfId="40027" xr:uid="{28DF1419-D78F-403C-A695-15A8E3CC371D}"/>
    <cellStyle name="一般 33 3 5 4 4 5 2" xfId="40028" xr:uid="{730AB23F-304E-4B78-8D6D-BD016A0AE8DE}"/>
    <cellStyle name="一般 33 3 5 4 4 6" xfId="40029" xr:uid="{1DF9FE2F-2CAC-478E-8C8C-90DF4738738D}"/>
    <cellStyle name="一般 33 3 5 4 5" xfId="40030" xr:uid="{4F3F0D96-0290-454C-B5D1-D65C73F9A75A}"/>
    <cellStyle name="一般 33 3 5 4 5 2" xfId="40031" xr:uid="{755BE5F5-7DB6-431A-A7C1-35EB85C47367}"/>
    <cellStyle name="一般 33 3 5 4 5 2 2" xfId="40032" xr:uid="{1CE77780-A920-4090-B519-7004B7DF9579}"/>
    <cellStyle name="一般 33 3 5 4 5 3" xfId="40033" xr:uid="{EBD3C67A-8563-409F-B9B3-418ACF6A941C}"/>
    <cellStyle name="一般 33 3 5 4 6" xfId="40034" xr:uid="{A5980F60-41BE-4908-882B-9FFC0A183C70}"/>
    <cellStyle name="一般 33 3 5 4 6 2" xfId="40035" xr:uid="{E0E2D27B-7193-4BCC-A60C-AFC983508DEB}"/>
    <cellStyle name="一般 33 3 5 4 6 2 2" xfId="40036" xr:uid="{6B6A1573-45AA-459D-900D-E41897F0DB54}"/>
    <cellStyle name="一般 33 3 5 4 6 3" xfId="40037" xr:uid="{01848125-7E0D-4D33-9F8D-7144F80E02C6}"/>
    <cellStyle name="一般 33 3 5 4 7" xfId="40038" xr:uid="{78A3A14F-9685-44A6-96E7-0F1773869126}"/>
    <cellStyle name="一般 33 3 5 4 7 2" xfId="40039" xr:uid="{D4210943-3CE1-4D53-AEEE-B414D166B02D}"/>
    <cellStyle name="一般 33 3 5 4 7 2 2" xfId="40040" xr:uid="{F7A16FEB-2A29-42F8-AF05-B3A29343FA4A}"/>
    <cellStyle name="一般 33 3 5 4 7 3" xfId="40041" xr:uid="{CFE4F937-4F51-4C3B-B5D3-8D839B6A49ED}"/>
    <cellStyle name="一般 33 3 5 4 8" xfId="40042" xr:uid="{8DAE226E-E8C9-4A77-B41F-51603FC8CB8E}"/>
    <cellStyle name="一般 33 3 5 4 8 2" xfId="40043" xr:uid="{3AFB9E58-78BF-4D7E-8D8B-041953762CAA}"/>
    <cellStyle name="一般 33 3 5 4 9" xfId="40044" xr:uid="{354D7BF6-8023-4EAE-B2DC-2821153CF58D}"/>
    <cellStyle name="一般 33 3 5 5" xfId="40045" xr:uid="{308036A9-3C12-4A5B-98B5-B50EEF25DB1E}"/>
    <cellStyle name="一般 33 3 5 5 2" xfId="40046" xr:uid="{C7A185CB-A31E-477F-8FAC-51F6AFB670EA}"/>
    <cellStyle name="一般 33 3 5 5 2 2" xfId="40047" xr:uid="{F5C8254B-4269-403B-AC0B-8058B513439D}"/>
    <cellStyle name="一般 33 3 5 5 2 2 2" xfId="40048" xr:uid="{2CAFDB31-8607-494E-88FA-939E4558BB9F}"/>
    <cellStyle name="一般 33 3 5 5 2 2 2 2" xfId="40049" xr:uid="{168F6B5D-B22C-4ED9-9D84-7B3C33764A25}"/>
    <cellStyle name="一般 33 3 5 5 2 2 2 2 2" xfId="40050" xr:uid="{C4370FA3-4E3F-47A9-B285-8C83DF8994AE}"/>
    <cellStyle name="一般 33 3 5 5 2 2 2 2 2 2" xfId="40051" xr:uid="{BD5087E4-D344-4F38-825B-A13EEDE5C5AF}"/>
    <cellStyle name="一般 33 3 5 5 2 2 2 2 3" xfId="40052" xr:uid="{115F1E27-5574-4683-BADA-672CA93D977E}"/>
    <cellStyle name="一般 33 3 5 5 2 2 2 3" xfId="40053" xr:uid="{ECCCBF79-3877-45E2-AA73-E4F841B29A54}"/>
    <cellStyle name="一般 33 3 5 5 2 2 2 3 2" xfId="40054" xr:uid="{6BD03F2D-BE0C-4F0B-A7F0-22E257C0B918}"/>
    <cellStyle name="一般 33 3 5 5 2 2 2 3 2 2" xfId="40055" xr:uid="{068F2044-DE4D-470F-9BF4-FA434A184DE1}"/>
    <cellStyle name="一般 33 3 5 5 2 2 2 3 3" xfId="40056" xr:uid="{881529A1-4D8F-4C6E-9D05-77034209F732}"/>
    <cellStyle name="一般 33 3 5 5 2 2 2 4" xfId="40057" xr:uid="{79C87BBE-BA30-4171-99F0-8BEB4E18B1F4}"/>
    <cellStyle name="一般 33 3 5 5 2 2 2 4 2" xfId="40058" xr:uid="{E1475368-2537-46EC-AA15-C9074B685484}"/>
    <cellStyle name="一般 33 3 5 5 2 2 2 4 2 2" xfId="40059" xr:uid="{995538FD-2845-49AD-B5C6-9F4C9E777D0B}"/>
    <cellStyle name="一般 33 3 5 5 2 2 2 4 3" xfId="40060" xr:uid="{C9C82DA7-6E3B-4208-BABD-8B8E93F0A06D}"/>
    <cellStyle name="一般 33 3 5 5 2 2 2 5" xfId="40061" xr:uid="{D8D11224-D39F-48B5-9717-E65168C9AB18}"/>
    <cellStyle name="一般 33 3 5 5 2 2 2 5 2" xfId="40062" xr:uid="{718393AF-2C07-41F7-A721-420A1C58BB80}"/>
    <cellStyle name="一般 33 3 5 5 2 2 2 6" xfId="40063" xr:uid="{013B0042-8417-4CED-ABBD-31DA423DD1F3}"/>
    <cellStyle name="一般 33 3 5 5 2 2 3" xfId="40064" xr:uid="{93580518-94B4-4F30-A81A-5A594181E995}"/>
    <cellStyle name="一般 33 3 5 5 2 2 3 2" xfId="40065" xr:uid="{E707E656-729F-400C-80BE-924F2442C8C1}"/>
    <cellStyle name="一般 33 3 5 5 2 2 3 2 2" xfId="40066" xr:uid="{DE7D3B60-7545-4DCC-B0EC-18386D05DA29}"/>
    <cellStyle name="一般 33 3 5 5 2 2 3 3" xfId="40067" xr:uid="{3B966D01-401C-49C9-9440-8CED74141F87}"/>
    <cellStyle name="一般 33 3 5 5 2 2 4" xfId="40068" xr:uid="{F653A043-EC12-471F-9346-A3C0908C9E8D}"/>
    <cellStyle name="一般 33 3 5 5 2 2 4 2" xfId="40069" xr:uid="{19FFFDE0-A227-43CD-9E35-C79C44808C2B}"/>
    <cellStyle name="一般 33 3 5 5 2 2 4 2 2" xfId="40070" xr:uid="{D62A45A6-95D4-4000-9CE8-9717EF22499C}"/>
    <cellStyle name="一般 33 3 5 5 2 2 4 3" xfId="40071" xr:uid="{7131C649-F052-43E6-A8E8-57FAA2840F0A}"/>
    <cellStyle name="一般 33 3 5 5 2 2 5" xfId="40072" xr:uid="{AD6FA99D-BD20-40B1-B11C-C4A60E69CC98}"/>
    <cellStyle name="一般 33 3 5 5 2 2 5 2" xfId="40073" xr:uid="{466F7B2D-2A67-4E81-A3A8-A9D977115750}"/>
    <cellStyle name="一般 33 3 5 5 2 2 5 2 2" xfId="40074" xr:uid="{6CA6F309-07CB-46BF-96A5-9A36ADECFFF5}"/>
    <cellStyle name="一般 33 3 5 5 2 2 5 3" xfId="40075" xr:uid="{79CCCC0F-1DD3-4431-A08B-D3C58BDFD67C}"/>
    <cellStyle name="一般 33 3 5 5 2 2 6" xfId="40076" xr:uid="{6E347BF5-F252-4FCD-9F31-8D11BE0F2A7F}"/>
    <cellStyle name="一般 33 3 5 5 2 2 6 2" xfId="40077" xr:uid="{5DF981E4-6323-4EF7-AB46-905FA1CF16DC}"/>
    <cellStyle name="一般 33 3 5 5 2 2 7" xfId="40078" xr:uid="{DF8B0188-9234-4E3D-9E7F-16383B06FCCF}"/>
    <cellStyle name="一般 33 3 5 5 2 3" xfId="40079" xr:uid="{FC6C9F0C-9709-42DF-BDED-F650D309519D}"/>
    <cellStyle name="一般 33 3 5 5 2 3 2" xfId="40080" xr:uid="{A33222AD-4DF3-41AD-A3AD-E0BD635E189C}"/>
    <cellStyle name="一般 33 3 5 5 2 3 2 2" xfId="40081" xr:uid="{99FBB8D7-47D2-411A-8D9F-A6A9EC53C62F}"/>
    <cellStyle name="一般 33 3 5 5 2 3 2 2 2" xfId="40082" xr:uid="{290487A8-D1F4-41F7-B356-59DEA3C46A8D}"/>
    <cellStyle name="一般 33 3 5 5 2 3 2 3" xfId="40083" xr:uid="{23C39560-F91A-4367-88E6-913582A87382}"/>
    <cellStyle name="一般 33 3 5 5 2 3 3" xfId="40084" xr:uid="{9AD9486A-4C76-4024-8043-E273108B7DFD}"/>
    <cellStyle name="一般 33 3 5 5 2 3 3 2" xfId="40085" xr:uid="{CA541EA3-404A-4BFB-99A5-1D49F5667D3C}"/>
    <cellStyle name="一般 33 3 5 5 2 3 3 2 2" xfId="40086" xr:uid="{57466E6C-7C23-41AF-AABE-DF617BD931F9}"/>
    <cellStyle name="一般 33 3 5 5 2 3 3 3" xfId="40087" xr:uid="{2BD5737E-8122-4A8F-A68E-931DBBDEA3D2}"/>
    <cellStyle name="一般 33 3 5 5 2 3 4" xfId="40088" xr:uid="{975D5AD7-A6F4-4D1C-BBDB-B41A5D96AD27}"/>
    <cellStyle name="一般 33 3 5 5 2 3 4 2" xfId="40089" xr:uid="{A955DD84-208D-472B-B9DD-A86B7FDACD3F}"/>
    <cellStyle name="一般 33 3 5 5 2 3 4 2 2" xfId="40090" xr:uid="{FE2A4882-8D76-478C-9A09-CDE07940364B}"/>
    <cellStyle name="一般 33 3 5 5 2 3 4 3" xfId="40091" xr:uid="{32DC225A-16C0-4FF9-A045-C3BBFB22D712}"/>
    <cellStyle name="一般 33 3 5 5 2 3 5" xfId="40092" xr:uid="{CB0A1205-60F4-404D-8D75-4676022D04D9}"/>
    <cellStyle name="一般 33 3 5 5 2 3 5 2" xfId="40093" xr:uid="{1646EB8D-961E-430C-9A61-97E12B11F94D}"/>
    <cellStyle name="一般 33 3 5 5 2 3 6" xfId="40094" xr:uid="{A2CE7A50-DE55-4C27-BA0C-74F1A6A99BA9}"/>
    <cellStyle name="一般 33 3 5 5 2 4" xfId="40095" xr:uid="{9F299448-8A3C-4F43-8208-F79497C41772}"/>
    <cellStyle name="一般 33 3 5 5 2 4 2" xfId="40096" xr:uid="{101020A1-BB2C-421E-AB82-9F5FAA822163}"/>
    <cellStyle name="一般 33 3 5 5 2 4 2 2" xfId="40097" xr:uid="{BB21FAF1-27E2-42BC-85D9-6582B5104060}"/>
    <cellStyle name="一般 33 3 5 5 2 4 3" xfId="40098" xr:uid="{DF5ECB87-39F3-44F1-A5A1-D34B09A71AF7}"/>
    <cellStyle name="一般 33 3 5 5 2 5" xfId="40099" xr:uid="{B7BCEADD-94F5-489E-81C6-223886010D36}"/>
    <cellStyle name="一般 33 3 5 5 2 5 2" xfId="40100" xr:uid="{81721F75-09A6-4A48-B188-C99C17661F16}"/>
    <cellStyle name="一般 33 3 5 5 2 5 2 2" xfId="40101" xr:uid="{1DB77A53-2D6A-4FE1-9CEC-658102C23A82}"/>
    <cellStyle name="一般 33 3 5 5 2 5 3" xfId="40102" xr:uid="{85A9A66C-CC3A-4A39-9B23-38D20B30538F}"/>
    <cellStyle name="一般 33 3 5 5 2 6" xfId="40103" xr:uid="{8D3587EF-C3FE-485E-B9D9-B4A47E5455A0}"/>
    <cellStyle name="一般 33 3 5 5 2 6 2" xfId="40104" xr:uid="{22DA111E-B7B9-4DA8-ACBE-B8978054A0D4}"/>
    <cellStyle name="一般 33 3 5 5 2 6 2 2" xfId="40105" xr:uid="{1FC3538F-1EC7-4CF7-9F45-F0FD3C63004F}"/>
    <cellStyle name="一般 33 3 5 5 2 6 3" xfId="40106" xr:uid="{B6918B75-E8F2-47BD-9ED1-604D11C42B0D}"/>
    <cellStyle name="一般 33 3 5 5 2 7" xfId="40107" xr:uid="{EB6CBB1A-45C3-467C-AEE4-114D2FBA4209}"/>
    <cellStyle name="一般 33 3 5 5 2 7 2" xfId="40108" xr:uid="{A95A5204-9BBD-426C-B720-97446068C409}"/>
    <cellStyle name="一般 33 3 5 5 2 8" xfId="40109" xr:uid="{20726A6B-294E-453A-8F27-7D408F8A1D17}"/>
    <cellStyle name="一般 33 3 5 5 3" xfId="40110" xr:uid="{DDC03BF9-45ED-4D37-9E9D-296B4582A744}"/>
    <cellStyle name="一般 33 3 5 5 3 2" xfId="40111" xr:uid="{BDB5B047-F192-4770-8C58-E33F4B03111A}"/>
    <cellStyle name="一般 33 3 5 5 3 2 2" xfId="40112" xr:uid="{2C95E4CD-CEE5-4481-A30C-AA2F64353B28}"/>
    <cellStyle name="一般 33 3 5 5 3 2 2 2" xfId="40113" xr:uid="{D86BC53F-4591-4BCE-B664-AF8436B7C95C}"/>
    <cellStyle name="一般 33 3 5 5 3 2 2 2 2" xfId="40114" xr:uid="{0E9B3A22-9305-492A-9333-FDF7938B61E1}"/>
    <cellStyle name="一般 33 3 5 5 3 2 2 3" xfId="40115" xr:uid="{7912A75C-D41B-4AB6-A64C-ED1271FA67EB}"/>
    <cellStyle name="一般 33 3 5 5 3 2 3" xfId="40116" xr:uid="{321C9189-A46B-4D37-9BF4-62DCF66C24C3}"/>
    <cellStyle name="一般 33 3 5 5 3 2 3 2" xfId="40117" xr:uid="{E51D8EC8-B4D9-40D2-A035-537A82C26004}"/>
    <cellStyle name="一般 33 3 5 5 3 2 3 2 2" xfId="40118" xr:uid="{E1076D76-414D-416D-B53B-6B26B7F0045F}"/>
    <cellStyle name="一般 33 3 5 5 3 2 3 3" xfId="40119" xr:uid="{E6CCB9D9-81BF-46E9-A1BC-4B25DB786054}"/>
    <cellStyle name="一般 33 3 5 5 3 2 4" xfId="40120" xr:uid="{B04A0F71-D83C-4275-8C78-59328FFEE765}"/>
    <cellStyle name="一般 33 3 5 5 3 2 4 2" xfId="40121" xr:uid="{159C5370-3696-46D1-B0BA-E27359BB67D2}"/>
    <cellStyle name="一般 33 3 5 5 3 2 4 2 2" xfId="40122" xr:uid="{FDDC21E6-8D54-42E0-A17B-8B2649C6D95F}"/>
    <cellStyle name="一般 33 3 5 5 3 2 4 3" xfId="40123" xr:uid="{86C77CCC-B7CB-4E9D-8B91-E8DC420C7024}"/>
    <cellStyle name="一般 33 3 5 5 3 2 5" xfId="40124" xr:uid="{ADEB2B46-6A23-4297-B4B9-F6395053381A}"/>
    <cellStyle name="一般 33 3 5 5 3 2 5 2" xfId="40125" xr:uid="{9F3D1138-9EB9-4A78-B4D9-625B46ED8841}"/>
    <cellStyle name="一般 33 3 5 5 3 2 6" xfId="40126" xr:uid="{121D115F-AAEF-4BC0-A085-7D606D1A1EAA}"/>
    <cellStyle name="一般 33 3 5 5 3 3" xfId="40127" xr:uid="{C7962A7A-10BF-4CAE-AC24-1DD86EC8EF72}"/>
    <cellStyle name="一般 33 3 5 5 3 3 2" xfId="40128" xr:uid="{9461EF5D-487D-4C6F-9DEE-42309093756B}"/>
    <cellStyle name="一般 33 3 5 5 3 3 2 2" xfId="40129" xr:uid="{F1BCB6C7-414F-4267-80A3-FB0831B7DB54}"/>
    <cellStyle name="一般 33 3 5 5 3 3 3" xfId="40130" xr:uid="{8456C341-7593-4397-8537-22B4AC904F6E}"/>
    <cellStyle name="一般 33 3 5 5 3 4" xfId="40131" xr:uid="{8B2C7C9C-3384-4336-8EBC-E0C1A27E785C}"/>
    <cellStyle name="一般 33 3 5 5 3 4 2" xfId="40132" xr:uid="{7B7639F9-5202-4684-81E6-9CB6FEB18FD7}"/>
    <cellStyle name="一般 33 3 5 5 3 4 2 2" xfId="40133" xr:uid="{3DBE2C54-436B-4358-B62B-7E04F958154A}"/>
    <cellStyle name="一般 33 3 5 5 3 4 3" xfId="40134" xr:uid="{09C36221-E8AA-4576-A0E7-73F559A26133}"/>
    <cellStyle name="一般 33 3 5 5 3 5" xfId="40135" xr:uid="{FE621275-3F7B-4029-B580-96D795D7628D}"/>
    <cellStyle name="一般 33 3 5 5 3 5 2" xfId="40136" xr:uid="{C48AB21F-8198-4FE4-8276-0DF8658BEC51}"/>
    <cellStyle name="一般 33 3 5 5 3 5 2 2" xfId="40137" xr:uid="{33A56569-94AA-43AC-9EFA-190219B4529D}"/>
    <cellStyle name="一般 33 3 5 5 3 5 3" xfId="40138" xr:uid="{1A45814B-9F7A-491D-B83F-8405F95B1C8C}"/>
    <cellStyle name="一般 33 3 5 5 3 6" xfId="40139" xr:uid="{DDD9A2B2-6C56-45DC-B218-D30AAAC195E9}"/>
    <cellStyle name="一般 33 3 5 5 3 6 2" xfId="40140" xr:uid="{6066AABA-AFA9-4501-B2C2-3212F7E2DA55}"/>
    <cellStyle name="一般 33 3 5 5 3 7" xfId="40141" xr:uid="{CD9BF56C-0175-43F3-9337-0FF261F18E66}"/>
    <cellStyle name="一般 33 3 5 5 4" xfId="40142" xr:uid="{FC8168E1-D51A-475C-8EF0-FEE06A6AE959}"/>
    <cellStyle name="一般 33 3 5 5 4 2" xfId="40143" xr:uid="{C44CF063-D425-425F-B3FD-69709FCCD855}"/>
    <cellStyle name="一般 33 3 5 5 4 2 2" xfId="40144" xr:uid="{AAC512E8-6B67-42F3-9ED3-8F216F05D4F7}"/>
    <cellStyle name="一般 33 3 5 5 4 2 2 2" xfId="40145" xr:uid="{B29EA837-8816-43A6-9943-B290356D7D12}"/>
    <cellStyle name="一般 33 3 5 5 4 2 3" xfId="40146" xr:uid="{7C3622D9-8E84-4A6C-9A4B-766B29B28D1A}"/>
    <cellStyle name="一般 33 3 5 5 4 3" xfId="40147" xr:uid="{13738810-A711-4077-A481-96EEE4BB9AE7}"/>
    <cellStyle name="一般 33 3 5 5 4 3 2" xfId="40148" xr:uid="{6CBFEFAD-3239-4509-B874-09794FB10933}"/>
    <cellStyle name="一般 33 3 5 5 4 3 2 2" xfId="40149" xr:uid="{E8AC1A5A-ECCC-44C0-9D87-7DD27E330C06}"/>
    <cellStyle name="一般 33 3 5 5 4 3 3" xfId="40150" xr:uid="{75694535-31BB-4F6E-A009-C37A61E0B4F0}"/>
    <cellStyle name="一般 33 3 5 5 4 4" xfId="40151" xr:uid="{1ABE97F4-8A7B-4FCC-A45D-DF74E7602674}"/>
    <cellStyle name="一般 33 3 5 5 4 4 2" xfId="40152" xr:uid="{5B102231-46B0-4166-9FBC-F5B8FF74C23A}"/>
    <cellStyle name="一般 33 3 5 5 4 4 2 2" xfId="40153" xr:uid="{4C04C6EF-0ACE-442D-A60E-E4898748E65F}"/>
    <cellStyle name="一般 33 3 5 5 4 4 3" xfId="40154" xr:uid="{A2960BB6-AADF-4863-B64D-4AF39BADF1B0}"/>
    <cellStyle name="一般 33 3 5 5 4 5" xfId="40155" xr:uid="{C2DBF1A8-9C60-425E-8174-F22854277031}"/>
    <cellStyle name="一般 33 3 5 5 4 5 2" xfId="40156" xr:uid="{16F2A31B-ECCB-42E5-9BE8-F7B8A83547B0}"/>
    <cellStyle name="一般 33 3 5 5 4 6" xfId="40157" xr:uid="{34D6818E-E0DA-4978-B17F-C1619F089054}"/>
    <cellStyle name="一般 33 3 5 5 5" xfId="40158" xr:uid="{33386504-2544-4D2A-BE85-7376300D9EE8}"/>
    <cellStyle name="一般 33 3 5 5 5 2" xfId="40159" xr:uid="{2926C365-01C7-4348-A766-AE48ED786264}"/>
    <cellStyle name="一般 33 3 5 5 5 2 2" xfId="40160" xr:uid="{3972C8B1-0C62-4B27-97C7-63A3387E5B4D}"/>
    <cellStyle name="一般 33 3 5 5 5 3" xfId="40161" xr:uid="{38D0111A-AB46-4BAD-84CE-FD41D383E640}"/>
    <cellStyle name="一般 33 3 5 5 6" xfId="40162" xr:uid="{A65A2F70-7D9E-489F-93F0-3288ED56FA97}"/>
    <cellStyle name="一般 33 3 5 5 6 2" xfId="40163" xr:uid="{1770DF60-F56F-46E0-AB8D-C16E23FD604E}"/>
    <cellStyle name="一般 33 3 5 5 6 2 2" xfId="40164" xr:uid="{F3F1DCE0-D36B-422B-8C2B-2ADD5533508C}"/>
    <cellStyle name="一般 33 3 5 5 6 3" xfId="40165" xr:uid="{C668C9BE-72E3-401D-AB6F-E447A6637B14}"/>
    <cellStyle name="一般 33 3 5 5 7" xfId="40166" xr:uid="{E947BD82-DFCD-4FD6-AFFA-CA5920B04E08}"/>
    <cellStyle name="一般 33 3 5 5 7 2" xfId="40167" xr:uid="{E68FDF19-892D-484E-9998-2BD7EB0BBA0B}"/>
    <cellStyle name="一般 33 3 5 5 7 2 2" xfId="40168" xr:uid="{0AD75F00-AE96-4BCD-B613-F7B79DDD0BBB}"/>
    <cellStyle name="一般 33 3 5 5 7 3" xfId="40169" xr:uid="{FE7724DC-D344-47FE-8C25-D1F3EFDBAE88}"/>
    <cellStyle name="一般 33 3 5 5 8" xfId="40170" xr:uid="{D1B189DE-6A6C-4EE5-A780-01B2795CF2FD}"/>
    <cellStyle name="一般 33 3 5 5 8 2" xfId="40171" xr:uid="{F19F4F8F-6426-4EFE-91BD-64A8B8D3B247}"/>
    <cellStyle name="一般 33 3 5 5 9" xfId="40172" xr:uid="{75888AB4-55B9-4295-8328-83922FCA51C6}"/>
    <cellStyle name="一般 33 3 5 6" xfId="40173" xr:uid="{375C5A6B-B540-43CC-A248-920EB558C7A1}"/>
    <cellStyle name="一般 33 3 5 6 2" xfId="40174" xr:uid="{A26D4AF6-CF51-4B46-8986-C1B6DD26F263}"/>
    <cellStyle name="一般 33 3 5 6 2 2" xfId="40175" xr:uid="{C8A1EC98-DB56-40E2-980C-FBF4A335D898}"/>
    <cellStyle name="一般 33 3 5 6 2 2 2" xfId="40176" xr:uid="{31AB264D-CC7D-48DB-9416-2F276F990044}"/>
    <cellStyle name="一般 33 3 5 6 2 2 2 2" xfId="40177" xr:uid="{E6912157-54C2-40CA-A255-DBFC9CC08B94}"/>
    <cellStyle name="一般 33 3 5 6 2 2 2 2 2" xfId="40178" xr:uid="{EEB50FC2-F85E-4495-8776-CC95540ECE4B}"/>
    <cellStyle name="一般 33 3 5 6 2 2 2 2 2 2" xfId="40179" xr:uid="{BA3EBF84-19E4-4265-9683-2BEADD6FF4C5}"/>
    <cellStyle name="一般 33 3 5 6 2 2 2 2 3" xfId="40180" xr:uid="{B1A70535-3F88-47CB-8232-C36B6BD6AEAD}"/>
    <cellStyle name="一般 33 3 5 6 2 2 2 3" xfId="40181" xr:uid="{882FFF61-10B3-4EFE-AB21-4D9F7DDB33CC}"/>
    <cellStyle name="一般 33 3 5 6 2 2 2 3 2" xfId="40182" xr:uid="{5A57C5A4-F65F-49DB-AE10-5AA48D6398D7}"/>
    <cellStyle name="一般 33 3 5 6 2 2 2 3 2 2" xfId="40183" xr:uid="{C798D0CC-2A4C-4DC5-8454-7C285AEC67A4}"/>
    <cellStyle name="一般 33 3 5 6 2 2 2 3 3" xfId="40184" xr:uid="{5E7E5FA3-F228-47EC-A7EF-200B8D3500E7}"/>
    <cellStyle name="一般 33 3 5 6 2 2 2 4" xfId="40185" xr:uid="{DC782AE6-C14E-4728-8B9F-C8939B338E18}"/>
    <cellStyle name="一般 33 3 5 6 2 2 2 4 2" xfId="40186" xr:uid="{498BE134-72C2-4570-BC9D-65BA874B0A4C}"/>
    <cellStyle name="一般 33 3 5 6 2 2 2 4 2 2" xfId="40187" xr:uid="{EC944539-D6B7-4A2A-A475-DCC949196DAF}"/>
    <cellStyle name="一般 33 3 5 6 2 2 2 4 3" xfId="40188" xr:uid="{4CE843E1-E7D1-4DDC-A04F-612A1BA2BE40}"/>
    <cellStyle name="一般 33 3 5 6 2 2 2 5" xfId="40189" xr:uid="{8D727D06-A76B-4291-8B37-8443BA859688}"/>
    <cellStyle name="一般 33 3 5 6 2 2 2 5 2" xfId="40190" xr:uid="{8D77016F-8665-43B7-9003-D33F0ABF1AC6}"/>
    <cellStyle name="一般 33 3 5 6 2 2 2 6" xfId="40191" xr:uid="{DFB7EBB4-B95D-4B21-B41E-F122C8584CF2}"/>
    <cellStyle name="一般 33 3 5 6 2 2 3" xfId="40192" xr:uid="{EAE6C5D9-A4A9-4DF1-8265-B26D66D1C733}"/>
    <cellStyle name="一般 33 3 5 6 2 2 3 2" xfId="40193" xr:uid="{17DAE1BA-90ED-46D7-AAC9-2FAE21F41E16}"/>
    <cellStyle name="一般 33 3 5 6 2 2 3 2 2" xfId="40194" xr:uid="{B3EC8A29-9C64-4185-A427-8314914FE992}"/>
    <cellStyle name="一般 33 3 5 6 2 2 3 3" xfId="40195" xr:uid="{A0A41DDD-D9CF-4385-93BB-09D5A546FB18}"/>
    <cellStyle name="一般 33 3 5 6 2 2 4" xfId="40196" xr:uid="{E77C8163-8DBE-49AF-8AA6-CE82A0415A38}"/>
    <cellStyle name="一般 33 3 5 6 2 2 4 2" xfId="40197" xr:uid="{79241CD5-6A5B-407F-B821-7142235B7519}"/>
    <cellStyle name="一般 33 3 5 6 2 2 4 2 2" xfId="40198" xr:uid="{F1E60644-BA22-495B-B65A-B318C8A11C9D}"/>
    <cellStyle name="一般 33 3 5 6 2 2 4 3" xfId="40199" xr:uid="{9A089BD7-E5F2-4991-9DF2-F9E67889C78E}"/>
    <cellStyle name="一般 33 3 5 6 2 2 5" xfId="40200" xr:uid="{25D072AE-7E8D-43DC-9896-4069CF9339FC}"/>
    <cellStyle name="一般 33 3 5 6 2 2 5 2" xfId="40201" xr:uid="{241F4356-EAAA-46B6-A4E7-3B2F61356714}"/>
    <cellStyle name="一般 33 3 5 6 2 2 5 2 2" xfId="40202" xr:uid="{18BE5C67-B585-4E76-8011-6498FA70787F}"/>
    <cellStyle name="一般 33 3 5 6 2 2 5 3" xfId="40203" xr:uid="{D671CAB3-A995-4794-9CB7-1ED272CABB2F}"/>
    <cellStyle name="一般 33 3 5 6 2 2 6" xfId="40204" xr:uid="{55321C57-C712-4468-89F2-921AA1F014A3}"/>
    <cellStyle name="一般 33 3 5 6 2 2 6 2" xfId="40205" xr:uid="{3C67AC89-A4A9-4DA7-A6C0-E5E048ACD92C}"/>
    <cellStyle name="一般 33 3 5 6 2 2 7" xfId="40206" xr:uid="{2697F355-E7E6-4492-B66E-4121DABD8F62}"/>
    <cellStyle name="一般 33 3 5 6 2 3" xfId="40207" xr:uid="{5887664E-1D60-4AED-A1F5-5A3EDC6C6633}"/>
    <cellStyle name="一般 33 3 5 6 2 3 2" xfId="40208" xr:uid="{B1AABC2A-7819-4A04-B463-032A7088A3F4}"/>
    <cellStyle name="一般 33 3 5 6 2 3 2 2" xfId="40209" xr:uid="{929D3870-D972-418E-BD75-146B3839048F}"/>
    <cellStyle name="一般 33 3 5 6 2 3 2 2 2" xfId="40210" xr:uid="{7CCFC3D1-9A93-4F93-B3A1-1A06DD531CE8}"/>
    <cellStyle name="一般 33 3 5 6 2 3 2 3" xfId="40211" xr:uid="{84F276CA-104C-47F1-A08E-7FCC6484492F}"/>
    <cellStyle name="一般 33 3 5 6 2 3 3" xfId="40212" xr:uid="{0F7436BE-9590-4ADF-9C22-7067C5D369D5}"/>
    <cellStyle name="一般 33 3 5 6 2 3 3 2" xfId="40213" xr:uid="{3D6E1B1F-2F3C-40C1-A289-771FB3D6D1F0}"/>
    <cellStyle name="一般 33 3 5 6 2 3 3 2 2" xfId="40214" xr:uid="{34413876-DB49-4EE4-A302-A8194783EDDC}"/>
    <cellStyle name="一般 33 3 5 6 2 3 3 3" xfId="40215" xr:uid="{F2B82C3A-E95B-4CC1-BFD5-181BFED36B81}"/>
    <cellStyle name="一般 33 3 5 6 2 3 4" xfId="40216" xr:uid="{98D90976-A06D-4D0D-A983-28E6C71FB6CD}"/>
    <cellStyle name="一般 33 3 5 6 2 3 4 2" xfId="40217" xr:uid="{EA62256A-3AB9-4B74-95CB-873358F9CD5B}"/>
    <cellStyle name="一般 33 3 5 6 2 3 4 2 2" xfId="40218" xr:uid="{8AC3BB02-3254-4BB6-9B98-EE50599425B7}"/>
    <cellStyle name="一般 33 3 5 6 2 3 4 3" xfId="40219" xr:uid="{16310976-A14F-477F-8267-54CD8A349CD7}"/>
    <cellStyle name="一般 33 3 5 6 2 3 5" xfId="40220" xr:uid="{56378AEA-8BA9-4F40-BFF6-21250F0266D5}"/>
    <cellStyle name="一般 33 3 5 6 2 3 5 2" xfId="40221" xr:uid="{B9551E4B-83B0-4AEB-81F5-F7825D13EF21}"/>
    <cellStyle name="一般 33 3 5 6 2 3 6" xfId="40222" xr:uid="{D5C8B732-94D1-4D80-8352-CFFE2EA39A3B}"/>
    <cellStyle name="一般 33 3 5 6 2 4" xfId="40223" xr:uid="{736E9851-BB0B-4D3B-BCFD-37EC38ED8A85}"/>
    <cellStyle name="一般 33 3 5 6 2 4 2" xfId="40224" xr:uid="{B851434D-1790-4EF7-8310-4646CFC836C9}"/>
    <cellStyle name="一般 33 3 5 6 2 4 2 2" xfId="40225" xr:uid="{0957C101-4BEE-40A9-891A-7C31C21E51E8}"/>
    <cellStyle name="一般 33 3 5 6 2 4 3" xfId="40226" xr:uid="{65A37300-AE67-4D7D-A436-2591A8F7FD37}"/>
    <cellStyle name="一般 33 3 5 6 2 5" xfId="40227" xr:uid="{6FF8DA40-EDC5-4D53-B827-5A56707945B5}"/>
    <cellStyle name="一般 33 3 5 6 2 5 2" xfId="40228" xr:uid="{0FF12515-FDF5-4FBA-B104-F320F13075AB}"/>
    <cellStyle name="一般 33 3 5 6 2 5 2 2" xfId="40229" xr:uid="{552FEAA0-5132-4537-9E82-15D6E13ABA28}"/>
    <cellStyle name="一般 33 3 5 6 2 5 3" xfId="40230" xr:uid="{31062F55-70C2-40C1-8826-DDFADF386AFB}"/>
    <cellStyle name="一般 33 3 5 6 2 6" xfId="40231" xr:uid="{1A8DEE1D-12D7-4199-91B7-E3D0A00DF439}"/>
    <cellStyle name="一般 33 3 5 6 2 6 2" xfId="40232" xr:uid="{273C8464-8E85-445E-B15C-54419B54DE12}"/>
    <cellStyle name="一般 33 3 5 6 2 6 2 2" xfId="40233" xr:uid="{5E4491D6-D7FC-4F29-8F45-AFA50BBC661A}"/>
    <cellStyle name="一般 33 3 5 6 2 6 3" xfId="40234" xr:uid="{2566A34A-AF75-4410-BA9D-EA5A52D494A6}"/>
    <cellStyle name="一般 33 3 5 6 2 7" xfId="40235" xr:uid="{702E9CFD-EEDD-427D-9710-5E7CF1E04094}"/>
    <cellStyle name="一般 33 3 5 6 2 7 2" xfId="40236" xr:uid="{E4DAE6C1-8A81-469B-A8F5-83451D44C347}"/>
    <cellStyle name="一般 33 3 5 6 2 8" xfId="40237" xr:uid="{B5F26EE3-089D-4109-8303-67E54BBAD4FD}"/>
    <cellStyle name="一般 33 3 5 6 3" xfId="40238" xr:uid="{4D3F05DF-727D-4AE8-8601-F897CE4EAFA0}"/>
    <cellStyle name="一般 33 3 5 6 3 2" xfId="40239" xr:uid="{4F152196-565C-4595-9C19-376A37ABA8AC}"/>
    <cellStyle name="一般 33 3 5 6 3 2 2" xfId="40240" xr:uid="{B9A57421-49DD-4C5E-B087-1AB5B5D0D9E9}"/>
    <cellStyle name="一般 33 3 5 6 3 2 2 2" xfId="40241" xr:uid="{79527FD3-6727-4756-AD79-812A41CDAE9D}"/>
    <cellStyle name="一般 33 3 5 6 3 2 2 2 2" xfId="40242" xr:uid="{C25FAD00-F6C9-4CE5-A8EA-74D4CE5AAE92}"/>
    <cellStyle name="一般 33 3 5 6 3 2 2 3" xfId="40243" xr:uid="{E592B581-57E1-4F6E-B1B0-4C0B07DE1835}"/>
    <cellStyle name="一般 33 3 5 6 3 2 3" xfId="40244" xr:uid="{C9A12EE8-8C8F-433F-9FA9-DA0976EE7C9B}"/>
    <cellStyle name="一般 33 3 5 6 3 2 3 2" xfId="40245" xr:uid="{DB1C3781-5AFE-437B-A7C7-98266072EF61}"/>
    <cellStyle name="一般 33 3 5 6 3 2 3 2 2" xfId="40246" xr:uid="{AC7D4EC6-F20C-4686-9A90-4EE148023C42}"/>
    <cellStyle name="一般 33 3 5 6 3 2 3 3" xfId="40247" xr:uid="{457EC441-02A4-4F89-B91F-8ABCEB92F800}"/>
    <cellStyle name="一般 33 3 5 6 3 2 4" xfId="40248" xr:uid="{DA53AEB6-1646-4F66-B08F-B31CE8645E31}"/>
    <cellStyle name="一般 33 3 5 6 3 2 4 2" xfId="40249" xr:uid="{3AF5553A-74EB-41D1-9483-BF0A6E50142A}"/>
    <cellStyle name="一般 33 3 5 6 3 2 4 2 2" xfId="40250" xr:uid="{CF0ADCC1-4BA6-4F6B-9D39-298EA2F98F7D}"/>
    <cellStyle name="一般 33 3 5 6 3 2 4 3" xfId="40251" xr:uid="{4044454D-9FB1-48EE-99F0-A9616DBE6BE6}"/>
    <cellStyle name="一般 33 3 5 6 3 2 5" xfId="40252" xr:uid="{2E05B52A-769A-4221-812E-3D376CC29AC1}"/>
    <cellStyle name="一般 33 3 5 6 3 2 5 2" xfId="40253" xr:uid="{289AB8E3-8400-4C19-B710-6CE8A10CC617}"/>
    <cellStyle name="一般 33 3 5 6 3 2 6" xfId="40254" xr:uid="{6F6D3C6A-DB77-4CAB-9F53-A76AA53EA4FD}"/>
    <cellStyle name="一般 33 3 5 6 3 3" xfId="40255" xr:uid="{77DB34FC-4D12-4408-A448-6C9C02374BF6}"/>
    <cellStyle name="一般 33 3 5 6 3 3 2" xfId="40256" xr:uid="{E6F90063-67F4-4C8F-BA32-2B9B9806AC68}"/>
    <cellStyle name="一般 33 3 5 6 3 3 2 2" xfId="40257" xr:uid="{458F219D-1A49-4832-97A4-40BB66C9E9F3}"/>
    <cellStyle name="一般 33 3 5 6 3 3 3" xfId="40258" xr:uid="{7392E93E-ADDF-4415-A436-4CB51BD2127E}"/>
    <cellStyle name="一般 33 3 5 6 3 4" xfId="40259" xr:uid="{62988C17-9924-4BFE-B2F3-25666EC13DC0}"/>
    <cellStyle name="一般 33 3 5 6 3 4 2" xfId="40260" xr:uid="{1062AB86-B2E6-4BE2-8379-B27FDA0585BF}"/>
    <cellStyle name="一般 33 3 5 6 3 4 2 2" xfId="40261" xr:uid="{319FC0A7-DA82-41AC-AA6B-AC0E4E8EFB82}"/>
    <cellStyle name="一般 33 3 5 6 3 4 3" xfId="40262" xr:uid="{663E377F-6C5F-4C81-B9C5-7FD94232EB4F}"/>
    <cellStyle name="一般 33 3 5 6 3 5" xfId="40263" xr:uid="{F1136991-276B-407A-9F9A-6C715B2C9528}"/>
    <cellStyle name="一般 33 3 5 6 3 5 2" xfId="40264" xr:uid="{84D64A8B-5B81-420B-900F-DBA2B123BB63}"/>
    <cellStyle name="一般 33 3 5 6 3 5 2 2" xfId="40265" xr:uid="{CADEE211-38D0-4237-A64C-503103E1BDC2}"/>
    <cellStyle name="一般 33 3 5 6 3 5 3" xfId="40266" xr:uid="{C10D6E8B-10A9-4CA2-A35A-BC31E47337FB}"/>
    <cellStyle name="一般 33 3 5 6 3 6" xfId="40267" xr:uid="{7C1EBF93-B01C-478F-9C90-280D47AEA486}"/>
    <cellStyle name="一般 33 3 5 6 3 6 2" xfId="40268" xr:uid="{B230458D-8506-4895-8CC2-DBC29967CBCE}"/>
    <cellStyle name="一般 33 3 5 6 3 7" xfId="40269" xr:uid="{CD840D61-F60F-410F-85FF-E8E3B7F1544F}"/>
    <cellStyle name="一般 33 3 5 6 4" xfId="40270" xr:uid="{1421BA3B-7C36-497D-A61C-325A6DB368FD}"/>
    <cellStyle name="一般 33 3 5 6 4 2" xfId="40271" xr:uid="{330EAE02-3CCA-47B7-8E8E-F3E1BC211739}"/>
    <cellStyle name="一般 33 3 5 6 4 2 2" xfId="40272" xr:uid="{6103F29A-4B7B-4D34-8B1D-8EE38FF1AC35}"/>
    <cellStyle name="一般 33 3 5 6 4 2 2 2" xfId="40273" xr:uid="{266FFE5A-6CF0-4FEF-930C-FBB204FA9D7B}"/>
    <cellStyle name="一般 33 3 5 6 4 2 3" xfId="40274" xr:uid="{1277718C-4F7F-4B90-BB78-7E17D3B67BB1}"/>
    <cellStyle name="一般 33 3 5 6 4 3" xfId="40275" xr:uid="{B59B7102-6AB5-47B6-8F7E-B6131E71B608}"/>
    <cellStyle name="一般 33 3 5 6 4 3 2" xfId="40276" xr:uid="{31230811-1999-4545-ABD1-685E36F34514}"/>
    <cellStyle name="一般 33 3 5 6 4 3 2 2" xfId="40277" xr:uid="{D7846803-AC20-4B5C-B4EE-AAB4CAC374E8}"/>
    <cellStyle name="一般 33 3 5 6 4 3 3" xfId="40278" xr:uid="{54E76C90-2F38-40D5-BB3C-C58B955581F9}"/>
    <cellStyle name="一般 33 3 5 6 4 4" xfId="40279" xr:uid="{16186397-8ABF-4A9E-8AD1-65C335EA7D30}"/>
    <cellStyle name="一般 33 3 5 6 4 4 2" xfId="40280" xr:uid="{11A699C0-41F2-425A-B7AD-C40AFFC0300D}"/>
    <cellStyle name="一般 33 3 5 6 4 4 2 2" xfId="40281" xr:uid="{F1ADC589-5927-42FB-800E-580A90DABBCF}"/>
    <cellStyle name="一般 33 3 5 6 4 4 3" xfId="40282" xr:uid="{68A0E8F5-43CB-4F01-8691-E878DDD70A52}"/>
    <cellStyle name="一般 33 3 5 6 4 5" xfId="40283" xr:uid="{3A0E87A7-AB7F-42E4-8DE8-32D2695277AF}"/>
    <cellStyle name="一般 33 3 5 6 4 5 2" xfId="40284" xr:uid="{EF131A95-343D-420E-BB71-FF16146A7AE6}"/>
    <cellStyle name="一般 33 3 5 6 4 6" xfId="40285" xr:uid="{06337C76-B998-4CF4-9E08-C62E3255BA3D}"/>
    <cellStyle name="一般 33 3 5 6 5" xfId="40286" xr:uid="{77C3FFB0-CBCC-47DD-8CFF-40AD8469BFEF}"/>
    <cellStyle name="一般 33 3 5 6 5 2" xfId="40287" xr:uid="{68EC6074-3BC2-4BC9-86D9-BD56C4B66EE2}"/>
    <cellStyle name="一般 33 3 5 6 5 2 2" xfId="40288" xr:uid="{E9E5D107-65EB-407A-8D57-36363039899F}"/>
    <cellStyle name="一般 33 3 5 6 5 3" xfId="40289" xr:uid="{7AD2D142-5202-4EEF-AE60-F9A0CCED871F}"/>
    <cellStyle name="一般 33 3 5 6 6" xfId="40290" xr:uid="{11EFC919-8039-4E75-8478-BB77CDAE731E}"/>
    <cellStyle name="一般 33 3 5 6 6 2" xfId="40291" xr:uid="{A7186282-6FC6-44EB-83C9-2B9658414022}"/>
    <cellStyle name="一般 33 3 5 6 6 2 2" xfId="40292" xr:uid="{937F44FD-513D-4B14-85DD-B4D262B292C8}"/>
    <cellStyle name="一般 33 3 5 6 6 3" xfId="40293" xr:uid="{F871E093-778A-4479-913F-9BE1158AAA02}"/>
    <cellStyle name="一般 33 3 5 6 7" xfId="40294" xr:uid="{B4156141-A1F3-400F-812F-01E4BB9D61D7}"/>
    <cellStyle name="一般 33 3 5 6 7 2" xfId="40295" xr:uid="{A46DE865-A7FF-4D05-9AF3-E21E66185BAA}"/>
    <cellStyle name="一般 33 3 5 6 7 2 2" xfId="40296" xr:uid="{5E36375D-2ABA-4E97-A3FB-F99D45A088B6}"/>
    <cellStyle name="一般 33 3 5 6 7 3" xfId="40297" xr:uid="{8E811D19-E830-4FEA-BD66-59B5E6EC5628}"/>
    <cellStyle name="一般 33 3 5 6 8" xfId="40298" xr:uid="{AC58405A-2995-4EF4-AA82-BDECB441A611}"/>
    <cellStyle name="一般 33 3 5 6 8 2" xfId="40299" xr:uid="{2266233F-10CC-4B8F-BC9C-930F75928BAE}"/>
    <cellStyle name="一般 33 3 5 6 9" xfId="40300" xr:uid="{78EE48B2-AE1C-4798-9C1C-E72F360C528A}"/>
    <cellStyle name="一般 33 3 5 7" xfId="40301" xr:uid="{99F1B744-71BE-45C7-9B49-A15DED86E635}"/>
    <cellStyle name="一般 33 3 5 7 2" xfId="40302" xr:uid="{869F9BCE-6470-4CF5-8081-12948DB0F398}"/>
    <cellStyle name="一般 33 3 5 7 2 2" xfId="40303" xr:uid="{A8F03E1F-B31C-49F7-8E70-500D1320EB30}"/>
    <cellStyle name="一般 33 3 5 7 2 2 2" xfId="40304" xr:uid="{7E5B528F-00F0-44E9-A099-C36451D71E94}"/>
    <cellStyle name="一般 33 3 5 7 2 2 2 2" xfId="40305" xr:uid="{90441208-8550-46D0-999A-340606E104B3}"/>
    <cellStyle name="一般 33 3 5 7 2 2 2 2 2" xfId="40306" xr:uid="{D832378A-1489-4175-8498-6EB442E84B67}"/>
    <cellStyle name="一般 33 3 5 7 2 2 2 3" xfId="40307" xr:uid="{2CC80DAD-152F-4C75-94CD-DFB939FCFC34}"/>
    <cellStyle name="一般 33 3 5 7 2 2 3" xfId="40308" xr:uid="{9CB0AD18-65BE-4200-A7A9-4564EDD146AD}"/>
    <cellStyle name="一般 33 3 5 7 2 2 3 2" xfId="40309" xr:uid="{D023C791-F3A4-4720-8079-E0E8F809E18A}"/>
    <cellStyle name="一般 33 3 5 7 2 2 3 2 2" xfId="40310" xr:uid="{61185325-6FFF-44E1-9DE0-B7693FD448DD}"/>
    <cellStyle name="一般 33 3 5 7 2 2 3 3" xfId="40311" xr:uid="{5423436F-12AB-49C1-8DFE-77498D397867}"/>
    <cellStyle name="一般 33 3 5 7 2 2 4" xfId="40312" xr:uid="{8743271D-6326-46F1-96AF-1B4AA932DC91}"/>
    <cellStyle name="一般 33 3 5 7 2 2 4 2" xfId="40313" xr:uid="{099B0573-EEDB-4B08-8341-AF14A00C332F}"/>
    <cellStyle name="一般 33 3 5 7 2 2 4 2 2" xfId="40314" xr:uid="{7177309E-1475-4385-B1BB-7B36D103BFB8}"/>
    <cellStyle name="一般 33 3 5 7 2 2 4 3" xfId="40315" xr:uid="{C0694FA5-B786-4B32-BFFB-5E4E5DCCFF87}"/>
    <cellStyle name="一般 33 3 5 7 2 2 5" xfId="40316" xr:uid="{E8A0990C-7E0A-4165-94F9-1806982C495C}"/>
    <cellStyle name="一般 33 3 5 7 2 2 5 2" xfId="40317" xr:uid="{B808B300-91DB-4BE2-A155-35E5D686EF94}"/>
    <cellStyle name="一般 33 3 5 7 2 2 6" xfId="40318" xr:uid="{F0FE27D9-DA23-4E73-A38B-4524AA160DDF}"/>
    <cellStyle name="一般 33 3 5 7 2 3" xfId="40319" xr:uid="{0E974AA5-782F-4CD3-9FFA-5F6A26318ACC}"/>
    <cellStyle name="一般 33 3 5 7 2 3 2" xfId="40320" xr:uid="{F28C641B-EDE6-48F3-BA10-036F11674C97}"/>
    <cellStyle name="一般 33 3 5 7 2 3 2 2" xfId="40321" xr:uid="{64127370-920A-42BA-9BFA-DD6EDB8FFB4B}"/>
    <cellStyle name="一般 33 3 5 7 2 3 3" xfId="40322" xr:uid="{3E2093E4-0F63-46C9-9482-8028354A4C20}"/>
    <cellStyle name="一般 33 3 5 7 2 4" xfId="40323" xr:uid="{9E7BD7E9-A82B-4730-A973-9F4A5219570D}"/>
    <cellStyle name="一般 33 3 5 7 2 4 2" xfId="40324" xr:uid="{3B55F0C5-3379-4483-A5BB-D17C9053DA49}"/>
    <cellStyle name="一般 33 3 5 7 2 4 2 2" xfId="40325" xr:uid="{9D417FC5-A71A-4AFE-A49A-C8B13359F1B8}"/>
    <cellStyle name="一般 33 3 5 7 2 4 3" xfId="40326" xr:uid="{2AAE42F5-4C21-4B90-994E-01EF9F28E7C9}"/>
    <cellStyle name="一般 33 3 5 7 2 5" xfId="40327" xr:uid="{6F784BF8-90A2-4136-8893-6905E3F6C521}"/>
    <cellStyle name="一般 33 3 5 7 2 5 2" xfId="40328" xr:uid="{80DF075D-7534-411D-A1CE-43294F697EB1}"/>
    <cellStyle name="一般 33 3 5 7 2 5 2 2" xfId="40329" xr:uid="{0DE02497-3CDC-4E5D-92F3-38A4641B2A2C}"/>
    <cellStyle name="一般 33 3 5 7 2 5 3" xfId="40330" xr:uid="{41BC59C1-A50B-4BDA-A9AC-D95622BDB688}"/>
    <cellStyle name="一般 33 3 5 7 2 6" xfId="40331" xr:uid="{B1250639-9952-45C0-BAB6-E9911034BA57}"/>
    <cellStyle name="一般 33 3 5 7 2 6 2" xfId="40332" xr:uid="{202EBB22-B2C6-47C4-B2C6-90D04A8394C6}"/>
    <cellStyle name="一般 33 3 5 7 2 7" xfId="40333" xr:uid="{8FC13291-0AB9-4DED-8A69-56C095383E7C}"/>
    <cellStyle name="一般 33 3 5 7 3" xfId="40334" xr:uid="{6388E634-5F31-4FA0-B9D7-CF4291640899}"/>
    <cellStyle name="一般 33 3 5 7 3 2" xfId="40335" xr:uid="{AC3D893A-AF91-4CAA-A166-8D680C41FC75}"/>
    <cellStyle name="一般 33 3 5 7 3 2 2" xfId="40336" xr:uid="{2042A3B6-939E-4E0D-B4A4-17D93673BC6C}"/>
    <cellStyle name="一般 33 3 5 7 3 2 2 2" xfId="40337" xr:uid="{90037C43-E521-4D64-B433-CBAD6FAB7B70}"/>
    <cellStyle name="一般 33 3 5 7 3 2 3" xfId="40338" xr:uid="{9998334F-5A16-4057-93CB-D3AA2EA48E81}"/>
    <cellStyle name="一般 33 3 5 7 3 3" xfId="40339" xr:uid="{2C9AE4EC-4DDC-4C3F-9DB7-DECA80BEBC25}"/>
    <cellStyle name="一般 33 3 5 7 3 3 2" xfId="40340" xr:uid="{825A9A86-E7DB-4FA1-9E20-ECC321E889FA}"/>
    <cellStyle name="一般 33 3 5 7 3 3 2 2" xfId="40341" xr:uid="{C3C0E36D-265A-474E-AD1E-56C7FE881907}"/>
    <cellStyle name="一般 33 3 5 7 3 3 3" xfId="40342" xr:uid="{2DBEB138-D65D-406C-8E53-E5E69C94C909}"/>
    <cellStyle name="一般 33 3 5 7 3 4" xfId="40343" xr:uid="{FFBD834B-91C7-4DD2-831C-33E1A09614A1}"/>
    <cellStyle name="一般 33 3 5 7 3 4 2" xfId="40344" xr:uid="{0F6D46DE-60D3-47D3-A927-2086D5CC2387}"/>
    <cellStyle name="一般 33 3 5 7 3 4 2 2" xfId="40345" xr:uid="{501601CE-F61B-4E50-8F34-0E7D8FABEBB1}"/>
    <cellStyle name="一般 33 3 5 7 3 4 3" xfId="40346" xr:uid="{11D06B9D-62B1-4F49-B8C5-9FFCBC60B3F6}"/>
    <cellStyle name="一般 33 3 5 7 3 5" xfId="40347" xr:uid="{3188D164-F198-4F40-BA9F-5BF8D4FD4A61}"/>
    <cellStyle name="一般 33 3 5 7 3 5 2" xfId="40348" xr:uid="{EA590AEA-4C0C-4B83-B9BD-B10E59D277FA}"/>
    <cellStyle name="一般 33 3 5 7 3 6" xfId="40349" xr:uid="{178F42E7-9ACD-458A-8112-05014EDFCBC2}"/>
    <cellStyle name="一般 33 3 5 7 4" xfId="40350" xr:uid="{4FDCA65D-5B54-416E-9B3A-E36698E16491}"/>
    <cellStyle name="一般 33 3 5 7 4 2" xfId="40351" xr:uid="{C749A784-DDB2-4604-977D-7005C59D2776}"/>
    <cellStyle name="一般 33 3 5 7 4 2 2" xfId="40352" xr:uid="{EA2C0266-4D58-4B01-9AA6-A00C9646B707}"/>
    <cellStyle name="一般 33 3 5 7 4 3" xfId="40353" xr:uid="{076E4EF3-1386-45D8-84E3-4727E61B7F2F}"/>
    <cellStyle name="一般 33 3 5 7 5" xfId="40354" xr:uid="{D0D24D4B-5D0C-490E-BA0D-B0F012E95771}"/>
    <cellStyle name="一般 33 3 5 7 5 2" xfId="40355" xr:uid="{B932DC50-D9F3-4E70-86DA-66D6AD2780DF}"/>
    <cellStyle name="一般 33 3 5 7 5 2 2" xfId="40356" xr:uid="{5E17E225-DBB9-4E50-B8BF-05658911F799}"/>
    <cellStyle name="一般 33 3 5 7 5 3" xfId="40357" xr:uid="{4C5B073A-E23B-4C7D-A94A-6B3DBE7B4DFD}"/>
    <cellStyle name="一般 33 3 5 7 6" xfId="40358" xr:uid="{A99B917D-EA3A-4232-9C13-4BE5AC2F6C8F}"/>
    <cellStyle name="一般 33 3 5 7 6 2" xfId="40359" xr:uid="{6F8399B4-34BF-4DC6-B1B9-6E7D89D7CF4F}"/>
    <cellStyle name="一般 33 3 5 7 6 2 2" xfId="40360" xr:uid="{82D092FE-AEE8-4127-B2D6-77AFA0E41A86}"/>
    <cellStyle name="一般 33 3 5 7 6 3" xfId="40361" xr:uid="{2D84DE0C-0931-4BB1-BB46-AE6B24B14BBC}"/>
    <cellStyle name="一般 33 3 5 7 7" xfId="40362" xr:uid="{6B2C6F97-E983-42C6-9029-B95067D735EB}"/>
    <cellStyle name="一般 33 3 5 7 7 2" xfId="40363" xr:uid="{7C954756-7753-48B9-A4B9-A2DCC41A888E}"/>
    <cellStyle name="一般 33 3 5 7 8" xfId="40364" xr:uid="{387F51B4-9925-474A-BA17-90BCB6A0859B}"/>
    <cellStyle name="一般 33 3 5 8" xfId="40365" xr:uid="{99656D9C-B829-42B3-87E4-08B7686A5C15}"/>
    <cellStyle name="一般 33 3 5 8 2" xfId="40366" xr:uid="{14B9901E-3983-4044-8303-C04777CA3DCE}"/>
    <cellStyle name="一般 33 3 5 8 2 2" xfId="40367" xr:uid="{89B4B5A0-942B-4682-8B90-745FFD11B145}"/>
    <cellStyle name="一般 33 3 5 8 2 2 2" xfId="40368" xr:uid="{1B22AD75-1EA3-46E8-B284-E8CD41CEBE20}"/>
    <cellStyle name="一般 33 3 5 8 2 2 2 2" xfId="40369" xr:uid="{D8301599-6D01-40E1-B95C-0A75F99F4804}"/>
    <cellStyle name="一般 33 3 5 8 2 2 2 2 2" xfId="40370" xr:uid="{3C7F14EF-1600-457B-981C-F5AE6042FABD}"/>
    <cellStyle name="一般 33 3 5 8 2 2 2 3" xfId="40371" xr:uid="{FD49AB13-0C1E-4A32-A285-2AD691637261}"/>
    <cellStyle name="一般 33 3 5 8 2 2 3" xfId="40372" xr:uid="{A6CC3815-613E-4DED-8716-5D0FA6DC632B}"/>
    <cellStyle name="一般 33 3 5 8 2 2 3 2" xfId="40373" xr:uid="{0DBE9C00-9FA3-4E9A-930A-9877DB491900}"/>
    <cellStyle name="一般 33 3 5 8 2 2 3 2 2" xfId="40374" xr:uid="{F316C0F5-EAF5-4E76-9F64-A28090F62217}"/>
    <cellStyle name="一般 33 3 5 8 2 2 3 3" xfId="40375" xr:uid="{5F53F7C6-79F5-4F00-9548-6740FA49C37D}"/>
    <cellStyle name="一般 33 3 5 8 2 2 4" xfId="40376" xr:uid="{EBB3E970-2A3F-47E5-8E45-F86AFEAB47A6}"/>
    <cellStyle name="一般 33 3 5 8 2 2 4 2" xfId="40377" xr:uid="{1696AD7C-6F4A-44F4-B830-1CC40CE9AE89}"/>
    <cellStyle name="一般 33 3 5 8 2 2 4 2 2" xfId="40378" xr:uid="{747D4B47-4C3B-420B-9EAF-DBF070A14412}"/>
    <cellStyle name="一般 33 3 5 8 2 2 4 3" xfId="40379" xr:uid="{C5EF65D2-9EC0-4C2A-A078-CB6DD87D73D7}"/>
    <cellStyle name="一般 33 3 5 8 2 2 5" xfId="40380" xr:uid="{3C2849AF-40DB-4967-9A53-F6824E318A74}"/>
    <cellStyle name="一般 33 3 5 8 2 2 5 2" xfId="40381" xr:uid="{E4CBEC0C-E315-4148-B620-4D10E80AEAF0}"/>
    <cellStyle name="一般 33 3 5 8 2 2 6" xfId="40382" xr:uid="{5BFE4096-2420-4E9A-AF4E-EB7FAC52648E}"/>
    <cellStyle name="一般 33 3 5 8 2 3" xfId="40383" xr:uid="{1DA3D654-3E7A-475A-BDD8-5CA2975528C2}"/>
    <cellStyle name="一般 33 3 5 8 2 3 2" xfId="40384" xr:uid="{AADFF2F7-7188-476D-80C2-1DBFF166C35E}"/>
    <cellStyle name="一般 33 3 5 8 2 3 2 2" xfId="40385" xr:uid="{49BBBD86-7CE0-4579-A5D5-25FC7C6FCF3B}"/>
    <cellStyle name="一般 33 3 5 8 2 3 3" xfId="40386" xr:uid="{98C6A7A9-86E9-487E-9C98-28A50DC26CA6}"/>
    <cellStyle name="一般 33 3 5 8 2 4" xfId="40387" xr:uid="{D539843E-6C48-4B36-940A-87B559CFC2DA}"/>
    <cellStyle name="一般 33 3 5 8 2 4 2" xfId="40388" xr:uid="{88ACD240-A3EF-4030-B780-5AEAA714C620}"/>
    <cellStyle name="一般 33 3 5 8 2 4 2 2" xfId="40389" xr:uid="{55EAAF41-8DE7-41C7-B99A-9445F52515B9}"/>
    <cellStyle name="一般 33 3 5 8 2 4 3" xfId="40390" xr:uid="{B47F3E18-F4EC-4890-BBB6-CAD47F702219}"/>
    <cellStyle name="一般 33 3 5 8 2 5" xfId="40391" xr:uid="{DF0D56C5-DAFD-4AF2-B51B-48E04C69F22D}"/>
    <cellStyle name="一般 33 3 5 8 2 5 2" xfId="40392" xr:uid="{A985C8EA-90E5-439C-93B9-A02678EB2BA5}"/>
    <cellStyle name="一般 33 3 5 8 2 5 2 2" xfId="40393" xr:uid="{A4630AD1-5EA5-4FCF-93A0-91FFDDF7113D}"/>
    <cellStyle name="一般 33 3 5 8 2 5 3" xfId="40394" xr:uid="{BF3B22EF-BAEC-454E-8A4A-E036B2065775}"/>
    <cellStyle name="一般 33 3 5 8 2 6" xfId="40395" xr:uid="{955BE227-5C32-4BA6-B439-7F8D4EEFE145}"/>
    <cellStyle name="一般 33 3 5 8 2 6 2" xfId="40396" xr:uid="{FC34FA00-72B6-418A-89AD-058655799984}"/>
    <cellStyle name="一般 33 3 5 8 2 7" xfId="40397" xr:uid="{DD3A4C6E-F789-438D-87A3-A998F148E4B5}"/>
    <cellStyle name="一般 33 3 5 8 3" xfId="40398" xr:uid="{A3E6365D-0A4B-4CA3-8C47-6F0F6348201A}"/>
    <cellStyle name="一般 33 3 5 8 3 2" xfId="40399" xr:uid="{7C86B076-AAD1-4E36-B437-4ACECF7640EB}"/>
    <cellStyle name="一般 33 3 5 8 3 2 2" xfId="40400" xr:uid="{DB93DA7D-588A-4415-A32A-D0424632D3BE}"/>
    <cellStyle name="一般 33 3 5 8 3 2 2 2" xfId="40401" xr:uid="{9D454B94-0CEB-4451-A66D-72E4449ADB1A}"/>
    <cellStyle name="一般 33 3 5 8 3 2 3" xfId="40402" xr:uid="{3CB6FB00-6DB0-4392-ABEC-C89A6D65C21E}"/>
    <cellStyle name="一般 33 3 5 8 3 3" xfId="40403" xr:uid="{6C531B1E-6EBE-4AB7-A141-85E8E0A7ED06}"/>
    <cellStyle name="一般 33 3 5 8 3 3 2" xfId="40404" xr:uid="{C0F34212-55F1-41C8-9332-54E4A5DEF01F}"/>
    <cellStyle name="一般 33 3 5 8 3 3 2 2" xfId="40405" xr:uid="{1C88971A-D526-4C70-B500-936EB5B49EF1}"/>
    <cellStyle name="一般 33 3 5 8 3 3 3" xfId="40406" xr:uid="{2BAEE7A7-EAD7-47A2-AFE2-296FDD96C2E0}"/>
    <cellStyle name="一般 33 3 5 8 3 4" xfId="40407" xr:uid="{79005357-E346-49FA-8C8B-34024181F176}"/>
    <cellStyle name="一般 33 3 5 8 3 4 2" xfId="40408" xr:uid="{60E51E0B-661F-4707-9675-49A0E8464E38}"/>
    <cellStyle name="一般 33 3 5 8 3 4 2 2" xfId="40409" xr:uid="{9A55B7E6-0959-4048-A6E5-3B369C583A88}"/>
    <cellStyle name="一般 33 3 5 8 3 4 3" xfId="40410" xr:uid="{8FA52E83-E6EA-4055-82C1-6F9055E66C61}"/>
    <cellStyle name="一般 33 3 5 8 3 5" xfId="40411" xr:uid="{AC869341-38F5-4AE5-A1AE-4EC9019DC218}"/>
    <cellStyle name="一般 33 3 5 8 3 5 2" xfId="40412" xr:uid="{098934B3-CC35-4A79-9FDA-6E300B504166}"/>
    <cellStyle name="一般 33 3 5 8 3 6" xfId="40413" xr:uid="{3CF8BA4C-F00D-4B32-856E-F7039FA6CBAA}"/>
    <cellStyle name="一般 33 3 5 8 4" xfId="40414" xr:uid="{E1E2F071-396E-4F68-A003-EDF3563806F6}"/>
    <cellStyle name="一般 33 3 5 8 4 2" xfId="40415" xr:uid="{7FFEDA11-F747-4806-B6A6-BB06AEDFC240}"/>
    <cellStyle name="一般 33 3 5 8 4 2 2" xfId="40416" xr:uid="{3001D435-744D-43EE-8D83-0E0B1C45596D}"/>
    <cellStyle name="一般 33 3 5 8 4 3" xfId="40417" xr:uid="{409BA37F-5791-4D75-B39A-7F8E2527FBD0}"/>
    <cellStyle name="一般 33 3 5 8 5" xfId="40418" xr:uid="{B3F288A0-00B0-493C-96CC-3A505BC8549F}"/>
    <cellStyle name="一般 33 3 5 8 5 2" xfId="40419" xr:uid="{5D463863-4C18-4FB0-BAC8-D4DFA6162823}"/>
    <cellStyle name="一般 33 3 5 8 5 2 2" xfId="40420" xr:uid="{C557F925-C4B1-4AE4-9C6E-44EBC5B4AAEB}"/>
    <cellStyle name="一般 33 3 5 8 5 3" xfId="40421" xr:uid="{335E22AC-2333-40A5-AF8C-06F3E0515B79}"/>
    <cellStyle name="一般 33 3 5 8 6" xfId="40422" xr:uid="{E481BB5C-AD3A-4213-B98E-8B2C6920EF69}"/>
    <cellStyle name="一般 33 3 5 8 6 2" xfId="40423" xr:uid="{BAA6F5CF-AD98-42CC-B34B-6F96CA9F5776}"/>
    <cellStyle name="一般 33 3 5 8 6 2 2" xfId="40424" xr:uid="{316EEAD0-ED9C-4D35-934D-1715AEAD37DE}"/>
    <cellStyle name="一般 33 3 5 8 6 3" xfId="40425" xr:uid="{481A0834-634F-4CAE-9B82-F0F975BBDC52}"/>
    <cellStyle name="一般 33 3 5 8 7" xfId="40426" xr:uid="{7F3236A2-2C13-4184-B0D6-0E352E58C54E}"/>
    <cellStyle name="一般 33 3 5 8 7 2" xfId="40427" xr:uid="{FF30240E-19C8-4C26-B90D-1E758C1A4CFD}"/>
    <cellStyle name="一般 33 3 5 8 8" xfId="40428" xr:uid="{7CA1B063-31DF-4581-823F-FF53DD5038A0}"/>
    <cellStyle name="一般 33 3 5 9" xfId="40429" xr:uid="{B888CDAB-F154-4BD5-924D-95441F7A2AA2}"/>
    <cellStyle name="一般 33 3 5 9 2" xfId="40430" xr:uid="{354B4157-5AEA-45C2-B58F-60824E161818}"/>
    <cellStyle name="一般 33 3 5 9 2 2" xfId="40431" xr:uid="{527652B5-1030-4F31-AF13-18C5909AE033}"/>
    <cellStyle name="一般 33 3 5 9 2 2 2" xfId="40432" xr:uid="{EEC3D586-25DF-4B19-A88A-BD9DF3081856}"/>
    <cellStyle name="一般 33 3 5 9 2 2 2 2" xfId="40433" xr:uid="{C226DF37-5BEE-4929-880F-9A677AFDB9F8}"/>
    <cellStyle name="一般 33 3 5 9 2 2 3" xfId="40434" xr:uid="{5230A86B-723F-4D3E-9042-2A1162B16CAE}"/>
    <cellStyle name="一般 33 3 5 9 2 3" xfId="40435" xr:uid="{DFD3011E-5B2D-423C-B17F-D4B541E3A69F}"/>
    <cellStyle name="一般 33 3 5 9 2 3 2" xfId="40436" xr:uid="{0B197912-87AF-44D3-9403-0C64BA4E557E}"/>
    <cellStyle name="一般 33 3 5 9 2 3 2 2" xfId="40437" xr:uid="{8BC2CAED-A0BC-4C4C-9076-3E484D5A0D52}"/>
    <cellStyle name="一般 33 3 5 9 2 3 3" xfId="40438" xr:uid="{68E94951-E9CB-4D48-97A5-BDD2D08D214F}"/>
    <cellStyle name="一般 33 3 5 9 2 4" xfId="40439" xr:uid="{EEB92795-BABF-4FEC-98E3-49D5E7270311}"/>
    <cellStyle name="一般 33 3 5 9 2 4 2" xfId="40440" xr:uid="{A6C97CE5-0DF9-4BE5-8732-834F8BFC02FB}"/>
    <cellStyle name="一般 33 3 5 9 2 4 2 2" xfId="40441" xr:uid="{54D6245A-F2D0-4143-BC4D-FE05877A5AF0}"/>
    <cellStyle name="一般 33 3 5 9 2 4 3" xfId="40442" xr:uid="{9CABF0A1-FF54-4D60-8C51-8D1776377982}"/>
    <cellStyle name="一般 33 3 5 9 2 5" xfId="40443" xr:uid="{3ED8414F-72E6-4D24-B015-DB389402C4A6}"/>
    <cellStyle name="一般 33 3 5 9 2 5 2" xfId="40444" xr:uid="{32A8EED1-5A5C-4BC0-88D1-AF5CA1675C96}"/>
    <cellStyle name="一般 33 3 5 9 2 6" xfId="40445" xr:uid="{B06FB415-A5B4-4621-BFBF-F5DB7286963D}"/>
    <cellStyle name="一般 33 3 5 9 3" xfId="40446" xr:uid="{65DACCCA-A2E6-4B6C-A0D8-8480758035B6}"/>
    <cellStyle name="一般 33 3 5 9 3 2" xfId="40447" xr:uid="{5AA7D6B8-89B9-4807-86BB-442710CEAC07}"/>
    <cellStyle name="一般 33 3 5 9 3 2 2" xfId="40448" xr:uid="{55AC818B-C004-498C-8701-E8102D65A376}"/>
    <cellStyle name="一般 33 3 5 9 3 3" xfId="40449" xr:uid="{0177563D-7374-4524-A1AD-EEE92D37C320}"/>
    <cellStyle name="一般 33 3 5 9 4" xfId="40450" xr:uid="{40C58BE3-6053-41FF-88F5-7BDADA847075}"/>
    <cellStyle name="一般 33 3 5 9 4 2" xfId="40451" xr:uid="{773C5997-6FF3-461E-81F0-3C2209CDD1A6}"/>
    <cellStyle name="一般 33 3 5 9 4 2 2" xfId="40452" xr:uid="{712E2445-A260-4520-A9B9-5BB6ACF23F51}"/>
    <cellStyle name="一般 33 3 5 9 4 3" xfId="40453" xr:uid="{D9B1DD78-5E76-46BA-8F5D-A0F0BBE22817}"/>
    <cellStyle name="一般 33 3 5 9 5" xfId="40454" xr:uid="{A0B071D4-8234-4ADF-ABE0-82D8137F6B24}"/>
    <cellStyle name="一般 33 3 5 9 5 2" xfId="40455" xr:uid="{674E9528-C78C-4C97-850E-111D80101436}"/>
    <cellStyle name="一般 33 3 5 9 5 2 2" xfId="40456" xr:uid="{E764C8ED-58AB-47B8-A7E1-F4A7294407BA}"/>
    <cellStyle name="一般 33 3 5 9 5 3" xfId="40457" xr:uid="{79135A4C-582C-4E02-944F-B8D978B0E319}"/>
    <cellStyle name="一般 33 3 5 9 6" xfId="40458" xr:uid="{A04C47F6-9F97-4F6B-A961-8FDD1C4976D3}"/>
    <cellStyle name="一般 33 3 5 9 6 2" xfId="40459" xr:uid="{CA61ACA3-EE64-46B6-9906-9A1704B5919D}"/>
    <cellStyle name="一般 33 3 5 9 7" xfId="40460" xr:uid="{CD0FF06A-2174-4E29-8FBB-4DDA81AFD6A0}"/>
    <cellStyle name="一般 33 3 6" xfId="40461" xr:uid="{35A4228E-EA2C-48BD-A1FB-0F2FB594CD97}"/>
    <cellStyle name="一般 33 3 6 10" xfId="40462" xr:uid="{2F3A041B-52B9-4F8D-80F2-81FCA5926C73}"/>
    <cellStyle name="一般 33 3 6 10 2" xfId="40463" xr:uid="{08697943-19F0-4F51-B3B4-ECCEAF057D29}"/>
    <cellStyle name="一般 33 3 6 11" xfId="40464" xr:uid="{05FB7A48-A338-4F75-AECC-DA6C38BE7F87}"/>
    <cellStyle name="一般 33 3 6 2" xfId="40465" xr:uid="{A2C3FF97-D5EF-4C33-A8BF-20BCD02062DA}"/>
    <cellStyle name="一般 33 3 6 2 2" xfId="40466" xr:uid="{232E08B8-E8E9-4B63-B65C-59FF9B814E60}"/>
    <cellStyle name="一般 33 3 6 2 2 2" xfId="40467" xr:uid="{189C3B06-125B-4981-BF5C-85186DF789F6}"/>
    <cellStyle name="一般 33 3 6 2 2 2 2" xfId="40468" xr:uid="{C913CF40-0509-45D0-9681-89F29BD05A17}"/>
    <cellStyle name="一般 33 3 6 2 2 2 2 2" xfId="40469" xr:uid="{CC1D3EF8-3BFC-49BA-87BE-BC29D933CF61}"/>
    <cellStyle name="一般 33 3 6 2 2 2 2 2 2" xfId="40470" xr:uid="{0B597801-2E91-4D5C-94D9-6F11332B5690}"/>
    <cellStyle name="一般 33 3 6 2 2 2 2 2 2 2" xfId="40471" xr:uid="{DE9FD0BC-797C-45AC-A931-1390E18B2647}"/>
    <cellStyle name="一般 33 3 6 2 2 2 2 2 3" xfId="40472" xr:uid="{1C559B3B-1CFE-4BF1-B053-5D93CE0E9CB0}"/>
    <cellStyle name="一般 33 3 6 2 2 2 2 3" xfId="40473" xr:uid="{7B696B98-E895-4281-97D7-E0251A775E02}"/>
    <cellStyle name="一般 33 3 6 2 2 2 2 3 2" xfId="40474" xr:uid="{0211F2FD-5148-47C7-8AE7-B26CE2274E79}"/>
    <cellStyle name="一般 33 3 6 2 2 2 2 3 2 2" xfId="40475" xr:uid="{AF33ED3F-A517-4BA8-9A7D-DE195D5D4790}"/>
    <cellStyle name="一般 33 3 6 2 2 2 2 3 3" xfId="40476" xr:uid="{19565D65-C3DC-4E08-BC72-0B6204D55352}"/>
    <cellStyle name="一般 33 3 6 2 2 2 2 4" xfId="40477" xr:uid="{4FA0FC5F-F768-447B-9708-B22DA107CCBE}"/>
    <cellStyle name="一般 33 3 6 2 2 2 2 4 2" xfId="40478" xr:uid="{BBC0D069-E7C1-4920-8F76-A373BD69D96B}"/>
    <cellStyle name="一般 33 3 6 2 2 2 2 4 2 2" xfId="40479" xr:uid="{5D6F6A5D-D3D9-4207-BCD7-7B2829B48313}"/>
    <cellStyle name="一般 33 3 6 2 2 2 2 4 3" xfId="40480" xr:uid="{F7592D89-F2B9-40EE-8941-F88597B84F30}"/>
    <cellStyle name="一般 33 3 6 2 2 2 2 5" xfId="40481" xr:uid="{843BA0AA-C276-410D-A980-3A1085D03E20}"/>
    <cellStyle name="一般 33 3 6 2 2 2 2 5 2" xfId="40482" xr:uid="{59C3607B-6F98-44C7-8607-75CE141E23B9}"/>
    <cellStyle name="一般 33 3 6 2 2 2 2 6" xfId="40483" xr:uid="{4CDCAC3E-2F3B-4476-B50F-36428586DCC4}"/>
    <cellStyle name="一般 33 3 6 2 2 2 3" xfId="40484" xr:uid="{840C276D-E9B7-402A-BFB5-7151D841B451}"/>
    <cellStyle name="一般 33 3 6 2 2 2 3 2" xfId="40485" xr:uid="{7E555832-04E3-46C7-8CC8-134ACFF7C0F0}"/>
    <cellStyle name="一般 33 3 6 2 2 2 3 2 2" xfId="40486" xr:uid="{DADDDAAA-AEBB-4F20-BD94-B2F7C7438991}"/>
    <cellStyle name="一般 33 3 6 2 2 2 3 3" xfId="40487" xr:uid="{9DFA780C-DE63-4C44-B094-C823D2A9E87B}"/>
    <cellStyle name="一般 33 3 6 2 2 2 4" xfId="40488" xr:uid="{D9661314-E5E3-450D-822A-D557ED824F4D}"/>
    <cellStyle name="一般 33 3 6 2 2 2 4 2" xfId="40489" xr:uid="{FF07DC13-8EDC-4402-AB96-688C9648D7A4}"/>
    <cellStyle name="一般 33 3 6 2 2 2 4 2 2" xfId="40490" xr:uid="{F711BA10-D09C-4844-AF72-9D631DEC432D}"/>
    <cellStyle name="一般 33 3 6 2 2 2 4 3" xfId="40491" xr:uid="{D5E65AF4-D933-4E99-90BB-C7CCBA484A87}"/>
    <cellStyle name="一般 33 3 6 2 2 2 5" xfId="40492" xr:uid="{4F9FD078-4EE8-4FF5-B047-C9A0D369BE4B}"/>
    <cellStyle name="一般 33 3 6 2 2 2 5 2" xfId="40493" xr:uid="{07D3B95E-CA79-4D46-9928-6C2056EF1019}"/>
    <cellStyle name="一般 33 3 6 2 2 2 5 2 2" xfId="40494" xr:uid="{AFA39BF3-5EC4-47D0-8753-E3E61B912AA1}"/>
    <cellStyle name="一般 33 3 6 2 2 2 5 3" xfId="40495" xr:uid="{ADEEE746-7C37-4D75-872F-3D649F6EB05D}"/>
    <cellStyle name="一般 33 3 6 2 2 2 6" xfId="40496" xr:uid="{376D4D1D-3695-48C5-80C8-1E974970E802}"/>
    <cellStyle name="一般 33 3 6 2 2 2 6 2" xfId="40497" xr:uid="{CB23FE03-C7C4-4FBB-B54E-C30C19528CA2}"/>
    <cellStyle name="一般 33 3 6 2 2 2 7" xfId="40498" xr:uid="{093E08F8-2374-40A7-82E0-EBC2B355F7B9}"/>
    <cellStyle name="一般 33 3 6 2 2 3" xfId="40499" xr:uid="{6BB7C21C-8C72-4172-9B88-66AC9E7EC8E3}"/>
    <cellStyle name="一般 33 3 6 2 2 3 2" xfId="40500" xr:uid="{4F603A29-D5FA-4DA6-85B0-9FADDAAECD78}"/>
    <cellStyle name="一般 33 3 6 2 2 3 2 2" xfId="40501" xr:uid="{3966A1A3-B76D-486B-A3F8-5A2B4332E136}"/>
    <cellStyle name="一般 33 3 6 2 2 3 2 2 2" xfId="40502" xr:uid="{F6B428D6-3A1D-4326-8903-52A0FF30E9D2}"/>
    <cellStyle name="一般 33 3 6 2 2 3 2 3" xfId="40503" xr:uid="{A51893D5-0639-42A5-BB17-F0E0A99700C5}"/>
    <cellStyle name="一般 33 3 6 2 2 3 3" xfId="40504" xr:uid="{B527C967-EDCA-4DDC-9C5A-716E5F6F0214}"/>
    <cellStyle name="一般 33 3 6 2 2 3 3 2" xfId="40505" xr:uid="{596CF12E-B752-449D-AD28-16139D6EE5AA}"/>
    <cellStyle name="一般 33 3 6 2 2 3 3 2 2" xfId="40506" xr:uid="{68352B30-43E5-4ECD-B36A-1E7213A1D5D9}"/>
    <cellStyle name="一般 33 3 6 2 2 3 3 3" xfId="40507" xr:uid="{77F2BAE8-DE8B-4761-9E7E-0BF79BEF3F7D}"/>
    <cellStyle name="一般 33 3 6 2 2 3 4" xfId="40508" xr:uid="{78D62E9C-7B27-4CFA-BD3E-0AEB170D3645}"/>
    <cellStyle name="一般 33 3 6 2 2 3 4 2" xfId="40509" xr:uid="{B96CF793-F3E8-4D68-8558-5DB4265E3855}"/>
    <cellStyle name="一般 33 3 6 2 2 3 4 2 2" xfId="40510" xr:uid="{5A56C6FF-4012-413C-8C54-C796BE149F74}"/>
    <cellStyle name="一般 33 3 6 2 2 3 4 3" xfId="40511" xr:uid="{8A0B552C-6449-4B2C-802B-FCBC28228BA5}"/>
    <cellStyle name="一般 33 3 6 2 2 3 5" xfId="40512" xr:uid="{17305B47-0343-405F-A728-D2553FFE46AD}"/>
    <cellStyle name="一般 33 3 6 2 2 3 5 2" xfId="40513" xr:uid="{C1AA5B1B-9D4E-4D80-BF7E-277A8ED2A74C}"/>
    <cellStyle name="一般 33 3 6 2 2 3 6" xfId="40514" xr:uid="{87177BC3-1AB0-4215-8DED-E8BAF6F2EECF}"/>
    <cellStyle name="一般 33 3 6 2 2 4" xfId="40515" xr:uid="{5242C85D-2484-46A7-80E0-547A195059D9}"/>
    <cellStyle name="一般 33 3 6 2 2 4 2" xfId="40516" xr:uid="{1D9C5E41-31AC-46C2-AA96-B0E091213ED9}"/>
    <cellStyle name="一般 33 3 6 2 2 4 2 2" xfId="40517" xr:uid="{FC24F880-B5E4-4272-8A01-AC2D40D60A10}"/>
    <cellStyle name="一般 33 3 6 2 2 4 3" xfId="40518" xr:uid="{2DF9D45E-2212-45B1-AF45-17F5AB210D7D}"/>
    <cellStyle name="一般 33 3 6 2 2 5" xfId="40519" xr:uid="{C62919B3-7D13-4179-87AE-9201D1D9C01C}"/>
    <cellStyle name="一般 33 3 6 2 2 5 2" xfId="40520" xr:uid="{4CF52313-D6A7-4C1B-806D-6955C6C25E3B}"/>
    <cellStyle name="一般 33 3 6 2 2 5 2 2" xfId="40521" xr:uid="{B03BF8D0-07B7-4800-9221-D8F398DAB811}"/>
    <cellStyle name="一般 33 3 6 2 2 5 3" xfId="40522" xr:uid="{473A7E56-F0FE-4A3D-ACBB-DA838195B088}"/>
    <cellStyle name="一般 33 3 6 2 2 6" xfId="40523" xr:uid="{C6589AE5-C1FA-4546-9FF8-948B1AA715C1}"/>
    <cellStyle name="一般 33 3 6 2 2 6 2" xfId="40524" xr:uid="{5DD71C39-68A7-4607-9051-068A9B3DF323}"/>
    <cellStyle name="一般 33 3 6 2 2 6 2 2" xfId="40525" xr:uid="{1EB7C18F-2C08-45E9-B174-816D3A541252}"/>
    <cellStyle name="一般 33 3 6 2 2 6 3" xfId="40526" xr:uid="{3B66E0CA-DD0E-41FE-8C99-E5D8FE6678FE}"/>
    <cellStyle name="一般 33 3 6 2 2 7" xfId="40527" xr:uid="{1EE79DF7-93E1-40D3-B4C5-6003122DCA86}"/>
    <cellStyle name="一般 33 3 6 2 2 7 2" xfId="40528" xr:uid="{EC7245DF-7F88-4B48-B98B-30446C123CEB}"/>
    <cellStyle name="一般 33 3 6 2 2 8" xfId="40529" xr:uid="{AB97FC2F-4DA5-43A5-8013-DDE7EC4BFBD2}"/>
    <cellStyle name="一般 33 3 6 2 3" xfId="40530" xr:uid="{E54A8C24-8534-4C8B-8A3C-C76D9D230376}"/>
    <cellStyle name="一般 33 3 6 2 3 2" xfId="40531" xr:uid="{CAE06C85-5205-4D8B-B176-C67EC4CDE084}"/>
    <cellStyle name="一般 33 3 6 2 3 2 2" xfId="40532" xr:uid="{B9CF685C-4DFF-48BA-B543-A520A3D8D2D6}"/>
    <cellStyle name="一般 33 3 6 2 3 2 2 2" xfId="40533" xr:uid="{BA4D1C84-D263-4759-A717-F77872256731}"/>
    <cellStyle name="一般 33 3 6 2 3 2 2 2 2" xfId="40534" xr:uid="{E7604FDB-2BB5-4FC7-9883-0941FC94D643}"/>
    <cellStyle name="一般 33 3 6 2 3 2 2 3" xfId="40535" xr:uid="{FAFD39E0-0994-4DA7-84A7-61DCD02014EB}"/>
    <cellStyle name="一般 33 3 6 2 3 2 3" xfId="40536" xr:uid="{E2904FDE-0C45-433F-8C50-2F4F5D61F77D}"/>
    <cellStyle name="一般 33 3 6 2 3 2 3 2" xfId="40537" xr:uid="{3E21F039-443A-450B-BB90-5E3E980F94AE}"/>
    <cellStyle name="一般 33 3 6 2 3 2 3 2 2" xfId="40538" xr:uid="{1394D4D8-C03E-44F5-A943-DBABA27D5668}"/>
    <cellStyle name="一般 33 3 6 2 3 2 3 3" xfId="40539" xr:uid="{BB9D31E9-0DCE-4EAE-876B-B0E805A77B63}"/>
    <cellStyle name="一般 33 3 6 2 3 2 4" xfId="40540" xr:uid="{1F430F5C-0526-4D02-A81C-CFC9471465D6}"/>
    <cellStyle name="一般 33 3 6 2 3 2 4 2" xfId="40541" xr:uid="{98FD5FCE-0376-4C26-BCFA-D63BF19BB090}"/>
    <cellStyle name="一般 33 3 6 2 3 2 4 2 2" xfId="40542" xr:uid="{61461303-3AB3-4613-9D91-4C0A273F3643}"/>
    <cellStyle name="一般 33 3 6 2 3 2 4 3" xfId="40543" xr:uid="{7615D93C-9344-47BE-8B45-016E756DD697}"/>
    <cellStyle name="一般 33 3 6 2 3 2 5" xfId="40544" xr:uid="{3A21E7C2-CD8A-4C0C-9D07-D3ED71F2B190}"/>
    <cellStyle name="一般 33 3 6 2 3 2 5 2" xfId="40545" xr:uid="{75F397AC-761D-4A74-92DD-2985323DF4C9}"/>
    <cellStyle name="一般 33 3 6 2 3 2 6" xfId="40546" xr:uid="{8659F186-057B-4265-B6BA-FB40EE207FBF}"/>
    <cellStyle name="一般 33 3 6 2 3 3" xfId="40547" xr:uid="{95381B43-963D-4D64-B510-524BDCD9CCD8}"/>
    <cellStyle name="一般 33 3 6 2 3 3 2" xfId="40548" xr:uid="{40DD5FA9-C014-43F4-B512-CB99F75E1223}"/>
    <cellStyle name="一般 33 3 6 2 3 3 2 2" xfId="40549" xr:uid="{B1DEDA2B-334C-4716-9971-89A3594BF79D}"/>
    <cellStyle name="一般 33 3 6 2 3 3 3" xfId="40550" xr:uid="{24AB9D32-3EB4-491A-8163-5058DAA8F4A1}"/>
    <cellStyle name="一般 33 3 6 2 3 4" xfId="40551" xr:uid="{453E7726-66D3-4431-9201-6AF38839BA1C}"/>
    <cellStyle name="一般 33 3 6 2 3 4 2" xfId="40552" xr:uid="{DD2A8043-DF54-450A-897A-DC08E906F629}"/>
    <cellStyle name="一般 33 3 6 2 3 4 2 2" xfId="40553" xr:uid="{8FA21CFF-E74F-45F0-8EF5-931AB2338F2C}"/>
    <cellStyle name="一般 33 3 6 2 3 4 3" xfId="40554" xr:uid="{8D5FAD9D-771E-4E04-9F4C-FE64BACF510E}"/>
    <cellStyle name="一般 33 3 6 2 3 5" xfId="40555" xr:uid="{20791FAF-15EE-48DB-8858-75A5729AA7D5}"/>
    <cellStyle name="一般 33 3 6 2 3 5 2" xfId="40556" xr:uid="{6D609F07-78DA-409E-B478-BE4784D7E7D1}"/>
    <cellStyle name="一般 33 3 6 2 3 5 2 2" xfId="40557" xr:uid="{C8D351B7-0A03-4ACD-A295-D4991EAE50F0}"/>
    <cellStyle name="一般 33 3 6 2 3 5 3" xfId="40558" xr:uid="{8C8BA24C-C3F0-4A9A-AF5B-A03A3AA19CB1}"/>
    <cellStyle name="一般 33 3 6 2 3 6" xfId="40559" xr:uid="{EDBFF919-532D-467D-9EF2-DB7D2FD1DC93}"/>
    <cellStyle name="一般 33 3 6 2 3 6 2" xfId="40560" xr:uid="{02744503-5E72-4199-8FCA-19471DE973D6}"/>
    <cellStyle name="一般 33 3 6 2 3 7" xfId="40561" xr:uid="{61D03D0F-959D-4342-8E17-C812634F40BD}"/>
    <cellStyle name="一般 33 3 6 2 4" xfId="40562" xr:uid="{9E273DD6-95EE-4BF9-9E2F-95133AB72151}"/>
    <cellStyle name="一般 33 3 6 2 4 2" xfId="40563" xr:uid="{9083CA42-0802-4F2B-8EB7-785AB052A10F}"/>
    <cellStyle name="一般 33 3 6 2 4 2 2" xfId="40564" xr:uid="{22053899-96BF-4161-9480-A56B6D9FF30A}"/>
    <cellStyle name="一般 33 3 6 2 4 2 2 2" xfId="40565" xr:uid="{0C54C57F-AE7C-494A-BA55-14AE579A0374}"/>
    <cellStyle name="一般 33 3 6 2 4 2 3" xfId="40566" xr:uid="{C3B5C8D0-539D-44A5-B65E-186F902E3C59}"/>
    <cellStyle name="一般 33 3 6 2 4 3" xfId="40567" xr:uid="{503A6657-B7A3-46BC-A728-BE35E1753557}"/>
    <cellStyle name="一般 33 3 6 2 4 3 2" xfId="40568" xr:uid="{F7E61723-7638-41E2-89B2-3C8F0FB07618}"/>
    <cellStyle name="一般 33 3 6 2 4 3 2 2" xfId="40569" xr:uid="{D2308BC1-467B-478E-9717-00C087653DB7}"/>
    <cellStyle name="一般 33 3 6 2 4 3 3" xfId="40570" xr:uid="{693E09ED-5CD8-4ADB-9D98-5E3B65666AC3}"/>
    <cellStyle name="一般 33 3 6 2 4 4" xfId="40571" xr:uid="{EE4AE633-2F3A-4529-BF84-9D0C9B894EA5}"/>
    <cellStyle name="一般 33 3 6 2 4 4 2" xfId="40572" xr:uid="{375D8C6D-12F3-4A3A-856B-1E045C563574}"/>
    <cellStyle name="一般 33 3 6 2 4 4 2 2" xfId="40573" xr:uid="{07FC8B22-539F-422B-8E58-3072961A0470}"/>
    <cellStyle name="一般 33 3 6 2 4 4 3" xfId="40574" xr:uid="{D0F06B32-F10B-4E96-B8AB-06B34FCAC6EA}"/>
    <cellStyle name="一般 33 3 6 2 4 5" xfId="40575" xr:uid="{1F377B67-4F18-434D-BD1A-EEC5EB6ECB38}"/>
    <cellStyle name="一般 33 3 6 2 4 5 2" xfId="40576" xr:uid="{D1D99CDC-8D3D-46F8-966B-27336AD4CC79}"/>
    <cellStyle name="一般 33 3 6 2 4 6" xfId="40577" xr:uid="{87A15BB1-BFF2-4B38-93E7-E51B0A131E9F}"/>
    <cellStyle name="一般 33 3 6 2 5" xfId="40578" xr:uid="{16CC5F39-C56A-4079-B3A3-DC2550ECEEA4}"/>
    <cellStyle name="一般 33 3 6 2 5 2" xfId="40579" xr:uid="{9CEF833A-2691-494B-97FD-85994D0B31E2}"/>
    <cellStyle name="一般 33 3 6 2 5 2 2" xfId="40580" xr:uid="{7D3A7EAC-ECA5-408F-B2D0-852F0001779D}"/>
    <cellStyle name="一般 33 3 6 2 5 3" xfId="40581" xr:uid="{7D248084-7BB3-47BB-AE4C-EB39BD373344}"/>
    <cellStyle name="一般 33 3 6 2 6" xfId="40582" xr:uid="{5995091B-6C8F-4ACF-AB15-62C9FEAD36DE}"/>
    <cellStyle name="一般 33 3 6 2 6 2" xfId="40583" xr:uid="{7CD3ECC8-EBB4-4542-B290-3F8757EE8E3A}"/>
    <cellStyle name="一般 33 3 6 2 6 2 2" xfId="40584" xr:uid="{08B5AA0E-A4CE-45F3-8BE7-6ECEFBD1552E}"/>
    <cellStyle name="一般 33 3 6 2 6 3" xfId="40585" xr:uid="{6F988680-9EF4-4661-9902-447184E7EAEB}"/>
    <cellStyle name="一般 33 3 6 2 7" xfId="40586" xr:uid="{5F91BE00-8774-44C2-B409-050DDFA1E3F8}"/>
    <cellStyle name="一般 33 3 6 2 7 2" xfId="40587" xr:uid="{D8BA0E68-D6D2-46CC-9033-73C61C061BAD}"/>
    <cellStyle name="一般 33 3 6 2 7 2 2" xfId="40588" xr:uid="{8817F765-B97E-424E-A08C-6FEA469E6790}"/>
    <cellStyle name="一般 33 3 6 2 7 3" xfId="40589" xr:uid="{836BA575-19F8-415D-92E2-9F6BBE4E51E7}"/>
    <cellStyle name="一般 33 3 6 2 8" xfId="40590" xr:uid="{2FE50C1D-CAB9-470D-AB5D-D980D7544672}"/>
    <cellStyle name="一般 33 3 6 2 8 2" xfId="40591" xr:uid="{AC8AF092-CB18-412E-A317-357AE42C6B51}"/>
    <cellStyle name="一般 33 3 6 2 9" xfId="40592" xr:uid="{567BA88C-52FC-49E9-A3A6-928305C3E80B}"/>
    <cellStyle name="一般 33 3 6 3" xfId="40593" xr:uid="{86240918-9AD1-4FC8-98E3-568B9F5A22B7}"/>
    <cellStyle name="一般 33 3 6 3 2" xfId="40594" xr:uid="{F66A8AF1-7F2E-465A-B51E-A08322B2C11F}"/>
    <cellStyle name="一般 33 3 6 3 2 2" xfId="40595" xr:uid="{63D22386-E858-4BFA-BE64-5A9EBF4BB232}"/>
    <cellStyle name="一般 33 3 6 3 2 2 2" xfId="40596" xr:uid="{984C136A-91CC-4838-B418-9C65BA2ACF4B}"/>
    <cellStyle name="一般 33 3 6 3 2 2 2 2" xfId="40597" xr:uid="{04F1F8FD-8FE6-4D34-A4CA-F3682A1747F8}"/>
    <cellStyle name="一般 33 3 6 3 2 2 2 2 2" xfId="40598" xr:uid="{E7A920F3-1BDB-4E92-9670-420D6EE2A060}"/>
    <cellStyle name="一般 33 3 6 3 2 2 2 3" xfId="40599" xr:uid="{495EE543-64B8-4E10-B9E1-7B242C02EA19}"/>
    <cellStyle name="一般 33 3 6 3 2 2 3" xfId="40600" xr:uid="{9B907653-3BA0-4467-BBE9-29480A270A0C}"/>
    <cellStyle name="一般 33 3 6 3 2 2 3 2" xfId="40601" xr:uid="{FC745A98-A15A-41F5-B5B5-D9BD9E547924}"/>
    <cellStyle name="一般 33 3 6 3 2 2 3 2 2" xfId="40602" xr:uid="{923F42A4-59D6-4DAE-A21C-28235E7E32E0}"/>
    <cellStyle name="一般 33 3 6 3 2 2 3 3" xfId="40603" xr:uid="{1677A11B-6ABD-47D6-A699-3C131B8576A3}"/>
    <cellStyle name="一般 33 3 6 3 2 2 4" xfId="40604" xr:uid="{221899A7-B54C-40E4-8442-02132F411218}"/>
    <cellStyle name="一般 33 3 6 3 2 2 4 2" xfId="40605" xr:uid="{262457FA-347B-4708-B45C-FCE924AAA3E3}"/>
    <cellStyle name="一般 33 3 6 3 2 2 4 2 2" xfId="40606" xr:uid="{205A7569-120C-43A3-AE5B-47BE6B9EA18E}"/>
    <cellStyle name="一般 33 3 6 3 2 2 4 3" xfId="40607" xr:uid="{F6577998-D9DE-4F51-849B-991066336CBF}"/>
    <cellStyle name="一般 33 3 6 3 2 2 5" xfId="40608" xr:uid="{7A705352-77CF-4F84-8AC6-AB5EC30423F6}"/>
    <cellStyle name="一般 33 3 6 3 2 2 5 2" xfId="40609" xr:uid="{8B85E088-B405-45C1-B704-E83C6A1294A4}"/>
    <cellStyle name="一般 33 3 6 3 2 2 6" xfId="40610" xr:uid="{AF5E0416-8459-4B28-B909-BA3D38A49374}"/>
    <cellStyle name="一般 33 3 6 3 2 3" xfId="40611" xr:uid="{652F301F-C7A1-492F-B9F3-5FA5C313D5F2}"/>
    <cellStyle name="一般 33 3 6 3 2 3 2" xfId="40612" xr:uid="{1B4B19D1-EC6C-4336-AA80-3CDDF4E4927A}"/>
    <cellStyle name="一般 33 3 6 3 2 3 2 2" xfId="40613" xr:uid="{82920356-8B40-4E28-8D7E-663981FCCC7C}"/>
    <cellStyle name="一般 33 3 6 3 2 3 3" xfId="40614" xr:uid="{9F8721EA-EDAC-4406-8B5D-EF81E34C244F}"/>
    <cellStyle name="一般 33 3 6 3 2 4" xfId="40615" xr:uid="{D438761A-9BFF-4023-80CE-D9EB3E8B1E0E}"/>
    <cellStyle name="一般 33 3 6 3 2 4 2" xfId="40616" xr:uid="{09462532-1FAD-40B8-8825-EE4D83B8313F}"/>
    <cellStyle name="一般 33 3 6 3 2 4 2 2" xfId="40617" xr:uid="{CE80DABE-D809-4D25-926D-BF1EC3E3A7C6}"/>
    <cellStyle name="一般 33 3 6 3 2 4 3" xfId="40618" xr:uid="{72308BEA-4514-4ED7-89C9-C0F24CC666DB}"/>
    <cellStyle name="一般 33 3 6 3 2 5" xfId="40619" xr:uid="{0E053905-7273-4CF7-9F54-4ED7D9201917}"/>
    <cellStyle name="一般 33 3 6 3 2 5 2" xfId="40620" xr:uid="{22832073-695D-43B4-B7AD-5BE3DE482E0A}"/>
    <cellStyle name="一般 33 3 6 3 2 5 2 2" xfId="40621" xr:uid="{485E56D8-2B85-4230-9C84-4B9C48125C46}"/>
    <cellStyle name="一般 33 3 6 3 2 5 3" xfId="40622" xr:uid="{5E0DFC6D-B3B6-4D42-B811-036EB2D4C20D}"/>
    <cellStyle name="一般 33 3 6 3 2 6" xfId="40623" xr:uid="{9FDB6725-0ACB-40D3-86AF-5D6780D37629}"/>
    <cellStyle name="一般 33 3 6 3 2 6 2" xfId="40624" xr:uid="{96122755-0661-4E52-9A69-68EEE41BC505}"/>
    <cellStyle name="一般 33 3 6 3 2 7" xfId="40625" xr:uid="{871AF323-8BC6-42AB-9221-868A31147963}"/>
    <cellStyle name="一般 33 3 6 3 3" xfId="40626" xr:uid="{006D50CB-AC76-4A2F-8701-7D7FD53A666B}"/>
    <cellStyle name="一般 33 3 6 3 3 2" xfId="40627" xr:uid="{61BB05FA-BE00-4864-B470-0DC15DFD8E8C}"/>
    <cellStyle name="一般 33 3 6 3 3 2 2" xfId="40628" xr:uid="{AAFECD90-5518-45B8-A398-CC8305D9A3FC}"/>
    <cellStyle name="一般 33 3 6 3 3 2 2 2" xfId="40629" xr:uid="{EBE274C5-F7B3-4415-9F2C-A39A4263BD49}"/>
    <cellStyle name="一般 33 3 6 3 3 2 3" xfId="40630" xr:uid="{E12FECD6-ED9E-4D09-8215-7FCCF4E79AC9}"/>
    <cellStyle name="一般 33 3 6 3 3 3" xfId="40631" xr:uid="{747B42A3-AD8B-4F9D-9F50-313B6E018BFD}"/>
    <cellStyle name="一般 33 3 6 3 3 3 2" xfId="40632" xr:uid="{28540F52-4929-408E-AA42-B929C1C13213}"/>
    <cellStyle name="一般 33 3 6 3 3 3 2 2" xfId="40633" xr:uid="{9B3C2738-0418-4F65-B088-7FCD4DFCA75A}"/>
    <cellStyle name="一般 33 3 6 3 3 3 3" xfId="40634" xr:uid="{7344D311-0EE8-4225-B311-7353C3C9C45B}"/>
    <cellStyle name="一般 33 3 6 3 3 4" xfId="40635" xr:uid="{30AFC016-CB85-40FD-B515-B08F68F92EBD}"/>
    <cellStyle name="一般 33 3 6 3 3 4 2" xfId="40636" xr:uid="{7959EE02-4D3F-4B91-8BC7-543442E27E4F}"/>
    <cellStyle name="一般 33 3 6 3 3 4 2 2" xfId="40637" xr:uid="{262D66FB-3E7A-4966-91C2-4C0920A4522B}"/>
    <cellStyle name="一般 33 3 6 3 3 4 3" xfId="40638" xr:uid="{F7D77E0F-1939-4261-801A-DF34CBBDAE88}"/>
    <cellStyle name="一般 33 3 6 3 3 5" xfId="40639" xr:uid="{FECBD3CF-440B-495A-A8AB-D73497D0E329}"/>
    <cellStyle name="一般 33 3 6 3 3 5 2" xfId="40640" xr:uid="{BA0E9444-281A-48E5-AC41-766EB44CC926}"/>
    <cellStyle name="一般 33 3 6 3 3 6" xfId="40641" xr:uid="{DE4536A0-082D-4B02-8449-3A0D8F39EAA3}"/>
    <cellStyle name="一般 33 3 6 3 4" xfId="40642" xr:uid="{20E34724-D176-4703-80A5-8E25595A4686}"/>
    <cellStyle name="一般 33 3 6 3 4 2" xfId="40643" xr:uid="{428F08EF-A044-4AAD-9984-7EB5E30A3767}"/>
    <cellStyle name="一般 33 3 6 3 4 2 2" xfId="40644" xr:uid="{63857EDC-05A2-4C86-82B6-C0277DB965E1}"/>
    <cellStyle name="一般 33 3 6 3 4 3" xfId="40645" xr:uid="{1346061E-14BD-422F-BF4B-6727B1ED5322}"/>
    <cellStyle name="一般 33 3 6 3 5" xfId="40646" xr:uid="{9F1A5FC2-0616-4532-AEE8-E7C38C3AD0B4}"/>
    <cellStyle name="一般 33 3 6 3 5 2" xfId="40647" xr:uid="{0BF0E0FC-8178-4453-B0B4-CC2B369B8418}"/>
    <cellStyle name="一般 33 3 6 3 5 2 2" xfId="40648" xr:uid="{E830EE86-AD5B-4620-B8D6-51C00C602784}"/>
    <cellStyle name="一般 33 3 6 3 5 3" xfId="40649" xr:uid="{26E80783-E7A4-4795-A59E-415748E216DF}"/>
    <cellStyle name="一般 33 3 6 3 6" xfId="40650" xr:uid="{1315C4B7-DD12-4801-A059-7D4C0F2ADCE7}"/>
    <cellStyle name="一般 33 3 6 3 6 2" xfId="40651" xr:uid="{0A41C580-39F3-4508-A45A-2BE25D49E389}"/>
    <cellStyle name="一般 33 3 6 3 6 2 2" xfId="40652" xr:uid="{239D179A-0AB6-49B7-8E46-A9AD05362D83}"/>
    <cellStyle name="一般 33 3 6 3 6 3" xfId="40653" xr:uid="{9593A2B0-AEC8-4893-9570-5A1A53A599E0}"/>
    <cellStyle name="一般 33 3 6 3 7" xfId="40654" xr:uid="{7A2FBC0D-BD9A-46F1-8E63-A8E06C29F8B0}"/>
    <cellStyle name="一般 33 3 6 3 7 2" xfId="40655" xr:uid="{6EA4C161-1E22-458D-8A35-D4F78D3F3709}"/>
    <cellStyle name="一般 33 3 6 3 8" xfId="40656" xr:uid="{5A0DDA25-3C3F-4DDF-B230-5773BC9BCE21}"/>
    <cellStyle name="一般 33 3 6 4" xfId="40657" xr:uid="{0EDEF659-F562-415F-9928-633499B4AC83}"/>
    <cellStyle name="一般 33 3 6 4 2" xfId="40658" xr:uid="{0AAB590C-4F56-45BD-AF63-0A9B2638D93F}"/>
    <cellStyle name="一般 33 3 6 4 2 2" xfId="40659" xr:uid="{87A45801-8DF2-4255-A0ED-EB26A7FFEAC3}"/>
    <cellStyle name="一般 33 3 6 4 2 2 2" xfId="40660" xr:uid="{9FF9E0F1-AC25-4180-8979-D2F24E1C81CE}"/>
    <cellStyle name="一般 33 3 6 4 2 2 2 2" xfId="40661" xr:uid="{99ED7517-C604-43C5-A065-1244F7738E1C}"/>
    <cellStyle name="一般 33 3 6 4 2 2 2 2 2" xfId="40662" xr:uid="{E75AAA29-D87F-40E9-956F-048C2716AE3C}"/>
    <cellStyle name="一般 33 3 6 4 2 2 2 3" xfId="40663" xr:uid="{ED45AF04-97B7-483B-A89A-CD1F75EF6B75}"/>
    <cellStyle name="一般 33 3 6 4 2 2 3" xfId="40664" xr:uid="{DB544F92-6D51-493A-887E-DD120A41C127}"/>
    <cellStyle name="一般 33 3 6 4 2 2 3 2" xfId="40665" xr:uid="{05C67DED-537C-42AF-B1DF-F6DB5138C864}"/>
    <cellStyle name="一般 33 3 6 4 2 2 3 2 2" xfId="40666" xr:uid="{31BD8591-3218-4B74-A361-85D1EA056443}"/>
    <cellStyle name="一般 33 3 6 4 2 2 3 3" xfId="40667" xr:uid="{D419D079-C05E-4170-B3A6-C7E4E1B0FD4B}"/>
    <cellStyle name="一般 33 3 6 4 2 2 4" xfId="40668" xr:uid="{D712A169-BC76-4AFC-A158-39D85130ECFC}"/>
    <cellStyle name="一般 33 3 6 4 2 2 4 2" xfId="40669" xr:uid="{BEE97A9C-F85B-4A7B-8D2A-08CFA36E2833}"/>
    <cellStyle name="一般 33 3 6 4 2 2 4 2 2" xfId="40670" xr:uid="{232C24A3-EACE-46FF-A0DB-A4BE2272A763}"/>
    <cellStyle name="一般 33 3 6 4 2 2 4 3" xfId="40671" xr:uid="{3970ACE8-7217-418D-8CEF-ED424C489B78}"/>
    <cellStyle name="一般 33 3 6 4 2 2 5" xfId="40672" xr:uid="{28DA6ABB-32E9-41C5-A013-FD21401FC98F}"/>
    <cellStyle name="一般 33 3 6 4 2 2 5 2" xfId="40673" xr:uid="{57717CA7-699B-4A1B-A052-34142495CDC8}"/>
    <cellStyle name="一般 33 3 6 4 2 2 6" xfId="40674" xr:uid="{42EB067C-6979-44C4-97A5-796B8BC125B0}"/>
    <cellStyle name="一般 33 3 6 4 2 3" xfId="40675" xr:uid="{B6862D92-33E8-4A59-B63D-D1E3B7D083D4}"/>
    <cellStyle name="一般 33 3 6 4 2 3 2" xfId="40676" xr:uid="{870733E1-C507-465B-ADFC-784E244421BF}"/>
    <cellStyle name="一般 33 3 6 4 2 3 2 2" xfId="40677" xr:uid="{F3BB9020-3216-462F-984B-CD6F9AFBD39D}"/>
    <cellStyle name="一般 33 3 6 4 2 3 3" xfId="40678" xr:uid="{B7C2DFA8-AB77-4CC9-AACD-76C335AD1563}"/>
    <cellStyle name="一般 33 3 6 4 2 4" xfId="40679" xr:uid="{338BC287-88F1-435B-A5E4-22898E490369}"/>
    <cellStyle name="一般 33 3 6 4 2 4 2" xfId="40680" xr:uid="{B5863663-3D46-4163-B991-6B2316DF60DC}"/>
    <cellStyle name="一般 33 3 6 4 2 4 2 2" xfId="40681" xr:uid="{1FD2C7B5-574E-41ED-8F84-425728A9E0B9}"/>
    <cellStyle name="一般 33 3 6 4 2 4 3" xfId="40682" xr:uid="{782F18DA-EC54-47A8-BB91-1B1DF6C4112D}"/>
    <cellStyle name="一般 33 3 6 4 2 5" xfId="40683" xr:uid="{B6B68A2D-C08D-4D33-A62C-EF687089800B}"/>
    <cellStyle name="一般 33 3 6 4 2 5 2" xfId="40684" xr:uid="{22DEF7DB-5DBC-40F2-8643-78A7F093D6C2}"/>
    <cellStyle name="一般 33 3 6 4 2 5 2 2" xfId="40685" xr:uid="{1B6960B7-BE33-4C14-86DE-EC62EA28CACC}"/>
    <cellStyle name="一般 33 3 6 4 2 5 3" xfId="40686" xr:uid="{9AE45F29-B42F-4022-AE90-5923EAD3FFDF}"/>
    <cellStyle name="一般 33 3 6 4 2 6" xfId="40687" xr:uid="{53B3CBA7-61A1-48E3-96A2-E043AE0EF016}"/>
    <cellStyle name="一般 33 3 6 4 2 6 2" xfId="40688" xr:uid="{D2D77FAE-A57F-4533-B291-86936B164837}"/>
    <cellStyle name="一般 33 3 6 4 2 7" xfId="40689" xr:uid="{8BD2F25F-BF97-4969-B33B-0E84F6AD102F}"/>
    <cellStyle name="一般 33 3 6 4 3" xfId="40690" xr:uid="{3FF9972B-2996-4A9C-987E-A9350D66049B}"/>
    <cellStyle name="一般 33 3 6 4 3 2" xfId="40691" xr:uid="{C2CD87B4-B069-402A-BE10-FEBFF799D697}"/>
    <cellStyle name="一般 33 3 6 4 3 2 2" xfId="40692" xr:uid="{54C6022E-A3AB-42FC-A927-9191EFB77911}"/>
    <cellStyle name="一般 33 3 6 4 3 2 2 2" xfId="40693" xr:uid="{A1510E4A-218D-460B-ADE0-BA70C1197FEE}"/>
    <cellStyle name="一般 33 3 6 4 3 2 3" xfId="40694" xr:uid="{F7F079D4-696F-4394-BED0-1B9153843C05}"/>
    <cellStyle name="一般 33 3 6 4 3 3" xfId="40695" xr:uid="{4E7393E0-D90E-491B-B5AD-0FD2267B008B}"/>
    <cellStyle name="一般 33 3 6 4 3 3 2" xfId="40696" xr:uid="{BBD3148D-8B63-44C6-A545-7B2916DF21AB}"/>
    <cellStyle name="一般 33 3 6 4 3 3 2 2" xfId="40697" xr:uid="{9F8AD137-0CF6-400E-8135-844B439F77EA}"/>
    <cellStyle name="一般 33 3 6 4 3 3 3" xfId="40698" xr:uid="{A209B51C-9B57-4B57-8F55-0F325D663313}"/>
    <cellStyle name="一般 33 3 6 4 3 4" xfId="40699" xr:uid="{A52086B9-1E96-42A0-95F9-4F22CE654769}"/>
    <cellStyle name="一般 33 3 6 4 3 4 2" xfId="40700" xr:uid="{17A87026-464F-450B-B52E-35903B8375AE}"/>
    <cellStyle name="一般 33 3 6 4 3 4 2 2" xfId="40701" xr:uid="{6D11C0D4-9AD7-4B69-B220-C5E2A8225C04}"/>
    <cellStyle name="一般 33 3 6 4 3 4 3" xfId="40702" xr:uid="{71B20335-E196-4AD2-8967-C4CDA6106E92}"/>
    <cellStyle name="一般 33 3 6 4 3 5" xfId="40703" xr:uid="{6480D5F6-0092-4464-9684-258AF9B14473}"/>
    <cellStyle name="一般 33 3 6 4 3 5 2" xfId="40704" xr:uid="{0066C7AB-21E4-41D8-8D54-E82677A91670}"/>
    <cellStyle name="一般 33 3 6 4 3 6" xfId="40705" xr:uid="{CBDA2EE6-3BFB-4BFC-80B0-505FFB58C34E}"/>
    <cellStyle name="一般 33 3 6 4 4" xfId="40706" xr:uid="{D4CA3627-E6F7-4CBE-9D66-D36CBA74B011}"/>
    <cellStyle name="一般 33 3 6 4 4 2" xfId="40707" xr:uid="{82081051-277E-4579-AF1B-CB96BDA3BD1F}"/>
    <cellStyle name="一般 33 3 6 4 4 2 2" xfId="40708" xr:uid="{0982DC12-481E-4E63-A24F-CC630895C311}"/>
    <cellStyle name="一般 33 3 6 4 4 3" xfId="40709" xr:uid="{FA119247-4D7E-409B-8FE4-54D54B377BAA}"/>
    <cellStyle name="一般 33 3 6 4 5" xfId="40710" xr:uid="{EE280A08-6D9A-46DC-94E9-9A5691EA5A91}"/>
    <cellStyle name="一般 33 3 6 4 5 2" xfId="40711" xr:uid="{CCA6F202-7722-4B90-A83B-7BAEE214D87C}"/>
    <cellStyle name="一般 33 3 6 4 5 2 2" xfId="40712" xr:uid="{A71A0FC6-216C-4DC2-8554-500A9F2C19BD}"/>
    <cellStyle name="一般 33 3 6 4 5 3" xfId="40713" xr:uid="{3B554426-888C-456C-B57A-ACB68942D0FD}"/>
    <cellStyle name="一般 33 3 6 4 6" xfId="40714" xr:uid="{ECF94287-D953-4B58-8BE2-1FAB119FF140}"/>
    <cellStyle name="一般 33 3 6 4 6 2" xfId="40715" xr:uid="{607E9858-7AA1-45CD-A599-D6105EE7C4BC}"/>
    <cellStyle name="一般 33 3 6 4 6 2 2" xfId="40716" xr:uid="{B8C7EEB2-77B0-4196-AE1D-FE3979461F22}"/>
    <cellStyle name="一般 33 3 6 4 6 3" xfId="40717" xr:uid="{F0A0DA7A-F750-434E-BBEB-2C5793D56AA5}"/>
    <cellStyle name="一般 33 3 6 4 7" xfId="40718" xr:uid="{627CFF52-D8F2-4228-8595-442E39690893}"/>
    <cellStyle name="一般 33 3 6 4 7 2" xfId="40719" xr:uid="{A0B73CD2-F728-46F1-ACA7-C97BF58E46E8}"/>
    <cellStyle name="一般 33 3 6 4 8" xfId="40720" xr:uid="{23314469-60CC-4DCC-B175-92B6E0BCEA22}"/>
    <cellStyle name="一般 33 3 6 5" xfId="40721" xr:uid="{650DB05B-B958-4923-8314-31B545D30B2B}"/>
    <cellStyle name="一般 33 3 6 5 2" xfId="40722" xr:uid="{14C7DB57-6A70-4A21-85FA-D3BE02F54099}"/>
    <cellStyle name="一般 33 3 6 5 2 2" xfId="40723" xr:uid="{4F0FBE0A-18F8-4912-B072-3619D4D8C614}"/>
    <cellStyle name="一般 33 3 6 5 2 2 2" xfId="40724" xr:uid="{F1628B50-4AB0-459E-8B66-423D24AE6B38}"/>
    <cellStyle name="一般 33 3 6 5 2 2 2 2" xfId="40725" xr:uid="{9D3C0927-5CCD-4FC0-BF82-7351BACC18C5}"/>
    <cellStyle name="一般 33 3 6 5 2 2 3" xfId="40726" xr:uid="{EB7DAB43-E963-42F1-AFEB-D92120C28ACF}"/>
    <cellStyle name="一般 33 3 6 5 2 3" xfId="40727" xr:uid="{CB64D753-F740-44A2-A9B2-FCA6EC02FAD1}"/>
    <cellStyle name="一般 33 3 6 5 2 3 2" xfId="40728" xr:uid="{FE4004FA-73AA-4AF5-BB5E-EF37977AA166}"/>
    <cellStyle name="一般 33 3 6 5 2 3 2 2" xfId="40729" xr:uid="{A5C367FC-CBD8-4480-AE20-F0065B295411}"/>
    <cellStyle name="一般 33 3 6 5 2 3 3" xfId="40730" xr:uid="{02CFFBE3-CC4B-475E-8FA0-4070905BF8E0}"/>
    <cellStyle name="一般 33 3 6 5 2 4" xfId="40731" xr:uid="{A2BFE484-D262-43C0-A4C2-6564757D94A6}"/>
    <cellStyle name="一般 33 3 6 5 2 4 2" xfId="40732" xr:uid="{6807E057-C158-41A0-ADF3-801A67E4052A}"/>
    <cellStyle name="一般 33 3 6 5 2 4 2 2" xfId="40733" xr:uid="{93868167-8A27-45FF-817F-6838C238ED22}"/>
    <cellStyle name="一般 33 3 6 5 2 4 3" xfId="40734" xr:uid="{99F64C8E-736F-4199-8377-88B769FDBC04}"/>
    <cellStyle name="一般 33 3 6 5 2 5" xfId="40735" xr:uid="{CE427EDA-159A-409F-BD6A-5DEE82471933}"/>
    <cellStyle name="一般 33 3 6 5 2 5 2" xfId="40736" xr:uid="{9799635D-9E7F-406A-8F23-A68BD5359499}"/>
    <cellStyle name="一般 33 3 6 5 2 6" xfId="40737" xr:uid="{E3921C3D-BC30-4AC2-9352-6865C915B134}"/>
    <cellStyle name="一般 33 3 6 5 3" xfId="40738" xr:uid="{C1A216A8-5CBA-4C96-B6BF-12FCE6D4A6EA}"/>
    <cellStyle name="一般 33 3 6 5 3 2" xfId="40739" xr:uid="{8CB79836-E99B-4868-B9AF-197035E1291D}"/>
    <cellStyle name="一般 33 3 6 5 3 2 2" xfId="40740" xr:uid="{ABC14825-5D13-44A5-B034-13EFA339FCFE}"/>
    <cellStyle name="一般 33 3 6 5 3 3" xfId="40741" xr:uid="{B0F8DEDC-90C7-4937-8094-F5F0E4215B7D}"/>
    <cellStyle name="一般 33 3 6 5 4" xfId="40742" xr:uid="{56DCC53E-6CAB-4F17-A93D-32A830E1DD11}"/>
    <cellStyle name="一般 33 3 6 5 4 2" xfId="40743" xr:uid="{45D296EC-59D9-473A-BCF3-0F50EF1B3941}"/>
    <cellStyle name="一般 33 3 6 5 4 2 2" xfId="40744" xr:uid="{9965FA3B-EB45-49C0-9C13-7520EDEE2AE0}"/>
    <cellStyle name="一般 33 3 6 5 4 3" xfId="40745" xr:uid="{128C7AC3-C38D-4B38-B7B6-EF78586334CA}"/>
    <cellStyle name="一般 33 3 6 5 5" xfId="40746" xr:uid="{2A4C25F3-E4B5-43AD-A9BB-7C1B8CB17BFC}"/>
    <cellStyle name="一般 33 3 6 5 5 2" xfId="40747" xr:uid="{C6888CC8-3DC8-4D5E-AB90-B80D57D6D992}"/>
    <cellStyle name="一般 33 3 6 5 5 2 2" xfId="40748" xr:uid="{57C3709A-8774-46CD-9E8E-E940DD0B757F}"/>
    <cellStyle name="一般 33 3 6 5 5 3" xfId="40749" xr:uid="{00697C83-46E5-4C36-B1E9-1219DE4FE07A}"/>
    <cellStyle name="一般 33 3 6 5 6" xfId="40750" xr:uid="{FFE36720-D57F-4628-B868-10EEE2B59C0A}"/>
    <cellStyle name="一般 33 3 6 5 6 2" xfId="40751" xr:uid="{3273EABB-B0D4-4647-B285-69C4187AF988}"/>
    <cellStyle name="一般 33 3 6 5 7" xfId="40752" xr:uid="{24AF53AD-2346-426F-806E-ED5493596A28}"/>
    <cellStyle name="一般 33 3 6 6" xfId="40753" xr:uid="{48DA495A-53ED-42F0-B5E6-B478B2EA687A}"/>
    <cellStyle name="一般 33 3 6 6 2" xfId="40754" xr:uid="{4C46375D-2350-447B-B4FB-56AD28DA7FAD}"/>
    <cellStyle name="一般 33 3 6 6 2 2" xfId="40755" xr:uid="{1760DEB4-69D2-47D4-AF92-71512FBBB6B2}"/>
    <cellStyle name="一般 33 3 6 6 2 2 2" xfId="40756" xr:uid="{4C8FBAE5-AA1A-4291-B255-170BA2801CEF}"/>
    <cellStyle name="一般 33 3 6 6 2 3" xfId="40757" xr:uid="{40D1D9AD-8866-4B81-A3B9-B359CC757523}"/>
    <cellStyle name="一般 33 3 6 6 3" xfId="40758" xr:uid="{2ECCECBF-20E2-44CF-BDFE-42065CC9D7E8}"/>
    <cellStyle name="一般 33 3 6 6 3 2" xfId="40759" xr:uid="{F41449DA-957F-43D3-8DB0-EE655BF69B00}"/>
    <cellStyle name="一般 33 3 6 6 3 2 2" xfId="40760" xr:uid="{41823A50-0D70-4898-819D-CFA610DD0A8F}"/>
    <cellStyle name="一般 33 3 6 6 3 3" xfId="40761" xr:uid="{95AF9621-CE66-4DE0-8A9A-11196E502604}"/>
    <cellStyle name="一般 33 3 6 6 4" xfId="40762" xr:uid="{DB513C56-8786-4D4F-B44E-2DBCE1CBA785}"/>
    <cellStyle name="一般 33 3 6 6 4 2" xfId="40763" xr:uid="{1FD755BC-5E14-4E6B-B478-ED38893D7E73}"/>
    <cellStyle name="一般 33 3 6 6 4 2 2" xfId="40764" xr:uid="{083A2E89-7937-414B-BBD7-36A7DA96F54F}"/>
    <cellStyle name="一般 33 3 6 6 4 3" xfId="40765" xr:uid="{F1247FC3-812F-4BF4-A1C1-7C6F0451F4FF}"/>
    <cellStyle name="一般 33 3 6 6 5" xfId="40766" xr:uid="{EF809352-03F9-49A9-B846-585217864233}"/>
    <cellStyle name="一般 33 3 6 6 5 2" xfId="40767" xr:uid="{D27F6822-7169-4445-BD00-C3A11F1E3845}"/>
    <cellStyle name="一般 33 3 6 6 6" xfId="40768" xr:uid="{D1D82494-10F5-4448-9813-3312DC118949}"/>
    <cellStyle name="一般 33 3 6 7" xfId="40769" xr:uid="{44188332-08AE-4505-A975-CD02EA33FEC6}"/>
    <cellStyle name="一般 33 3 6 7 2" xfId="40770" xr:uid="{F3386BE5-17EC-458B-B989-CCB82B3C7EF5}"/>
    <cellStyle name="一般 33 3 6 7 2 2" xfId="40771" xr:uid="{770E66B3-6423-485A-B304-B4EF0C8D093C}"/>
    <cellStyle name="一般 33 3 6 7 3" xfId="40772" xr:uid="{F09C1FD4-4A50-42C2-B8C4-5B4E04A0269E}"/>
    <cellStyle name="一般 33 3 6 8" xfId="40773" xr:uid="{BE300BB0-996B-4318-B0C0-D8B508E0D04A}"/>
    <cellStyle name="一般 33 3 6 8 2" xfId="40774" xr:uid="{2E86F57F-C83C-4C8A-8F3D-B986FCA5FE7B}"/>
    <cellStyle name="一般 33 3 6 8 2 2" xfId="40775" xr:uid="{756BE926-6ECD-4BFC-846F-B9F58260827E}"/>
    <cellStyle name="一般 33 3 6 8 3" xfId="40776" xr:uid="{6EF5002A-D12A-49A4-9EF6-10759BA0FA04}"/>
    <cellStyle name="一般 33 3 6 9" xfId="40777" xr:uid="{3140F3AD-7B3A-4691-AB59-2B502E23832A}"/>
    <cellStyle name="一般 33 3 6 9 2" xfId="40778" xr:uid="{94FBAC7E-434B-4FE7-94B1-0BAC91027196}"/>
    <cellStyle name="一般 33 3 6 9 2 2" xfId="40779" xr:uid="{DD22B8B1-5EC0-4F83-83BB-848EB17BBA9F}"/>
    <cellStyle name="一般 33 3 6 9 3" xfId="40780" xr:uid="{85194969-7252-4ACF-9719-29095344257E}"/>
    <cellStyle name="一般 33 3 7" xfId="40781" xr:uid="{7501BD79-413E-4140-BB18-0BD51B153EB0}"/>
    <cellStyle name="一般 33 3 7 2" xfId="40782" xr:uid="{2B97944A-6F4A-4E8C-A432-80AB1E9ABADF}"/>
    <cellStyle name="一般 33 3 7 2 2" xfId="40783" xr:uid="{2A8ECEF2-E204-45E4-A5F3-9E7050FAF509}"/>
    <cellStyle name="一般 33 3 7 2 2 2" xfId="40784" xr:uid="{698107B5-3C35-446B-89A3-323B3BD75570}"/>
    <cellStyle name="一般 33 3 7 2 2 2 2" xfId="40785" xr:uid="{62AF6EA4-CDA1-4A1A-A6E1-540CBBF1673A}"/>
    <cellStyle name="一般 33 3 7 2 2 2 2 2" xfId="40786" xr:uid="{87013643-8698-494F-9357-1D58CE96DC33}"/>
    <cellStyle name="一般 33 3 7 2 2 2 2 2 2" xfId="40787" xr:uid="{E4ADEDFB-5885-4901-B6FF-ECD636B423D4}"/>
    <cellStyle name="一般 33 3 7 2 2 2 2 3" xfId="40788" xr:uid="{7016B1BD-CF83-460C-B10C-FC61BC3A82CA}"/>
    <cellStyle name="一般 33 3 7 2 2 2 3" xfId="40789" xr:uid="{6E9A2388-B127-4A28-8851-D1667C81B670}"/>
    <cellStyle name="一般 33 3 7 2 2 2 3 2" xfId="40790" xr:uid="{926B17C3-F31B-4344-BB5E-DEA0187BCA09}"/>
    <cellStyle name="一般 33 3 7 2 2 2 3 2 2" xfId="40791" xr:uid="{0EF22648-D529-4CC7-93D0-402224999492}"/>
    <cellStyle name="一般 33 3 7 2 2 2 3 3" xfId="40792" xr:uid="{738EB3BE-6ECE-4287-AE68-8179A3ECBD99}"/>
    <cellStyle name="一般 33 3 7 2 2 2 4" xfId="40793" xr:uid="{D8FA7447-0D20-4230-BE06-60C285659AAF}"/>
    <cellStyle name="一般 33 3 7 2 2 2 4 2" xfId="40794" xr:uid="{0FB1F629-43AE-4EA5-964D-5B624EB510C5}"/>
    <cellStyle name="一般 33 3 7 2 2 2 4 2 2" xfId="40795" xr:uid="{C5FF90EE-0957-469B-AEA0-BB8864AE7C33}"/>
    <cellStyle name="一般 33 3 7 2 2 2 4 3" xfId="40796" xr:uid="{009D91E9-9E06-4A83-A391-1390C26476F3}"/>
    <cellStyle name="一般 33 3 7 2 2 2 5" xfId="40797" xr:uid="{87AAF271-ABF3-44BE-8BF9-2752692E6DB7}"/>
    <cellStyle name="一般 33 3 7 2 2 2 5 2" xfId="40798" xr:uid="{DC461763-1632-4F22-A57F-0C2859DC8733}"/>
    <cellStyle name="一般 33 3 7 2 2 2 6" xfId="40799" xr:uid="{344DB5B9-69EF-4F13-A9C1-6214B19A11E5}"/>
    <cellStyle name="一般 33 3 7 2 2 3" xfId="40800" xr:uid="{F71BE245-3364-46BB-B213-17F7F77F9050}"/>
    <cellStyle name="一般 33 3 7 2 2 3 2" xfId="40801" xr:uid="{F3DC2769-E9A9-4C04-9080-9B4D74D8ADCD}"/>
    <cellStyle name="一般 33 3 7 2 2 3 2 2" xfId="40802" xr:uid="{E9B389F8-D228-45AA-9C06-5CAF0AF23065}"/>
    <cellStyle name="一般 33 3 7 2 2 3 3" xfId="40803" xr:uid="{B1F2A865-BDC2-4F9E-89FC-45F0933CC753}"/>
    <cellStyle name="一般 33 3 7 2 2 4" xfId="40804" xr:uid="{5E1C6C28-5114-4507-ADD1-D7F7B5539668}"/>
    <cellStyle name="一般 33 3 7 2 2 4 2" xfId="40805" xr:uid="{61124438-D082-4236-80DC-7B87CFFEF920}"/>
    <cellStyle name="一般 33 3 7 2 2 4 2 2" xfId="40806" xr:uid="{793311F9-0D28-452A-B51D-D3C9EFD8E58C}"/>
    <cellStyle name="一般 33 3 7 2 2 4 3" xfId="40807" xr:uid="{98B3720B-53F7-48CC-8319-774983E058FD}"/>
    <cellStyle name="一般 33 3 7 2 2 5" xfId="40808" xr:uid="{2293FD34-1EA6-4E36-A5B9-580754F487A7}"/>
    <cellStyle name="一般 33 3 7 2 2 5 2" xfId="40809" xr:uid="{E5EBE4F0-AC34-4AF9-B40F-C83827B73B7A}"/>
    <cellStyle name="一般 33 3 7 2 2 5 2 2" xfId="40810" xr:uid="{D071B26F-E3E5-4B54-A6FE-23A7C814BAFE}"/>
    <cellStyle name="一般 33 3 7 2 2 5 3" xfId="40811" xr:uid="{A971248F-FEB5-4196-AEEC-8C1F546500E4}"/>
    <cellStyle name="一般 33 3 7 2 2 6" xfId="40812" xr:uid="{83D6C350-327D-4F25-B057-C4A5310A326D}"/>
    <cellStyle name="一般 33 3 7 2 2 6 2" xfId="40813" xr:uid="{2F26C5B2-D384-4E77-9B33-BEEDA5E10E12}"/>
    <cellStyle name="一般 33 3 7 2 2 7" xfId="40814" xr:uid="{02F13329-9762-41FE-A929-3F9ACB86D722}"/>
    <cellStyle name="一般 33 3 7 2 3" xfId="40815" xr:uid="{107A9C78-4A65-447B-913B-DA044A579F08}"/>
    <cellStyle name="一般 33 3 7 2 3 2" xfId="40816" xr:uid="{F7F9F326-AAB9-4D24-9AB3-864EC6C46F19}"/>
    <cellStyle name="一般 33 3 7 2 3 2 2" xfId="40817" xr:uid="{26628C45-B7C9-4D06-9D88-C9D6881D6E78}"/>
    <cellStyle name="一般 33 3 7 2 3 2 2 2" xfId="40818" xr:uid="{FC47A7D3-4898-4547-B2D5-38FFD0C2CEC9}"/>
    <cellStyle name="一般 33 3 7 2 3 2 3" xfId="40819" xr:uid="{D5CE2A22-41E7-4AD4-AD79-B1E9B5452423}"/>
    <cellStyle name="一般 33 3 7 2 3 3" xfId="40820" xr:uid="{E54771FC-8485-4452-B4A9-924905D0B882}"/>
    <cellStyle name="一般 33 3 7 2 3 3 2" xfId="40821" xr:uid="{8B54AA5E-8AB6-4686-9256-FD73369FD99A}"/>
    <cellStyle name="一般 33 3 7 2 3 3 2 2" xfId="40822" xr:uid="{E795EB90-C0F5-48E9-9656-A5BCB755217F}"/>
    <cellStyle name="一般 33 3 7 2 3 3 3" xfId="40823" xr:uid="{4E127260-26D2-429D-87BF-C40655BAFEE6}"/>
    <cellStyle name="一般 33 3 7 2 3 4" xfId="40824" xr:uid="{D5FBE4F5-DED9-4DFD-865D-AF7EE4292DFF}"/>
    <cellStyle name="一般 33 3 7 2 3 4 2" xfId="40825" xr:uid="{25E66E45-410A-4250-BDDB-9F5F647DAB8D}"/>
    <cellStyle name="一般 33 3 7 2 3 4 2 2" xfId="40826" xr:uid="{4F2016B9-8369-4241-93AB-27D08BF480D3}"/>
    <cellStyle name="一般 33 3 7 2 3 4 3" xfId="40827" xr:uid="{8F492B8E-5982-418C-9119-F4C45EA1BCDD}"/>
    <cellStyle name="一般 33 3 7 2 3 5" xfId="40828" xr:uid="{EF389980-5CAD-426C-8BC0-B7714BF6DBD6}"/>
    <cellStyle name="一般 33 3 7 2 3 5 2" xfId="40829" xr:uid="{D1B803B1-A460-48F0-9CDA-D9A474E704C6}"/>
    <cellStyle name="一般 33 3 7 2 3 6" xfId="40830" xr:uid="{C016E873-9A70-47D5-87F1-5AC7BD0BB434}"/>
    <cellStyle name="一般 33 3 7 2 4" xfId="40831" xr:uid="{2F9F5CCF-F680-4150-9440-8E92B72B517A}"/>
    <cellStyle name="一般 33 3 7 2 4 2" xfId="40832" xr:uid="{12E499AC-E86A-4894-B05B-9A2856789A75}"/>
    <cellStyle name="一般 33 3 7 2 4 2 2" xfId="40833" xr:uid="{C7D36BAA-5A77-4D01-AAB4-7481A0F7A78B}"/>
    <cellStyle name="一般 33 3 7 2 4 3" xfId="40834" xr:uid="{8D917992-77CE-4AF4-BA60-39898EE52020}"/>
    <cellStyle name="一般 33 3 7 2 5" xfId="40835" xr:uid="{02C54763-9B58-4561-B195-47079C722BC5}"/>
    <cellStyle name="一般 33 3 7 2 5 2" xfId="40836" xr:uid="{C9A563E7-9839-4052-BB0F-47D459707C97}"/>
    <cellStyle name="一般 33 3 7 2 5 2 2" xfId="40837" xr:uid="{A0509912-D819-40B2-A7EA-D17A966699D7}"/>
    <cellStyle name="一般 33 3 7 2 5 3" xfId="40838" xr:uid="{7A4CF523-D671-4116-A15E-B9BAC9B06BFF}"/>
    <cellStyle name="一般 33 3 7 2 6" xfId="40839" xr:uid="{01928874-D26E-40FE-8DA7-B6E4A7EB563F}"/>
    <cellStyle name="一般 33 3 7 2 6 2" xfId="40840" xr:uid="{BAE25364-3A9F-4B62-832E-04C262DFE3DE}"/>
    <cellStyle name="一般 33 3 7 2 6 2 2" xfId="40841" xr:uid="{04044C76-0368-49FC-84BA-E0FDD5975498}"/>
    <cellStyle name="一般 33 3 7 2 6 3" xfId="40842" xr:uid="{61BB7B4B-AA0F-4D45-AEEA-FD26318D3E49}"/>
    <cellStyle name="一般 33 3 7 2 7" xfId="40843" xr:uid="{8576A742-9F73-4B8D-8CD4-A8D51BA9481B}"/>
    <cellStyle name="一般 33 3 7 2 7 2" xfId="40844" xr:uid="{DA98629D-CF02-499C-A869-AE499D18D9E7}"/>
    <cellStyle name="一般 33 3 7 2 8" xfId="40845" xr:uid="{F52BF9E8-9B83-4F5E-8647-873685F90EBF}"/>
    <cellStyle name="一般 33 3 7 3" xfId="40846" xr:uid="{83E0DDF9-C889-45B7-861F-FEABAD2BE9E8}"/>
    <cellStyle name="一般 33 3 7 3 2" xfId="40847" xr:uid="{A4638755-4309-4B10-B5F5-6C1CB95AAA99}"/>
    <cellStyle name="一般 33 3 7 3 2 2" xfId="40848" xr:uid="{B8328310-92CF-4A88-82D8-7CD09388FC03}"/>
    <cellStyle name="一般 33 3 7 3 2 2 2" xfId="40849" xr:uid="{ED2B6213-C56A-4148-9EB9-519EFE241E40}"/>
    <cellStyle name="一般 33 3 7 3 2 2 2 2" xfId="40850" xr:uid="{23817DCF-431E-4274-B0C7-F90AFF2034BC}"/>
    <cellStyle name="一般 33 3 7 3 2 2 3" xfId="40851" xr:uid="{1C7F2D83-8094-4F01-958F-5344F026B835}"/>
    <cellStyle name="一般 33 3 7 3 2 3" xfId="40852" xr:uid="{B08E84DB-B767-4593-AB30-31BA16C6B319}"/>
    <cellStyle name="一般 33 3 7 3 2 3 2" xfId="40853" xr:uid="{4AB471FB-28F9-4EDA-BD9D-568DAF070DC1}"/>
    <cellStyle name="一般 33 3 7 3 2 3 2 2" xfId="40854" xr:uid="{7B64EA2E-0E53-45D6-A317-7D1F86A8B503}"/>
    <cellStyle name="一般 33 3 7 3 2 3 3" xfId="40855" xr:uid="{755AF1EF-0F0C-4087-BF64-3964BB52F68B}"/>
    <cellStyle name="一般 33 3 7 3 2 4" xfId="40856" xr:uid="{4EA92622-6B3A-4A0E-94BB-FE11A892061B}"/>
    <cellStyle name="一般 33 3 7 3 2 4 2" xfId="40857" xr:uid="{A1F3E72E-2F6D-4614-88EC-1BD3350B081B}"/>
    <cellStyle name="一般 33 3 7 3 2 4 2 2" xfId="40858" xr:uid="{221DDA25-719A-45DB-9F17-D2AFD25BCA4D}"/>
    <cellStyle name="一般 33 3 7 3 2 4 3" xfId="40859" xr:uid="{45E1AAC1-157E-40FF-A003-76166DE4EA0B}"/>
    <cellStyle name="一般 33 3 7 3 2 5" xfId="40860" xr:uid="{219984E8-E952-4726-BD36-2C76C545E224}"/>
    <cellStyle name="一般 33 3 7 3 2 5 2" xfId="40861" xr:uid="{7AA98050-68F6-4B96-B636-929FCBAE3F6A}"/>
    <cellStyle name="一般 33 3 7 3 2 6" xfId="40862" xr:uid="{F81CADED-1A31-4003-B78B-F5B2F3B68AF9}"/>
    <cellStyle name="一般 33 3 7 3 3" xfId="40863" xr:uid="{F2DFFD67-D446-4A9D-8C11-1D93E00E4D46}"/>
    <cellStyle name="一般 33 3 7 3 3 2" xfId="40864" xr:uid="{BFF571CB-8DAE-4DAF-A3C9-3CFAAD8F0CB2}"/>
    <cellStyle name="一般 33 3 7 3 3 2 2" xfId="40865" xr:uid="{4AB47137-689F-46C0-8355-D90458527192}"/>
    <cellStyle name="一般 33 3 7 3 3 3" xfId="40866" xr:uid="{24D5913E-D412-4662-A83C-A1ADC60F94CD}"/>
    <cellStyle name="一般 33 3 7 3 4" xfId="40867" xr:uid="{B0FD6264-9739-4699-8BD4-5A0F4A568400}"/>
    <cellStyle name="一般 33 3 7 3 4 2" xfId="40868" xr:uid="{AEDCA640-AB04-4C59-B106-D86A834B49F4}"/>
    <cellStyle name="一般 33 3 7 3 4 2 2" xfId="40869" xr:uid="{E454397F-4CBD-4E86-BABE-A83022A48E25}"/>
    <cellStyle name="一般 33 3 7 3 4 3" xfId="40870" xr:uid="{887E2968-A11B-4D5F-A626-3DFC4E09A106}"/>
    <cellStyle name="一般 33 3 7 3 5" xfId="40871" xr:uid="{2524395E-48EE-47ED-A16C-DCE196B85941}"/>
    <cellStyle name="一般 33 3 7 3 5 2" xfId="40872" xr:uid="{6372687E-5F61-4463-94F5-BE0E9A09EA23}"/>
    <cellStyle name="一般 33 3 7 3 5 2 2" xfId="40873" xr:uid="{44B344CA-FBD0-4FED-9AF1-79AB54B90F1A}"/>
    <cellStyle name="一般 33 3 7 3 5 3" xfId="40874" xr:uid="{3765E2B1-4134-4E1A-8344-24EEF97A13CF}"/>
    <cellStyle name="一般 33 3 7 3 6" xfId="40875" xr:uid="{8E42809F-DB3D-499C-B29F-228659DADB99}"/>
    <cellStyle name="一般 33 3 7 3 6 2" xfId="40876" xr:uid="{F9F262CA-A1EB-4622-BB20-36B5E466FF51}"/>
    <cellStyle name="一般 33 3 7 3 7" xfId="40877" xr:uid="{B7013ED1-C95C-46EB-B16D-D4AF3D3F674B}"/>
    <cellStyle name="一般 33 3 7 4" xfId="40878" xr:uid="{E0385733-1628-4BAD-8605-FBF0C5EB8BE1}"/>
    <cellStyle name="一般 33 3 7 4 2" xfId="40879" xr:uid="{4806846A-92C2-40E5-8548-B0FA5F2609D5}"/>
    <cellStyle name="一般 33 3 7 4 2 2" xfId="40880" xr:uid="{85BB1F07-F23B-4168-BBAF-40E91B14219E}"/>
    <cellStyle name="一般 33 3 7 4 2 2 2" xfId="40881" xr:uid="{7898614C-23EB-48CF-B08E-A9935F6D899B}"/>
    <cellStyle name="一般 33 3 7 4 2 3" xfId="40882" xr:uid="{CC894E2B-0A7E-4FF5-A151-5D0E67F4AF85}"/>
    <cellStyle name="一般 33 3 7 4 3" xfId="40883" xr:uid="{1C91B566-CB4D-43CD-A8C8-EF7847A1D9D5}"/>
    <cellStyle name="一般 33 3 7 4 3 2" xfId="40884" xr:uid="{07076656-9D3C-46AC-87FF-4154DF141F5B}"/>
    <cellStyle name="一般 33 3 7 4 3 2 2" xfId="40885" xr:uid="{4BC28DBF-D0E1-44DA-AF50-EABB2900A491}"/>
    <cellStyle name="一般 33 3 7 4 3 3" xfId="40886" xr:uid="{2942C420-1E0E-440E-AA6E-6299924275F6}"/>
    <cellStyle name="一般 33 3 7 4 4" xfId="40887" xr:uid="{41FD35BA-CA79-4F7F-AE04-6206D5E71D1A}"/>
    <cellStyle name="一般 33 3 7 4 4 2" xfId="40888" xr:uid="{177C5C5A-BB6D-41E9-A18A-ADCB6225B78A}"/>
    <cellStyle name="一般 33 3 7 4 4 2 2" xfId="40889" xr:uid="{D6DF9521-807B-47E2-80F3-D5710F2DDC7C}"/>
    <cellStyle name="一般 33 3 7 4 4 3" xfId="40890" xr:uid="{66268C63-3E97-4476-B41E-4382DFC13E0E}"/>
    <cellStyle name="一般 33 3 7 4 5" xfId="40891" xr:uid="{989F5532-E2A8-4163-BA41-8ABC03E4F8CA}"/>
    <cellStyle name="一般 33 3 7 4 5 2" xfId="40892" xr:uid="{23B8B59E-6C2A-4C5E-911E-02CE0069927A}"/>
    <cellStyle name="一般 33 3 7 4 6" xfId="40893" xr:uid="{613D687A-FA42-47A3-BFA0-4B2C1E5017A1}"/>
    <cellStyle name="一般 33 3 7 5" xfId="40894" xr:uid="{45BC8C13-D6B9-4218-96DE-C77B05A75957}"/>
    <cellStyle name="一般 33 3 7 5 2" xfId="40895" xr:uid="{326EC0F3-C87A-4AE3-ABE2-6E44BE77BAFD}"/>
    <cellStyle name="一般 33 3 7 5 2 2" xfId="40896" xr:uid="{B5D05518-A135-4AA0-9467-1229CCEA036F}"/>
    <cellStyle name="一般 33 3 7 5 3" xfId="40897" xr:uid="{3D0CBDC8-9E38-42ED-A145-13FA340AC0D9}"/>
    <cellStyle name="一般 33 3 7 6" xfId="40898" xr:uid="{DB978B0C-AAA6-4D8A-AAED-0ACF0D958969}"/>
    <cellStyle name="一般 33 3 7 6 2" xfId="40899" xr:uid="{C036EEBB-4422-4ED5-A581-D52F0EE94979}"/>
    <cellStyle name="一般 33 3 7 6 2 2" xfId="40900" xr:uid="{E27180D2-A7AF-4FCD-84CB-258352476271}"/>
    <cellStyle name="一般 33 3 7 6 3" xfId="40901" xr:uid="{FFE3EE48-4BE2-45C5-9AE3-B5D795978D79}"/>
    <cellStyle name="一般 33 3 7 7" xfId="40902" xr:uid="{F1378BEC-6A45-4091-95FA-66937FE5D803}"/>
    <cellStyle name="一般 33 3 7 7 2" xfId="40903" xr:uid="{30437452-0C89-4953-B75F-5F33EDC0276E}"/>
    <cellStyle name="一般 33 3 7 7 2 2" xfId="40904" xr:uid="{D7A118DC-7E81-4818-B66A-4E29813765C9}"/>
    <cellStyle name="一般 33 3 7 7 3" xfId="40905" xr:uid="{B33A9BA9-8B5E-40C6-9566-89F718B49D13}"/>
    <cellStyle name="一般 33 3 7 8" xfId="40906" xr:uid="{C9264D28-3A69-4F3C-8B14-81BA979AEE44}"/>
    <cellStyle name="一般 33 3 7 8 2" xfId="40907" xr:uid="{BB3131E2-63F4-4EE8-93E7-92A70F194820}"/>
    <cellStyle name="一般 33 3 7 9" xfId="40908" xr:uid="{5C225A6F-B139-4C25-B235-AF1D892946E1}"/>
    <cellStyle name="一般 33 3 8" xfId="40909" xr:uid="{DDEF4997-4903-4A57-A9C5-7616267046A0}"/>
    <cellStyle name="一般 33 3 8 2" xfId="40910" xr:uid="{2C1EA6F7-31BA-458A-84F6-4348B245767C}"/>
    <cellStyle name="一般 33 3 8 2 2" xfId="40911" xr:uid="{6429F1E5-B97B-4B5C-97B8-E8A02EF88C5A}"/>
    <cellStyle name="一般 33 3 8 2 2 2" xfId="40912" xr:uid="{BEFA691F-8232-4913-A8B3-43E6D4DE48F3}"/>
    <cellStyle name="一般 33 3 8 2 2 2 2" xfId="40913" xr:uid="{6220708E-9ABC-46A9-863F-4391F55A2DD9}"/>
    <cellStyle name="一般 33 3 8 2 2 2 2 2" xfId="40914" xr:uid="{EDA2CDD0-C35D-445E-9438-E5F33FFA04CF}"/>
    <cellStyle name="一般 33 3 8 2 2 2 2 2 2" xfId="40915" xr:uid="{0A7C6F23-3EBD-4126-B7C1-441DBB4CF59C}"/>
    <cellStyle name="一般 33 3 8 2 2 2 2 3" xfId="40916" xr:uid="{502F4985-6CB6-40D2-90DD-195147BF7D84}"/>
    <cellStyle name="一般 33 3 8 2 2 2 3" xfId="40917" xr:uid="{FF16AF37-2321-4507-8FA4-26F4E45E252E}"/>
    <cellStyle name="一般 33 3 8 2 2 2 3 2" xfId="40918" xr:uid="{071C20AB-9A71-4D16-9A89-C4F1B61EEC96}"/>
    <cellStyle name="一般 33 3 8 2 2 2 3 2 2" xfId="40919" xr:uid="{D9C23940-09FA-429B-BF71-F948FA367CAA}"/>
    <cellStyle name="一般 33 3 8 2 2 2 3 3" xfId="40920" xr:uid="{541ECC1B-DE62-42F3-95F5-887BC55C1DD6}"/>
    <cellStyle name="一般 33 3 8 2 2 2 4" xfId="40921" xr:uid="{8EE06B85-FF66-4814-8BB1-7806361152E7}"/>
    <cellStyle name="一般 33 3 8 2 2 2 4 2" xfId="40922" xr:uid="{AA530D34-CB30-4BDE-99A6-8CF9A745CD87}"/>
    <cellStyle name="一般 33 3 8 2 2 2 4 2 2" xfId="40923" xr:uid="{8B696B48-22C6-411C-866A-6A5566731118}"/>
    <cellStyle name="一般 33 3 8 2 2 2 4 3" xfId="40924" xr:uid="{0C8D7EDD-926A-4E1C-8D62-7313995F394A}"/>
    <cellStyle name="一般 33 3 8 2 2 2 5" xfId="40925" xr:uid="{C81FEC1E-D128-4BD6-8E2B-7AC13EDAD5F2}"/>
    <cellStyle name="一般 33 3 8 2 2 2 5 2" xfId="40926" xr:uid="{B1AAB953-DBAB-48F0-8303-1FBBC427CDC0}"/>
    <cellStyle name="一般 33 3 8 2 2 2 6" xfId="40927" xr:uid="{801FBF66-48CD-47BB-A4F7-39A14A8424A7}"/>
    <cellStyle name="一般 33 3 8 2 2 3" xfId="40928" xr:uid="{7B578504-40B9-4E1C-B139-BC9DF9F37B53}"/>
    <cellStyle name="一般 33 3 8 2 2 3 2" xfId="40929" xr:uid="{00364C9E-8862-4103-9CC9-16450B75BD74}"/>
    <cellStyle name="一般 33 3 8 2 2 3 2 2" xfId="40930" xr:uid="{BB6FD0A6-4FCA-4C25-B676-CEED86F282C7}"/>
    <cellStyle name="一般 33 3 8 2 2 3 3" xfId="40931" xr:uid="{D47B5339-E84F-467B-AF8E-E7817A8AAF6B}"/>
    <cellStyle name="一般 33 3 8 2 2 4" xfId="40932" xr:uid="{6BB33334-B965-44EF-B84B-DDEF90FCB081}"/>
    <cellStyle name="一般 33 3 8 2 2 4 2" xfId="40933" xr:uid="{12F59BA5-F0A9-432A-A952-E080E5CEA784}"/>
    <cellStyle name="一般 33 3 8 2 2 4 2 2" xfId="40934" xr:uid="{899104A8-03F1-48A2-8C03-792488BABBE6}"/>
    <cellStyle name="一般 33 3 8 2 2 4 3" xfId="40935" xr:uid="{615FB4F2-EF7F-4EC9-80B3-6882E12296AB}"/>
    <cellStyle name="一般 33 3 8 2 2 5" xfId="40936" xr:uid="{328947D4-94AC-4C83-B6AD-B8B8B7DD4F82}"/>
    <cellStyle name="一般 33 3 8 2 2 5 2" xfId="40937" xr:uid="{288E0063-6116-4EA5-91F8-03F92A8C7371}"/>
    <cellStyle name="一般 33 3 8 2 2 5 2 2" xfId="40938" xr:uid="{D246FAF5-BA37-4E27-9940-61C38061B062}"/>
    <cellStyle name="一般 33 3 8 2 2 5 3" xfId="40939" xr:uid="{C62BA8F8-48CE-431F-AB25-02AC76B19450}"/>
    <cellStyle name="一般 33 3 8 2 2 6" xfId="40940" xr:uid="{1F9935D0-3F95-476C-9E44-4B9D996E5750}"/>
    <cellStyle name="一般 33 3 8 2 2 6 2" xfId="40941" xr:uid="{9BE8A488-00B1-4628-B6E1-C6EF1CA26E54}"/>
    <cellStyle name="一般 33 3 8 2 2 7" xfId="40942" xr:uid="{D1FF9683-E591-405C-BBE0-2AF35A29DEA3}"/>
    <cellStyle name="一般 33 3 8 2 3" xfId="40943" xr:uid="{285F7C1D-B3DE-4480-B8BD-373D15B04B25}"/>
    <cellStyle name="一般 33 3 8 2 3 2" xfId="40944" xr:uid="{C8775339-250E-48E4-9A76-A6757D39FB74}"/>
    <cellStyle name="一般 33 3 8 2 3 2 2" xfId="40945" xr:uid="{2453BF8B-C18E-4F8A-9CD3-45159BB88BA8}"/>
    <cellStyle name="一般 33 3 8 2 3 2 2 2" xfId="40946" xr:uid="{CF4E76EF-BA29-4F7A-BC80-021C39F90FEA}"/>
    <cellStyle name="一般 33 3 8 2 3 2 3" xfId="40947" xr:uid="{1ACCC724-FB89-4ABE-A023-0A252C63F38A}"/>
    <cellStyle name="一般 33 3 8 2 3 3" xfId="40948" xr:uid="{25FE3C03-F258-414C-AE94-0E296DF0B47B}"/>
    <cellStyle name="一般 33 3 8 2 3 3 2" xfId="40949" xr:uid="{6FE60D50-CDF6-4906-86F8-EF96A65CE30E}"/>
    <cellStyle name="一般 33 3 8 2 3 3 2 2" xfId="40950" xr:uid="{16982486-F3CE-4E27-A0C9-59079DEC933D}"/>
    <cellStyle name="一般 33 3 8 2 3 3 3" xfId="40951" xr:uid="{E13B66EC-28E1-4415-AF19-F793F9677744}"/>
    <cellStyle name="一般 33 3 8 2 3 4" xfId="40952" xr:uid="{6A0E49FA-4905-4F91-B1CD-4C60D19D6AF2}"/>
    <cellStyle name="一般 33 3 8 2 3 4 2" xfId="40953" xr:uid="{A5EA5E9E-393D-4964-ADE0-335D7A35ACDE}"/>
    <cellStyle name="一般 33 3 8 2 3 4 2 2" xfId="40954" xr:uid="{C40CF84C-0A78-4390-AD05-D105FDD4B074}"/>
    <cellStyle name="一般 33 3 8 2 3 4 3" xfId="40955" xr:uid="{8F6A3912-60FA-4BCE-B774-20CB91FDF9EF}"/>
    <cellStyle name="一般 33 3 8 2 3 5" xfId="40956" xr:uid="{2EDCB5A7-3104-43A9-925A-1CE8F2691E94}"/>
    <cellStyle name="一般 33 3 8 2 3 5 2" xfId="40957" xr:uid="{A9D6CB7B-72E8-406B-8F51-3949CD5E78EB}"/>
    <cellStyle name="一般 33 3 8 2 3 6" xfId="40958" xr:uid="{B68F02DB-E6BC-4B68-B0E4-4125E492910B}"/>
    <cellStyle name="一般 33 3 8 2 4" xfId="40959" xr:uid="{95E2C59F-05C4-44EA-896B-DF770658E71D}"/>
    <cellStyle name="一般 33 3 8 2 4 2" xfId="40960" xr:uid="{E66EE9C6-6A48-48CA-99C9-FFB4C5E4433E}"/>
    <cellStyle name="一般 33 3 8 2 4 2 2" xfId="40961" xr:uid="{0C197754-B620-4D53-94B6-8EA1D745EE0A}"/>
    <cellStyle name="一般 33 3 8 2 4 3" xfId="40962" xr:uid="{E544DF82-53DD-4DC0-97D0-F09335368AFB}"/>
    <cellStyle name="一般 33 3 8 2 5" xfId="40963" xr:uid="{9D1C08DA-FEDD-49AB-ABE9-25B391657DE5}"/>
    <cellStyle name="一般 33 3 8 2 5 2" xfId="40964" xr:uid="{44543491-C3A9-488D-9F42-4D04969B4B78}"/>
    <cellStyle name="一般 33 3 8 2 5 2 2" xfId="40965" xr:uid="{8729539C-AA99-4F63-A70C-638A3CAA423B}"/>
    <cellStyle name="一般 33 3 8 2 5 3" xfId="40966" xr:uid="{89CB7753-C4D5-4A7B-B41B-C9EC478E71C4}"/>
    <cellStyle name="一般 33 3 8 2 6" xfId="40967" xr:uid="{007D3D7C-5DC1-4FE3-8A50-D0CACA193DD2}"/>
    <cellStyle name="一般 33 3 8 2 6 2" xfId="40968" xr:uid="{9EAB649E-2B3D-45C0-BC1F-00E18C7808AA}"/>
    <cellStyle name="一般 33 3 8 2 6 2 2" xfId="40969" xr:uid="{B1613231-60C9-4095-B0B1-3D3362793A90}"/>
    <cellStyle name="一般 33 3 8 2 6 3" xfId="40970" xr:uid="{819FA0F7-8EC5-4D60-AA52-13C56B036E7C}"/>
    <cellStyle name="一般 33 3 8 2 7" xfId="40971" xr:uid="{1F03C630-4C13-4C81-876E-DD7D708234C3}"/>
    <cellStyle name="一般 33 3 8 2 7 2" xfId="40972" xr:uid="{3765C9DB-09AA-416E-BF36-894B749F98B5}"/>
    <cellStyle name="一般 33 3 8 2 8" xfId="40973" xr:uid="{C40F27C5-A390-45E8-A56C-3E59B544F3CD}"/>
    <cellStyle name="一般 33 3 8 3" xfId="40974" xr:uid="{C325354F-FB8E-44A8-A794-5070E4EA6D97}"/>
    <cellStyle name="一般 33 3 8 3 2" xfId="40975" xr:uid="{E8A8078F-F298-4908-B6CD-F5CDDABB9D6F}"/>
    <cellStyle name="一般 33 3 8 3 2 2" xfId="40976" xr:uid="{E44EAC23-ACFD-429C-A593-D2CCE130A910}"/>
    <cellStyle name="一般 33 3 8 3 2 2 2" xfId="40977" xr:uid="{381BF8EC-B429-4A8B-BAD2-90B13AED2C10}"/>
    <cellStyle name="一般 33 3 8 3 2 2 2 2" xfId="40978" xr:uid="{FDF1C2FB-7F7C-4FE7-B7F9-70B877D748DE}"/>
    <cellStyle name="一般 33 3 8 3 2 2 3" xfId="40979" xr:uid="{31F71F68-3A34-4F0C-9B4D-CD260D35DFB0}"/>
    <cellStyle name="一般 33 3 8 3 2 3" xfId="40980" xr:uid="{5B436303-33F2-4B3C-9B59-423B1971B4DE}"/>
    <cellStyle name="一般 33 3 8 3 2 3 2" xfId="40981" xr:uid="{B1E85D1A-CE44-407A-98B4-13E0415437A7}"/>
    <cellStyle name="一般 33 3 8 3 2 3 2 2" xfId="40982" xr:uid="{C5213633-FC3E-4496-BC56-2F0A0B5C6D30}"/>
    <cellStyle name="一般 33 3 8 3 2 3 3" xfId="40983" xr:uid="{E4461559-C35F-4023-9435-9271603E1C08}"/>
    <cellStyle name="一般 33 3 8 3 2 4" xfId="40984" xr:uid="{4A5E600D-79D3-4EEE-8C18-9E4541850A7A}"/>
    <cellStyle name="一般 33 3 8 3 2 4 2" xfId="40985" xr:uid="{5C328E02-EE7D-4276-B296-C41453C668CF}"/>
    <cellStyle name="一般 33 3 8 3 2 4 2 2" xfId="40986" xr:uid="{C3A71102-5082-4958-AB53-348344F80D5D}"/>
    <cellStyle name="一般 33 3 8 3 2 4 3" xfId="40987" xr:uid="{F9CD6B83-3651-4BED-B407-C0516EB4EB8F}"/>
    <cellStyle name="一般 33 3 8 3 2 5" xfId="40988" xr:uid="{551D8CB4-7363-43F0-B6AC-D8F714E2C49D}"/>
    <cellStyle name="一般 33 3 8 3 2 5 2" xfId="40989" xr:uid="{E5E40ABB-01F6-4ABF-A104-D83EA6705E3B}"/>
    <cellStyle name="一般 33 3 8 3 2 6" xfId="40990" xr:uid="{F0E45B14-9C5C-444F-892D-CAD2A4A263F9}"/>
    <cellStyle name="一般 33 3 8 3 3" xfId="40991" xr:uid="{D9845FDF-FBEA-4161-B471-93095A95563B}"/>
    <cellStyle name="一般 33 3 8 3 3 2" xfId="40992" xr:uid="{5AEA9039-71E4-4FE1-B6DF-1BDED4A031B9}"/>
    <cellStyle name="一般 33 3 8 3 3 2 2" xfId="40993" xr:uid="{906193E9-7965-46F7-A044-084E767123F4}"/>
    <cellStyle name="一般 33 3 8 3 3 3" xfId="40994" xr:uid="{2243825D-A896-4D11-AC0A-0C0F7CDA83E0}"/>
    <cellStyle name="一般 33 3 8 3 4" xfId="40995" xr:uid="{887FB34C-E008-4797-8ACB-09D8C7AA68C3}"/>
    <cellStyle name="一般 33 3 8 3 4 2" xfId="40996" xr:uid="{E9AEAFF6-B21B-4858-8F65-C72D21F0D881}"/>
    <cellStyle name="一般 33 3 8 3 4 2 2" xfId="40997" xr:uid="{501C0612-DEB3-4227-B6BB-9C8FF3BBAAAD}"/>
    <cellStyle name="一般 33 3 8 3 4 3" xfId="40998" xr:uid="{CEDF969B-A821-4328-BC9F-9C24B4AB4C82}"/>
    <cellStyle name="一般 33 3 8 3 5" xfId="40999" xr:uid="{E594BDA9-0671-404A-892E-8B2306757B16}"/>
    <cellStyle name="一般 33 3 8 3 5 2" xfId="41000" xr:uid="{81ADC419-EF4C-42F1-A4BF-FC129C7F9E64}"/>
    <cellStyle name="一般 33 3 8 3 5 2 2" xfId="41001" xr:uid="{2D257395-C91F-40FF-8D3A-2E939D7F9254}"/>
    <cellStyle name="一般 33 3 8 3 5 3" xfId="41002" xr:uid="{6D8826DF-8CAD-4FB7-80F7-DAE478F518FF}"/>
    <cellStyle name="一般 33 3 8 3 6" xfId="41003" xr:uid="{D0A11209-079E-495A-A789-2E1AAA775C77}"/>
    <cellStyle name="一般 33 3 8 3 6 2" xfId="41004" xr:uid="{FEBCF829-A1EA-4B18-A2D9-C26871B06953}"/>
    <cellStyle name="一般 33 3 8 3 7" xfId="41005" xr:uid="{66B23BED-90B1-409A-A96A-19AC33CD21E6}"/>
    <cellStyle name="一般 33 3 8 4" xfId="41006" xr:uid="{8696FF21-FE14-41C3-9448-3FC84ED173EF}"/>
    <cellStyle name="一般 33 3 8 4 2" xfId="41007" xr:uid="{10B331D8-6E19-42AD-BE59-87CED7A51F2F}"/>
    <cellStyle name="一般 33 3 8 4 2 2" xfId="41008" xr:uid="{C8C64E78-EDD2-4996-8C95-02A5367F3631}"/>
    <cellStyle name="一般 33 3 8 4 2 2 2" xfId="41009" xr:uid="{06C13E08-0BE5-443E-A9E3-A08E2B45B57C}"/>
    <cellStyle name="一般 33 3 8 4 2 3" xfId="41010" xr:uid="{B5F8A09A-624E-426E-86AD-D05C41A16475}"/>
    <cellStyle name="一般 33 3 8 4 3" xfId="41011" xr:uid="{3EF73DE2-318B-400B-B20F-1193207445D9}"/>
    <cellStyle name="一般 33 3 8 4 3 2" xfId="41012" xr:uid="{492DD61B-643A-468C-A8B9-6DEBE6A1D43A}"/>
    <cellStyle name="一般 33 3 8 4 3 2 2" xfId="41013" xr:uid="{C577BD9F-D926-43AC-AE66-D5BD14D16824}"/>
    <cellStyle name="一般 33 3 8 4 3 3" xfId="41014" xr:uid="{7C8C1CEA-000F-4DDA-9A58-F60DAD46B1BF}"/>
    <cellStyle name="一般 33 3 8 4 4" xfId="41015" xr:uid="{B8D62596-3D41-449F-92B9-E206656FBD23}"/>
    <cellStyle name="一般 33 3 8 4 4 2" xfId="41016" xr:uid="{9331D051-1AD3-4E12-8C9F-6EE1111E1AAB}"/>
    <cellStyle name="一般 33 3 8 4 4 2 2" xfId="41017" xr:uid="{6AF2CDC1-D059-4AD2-A914-506D912CACB4}"/>
    <cellStyle name="一般 33 3 8 4 4 3" xfId="41018" xr:uid="{CA0A2F55-BA29-4B91-9628-61B916EF6EDF}"/>
    <cellStyle name="一般 33 3 8 4 5" xfId="41019" xr:uid="{497B4E65-D96B-46D5-8686-81594727191D}"/>
    <cellStyle name="一般 33 3 8 4 5 2" xfId="41020" xr:uid="{960F45C6-3DAE-445C-8797-9BF01195BC6D}"/>
    <cellStyle name="一般 33 3 8 4 6" xfId="41021" xr:uid="{FC911E4F-29CB-4ECA-B766-818D6945482E}"/>
    <cellStyle name="一般 33 3 8 5" xfId="41022" xr:uid="{83DF3AB9-9CB4-4EF6-B9F9-1AF266975C5A}"/>
    <cellStyle name="一般 33 3 8 5 2" xfId="41023" xr:uid="{6D0B84C7-4118-4DB8-9B9E-16A3FFE0F800}"/>
    <cellStyle name="一般 33 3 8 5 2 2" xfId="41024" xr:uid="{27088439-0084-4823-8446-32B6AC6A5490}"/>
    <cellStyle name="一般 33 3 8 5 3" xfId="41025" xr:uid="{9BA26F3C-9092-45AB-A536-9AD162549308}"/>
    <cellStyle name="一般 33 3 8 6" xfId="41026" xr:uid="{44C132C5-F29D-4BF8-89BE-20189E431180}"/>
    <cellStyle name="一般 33 3 8 6 2" xfId="41027" xr:uid="{74AE92CC-9165-45F7-AE40-7469EDAFAA26}"/>
    <cellStyle name="一般 33 3 8 6 2 2" xfId="41028" xr:uid="{98589C53-FF4B-44B4-A6FD-2FC8E2493453}"/>
    <cellStyle name="一般 33 3 8 6 3" xfId="41029" xr:uid="{7A10E235-88A6-4E55-9693-287F5248A1F3}"/>
    <cellStyle name="一般 33 3 8 7" xfId="41030" xr:uid="{375A2769-E46A-4BEF-90DC-E01F8EC3585A}"/>
    <cellStyle name="一般 33 3 8 7 2" xfId="41031" xr:uid="{6771BCC5-E757-4AFB-845B-50A6E8C1E1F9}"/>
    <cellStyle name="一般 33 3 8 7 2 2" xfId="41032" xr:uid="{69E3717C-64A1-4ED3-8144-6915DAA40116}"/>
    <cellStyle name="一般 33 3 8 7 3" xfId="41033" xr:uid="{0114DD78-B402-42B4-8598-AF2DBFC74EC8}"/>
    <cellStyle name="一般 33 3 8 8" xfId="41034" xr:uid="{826FEFE8-BA32-4F4F-82C7-43CC1BD06D3B}"/>
    <cellStyle name="一般 33 3 8 8 2" xfId="41035" xr:uid="{D3D000FB-7C49-41DA-A43A-CACAB6CE2D12}"/>
    <cellStyle name="一般 33 3 8 9" xfId="41036" xr:uid="{853E4D34-7905-4738-8958-47C1D17F0E0E}"/>
    <cellStyle name="一般 33 3 9" xfId="41037" xr:uid="{D43E5A69-1C20-4AF3-95E0-3A6025E6F28D}"/>
    <cellStyle name="一般 33 3 9 2" xfId="41038" xr:uid="{3273CFE0-B772-4103-8D78-362651665CFF}"/>
    <cellStyle name="一般 33 3 9 2 2" xfId="41039" xr:uid="{6883A49F-D5AB-4E1B-9904-70BB544878AE}"/>
    <cellStyle name="一般 33 3 9 2 2 2" xfId="41040" xr:uid="{7180F51B-CA30-4B55-AA61-5F7C81BE582D}"/>
    <cellStyle name="一般 33 3 9 2 2 2 2" xfId="41041" xr:uid="{390E559A-B973-4E4B-B6B6-1FD1D991FB64}"/>
    <cellStyle name="一般 33 3 9 2 2 2 2 2" xfId="41042" xr:uid="{34DAAE33-43E9-4BFB-9F7C-F25F59944883}"/>
    <cellStyle name="一般 33 3 9 2 2 2 2 2 2" xfId="41043" xr:uid="{EEE19B41-541A-4AB5-BB32-F8D3BD5492EE}"/>
    <cellStyle name="一般 33 3 9 2 2 2 2 3" xfId="41044" xr:uid="{703D62B6-F2F2-45C6-B3E7-CEF3EF1DA28D}"/>
    <cellStyle name="一般 33 3 9 2 2 2 3" xfId="41045" xr:uid="{A693049E-49F0-46B7-87C8-D9EDB93E2655}"/>
    <cellStyle name="一般 33 3 9 2 2 2 3 2" xfId="41046" xr:uid="{897AF90B-BCA0-48FF-AF8A-26E79D93221E}"/>
    <cellStyle name="一般 33 3 9 2 2 2 3 2 2" xfId="41047" xr:uid="{7AB657A3-5066-4C96-93A0-C030B54237A0}"/>
    <cellStyle name="一般 33 3 9 2 2 2 3 3" xfId="41048" xr:uid="{8ABE7AE5-1293-407C-AC22-C7BA4F8759EC}"/>
    <cellStyle name="一般 33 3 9 2 2 2 4" xfId="41049" xr:uid="{A868D418-1670-4AD8-ADE5-3880A5289124}"/>
    <cellStyle name="一般 33 3 9 2 2 2 4 2" xfId="41050" xr:uid="{8CD29B52-6041-427B-BF11-88C391970193}"/>
    <cellStyle name="一般 33 3 9 2 2 2 4 2 2" xfId="41051" xr:uid="{95148A20-D3B6-469B-8551-61A606498D19}"/>
    <cellStyle name="一般 33 3 9 2 2 2 4 3" xfId="41052" xr:uid="{36D27766-133B-4D3E-9835-0760E83F0EC8}"/>
    <cellStyle name="一般 33 3 9 2 2 2 5" xfId="41053" xr:uid="{3584DC5E-2178-468C-95DF-4C9A97A20BE4}"/>
    <cellStyle name="一般 33 3 9 2 2 2 5 2" xfId="41054" xr:uid="{62903A6A-0CFD-4285-B8FE-EEEB8E7832EE}"/>
    <cellStyle name="一般 33 3 9 2 2 2 6" xfId="41055" xr:uid="{1845A4D7-D5C0-43D3-B17C-E87A3BF97E54}"/>
    <cellStyle name="一般 33 3 9 2 2 3" xfId="41056" xr:uid="{94EB7250-CAD7-4A9F-B6CE-69DA7B477584}"/>
    <cellStyle name="一般 33 3 9 2 2 3 2" xfId="41057" xr:uid="{D2F84F85-7177-4364-8D9D-BB2C6D8C82DC}"/>
    <cellStyle name="一般 33 3 9 2 2 3 2 2" xfId="41058" xr:uid="{A182B42F-316C-4F38-8A98-73A14CC492EA}"/>
    <cellStyle name="一般 33 3 9 2 2 3 3" xfId="41059" xr:uid="{9A9DF5B8-45FE-4E12-A960-3B115F77D272}"/>
    <cellStyle name="一般 33 3 9 2 2 4" xfId="41060" xr:uid="{0F9B6D43-EE92-4D93-8694-1B3A48251F73}"/>
    <cellStyle name="一般 33 3 9 2 2 4 2" xfId="41061" xr:uid="{76F268DD-1844-40AC-A55D-F38A1DF45968}"/>
    <cellStyle name="一般 33 3 9 2 2 4 2 2" xfId="41062" xr:uid="{2B3D09BC-61AA-4991-AE53-D3A0D4C6C790}"/>
    <cellStyle name="一般 33 3 9 2 2 4 3" xfId="41063" xr:uid="{4D165D5E-FC34-43B3-9B48-15415848DDA3}"/>
    <cellStyle name="一般 33 3 9 2 2 5" xfId="41064" xr:uid="{B5BA30F7-A3C4-4EA3-BAA4-F6C0EEBBEAFA}"/>
    <cellStyle name="一般 33 3 9 2 2 5 2" xfId="41065" xr:uid="{A7065AC3-079C-4607-833F-024036773E8B}"/>
    <cellStyle name="一般 33 3 9 2 2 5 2 2" xfId="41066" xr:uid="{43DC550D-ED26-4BAA-BB5B-46AAAC979807}"/>
    <cellStyle name="一般 33 3 9 2 2 5 3" xfId="41067" xr:uid="{AA8E7765-D772-4FC9-8373-7DB5D823E4CE}"/>
    <cellStyle name="一般 33 3 9 2 2 6" xfId="41068" xr:uid="{A9E1CB35-4AB2-41DB-8845-88EEBA5429A9}"/>
    <cellStyle name="一般 33 3 9 2 2 6 2" xfId="41069" xr:uid="{BFBF5996-3D78-464C-AD08-E49E593847BA}"/>
    <cellStyle name="一般 33 3 9 2 2 7" xfId="41070" xr:uid="{0EBF160E-82F2-47FA-BBFC-9E532D934224}"/>
    <cellStyle name="一般 33 3 9 2 3" xfId="41071" xr:uid="{8A9EF9FD-177B-418C-A2F9-1A9C31D40CB0}"/>
    <cellStyle name="一般 33 3 9 2 3 2" xfId="41072" xr:uid="{3CEF082E-D830-4680-BBD9-415628A775DD}"/>
    <cellStyle name="一般 33 3 9 2 3 2 2" xfId="41073" xr:uid="{5838BF9D-FEE7-4CC7-A5AA-120FCD97AD57}"/>
    <cellStyle name="一般 33 3 9 2 3 2 2 2" xfId="41074" xr:uid="{6BDFBE74-F128-4751-A759-8D24ADF29E6F}"/>
    <cellStyle name="一般 33 3 9 2 3 2 3" xfId="41075" xr:uid="{C2899A33-596E-4B6B-B198-E7FA5F4CD65D}"/>
    <cellStyle name="一般 33 3 9 2 3 3" xfId="41076" xr:uid="{F100C92D-ACCB-4BE5-97E4-612F5866D457}"/>
    <cellStyle name="一般 33 3 9 2 3 3 2" xfId="41077" xr:uid="{E12FC72A-13C3-46D8-9F25-9481718FA5B8}"/>
    <cellStyle name="一般 33 3 9 2 3 3 2 2" xfId="41078" xr:uid="{DE5CEC80-BADF-4504-B9B0-8B76C0144496}"/>
    <cellStyle name="一般 33 3 9 2 3 3 3" xfId="41079" xr:uid="{9017CB3D-2449-4C9C-B5EF-626FAD2ABD12}"/>
    <cellStyle name="一般 33 3 9 2 3 4" xfId="41080" xr:uid="{802677E8-D0EB-4AF0-A7B2-4F6109CED9EB}"/>
    <cellStyle name="一般 33 3 9 2 3 4 2" xfId="41081" xr:uid="{C9AC7CEC-10AB-4B58-94E1-3DBEF57046A3}"/>
    <cellStyle name="一般 33 3 9 2 3 4 2 2" xfId="41082" xr:uid="{E7D395C2-7D5B-49AA-862B-2D9B8CD437A0}"/>
    <cellStyle name="一般 33 3 9 2 3 4 3" xfId="41083" xr:uid="{D737F8CE-902F-4998-903D-211145C4DBDA}"/>
    <cellStyle name="一般 33 3 9 2 3 5" xfId="41084" xr:uid="{238DA832-6D1A-4BF1-AECD-4E2E2F568FE3}"/>
    <cellStyle name="一般 33 3 9 2 3 5 2" xfId="41085" xr:uid="{B519998B-EEC6-4167-8BB0-DEFFA5F407E8}"/>
    <cellStyle name="一般 33 3 9 2 3 6" xfId="41086" xr:uid="{6B90A767-D96C-4613-950E-0B04D48195EB}"/>
    <cellStyle name="一般 33 3 9 2 4" xfId="41087" xr:uid="{76FC5AEF-99C9-4766-8A2C-3DD4A221F42E}"/>
    <cellStyle name="一般 33 3 9 2 4 2" xfId="41088" xr:uid="{5111C8FF-56F5-4B00-BAFC-701064A85BBA}"/>
    <cellStyle name="一般 33 3 9 2 4 2 2" xfId="41089" xr:uid="{91581BCD-CC69-4C95-A383-EC639C579BDB}"/>
    <cellStyle name="一般 33 3 9 2 4 3" xfId="41090" xr:uid="{161519B1-16FD-47AA-9E7E-C54D4C6BE6BE}"/>
    <cellStyle name="一般 33 3 9 2 5" xfId="41091" xr:uid="{B04EF03E-078D-4032-AD34-B785DD812DEB}"/>
    <cellStyle name="一般 33 3 9 2 5 2" xfId="41092" xr:uid="{9AF1E86F-B561-4907-A080-C3E166E041AA}"/>
    <cellStyle name="一般 33 3 9 2 5 2 2" xfId="41093" xr:uid="{65DA265B-F1EC-45CA-97F4-191E6B25FA31}"/>
    <cellStyle name="一般 33 3 9 2 5 3" xfId="41094" xr:uid="{C06E2EEE-6E8D-4747-BA5B-ED533A8AD34D}"/>
    <cellStyle name="一般 33 3 9 2 6" xfId="41095" xr:uid="{E0D59851-2EB5-48CC-807C-5CE5C8A14682}"/>
    <cellStyle name="一般 33 3 9 2 6 2" xfId="41096" xr:uid="{E47C0C35-1393-413E-B9B7-75A03812DAFC}"/>
    <cellStyle name="一般 33 3 9 2 6 2 2" xfId="41097" xr:uid="{60D81CD8-7900-4A99-B827-33900A48C13C}"/>
    <cellStyle name="一般 33 3 9 2 6 3" xfId="41098" xr:uid="{64226343-F983-459B-9613-3709648AD492}"/>
    <cellStyle name="一般 33 3 9 2 7" xfId="41099" xr:uid="{805087B5-BFFB-4B5D-BD48-8D063EE503C0}"/>
    <cellStyle name="一般 33 3 9 2 7 2" xfId="41100" xr:uid="{7207E1E0-6A69-44A9-B75F-99F0B0AE0660}"/>
    <cellStyle name="一般 33 3 9 2 8" xfId="41101" xr:uid="{762D5ED5-EDED-46E5-BC59-A906E728FBB4}"/>
    <cellStyle name="一般 33 3 9 3" xfId="41102" xr:uid="{04930062-F39F-4841-B9EA-7982E1BBC9F8}"/>
    <cellStyle name="一般 33 3 9 3 2" xfId="41103" xr:uid="{A5E96E69-1C7C-416C-9AF4-775A9B4D057E}"/>
    <cellStyle name="一般 33 3 9 3 2 2" xfId="41104" xr:uid="{0B00562C-CF9B-4994-8FA8-B386FB13911C}"/>
    <cellStyle name="一般 33 3 9 3 2 2 2" xfId="41105" xr:uid="{4DFD8922-78E9-4A7F-B389-A63236735ABD}"/>
    <cellStyle name="一般 33 3 9 3 2 2 2 2" xfId="41106" xr:uid="{9F61FDD0-0724-4C51-BCAB-856D6CAE8904}"/>
    <cellStyle name="一般 33 3 9 3 2 2 3" xfId="41107" xr:uid="{CDE6D6E3-01B9-4D5E-864C-B0FAF7AACFC6}"/>
    <cellStyle name="一般 33 3 9 3 2 3" xfId="41108" xr:uid="{D6E5DCC7-CF69-45AD-A52B-A130A6BB834D}"/>
    <cellStyle name="一般 33 3 9 3 2 3 2" xfId="41109" xr:uid="{B577A2DD-8D07-4D57-A7C0-9E4064D35643}"/>
    <cellStyle name="一般 33 3 9 3 2 3 2 2" xfId="41110" xr:uid="{FD13DF86-75F9-4D10-967D-146D8CCB8FBB}"/>
    <cellStyle name="一般 33 3 9 3 2 3 3" xfId="41111" xr:uid="{B14F3D48-31F1-4C57-8E06-6F96C541CBD6}"/>
    <cellStyle name="一般 33 3 9 3 2 4" xfId="41112" xr:uid="{D6C28F01-5578-41DB-B752-BD8DE8D53D40}"/>
    <cellStyle name="一般 33 3 9 3 2 4 2" xfId="41113" xr:uid="{4E1597AA-D8CC-4C13-A75E-8BBB9C3BA9D3}"/>
    <cellStyle name="一般 33 3 9 3 2 4 2 2" xfId="41114" xr:uid="{D4FB5471-B50A-4565-AEBA-D1972084CC1D}"/>
    <cellStyle name="一般 33 3 9 3 2 4 3" xfId="41115" xr:uid="{E78C4629-6A23-4795-82F4-EE25FC0C8255}"/>
    <cellStyle name="一般 33 3 9 3 2 5" xfId="41116" xr:uid="{591F62E5-EE94-47B0-9854-4AA269FFCAA8}"/>
    <cellStyle name="一般 33 3 9 3 2 5 2" xfId="41117" xr:uid="{42974DCD-7B94-4C44-A76B-0C7B3AED4EC8}"/>
    <cellStyle name="一般 33 3 9 3 2 6" xfId="41118" xr:uid="{6F9D436E-B7EA-4CEC-B3B3-0D96939BC2FE}"/>
    <cellStyle name="一般 33 3 9 3 3" xfId="41119" xr:uid="{5B00B450-4529-4078-A3E4-5967C7B6FDF5}"/>
    <cellStyle name="一般 33 3 9 3 3 2" xfId="41120" xr:uid="{F6EB8654-4935-4A72-AE42-1064E7E285B7}"/>
    <cellStyle name="一般 33 3 9 3 3 2 2" xfId="41121" xr:uid="{B272B0A1-E8AC-4158-97F3-1C0C185910DC}"/>
    <cellStyle name="一般 33 3 9 3 3 3" xfId="41122" xr:uid="{BDB72BEA-5784-4008-987D-EC8D5A17D422}"/>
    <cellStyle name="一般 33 3 9 3 4" xfId="41123" xr:uid="{6BF09ECA-C69E-4CB9-800E-5E3AA8A3FF0A}"/>
    <cellStyle name="一般 33 3 9 3 4 2" xfId="41124" xr:uid="{42DD7CDB-9791-4DAD-82FC-6F128A006B67}"/>
    <cellStyle name="一般 33 3 9 3 4 2 2" xfId="41125" xr:uid="{73C115D0-BA00-4BBF-88AA-91853D8BF89A}"/>
    <cellStyle name="一般 33 3 9 3 4 3" xfId="41126" xr:uid="{3E238728-67F3-4DD1-9AB1-AA4D47173EE3}"/>
    <cellStyle name="一般 33 3 9 3 5" xfId="41127" xr:uid="{A10C8A0A-A9DF-4C8D-8749-33BEC496FC0C}"/>
    <cellStyle name="一般 33 3 9 3 5 2" xfId="41128" xr:uid="{1F09007E-E28B-4B13-8DAF-FED6EAF48E6D}"/>
    <cellStyle name="一般 33 3 9 3 5 2 2" xfId="41129" xr:uid="{736D90A1-6000-449A-AFE0-9B79202E652B}"/>
    <cellStyle name="一般 33 3 9 3 5 3" xfId="41130" xr:uid="{FE1396CF-4131-44D2-B893-00816FB14A3A}"/>
    <cellStyle name="一般 33 3 9 3 6" xfId="41131" xr:uid="{18FC69FA-C412-441E-BA0E-DAB4517ECB25}"/>
    <cellStyle name="一般 33 3 9 3 6 2" xfId="41132" xr:uid="{FA19E4F8-38C4-4E06-AD34-D7AE8E4F0D51}"/>
    <cellStyle name="一般 33 3 9 3 7" xfId="41133" xr:uid="{59ABEA43-DF29-469C-AE1B-6797AA654691}"/>
    <cellStyle name="一般 33 3 9 4" xfId="41134" xr:uid="{D2B6486B-27A3-435B-91F9-D4F8241581DC}"/>
    <cellStyle name="一般 33 3 9 4 2" xfId="41135" xr:uid="{9C4C2747-F830-4539-AC7C-166CC6AB0432}"/>
    <cellStyle name="一般 33 3 9 4 2 2" xfId="41136" xr:uid="{86291B59-D5B0-4D9B-AE44-361B034A77C5}"/>
    <cellStyle name="一般 33 3 9 4 2 2 2" xfId="41137" xr:uid="{C3CE46E8-41B6-44E4-AFD4-1A9501B9143B}"/>
    <cellStyle name="一般 33 3 9 4 2 3" xfId="41138" xr:uid="{4788FC06-F40D-40DD-8B3A-E2AC09967CA1}"/>
    <cellStyle name="一般 33 3 9 4 3" xfId="41139" xr:uid="{CD460016-6499-4149-AE2E-5C583DC5B59A}"/>
    <cellStyle name="一般 33 3 9 4 3 2" xfId="41140" xr:uid="{3C46161B-5C28-4723-B777-8BAAB70E168A}"/>
    <cellStyle name="一般 33 3 9 4 3 2 2" xfId="41141" xr:uid="{DDAE0D10-C5F8-4F71-88E2-34A87624F5D8}"/>
    <cellStyle name="一般 33 3 9 4 3 3" xfId="41142" xr:uid="{E58FF0A9-5137-4B76-A5BB-3BA354927CBF}"/>
    <cellStyle name="一般 33 3 9 4 4" xfId="41143" xr:uid="{2CF4BBD3-F1F9-403D-A532-22DC7EF6E48C}"/>
    <cellStyle name="一般 33 3 9 4 4 2" xfId="41144" xr:uid="{CA42B76C-9668-423F-A58D-71A915FE2B0B}"/>
    <cellStyle name="一般 33 3 9 4 4 2 2" xfId="41145" xr:uid="{483909F1-90EF-4F69-87AE-6E8B275A1B5F}"/>
    <cellStyle name="一般 33 3 9 4 4 3" xfId="41146" xr:uid="{AE3EB3B4-36C7-488E-86B3-84DFFDD9BD1B}"/>
    <cellStyle name="一般 33 3 9 4 5" xfId="41147" xr:uid="{446B9F17-D9A0-4D95-8767-2C965C38DB9B}"/>
    <cellStyle name="一般 33 3 9 4 5 2" xfId="41148" xr:uid="{559F0628-F0D8-4E22-A454-65DD5ECD64F6}"/>
    <cellStyle name="一般 33 3 9 4 6" xfId="41149" xr:uid="{BAA5C83F-0645-45CC-8D33-2E17A6EF313E}"/>
    <cellStyle name="一般 33 3 9 5" xfId="41150" xr:uid="{0698A785-6250-44A0-B2A6-D1DCE7D221DF}"/>
    <cellStyle name="一般 33 3 9 5 2" xfId="41151" xr:uid="{FEE5CC03-092B-414E-9846-A9708D2DB94E}"/>
    <cellStyle name="一般 33 3 9 5 2 2" xfId="41152" xr:uid="{0EC8C6CD-0DFD-488C-A76F-CEE0763BAEA3}"/>
    <cellStyle name="一般 33 3 9 5 3" xfId="41153" xr:uid="{83451DCE-2968-42E1-A5D8-4E52ECC1604F}"/>
    <cellStyle name="一般 33 3 9 6" xfId="41154" xr:uid="{F9AC3607-A72A-4738-9B2F-52677138B83B}"/>
    <cellStyle name="一般 33 3 9 6 2" xfId="41155" xr:uid="{83E97F4D-71C7-43E5-8C32-52C0F31C0F71}"/>
    <cellStyle name="一般 33 3 9 6 2 2" xfId="41156" xr:uid="{A91E28DA-9EA9-4BAF-A335-833D0E38713F}"/>
    <cellStyle name="一般 33 3 9 6 3" xfId="41157" xr:uid="{87FE38B8-E3A3-40A2-8622-D9C5FDF22C4A}"/>
    <cellStyle name="一般 33 3 9 7" xfId="41158" xr:uid="{EB025557-C6B1-4476-A635-873549BB6998}"/>
    <cellStyle name="一般 33 3 9 7 2" xfId="41159" xr:uid="{0856B4C5-4710-4A4B-8DD1-6E83C570A148}"/>
    <cellStyle name="一般 33 3 9 7 2 2" xfId="41160" xr:uid="{DC4C8F6E-A959-44DE-A474-C14F12871182}"/>
    <cellStyle name="一般 33 3 9 7 3" xfId="41161" xr:uid="{2B1AD723-6B20-4543-A992-68ADFD08BA15}"/>
    <cellStyle name="一般 33 3 9 8" xfId="41162" xr:uid="{01E0390F-B7C6-4283-86B2-81E845642E1F}"/>
    <cellStyle name="一般 33 3 9 8 2" xfId="41163" xr:uid="{D60EBC64-6E8F-4F8E-A539-7FA676D10B97}"/>
    <cellStyle name="一般 33 3 9 9" xfId="41164" xr:uid="{0FBF851F-81C6-4FBE-AB03-F39576F20842}"/>
    <cellStyle name="一般 33 4" xfId="41165" xr:uid="{AAC96992-8A02-4D57-90C5-61D15AE9DDE2}"/>
    <cellStyle name="一般 33 4 10" xfId="41166" xr:uid="{10471FDD-0CD7-4C0D-9153-10FD3B2EF197}"/>
    <cellStyle name="一般 33 4 10 2" xfId="41167" xr:uid="{0EC562D8-FBEF-43E7-8855-6983C8A6A09B}"/>
    <cellStyle name="一般 33 4 10 2 2" xfId="41168" xr:uid="{DEF9A121-BD59-405C-A886-19F7619587F4}"/>
    <cellStyle name="一般 33 4 10 2 2 2" xfId="41169" xr:uid="{4ECC27BA-9439-4164-A39C-D93C857BA44D}"/>
    <cellStyle name="一般 33 4 10 2 2 2 2" xfId="41170" xr:uid="{7F72F890-360C-4EF5-98EB-9A177A7BCF80}"/>
    <cellStyle name="一般 33 4 10 2 2 2 2 2" xfId="41171" xr:uid="{2B2E3950-6661-45D8-B0BC-03E8F3E2ABEF}"/>
    <cellStyle name="一般 33 4 10 2 2 2 2 2 2" xfId="41172" xr:uid="{A0626662-83F3-4162-A832-525EA8E5CBBD}"/>
    <cellStyle name="一般 33 4 10 2 2 2 2 3" xfId="41173" xr:uid="{D468DF00-A8F8-4F87-9768-26D58E11C899}"/>
    <cellStyle name="一般 33 4 10 2 2 2 3" xfId="41174" xr:uid="{8EA8A79E-898C-42A2-B367-D50AF84FA7F9}"/>
    <cellStyle name="一般 33 4 10 2 2 2 3 2" xfId="41175" xr:uid="{0D27E3C8-AE64-4D42-8D43-7C86BDD37E57}"/>
    <cellStyle name="一般 33 4 10 2 2 2 3 2 2" xfId="41176" xr:uid="{8FFF45D9-837E-45C8-BB36-8CC4EE2963A3}"/>
    <cellStyle name="一般 33 4 10 2 2 2 3 3" xfId="41177" xr:uid="{549DD041-5D18-471C-ABCC-C90ACA3BF6AC}"/>
    <cellStyle name="一般 33 4 10 2 2 2 4" xfId="41178" xr:uid="{480E0515-D58D-4627-8115-21E03F255B43}"/>
    <cellStyle name="一般 33 4 10 2 2 2 4 2" xfId="41179" xr:uid="{FA2A64D0-156B-4A9F-ACD1-8F8650FEC0EA}"/>
    <cellStyle name="一般 33 4 10 2 2 2 4 2 2" xfId="41180" xr:uid="{861D31D9-C028-458C-B1FE-A9FB78B3553C}"/>
    <cellStyle name="一般 33 4 10 2 2 2 4 3" xfId="41181" xr:uid="{AD891961-53BE-4D24-88FC-C43313E1922F}"/>
    <cellStyle name="一般 33 4 10 2 2 2 5" xfId="41182" xr:uid="{EC7DF692-5A72-4300-BC9A-C3B2664F376B}"/>
    <cellStyle name="一般 33 4 10 2 2 2 5 2" xfId="41183" xr:uid="{A0E7D755-92C8-427C-AB46-B4430A7C50AF}"/>
    <cellStyle name="一般 33 4 10 2 2 2 6" xfId="41184" xr:uid="{851DE12A-D860-432B-9C33-451D381ECADF}"/>
    <cellStyle name="一般 33 4 10 2 2 3" xfId="41185" xr:uid="{0F576133-B888-4A76-94B2-5A0B923838EF}"/>
    <cellStyle name="一般 33 4 10 2 2 3 2" xfId="41186" xr:uid="{2500A7E0-A287-47E3-8E15-DC562C5E90A9}"/>
    <cellStyle name="一般 33 4 10 2 2 3 2 2" xfId="41187" xr:uid="{68FCDD8D-CED1-4317-A67A-46DD1C048A14}"/>
    <cellStyle name="一般 33 4 10 2 2 3 3" xfId="41188" xr:uid="{8B5D4E90-1CB7-4486-A34E-2E3E172D0031}"/>
    <cellStyle name="一般 33 4 10 2 2 4" xfId="41189" xr:uid="{76906EC8-5BE2-4055-8079-A3233EDB003D}"/>
    <cellStyle name="一般 33 4 10 2 2 4 2" xfId="41190" xr:uid="{BD038784-7497-4C1E-A0EA-5983AA8EE207}"/>
    <cellStyle name="一般 33 4 10 2 2 4 2 2" xfId="41191" xr:uid="{DA32D8A6-A25D-4F3B-B65B-C3790635C39E}"/>
    <cellStyle name="一般 33 4 10 2 2 4 3" xfId="41192" xr:uid="{5B33E528-B9C8-4DFB-A5A6-B272F4575A31}"/>
    <cellStyle name="一般 33 4 10 2 2 5" xfId="41193" xr:uid="{3E6FEF50-A06F-4317-8126-3805863D718B}"/>
    <cellStyle name="一般 33 4 10 2 2 5 2" xfId="41194" xr:uid="{E4E60EA8-AAA4-413A-9F66-633B1E896ED1}"/>
    <cellStyle name="一般 33 4 10 2 2 5 2 2" xfId="41195" xr:uid="{90F1267D-A7C9-4020-AD4D-8CA5209549E3}"/>
    <cellStyle name="一般 33 4 10 2 2 5 3" xfId="41196" xr:uid="{E1A93645-B0A1-40DB-B85C-C669EB096447}"/>
    <cellStyle name="一般 33 4 10 2 2 6" xfId="41197" xr:uid="{D8A1C8ED-9EDB-48DC-8ADE-8C83BBFEEE35}"/>
    <cellStyle name="一般 33 4 10 2 2 6 2" xfId="41198" xr:uid="{FD7A8300-D136-4187-A946-A6A78655D675}"/>
    <cellStyle name="一般 33 4 10 2 2 7" xfId="41199" xr:uid="{CF496CE1-A83E-4E30-A345-0BEE436065A9}"/>
    <cellStyle name="一般 33 4 10 2 3" xfId="41200" xr:uid="{10875357-6DF3-45A6-974E-B125DB1502F7}"/>
    <cellStyle name="一般 33 4 10 2 3 2" xfId="41201" xr:uid="{E68F618B-C096-45FB-B6DD-BF658A93C1D2}"/>
    <cellStyle name="一般 33 4 10 2 3 2 2" xfId="41202" xr:uid="{158951DA-729C-4FBF-978D-DBFB58D674D3}"/>
    <cellStyle name="一般 33 4 10 2 3 2 2 2" xfId="41203" xr:uid="{A5282B68-D9C0-4D5D-89AF-42170E358CD0}"/>
    <cellStyle name="一般 33 4 10 2 3 2 3" xfId="41204" xr:uid="{27D03211-577D-4A31-897B-9515E5E4ED76}"/>
    <cellStyle name="一般 33 4 10 2 3 3" xfId="41205" xr:uid="{85900B2E-98FF-435F-B060-5C065738F662}"/>
    <cellStyle name="一般 33 4 10 2 3 3 2" xfId="41206" xr:uid="{85E2F486-0AAB-4F37-BBC0-77D38F324F70}"/>
    <cellStyle name="一般 33 4 10 2 3 3 2 2" xfId="41207" xr:uid="{365EAA2F-4A72-405C-8B80-F06023CE340B}"/>
    <cellStyle name="一般 33 4 10 2 3 3 3" xfId="41208" xr:uid="{65D5A9B3-BE18-4BA8-B419-D034B3E40704}"/>
    <cellStyle name="一般 33 4 10 2 3 4" xfId="41209" xr:uid="{CB1FA92E-AEDF-4E1D-86A7-A9573DB95B43}"/>
    <cellStyle name="一般 33 4 10 2 3 4 2" xfId="41210" xr:uid="{0244B80E-6895-4E93-851E-805C3DB2E123}"/>
    <cellStyle name="一般 33 4 10 2 3 4 2 2" xfId="41211" xr:uid="{D87F2819-32D0-4F3F-8298-A5BCCB6B3AB9}"/>
    <cellStyle name="一般 33 4 10 2 3 4 3" xfId="41212" xr:uid="{32DEE7FA-BEBD-4815-9299-D296EA37CF69}"/>
    <cellStyle name="一般 33 4 10 2 3 5" xfId="41213" xr:uid="{BAC7F6CB-DA4C-4957-9AE3-0EA4F9736DCE}"/>
    <cellStyle name="一般 33 4 10 2 3 5 2" xfId="41214" xr:uid="{13FD353D-D3E0-4146-8E79-33B4551E41A6}"/>
    <cellStyle name="一般 33 4 10 2 3 6" xfId="41215" xr:uid="{4830687F-ED70-4293-B14D-ECFEEABEF8E8}"/>
    <cellStyle name="一般 33 4 10 2 4" xfId="41216" xr:uid="{6D786994-F70B-4D96-AC77-0059B7476A1E}"/>
    <cellStyle name="一般 33 4 10 2 4 2" xfId="41217" xr:uid="{C0B401F0-BD47-4206-8AF1-F9905E98D59C}"/>
    <cellStyle name="一般 33 4 10 2 4 2 2" xfId="41218" xr:uid="{E6C83ADA-9459-4CCB-B7DE-F6BB26961A9B}"/>
    <cellStyle name="一般 33 4 10 2 4 3" xfId="41219" xr:uid="{38935542-F5DA-47A5-9096-6204F9DECDDF}"/>
    <cellStyle name="一般 33 4 10 2 5" xfId="41220" xr:uid="{1CA3F280-D908-438A-8069-5A7FC14E9F8A}"/>
    <cellStyle name="一般 33 4 10 2 5 2" xfId="41221" xr:uid="{3A3F45BF-010D-4B90-A510-396D62CF2A85}"/>
    <cellStyle name="一般 33 4 10 2 5 2 2" xfId="41222" xr:uid="{64AEF954-96EF-47EB-AE6D-532C0CF91F8C}"/>
    <cellStyle name="一般 33 4 10 2 5 3" xfId="41223" xr:uid="{035B064F-E1CF-4AB7-AD5E-1AFA0FCBFE13}"/>
    <cellStyle name="一般 33 4 10 2 6" xfId="41224" xr:uid="{6DEE427F-B859-402E-AA30-25A4661B2ABE}"/>
    <cellStyle name="一般 33 4 10 2 6 2" xfId="41225" xr:uid="{6DB3F3EC-1882-440B-88A6-9CA4D24795F4}"/>
    <cellStyle name="一般 33 4 10 2 6 2 2" xfId="41226" xr:uid="{5BA1143E-44C1-4AD8-BA6A-58D23AC2111F}"/>
    <cellStyle name="一般 33 4 10 2 6 3" xfId="41227" xr:uid="{FC3CFC63-B64C-4C03-8BB6-1F9D07495F11}"/>
    <cellStyle name="一般 33 4 10 2 7" xfId="41228" xr:uid="{400CEDCA-EFA0-48D5-93EE-498A9B61A6AD}"/>
    <cellStyle name="一般 33 4 10 2 7 2" xfId="41229" xr:uid="{3A9AB659-B54A-4FAE-83FC-396548DD47EE}"/>
    <cellStyle name="一般 33 4 10 2 8" xfId="41230" xr:uid="{06356360-BCF1-4B8E-880A-2A6D16AFD7E9}"/>
    <cellStyle name="一般 33 4 10 3" xfId="41231" xr:uid="{33281D35-46C0-47E3-A5B4-2FDC77E3C108}"/>
    <cellStyle name="一般 33 4 10 3 2" xfId="41232" xr:uid="{7F8DF855-6CDD-4246-8D4D-61E5914EE022}"/>
    <cellStyle name="一般 33 4 10 3 2 2" xfId="41233" xr:uid="{9F431898-BB80-432A-8581-CE63BCBE01DD}"/>
    <cellStyle name="一般 33 4 10 3 2 2 2" xfId="41234" xr:uid="{D8D06900-5EB8-4F1D-952A-9EF8EB6E4058}"/>
    <cellStyle name="一般 33 4 10 3 2 2 2 2" xfId="41235" xr:uid="{10D0B905-A8DE-4144-845E-D4982FABB30F}"/>
    <cellStyle name="一般 33 4 10 3 2 2 3" xfId="41236" xr:uid="{1EAA3907-30A6-4EA2-A237-0C3D98C6EDC9}"/>
    <cellStyle name="一般 33 4 10 3 2 3" xfId="41237" xr:uid="{625E394B-810F-4B43-A473-B532A4841DA8}"/>
    <cellStyle name="一般 33 4 10 3 2 3 2" xfId="41238" xr:uid="{16514329-FE1A-476A-95D7-BF703B195903}"/>
    <cellStyle name="一般 33 4 10 3 2 3 2 2" xfId="41239" xr:uid="{E0EF738E-92B1-49A2-B33F-B6562E905CB3}"/>
    <cellStyle name="一般 33 4 10 3 2 3 3" xfId="41240" xr:uid="{0B5F12E9-AE61-4A2A-A7A7-50D4F055FD6A}"/>
    <cellStyle name="一般 33 4 10 3 2 4" xfId="41241" xr:uid="{0AA799DD-72AC-49EC-A013-B95FF6FE898C}"/>
    <cellStyle name="一般 33 4 10 3 2 4 2" xfId="41242" xr:uid="{2977705F-8199-4527-8575-A4C246025B6B}"/>
    <cellStyle name="一般 33 4 10 3 2 4 2 2" xfId="41243" xr:uid="{9E68B312-F544-47BB-BF1B-5FBAD2B6C139}"/>
    <cellStyle name="一般 33 4 10 3 2 4 3" xfId="41244" xr:uid="{3160DE44-7F51-4AEE-9A50-4A707AD17422}"/>
    <cellStyle name="一般 33 4 10 3 2 5" xfId="41245" xr:uid="{5C0E2AFE-41EE-4741-820A-BB534C96B8CF}"/>
    <cellStyle name="一般 33 4 10 3 2 5 2" xfId="41246" xr:uid="{DF50BC23-93F9-44B0-9C79-CE6521C402A7}"/>
    <cellStyle name="一般 33 4 10 3 2 6" xfId="41247" xr:uid="{6312F443-281C-4EBA-BEDE-976C5FACE433}"/>
    <cellStyle name="一般 33 4 10 3 3" xfId="41248" xr:uid="{A58B2925-7E04-4455-9450-7E0BCA5360B6}"/>
    <cellStyle name="一般 33 4 10 3 3 2" xfId="41249" xr:uid="{1CC3B1D9-BEBD-488A-AA72-2179D79ADFEE}"/>
    <cellStyle name="一般 33 4 10 3 3 2 2" xfId="41250" xr:uid="{4F290AE8-3CD7-4AC3-BC87-E474BD431823}"/>
    <cellStyle name="一般 33 4 10 3 3 3" xfId="41251" xr:uid="{5BF244F2-4FC5-4F79-BB7E-64B62EAB7754}"/>
    <cellStyle name="一般 33 4 10 3 4" xfId="41252" xr:uid="{A66BFBC6-A53C-400A-9C21-5F902206E680}"/>
    <cellStyle name="一般 33 4 10 3 4 2" xfId="41253" xr:uid="{93C00E32-8AA0-43E4-BE96-900D50E1A884}"/>
    <cellStyle name="一般 33 4 10 3 4 2 2" xfId="41254" xr:uid="{FC4C6D90-E682-4ACD-BF4B-33709E258ECE}"/>
    <cellStyle name="一般 33 4 10 3 4 3" xfId="41255" xr:uid="{575AD034-88AF-477A-B053-32D096E74E3C}"/>
    <cellStyle name="一般 33 4 10 3 5" xfId="41256" xr:uid="{6D1F1764-83F5-4950-B895-0245DE2DF4B7}"/>
    <cellStyle name="一般 33 4 10 3 5 2" xfId="41257" xr:uid="{A97E52DA-83E9-43CE-AD82-60A5F2596A7B}"/>
    <cellStyle name="一般 33 4 10 3 5 2 2" xfId="41258" xr:uid="{DB375B90-1043-446B-BCD9-C21B924C2218}"/>
    <cellStyle name="一般 33 4 10 3 5 3" xfId="41259" xr:uid="{3280B532-9AC1-47F8-92BD-978D3897309A}"/>
    <cellStyle name="一般 33 4 10 3 6" xfId="41260" xr:uid="{6E894FF3-B846-40BF-B5B9-46C45C242010}"/>
    <cellStyle name="一般 33 4 10 3 6 2" xfId="41261" xr:uid="{6193EB69-42A4-433E-88A0-136517697E2D}"/>
    <cellStyle name="一般 33 4 10 3 7" xfId="41262" xr:uid="{98005889-4BCE-4C94-9FBA-2EB098B13D08}"/>
    <cellStyle name="一般 33 4 10 4" xfId="41263" xr:uid="{56FDFC48-C249-4966-8854-6A99FDE736A4}"/>
    <cellStyle name="一般 33 4 10 4 2" xfId="41264" xr:uid="{480F678D-2170-4D1B-BDFE-90675457CBED}"/>
    <cellStyle name="一般 33 4 10 4 2 2" xfId="41265" xr:uid="{62EB08AE-2F4D-42E4-99BD-5EAC0D952798}"/>
    <cellStyle name="一般 33 4 10 4 2 2 2" xfId="41266" xr:uid="{1A5EB101-8C58-4E2F-A144-405F0C30B373}"/>
    <cellStyle name="一般 33 4 10 4 2 3" xfId="41267" xr:uid="{74C1ACCF-2A47-4307-B057-546BE9335CA8}"/>
    <cellStyle name="一般 33 4 10 4 3" xfId="41268" xr:uid="{D7B231D9-DBDB-420E-B301-D35C201B578D}"/>
    <cellStyle name="一般 33 4 10 4 3 2" xfId="41269" xr:uid="{32E24BF8-E43D-44F6-8D02-7A8D9956B0E1}"/>
    <cellStyle name="一般 33 4 10 4 3 2 2" xfId="41270" xr:uid="{928305B4-D27C-4916-95F5-A95872200AD0}"/>
    <cellStyle name="一般 33 4 10 4 3 3" xfId="41271" xr:uid="{01B075A9-8688-41A1-9649-1EA305C92933}"/>
    <cellStyle name="一般 33 4 10 4 4" xfId="41272" xr:uid="{2ED022FE-4410-4732-9214-F8EBC8805EAF}"/>
    <cellStyle name="一般 33 4 10 4 4 2" xfId="41273" xr:uid="{7D623C47-586F-4296-BE3F-F4CD46CB9C0D}"/>
    <cellStyle name="一般 33 4 10 4 4 2 2" xfId="41274" xr:uid="{565C59ED-5E49-4806-ADB5-E1BA17DCE654}"/>
    <cellStyle name="一般 33 4 10 4 4 3" xfId="41275" xr:uid="{2F4A000A-4EC3-4826-A0D6-AACE89F57E64}"/>
    <cellStyle name="一般 33 4 10 4 5" xfId="41276" xr:uid="{596FBFE6-5B27-48AF-BF59-7E1DF56059D2}"/>
    <cellStyle name="一般 33 4 10 4 5 2" xfId="41277" xr:uid="{1FB39A50-A729-4321-AB59-700D736F6E2B}"/>
    <cellStyle name="一般 33 4 10 4 6" xfId="41278" xr:uid="{1B552CFB-A5A0-454F-BE63-9674FC2BC5E2}"/>
    <cellStyle name="一般 33 4 10 5" xfId="41279" xr:uid="{CCD3CDAF-1474-47D9-8EC9-4ABDE0C7563D}"/>
    <cellStyle name="一般 33 4 10 5 2" xfId="41280" xr:uid="{456DBC0A-43BD-475E-B62E-A39D0B9AF6E2}"/>
    <cellStyle name="一般 33 4 10 5 2 2" xfId="41281" xr:uid="{33AE84D4-8B23-41C8-8808-F6479E67804A}"/>
    <cellStyle name="一般 33 4 10 5 3" xfId="41282" xr:uid="{5324B526-B6A3-4A47-8AF7-90D079177A3A}"/>
    <cellStyle name="一般 33 4 10 6" xfId="41283" xr:uid="{E573B8BC-EC86-4FE9-94C7-9D163408F52D}"/>
    <cellStyle name="一般 33 4 10 6 2" xfId="41284" xr:uid="{A5122267-6273-4243-A06A-66402B7EDA08}"/>
    <cellStyle name="一般 33 4 10 6 2 2" xfId="41285" xr:uid="{CCB20DE3-F6B1-4E68-B858-B169ADA93A8D}"/>
    <cellStyle name="一般 33 4 10 6 3" xfId="41286" xr:uid="{216093BD-F273-4640-AE81-F5C0557220ED}"/>
    <cellStyle name="一般 33 4 10 7" xfId="41287" xr:uid="{B911F474-C43A-4E56-B608-23A2F55187BD}"/>
    <cellStyle name="一般 33 4 10 7 2" xfId="41288" xr:uid="{D202BE76-9539-4C95-A6F2-39C2CAC643AD}"/>
    <cellStyle name="一般 33 4 10 7 2 2" xfId="41289" xr:uid="{1DB177FC-1B39-4395-A19B-14A27B48E8C5}"/>
    <cellStyle name="一般 33 4 10 7 3" xfId="41290" xr:uid="{1CE71BA1-7AB3-47D4-8582-79BFB628C2DE}"/>
    <cellStyle name="一般 33 4 10 8" xfId="41291" xr:uid="{A5DA8A36-AD0C-4387-A5B4-8D2E3F0D2280}"/>
    <cellStyle name="一般 33 4 10 8 2" xfId="41292" xr:uid="{854837B3-5229-4AA9-844D-68462D34C708}"/>
    <cellStyle name="一般 33 4 10 9" xfId="41293" xr:uid="{44AB895D-5E4F-4744-BA5A-73DD1999CF8E}"/>
    <cellStyle name="一般 33 4 11" xfId="41294" xr:uid="{11C2733B-3B30-4A70-AF39-E442F34E5D4A}"/>
    <cellStyle name="一般 33 4 11 2" xfId="41295" xr:uid="{B60C4455-40E9-4380-9DC7-5CAAE19C6549}"/>
    <cellStyle name="一般 33 4 11 2 2" xfId="41296" xr:uid="{177E7344-CC0A-42DC-B142-2497C6C64E72}"/>
    <cellStyle name="一般 33 4 11 2 2 2" xfId="41297" xr:uid="{86A53E63-3F90-4BB2-861D-0AA6B360810A}"/>
    <cellStyle name="一般 33 4 11 2 2 2 2" xfId="41298" xr:uid="{D72377D2-1803-4110-B258-E7154CCB1BFA}"/>
    <cellStyle name="一般 33 4 11 2 2 2 2 2" xfId="41299" xr:uid="{7CDF8113-2843-42F4-91F0-7FB38A73891B}"/>
    <cellStyle name="一般 33 4 11 2 2 2 2 2 2" xfId="41300" xr:uid="{20EA3BC3-47EE-42CF-8E53-E93FAD5A29E0}"/>
    <cellStyle name="一般 33 4 11 2 2 2 2 3" xfId="41301" xr:uid="{D563F192-543B-406B-9176-600417A3CB3F}"/>
    <cellStyle name="一般 33 4 11 2 2 2 3" xfId="41302" xr:uid="{0E98EB4E-FD7B-44CF-9FC0-FD7A16046870}"/>
    <cellStyle name="一般 33 4 11 2 2 2 3 2" xfId="41303" xr:uid="{D98A8817-915D-4091-93BB-20044CF886D8}"/>
    <cellStyle name="一般 33 4 11 2 2 2 3 2 2" xfId="41304" xr:uid="{F9B5415A-AB5D-40EA-8D54-B168C0B374B4}"/>
    <cellStyle name="一般 33 4 11 2 2 2 3 3" xfId="41305" xr:uid="{61A7C03B-7C1E-4612-85D6-39C943098598}"/>
    <cellStyle name="一般 33 4 11 2 2 2 4" xfId="41306" xr:uid="{BEBEDE58-F60F-4150-AFC2-27605066818E}"/>
    <cellStyle name="一般 33 4 11 2 2 2 4 2" xfId="41307" xr:uid="{E04F5F97-BBE4-484D-BD86-5A6881A97C1A}"/>
    <cellStyle name="一般 33 4 11 2 2 2 4 2 2" xfId="41308" xr:uid="{F21E4997-B65D-46D1-B38C-888AF7ABD83E}"/>
    <cellStyle name="一般 33 4 11 2 2 2 4 3" xfId="41309" xr:uid="{74F55B6B-2DC6-4382-A70A-356AFA135EC4}"/>
    <cellStyle name="一般 33 4 11 2 2 2 5" xfId="41310" xr:uid="{7F88E6A8-9ECA-4EB0-A182-D0245EFDB740}"/>
    <cellStyle name="一般 33 4 11 2 2 2 5 2" xfId="41311" xr:uid="{C3D44A1A-76CC-46F5-933F-7BF414486BF0}"/>
    <cellStyle name="一般 33 4 11 2 2 2 6" xfId="41312" xr:uid="{D40760FF-5702-49F3-B556-805F6E1651E2}"/>
    <cellStyle name="一般 33 4 11 2 2 3" xfId="41313" xr:uid="{B702997E-E5A9-4EFA-ABDA-6CAFC15BC9CE}"/>
    <cellStyle name="一般 33 4 11 2 2 3 2" xfId="41314" xr:uid="{73FE2C57-3AC5-46AB-BF92-C6AC994CF550}"/>
    <cellStyle name="一般 33 4 11 2 2 3 2 2" xfId="41315" xr:uid="{F3C96B1A-F104-47A0-A386-898F573E6363}"/>
    <cellStyle name="一般 33 4 11 2 2 3 3" xfId="41316" xr:uid="{0C70B588-9A1A-4D21-A718-9819A5183661}"/>
    <cellStyle name="一般 33 4 11 2 2 4" xfId="41317" xr:uid="{3A23F72B-270D-4A36-8F7C-3B0AC27C04AC}"/>
    <cellStyle name="一般 33 4 11 2 2 4 2" xfId="41318" xr:uid="{F8DF44C2-1CBD-4EC0-ADF8-9C6DCF5AA631}"/>
    <cellStyle name="一般 33 4 11 2 2 4 2 2" xfId="41319" xr:uid="{42AE7D6C-53BB-4833-8F6E-BEA2522F610B}"/>
    <cellStyle name="一般 33 4 11 2 2 4 3" xfId="41320" xr:uid="{E2492676-E9E6-41FF-A72E-1AFA98BCBF1B}"/>
    <cellStyle name="一般 33 4 11 2 2 5" xfId="41321" xr:uid="{82E646E6-FA2D-497D-8F74-34BA67F10FBE}"/>
    <cellStyle name="一般 33 4 11 2 2 5 2" xfId="41322" xr:uid="{DADD574A-BC3D-4B73-90F5-E5CA426AA069}"/>
    <cellStyle name="一般 33 4 11 2 2 5 2 2" xfId="41323" xr:uid="{6B5A1648-FD80-4B77-9D32-0A7253E6D19F}"/>
    <cellStyle name="一般 33 4 11 2 2 5 3" xfId="41324" xr:uid="{12630CA7-CD80-4ABC-A50A-505E64A5ED30}"/>
    <cellStyle name="一般 33 4 11 2 2 6" xfId="41325" xr:uid="{6FB6F312-B0A1-4515-B671-0C6EAF8851AC}"/>
    <cellStyle name="一般 33 4 11 2 2 6 2" xfId="41326" xr:uid="{35863A43-4A7E-406C-9D59-22AE3E6221FE}"/>
    <cellStyle name="一般 33 4 11 2 2 7" xfId="41327" xr:uid="{8BE627D2-0CEC-491A-9465-FEC906C5CC78}"/>
    <cellStyle name="一般 33 4 11 2 3" xfId="41328" xr:uid="{A2A322E5-858A-479D-86E0-F79A956A912E}"/>
    <cellStyle name="一般 33 4 11 2 3 2" xfId="41329" xr:uid="{D5AD412F-2CCB-4734-9975-695D1EA97329}"/>
    <cellStyle name="一般 33 4 11 2 3 2 2" xfId="41330" xr:uid="{8644107D-F90E-4D37-A3F5-64D29DCEE4EA}"/>
    <cellStyle name="一般 33 4 11 2 3 2 2 2" xfId="41331" xr:uid="{49F18158-C887-411C-991A-E54E7E85B624}"/>
    <cellStyle name="一般 33 4 11 2 3 2 3" xfId="41332" xr:uid="{D051BAA0-9DA4-4182-B7C1-83BAE7AAA6E5}"/>
    <cellStyle name="一般 33 4 11 2 3 3" xfId="41333" xr:uid="{AF23ECEE-2BFF-4FFB-9E43-9F4D633505B9}"/>
    <cellStyle name="一般 33 4 11 2 3 3 2" xfId="41334" xr:uid="{E941AF87-87AB-4067-8CA5-0DA28674EB9D}"/>
    <cellStyle name="一般 33 4 11 2 3 3 2 2" xfId="41335" xr:uid="{6D6DA70B-5F9F-4C30-90B5-214D4ECDB6A3}"/>
    <cellStyle name="一般 33 4 11 2 3 3 3" xfId="41336" xr:uid="{E2F777F5-F92C-4173-B7C2-BB7F17CF1D6F}"/>
    <cellStyle name="一般 33 4 11 2 3 4" xfId="41337" xr:uid="{06FECEC2-7494-4617-95B9-454F07B3738B}"/>
    <cellStyle name="一般 33 4 11 2 3 4 2" xfId="41338" xr:uid="{DCD2A642-C7E2-409F-B20E-CE5725F0E6E1}"/>
    <cellStyle name="一般 33 4 11 2 3 4 2 2" xfId="41339" xr:uid="{2C524A9A-F0F3-413E-B55C-541757042924}"/>
    <cellStyle name="一般 33 4 11 2 3 4 3" xfId="41340" xr:uid="{AF9F76A8-F80F-4562-B190-EB1573653320}"/>
    <cellStyle name="一般 33 4 11 2 3 5" xfId="41341" xr:uid="{42C0F8C9-B7EE-48DF-B0D6-5C6EB12D2B4A}"/>
    <cellStyle name="一般 33 4 11 2 3 5 2" xfId="41342" xr:uid="{036928C2-2991-42DF-BBE5-4166DEF87EDD}"/>
    <cellStyle name="一般 33 4 11 2 3 6" xfId="41343" xr:uid="{08EDDDB0-ADF5-4D04-A47D-D6E27138BED3}"/>
    <cellStyle name="一般 33 4 11 2 4" xfId="41344" xr:uid="{82B05D8F-2C4C-480E-A023-3613D41B557A}"/>
    <cellStyle name="一般 33 4 11 2 4 2" xfId="41345" xr:uid="{1AE3F691-A92D-4DEA-B2F5-B28555E6F99E}"/>
    <cellStyle name="一般 33 4 11 2 4 2 2" xfId="41346" xr:uid="{1E8D8280-4E64-41F9-91BA-8A071DF9816C}"/>
    <cellStyle name="一般 33 4 11 2 4 3" xfId="41347" xr:uid="{51533E5A-EE27-4A84-B7B6-8FD8E768911D}"/>
    <cellStyle name="一般 33 4 11 2 5" xfId="41348" xr:uid="{4482F31B-94B2-41C6-9741-EF07068B8A65}"/>
    <cellStyle name="一般 33 4 11 2 5 2" xfId="41349" xr:uid="{7F2890AF-0025-4A18-B930-ACB2791441D3}"/>
    <cellStyle name="一般 33 4 11 2 5 2 2" xfId="41350" xr:uid="{CE1493CD-9272-4E46-992A-6A2178C069BF}"/>
    <cellStyle name="一般 33 4 11 2 5 3" xfId="41351" xr:uid="{7BF24DA5-93BC-4AF3-91C0-D0C233C7A986}"/>
    <cellStyle name="一般 33 4 11 2 6" xfId="41352" xr:uid="{1949FC9C-B025-42A3-B125-E6A4E4347082}"/>
    <cellStyle name="一般 33 4 11 2 6 2" xfId="41353" xr:uid="{E77D6915-658D-419E-B60F-9A3270D4F954}"/>
    <cellStyle name="一般 33 4 11 2 6 2 2" xfId="41354" xr:uid="{0AB041B1-7A79-49A5-8FC6-3BFFDAB52B39}"/>
    <cellStyle name="一般 33 4 11 2 6 3" xfId="41355" xr:uid="{670FE358-4E89-44B3-9D58-A051B76A7C7C}"/>
    <cellStyle name="一般 33 4 11 2 7" xfId="41356" xr:uid="{7548040A-D4A4-4B6F-827D-FFCA74380A67}"/>
    <cellStyle name="一般 33 4 11 2 7 2" xfId="41357" xr:uid="{CB408FB2-FCCB-4326-A521-4478181F9EBC}"/>
    <cellStyle name="一般 33 4 11 2 8" xfId="41358" xr:uid="{81DABA35-B786-4E1D-950E-27C908DF9881}"/>
    <cellStyle name="一般 33 4 11 3" xfId="41359" xr:uid="{F4271B7A-3EDF-4E77-A409-436313C75E3D}"/>
    <cellStyle name="一般 33 4 11 3 2" xfId="41360" xr:uid="{4B0764BC-F7A9-4E51-9BED-57EADA20475F}"/>
    <cellStyle name="一般 33 4 11 3 2 2" xfId="41361" xr:uid="{D2E51135-094D-400E-BE98-657415340F5E}"/>
    <cellStyle name="一般 33 4 11 3 2 2 2" xfId="41362" xr:uid="{730BF552-CB3D-4F86-B045-CC68A2BA4AC7}"/>
    <cellStyle name="一般 33 4 11 3 2 2 2 2" xfId="41363" xr:uid="{63D41F46-AE9F-4162-8487-FD12F7476D86}"/>
    <cellStyle name="一般 33 4 11 3 2 2 3" xfId="41364" xr:uid="{48BD181A-E6FD-4656-BBE1-247B62B945EE}"/>
    <cellStyle name="一般 33 4 11 3 2 3" xfId="41365" xr:uid="{5DFFAC08-72BC-46D9-A896-D7BCF69A90F7}"/>
    <cellStyle name="一般 33 4 11 3 2 3 2" xfId="41366" xr:uid="{65AFCB78-F506-444B-83D5-F60ED2651CA5}"/>
    <cellStyle name="一般 33 4 11 3 2 3 2 2" xfId="41367" xr:uid="{71BC2DF4-C0C7-449A-991C-99366860B951}"/>
    <cellStyle name="一般 33 4 11 3 2 3 3" xfId="41368" xr:uid="{F5463A22-E100-444D-B28D-28B9A52A48C1}"/>
    <cellStyle name="一般 33 4 11 3 2 4" xfId="41369" xr:uid="{28FA76F6-A67E-4A4C-9932-3AD1CE280E7D}"/>
    <cellStyle name="一般 33 4 11 3 2 4 2" xfId="41370" xr:uid="{9694E494-062F-4493-AD9A-63B73AC840BF}"/>
    <cellStyle name="一般 33 4 11 3 2 4 2 2" xfId="41371" xr:uid="{E3E8C1DC-BCF8-4B81-A0BA-057DD3B547F3}"/>
    <cellStyle name="一般 33 4 11 3 2 4 3" xfId="41372" xr:uid="{36F8BEF6-8318-48F1-8180-8D406DBF9934}"/>
    <cellStyle name="一般 33 4 11 3 2 5" xfId="41373" xr:uid="{6AFDF6F8-2DA1-446E-852D-93B8E6DA50B5}"/>
    <cellStyle name="一般 33 4 11 3 2 5 2" xfId="41374" xr:uid="{04209154-4DD5-4FF9-9F07-116760BCEEDB}"/>
    <cellStyle name="一般 33 4 11 3 2 6" xfId="41375" xr:uid="{AAF6B461-4488-49C0-A5AD-06A91867DEDD}"/>
    <cellStyle name="一般 33 4 11 3 3" xfId="41376" xr:uid="{6F69BCF8-26C1-4459-9EF0-52AB80F06B1C}"/>
    <cellStyle name="一般 33 4 11 3 3 2" xfId="41377" xr:uid="{63733D84-0D64-409A-A33F-D909CC051C07}"/>
    <cellStyle name="一般 33 4 11 3 3 2 2" xfId="41378" xr:uid="{61898DFD-20A3-49DA-9DBB-11BC00B26B0D}"/>
    <cellStyle name="一般 33 4 11 3 3 3" xfId="41379" xr:uid="{C5DE1109-4747-4188-8F01-C96D07949996}"/>
    <cellStyle name="一般 33 4 11 3 4" xfId="41380" xr:uid="{160ACEEA-4250-4FB1-8B6F-888A9254E1E0}"/>
    <cellStyle name="一般 33 4 11 3 4 2" xfId="41381" xr:uid="{0CE16631-3294-4A98-B6A3-508EB5313EB5}"/>
    <cellStyle name="一般 33 4 11 3 4 2 2" xfId="41382" xr:uid="{71E80173-79E4-4E73-A925-3CEA1EF1CC24}"/>
    <cellStyle name="一般 33 4 11 3 4 3" xfId="41383" xr:uid="{0AF63499-395B-4175-8950-2DF908851BF3}"/>
    <cellStyle name="一般 33 4 11 3 5" xfId="41384" xr:uid="{3BA0E4AB-0F48-4BD0-9877-E3F288E8E528}"/>
    <cellStyle name="一般 33 4 11 3 5 2" xfId="41385" xr:uid="{61E66F0A-E2ED-4412-9A2A-6FDE64AA72A7}"/>
    <cellStyle name="一般 33 4 11 3 5 2 2" xfId="41386" xr:uid="{83065C36-8D12-4F0E-882A-6775E3772CB9}"/>
    <cellStyle name="一般 33 4 11 3 5 3" xfId="41387" xr:uid="{2EB81B64-1F45-4FC0-91F7-CBB4B2AF824E}"/>
    <cellStyle name="一般 33 4 11 3 6" xfId="41388" xr:uid="{5ABC07C0-3C49-4E6A-A97F-560E2C0303BA}"/>
    <cellStyle name="一般 33 4 11 3 6 2" xfId="41389" xr:uid="{3F98B2EE-D2B2-4DF7-870A-039F193654B6}"/>
    <cellStyle name="一般 33 4 11 3 7" xfId="41390" xr:uid="{E9B88402-647D-4CEB-9D98-6B1C08FAF26D}"/>
    <cellStyle name="一般 33 4 11 4" xfId="41391" xr:uid="{260CC3DF-3FC3-4356-A169-8E5D9B4B501A}"/>
    <cellStyle name="一般 33 4 11 4 2" xfId="41392" xr:uid="{4B777689-CAEE-401D-BBFA-281F24A9B647}"/>
    <cellStyle name="一般 33 4 11 4 2 2" xfId="41393" xr:uid="{6009A588-9724-43D7-87ED-F22A571C7FAC}"/>
    <cellStyle name="一般 33 4 11 4 2 2 2" xfId="41394" xr:uid="{6BB135E0-5B03-4632-AA14-99FCF58AEF35}"/>
    <cellStyle name="一般 33 4 11 4 2 3" xfId="41395" xr:uid="{B1734C0D-68CB-463D-A3F1-809E64EA081E}"/>
    <cellStyle name="一般 33 4 11 4 3" xfId="41396" xr:uid="{9D9E926B-A536-49FA-B9CC-83EB028C5CBB}"/>
    <cellStyle name="一般 33 4 11 4 3 2" xfId="41397" xr:uid="{B6A8DA74-E073-40D6-BFD3-DDA9857E23D1}"/>
    <cellStyle name="一般 33 4 11 4 3 2 2" xfId="41398" xr:uid="{1C5E60B5-307B-4DCE-B618-A86CB57AB5AA}"/>
    <cellStyle name="一般 33 4 11 4 3 3" xfId="41399" xr:uid="{A336FA4E-2266-4026-97F8-746C1E87192A}"/>
    <cellStyle name="一般 33 4 11 4 4" xfId="41400" xr:uid="{DF1D9397-F650-4A1A-A5E1-0C61677C93CC}"/>
    <cellStyle name="一般 33 4 11 4 4 2" xfId="41401" xr:uid="{06A7F11B-2D1F-4B0B-954D-EAE6AF827B4B}"/>
    <cellStyle name="一般 33 4 11 4 4 2 2" xfId="41402" xr:uid="{0FE16410-C91A-4EAB-BF2B-E14D9963E314}"/>
    <cellStyle name="一般 33 4 11 4 4 3" xfId="41403" xr:uid="{A6BA50BE-0769-4AC3-B2BE-B80C305DDEB9}"/>
    <cellStyle name="一般 33 4 11 4 5" xfId="41404" xr:uid="{2F010BE9-2339-4B80-B5BE-483497CF7814}"/>
    <cellStyle name="一般 33 4 11 4 5 2" xfId="41405" xr:uid="{05A44E23-063A-4B4B-BDEF-22FA8AF3B8EA}"/>
    <cellStyle name="一般 33 4 11 4 6" xfId="41406" xr:uid="{15066DC1-9B27-44A3-BE04-F7265F9323BB}"/>
    <cellStyle name="一般 33 4 11 5" xfId="41407" xr:uid="{5EB411F0-7FFC-419C-B791-E12F455C4BEF}"/>
    <cellStyle name="一般 33 4 11 5 2" xfId="41408" xr:uid="{5F517B58-BF37-4FE9-ABB5-DF4DA9BCC409}"/>
    <cellStyle name="一般 33 4 11 5 2 2" xfId="41409" xr:uid="{E3A7C680-DA5A-4C98-B73D-E2715C517EE1}"/>
    <cellStyle name="一般 33 4 11 5 3" xfId="41410" xr:uid="{2CDB4C9A-F2D0-493D-9DB4-18A9EB66B301}"/>
    <cellStyle name="一般 33 4 11 6" xfId="41411" xr:uid="{45ABB77D-3A8D-49B0-9120-FBEA63B599B5}"/>
    <cellStyle name="一般 33 4 11 6 2" xfId="41412" xr:uid="{03E2E6A8-918C-4D12-9D45-9BA7BEE71E95}"/>
    <cellStyle name="一般 33 4 11 6 2 2" xfId="41413" xr:uid="{BF1E9AB6-843D-49D2-88FC-522DEA085CC1}"/>
    <cellStyle name="一般 33 4 11 6 3" xfId="41414" xr:uid="{70B544CB-C658-43FF-AC78-5FFEFEDD6FD8}"/>
    <cellStyle name="一般 33 4 11 7" xfId="41415" xr:uid="{79756A2C-E3B5-406F-98CB-315F625ECA1F}"/>
    <cellStyle name="一般 33 4 11 7 2" xfId="41416" xr:uid="{1E8B34FE-1B78-42D1-98AA-D35911A225EB}"/>
    <cellStyle name="一般 33 4 11 7 2 2" xfId="41417" xr:uid="{72DDF419-4D02-410A-90CD-3EEED9B5ABF1}"/>
    <cellStyle name="一般 33 4 11 7 3" xfId="41418" xr:uid="{56407CC6-9A9A-4F7E-BFDC-C25AD34132C4}"/>
    <cellStyle name="一般 33 4 11 8" xfId="41419" xr:uid="{87340B45-A4BC-4DB9-93C0-5DA3B4F18E03}"/>
    <cellStyle name="一般 33 4 11 8 2" xfId="41420" xr:uid="{D398EBA4-09A0-4391-8C88-8D40FED38A8A}"/>
    <cellStyle name="一般 33 4 11 9" xfId="41421" xr:uid="{0599CA64-E879-4CD5-B783-E9685D886814}"/>
    <cellStyle name="一般 33 4 12" xfId="41422" xr:uid="{B4CCA769-E42A-43CE-AED1-E200DB3BC4DB}"/>
    <cellStyle name="一般 33 4 12 2" xfId="41423" xr:uid="{4AB11708-A74C-4AD0-8A62-1E081CDD3450}"/>
    <cellStyle name="一般 33 4 12 2 2" xfId="41424" xr:uid="{304B62BC-91C0-40C1-A434-9F251D8C2FC1}"/>
    <cellStyle name="一般 33 4 12 2 2 2" xfId="41425" xr:uid="{8E7AF730-EEE4-4799-BB39-FE06572CC4D5}"/>
    <cellStyle name="一般 33 4 12 2 2 2 2" xfId="41426" xr:uid="{7B426B3E-F971-4769-BD9B-85C4AD8D5172}"/>
    <cellStyle name="一般 33 4 12 2 2 2 2 2" xfId="41427" xr:uid="{11B9D345-CA16-44FA-A56D-9617B924A2C4}"/>
    <cellStyle name="一般 33 4 12 2 2 2 3" xfId="41428" xr:uid="{9B3BF509-CBB8-4776-9F8F-ED5EEF3FA4EC}"/>
    <cellStyle name="一般 33 4 12 2 2 3" xfId="41429" xr:uid="{DEEA7529-4CB0-41E8-8F92-CDA1378E8BB8}"/>
    <cellStyle name="一般 33 4 12 2 2 3 2" xfId="41430" xr:uid="{C2C1751F-FBE0-4CEA-92BD-3BFC81DB13D2}"/>
    <cellStyle name="一般 33 4 12 2 2 3 2 2" xfId="41431" xr:uid="{52F052A3-36BD-49C1-9B74-29557DB2ED92}"/>
    <cellStyle name="一般 33 4 12 2 2 3 3" xfId="41432" xr:uid="{02A65AE4-49B7-415C-A7A3-B293AB54F4C7}"/>
    <cellStyle name="一般 33 4 12 2 2 4" xfId="41433" xr:uid="{99B2CAEF-F3E5-446D-8298-95E66979C526}"/>
    <cellStyle name="一般 33 4 12 2 2 4 2" xfId="41434" xr:uid="{D6B350FF-349A-40DC-B3CE-4E8270AD6D75}"/>
    <cellStyle name="一般 33 4 12 2 2 4 2 2" xfId="41435" xr:uid="{A99018FF-074E-46EC-8E1A-2B73F7A3E3B5}"/>
    <cellStyle name="一般 33 4 12 2 2 4 3" xfId="41436" xr:uid="{1902B5E6-08B5-4BEF-8166-3D9B1B91CA13}"/>
    <cellStyle name="一般 33 4 12 2 2 5" xfId="41437" xr:uid="{68475604-CA14-4AE3-9EBB-A83314093697}"/>
    <cellStyle name="一般 33 4 12 2 2 5 2" xfId="41438" xr:uid="{18360E7A-12CC-4DE0-A641-7C5E5F557C24}"/>
    <cellStyle name="一般 33 4 12 2 2 6" xfId="41439" xr:uid="{7D2D6509-54F1-4808-AD67-69423FECD14B}"/>
    <cellStyle name="一般 33 4 12 2 3" xfId="41440" xr:uid="{3E43F9A7-1E04-49E1-9912-B831C3CCFF29}"/>
    <cellStyle name="一般 33 4 12 2 3 2" xfId="41441" xr:uid="{8A4785CB-A5A3-4C2A-8768-27082C246FB3}"/>
    <cellStyle name="一般 33 4 12 2 3 2 2" xfId="41442" xr:uid="{6D87F093-42F5-47AA-8DD0-7170C13DF21A}"/>
    <cellStyle name="一般 33 4 12 2 3 3" xfId="41443" xr:uid="{5CAB9F89-0484-4A74-BD64-1FCA673E9DA7}"/>
    <cellStyle name="一般 33 4 12 2 4" xfId="41444" xr:uid="{CEC88E16-D6AD-464E-9D21-B5D4DFB69AC2}"/>
    <cellStyle name="一般 33 4 12 2 4 2" xfId="41445" xr:uid="{A5AFE7E4-FE2C-493B-A4E0-02A3A006AD9C}"/>
    <cellStyle name="一般 33 4 12 2 4 2 2" xfId="41446" xr:uid="{9ED241DE-9DBB-44DB-8DD3-089841717322}"/>
    <cellStyle name="一般 33 4 12 2 4 3" xfId="41447" xr:uid="{7806AB16-FBD8-400A-A1FD-9D2645897ED6}"/>
    <cellStyle name="一般 33 4 12 2 5" xfId="41448" xr:uid="{758729A9-9FE7-4C84-9550-FF1F1FBC7831}"/>
    <cellStyle name="一般 33 4 12 2 5 2" xfId="41449" xr:uid="{75370C62-7A61-47F5-9F5D-335038478CDD}"/>
    <cellStyle name="一般 33 4 12 2 5 2 2" xfId="41450" xr:uid="{49D99BA3-8D77-4BE2-95EF-F53FA240EC93}"/>
    <cellStyle name="一般 33 4 12 2 5 3" xfId="41451" xr:uid="{17719529-CCC3-459D-A4D0-5E5892956F28}"/>
    <cellStyle name="一般 33 4 12 2 6" xfId="41452" xr:uid="{297D9076-1B78-44C3-98ED-B7313B43A3A2}"/>
    <cellStyle name="一般 33 4 12 2 6 2" xfId="41453" xr:uid="{8C373D7F-814F-44F5-AE15-86A3C17A9FC3}"/>
    <cellStyle name="一般 33 4 12 2 7" xfId="41454" xr:uid="{6D5F11AC-92A3-40E7-9C20-EC983B836022}"/>
    <cellStyle name="一般 33 4 12 3" xfId="41455" xr:uid="{35581E91-1C30-4197-9F2A-607211267876}"/>
    <cellStyle name="一般 33 4 12 3 2" xfId="41456" xr:uid="{E76C2428-59C0-4C31-9634-BB0850FE231E}"/>
    <cellStyle name="一般 33 4 12 3 2 2" xfId="41457" xr:uid="{1E286C8A-5E51-42FA-AC2E-4AEEDAD01FAC}"/>
    <cellStyle name="一般 33 4 12 3 2 2 2" xfId="41458" xr:uid="{2BA2F450-3FE0-4DD4-864D-EBF4A2D3AF12}"/>
    <cellStyle name="一般 33 4 12 3 2 3" xfId="41459" xr:uid="{2DE445E4-ACA9-42A1-88B5-01FE0ADFDE80}"/>
    <cellStyle name="一般 33 4 12 3 3" xfId="41460" xr:uid="{61B127C4-71B4-4082-B408-0C61EAFFA4FE}"/>
    <cellStyle name="一般 33 4 12 3 3 2" xfId="41461" xr:uid="{00858C66-7DB2-4FE1-8F52-28DCD83FA5A7}"/>
    <cellStyle name="一般 33 4 12 3 3 2 2" xfId="41462" xr:uid="{E73DC793-CBC8-4638-BC82-232F02DED60D}"/>
    <cellStyle name="一般 33 4 12 3 3 3" xfId="41463" xr:uid="{5580718D-E2A9-4FB0-AF3E-6A3D77096FEB}"/>
    <cellStyle name="一般 33 4 12 3 4" xfId="41464" xr:uid="{2C8916B8-527D-4DB5-A551-7B9B2ACAFFCE}"/>
    <cellStyle name="一般 33 4 12 3 4 2" xfId="41465" xr:uid="{2178954A-9111-4B94-B030-E75E0CC3CD78}"/>
    <cellStyle name="一般 33 4 12 3 4 2 2" xfId="41466" xr:uid="{E5F0851A-531A-4279-9EE8-4DD8735B16D6}"/>
    <cellStyle name="一般 33 4 12 3 4 3" xfId="41467" xr:uid="{BE96C6C2-09D3-4220-B48D-CA99F203039B}"/>
    <cellStyle name="一般 33 4 12 3 5" xfId="41468" xr:uid="{3CEBCF65-1320-49D6-BCE4-6D361B4A2EEC}"/>
    <cellStyle name="一般 33 4 12 3 5 2" xfId="41469" xr:uid="{3FCEDB74-821C-4ECF-A3C2-D0C5D42C9945}"/>
    <cellStyle name="一般 33 4 12 3 6" xfId="41470" xr:uid="{4E7CACFA-F10E-4693-BB71-D5131921A4BA}"/>
    <cellStyle name="一般 33 4 12 4" xfId="41471" xr:uid="{AC1F6545-0D9D-4D42-A0C6-8E0A06F7E060}"/>
    <cellStyle name="一般 33 4 12 4 2" xfId="41472" xr:uid="{6BEA81FE-7D9D-4913-9B71-FE8BF75F6211}"/>
    <cellStyle name="一般 33 4 12 4 2 2" xfId="41473" xr:uid="{4268DA8F-8895-473B-89AD-AEEBB0724D9C}"/>
    <cellStyle name="一般 33 4 12 4 3" xfId="41474" xr:uid="{5B4E5B45-11B3-4F17-9A24-DAFFF7B31D89}"/>
    <cellStyle name="一般 33 4 12 5" xfId="41475" xr:uid="{DCA7DD01-0227-4AF4-817A-FD21BC3F3BDF}"/>
    <cellStyle name="一般 33 4 12 5 2" xfId="41476" xr:uid="{3FFDEF06-0675-4916-B99E-B09DD4EF61B2}"/>
    <cellStyle name="一般 33 4 12 5 2 2" xfId="41477" xr:uid="{EDCA603F-D6DA-4270-9B5D-E4B59A6AA53E}"/>
    <cellStyle name="一般 33 4 12 5 3" xfId="41478" xr:uid="{712E0C4B-CA83-4F82-B1F3-780F0422253A}"/>
    <cellStyle name="一般 33 4 12 6" xfId="41479" xr:uid="{E8EDF615-BBB7-4BFE-9AB5-DDD27B01A90B}"/>
    <cellStyle name="一般 33 4 12 6 2" xfId="41480" xr:uid="{C83B7F57-CECA-40EA-8F52-F6123E18D8E3}"/>
    <cellStyle name="一般 33 4 12 6 2 2" xfId="41481" xr:uid="{C5716F3F-0688-4CDA-8D5E-BB5958447038}"/>
    <cellStyle name="一般 33 4 12 6 3" xfId="41482" xr:uid="{1EA69515-8580-490B-B537-504377138339}"/>
    <cellStyle name="一般 33 4 12 7" xfId="41483" xr:uid="{763A591C-57A6-435A-B211-478EE4B3F1DA}"/>
    <cellStyle name="一般 33 4 12 7 2" xfId="41484" xr:uid="{04DBFA51-E82F-49B5-B09C-0879C5B79BFB}"/>
    <cellStyle name="一般 33 4 12 8" xfId="41485" xr:uid="{59A76213-062C-42BF-85B7-05364FE3B3AE}"/>
    <cellStyle name="一般 33 4 13" xfId="41486" xr:uid="{70E8675B-B1CB-432D-AF7F-BAB26CA6BCB4}"/>
    <cellStyle name="一般 33 4 13 2" xfId="41487" xr:uid="{B7519E16-8B15-4EC1-9500-876F165F66C5}"/>
    <cellStyle name="一般 33 4 13 2 2" xfId="41488" xr:uid="{8E2CBADE-379D-423E-B493-77EF37C9E92D}"/>
    <cellStyle name="一般 33 4 13 2 2 2" xfId="41489" xr:uid="{0151B819-C8C5-49C6-BF5B-1E77E7CEF9F4}"/>
    <cellStyle name="一般 33 4 13 2 2 2 2" xfId="41490" xr:uid="{4FEBC637-2272-4944-A6BF-3EE6394C223A}"/>
    <cellStyle name="一般 33 4 13 2 2 2 2 2" xfId="41491" xr:uid="{466F48AC-2FC6-4D53-A630-226520D10102}"/>
    <cellStyle name="一般 33 4 13 2 2 2 3" xfId="41492" xr:uid="{52FCC923-3B29-4C71-A1F4-F1D1A8A17092}"/>
    <cellStyle name="一般 33 4 13 2 2 3" xfId="41493" xr:uid="{72B3C89B-7676-4643-BFD5-2EE49755F814}"/>
    <cellStyle name="一般 33 4 13 2 2 3 2" xfId="41494" xr:uid="{5D759A66-6032-4130-A1E2-7EC3E0D354CD}"/>
    <cellStyle name="一般 33 4 13 2 2 3 2 2" xfId="41495" xr:uid="{FED7FBC9-8C65-41DB-B7B0-9344F3D53835}"/>
    <cellStyle name="一般 33 4 13 2 2 3 3" xfId="41496" xr:uid="{3C7ED5F8-4619-4F21-9C5C-3CF946C821BA}"/>
    <cellStyle name="一般 33 4 13 2 2 4" xfId="41497" xr:uid="{0AE1313E-3952-4E26-9317-4A0E8BC9DBD6}"/>
    <cellStyle name="一般 33 4 13 2 2 4 2" xfId="41498" xr:uid="{7BCE9462-1362-4F1E-A21B-2C3997974AA7}"/>
    <cellStyle name="一般 33 4 13 2 2 4 2 2" xfId="41499" xr:uid="{D2C4FAD4-A007-46EC-AC94-6B85A85E390C}"/>
    <cellStyle name="一般 33 4 13 2 2 4 3" xfId="41500" xr:uid="{7DF09112-0DC6-495B-A18F-3ADBD9E2A4E3}"/>
    <cellStyle name="一般 33 4 13 2 2 5" xfId="41501" xr:uid="{0BA8E62D-C953-4324-981B-B24B25C49449}"/>
    <cellStyle name="一般 33 4 13 2 2 5 2" xfId="41502" xr:uid="{23E6569C-EAB7-4A80-AB2D-C25B1353C9BE}"/>
    <cellStyle name="一般 33 4 13 2 2 6" xfId="41503" xr:uid="{0C56C042-86E1-4841-9B96-915EA325B130}"/>
    <cellStyle name="一般 33 4 13 2 3" xfId="41504" xr:uid="{725BFD81-922C-4759-BDB9-99EBEFB6AC7A}"/>
    <cellStyle name="一般 33 4 13 2 3 2" xfId="41505" xr:uid="{F63C1F48-041F-4E32-A0CF-6D349C1B569F}"/>
    <cellStyle name="一般 33 4 13 2 3 2 2" xfId="41506" xr:uid="{15EE7E1D-FEDE-4A73-868A-5096443D9B87}"/>
    <cellStyle name="一般 33 4 13 2 3 3" xfId="41507" xr:uid="{F2008357-7D29-4442-BC03-56EB2564B103}"/>
    <cellStyle name="一般 33 4 13 2 4" xfId="41508" xr:uid="{C2E665E4-EC7E-46A1-AB4B-EA968F74C501}"/>
    <cellStyle name="一般 33 4 13 2 4 2" xfId="41509" xr:uid="{01F7D37A-5CB9-4305-B5A3-8BF2C5713882}"/>
    <cellStyle name="一般 33 4 13 2 4 2 2" xfId="41510" xr:uid="{6B0D2144-8852-4351-B26A-4D8AC8AAD4DC}"/>
    <cellStyle name="一般 33 4 13 2 4 3" xfId="41511" xr:uid="{30705AC9-3986-4C3C-8482-E88C88BF7E16}"/>
    <cellStyle name="一般 33 4 13 2 5" xfId="41512" xr:uid="{CB215623-AC55-4B23-A554-B7FE4934B041}"/>
    <cellStyle name="一般 33 4 13 2 5 2" xfId="41513" xr:uid="{704C223D-368B-4E9B-92A8-6BC6090FEF5B}"/>
    <cellStyle name="一般 33 4 13 2 5 2 2" xfId="41514" xr:uid="{3A479B39-B54D-40B8-AC74-C5E424F1B5E6}"/>
    <cellStyle name="一般 33 4 13 2 5 3" xfId="41515" xr:uid="{A3B2376D-4F0D-4545-8F3C-E48911F50C8C}"/>
    <cellStyle name="一般 33 4 13 2 6" xfId="41516" xr:uid="{278D914E-0E72-40FC-A585-0273CB13CDE6}"/>
    <cellStyle name="一般 33 4 13 2 6 2" xfId="41517" xr:uid="{F7D7417D-779E-43FF-A7AD-0C8A2F4D4E87}"/>
    <cellStyle name="一般 33 4 13 2 7" xfId="41518" xr:uid="{15B6A52D-AD2B-4A9E-9774-AA88B4689C4C}"/>
    <cellStyle name="一般 33 4 13 3" xfId="41519" xr:uid="{EBAE2639-9FD1-4FDC-9CBB-33F0334CCA4B}"/>
    <cellStyle name="一般 33 4 13 3 2" xfId="41520" xr:uid="{3896F4E6-88B7-4494-BFD9-8A9E0239334A}"/>
    <cellStyle name="一般 33 4 13 3 2 2" xfId="41521" xr:uid="{441A72C8-1AF3-43B7-A9D5-759B1478255F}"/>
    <cellStyle name="一般 33 4 13 3 2 2 2" xfId="41522" xr:uid="{3595027F-80AB-4D73-A3CF-B735BF44CE48}"/>
    <cellStyle name="一般 33 4 13 3 2 3" xfId="41523" xr:uid="{7BFC0B1A-5DB9-4EDB-A081-F5EADC5CF952}"/>
    <cellStyle name="一般 33 4 13 3 3" xfId="41524" xr:uid="{6FCEE494-1B5A-4CA7-9D56-4F81AE53CAF7}"/>
    <cellStyle name="一般 33 4 13 3 3 2" xfId="41525" xr:uid="{3A05CCC5-1F8F-427E-8838-C62A5C8C0E00}"/>
    <cellStyle name="一般 33 4 13 3 3 2 2" xfId="41526" xr:uid="{C0C185DA-F4FB-452A-8F6C-C4DC0FDD0FFF}"/>
    <cellStyle name="一般 33 4 13 3 3 3" xfId="41527" xr:uid="{133EFC9C-2535-48D2-BE81-E6E8B226679E}"/>
    <cellStyle name="一般 33 4 13 3 4" xfId="41528" xr:uid="{158D6416-CA12-42E8-B1A9-37E0F2C358C2}"/>
    <cellStyle name="一般 33 4 13 3 4 2" xfId="41529" xr:uid="{B5226A54-40E5-4E81-A61F-74A544250C87}"/>
    <cellStyle name="一般 33 4 13 3 4 2 2" xfId="41530" xr:uid="{E1376FCE-6683-4488-BC4D-1D4C53EFACB8}"/>
    <cellStyle name="一般 33 4 13 3 4 3" xfId="41531" xr:uid="{327A4D14-D79D-43BA-9D77-11BBF5D1BC64}"/>
    <cellStyle name="一般 33 4 13 3 5" xfId="41532" xr:uid="{406A7C10-24FF-4DC9-A076-97BE6D1E00A0}"/>
    <cellStyle name="一般 33 4 13 3 5 2" xfId="41533" xr:uid="{39EE09E9-A3CF-482F-809D-96978F12ED30}"/>
    <cellStyle name="一般 33 4 13 3 6" xfId="41534" xr:uid="{AE2EE0FC-9E20-4430-90FB-61D669C92393}"/>
    <cellStyle name="一般 33 4 13 4" xfId="41535" xr:uid="{D84E6643-0770-4D91-96D4-3401EA60A19C}"/>
    <cellStyle name="一般 33 4 13 4 2" xfId="41536" xr:uid="{55AD4A62-0D8B-4834-A80E-E2FAB132CC52}"/>
    <cellStyle name="一般 33 4 13 4 2 2" xfId="41537" xr:uid="{B3BD67CF-5C52-4687-88C4-A2A4E5EAC5FB}"/>
    <cellStyle name="一般 33 4 13 4 3" xfId="41538" xr:uid="{F6A9AD10-DE94-4C9F-9F4C-965D5BFA1DDB}"/>
    <cellStyle name="一般 33 4 13 5" xfId="41539" xr:uid="{E2C01912-D736-48F8-BD77-2CDDA00F746E}"/>
    <cellStyle name="一般 33 4 13 5 2" xfId="41540" xr:uid="{90B72D9E-BFCC-481F-8743-C7E4A199FA38}"/>
    <cellStyle name="一般 33 4 13 5 2 2" xfId="41541" xr:uid="{663B42DA-F394-44F6-BCEF-D2DA66FC03D5}"/>
    <cellStyle name="一般 33 4 13 5 3" xfId="41542" xr:uid="{8C9BE7D0-2D6F-48A6-A549-C67E5F105C8C}"/>
    <cellStyle name="一般 33 4 13 6" xfId="41543" xr:uid="{ADADB29D-8272-4BCD-BF33-DF5B73FD2428}"/>
    <cellStyle name="一般 33 4 13 6 2" xfId="41544" xr:uid="{D16379F7-6E84-4653-A1B2-A303581ABB12}"/>
    <cellStyle name="一般 33 4 13 6 2 2" xfId="41545" xr:uid="{C0F9BF46-F8AB-4531-9561-71BE891AACE5}"/>
    <cellStyle name="一般 33 4 13 6 3" xfId="41546" xr:uid="{F0601855-3F52-4391-9D97-99A851CE5B55}"/>
    <cellStyle name="一般 33 4 13 7" xfId="41547" xr:uid="{E07F4EC8-1FA9-4176-BD10-D8E783B799B9}"/>
    <cellStyle name="一般 33 4 13 7 2" xfId="41548" xr:uid="{314DA106-4E01-41FB-BF5E-2E8B8430E56A}"/>
    <cellStyle name="一般 33 4 13 8" xfId="41549" xr:uid="{A1F52E38-4C8B-40DB-90A9-B0A6A7699AAD}"/>
    <cellStyle name="一般 33 4 14" xfId="41550" xr:uid="{E14D118B-246E-45F9-A4F2-7412D73680DD}"/>
    <cellStyle name="一般 33 4 14 2" xfId="41551" xr:uid="{BC8F0782-292B-4AD6-96B0-DC2676C789A1}"/>
    <cellStyle name="一般 33 4 14 2 2" xfId="41552" xr:uid="{F046E799-0E0C-4D92-B245-A624838B337B}"/>
    <cellStyle name="一般 33 4 14 2 2 2" xfId="41553" xr:uid="{C2493EBB-2B67-4C80-B817-E38C06C54E78}"/>
    <cellStyle name="一般 33 4 14 2 2 2 2" xfId="41554" xr:uid="{11C7D6BC-1ACA-445A-9370-DCFC4E568799}"/>
    <cellStyle name="一般 33 4 14 2 2 3" xfId="41555" xr:uid="{ECDC6024-B1F9-4977-AF13-A4766DBAF3C4}"/>
    <cellStyle name="一般 33 4 14 2 3" xfId="41556" xr:uid="{EDC5ED5C-860C-4093-A44A-CFAEF8841A7F}"/>
    <cellStyle name="一般 33 4 14 2 3 2" xfId="41557" xr:uid="{792E5DDE-F1FE-4B44-8E6B-C8DB787C673E}"/>
    <cellStyle name="一般 33 4 14 2 3 2 2" xfId="41558" xr:uid="{195A4766-D5E5-40AA-8755-2ED859CE0181}"/>
    <cellStyle name="一般 33 4 14 2 3 3" xfId="41559" xr:uid="{036ADCC0-6BA4-429B-B267-4DC9E38F31A2}"/>
    <cellStyle name="一般 33 4 14 2 4" xfId="41560" xr:uid="{03246DA8-545C-4793-8EA3-3584FF5597E0}"/>
    <cellStyle name="一般 33 4 14 2 4 2" xfId="41561" xr:uid="{AC9D01DF-62D4-4E51-9AA5-DAFAF3226017}"/>
    <cellStyle name="一般 33 4 14 2 4 2 2" xfId="41562" xr:uid="{7A1FA155-3F3E-4F8E-BC49-FC9905C088E4}"/>
    <cellStyle name="一般 33 4 14 2 4 3" xfId="41563" xr:uid="{9CE6A79A-CD0B-4F44-9BE7-B6761CD90273}"/>
    <cellStyle name="一般 33 4 14 2 5" xfId="41564" xr:uid="{3BC7734F-BFEE-436A-ABAC-8FEDBF6C6C78}"/>
    <cellStyle name="一般 33 4 14 2 5 2" xfId="41565" xr:uid="{68CF364E-D028-40DA-9358-E3A9BA74E13E}"/>
    <cellStyle name="一般 33 4 14 2 6" xfId="41566" xr:uid="{D414B8B8-4563-48AC-9F34-F2D7D6375277}"/>
    <cellStyle name="一般 33 4 14 3" xfId="41567" xr:uid="{322F1B16-2D64-4B5B-8D4B-9B5BDA887278}"/>
    <cellStyle name="一般 33 4 14 3 2" xfId="41568" xr:uid="{115BE0A7-6799-4393-B696-628533AD719D}"/>
    <cellStyle name="一般 33 4 14 3 2 2" xfId="41569" xr:uid="{E8D73F6C-7C58-4B26-B5F8-506938A36DA7}"/>
    <cellStyle name="一般 33 4 14 3 3" xfId="41570" xr:uid="{6A6EB703-3F83-427E-BBE4-3A5A84E91D4E}"/>
    <cellStyle name="一般 33 4 14 4" xfId="41571" xr:uid="{50483335-58E8-410E-A108-DF01A53B5AFE}"/>
    <cellStyle name="一般 33 4 14 4 2" xfId="41572" xr:uid="{4DBF9DBD-A82D-4B1D-8F59-79BA6E7DDEC6}"/>
    <cellStyle name="一般 33 4 14 4 2 2" xfId="41573" xr:uid="{E5BAB0FE-3C28-4211-9E03-5FA5D48A1D7D}"/>
    <cellStyle name="一般 33 4 14 4 3" xfId="41574" xr:uid="{D7C12C02-CCC9-4379-B9DA-C301FB0CFFE9}"/>
    <cellStyle name="一般 33 4 14 5" xfId="41575" xr:uid="{A1A30AAA-2420-43EA-B92E-5A5FC5D771AF}"/>
    <cellStyle name="一般 33 4 14 5 2" xfId="41576" xr:uid="{884D3020-0589-41A0-9C6E-10801CB056D0}"/>
    <cellStyle name="一般 33 4 14 5 2 2" xfId="41577" xr:uid="{3D139CF9-839B-4895-A9C2-F59EA2EAFF92}"/>
    <cellStyle name="一般 33 4 14 5 3" xfId="41578" xr:uid="{A28BD56A-DF81-4982-B783-4EAE0724A082}"/>
    <cellStyle name="一般 33 4 14 6" xfId="41579" xr:uid="{7EFBA7B0-F8B4-4762-8871-12446610A973}"/>
    <cellStyle name="一般 33 4 14 6 2" xfId="41580" xr:uid="{A75249C9-159D-4A38-A5EF-72B27D8B8188}"/>
    <cellStyle name="一般 33 4 14 7" xfId="41581" xr:uid="{E055E5D3-BCCD-46DF-9152-F0E604B6BCB7}"/>
    <cellStyle name="一般 33 4 15" xfId="41582" xr:uid="{7DBB3721-D763-42FE-93F5-BC0FC31552F1}"/>
    <cellStyle name="一般 33 4 15 2" xfId="41583" xr:uid="{B4B383B6-63B0-40EB-8A37-37544D49F96A}"/>
    <cellStyle name="一般 33 4 15 2 2" xfId="41584" xr:uid="{809AA36E-4E58-40A6-9AB5-991E03AD8837}"/>
    <cellStyle name="一般 33 4 15 2 2 2" xfId="41585" xr:uid="{93CAEA6C-C58B-49E4-B784-184AD812DDCC}"/>
    <cellStyle name="一般 33 4 15 2 3" xfId="41586" xr:uid="{F0B42A77-565D-435B-82E4-B190EEDC923D}"/>
    <cellStyle name="一般 33 4 15 3" xfId="41587" xr:uid="{1B6226F8-849A-4773-A4B6-B3FCB3A7D6AC}"/>
    <cellStyle name="一般 33 4 15 3 2" xfId="41588" xr:uid="{B5AF38AD-406A-4428-8566-A99EA5533AE3}"/>
    <cellStyle name="一般 33 4 15 3 2 2" xfId="41589" xr:uid="{FF6A26F9-F94A-4A2A-A5A7-4967148F1518}"/>
    <cellStyle name="一般 33 4 15 3 3" xfId="41590" xr:uid="{F43D8E05-2938-4EAB-A72F-65DF927EDBC6}"/>
    <cellStyle name="一般 33 4 15 4" xfId="41591" xr:uid="{B884CF59-E5CE-47D2-AC69-FFD5A93B6DF4}"/>
    <cellStyle name="一般 33 4 15 4 2" xfId="41592" xr:uid="{DDD795BD-1B9C-44E3-A8B2-6276EC6E4086}"/>
    <cellStyle name="一般 33 4 15 4 2 2" xfId="41593" xr:uid="{A8E01219-D3F3-4800-9544-33C7B232D42A}"/>
    <cellStyle name="一般 33 4 15 4 3" xfId="41594" xr:uid="{FD0C75FF-CEDF-4B0A-977C-18FF4D8BB96B}"/>
    <cellStyle name="一般 33 4 15 5" xfId="41595" xr:uid="{4DA423FC-19D7-4F80-9E7C-C0EBBDBCCB76}"/>
    <cellStyle name="一般 33 4 15 5 2" xfId="41596" xr:uid="{CF42FF41-BE6E-4BD4-B750-8F072E40EF56}"/>
    <cellStyle name="一般 33 4 15 6" xfId="41597" xr:uid="{53EFA796-AC80-4141-BAE7-3D860DB18892}"/>
    <cellStyle name="一般 33 4 16" xfId="41598" xr:uid="{5160BCCF-505D-4B41-9ACA-CCAF3893AB0B}"/>
    <cellStyle name="一般 33 4 16 2" xfId="41599" xr:uid="{73B35434-5D92-47F6-881F-880F49942017}"/>
    <cellStyle name="一般 33 4 16 2 2" xfId="41600" xr:uid="{C1DBE18D-4663-4197-8A9A-55E4008BBC4C}"/>
    <cellStyle name="一般 33 4 16 3" xfId="41601" xr:uid="{6E3A4DD8-4D69-49F0-B340-056449815819}"/>
    <cellStyle name="一般 33 4 17" xfId="41602" xr:uid="{D5AE3475-6243-45F0-816A-7357C899C861}"/>
    <cellStyle name="一般 33 4 17 2" xfId="41603" xr:uid="{3F7F4812-6946-4BBE-8495-7B51A4806AF7}"/>
    <cellStyle name="一般 33 4 17 2 2" xfId="41604" xr:uid="{FA78E57B-A84D-41A8-87B7-E12E1D67C5D1}"/>
    <cellStyle name="一般 33 4 17 3" xfId="41605" xr:uid="{1780D8EF-E8D3-485E-B420-D7D6BE0D11DC}"/>
    <cellStyle name="一般 33 4 18" xfId="41606" xr:uid="{EBEBC6D3-C771-4DA3-B613-952B61089EE8}"/>
    <cellStyle name="一般 33 4 18 2" xfId="41607" xr:uid="{DC8300DC-6658-4E92-821C-BC347477C3A7}"/>
    <cellStyle name="一般 33 4 18 2 2" xfId="41608" xr:uid="{C801FA1C-9DAE-433E-8E7A-FA9C0BD430AF}"/>
    <cellStyle name="一般 33 4 18 3" xfId="41609" xr:uid="{D9182B87-24A2-4F70-A1A1-F8C0AE03F27F}"/>
    <cellStyle name="一般 33 4 19" xfId="41610" xr:uid="{B682EE10-92F8-4A65-8CC5-0DBA670CCB21}"/>
    <cellStyle name="一般 33 4 19 2" xfId="41611" xr:uid="{37CFEE97-8A5A-4C28-AA1F-4717B24C95D2}"/>
    <cellStyle name="一般 33 4 2" xfId="41612" xr:uid="{B1C37AB8-F7CD-402A-B646-928C03A6A51B}"/>
    <cellStyle name="一般 33 4 2 10" xfId="41613" xr:uid="{F5CE06E1-3086-468C-A56B-7C9304D083EB}"/>
    <cellStyle name="一般 33 4 2 10 2" xfId="41614" xr:uid="{94650EB3-DECC-4778-A61E-F0991B146D5B}"/>
    <cellStyle name="一般 33 4 2 10 2 2" xfId="41615" xr:uid="{971F8104-7D06-40BB-B07A-29E3FAE820C2}"/>
    <cellStyle name="一般 33 4 2 10 2 2 2" xfId="41616" xr:uid="{4B359153-EB04-4DB5-BCD5-61B3CFD104AF}"/>
    <cellStyle name="一般 33 4 2 10 2 2 2 2" xfId="41617" xr:uid="{6E887809-6D73-43C6-AF3D-D4EF114185CA}"/>
    <cellStyle name="一般 33 4 2 10 2 2 3" xfId="41618" xr:uid="{FCB4E731-64CA-4553-B557-DF723E5D4D4A}"/>
    <cellStyle name="一般 33 4 2 10 2 3" xfId="41619" xr:uid="{2BF432FD-7750-4BB5-8AE9-848BE633CC1F}"/>
    <cellStyle name="一般 33 4 2 10 2 3 2" xfId="41620" xr:uid="{821BF144-308C-4BF7-A07C-27081E895525}"/>
    <cellStyle name="一般 33 4 2 10 2 3 2 2" xfId="41621" xr:uid="{3B666C95-6A80-45A4-8BF7-A8BC2D39E09E}"/>
    <cellStyle name="一般 33 4 2 10 2 3 3" xfId="41622" xr:uid="{AC58AAFF-38F8-416D-BF58-9F4D9F4FE923}"/>
    <cellStyle name="一般 33 4 2 10 2 4" xfId="41623" xr:uid="{D0834C79-4815-454D-8741-8563D91D1A6A}"/>
    <cellStyle name="一般 33 4 2 10 2 4 2" xfId="41624" xr:uid="{EC65D2D2-2913-4C40-9794-3E7468C602A6}"/>
    <cellStyle name="一般 33 4 2 10 2 4 2 2" xfId="41625" xr:uid="{7C3AA859-A332-4556-BB8D-21CD78D43852}"/>
    <cellStyle name="一般 33 4 2 10 2 4 3" xfId="41626" xr:uid="{4F1AE352-7ECE-45FC-A00C-45CAFE5F9615}"/>
    <cellStyle name="一般 33 4 2 10 2 5" xfId="41627" xr:uid="{D8B156CC-ADE1-4838-983A-B3887C486074}"/>
    <cellStyle name="一般 33 4 2 10 2 5 2" xfId="41628" xr:uid="{D1EE19BC-4303-4E7A-8B5F-99AC94B4072A}"/>
    <cellStyle name="一般 33 4 2 10 2 6" xfId="41629" xr:uid="{9C2976CC-8F9F-4872-AF0D-F92AF74113F5}"/>
    <cellStyle name="一般 33 4 2 10 3" xfId="41630" xr:uid="{B08D2ABF-A5C4-4C82-80B3-871A48994533}"/>
    <cellStyle name="一般 33 4 2 10 3 2" xfId="41631" xr:uid="{560ACB7B-A7CC-49A2-86FC-2B148671410C}"/>
    <cellStyle name="一般 33 4 2 10 3 2 2" xfId="41632" xr:uid="{D871EC51-66C9-4BC0-A707-31FB3882B98E}"/>
    <cellStyle name="一般 33 4 2 10 3 3" xfId="41633" xr:uid="{71FE98E6-239A-4BC7-901F-EC23652246FD}"/>
    <cellStyle name="一般 33 4 2 10 4" xfId="41634" xr:uid="{DF47110D-446A-4BA7-9EB1-1E6C97E60DA3}"/>
    <cellStyle name="一般 33 4 2 10 4 2" xfId="41635" xr:uid="{69CF1B11-6112-4AF6-8AF8-0E9190471AE8}"/>
    <cellStyle name="一般 33 4 2 10 4 2 2" xfId="41636" xr:uid="{DE4E22D9-1191-487E-9050-EAAECD4FF871}"/>
    <cellStyle name="一般 33 4 2 10 4 3" xfId="41637" xr:uid="{68059DDF-8833-4060-BEB4-682084FF9774}"/>
    <cellStyle name="一般 33 4 2 10 5" xfId="41638" xr:uid="{2EECC897-0B0A-459F-A0DD-5CD2A49BBA17}"/>
    <cellStyle name="一般 33 4 2 10 5 2" xfId="41639" xr:uid="{32187F1A-6682-48FC-BAD9-253A7A5E61F5}"/>
    <cellStyle name="一般 33 4 2 10 5 2 2" xfId="41640" xr:uid="{D1BA47FA-33BC-4EA2-B83E-30BE316D3872}"/>
    <cellStyle name="一般 33 4 2 10 5 3" xfId="41641" xr:uid="{8CFE64BA-30A9-4F37-8273-6ADF926C1785}"/>
    <cellStyle name="一般 33 4 2 10 6" xfId="41642" xr:uid="{A7EDCB8C-0F72-4C0D-B717-4929D645C41D}"/>
    <cellStyle name="一般 33 4 2 10 6 2" xfId="41643" xr:uid="{979EE11E-5C7B-47CA-8DB9-B3ECBC0AF534}"/>
    <cellStyle name="一般 33 4 2 10 7" xfId="41644" xr:uid="{FB692FE9-059A-4E65-97C0-2FA80EDEB647}"/>
    <cellStyle name="一般 33 4 2 11" xfId="41645" xr:uid="{40CEACF4-144A-4D1A-B335-A7A4DED3FDCF}"/>
    <cellStyle name="一般 33 4 2 11 2" xfId="41646" xr:uid="{25F64676-A437-4F7A-884A-7CCE14C5C1F1}"/>
    <cellStyle name="一般 33 4 2 11 2 2" xfId="41647" xr:uid="{1815CE77-05D4-4EE8-91B3-2963B5A9600E}"/>
    <cellStyle name="一般 33 4 2 11 2 2 2" xfId="41648" xr:uid="{E1A86750-ACCF-4B55-8539-5066451DE272}"/>
    <cellStyle name="一般 33 4 2 11 2 3" xfId="41649" xr:uid="{249767B4-24C1-4C99-B6A3-D19D51FBE133}"/>
    <cellStyle name="一般 33 4 2 11 3" xfId="41650" xr:uid="{ED32B302-4A59-49BA-914B-52F5E382A26F}"/>
    <cellStyle name="一般 33 4 2 11 3 2" xfId="41651" xr:uid="{D2D2FA41-7DD0-45C2-A5D5-D8FDD94D0C58}"/>
    <cellStyle name="一般 33 4 2 11 3 2 2" xfId="41652" xr:uid="{FC4C9209-2AC0-467E-8450-A986AB46EA01}"/>
    <cellStyle name="一般 33 4 2 11 3 3" xfId="41653" xr:uid="{CC9FA94E-574C-4645-A9D6-87F3E4524364}"/>
    <cellStyle name="一般 33 4 2 11 4" xfId="41654" xr:uid="{0165754E-BE8C-4E18-AA29-B1E05075591E}"/>
    <cellStyle name="一般 33 4 2 11 4 2" xfId="41655" xr:uid="{CF15A225-06A9-4471-9B91-58C667D09A22}"/>
    <cellStyle name="一般 33 4 2 11 4 2 2" xfId="41656" xr:uid="{9B0D684B-51CA-40AE-BC7B-7BE094D34244}"/>
    <cellStyle name="一般 33 4 2 11 4 3" xfId="41657" xr:uid="{A060652D-1067-45BB-B5FF-38E87E278A71}"/>
    <cellStyle name="一般 33 4 2 11 5" xfId="41658" xr:uid="{8C431354-3A10-4137-8BC1-39ED048679DF}"/>
    <cellStyle name="一般 33 4 2 11 5 2" xfId="41659" xr:uid="{F6A2DD59-5B62-43C9-8C70-F6E9A311D88B}"/>
    <cellStyle name="一般 33 4 2 11 6" xfId="41660" xr:uid="{9410C0D0-9834-4B62-9EA7-B7A20CC88E84}"/>
    <cellStyle name="一般 33 4 2 12" xfId="41661" xr:uid="{B635802B-E562-45DD-8FA8-1FB4FCDD406C}"/>
    <cellStyle name="一般 33 4 2 12 2" xfId="41662" xr:uid="{2585D954-AA27-4403-B10F-DDFF901B9A21}"/>
    <cellStyle name="一般 33 4 2 12 2 2" xfId="41663" xr:uid="{13EC378F-3418-4DF8-A512-A07CFC67CED7}"/>
    <cellStyle name="一般 33 4 2 12 3" xfId="41664" xr:uid="{C2D58CBA-5322-40AC-BFA3-3A4CCC94BB3A}"/>
    <cellStyle name="一般 33 4 2 13" xfId="41665" xr:uid="{9FD192B8-237D-4812-AFCE-80F5FCAEF262}"/>
    <cellStyle name="一般 33 4 2 13 2" xfId="41666" xr:uid="{65E4FA12-DB6C-4825-AEDB-C3733FE23D24}"/>
    <cellStyle name="一般 33 4 2 13 2 2" xfId="41667" xr:uid="{D95465BD-D792-4ABF-844C-27474BC48086}"/>
    <cellStyle name="一般 33 4 2 13 3" xfId="41668" xr:uid="{9B6B42E3-077C-4528-953F-557BF3306365}"/>
    <cellStyle name="一般 33 4 2 14" xfId="41669" xr:uid="{3677F6F4-4FB1-43DE-AB36-53454AF2191A}"/>
    <cellStyle name="一般 33 4 2 14 2" xfId="41670" xr:uid="{980D78F1-B5D4-41AA-B2C9-EC76B3746932}"/>
    <cellStyle name="一般 33 4 2 14 2 2" xfId="41671" xr:uid="{FD204F16-8C5E-4D2F-9C13-E32CFF90CCA3}"/>
    <cellStyle name="一般 33 4 2 14 3" xfId="41672" xr:uid="{2CD0C8C5-DFB2-4B73-968F-5F0EC73D1854}"/>
    <cellStyle name="一般 33 4 2 15" xfId="41673" xr:uid="{02921DCC-8410-4A9A-AF6F-61AA49B4F0F7}"/>
    <cellStyle name="一般 33 4 2 15 2" xfId="41674" xr:uid="{DAE77ABB-5152-4D66-9CF6-D62988E69421}"/>
    <cellStyle name="一般 33 4 2 16" xfId="41675" xr:uid="{97747EDB-89CD-43C2-9574-40A48C2E95E0}"/>
    <cellStyle name="一般 33 4 2 2" xfId="41676" xr:uid="{9149E919-9463-4BD5-8542-2AE3BF35988E}"/>
    <cellStyle name="一般 33 4 2 2 10" xfId="41677" xr:uid="{6FA8B1C0-123F-4707-A0BC-63D9E9804C88}"/>
    <cellStyle name="一般 33 4 2 2 10 2" xfId="41678" xr:uid="{0D84434F-3A34-4A6D-A08D-6468EA579F08}"/>
    <cellStyle name="一般 33 4 2 2 11" xfId="41679" xr:uid="{DA0FDF68-DC87-4417-9336-7455B80DA35F}"/>
    <cellStyle name="一般 33 4 2 2 2" xfId="41680" xr:uid="{20423F53-95C5-472A-A317-EFF975AD8F6D}"/>
    <cellStyle name="一般 33 4 2 2 2 2" xfId="41681" xr:uid="{120E2A81-CB36-4C19-B55B-C97786B9B75F}"/>
    <cellStyle name="一般 33 4 2 2 2 2 2" xfId="41682" xr:uid="{7FF7CC08-BB17-4DB3-AE0A-78E95BC9EB2E}"/>
    <cellStyle name="一般 33 4 2 2 2 2 2 2" xfId="41683" xr:uid="{F8E162EB-E161-44E1-AD57-29F86D2BC75A}"/>
    <cellStyle name="一般 33 4 2 2 2 2 2 2 2" xfId="41684" xr:uid="{1C0F70C3-D535-404B-8906-1C80C6825FD0}"/>
    <cellStyle name="一般 33 4 2 2 2 2 2 2 2 2" xfId="41685" xr:uid="{F73FB0CA-E5EE-4EA6-82AE-8C569B67B408}"/>
    <cellStyle name="一般 33 4 2 2 2 2 2 2 2 2 2" xfId="41686" xr:uid="{34052B2B-1EF0-48E0-AA98-82F493EE67CC}"/>
    <cellStyle name="一般 33 4 2 2 2 2 2 2 2 3" xfId="41687" xr:uid="{6978233C-2857-4203-B905-49DE073A4D0C}"/>
    <cellStyle name="一般 33 4 2 2 2 2 2 2 3" xfId="41688" xr:uid="{4F456E94-6D31-433D-83CF-67194E3053C3}"/>
    <cellStyle name="一般 33 4 2 2 2 2 2 2 3 2" xfId="41689" xr:uid="{A9CC4F3F-042D-45F7-A001-5689D497B74F}"/>
    <cellStyle name="一般 33 4 2 2 2 2 2 2 3 2 2" xfId="41690" xr:uid="{01449AE0-F4BD-41FF-9FB1-2E50CB5C89FC}"/>
    <cellStyle name="一般 33 4 2 2 2 2 2 2 3 3" xfId="41691" xr:uid="{0BDCCFE5-8E01-487D-8EDD-DB50DE830850}"/>
    <cellStyle name="一般 33 4 2 2 2 2 2 2 4" xfId="41692" xr:uid="{C5573E44-D40D-4EC8-B55A-4D7E3121A378}"/>
    <cellStyle name="一般 33 4 2 2 2 2 2 2 4 2" xfId="41693" xr:uid="{276ECB2D-A663-4A93-9B98-E77E7C684ADC}"/>
    <cellStyle name="一般 33 4 2 2 2 2 2 2 4 2 2" xfId="41694" xr:uid="{14102D84-6420-4A11-BE74-D7BB88DB1096}"/>
    <cellStyle name="一般 33 4 2 2 2 2 2 2 4 3" xfId="41695" xr:uid="{AED571E9-1F63-49B9-9A1B-8CB6604C9994}"/>
    <cellStyle name="一般 33 4 2 2 2 2 2 2 5" xfId="41696" xr:uid="{0ABAA498-46B3-48C7-A684-7A251AF3B90F}"/>
    <cellStyle name="一般 33 4 2 2 2 2 2 2 5 2" xfId="41697" xr:uid="{8A272D6F-1FC7-4EA3-900D-865D83ADAE7B}"/>
    <cellStyle name="一般 33 4 2 2 2 2 2 2 6" xfId="41698" xr:uid="{21EFB678-2B15-4BE5-B9D0-E024386F6356}"/>
    <cellStyle name="一般 33 4 2 2 2 2 2 3" xfId="41699" xr:uid="{61720380-8BB5-4D35-B0E9-E9E87018B679}"/>
    <cellStyle name="一般 33 4 2 2 2 2 2 3 2" xfId="41700" xr:uid="{AF3E83F2-3B65-432A-A9A2-E5C1915E0E25}"/>
    <cellStyle name="一般 33 4 2 2 2 2 2 3 2 2" xfId="41701" xr:uid="{80F7CCCA-1D36-4E13-8231-CE913595DCCF}"/>
    <cellStyle name="一般 33 4 2 2 2 2 2 3 3" xfId="41702" xr:uid="{EBF3FDE9-55DD-419B-8E10-1CEAF52E0477}"/>
    <cellStyle name="一般 33 4 2 2 2 2 2 4" xfId="41703" xr:uid="{1475B287-4817-445C-AB54-B5598A798105}"/>
    <cellStyle name="一般 33 4 2 2 2 2 2 4 2" xfId="41704" xr:uid="{F730C898-B9B8-42D5-BDEB-B9943EA7AF29}"/>
    <cellStyle name="一般 33 4 2 2 2 2 2 4 2 2" xfId="41705" xr:uid="{ED98C8D9-B60D-4DE1-AE93-3CD1CA6E5CFF}"/>
    <cellStyle name="一般 33 4 2 2 2 2 2 4 3" xfId="41706" xr:uid="{01429081-44D6-49D3-88DA-F0ADBC4CC15E}"/>
    <cellStyle name="一般 33 4 2 2 2 2 2 5" xfId="41707" xr:uid="{B2E06BC5-8153-4875-B078-2034B23594B4}"/>
    <cellStyle name="一般 33 4 2 2 2 2 2 5 2" xfId="41708" xr:uid="{9F3EE5A0-77D5-44A5-8D40-1EF90FF4B5C4}"/>
    <cellStyle name="一般 33 4 2 2 2 2 2 5 2 2" xfId="41709" xr:uid="{A63BD886-910B-4647-9661-E01FB8AA9389}"/>
    <cellStyle name="一般 33 4 2 2 2 2 2 5 3" xfId="41710" xr:uid="{652EAFA1-C390-4D3B-98C8-06A06DBB8974}"/>
    <cellStyle name="一般 33 4 2 2 2 2 2 6" xfId="41711" xr:uid="{BD000427-06A8-4B58-BC13-4243E3257897}"/>
    <cellStyle name="一般 33 4 2 2 2 2 2 6 2" xfId="41712" xr:uid="{E7DBE524-5A63-475B-8045-F7999961E650}"/>
    <cellStyle name="一般 33 4 2 2 2 2 2 7" xfId="41713" xr:uid="{9901BC62-D7CE-49E3-A54D-F05EAF955866}"/>
    <cellStyle name="一般 33 4 2 2 2 2 3" xfId="41714" xr:uid="{3FF40E09-C1F6-465D-896F-820B7CD2B2ED}"/>
    <cellStyle name="一般 33 4 2 2 2 2 3 2" xfId="41715" xr:uid="{476F1A02-2A65-433A-AEE3-E95972C5B489}"/>
    <cellStyle name="一般 33 4 2 2 2 2 3 2 2" xfId="41716" xr:uid="{E712A080-DB25-496D-8661-66F8AA688E51}"/>
    <cellStyle name="一般 33 4 2 2 2 2 3 2 2 2" xfId="41717" xr:uid="{09F56673-10B1-4A62-8FF5-2B418ED51D83}"/>
    <cellStyle name="一般 33 4 2 2 2 2 3 2 3" xfId="41718" xr:uid="{7BFFB5ED-B96F-437E-972D-40EF626DE3CB}"/>
    <cellStyle name="一般 33 4 2 2 2 2 3 3" xfId="41719" xr:uid="{52DC2FC3-32BB-4DE3-AF88-994CA9F429E7}"/>
    <cellStyle name="一般 33 4 2 2 2 2 3 3 2" xfId="41720" xr:uid="{E90D6AD6-9A07-4DA6-BB82-5BF9722C3F45}"/>
    <cellStyle name="一般 33 4 2 2 2 2 3 3 2 2" xfId="41721" xr:uid="{0174D4F8-E87F-47BE-8AF6-13FFD656C8FC}"/>
    <cellStyle name="一般 33 4 2 2 2 2 3 3 3" xfId="41722" xr:uid="{8437E4C1-F1E7-4E75-8DBB-6136992DFC3D}"/>
    <cellStyle name="一般 33 4 2 2 2 2 3 4" xfId="41723" xr:uid="{524DE7FD-7C00-4FD4-A0B5-CB3F5CBFFFAC}"/>
    <cellStyle name="一般 33 4 2 2 2 2 3 4 2" xfId="41724" xr:uid="{F3C9A35A-159D-4203-A8E1-14A7A293CC5B}"/>
    <cellStyle name="一般 33 4 2 2 2 2 3 4 2 2" xfId="41725" xr:uid="{75AF1EDA-F0B0-4CD6-B1EB-3BA64604E34C}"/>
    <cellStyle name="一般 33 4 2 2 2 2 3 4 3" xfId="41726" xr:uid="{A775DA0D-7717-483B-AB7A-AB0E7144E7E9}"/>
    <cellStyle name="一般 33 4 2 2 2 2 3 5" xfId="41727" xr:uid="{69C0BE40-90DC-4E02-84FB-489490F3B069}"/>
    <cellStyle name="一般 33 4 2 2 2 2 3 5 2" xfId="41728" xr:uid="{CA153563-02BA-4ADC-8CD5-49E332BCB14E}"/>
    <cellStyle name="一般 33 4 2 2 2 2 3 6" xfId="41729" xr:uid="{E32B0358-7B7E-485F-9DC1-D17811392307}"/>
    <cellStyle name="一般 33 4 2 2 2 2 4" xfId="41730" xr:uid="{1F21C811-B442-404F-BA76-3953180F64F1}"/>
    <cellStyle name="一般 33 4 2 2 2 2 4 2" xfId="41731" xr:uid="{F6764C7A-3D96-479A-BA71-052A05A370A5}"/>
    <cellStyle name="一般 33 4 2 2 2 2 4 2 2" xfId="41732" xr:uid="{C3CAD999-BF83-4393-8889-4B76981C02E0}"/>
    <cellStyle name="一般 33 4 2 2 2 2 4 3" xfId="41733" xr:uid="{974A0AAF-3417-4714-B44F-A25DB139F72C}"/>
    <cellStyle name="一般 33 4 2 2 2 2 5" xfId="41734" xr:uid="{14E0243E-CC1E-4C02-B9D8-67B9061154E4}"/>
    <cellStyle name="一般 33 4 2 2 2 2 5 2" xfId="41735" xr:uid="{6FEC2AF8-882E-4145-8241-C007EF13E03D}"/>
    <cellStyle name="一般 33 4 2 2 2 2 5 2 2" xfId="41736" xr:uid="{AE74D5C9-1691-4976-A49F-BB99C3163E60}"/>
    <cellStyle name="一般 33 4 2 2 2 2 5 3" xfId="41737" xr:uid="{7C25CED7-9F5F-4C88-A27A-3567AAB8954E}"/>
    <cellStyle name="一般 33 4 2 2 2 2 6" xfId="41738" xr:uid="{788F0227-CB6E-4932-8412-28AF0CFB24C9}"/>
    <cellStyle name="一般 33 4 2 2 2 2 6 2" xfId="41739" xr:uid="{1E241AAE-F7BD-496C-9E07-87AED2962B13}"/>
    <cellStyle name="一般 33 4 2 2 2 2 6 2 2" xfId="41740" xr:uid="{81461C6E-BA6B-4325-A148-A81284DBB8CD}"/>
    <cellStyle name="一般 33 4 2 2 2 2 6 3" xfId="41741" xr:uid="{1263692D-D121-4450-90E4-A13E18C08DBF}"/>
    <cellStyle name="一般 33 4 2 2 2 2 7" xfId="41742" xr:uid="{B8E36E44-501B-4079-9912-8173CFFAB5E2}"/>
    <cellStyle name="一般 33 4 2 2 2 2 7 2" xfId="41743" xr:uid="{D8C2EE24-6C03-4A91-A93A-61C85C294BEF}"/>
    <cellStyle name="一般 33 4 2 2 2 2 8" xfId="41744" xr:uid="{D1DBC4F5-6987-4370-8E80-BB8E96C74A7E}"/>
    <cellStyle name="一般 33 4 2 2 2 3" xfId="41745" xr:uid="{7CB8EB9B-D6F5-432E-9884-D59711A384E8}"/>
    <cellStyle name="一般 33 4 2 2 2 3 2" xfId="41746" xr:uid="{E8956135-8D9D-469A-91C4-04E5455C92A6}"/>
    <cellStyle name="一般 33 4 2 2 2 3 2 2" xfId="41747" xr:uid="{A5128D27-838B-49A0-A194-757C796E193D}"/>
    <cellStyle name="一般 33 4 2 2 2 3 2 2 2" xfId="41748" xr:uid="{8501B765-439B-4698-A723-18761964337E}"/>
    <cellStyle name="一般 33 4 2 2 2 3 2 2 2 2" xfId="41749" xr:uid="{9F02DA81-2563-44D0-8E48-932ADC06C717}"/>
    <cellStyle name="一般 33 4 2 2 2 3 2 2 3" xfId="41750" xr:uid="{76079AC6-8F6A-419B-BD18-927576E1F6AB}"/>
    <cellStyle name="一般 33 4 2 2 2 3 2 3" xfId="41751" xr:uid="{9605A095-F1AA-4E62-A4D2-856FE4D1F413}"/>
    <cellStyle name="一般 33 4 2 2 2 3 2 3 2" xfId="41752" xr:uid="{A348F009-A48E-46A1-85F8-F3C87EF56A20}"/>
    <cellStyle name="一般 33 4 2 2 2 3 2 3 2 2" xfId="41753" xr:uid="{501E2FA9-700F-4A73-9CFB-256EAAFEE85B}"/>
    <cellStyle name="一般 33 4 2 2 2 3 2 3 3" xfId="41754" xr:uid="{8B69BB98-3445-4728-8F2C-6C2FCC3F3AF8}"/>
    <cellStyle name="一般 33 4 2 2 2 3 2 4" xfId="41755" xr:uid="{A91F6C0D-928F-4D59-AE5A-15F32F89B395}"/>
    <cellStyle name="一般 33 4 2 2 2 3 2 4 2" xfId="41756" xr:uid="{516D769B-2120-48D0-95AE-B45988271CED}"/>
    <cellStyle name="一般 33 4 2 2 2 3 2 4 2 2" xfId="41757" xr:uid="{A1464B66-9037-4A44-B9B8-79F073229817}"/>
    <cellStyle name="一般 33 4 2 2 2 3 2 4 3" xfId="41758" xr:uid="{DEA6864E-752A-49DA-911D-E0E6A72F4B54}"/>
    <cellStyle name="一般 33 4 2 2 2 3 2 5" xfId="41759" xr:uid="{F6B80382-82E1-4F82-944F-6829DAC22778}"/>
    <cellStyle name="一般 33 4 2 2 2 3 2 5 2" xfId="41760" xr:uid="{744B40B7-2F2D-44D3-A577-AA882CDFC4ED}"/>
    <cellStyle name="一般 33 4 2 2 2 3 2 6" xfId="41761" xr:uid="{3E40ACC8-C7A4-4DE3-BDB9-5E89D2CD0B7C}"/>
    <cellStyle name="一般 33 4 2 2 2 3 3" xfId="41762" xr:uid="{D137F38D-21F0-4720-918B-CC4E133A522B}"/>
    <cellStyle name="一般 33 4 2 2 2 3 3 2" xfId="41763" xr:uid="{52CED8B9-9C6A-4AB9-9FAD-FF9A12DE318A}"/>
    <cellStyle name="一般 33 4 2 2 2 3 3 2 2" xfId="41764" xr:uid="{AD75A898-48F6-4DB4-876C-FB65145FB559}"/>
    <cellStyle name="一般 33 4 2 2 2 3 3 3" xfId="41765" xr:uid="{AFD27892-BA9A-4504-98C1-527A58BB8177}"/>
    <cellStyle name="一般 33 4 2 2 2 3 4" xfId="41766" xr:uid="{EC31C210-530C-4892-8B98-89EC6B154136}"/>
    <cellStyle name="一般 33 4 2 2 2 3 4 2" xfId="41767" xr:uid="{831A6A63-857E-4BE3-AEB6-1533373BB9E7}"/>
    <cellStyle name="一般 33 4 2 2 2 3 4 2 2" xfId="41768" xr:uid="{B8E3BEE9-AB4B-49D1-B1E9-0C65FA339297}"/>
    <cellStyle name="一般 33 4 2 2 2 3 4 3" xfId="41769" xr:uid="{17843F58-76AC-4D93-B423-61BF34C59885}"/>
    <cellStyle name="一般 33 4 2 2 2 3 5" xfId="41770" xr:uid="{FD9747CB-A290-42A4-99B4-F3419891AB22}"/>
    <cellStyle name="一般 33 4 2 2 2 3 5 2" xfId="41771" xr:uid="{C2A270F6-B402-4EDC-8D00-74BE2B73F921}"/>
    <cellStyle name="一般 33 4 2 2 2 3 5 2 2" xfId="41772" xr:uid="{C8C5A993-57CC-4C06-ACFE-55CA358B2C8F}"/>
    <cellStyle name="一般 33 4 2 2 2 3 5 3" xfId="41773" xr:uid="{70CD1F2D-6525-4113-8EA5-3327F766C24E}"/>
    <cellStyle name="一般 33 4 2 2 2 3 6" xfId="41774" xr:uid="{120BF68A-B138-4333-8BF6-23F52891CF82}"/>
    <cellStyle name="一般 33 4 2 2 2 3 6 2" xfId="41775" xr:uid="{0553A9B7-6EB4-4D4C-B45F-9FC1561B9B92}"/>
    <cellStyle name="一般 33 4 2 2 2 3 7" xfId="41776" xr:uid="{2B78534B-9A42-4F20-A99B-4F49D2C904D5}"/>
    <cellStyle name="一般 33 4 2 2 2 4" xfId="41777" xr:uid="{427BDAB6-D1A4-4E87-8C3C-E7D785B83EAE}"/>
    <cellStyle name="一般 33 4 2 2 2 4 2" xfId="41778" xr:uid="{34AE2E4E-8290-4E7C-B295-DDCA292DECDB}"/>
    <cellStyle name="一般 33 4 2 2 2 4 2 2" xfId="41779" xr:uid="{90963A27-7C73-49E5-87C9-5B5473A3C252}"/>
    <cellStyle name="一般 33 4 2 2 2 4 2 2 2" xfId="41780" xr:uid="{7B4C3988-7569-4A9B-BF05-0978F6C48F9C}"/>
    <cellStyle name="一般 33 4 2 2 2 4 2 3" xfId="41781" xr:uid="{9C90D876-EEE0-4FA0-8BFF-3A7A07733AFE}"/>
    <cellStyle name="一般 33 4 2 2 2 4 3" xfId="41782" xr:uid="{54848279-D885-48C0-A0ED-2B684D3ED249}"/>
    <cellStyle name="一般 33 4 2 2 2 4 3 2" xfId="41783" xr:uid="{7E48D186-969C-484C-990D-24EFB3742800}"/>
    <cellStyle name="一般 33 4 2 2 2 4 3 2 2" xfId="41784" xr:uid="{6A364276-A99C-4B64-BAD6-EF0580A415F4}"/>
    <cellStyle name="一般 33 4 2 2 2 4 3 3" xfId="41785" xr:uid="{5390085B-4DD1-4F91-8223-9413C9AA4F5A}"/>
    <cellStyle name="一般 33 4 2 2 2 4 4" xfId="41786" xr:uid="{F4653C97-8B35-4A32-B19A-CC51AA557BD3}"/>
    <cellStyle name="一般 33 4 2 2 2 4 4 2" xfId="41787" xr:uid="{9C1F56AA-D0B7-4A0D-93C5-2949BB6E4541}"/>
    <cellStyle name="一般 33 4 2 2 2 4 4 2 2" xfId="41788" xr:uid="{82810D88-1902-4235-A9DD-B95F9242209F}"/>
    <cellStyle name="一般 33 4 2 2 2 4 4 3" xfId="41789" xr:uid="{510D0FAD-8D68-4E62-9782-D68F9C8944ED}"/>
    <cellStyle name="一般 33 4 2 2 2 4 5" xfId="41790" xr:uid="{8D91EF97-54FC-4F72-80A4-1DDA12825829}"/>
    <cellStyle name="一般 33 4 2 2 2 4 5 2" xfId="41791" xr:uid="{AAEBE675-C06E-4D7B-ABE1-43AB58710C5F}"/>
    <cellStyle name="一般 33 4 2 2 2 4 6" xfId="41792" xr:uid="{CA8FE543-8BE8-4023-BDD8-BBBA59384939}"/>
    <cellStyle name="一般 33 4 2 2 2 5" xfId="41793" xr:uid="{053D8E83-8D1D-4BAC-8C8A-4D31BE79F038}"/>
    <cellStyle name="一般 33 4 2 2 2 5 2" xfId="41794" xr:uid="{995422C6-DE27-49AB-92CE-ACB56932C799}"/>
    <cellStyle name="一般 33 4 2 2 2 5 2 2" xfId="41795" xr:uid="{CF381B73-B865-451D-9401-C3F06C4E96F0}"/>
    <cellStyle name="一般 33 4 2 2 2 5 3" xfId="41796" xr:uid="{D29193C8-F8AF-4AF0-ACF9-F94176920C8F}"/>
    <cellStyle name="一般 33 4 2 2 2 6" xfId="41797" xr:uid="{3122B5A6-FD26-4B9A-A9C0-11BB2CA7463F}"/>
    <cellStyle name="一般 33 4 2 2 2 6 2" xfId="41798" xr:uid="{CA0477FE-9F0D-4570-8273-05C96E3BFFCB}"/>
    <cellStyle name="一般 33 4 2 2 2 6 2 2" xfId="41799" xr:uid="{30B0D787-2A29-4F9A-9BF1-75CE4D48B868}"/>
    <cellStyle name="一般 33 4 2 2 2 6 3" xfId="41800" xr:uid="{3894E4DA-ECB4-4B78-94F5-D341ADD38ECD}"/>
    <cellStyle name="一般 33 4 2 2 2 7" xfId="41801" xr:uid="{D8518DBD-05D2-4043-867F-0462443E8697}"/>
    <cellStyle name="一般 33 4 2 2 2 7 2" xfId="41802" xr:uid="{ED26EB06-EF56-48E8-98AE-6F644D80F4EC}"/>
    <cellStyle name="一般 33 4 2 2 2 7 2 2" xfId="41803" xr:uid="{E7D22822-A7A1-4762-8547-291252380CA1}"/>
    <cellStyle name="一般 33 4 2 2 2 7 3" xfId="41804" xr:uid="{516366AE-E0DA-4016-AF11-A52B2BD707C8}"/>
    <cellStyle name="一般 33 4 2 2 2 8" xfId="41805" xr:uid="{CE3DD946-4A6D-4C1D-9833-A6363844204B}"/>
    <cellStyle name="一般 33 4 2 2 2 8 2" xfId="41806" xr:uid="{F13960C9-D761-41CA-BB21-F608331E6350}"/>
    <cellStyle name="一般 33 4 2 2 2 9" xfId="41807" xr:uid="{034C47B9-D37E-4AA3-82B0-4A7AB8C2222C}"/>
    <cellStyle name="一般 33 4 2 2 3" xfId="41808" xr:uid="{9FEB3520-CBF8-49F2-8746-3D71C3375B70}"/>
    <cellStyle name="一般 33 4 2 2 3 2" xfId="41809" xr:uid="{21B9E65E-2168-4995-983C-C874B12B5C8A}"/>
    <cellStyle name="一般 33 4 2 2 3 2 2" xfId="41810" xr:uid="{221B99E7-0342-4436-BC70-3D610E4785C3}"/>
    <cellStyle name="一般 33 4 2 2 3 2 2 2" xfId="41811" xr:uid="{DEFD7675-13B9-400B-8A91-0C0D44D04030}"/>
    <cellStyle name="一般 33 4 2 2 3 2 2 2 2" xfId="41812" xr:uid="{2BB3CC78-892C-48CA-A53E-6C729CF4E32A}"/>
    <cellStyle name="一般 33 4 2 2 3 2 2 2 2 2" xfId="41813" xr:uid="{555B96FD-1A99-4708-9CCD-010670E1AF12}"/>
    <cellStyle name="一般 33 4 2 2 3 2 2 2 3" xfId="41814" xr:uid="{D440AC57-EF05-49AE-82C3-9686825E99BC}"/>
    <cellStyle name="一般 33 4 2 2 3 2 2 3" xfId="41815" xr:uid="{863EA492-C828-410A-89E8-61C3EAAF87F0}"/>
    <cellStyle name="一般 33 4 2 2 3 2 2 3 2" xfId="41816" xr:uid="{44272D18-48B9-4911-BBBC-6F9A06445F34}"/>
    <cellStyle name="一般 33 4 2 2 3 2 2 3 2 2" xfId="41817" xr:uid="{4B33DECE-CD2D-413F-BD56-1E3A2B4B54E8}"/>
    <cellStyle name="一般 33 4 2 2 3 2 2 3 3" xfId="41818" xr:uid="{F4371009-4D9F-411F-82C4-0E7575FCDDCF}"/>
    <cellStyle name="一般 33 4 2 2 3 2 2 4" xfId="41819" xr:uid="{FF5FB8FB-D719-498E-BEE0-EC84787D122A}"/>
    <cellStyle name="一般 33 4 2 2 3 2 2 4 2" xfId="41820" xr:uid="{1465EAF2-FA60-430D-BFDB-308D45C4A4C1}"/>
    <cellStyle name="一般 33 4 2 2 3 2 2 4 2 2" xfId="41821" xr:uid="{A7FE52C6-16A4-4E8F-8685-1DFF93AFDDBC}"/>
    <cellStyle name="一般 33 4 2 2 3 2 2 4 3" xfId="41822" xr:uid="{6BD0B4BE-D5B9-4373-93AD-14E1B7785357}"/>
    <cellStyle name="一般 33 4 2 2 3 2 2 5" xfId="41823" xr:uid="{81D52E30-2321-464F-A503-9367AF2C78FB}"/>
    <cellStyle name="一般 33 4 2 2 3 2 2 5 2" xfId="41824" xr:uid="{15B42B95-1144-4BDA-8098-9F559962FE72}"/>
    <cellStyle name="一般 33 4 2 2 3 2 2 6" xfId="41825" xr:uid="{8F834A9F-CD53-4AAF-A912-59ECDCAA3A41}"/>
    <cellStyle name="一般 33 4 2 2 3 2 3" xfId="41826" xr:uid="{C464D1BA-9545-4CB7-817B-CEEA06B71B0B}"/>
    <cellStyle name="一般 33 4 2 2 3 2 3 2" xfId="41827" xr:uid="{A05AB264-E657-4C00-95B8-0D1305813056}"/>
    <cellStyle name="一般 33 4 2 2 3 2 3 2 2" xfId="41828" xr:uid="{A9FCF920-9887-49E1-B2F6-85D8DDE6CABB}"/>
    <cellStyle name="一般 33 4 2 2 3 2 3 3" xfId="41829" xr:uid="{2D7F0B27-2E78-42FD-A7A1-EDAF64995525}"/>
    <cellStyle name="一般 33 4 2 2 3 2 4" xfId="41830" xr:uid="{A4FBBA40-55D9-4B39-9267-711656B0442F}"/>
    <cellStyle name="一般 33 4 2 2 3 2 4 2" xfId="41831" xr:uid="{5BBBCF7A-EC9D-4EAB-9A48-631FF8953BBC}"/>
    <cellStyle name="一般 33 4 2 2 3 2 4 2 2" xfId="41832" xr:uid="{7AF3E5EE-6A96-466E-8654-80FF99F3C583}"/>
    <cellStyle name="一般 33 4 2 2 3 2 4 3" xfId="41833" xr:uid="{94B51526-52A5-4C68-9823-CFF47066E7CB}"/>
    <cellStyle name="一般 33 4 2 2 3 2 5" xfId="41834" xr:uid="{7994385C-E198-4AAD-9424-846BC78DF1B6}"/>
    <cellStyle name="一般 33 4 2 2 3 2 5 2" xfId="41835" xr:uid="{72DEB451-11A4-4B75-A0C7-CBA60935AB1E}"/>
    <cellStyle name="一般 33 4 2 2 3 2 5 2 2" xfId="41836" xr:uid="{467770C7-13CD-409D-8676-8FA89252EDD3}"/>
    <cellStyle name="一般 33 4 2 2 3 2 5 3" xfId="41837" xr:uid="{12C1F9CD-FA26-4BB6-B9A7-4472822E4B93}"/>
    <cellStyle name="一般 33 4 2 2 3 2 6" xfId="41838" xr:uid="{3BB5AC06-DBEF-498C-AB8C-15DDDE28EC87}"/>
    <cellStyle name="一般 33 4 2 2 3 2 6 2" xfId="41839" xr:uid="{DFC2AF5B-9D36-4E96-A45D-80804A62B4FD}"/>
    <cellStyle name="一般 33 4 2 2 3 2 7" xfId="41840" xr:uid="{DB1FD921-7294-4FCE-890A-7A05E9EBF91D}"/>
    <cellStyle name="一般 33 4 2 2 3 3" xfId="41841" xr:uid="{4BED6BCA-157F-448A-8083-59283F2544F6}"/>
    <cellStyle name="一般 33 4 2 2 3 3 2" xfId="41842" xr:uid="{9EAD9D8E-3D83-464C-9D4D-2361A16D3569}"/>
    <cellStyle name="一般 33 4 2 2 3 3 2 2" xfId="41843" xr:uid="{FCA2ECE6-1248-4646-9533-281AF79D2718}"/>
    <cellStyle name="一般 33 4 2 2 3 3 2 2 2" xfId="41844" xr:uid="{5302942A-33A2-424E-9140-8FEF80D310B0}"/>
    <cellStyle name="一般 33 4 2 2 3 3 2 3" xfId="41845" xr:uid="{61053613-DA95-486A-889A-4E91E341F80A}"/>
    <cellStyle name="一般 33 4 2 2 3 3 3" xfId="41846" xr:uid="{E225FF32-6D06-4E6E-8C75-1717B79E15B3}"/>
    <cellStyle name="一般 33 4 2 2 3 3 3 2" xfId="41847" xr:uid="{0FD2D73E-4291-4A4A-BC4F-F47ADD85D700}"/>
    <cellStyle name="一般 33 4 2 2 3 3 3 2 2" xfId="41848" xr:uid="{F2627517-BBC9-4723-B4B3-B51C5D75408E}"/>
    <cellStyle name="一般 33 4 2 2 3 3 3 3" xfId="41849" xr:uid="{3CFF80AE-5789-4C94-9033-8916BEF20384}"/>
    <cellStyle name="一般 33 4 2 2 3 3 4" xfId="41850" xr:uid="{1503E8DE-2883-4933-95E4-07C3ED168647}"/>
    <cellStyle name="一般 33 4 2 2 3 3 4 2" xfId="41851" xr:uid="{FE8C895F-8BBE-41C2-9692-9AA3E25624B9}"/>
    <cellStyle name="一般 33 4 2 2 3 3 4 2 2" xfId="41852" xr:uid="{DA4A8E09-C2BC-42D9-AD80-7A92680DB1D0}"/>
    <cellStyle name="一般 33 4 2 2 3 3 4 3" xfId="41853" xr:uid="{0D4D8030-E732-4FE0-BACC-BEF7FEB6ED70}"/>
    <cellStyle name="一般 33 4 2 2 3 3 5" xfId="41854" xr:uid="{54A70903-BB20-420F-AC4D-97589D132B93}"/>
    <cellStyle name="一般 33 4 2 2 3 3 5 2" xfId="41855" xr:uid="{4BE554C4-FB4D-4418-B3E7-81EA96CD211F}"/>
    <cellStyle name="一般 33 4 2 2 3 3 6" xfId="41856" xr:uid="{40C4E7B0-E266-4E86-91DD-E4C395451217}"/>
    <cellStyle name="一般 33 4 2 2 3 4" xfId="41857" xr:uid="{B1E81B19-7126-4C04-A78B-ED1EF729DCE0}"/>
    <cellStyle name="一般 33 4 2 2 3 4 2" xfId="41858" xr:uid="{953D9927-22D0-4624-9060-7D98C304EE74}"/>
    <cellStyle name="一般 33 4 2 2 3 4 2 2" xfId="41859" xr:uid="{D929FE4C-962E-4C68-9D93-4AD38C388409}"/>
    <cellStyle name="一般 33 4 2 2 3 4 3" xfId="41860" xr:uid="{6063DFE6-85F2-49CA-AEA8-DB4C3CA1F295}"/>
    <cellStyle name="一般 33 4 2 2 3 5" xfId="41861" xr:uid="{9F62D88D-843C-4A67-B59A-208CFAD494BA}"/>
    <cellStyle name="一般 33 4 2 2 3 5 2" xfId="41862" xr:uid="{BA29817E-6A21-46C0-9E4E-97906C033F3A}"/>
    <cellStyle name="一般 33 4 2 2 3 5 2 2" xfId="41863" xr:uid="{51285001-9DE3-4457-96A3-EE074D6FF957}"/>
    <cellStyle name="一般 33 4 2 2 3 5 3" xfId="41864" xr:uid="{6E4A8D40-73AF-478A-BFFC-16F75560102F}"/>
    <cellStyle name="一般 33 4 2 2 3 6" xfId="41865" xr:uid="{FE505E5E-E6F0-410A-AC05-6290BF54172F}"/>
    <cellStyle name="一般 33 4 2 2 3 6 2" xfId="41866" xr:uid="{124407A0-5CFF-40D8-885B-60674996B345}"/>
    <cellStyle name="一般 33 4 2 2 3 6 2 2" xfId="41867" xr:uid="{19AC97E8-3EA7-4B1E-9131-572E6806BBA8}"/>
    <cellStyle name="一般 33 4 2 2 3 6 3" xfId="41868" xr:uid="{570A8651-61D4-4A02-B069-8414FB909E4D}"/>
    <cellStyle name="一般 33 4 2 2 3 7" xfId="41869" xr:uid="{AD9EE40C-38FF-4DFF-9DFD-79898A0B3D64}"/>
    <cellStyle name="一般 33 4 2 2 3 7 2" xfId="41870" xr:uid="{E1E09B51-5510-4004-8FA2-E092DF907804}"/>
    <cellStyle name="一般 33 4 2 2 3 8" xfId="41871" xr:uid="{97FE6885-E747-4D09-96DD-51A943A394C9}"/>
    <cellStyle name="一般 33 4 2 2 4" xfId="41872" xr:uid="{CFCA82A4-23E5-49CB-A408-745E163E8C10}"/>
    <cellStyle name="一般 33 4 2 2 4 2" xfId="41873" xr:uid="{DD06DCD1-F588-439C-9E0D-4EAA8492FA6C}"/>
    <cellStyle name="一般 33 4 2 2 4 2 2" xfId="41874" xr:uid="{3ECEC5F8-679C-4272-BBD8-50CA2294DFCA}"/>
    <cellStyle name="一般 33 4 2 2 4 2 2 2" xfId="41875" xr:uid="{073ED225-74A5-442D-86B8-022FE36DC28C}"/>
    <cellStyle name="一般 33 4 2 2 4 2 2 2 2" xfId="41876" xr:uid="{64A8F4C3-6C57-41B8-B43E-BA8FE57FF82F}"/>
    <cellStyle name="一般 33 4 2 2 4 2 2 2 2 2" xfId="41877" xr:uid="{9A12777E-A209-44AE-A431-DD9F7D64BCAC}"/>
    <cellStyle name="一般 33 4 2 2 4 2 2 2 3" xfId="41878" xr:uid="{875D589D-E1E5-4F00-98DD-EF8509CB5426}"/>
    <cellStyle name="一般 33 4 2 2 4 2 2 3" xfId="41879" xr:uid="{D34D36D6-0837-4DDE-ABA5-D4A4D5D160D7}"/>
    <cellStyle name="一般 33 4 2 2 4 2 2 3 2" xfId="41880" xr:uid="{A266E857-4223-4B20-AD75-957A84A51A16}"/>
    <cellStyle name="一般 33 4 2 2 4 2 2 3 2 2" xfId="41881" xr:uid="{1D6907E4-3BB3-459A-8BBA-18110835C518}"/>
    <cellStyle name="一般 33 4 2 2 4 2 2 3 3" xfId="41882" xr:uid="{189D310B-0923-4439-A8C8-77F9384C66CF}"/>
    <cellStyle name="一般 33 4 2 2 4 2 2 4" xfId="41883" xr:uid="{51E0F833-4A9E-4F38-8D65-053AD8CBC9C9}"/>
    <cellStyle name="一般 33 4 2 2 4 2 2 4 2" xfId="41884" xr:uid="{0E0A5ED1-7649-4195-AA9F-8491B9D71188}"/>
    <cellStyle name="一般 33 4 2 2 4 2 2 4 2 2" xfId="41885" xr:uid="{8851615A-24B8-43BC-B529-B71CF4250EBE}"/>
    <cellStyle name="一般 33 4 2 2 4 2 2 4 3" xfId="41886" xr:uid="{0EB0FB7C-BEB8-416C-B42D-E55ED31F3BB2}"/>
    <cellStyle name="一般 33 4 2 2 4 2 2 5" xfId="41887" xr:uid="{463B2F36-493C-4826-B66B-69314C54DD7B}"/>
    <cellStyle name="一般 33 4 2 2 4 2 2 5 2" xfId="41888" xr:uid="{229BA94D-60A0-4543-9F31-DEB947415708}"/>
    <cellStyle name="一般 33 4 2 2 4 2 2 6" xfId="41889" xr:uid="{FAEE141A-AD53-46D8-B8DD-A146F4550602}"/>
    <cellStyle name="一般 33 4 2 2 4 2 3" xfId="41890" xr:uid="{DEDAAD36-A210-45ED-BE58-E7C2A6B31271}"/>
    <cellStyle name="一般 33 4 2 2 4 2 3 2" xfId="41891" xr:uid="{0B048C3A-9462-4DFC-AC9F-ED9143063434}"/>
    <cellStyle name="一般 33 4 2 2 4 2 3 2 2" xfId="41892" xr:uid="{B83EB310-4941-4727-9FFE-527F80D7E173}"/>
    <cellStyle name="一般 33 4 2 2 4 2 3 3" xfId="41893" xr:uid="{1A422916-8CCE-4431-9D20-C852ED27B5C3}"/>
    <cellStyle name="一般 33 4 2 2 4 2 4" xfId="41894" xr:uid="{F90089C9-A3BB-4BD0-945D-F6873E425C00}"/>
    <cellStyle name="一般 33 4 2 2 4 2 4 2" xfId="41895" xr:uid="{C4D24366-C4EF-4DE8-9F27-83E9712C501B}"/>
    <cellStyle name="一般 33 4 2 2 4 2 4 2 2" xfId="41896" xr:uid="{38D92CF9-F3AB-40FB-9AD8-F2C66E106926}"/>
    <cellStyle name="一般 33 4 2 2 4 2 4 3" xfId="41897" xr:uid="{463F41EB-0D3D-4141-90FB-6ACA8B9E462F}"/>
    <cellStyle name="一般 33 4 2 2 4 2 5" xfId="41898" xr:uid="{B6B6EC51-2484-4573-A8E3-DB9C01DB8F4C}"/>
    <cellStyle name="一般 33 4 2 2 4 2 5 2" xfId="41899" xr:uid="{A95BA091-CB67-46B8-BD24-192492D74AFF}"/>
    <cellStyle name="一般 33 4 2 2 4 2 5 2 2" xfId="41900" xr:uid="{6D7A0F87-FE81-4DCF-8D68-27D38D9EA312}"/>
    <cellStyle name="一般 33 4 2 2 4 2 5 3" xfId="41901" xr:uid="{AF847B4F-5222-470A-BBDB-FCC9A98272A5}"/>
    <cellStyle name="一般 33 4 2 2 4 2 6" xfId="41902" xr:uid="{CA89B5EB-D089-461B-A014-71D9C3C51272}"/>
    <cellStyle name="一般 33 4 2 2 4 2 6 2" xfId="41903" xr:uid="{A3C931E6-AAFD-4902-9CEF-981FAD3D5271}"/>
    <cellStyle name="一般 33 4 2 2 4 2 7" xfId="41904" xr:uid="{002FE994-8BF0-4258-BAA9-D86D1459E56C}"/>
    <cellStyle name="一般 33 4 2 2 4 3" xfId="41905" xr:uid="{A0E65DE3-561F-4924-A72D-0973F6958779}"/>
    <cellStyle name="一般 33 4 2 2 4 3 2" xfId="41906" xr:uid="{ECD27A01-2443-4DFC-AE31-2D7E7AEE04DB}"/>
    <cellStyle name="一般 33 4 2 2 4 3 2 2" xfId="41907" xr:uid="{C62F298A-2483-4A17-B1EF-ABA0EC2BBC0F}"/>
    <cellStyle name="一般 33 4 2 2 4 3 2 2 2" xfId="41908" xr:uid="{F5AD1DF9-58A6-43A1-81F0-0B2653B7684C}"/>
    <cellStyle name="一般 33 4 2 2 4 3 2 3" xfId="41909" xr:uid="{BD36E9A7-58EB-421E-8EC4-DC484DEE13E1}"/>
    <cellStyle name="一般 33 4 2 2 4 3 3" xfId="41910" xr:uid="{64CE79C5-4017-41A8-8006-494C41A0F973}"/>
    <cellStyle name="一般 33 4 2 2 4 3 3 2" xfId="41911" xr:uid="{2B5F09E5-2ED2-4B3C-B201-5EB63EB6BA43}"/>
    <cellStyle name="一般 33 4 2 2 4 3 3 2 2" xfId="41912" xr:uid="{89DAD968-A5B5-420A-A423-5887EC7CB8F6}"/>
    <cellStyle name="一般 33 4 2 2 4 3 3 3" xfId="41913" xr:uid="{AAE8BCBF-9F33-436C-8E2F-C75E207203EC}"/>
    <cellStyle name="一般 33 4 2 2 4 3 4" xfId="41914" xr:uid="{DE5001D9-9233-416B-88F9-CB6C29471035}"/>
    <cellStyle name="一般 33 4 2 2 4 3 4 2" xfId="41915" xr:uid="{D436CF7E-0B25-47F2-A673-341C7EA82C07}"/>
    <cellStyle name="一般 33 4 2 2 4 3 4 2 2" xfId="41916" xr:uid="{C8D3615E-DAA3-4DA1-8E8C-33C43F59FAC4}"/>
    <cellStyle name="一般 33 4 2 2 4 3 4 3" xfId="41917" xr:uid="{DC48FC39-278E-4952-8C6B-3A5709875A1B}"/>
    <cellStyle name="一般 33 4 2 2 4 3 5" xfId="41918" xr:uid="{E9F078EC-5812-455A-9747-F423F2B0463D}"/>
    <cellStyle name="一般 33 4 2 2 4 3 5 2" xfId="41919" xr:uid="{58DF2F0E-1452-4D3B-B452-25A6A0958AF9}"/>
    <cellStyle name="一般 33 4 2 2 4 3 6" xfId="41920" xr:uid="{D272B729-52B9-4CDE-80F1-0EDB71CC3D66}"/>
    <cellStyle name="一般 33 4 2 2 4 4" xfId="41921" xr:uid="{0014945C-0E97-4544-9BE1-0A755A4A07B8}"/>
    <cellStyle name="一般 33 4 2 2 4 4 2" xfId="41922" xr:uid="{8933092D-18B4-4E89-978B-6395C6CF5234}"/>
    <cellStyle name="一般 33 4 2 2 4 4 2 2" xfId="41923" xr:uid="{037A3D57-B360-41A0-BE58-0E7600831894}"/>
    <cellStyle name="一般 33 4 2 2 4 4 3" xfId="41924" xr:uid="{9D527E7F-5727-4196-AF6F-6757387EEEFF}"/>
    <cellStyle name="一般 33 4 2 2 4 5" xfId="41925" xr:uid="{1F8EBE93-5ABC-41BE-A3BE-A82894728FA3}"/>
    <cellStyle name="一般 33 4 2 2 4 5 2" xfId="41926" xr:uid="{B67474E4-6A52-4AC3-955D-146B3C891D0D}"/>
    <cellStyle name="一般 33 4 2 2 4 5 2 2" xfId="41927" xr:uid="{3BE4B510-FCB3-46E5-8ABF-17815C0E06C2}"/>
    <cellStyle name="一般 33 4 2 2 4 5 3" xfId="41928" xr:uid="{789C617F-6052-4827-8F57-0766048750B3}"/>
    <cellStyle name="一般 33 4 2 2 4 6" xfId="41929" xr:uid="{0A329D2F-E973-45FF-9E07-7F0E3B0DA142}"/>
    <cellStyle name="一般 33 4 2 2 4 6 2" xfId="41930" xr:uid="{6189B694-FEF6-406B-B15E-38EED9F9DC35}"/>
    <cellStyle name="一般 33 4 2 2 4 6 2 2" xfId="41931" xr:uid="{EEFBAE2F-B19F-4393-AC4E-6B31A65CAC24}"/>
    <cellStyle name="一般 33 4 2 2 4 6 3" xfId="41932" xr:uid="{24ED1A3C-E71B-4113-8CAD-93724FE0ED07}"/>
    <cellStyle name="一般 33 4 2 2 4 7" xfId="41933" xr:uid="{CEC733BB-C3C6-42FE-B4BE-BDC0032D0DB5}"/>
    <cellStyle name="一般 33 4 2 2 4 7 2" xfId="41934" xr:uid="{A600BB69-5DBA-418A-9B0F-B514BE96D7B9}"/>
    <cellStyle name="一般 33 4 2 2 4 8" xfId="41935" xr:uid="{11EEF7CD-3521-4785-B2F9-5D9F7C87676A}"/>
    <cellStyle name="一般 33 4 2 2 5" xfId="41936" xr:uid="{864227B1-2B68-4660-8C26-C2E2EBE4FCB7}"/>
    <cellStyle name="一般 33 4 2 2 5 2" xfId="41937" xr:uid="{8846B59A-7D8F-4FF8-94C1-DCA36B8A476F}"/>
    <cellStyle name="一般 33 4 2 2 5 2 2" xfId="41938" xr:uid="{082B8CE6-BF1F-44B6-9363-B0829E0D91B3}"/>
    <cellStyle name="一般 33 4 2 2 5 2 2 2" xfId="41939" xr:uid="{F9443650-F47D-425F-9A9F-B20D702E3F1F}"/>
    <cellStyle name="一般 33 4 2 2 5 2 2 2 2" xfId="41940" xr:uid="{07B9042F-DFF3-49C7-B4A6-F8DF0AE1D095}"/>
    <cellStyle name="一般 33 4 2 2 5 2 2 3" xfId="41941" xr:uid="{B5B0C7D2-4AA5-4959-A40E-3040F460F2F5}"/>
    <cellStyle name="一般 33 4 2 2 5 2 3" xfId="41942" xr:uid="{7D3F1058-593A-4AA7-8C1A-1F612F94F560}"/>
    <cellStyle name="一般 33 4 2 2 5 2 3 2" xfId="41943" xr:uid="{A4CDB72E-B13D-44A1-8D46-93ABB243C27B}"/>
    <cellStyle name="一般 33 4 2 2 5 2 3 2 2" xfId="41944" xr:uid="{B57FFE94-1CF3-4A54-8826-CB3B715ECE8B}"/>
    <cellStyle name="一般 33 4 2 2 5 2 3 3" xfId="41945" xr:uid="{BAF7CF57-2A9F-424F-8BDC-021B21C5B8B9}"/>
    <cellStyle name="一般 33 4 2 2 5 2 4" xfId="41946" xr:uid="{C3A267FE-3094-47D1-A42F-4BE5DD3F3D86}"/>
    <cellStyle name="一般 33 4 2 2 5 2 4 2" xfId="41947" xr:uid="{4E93AD65-A235-423D-BC0B-C1158F8E34C7}"/>
    <cellStyle name="一般 33 4 2 2 5 2 4 2 2" xfId="41948" xr:uid="{3A0AC899-A905-4991-9829-ECA8C34E9041}"/>
    <cellStyle name="一般 33 4 2 2 5 2 4 3" xfId="41949" xr:uid="{7B2F7B29-DE74-4FAD-AFFC-F77557D4BBCF}"/>
    <cellStyle name="一般 33 4 2 2 5 2 5" xfId="41950" xr:uid="{F614D921-4C9C-4731-B6A3-6073C2BBD1C1}"/>
    <cellStyle name="一般 33 4 2 2 5 2 5 2" xfId="41951" xr:uid="{7961211D-E3AF-4C28-AE62-FE2273BC64C3}"/>
    <cellStyle name="一般 33 4 2 2 5 2 6" xfId="41952" xr:uid="{C2FEE85E-515D-4910-A891-F8DFA2442539}"/>
    <cellStyle name="一般 33 4 2 2 5 3" xfId="41953" xr:uid="{DD41BA80-4FC4-4990-8B69-F5A59883E770}"/>
    <cellStyle name="一般 33 4 2 2 5 3 2" xfId="41954" xr:uid="{17DE49E2-735C-4386-B9CE-AD5D29A6D0D3}"/>
    <cellStyle name="一般 33 4 2 2 5 3 2 2" xfId="41955" xr:uid="{DD8309D7-4787-49B5-A362-B164C98965C7}"/>
    <cellStyle name="一般 33 4 2 2 5 3 3" xfId="41956" xr:uid="{C60DB464-5E56-4648-A351-6AB49E271CDB}"/>
    <cellStyle name="一般 33 4 2 2 5 4" xfId="41957" xr:uid="{25F906D1-7F88-4197-B6BA-437597328F3F}"/>
    <cellStyle name="一般 33 4 2 2 5 4 2" xfId="41958" xr:uid="{A1471A51-3514-468D-833A-B0CE19955004}"/>
    <cellStyle name="一般 33 4 2 2 5 4 2 2" xfId="41959" xr:uid="{D4B1571C-8E45-44C4-A2B8-103A5A6F8DEE}"/>
    <cellStyle name="一般 33 4 2 2 5 4 3" xfId="41960" xr:uid="{44F6474C-8794-463D-8D1D-5275DF50BBE3}"/>
    <cellStyle name="一般 33 4 2 2 5 5" xfId="41961" xr:uid="{35053374-62CA-4B28-BDA0-8FB89576FB3F}"/>
    <cellStyle name="一般 33 4 2 2 5 5 2" xfId="41962" xr:uid="{9CC5AE3D-A44A-43CB-B30F-D35DC07BA9EF}"/>
    <cellStyle name="一般 33 4 2 2 5 5 2 2" xfId="41963" xr:uid="{601F0335-E7F7-454F-9337-7E1B4B03F22E}"/>
    <cellStyle name="一般 33 4 2 2 5 5 3" xfId="41964" xr:uid="{411FAC91-7812-42B8-94BC-BA0F7AFA84DE}"/>
    <cellStyle name="一般 33 4 2 2 5 6" xfId="41965" xr:uid="{F167071E-0BDB-4B9C-9D75-B9FB26B59841}"/>
    <cellStyle name="一般 33 4 2 2 5 6 2" xfId="41966" xr:uid="{24DE69B1-34AF-41A4-A9DF-C6922DC6FF42}"/>
    <cellStyle name="一般 33 4 2 2 5 7" xfId="41967" xr:uid="{E49A9188-71A5-48E8-88AF-5E3153F8805F}"/>
    <cellStyle name="一般 33 4 2 2 6" xfId="41968" xr:uid="{DFB7F515-42E9-4903-9A67-9ED3548239D7}"/>
    <cellStyle name="一般 33 4 2 2 6 2" xfId="41969" xr:uid="{F619570B-745A-4FA6-9547-713337065A55}"/>
    <cellStyle name="一般 33 4 2 2 6 2 2" xfId="41970" xr:uid="{47849ABD-C0C5-41B7-BC2B-B23F0EBE2E05}"/>
    <cellStyle name="一般 33 4 2 2 6 2 2 2" xfId="41971" xr:uid="{31242F2A-0157-4BFD-8CE6-81D6247A20EC}"/>
    <cellStyle name="一般 33 4 2 2 6 2 3" xfId="41972" xr:uid="{3E507411-66DE-48BD-B69B-22BDCB799C58}"/>
    <cellStyle name="一般 33 4 2 2 6 3" xfId="41973" xr:uid="{8A85C8F2-1463-4AF8-A519-4C05DCF03171}"/>
    <cellStyle name="一般 33 4 2 2 6 3 2" xfId="41974" xr:uid="{D8FF7EB2-6A71-438D-AB48-C796E79C36DE}"/>
    <cellStyle name="一般 33 4 2 2 6 3 2 2" xfId="41975" xr:uid="{3E116986-F0BD-43CF-839F-BC3E81D2E097}"/>
    <cellStyle name="一般 33 4 2 2 6 3 3" xfId="41976" xr:uid="{59F96195-BBF8-4B79-91EF-8B41CC9A9E86}"/>
    <cellStyle name="一般 33 4 2 2 6 4" xfId="41977" xr:uid="{4735A1B6-E71C-4344-ABAB-1E2692057A63}"/>
    <cellStyle name="一般 33 4 2 2 6 4 2" xfId="41978" xr:uid="{1406F583-B07E-44AD-B824-52BE15D00C72}"/>
    <cellStyle name="一般 33 4 2 2 6 4 2 2" xfId="41979" xr:uid="{4FE38A54-A1D3-431F-A28E-592E011AFB0E}"/>
    <cellStyle name="一般 33 4 2 2 6 4 3" xfId="41980" xr:uid="{2F1C8A6B-FA25-4356-B652-EE7A1E49F975}"/>
    <cellStyle name="一般 33 4 2 2 6 5" xfId="41981" xr:uid="{814C3506-D543-4320-96C5-D97B7428436A}"/>
    <cellStyle name="一般 33 4 2 2 6 5 2" xfId="41982" xr:uid="{D4F4EDE8-A72A-484E-8D3D-E96B2E0ED0E3}"/>
    <cellStyle name="一般 33 4 2 2 6 6" xfId="41983" xr:uid="{7580773A-AE4C-45B7-B5E5-BF2CD3B614DB}"/>
    <cellStyle name="一般 33 4 2 2 7" xfId="41984" xr:uid="{8401C770-FF31-462B-A345-376ABEA9E914}"/>
    <cellStyle name="一般 33 4 2 2 7 2" xfId="41985" xr:uid="{E0493DE4-38B8-4CC8-9C22-C2464F96CB8A}"/>
    <cellStyle name="一般 33 4 2 2 7 2 2" xfId="41986" xr:uid="{A391F6E4-0E9A-4929-85A2-C341BBF7808D}"/>
    <cellStyle name="一般 33 4 2 2 7 3" xfId="41987" xr:uid="{24BB6A7B-970C-4657-8817-E167075C06BD}"/>
    <cellStyle name="一般 33 4 2 2 8" xfId="41988" xr:uid="{C1AA5FFC-F4C3-496D-B022-4375A12B8319}"/>
    <cellStyle name="一般 33 4 2 2 8 2" xfId="41989" xr:uid="{4A5DB34B-31E1-4D7B-B72C-E04CC3E6CDEE}"/>
    <cellStyle name="一般 33 4 2 2 8 2 2" xfId="41990" xr:uid="{41910C8D-E206-4C12-B020-6145D0807321}"/>
    <cellStyle name="一般 33 4 2 2 8 3" xfId="41991" xr:uid="{EB38DCE8-D4B0-4757-B446-F2138F494FF2}"/>
    <cellStyle name="一般 33 4 2 2 9" xfId="41992" xr:uid="{DAC993BF-4955-4C57-9FB7-4BF9D1FA3355}"/>
    <cellStyle name="一般 33 4 2 2 9 2" xfId="41993" xr:uid="{D151AD5B-7730-40BA-B3B3-31A4EE69F5CE}"/>
    <cellStyle name="一般 33 4 2 2 9 2 2" xfId="41994" xr:uid="{00684300-73C8-4F8D-862B-C84158373CD2}"/>
    <cellStyle name="一般 33 4 2 2 9 3" xfId="41995" xr:uid="{23ABFCD2-7482-434C-B16C-D70238B8C4DD}"/>
    <cellStyle name="一般 33 4 2 3" xfId="41996" xr:uid="{838AF902-66EF-4DE6-9867-634FB0B7F146}"/>
    <cellStyle name="一般 33 4 2 3 2" xfId="41997" xr:uid="{40A33ED3-836D-4C2E-BA4B-DF50B8224E23}"/>
    <cellStyle name="一般 33 4 2 3 2 2" xfId="41998" xr:uid="{CC048A1C-0758-480D-825C-D81AC0683947}"/>
    <cellStyle name="一般 33 4 2 3 2 2 2" xfId="41999" xr:uid="{26725446-357E-465D-BA75-B88F45117E08}"/>
    <cellStyle name="一般 33 4 2 3 2 2 2 2" xfId="42000" xr:uid="{AA78407D-0177-4956-9B67-07760621D2C2}"/>
    <cellStyle name="一般 33 4 2 3 2 2 2 2 2" xfId="42001" xr:uid="{35EB5C52-5A15-4947-8172-4411624AB53B}"/>
    <cellStyle name="一般 33 4 2 3 2 2 2 2 2 2" xfId="42002" xr:uid="{EAD7F43E-59FE-4CD2-AFB5-0C89C71104D8}"/>
    <cellStyle name="一般 33 4 2 3 2 2 2 2 3" xfId="42003" xr:uid="{7B7F0B81-90B3-47A5-9B5B-14A2EFCD4CF3}"/>
    <cellStyle name="一般 33 4 2 3 2 2 2 3" xfId="42004" xr:uid="{65CB7BBD-916D-49D0-AF1A-74615E088E92}"/>
    <cellStyle name="一般 33 4 2 3 2 2 2 3 2" xfId="42005" xr:uid="{A8950F81-7F8A-40A7-92EF-7E3141D84916}"/>
    <cellStyle name="一般 33 4 2 3 2 2 2 3 2 2" xfId="42006" xr:uid="{78DC02D8-FD7C-4D42-AE29-22FA63DD637E}"/>
    <cellStyle name="一般 33 4 2 3 2 2 2 3 3" xfId="42007" xr:uid="{EBB35541-6563-4294-8070-AE072FBA23F7}"/>
    <cellStyle name="一般 33 4 2 3 2 2 2 4" xfId="42008" xr:uid="{A43460E4-262C-42D6-B07A-2C110301EBCD}"/>
    <cellStyle name="一般 33 4 2 3 2 2 2 4 2" xfId="42009" xr:uid="{427AD178-522E-4D1F-AF89-220B5A610D0F}"/>
    <cellStyle name="一般 33 4 2 3 2 2 2 4 2 2" xfId="42010" xr:uid="{48550CF2-0E4F-4774-8ED8-16A39301AB8F}"/>
    <cellStyle name="一般 33 4 2 3 2 2 2 4 3" xfId="42011" xr:uid="{12BAC156-9DA9-4C8B-8A71-99F68F742384}"/>
    <cellStyle name="一般 33 4 2 3 2 2 2 5" xfId="42012" xr:uid="{608AA107-034E-4F97-AA8D-22F3A4278CDB}"/>
    <cellStyle name="一般 33 4 2 3 2 2 2 5 2" xfId="42013" xr:uid="{DC3D289E-82F1-4227-B780-A6026A389E12}"/>
    <cellStyle name="一般 33 4 2 3 2 2 2 6" xfId="42014" xr:uid="{F7E7003A-0375-49F9-A4AD-7AB442F25C65}"/>
    <cellStyle name="一般 33 4 2 3 2 2 3" xfId="42015" xr:uid="{B5657B51-B15C-4397-9558-2BC84AF19BD7}"/>
    <cellStyle name="一般 33 4 2 3 2 2 3 2" xfId="42016" xr:uid="{1B344B43-5707-4CAA-B50F-40BBAEB06F7A}"/>
    <cellStyle name="一般 33 4 2 3 2 2 3 2 2" xfId="42017" xr:uid="{D6F6EFE3-7400-4919-A3B9-30B516847555}"/>
    <cellStyle name="一般 33 4 2 3 2 2 3 3" xfId="42018" xr:uid="{F747EE44-D269-4854-B6EF-CE4C66624D63}"/>
    <cellStyle name="一般 33 4 2 3 2 2 4" xfId="42019" xr:uid="{444942AD-7CD5-4EAB-B504-A0079FBA8BCD}"/>
    <cellStyle name="一般 33 4 2 3 2 2 4 2" xfId="42020" xr:uid="{9FEDFC54-45A2-47D3-8CC4-5F514AF5549D}"/>
    <cellStyle name="一般 33 4 2 3 2 2 4 2 2" xfId="42021" xr:uid="{1F1B5359-9D4B-4426-8257-AA1FB156D9B1}"/>
    <cellStyle name="一般 33 4 2 3 2 2 4 3" xfId="42022" xr:uid="{30FB9F48-FFFA-4F4C-B50F-0D258BD30C52}"/>
    <cellStyle name="一般 33 4 2 3 2 2 5" xfId="42023" xr:uid="{A9A10A96-02FF-4D1D-B5F5-79934C6EE906}"/>
    <cellStyle name="一般 33 4 2 3 2 2 5 2" xfId="42024" xr:uid="{BB439810-7F9F-444D-ADAF-BF355221F2BF}"/>
    <cellStyle name="一般 33 4 2 3 2 2 5 2 2" xfId="42025" xr:uid="{7446C10E-61E2-44AD-AD06-B8DBFFC338C8}"/>
    <cellStyle name="一般 33 4 2 3 2 2 5 3" xfId="42026" xr:uid="{BDE0DFF0-5DBE-4658-9109-AE145CA71647}"/>
    <cellStyle name="一般 33 4 2 3 2 2 6" xfId="42027" xr:uid="{EEB99C63-C33B-44FB-90FC-8DCDB0B8E745}"/>
    <cellStyle name="一般 33 4 2 3 2 2 6 2" xfId="42028" xr:uid="{48CB7AAE-F38A-47A4-BD7D-D77792BF83AF}"/>
    <cellStyle name="一般 33 4 2 3 2 2 7" xfId="42029" xr:uid="{735BBD76-1722-4116-8730-84172E8A7248}"/>
    <cellStyle name="一般 33 4 2 3 2 3" xfId="42030" xr:uid="{922DFA09-3710-4CEE-A0F6-9E86DCFE068E}"/>
    <cellStyle name="一般 33 4 2 3 2 3 2" xfId="42031" xr:uid="{4DF42C45-7B15-4CB6-B416-A40A11BB0895}"/>
    <cellStyle name="一般 33 4 2 3 2 3 2 2" xfId="42032" xr:uid="{D4661896-080D-460E-9DEA-C8B20A270F11}"/>
    <cellStyle name="一般 33 4 2 3 2 3 2 2 2" xfId="42033" xr:uid="{8C4B2BCF-9AAF-45E4-8FB4-05AA5679ED1A}"/>
    <cellStyle name="一般 33 4 2 3 2 3 2 3" xfId="42034" xr:uid="{3B59867A-9F37-497C-8780-795161EC24EB}"/>
    <cellStyle name="一般 33 4 2 3 2 3 3" xfId="42035" xr:uid="{A7731FAB-8DCA-4B45-84CA-32E99A5FD0DE}"/>
    <cellStyle name="一般 33 4 2 3 2 3 3 2" xfId="42036" xr:uid="{C616469C-09CC-4F56-8512-47371078A76F}"/>
    <cellStyle name="一般 33 4 2 3 2 3 3 2 2" xfId="42037" xr:uid="{563A8A6D-9828-43F5-9E95-6666C7C7AE29}"/>
    <cellStyle name="一般 33 4 2 3 2 3 3 3" xfId="42038" xr:uid="{DD886E9C-0606-4902-93CF-C505B98854B0}"/>
    <cellStyle name="一般 33 4 2 3 2 3 4" xfId="42039" xr:uid="{19C6CEAA-73A3-4DFC-8E2E-65132C38A431}"/>
    <cellStyle name="一般 33 4 2 3 2 3 4 2" xfId="42040" xr:uid="{EA2012E9-C96B-4E77-9FB7-65000547BAFA}"/>
    <cellStyle name="一般 33 4 2 3 2 3 4 2 2" xfId="42041" xr:uid="{C451ABD4-8AB9-4501-9331-E22416C9F98B}"/>
    <cellStyle name="一般 33 4 2 3 2 3 4 3" xfId="42042" xr:uid="{79F7BD43-AB9B-409B-92BE-616FE46BF295}"/>
    <cellStyle name="一般 33 4 2 3 2 3 5" xfId="42043" xr:uid="{52E66F0D-FC98-4679-B5C7-2887FF13094B}"/>
    <cellStyle name="一般 33 4 2 3 2 3 5 2" xfId="42044" xr:uid="{F6F1EC0B-8BBC-470E-A5A1-D00C2382FACF}"/>
    <cellStyle name="一般 33 4 2 3 2 3 6" xfId="42045" xr:uid="{017D7D58-D8D5-4147-BC60-7A9C1BAC491E}"/>
    <cellStyle name="一般 33 4 2 3 2 4" xfId="42046" xr:uid="{44459F6B-9BD1-4992-964B-9B52EA09CFE4}"/>
    <cellStyle name="一般 33 4 2 3 2 4 2" xfId="42047" xr:uid="{BDF534F0-224A-4161-9975-F1497A55BAB1}"/>
    <cellStyle name="一般 33 4 2 3 2 4 2 2" xfId="42048" xr:uid="{82424700-816F-4EE7-9456-8BD39DB1C0D3}"/>
    <cellStyle name="一般 33 4 2 3 2 4 3" xfId="42049" xr:uid="{D23823F0-0E28-47B3-A7C0-375126D5E36F}"/>
    <cellStyle name="一般 33 4 2 3 2 5" xfId="42050" xr:uid="{792A24AC-89F7-4D45-AD0F-2C9130842187}"/>
    <cellStyle name="一般 33 4 2 3 2 5 2" xfId="42051" xr:uid="{C9B4EE88-E3C7-46F2-A765-9CCBEAE49FD2}"/>
    <cellStyle name="一般 33 4 2 3 2 5 2 2" xfId="42052" xr:uid="{4C7912FB-9772-4D6A-8C16-198A817B91B4}"/>
    <cellStyle name="一般 33 4 2 3 2 5 3" xfId="42053" xr:uid="{22567DE8-93FA-439A-8806-0C01DF8FB3CD}"/>
    <cellStyle name="一般 33 4 2 3 2 6" xfId="42054" xr:uid="{92A3AB95-D993-40F8-B81C-643F0E0D71C2}"/>
    <cellStyle name="一般 33 4 2 3 2 6 2" xfId="42055" xr:uid="{01741D82-3126-427B-9664-4DA2D58D617D}"/>
    <cellStyle name="一般 33 4 2 3 2 6 2 2" xfId="42056" xr:uid="{B8303108-8D5F-429B-A8A9-BF62D8C0B32A}"/>
    <cellStyle name="一般 33 4 2 3 2 6 3" xfId="42057" xr:uid="{A4961D8D-70C9-43EC-A422-1461D0BBBFE8}"/>
    <cellStyle name="一般 33 4 2 3 2 7" xfId="42058" xr:uid="{3167D9D6-1599-42B2-95C5-F37FF837B929}"/>
    <cellStyle name="一般 33 4 2 3 2 7 2" xfId="42059" xr:uid="{F9A9F24B-7E3B-4DF8-979B-DBF366527F7D}"/>
    <cellStyle name="一般 33 4 2 3 2 8" xfId="42060" xr:uid="{5380346C-F5E7-4597-B574-BAE058994F5A}"/>
    <cellStyle name="一般 33 4 2 3 3" xfId="42061" xr:uid="{0FC5BC17-E9EE-41E5-B135-ED608754B6FF}"/>
    <cellStyle name="一般 33 4 2 3 3 2" xfId="42062" xr:uid="{45E93868-839F-4D15-9D93-3C724AA9E8C6}"/>
    <cellStyle name="一般 33 4 2 3 3 2 2" xfId="42063" xr:uid="{24FAE33E-A930-40F9-A84B-E30167502AE9}"/>
    <cellStyle name="一般 33 4 2 3 3 2 2 2" xfId="42064" xr:uid="{53AC7354-9940-412E-BD73-2934D427DCD1}"/>
    <cellStyle name="一般 33 4 2 3 3 2 2 2 2" xfId="42065" xr:uid="{E2D6B85C-223C-4A14-A3B9-2D096199459A}"/>
    <cellStyle name="一般 33 4 2 3 3 2 2 3" xfId="42066" xr:uid="{717FFE2A-32CF-4B45-A2D5-16493C32C81B}"/>
    <cellStyle name="一般 33 4 2 3 3 2 3" xfId="42067" xr:uid="{EC6A6F81-3883-4B52-8AB4-2797F2DCE152}"/>
    <cellStyle name="一般 33 4 2 3 3 2 3 2" xfId="42068" xr:uid="{D33B33D2-BF9E-43B1-BD4B-C56D6D7B62FF}"/>
    <cellStyle name="一般 33 4 2 3 3 2 3 2 2" xfId="42069" xr:uid="{39FC8854-F94D-4E8D-85AC-004928C4A5B3}"/>
    <cellStyle name="一般 33 4 2 3 3 2 3 3" xfId="42070" xr:uid="{B6437A87-91DD-4645-91E9-E043E3FEA709}"/>
    <cellStyle name="一般 33 4 2 3 3 2 4" xfId="42071" xr:uid="{8BD49C78-E673-4EF2-B892-14BF0A2F2A9D}"/>
    <cellStyle name="一般 33 4 2 3 3 2 4 2" xfId="42072" xr:uid="{D163785B-D3EE-4A1B-8F05-2617A7B063B9}"/>
    <cellStyle name="一般 33 4 2 3 3 2 4 2 2" xfId="42073" xr:uid="{92334AA4-EB10-4D71-B380-C054F8C35CE8}"/>
    <cellStyle name="一般 33 4 2 3 3 2 4 3" xfId="42074" xr:uid="{140C73DD-D95E-4DB2-A670-D92C2045E730}"/>
    <cellStyle name="一般 33 4 2 3 3 2 5" xfId="42075" xr:uid="{CB8C7866-7BFA-49C0-879F-D4AEE5DC445B}"/>
    <cellStyle name="一般 33 4 2 3 3 2 5 2" xfId="42076" xr:uid="{F66C1C88-3D0D-4394-A3D9-57A207D09AEC}"/>
    <cellStyle name="一般 33 4 2 3 3 2 6" xfId="42077" xr:uid="{EEF5D378-FC16-44B2-8FD6-F9450040A80B}"/>
    <cellStyle name="一般 33 4 2 3 3 3" xfId="42078" xr:uid="{EA67EC8A-8043-46B9-94D2-C48DB1F4940A}"/>
    <cellStyle name="一般 33 4 2 3 3 3 2" xfId="42079" xr:uid="{04406AC1-DBCC-436B-A3D3-9E08476C6CC8}"/>
    <cellStyle name="一般 33 4 2 3 3 3 2 2" xfId="42080" xr:uid="{665A8D50-3054-4B2B-AF6E-628F266A523F}"/>
    <cellStyle name="一般 33 4 2 3 3 3 3" xfId="42081" xr:uid="{86F90485-B51E-4BA0-9CE6-FEBE2E26F31A}"/>
    <cellStyle name="一般 33 4 2 3 3 4" xfId="42082" xr:uid="{0A92696E-4968-48E6-AF97-2F9B4200B83F}"/>
    <cellStyle name="一般 33 4 2 3 3 4 2" xfId="42083" xr:uid="{2587461F-C09A-4927-AB48-D3EEA869F544}"/>
    <cellStyle name="一般 33 4 2 3 3 4 2 2" xfId="42084" xr:uid="{B5C71877-CE35-4F7A-812B-7EACBAB4E8C2}"/>
    <cellStyle name="一般 33 4 2 3 3 4 3" xfId="42085" xr:uid="{2F17B1EE-066E-4C98-A565-0F51D902BE18}"/>
    <cellStyle name="一般 33 4 2 3 3 5" xfId="42086" xr:uid="{C26622C8-AEA0-4C09-ABDA-47031C9BEED8}"/>
    <cellStyle name="一般 33 4 2 3 3 5 2" xfId="42087" xr:uid="{85606E94-2FDF-41D8-8BE1-49BE4F4DCAFB}"/>
    <cellStyle name="一般 33 4 2 3 3 5 2 2" xfId="42088" xr:uid="{135878EF-30A0-4379-A19A-E82A1CE60CC1}"/>
    <cellStyle name="一般 33 4 2 3 3 5 3" xfId="42089" xr:uid="{D617E4E8-5A80-4F16-9EB3-A6713F247714}"/>
    <cellStyle name="一般 33 4 2 3 3 6" xfId="42090" xr:uid="{28B1D4E4-B076-465C-9E4F-08F6D54A2565}"/>
    <cellStyle name="一般 33 4 2 3 3 6 2" xfId="42091" xr:uid="{C55359DC-528A-46A9-9F8D-5FB9AC1E8D84}"/>
    <cellStyle name="一般 33 4 2 3 3 7" xfId="42092" xr:uid="{A63F3022-527F-47D3-A92C-32B0B0E0073E}"/>
    <cellStyle name="一般 33 4 2 3 4" xfId="42093" xr:uid="{832A0FAB-897B-486A-8851-8ADED202D14A}"/>
    <cellStyle name="一般 33 4 2 3 4 2" xfId="42094" xr:uid="{E4269D4D-13CF-45FE-A882-C2BEDFB39D36}"/>
    <cellStyle name="一般 33 4 2 3 4 2 2" xfId="42095" xr:uid="{4CF9C912-244B-41B8-85EF-D52E9C1CA259}"/>
    <cellStyle name="一般 33 4 2 3 4 2 2 2" xfId="42096" xr:uid="{5A115DBD-A730-420E-9C32-5E61A79D076C}"/>
    <cellStyle name="一般 33 4 2 3 4 2 3" xfId="42097" xr:uid="{A76E7D38-5FA1-4E76-BED1-725C84C4D51C}"/>
    <cellStyle name="一般 33 4 2 3 4 3" xfId="42098" xr:uid="{9D7C7DA5-E4B2-4C04-9431-58330D8B6920}"/>
    <cellStyle name="一般 33 4 2 3 4 3 2" xfId="42099" xr:uid="{D9811C5A-1300-4518-9F39-0C8415588643}"/>
    <cellStyle name="一般 33 4 2 3 4 3 2 2" xfId="42100" xr:uid="{C57BCBF4-2F16-4A99-A08A-FF3A237465B5}"/>
    <cellStyle name="一般 33 4 2 3 4 3 3" xfId="42101" xr:uid="{8AFD5A21-4BB9-4FFB-AB1E-3FE94D87120E}"/>
    <cellStyle name="一般 33 4 2 3 4 4" xfId="42102" xr:uid="{5EC8D4C6-2AB3-4E8F-A64B-35535AE13E3B}"/>
    <cellStyle name="一般 33 4 2 3 4 4 2" xfId="42103" xr:uid="{D25732E3-6B0C-4633-8271-976A14F8FA97}"/>
    <cellStyle name="一般 33 4 2 3 4 4 2 2" xfId="42104" xr:uid="{492CFC0D-2BB6-4D01-8AD3-2B6789FCE722}"/>
    <cellStyle name="一般 33 4 2 3 4 4 3" xfId="42105" xr:uid="{2D55DF55-6DE1-42B5-A7D6-6992A0C664E1}"/>
    <cellStyle name="一般 33 4 2 3 4 5" xfId="42106" xr:uid="{8952E471-BCA5-48AE-97CA-3D6ACA9E593E}"/>
    <cellStyle name="一般 33 4 2 3 4 5 2" xfId="42107" xr:uid="{365A5E5F-D03D-44D1-810A-543935806E28}"/>
    <cellStyle name="一般 33 4 2 3 4 6" xfId="42108" xr:uid="{D04892D9-CD66-4B48-A3A6-CA56FEBEA9C7}"/>
    <cellStyle name="一般 33 4 2 3 5" xfId="42109" xr:uid="{2FFD19C7-625F-4A1B-9A0F-A6D0C9E77734}"/>
    <cellStyle name="一般 33 4 2 3 5 2" xfId="42110" xr:uid="{2CE6ABC8-B327-4181-AF71-4E9E25F616E1}"/>
    <cellStyle name="一般 33 4 2 3 5 2 2" xfId="42111" xr:uid="{D88F29BD-16BC-48FF-AAB3-96F6CBDEC06F}"/>
    <cellStyle name="一般 33 4 2 3 5 3" xfId="42112" xr:uid="{138C4179-04A8-49AF-8F16-872B2B3025EB}"/>
    <cellStyle name="一般 33 4 2 3 6" xfId="42113" xr:uid="{CF2C4430-C8DF-4AB7-8C4A-05BD704E4EA3}"/>
    <cellStyle name="一般 33 4 2 3 6 2" xfId="42114" xr:uid="{4B6B7CF3-69C8-482A-9C40-82FC0A84F143}"/>
    <cellStyle name="一般 33 4 2 3 6 2 2" xfId="42115" xr:uid="{F78A8D94-4520-4571-9D85-1A6FFD2C55FD}"/>
    <cellStyle name="一般 33 4 2 3 6 3" xfId="42116" xr:uid="{2C6463B4-78B0-4FC0-AC8E-0D6317E4BEFA}"/>
    <cellStyle name="一般 33 4 2 3 7" xfId="42117" xr:uid="{5704A94E-2BFD-4064-91FA-24E4AD300EF1}"/>
    <cellStyle name="一般 33 4 2 3 7 2" xfId="42118" xr:uid="{E2CEF55D-29D2-4BD5-A952-55132A35B6A1}"/>
    <cellStyle name="一般 33 4 2 3 7 2 2" xfId="42119" xr:uid="{6C6B1E07-83D6-48EE-8D8C-E6C68AB653CD}"/>
    <cellStyle name="一般 33 4 2 3 7 3" xfId="42120" xr:uid="{87DEE745-FEF3-4E0A-9B2B-96E37D1E32C6}"/>
    <cellStyle name="一般 33 4 2 3 8" xfId="42121" xr:uid="{F6BCF0F6-803F-4751-9A3E-70EDCFB2B869}"/>
    <cellStyle name="一般 33 4 2 3 8 2" xfId="42122" xr:uid="{74C6F889-794B-4DA1-AC01-5DFB5F03D54C}"/>
    <cellStyle name="一般 33 4 2 3 9" xfId="42123" xr:uid="{4FDB3E4D-FAB8-41F9-B7D7-352809EA9ACA}"/>
    <cellStyle name="一般 33 4 2 4" xfId="42124" xr:uid="{9BAA0ED2-6156-4C3E-8BA1-9101658477E0}"/>
    <cellStyle name="一般 33 4 2 4 2" xfId="42125" xr:uid="{DB33D7F5-1F0E-42A5-A79A-76E6DE268FE3}"/>
    <cellStyle name="一般 33 4 2 4 2 2" xfId="42126" xr:uid="{EC95A0C7-341A-4CD6-BE7A-66DA5616B555}"/>
    <cellStyle name="一般 33 4 2 4 2 2 2" xfId="42127" xr:uid="{03EA578A-B756-492E-AC02-880CAD73CD9A}"/>
    <cellStyle name="一般 33 4 2 4 2 2 2 2" xfId="42128" xr:uid="{DBFD57DE-44AF-4165-A140-B319FCE84509}"/>
    <cellStyle name="一般 33 4 2 4 2 2 2 2 2" xfId="42129" xr:uid="{6FC82561-B0C7-49E3-AE74-59CC0C0F60A4}"/>
    <cellStyle name="一般 33 4 2 4 2 2 2 2 2 2" xfId="42130" xr:uid="{37DC843E-F6A9-4C5B-BEA0-3BAA512FB97F}"/>
    <cellStyle name="一般 33 4 2 4 2 2 2 2 3" xfId="42131" xr:uid="{6A12F6F7-CF06-4A2F-9FF2-D1CB11B21FB5}"/>
    <cellStyle name="一般 33 4 2 4 2 2 2 3" xfId="42132" xr:uid="{6916108A-4E5B-472C-84F3-C7C2511FB19B}"/>
    <cellStyle name="一般 33 4 2 4 2 2 2 3 2" xfId="42133" xr:uid="{CBCBEAC1-A062-4E31-8972-F9A8D3C2F890}"/>
    <cellStyle name="一般 33 4 2 4 2 2 2 3 2 2" xfId="42134" xr:uid="{F55C4D0B-5636-45B4-9D41-23DF93B7865A}"/>
    <cellStyle name="一般 33 4 2 4 2 2 2 3 3" xfId="42135" xr:uid="{A4A172E1-D396-46F5-B6F9-3928BA69DC18}"/>
    <cellStyle name="一般 33 4 2 4 2 2 2 4" xfId="42136" xr:uid="{C9A7A3B3-3EDC-469F-A156-EB7D46B6849F}"/>
    <cellStyle name="一般 33 4 2 4 2 2 2 4 2" xfId="42137" xr:uid="{07D412BA-16B1-48AD-BEAD-42031AFECB96}"/>
    <cellStyle name="一般 33 4 2 4 2 2 2 4 2 2" xfId="42138" xr:uid="{9493951A-6A75-4A0B-9D64-573B07B9D34C}"/>
    <cellStyle name="一般 33 4 2 4 2 2 2 4 3" xfId="42139" xr:uid="{AB3473E7-F960-410C-96CC-07CD350C7B4F}"/>
    <cellStyle name="一般 33 4 2 4 2 2 2 5" xfId="42140" xr:uid="{265D3DB5-15ED-4F62-986B-5E686680A170}"/>
    <cellStyle name="一般 33 4 2 4 2 2 2 5 2" xfId="42141" xr:uid="{D2B9D3AD-9182-4937-9FCB-67547DA4639D}"/>
    <cellStyle name="一般 33 4 2 4 2 2 2 6" xfId="42142" xr:uid="{B169067F-A528-497F-B68F-06CD80B03D54}"/>
    <cellStyle name="一般 33 4 2 4 2 2 3" xfId="42143" xr:uid="{AEEED601-FB92-4093-9E5E-D9A1D345D45B}"/>
    <cellStyle name="一般 33 4 2 4 2 2 3 2" xfId="42144" xr:uid="{31DF3FF3-27E6-4466-B773-16714B28B031}"/>
    <cellStyle name="一般 33 4 2 4 2 2 3 2 2" xfId="42145" xr:uid="{75C55EA7-DBC8-49FB-B449-BF0A0752D966}"/>
    <cellStyle name="一般 33 4 2 4 2 2 3 3" xfId="42146" xr:uid="{E6363C57-347C-49B2-A95A-3F2DD0A9B6EE}"/>
    <cellStyle name="一般 33 4 2 4 2 2 4" xfId="42147" xr:uid="{177C8B2B-DF2B-40CA-B7DC-0E2EED5EC5C8}"/>
    <cellStyle name="一般 33 4 2 4 2 2 4 2" xfId="42148" xr:uid="{8FA20CFC-85B7-4503-BF11-1BA53588F526}"/>
    <cellStyle name="一般 33 4 2 4 2 2 4 2 2" xfId="42149" xr:uid="{D2717224-2AC0-4A97-8026-3625DE06BB3B}"/>
    <cellStyle name="一般 33 4 2 4 2 2 4 3" xfId="42150" xr:uid="{2E873E29-2AE2-4510-962A-9828E736A5B3}"/>
    <cellStyle name="一般 33 4 2 4 2 2 5" xfId="42151" xr:uid="{56D629D8-A9E1-4B61-B89E-8138D01D45ED}"/>
    <cellStyle name="一般 33 4 2 4 2 2 5 2" xfId="42152" xr:uid="{80D55580-89E7-4A59-9FF3-8E4F38C42E0B}"/>
    <cellStyle name="一般 33 4 2 4 2 2 5 2 2" xfId="42153" xr:uid="{F8B405B6-A453-4B77-9EB3-489C961FDCD8}"/>
    <cellStyle name="一般 33 4 2 4 2 2 5 3" xfId="42154" xr:uid="{286300DB-7D4E-48FE-80FA-C5967572B82C}"/>
    <cellStyle name="一般 33 4 2 4 2 2 6" xfId="42155" xr:uid="{7D1841ED-B7D3-4834-A43E-C08CEA5D594B}"/>
    <cellStyle name="一般 33 4 2 4 2 2 6 2" xfId="42156" xr:uid="{94423E98-B36C-4AAB-A35E-50F305DE18D5}"/>
    <cellStyle name="一般 33 4 2 4 2 2 7" xfId="42157" xr:uid="{0F9D283F-230C-43AF-BA6F-999862065862}"/>
    <cellStyle name="一般 33 4 2 4 2 3" xfId="42158" xr:uid="{E3A7FFE2-96B4-4FED-9F73-AF16D4385369}"/>
    <cellStyle name="一般 33 4 2 4 2 3 2" xfId="42159" xr:uid="{7C7C97D1-FC99-4785-AE96-351FBBC2A739}"/>
    <cellStyle name="一般 33 4 2 4 2 3 2 2" xfId="42160" xr:uid="{D98DE328-94A6-496A-BF56-29C5BC5834B8}"/>
    <cellStyle name="一般 33 4 2 4 2 3 2 2 2" xfId="42161" xr:uid="{ED330793-EA51-43E3-AAD4-EC251697DCD5}"/>
    <cellStyle name="一般 33 4 2 4 2 3 2 3" xfId="42162" xr:uid="{56D205C0-5D0D-4426-A760-9661182CCB66}"/>
    <cellStyle name="一般 33 4 2 4 2 3 3" xfId="42163" xr:uid="{FBEF3461-46BB-43B3-9FF9-A4AFB87D4840}"/>
    <cellStyle name="一般 33 4 2 4 2 3 3 2" xfId="42164" xr:uid="{E3E9843E-EACA-4DDD-B9D9-B6418408BA8D}"/>
    <cellStyle name="一般 33 4 2 4 2 3 3 2 2" xfId="42165" xr:uid="{EF559014-2DCB-476F-BCA9-C1D4DF52742E}"/>
    <cellStyle name="一般 33 4 2 4 2 3 3 3" xfId="42166" xr:uid="{9C5EAD91-8485-45D9-8E0A-8F726B881B4C}"/>
    <cellStyle name="一般 33 4 2 4 2 3 4" xfId="42167" xr:uid="{389850FA-7E36-4E2A-AA39-2ED9714F6583}"/>
    <cellStyle name="一般 33 4 2 4 2 3 4 2" xfId="42168" xr:uid="{EEFDC2B8-D910-4385-8B8F-41B3D46A33D8}"/>
    <cellStyle name="一般 33 4 2 4 2 3 4 2 2" xfId="42169" xr:uid="{4F533265-488F-4CB6-93B1-50DCEC9045EF}"/>
    <cellStyle name="一般 33 4 2 4 2 3 4 3" xfId="42170" xr:uid="{D5D88E4F-CF00-4AA5-BD76-F27794062E1C}"/>
    <cellStyle name="一般 33 4 2 4 2 3 5" xfId="42171" xr:uid="{A348AF0A-71EB-4AF0-AB9B-7812F61C3660}"/>
    <cellStyle name="一般 33 4 2 4 2 3 5 2" xfId="42172" xr:uid="{17428338-9277-4905-84AA-9D288A10D01F}"/>
    <cellStyle name="一般 33 4 2 4 2 3 6" xfId="42173" xr:uid="{C04973B8-D833-41EE-B0D7-03C764F7AF4F}"/>
    <cellStyle name="一般 33 4 2 4 2 4" xfId="42174" xr:uid="{10EA55D8-6D48-4D60-A9B4-34F78B880FED}"/>
    <cellStyle name="一般 33 4 2 4 2 4 2" xfId="42175" xr:uid="{B2B1F71C-D855-42D8-B022-4B44957D3DE3}"/>
    <cellStyle name="一般 33 4 2 4 2 4 2 2" xfId="42176" xr:uid="{BE7EC5EC-9E63-4F1F-93FD-A3EAE7E6CDFB}"/>
    <cellStyle name="一般 33 4 2 4 2 4 3" xfId="42177" xr:uid="{C3C7F183-D3A3-4DB6-A4AD-74224EE5BB7A}"/>
    <cellStyle name="一般 33 4 2 4 2 5" xfId="42178" xr:uid="{63D94508-A8CE-40D4-87AE-56E57EA79CF4}"/>
    <cellStyle name="一般 33 4 2 4 2 5 2" xfId="42179" xr:uid="{EAA2344A-940E-45FA-A6A8-CE21F2D2B9D3}"/>
    <cellStyle name="一般 33 4 2 4 2 5 2 2" xfId="42180" xr:uid="{8EB5A09B-3189-42A4-B597-2C58A2934021}"/>
    <cellStyle name="一般 33 4 2 4 2 5 3" xfId="42181" xr:uid="{4B2F913B-B80A-4B07-AF60-6F0D25D71BFC}"/>
    <cellStyle name="一般 33 4 2 4 2 6" xfId="42182" xr:uid="{B34A442A-4AC5-4F64-9642-920868347A84}"/>
    <cellStyle name="一般 33 4 2 4 2 6 2" xfId="42183" xr:uid="{5CB61EEC-8834-4BC3-9DCD-84650816C9F1}"/>
    <cellStyle name="一般 33 4 2 4 2 6 2 2" xfId="42184" xr:uid="{62F41475-6600-4390-8464-07A75E877802}"/>
    <cellStyle name="一般 33 4 2 4 2 6 3" xfId="42185" xr:uid="{D7A736A7-18C0-46F1-B3A8-E2DA0DA512C0}"/>
    <cellStyle name="一般 33 4 2 4 2 7" xfId="42186" xr:uid="{4DE4232B-CFD1-44C7-BA49-0488E732EDED}"/>
    <cellStyle name="一般 33 4 2 4 2 7 2" xfId="42187" xr:uid="{5393AEB4-092E-4DB5-B3DE-3036287BFB1F}"/>
    <cellStyle name="一般 33 4 2 4 2 8" xfId="42188" xr:uid="{DD30157D-E5E2-42BC-B467-AE54038748B7}"/>
    <cellStyle name="一般 33 4 2 4 3" xfId="42189" xr:uid="{0D854D04-167C-4FB9-8A7A-53BD7C9E4CDD}"/>
    <cellStyle name="一般 33 4 2 4 3 2" xfId="42190" xr:uid="{FC34DF3C-7D48-4E89-A658-76D53602F6C8}"/>
    <cellStyle name="一般 33 4 2 4 3 2 2" xfId="42191" xr:uid="{EA3DAF48-2808-447C-9A4F-FE1B6A368130}"/>
    <cellStyle name="一般 33 4 2 4 3 2 2 2" xfId="42192" xr:uid="{2D6CF2A2-4856-4E12-9FFD-7A50EA5D549A}"/>
    <cellStyle name="一般 33 4 2 4 3 2 2 2 2" xfId="42193" xr:uid="{2DACFED5-2EFD-4E66-B6FB-6F40B1BE0C31}"/>
    <cellStyle name="一般 33 4 2 4 3 2 2 3" xfId="42194" xr:uid="{46CA701C-5F42-4C53-9B72-870F82B1EB3C}"/>
    <cellStyle name="一般 33 4 2 4 3 2 3" xfId="42195" xr:uid="{0FF116B1-5E50-491E-96D2-99589FDED432}"/>
    <cellStyle name="一般 33 4 2 4 3 2 3 2" xfId="42196" xr:uid="{6A038045-21EE-4557-ACE4-BEE6DC8CBDA6}"/>
    <cellStyle name="一般 33 4 2 4 3 2 3 2 2" xfId="42197" xr:uid="{190BF3A8-BDC6-4CF4-BF0F-85A27956DFD0}"/>
    <cellStyle name="一般 33 4 2 4 3 2 3 3" xfId="42198" xr:uid="{3C54F19F-1266-4A12-9E4D-8277DF267B7F}"/>
    <cellStyle name="一般 33 4 2 4 3 2 4" xfId="42199" xr:uid="{8AC4106B-FCE5-410C-A18E-3C830A8B7E23}"/>
    <cellStyle name="一般 33 4 2 4 3 2 4 2" xfId="42200" xr:uid="{93F425E2-A158-4920-8D8A-18C7973F83DA}"/>
    <cellStyle name="一般 33 4 2 4 3 2 4 2 2" xfId="42201" xr:uid="{CE3092C9-B1A3-4437-B842-CD06F032E722}"/>
    <cellStyle name="一般 33 4 2 4 3 2 4 3" xfId="42202" xr:uid="{DE0EA0AB-00F6-4548-B6D9-150E721133A5}"/>
    <cellStyle name="一般 33 4 2 4 3 2 5" xfId="42203" xr:uid="{F0C5AA9C-A653-4B5D-B973-762BD4935EF3}"/>
    <cellStyle name="一般 33 4 2 4 3 2 5 2" xfId="42204" xr:uid="{75953065-C36A-4D48-8520-1EBDFAE60EF3}"/>
    <cellStyle name="一般 33 4 2 4 3 2 6" xfId="42205" xr:uid="{A92F57D1-81D1-49DB-A0C0-089C4E8F5ABB}"/>
    <cellStyle name="一般 33 4 2 4 3 3" xfId="42206" xr:uid="{EF4B05D0-BE14-4935-919F-8BF2D49CE1F7}"/>
    <cellStyle name="一般 33 4 2 4 3 3 2" xfId="42207" xr:uid="{347F9A81-B9BF-4196-9862-5F587DC61EEA}"/>
    <cellStyle name="一般 33 4 2 4 3 3 2 2" xfId="42208" xr:uid="{A2BA5F5A-DFAA-4A1A-86F6-43E420587DCF}"/>
    <cellStyle name="一般 33 4 2 4 3 3 3" xfId="42209" xr:uid="{17F40389-8407-43DF-BBE7-4FBAFA08135A}"/>
    <cellStyle name="一般 33 4 2 4 3 4" xfId="42210" xr:uid="{511D01AD-1A85-4B58-BB2E-F32E5562EB8A}"/>
    <cellStyle name="一般 33 4 2 4 3 4 2" xfId="42211" xr:uid="{2F37DEAD-38C2-4939-805C-E282859AAC87}"/>
    <cellStyle name="一般 33 4 2 4 3 4 2 2" xfId="42212" xr:uid="{36E9B941-3363-435A-A3F5-31F9775A6A9D}"/>
    <cellStyle name="一般 33 4 2 4 3 4 3" xfId="42213" xr:uid="{76F1EC87-9ADB-4976-9011-5009A2D2394B}"/>
    <cellStyle name="一般 33 4 2 4 3 5" xfId="42214" xr:uid="{F2DC5F74-438D-458D-A0DC-EB804F5E0F46}"/>
    <cellStyle name="一般 33 4 2 4 3 5 2" xfId="42215" xr:uid="{59DF8FA2-73C4-4E1D-ABDC-C1FAA48D70DA}"/>
    <cellStyle name="一般 33 4 2 4 3 5 2 2" xfId="42216" xr:uid="{D03D751E-CD16-4AA2-8C4B-29FDC590CEA0}"/>
    <cellStyle name="一般 33 4 2 4 3 5 3" xfId="42217" xr:uid="{20C3F820-8CC4-48DE-8921-CE90A667BDEC}"/>
    <cellStyle name="一般 33 4 2 4 3 6" xfId="42218" xr:uid="{38BF2C5A-6E48-4F09-B585-CD93A13D55F9}"/>
    <cellStyle name="一般 33 4 2 4 3 6 2" xfId="42219" xr:uid="{FE5FD156-33B8-41B9-920A-09058FE9DFED}"/>
    <cellStyle name="一般 33 4 2 4 3 7" xfId="42220" xr:uid="{3F2B2572-2D3E-42B5-BAFB-D83EE2646204}"/>
    <cellStyle name="一般 33 4 2 4 4" xfId="42221" xr:uid="{ABDC0528-8A4A-450A-B322-97CC1B7CA4AD}"/>
    <cellStyle name="一般 33 4 2 4 4 2" xfId="42222" xr:uid="{9E9725CB-8432-4F47-A763-37D21F4A7992}"/>
    <cellStyle name="一般 33 4 2 4 4 2 2" xfId="42223" xr:uid="{A5C06B42-4739-4744-ABA9-EFE801D030D2}"/>
    <cellStyle name="一般 33 4 2 4 4 2 2 2" xfId="42224" xr:uid="{2D00A59A-C14E-4925-B920-D984E4A503C9}"/>
    <cellStyle name="一般 33 4 2 4 4 2 3" xfId="42225" xr:uid="{1D33C9F0-4486-4A34-8A2F-38E86CA8AB2A}"/>
    <cellStyle name="一般 33 4 2 4 4 3" xfId="42226" xr:uid="{6DBCE6C9-8C0A-4F3A-A387-F02EDDAACF5F}"/>
    <cellStyle name="一般 33 4 2 4 4 3 2" xfId="42227" xr:uid="{A40AF1CC-2261-4F55-A3D6-E92A9ADDC344}"/>
    <cellStyle name="一般 33 4 2 4 4 3 2 2" xfId="42228" xr:uid="{F4388AC8-0C69-4337-8189-18A332EF007E}"/>
    <cellStyle name="一般 33 4 2 4 4 3 3" xfId="42229" xr:uid="{C8CC93F1-5CDC-419E-B61E-941374C6FC17}"/>
    <cellStyle name="一般 33 4 2 4 4 4" xfId="42230" xr:uid="{C1762288-D7A6-4B0B-AEB6-67A04824B515}"/>
    <cellStyle name="一般 33 4 2 4 4 4 2" xfId="42231" xr:uid="{802EC574-9BD9-411C-8CD9-8C44B7AC8167}"/>
    <cellStyle name="一般 33 4 2 4 4 4 2 2" xfId="42232" xr:uid="{FECB9D41-3C3F-4142-ADAD-9991ABDE2DB5}"/>
    <cellStyle name="一般 33 4 2 4 4 4 3" xfId="42233" xr:uid="{B3D66C3D-4F86-486C-92EB-DA779993D451}"/>
    <cellStyle name="一般 33 4 2 4 4 5" xfId="42234" xr:uid="{9C3932C8-367A-4F1E-A5C5-3AB91E29B470}"/>
    <cellStyle name="一般 33 4 2 4 4 5 2" xfId="42235" xr:uid="{9932FB46-8655-43AD-8F43-0B60EBD18D97}"/>
    <cellStyle name="一般 33 4 2 4 4 6" xfId="42236" xr:uid="{883A2E2A-0D1F-4080-B147-6CFEEDEC366A}"/>
    <cellStyle name="一般 33 4 2 4 5" xfId="42237" xr:uid="{09C83AE8-4F4F-46B4-9083-BBCAA3022D43}"/>
    <cellStyle name="一般 33 4 2 4 5 2" xfId="42238" xr:uid="{EE0D5F4D-760C-4414-800D-1A456F7A6AFB}"/>
    <cellStyle name="一般 33 4 2 4 5 2 2" xfId="42239" xr:uid="{5CA90F2F-A1DD-4487-8C53-C9D675499565}"/>
    <cellStyle name="一般 33 4 2 4 5 3" xfId="42240" xr:uid="{70351B5E-1B6F-4DA5-A3F8-0E0B038B90C4}"/>
    <cellStyle name="一般 33 4 2 4 6" xfId="42241" xr:uid="{9721728B-8A6E-4F7B-83D4-B0164C0F1DCC}"/>
    <cellStyle name="一般 33 4 2 4 6 2" xfId="42242" xr:uid="{81AD3FCB-ADC3-4017-8845-9BA7006A35F6}"/>
    <cellStyle name="一般 33 4 2 4 6 2 2" xfId="42243" xr:uid="{B6F33508-DC86-47FB-8636-2FD4421F4AFE}"/>
    <cellStyle name="一般 33 4 2 4 6 3" xfId="42244" xr:uid="{C802CA22-2C43-4FAB-8718-74FEA096609A}"/>
    <cellStyle name="一般 33 4 2 4 7" xfId="42245" xr:uid="{A06626FC-1051-468A-B5FD-EE371D1610B1}"/>
    <cellStyle name="一般 33 4 2 4 7 2" xfId="42246" xr:uid="{FF305458-AD0B-42AE-B007-4A032C89285F}"/>
    <cellStyle name="一般 33 4 2 4 7 2 2" xfId="42247" xr:uid="{4981FBB3-3944-4CE2-AC26-4175C97D60A0}"/>
    <cellStyle name="一般 33 4 2 4 7 3" xfId="42248" xr:uid="{7A1AEECB-AACC-4C7B-8524-E51052F50419}"/>
    <cellStyle name="一般 33 4 2 4 8" xfId="42249" xr:uid="{3AD9C9AE-1F58-44B5-9DF1-1F17531778C3}"/>
    <cellStyle name="一般 33 4 2 4 8 2" xfId="42250" xr:uid="{7903218F-D6AB-43EE-B879-B1457776731B}"/>
    <cellStyle name="一般 33 4 2 4 9" xfId="42251" xr:uid="{33B080BD-9455-4C7C-8EED-BA652029CE96}"/>
    <cellStyle name="一般 33 4 2 5" xfId="42252" xr:uid="{80D4D931-B2F5-435E-A853-556C2B839AE4}"/>
    <cellStyle name="一般 33 4 2 5 2" xfId="42253" xr:uid="{07FEED44-D7C2-4310-BD98-F5F875A9D63D}"/>
    <cellStyle name="一般 33 4 2 5 2 2" xfId="42254" xr:uid="{7E4DB4B4-F4B9-4351-8509-EC98F5BCEF37}"/>
    <cellStyle name="一般 33 4 2 5 2 2 2" xfId="42255" xr:uid="{25FE323F-204F-4E48-BC5C-26E23CD84A12}"/>
    <cellStyle name="一般 33 4 2 5 2 2 2 2" xfId="42256" xr:uid="{81E58ED8-AB59-419A-B62F-DA48044A2B52}"/>
    <cellStyle name="一般 33 4 2 5 2 2 2 2 2" xfId="42257" xr:uid="{26913FB9-119A-476D-983F-062C59BC189F}"/>
    <cellStyle name="一般 33 4 2 5 2 2 2 2 2 2" xfId="42258" xr:uid="{1C907DF7-7C7E-4A4E-805F-C64BE706534E}"/>
    <cellStyle name="一般 33 4 2 5 2 2 2 2 3" xfId="42259" xr:uid="{92D6BA0E-E33F-4FAD-9AE8-50B3CC8E8F3A}"/>
    <cellStyle name="一般 33 4 2 5 2 2 2 3" xfId="42260" xr:uid="{8A32E134-344C-469B-98A3-D8222EF49ED5}"/>
    <cellStyle name="一般 33 4 2 5 2 2 2 3 2" xfId="42261" xr:uid="{48AD66C5-B9D6-4FFE-AD5B-04F6523FEE82}"/>
    <cellStyle name="一般 33 4 2 5 2 2 2 3 2 2" xfId="42262" xr:uid="{943BE981-CD2C-4ECD-ACB9-CD0DC7C1F597}"/>
    <cellStyle name="一般 33 4 2 5 2 2 2 3 3" xfId="42263" xr:uid="{44EB0883-4439-4B9C-B164-ECDFECF428E8}"/>
    <cellStyle name="一般 33 4 2 5 2 2 2 4" xfId="42264" xr:uid="{059A5DDB-B9C8-4FA2-9B64-4C376E48F4AF}"/>
    <cellStyle name="一般 33 4 2 5 2 2 2 4 2" xfId="42265" xr:uid="{F5D0FAAC-1DC0-4B59-9448-0D0CDD900A6F}"/>
    <cellStyle name="一般 33 4 2 5 2 2 2 4 2 2" xfId="42266" xr:uid="{243D1A06-B480-4F99-883D-2EFB6009C445}"/>
    <cellStyle name="一般 33 4 2 5 2 2 2 4 3" xfId="42267" xr:uid="{048525B9-0128-4A77-9DCA-54AF4A2AE4F6}"/>
    <cellStyle name="一般 33 4 2 5 2 2 2 5" xfId="42268" xr:uid="{54144208-B61A-4DC5-8E5C-BC3B25F2BA00}"/>
    <cellStyle name="一般 33 4 2 5 2 2 2 5 2" xfId="42269" xr:uid="{76C31785-E647-4E72-9FF0-7ABC3DEDCE05}"/>
    <cellStyle name="一般 33 4 2 5 2 2 2 6" xfId="42270" xr:uid="{D3BEB5E2-B537-4C66-9594-7B4FA8E469BE}"/>
    <cellStyle name="一般 33 4 2 5 2 2 3" xfId="42271" xr:uid="{D56B2FFD-104A-4456-AE9C-771726A092A7}"/>
    <cellStyle name="一般 33 4 2 5 2 2 3 2" xfId="42272" xr:uid="{390FEF26-F563-4FE7-B603-A60517A5CAB9}"/>
    <cellStyle name="一般 33 4 2 5 2 2 3 2 2" xfId="42273" xr:uid="{EC40CC74-7455-4C58-8374-868718884F56}"/>
    <cellStyle name="一般 33 4 2 5 2 2 3 3" xfId="42274" xr:uid="{3D26B4CD-57F3-4250-BE43-D86BE089A53F}"/>
    <cellStyle name="一般 33 4 2 5 2 2 4" xfId="42275" xr:uid="{10127100-A7F7-43B3-B834-E8A59AE78314}"/>
    <cellStyle name="一般 33 4 2 5 2 2 4 2" xfId="42276" xr:uid="{33DA6164-8DA6-4C04-8349-6350485A5CAF}"/>
    <cellStyle name="一般 33 4 2 5 2 2 4 2 2" xfId="42277" xr:uid="{4D82ED28-5DF9-47BB-8BCC-596924953BC0}"/>
    <cellStyle name="一般 33 4 2 5 2 2 4 3" xfId="42278" xr:uid="{2D1B4BE8-5C76-4924-ABB6-2B6978AC3DD6}"/>
    <cellStyle name="一般 33 4 2 5 2 2 5" xfId="42279" xr:uid="{00803721-790F-470C-9FBC-6DE5D68CA4BB}"/>
    <cellStyle name="一般 33 4 2 5 2 2 5 2" xfId="42280" xr:uid="{73C9D72D-DF71-4DA0-AB2D-6C78261F1E35}"/>
    <cellStyle name="一般 33 4 2 5 2 2 5 2 2" xfId="42281" xr:uid="{B14A39CE-59F2-4155-9092-450BFDF83B41}"/>
    <cellStyle name="一般 33 4 2 5 2 2 5 3" xfId="42282" xr:uid="{297A62B6-5B75-47AC-BFED-DBB59D06C6D5}"/>
    <cellStyle name="一般 33 4 2 5 2 2 6" xfId="42283" xr:uid="{EB54F5A9-3E7C-44DE-8A83-87DDB42B65C4}"/>
    <cellStyle name="一般 33 4 2 5 2 2 6 2" xfId="42284" xr:uid="{7D43C16D-1767-40C7-9C1D-38E6A81A8470}"/>
    <cellStyle name="一般 33 4 2 5 2 2 7" xfId="42285" xr:uid="{F6CDD707-8F1F-40B7-B215-45E84FDC615F}"/>
    <cellStyle name="一般 33 4 2 5 2 3" xfId="42286" xr:uid="{E6E46D5F-5D29-42D7-85C7-CF256AD39D20}"/>
    <cellStyle name="一般 33 4 2 5 2 3 2" xfId="42287" xr:uid="{79A0AD73-2AEB-4C80-85C5-42CE93464ECF}"/>
    <cellStyle name="一般 33 4 2 5 2 3 2 2" xfId="42288" xr:uid="{1DB03D0B-EAF2-428F-8EF3-B70E1172EFAF}"/>
    <cellStyle name="一般 33 4 2 5 2 3 2 2 2" xfId="42289" xr:uid="{BA2737FD-BD22-4077-8426-90CA6CAA0EEC}"/>
    <cellStyle name="一般 33 4 2 5 2 3 2 3" xfId="42290" xr:uid="{50E87BE9-25BA-4EBE-9058-5CCFDA76FA5F}"/>
    <cellStyle name="一般 33 4 2 5 2 3 3" xfId="42291" xr:uid="{37758902-5B8B-4F83-8242-FE4E315AD861}"/>
    <cellStyle name="一般 33 4 2 5 2 3 3 2" xfId="42292" xr:uid="{CDF983A9-7B8D-4DD6-90EC-0CBBC76C6510}"/>
    <cellStyle name="一般 33 4 2 5 2 3 3 2 2" xfId="42293" xr:uid="{32A236AB-90EB-463D-8FBA-3AADDD7826C9}"/>
    <cellStyle name="一般 33 4 2 5 2 3 3 3" xfId="42294" xr:uid="{2EFDB331-CE4B-4336-A2B4-B017640E4E00}"/>
    <cellStyle name="一般 33 4 2 5 2 3 4" xfId="42295" xr:uid="{6630001A-F230-4F71-BD7B-AD4AB2F17626}"/>
    <cellStyle name="一般 33 4 2 5 2 3 4 2" xfId="42296" xr:uid="{1F93A431-EC2B-46C8-8255-C985171D5947}"/>
    <cellStyle name="一般 33 4 2 5 2 3 4 2 2" xfId="42297" xr:uid="{65CC1E6D-408A-48E4-906F-48CCC28C3915}"/>
    <cellStyle name="一般 33 4 2 5 2 3 4 3" xfId="42298" xr:uid="{E59504D6-FD16-4A64-BF5C-82A5A3395573}"/>
    <cellStyle name="一般 33 4 2 5 2 3 5" xfId="42299" xr:uid="{8709734B-1775-4847-B889-DBE0753CE558}"/>
    <cellStyle name="一般 33 4 2 5 2 3 5 2" xfId="42300" xr:uid="{7F3134AB-C2EC-4287-95D3-5CF1D4CAE588}"/>
    <cellStyle name="一般 33 4 2 5 2 3 6" xfId="42301" xr:uid="{DD341CE1-E104-4DD3-BB64-5A02552D7C1B}"/>
    <cellStyle name="一般 33 4 2 5 2 4" xfId="42302" xr:uid="{427C0128-9AEE-4106-AF23-24C6CF9E2FC6}"/>
    <cellStyle name="一般 33 4 2 5 2 4 2" xfId="42303" xr:uid="{A6E55E3E-0266-498C-AA28-E5A0A0932966}"/>
    <cellStyle name="一般 33 4 2 5 2 4 2 2" xfId="42304" xr:uid="{64FC3526-86F4-4873-8C5A-07F678B2053C}"/>
    <cellStyle name="一般 33 4 2 5 2 4 3" xfId="42305" xr:uid="{7BF401AC-BBFA-4961-B2DF-16AFBF48B871}"/>
    <cellStyle name="一般 33 4 2 5 2 5" xfId="42306" xr:uid="{98E04D76-0B54-4C71-BE87-1DD3C49CFBFA}"/>
    <cellStyle name="一般 33 4 2 5 2 5 2" xfId="42307" xr:uid="{8CA4360B-90A2-49F4-B828-605191190404}"/>
    <cellStyle name="一般 33 4 2 5 2 5 2 2" xfId="42308" xr:uid="{DF66922D-3CBC-4D7C-BEFF-67399EAE9E2E}"/>
    <cellStyle name="一般 33 4 2 5 2 5 3" xfId="42309" xr:uid="{649D5B9D-6F81-4941-8F70-0C6A9F2C74A9}"/>
    <cellStyle name="一般 33 4 2 5 2 6" xfId="42310" xr:uid="{70C4152A-53E7-4CD5-872D-E34B0F1A52B7}"/>
    <cellStyle name="一般 33 4 2 5 2 6 2" xfId="42311" xr:uid="{4E00CFC9-7902-4145-A79C-C2B71163B565}"/>
    <cellStyle name="一般 33 4 2 5 2 6 2 2" xfId="42312" xr:uid="{5DF0A4D2-313C-4F84-9B84-A9B34D672805}"/>
    <cellStyle name="一般 33 4 2 5 2 6 3" xfId="42313" xr:uid="{BA428F78-E016-4DC9-BEED-A990724D7DD9}"/>
    <cellStyle name="一般 33 4 2 5 2 7" xfId="42314" xr:uid="{872AE802-12B1-4086-B1D7-0ECA72A5F72B}"/>
    <cellStyle name="一般 33 4 2 5 2 7 2" xfId="42315" xr:uid="{829145E5-5C62-4714-9A68-5440308718BB}"/>
    <cellStyle name="一般 33 4 2 5 2 8" xfId="42316" xr:uid="{58E04A7B-9083-4C87-BD75-974928CA73AE}"/>
    <cellStyle name="一般 33 4 2 5 3" xfId="42317" xr:uid="{9CEF1856-9EFE-4100-B1F4-5C8DE2E260DC}"/>
    <cellStyle name="一般 33 4 2 5 3 2" xfId="42318" xr:uid="{F52452A0-691B-4205-A3D4-BC9A86CC816E}"/>
    <cellStyle name="一般 33 4 2 5 3 2 2" xfId="42319" xr:uid="{38D7D671-6111-48C1-B033-D85A81A50E22}"/>
    <cellStyle name="一般 33 4 2 5 3 2 2 2" xfId="42320" xr:uid="{66273DC2-1B3A-4933-A99F-EC65B107127C}"/>
    <cellStyle name="一般 33 4 2 5 3 2 2 2 2" xfId="42321" xr:uid="{4263A31B-D9D8-4D29-8E80-FA0F34109D7C}"/>
    <cellStyle name="一般 33 4 2 5 3 2 2 3" xfId="42322" xr:uid="{A7593994-C89B-45F9-ACE7-FFA951E0D82C}"/>
    <cellStyle name="一般 33 4 2 5 3 2 3" xfId="42323" xr:uid="{836FA58A-D16E-467C-9CAD-DEAD65E759FF}"/>
    <cellStyle name="一般 33 4 2 5 3 2 3 2" xfId="42324" xr:uid="{00357607-AEBA-4086-9692-9AC8799CF7A6}"/>
    <cellStyle name="一般 33 4 2 5 3 2 3 2 2" xfId="42325" xr:uid="{C0BA1653-8711-4FEB-907D-56B3311E3816}"/>
    <cellStyle name="一般 33 4 2 5 3 2 3 3" xfId="42326" xr:uid="{C668F540-97E0-47A3-A567-30613A9B168F}"/>
    <cellStyle name="一般 33 4 2 5 3 2 4" xfId="42327" xr:uid="{DDF02E71-0E17-4B84-A4D7-5E4914A5DCA3}"/>
    <cellStyle name="一般 33 4 2 5 3 2 4 2" xfId="42328" xr:uid="{8961C97B-0D09-409A-A502-E291A589E996}"/>
    <cellStyle name="一般 33 4 2 5 3 2 4 2 2" xfId="42329" xr:uid="{D635E0D5-5331-4D9D-AC7F-925951A70088}"/>
    <cellStyle name="一般 33 4 2 5 3 2 4 3" xfId="42330" xr:uid="{2E0CC3DB-EB6A-480A-A483-8D8EB1624F1C}"/>
    <cellStyle name="一般 33 4 2 5 3 2 5" xfId="42331" xr:uid="{FEF86320-1C30-46E7-8862-611789235A7A}"/>
    <cellStyle name="一般 33 4 2 5 3 2 5 2" xfId="42332" xr:uid="{96BAE400-9E69-4297-B51E-285E753E779D}"/>
    <cellStyle name="一般 33 4 2 5 3 2 6" xfId="42333" xr:uid="{C7B15F4E-9767-4D39-BAC3-91000A3AFF26}"/>
    <cellStyle name="一般 33 4 2 5 3 3" xfId="42334" xr:uid="{150C5722-806A-438C-81FE-89EF5BD0A560}"/>
    <cellStyle name="一般 33 4 2 5 3 3 2" xfId="42335" xr:uid="{469458A6-8E9D-4E6D-B417-52AC8B2ECF79}"/>
    <cellStyle name="一般 33 4 2 5 3 3 2 2" xfId="42336" xr:uid="{CA708723-B887-4BCD-B2C9-284C4CFCCEA5}"/>
    <cellStyle name="一般 33 4 2 5 3 3 3" xfId="42337" xr:uid="{57A5DBBD-E147-4D3A-AB7D-E54D06BF9713}"/>
    <cellStyle name="一般 33 4 2 5 3 4" xfId="42338" xr:uid="{2AC238BA-D7F6-41CB-A0D9-7652DF697478}"/>
    <cellStyle name="一般 33 4 2 5 3 4 2" xfId="42339" xr:uid="{EFD5E4FC-5714-4084-A167-37B756F3F1E2}"/>
    <cellStyle name="一般 33 4 2 5 3 4 2 2" xfId="42340" xr:uid="{ED73D61D-30A5-4882-AA00-D9ED626CAA02}"/>
    <cellStyle name="一般 33 4 2 5 3 4 3" xfId="42341" xr:uid="{AF7EE34A-7A48-4A63-9F6D-AF4CD963BC84}"/>
    <cellStyle name="一般 33 4 2 5 3 5" xfId="42342" xr:uid="{5851D817-BAF5-4AF4-A8E4-6D4FD412942A}"/>
    <cellStyle name="一般 33 4 2 5 3 5 2" xfId="42343" xr:uid="{57B23405-4972-4446-9D3F-9B63766E79CD}"/>
    <cellStyle name="一般 33 4 2 5 3 5 2 2" xfId="42344" xr:uid="{79FBA983-934B-4DDA-83E4-58B019054468}"/>
    <cellStyle name="一般 33 4 2 5 3 5 3" xfId="42345" xr:uid="{C795E7D0-D255-49DA-8108-FD07B325EED3}"/>
    <cellStyle name="一般 33 4 2 5 3 6" xfId="42346" xr:uid="{C44218FF-9521-4A24-AA1C-95CD2D1D77E6}"/>
    <cellStyle name="一般 33 4 2 5 3 6 2" xfId="42347" xr:uid="{3D4177E7-1AA3-4A96-A32F-F33F33942073}"/>
    <cellStyle name="一般 33 4 2 5 3 7" xfId="42348" xr:uid="{194A043F-34D0-40A1-BD70-A26231641152}"/>
    <cellStyle name="一般 33 4 2 5 4" xfId="42349" xr:uid="{CDA76276-4844-461C-9A74-F6A9934F9320}"/>
    <cellStyle name="一般 33 4 2 5 4 2" xfId="42350" xr:uid="{BD1E3542-109F-4A9A-8E94-06D0858AC014}"/>
    <cellStyle name="一般 33 4 2 5 4 2 2" xfId="42351" xr:uid="{E668BCD1-8E3A-439E-8863-FCCD13DA4829}"/>
    <cellStyle name="一般 33 4 2 5 4 2 2 2" xfId="42352" xr:uid="{C7FA87C3-59DF-41B9-A429-C23801F7AD65}"/>
    <cellStyle name="一般 33 4 2 5 4 2 3" xfId="42353" xr:uid="{12B0B31E-0B45-4D0E-8696-4FAF2C350E71}"/>
    <cellStyle name="一般 33 4 2 5 4 3" xfId="42354" xr:uid="{EA800B1D-2215-4655-9863-4DCF71F5F6C8}"/>
    <cellStyle name="一般 33 4 2 5 4 3 2" xfId="42355" xr:uid="{81B85C01-3892-492A-9455-0E38823DDAC5}"/>
    <cellStyle name="一般 33 4 2 5 4 3 2 2" xfId="42356" xr:uid="{855C5A31-1F29-402E-AB83-8FE6B5781694}"/>
    <cellStyle name="一般 33 4 2 5 4 3 3" xfId="42357" xr:uid="{DEB1D7F5-02C4-4110-A8AC-F2F1E3D6D5CA}"/>
    <cellStyle name="一般 33 4 2 5 4 4" xfId="42358" xr:uid="{814D45DA-83D3-449F-809C-4CFE1E930FA5}"/>
    <cellStyle name="一般 33 4 2 5 4 4 2" xfId="42359" xr:uid="{D20246BD-9515-4A30-892F-2FC2F64A44AD}"/>
    <cellStyle name="一般 33 4 2 5 4 4 2 2" xfId="42360" xr:uid="{8EB87281-C06E-403A-BC91-05AF43D68472}"/>
    <cellStyle name="一般 33 4 2 5 4 4 3" xfId="42361" xr:uid="{D99253D1-E43B-4218-98B2-36261D17435B}"/>
    <cellStyle name="一般 33 4 2 5 4 5" xfId="42362" xr:uid="{C8752F89-58AD-476F-9D0F-F6E12763E6BA}"/>
    <cellStyle name="一般 33 4 2 5 4 5 2" xfId="42363" xr:uid="{3194B500-EB2F-4AF9-8587-3CAAB54816DE}"/>
    <cellStyle name="一般 33 4 2 5 4 6" xfId="42364" xr:uid="{4505B126-1609-468B-B5B3-DE16A0160791}"/>
    <cellStyle name="一般 33 4 2 5 5" xfId="42365" xr:uid="{D3BB9593-74FC-495F-84D9-9B5387FE7EF8}"/>
    <cellStyle name="一般 33 4 2 5 5 2" xfId="42366" xr:uid="{B05203BA-84FA-4FB0-B549-8AA99208A68D}"/>
    <cellStyle name="一般 33 4 2 5 5 2 2" xfId="42367" xr:uid="{92AEAF11-47BA-425A-9E5B-F219AD4E38FE}"/>
    <cellStyle name="一般 33 4 2 5 5 3" xfId="42368" xr:uid="{AD7F9AD9-E327-4662-A6C4-3A83CBDC06CF}"/>
    <cellStyle name="一般 33 4 2 5 6" xfId="42369" xr:uid="{DF246CA8-730F-4E91-8DC8-E01BD378F1A6}"/>
    <cellStyle name="一般 33 4 2 5 6 2" xfId="42370" xr:uid="{5FAC7DBE-798A-47C6-9D17-FF411F27EB7E}"/>
    <cellStyle name="一般 33 4 2 5 6 2 2" xfId="42371" xr:uid="{1BC9663A-3820-4A92-9E7F-C0015D62A3D1}"/>
    <cellStyle name="一般 33 4 2 5 6 3" xfId="42372" xr:uid="{FF58B322-973E-47A0-A711-65AC366367A7}"/>
    <cellStyle name="一般 33 4 2 5 7" xfId="42373" xr:uid="{3AD358D6-7ADA-42EE-B355-1AAD21C48C00}"/>
    <cellStyle name="一般 33 4 2 5 7 2" xfId="42374" xr:uid="{AF3E7410-AE37-43E6-A775-7A6B91F46F40}"/>
    <cellStyle name="一般 33 4 2 5 7 2 2" xfId="42375" xr:uid="{F1C53EE3-8130-4460-B211-7B0835672C51}"/>
    <cellStyle name="一般 33 4 2 5 7 3" xfId="42376" xr:uid="{555B990F-EE7F-4764-818C-29E2EAC6C305}"/>
    <cellStyle name="一般 33 4 2 5 8" xfId="42377" xr:uid="{11DEEE10-8EF6-4B96-B8BA-61A74D56BA0B}"/>
    <cellStyle name="一般 33 4 2 5 8 2" xfId="42378" xr:uid="{E2B9E0B3-137A-4A50-8126-90CA3B5ECAA7}"/>
    <cellStyle name="一般 33 4 2 5 9" xfId="42379" xr:uid="{C2407F69-A965-48C1-9EA8-BB420FFDD40B}"/>
    <cellStyle name="一般 33 4 2 6" xfId="42380" xr:uid="{4EBB1C96-9932-43BC-AB0D-E47A2EF741D9}"/>
    <cellStyle name="一般 33 4 2 6 2" xfId="42381" xr:uid="{561C8A9B-6869-4166-8EB3-DC17C51CAC90}"/>
    <cellStyle name="一般 33 4 2 6 2 2" xfId="42382" xr:uid="{A38C614F-4D2A-47D5-9FF2-57E80009CE1D}"/>
    <cellStyle name="一般 33 4 2 6 2 2 2" xfId="42383" xr:uid="{2D43EE8C-F043-447D-9EC3-D5C2019ABA65}"/>
    <cellStyle name="一般 33 4 2 6 2 2 2 2" xfId="42384" xr:uid="{45F00589-C542-47E4-B5FF-C6D6A6CB72A5}"/>
    <cellStyle name="一般 33 4 2 6 2 2 2 2 2" xfId="42385" xr:uid="{C6A4260E-DF80-4449-9D09-6A98EEBC0E94}"/>
    <cellStyle name="一般 33 4 2 6 2 2 2 2 2 2" xfId="42386" xr:uid="{145045A2-0794-4DD0-8503-69F5685D3EB9}"/>
    <cellStyle name="一般 33 4 2 6 2 2 2 2 3" xfId="42387" xr:uid="{B18EA670-1EA4-4C43-9EA3-D903ABBAE608}"/>
    <cellStyle name="一般 33 4 2 6 2 2 2 3" xfId="42388" xr:uid="{84973174-91D9-4C0F-9E27-FCBDA34326D1}"/>
    <cellStyle name="一般 33 4 2 6 2 2 2 3 2" xfId="42389" xr:uid="{3BA7B9D4-1861-402E-8AD8-921CAFC1645C}"/>
    <cellStyle name="一般 33 4 2 6 2 2 2 3 2 2" xfId="42390" xr:uid="{45B34437-39C3-4404-A804-D94750FDD42A}"/>
    <cellStyle name="一般 33 4 2 6 2 2 2 3 3" xfId="42391" xr:uid="{019DB94D-AD1A-4544-84B3-FA44CF0823D3}"/>
    <cellStyle name="一般 33 4 2 6 2 2 2 4" xfId="42392" xr:uid="{B0E7C647-27F2-44F6-ACDD-289C73F82A44}"/>
    <cellStyle name="一般 33 4 2 6 2 2 2 4 2" xfId="42393" xr:uid="{E220019E-5FD9-4F6B-A5AC-A6038FD65D7C}"/>
    <cellStyle name="一般 33 4 2 6 2 2 2 4 2 2" xfId="42394" xr:uid="{E7F78349-34BC-40ED-A89F-48ABA44D966E}"/>
    <cellStyle name="一般 33 4 2 6 2 2 2 4 3" xfId="42395" xr:uid="{62491D0E-1510-4EB1-A98F-23059AF1C6E1}"/>
    <cellStyle name="一般 33 4 2 6 2 2 2 5" xfId="42396" xr:uid="{F9B4099B-DCD5-4F50-889E-BE882259E1CF}"/>
    <cellStyle name="一般 33 4 2 6 2 2 2 5 2" xfId="42397" xr:uid="{33506A63-53FA-43F3-9A19-1345C80A0406}"/>
    <cellStyle name="一般 33 4 2 6 2 2 2 6" xfId="42398" xr:uid="{E346F50C-1CE6-4F3F-9D10-F45DA36C618E}"/>
    <cellStyle name="一般 33 4 2 6 2 2 3" xfId="42399" xr:uid="{6CE7133A-390E-4861-AAB4-AF41AAABC491}"/>
    <cellStyle name="一般 33 4 2 6 2 2 3 2" xfId="42400" xr:uid="{914B0CC2-A320-4634-A462-C5E7FEA7118D}"/>
    <cellStyle name="一般 33 4 2 6 2 2 3 2 2" xfId="42401" xr:uid="{50B7B956-BDB6-4A37-AFDB-61103A85A171}"/>
    <cellStyle name="一般 33 4 2 6 2 2 3 3" xfId="42402" xr:uid="{9B8024C8-7444-4C59-A79D-9CEF63B6C260}"/>
    <cellStyle name="一般 33 4 2 6 2 2 4" xfId="42403" xr:uid="{4E9A7DDC-73C3-4CF3-8C53-7F117B03041E}"/>
    <cellStyle name="一般 33 4 2 6 2 2 4 2" xfId="42404" xr:uid="{0BF5A437-57DD-4120-8FD0-EFA4D0194925}"/>
    <cellStyle name="一般 33 4 2 6 2 2 4 2 2" xfId="42405" xr:uid="{75E2CB70-BAEA-4DBB-895B-FDEF9E92B741}"/>
    <cellStyle name="一般 33 4 2 6 2 2 4 3" xfId="42406" xr:uid="{75153F84-2340-4569-8CCF-2BBC267294A7}"/>
    <cellStyle name="一般 33 4 2 6 2 2 5" xfId="42407" xr:uid="{561CBA3A-3258-4CA5-8045-12BCE6F6B981}"/>
    <cellStyle name="一般 33 4 2 6 2 2 5 2" xfId="42408" xr:uid="{EA1D31AD-5939-48D1-B69C-9ECB01A26F21}"/>
    <cellStyle name="一般 33 4 2 6 2 2 5 2 2" xfId="42409" xr:uid="{D5A4E5FC-88F2-43F5-A9DC-42F70BF7B3C8}"/>
    <cellStyle name="一般 33 4 2 6 2 2 5 3" xfId="42410" xr:uid="{FCD54C8C-CC58-4E97-9011-7F8685B69741}"/>
    <cellStyle name="一般 33 4 2 6 2 2 6" xfId="42411" xr:uid="{EF185BB6-D4FD-413C-9E98-36048DC586CF}"/>
    <cellStyle name="一般 33 4 2 6 2 2 6 2" xfId="42412" xr:uid="{1A6022C6-0FEE-492E-B219-6D975C27D789}"/>
    <cellStyle name="一般 33 4 2 6 2 2 7" xfId="42413" xr:uid="{251FDE8D-4DF9-483D-90FD-A2F048D3BA2A}"/>
    <cellStyle name="一般 33 4 2 6 2 3" xfId="42414" xr:uid="{8B862205-0D60-4F26-BF84-D92A7AB5FF6A}"/>
    <cellStyle name="一般 33 4 2 6 2 3 2" xfId="42415" xr:uid="{AD453D17-3280-45E1-B516-BFBA9CA0860E}"/>
    <cellStyle name="一般 33 4 2 6 2 3 2 2" xfId="42416" xr:uid="{32077C03-22CD-4764-8C9C-E5F5AD4622D8}"/>
    <cellStyle name="一般 33 4 2 6 2 3 2 2 2" xfId="42417" xr:uid="{53CE313C-18CA-4FF8-9B6A-3ADC5B106447}"/>
    <cellStyle name="一般 33 4 2 6 2 3 2 3" xfId="42418" xr:uid="{9D8272BE-DD3C-44D1-8BE2-E3838E92DA95}"/>
    <cellStyle name="一般 33 4 2 6 2 3 3" xfId="42419" xr:uid="{80AB853B-FE6E-45EB-90EB-5DF6C831AC66}"/>
    <cellStyle name="一般 33 4 2 6 2 3 3 2" xfId="42420" xr:uid="{ECC81B26-BE95-4D3C-80F3-B70BA439C245}"/>
    <cellStyle name="一般 33 4 2 6 2 3 3 2 2" xfId="42421" xr:uid="{C8B1E933-F8BC-46C6-BF2C-023E0655456E}"/>
    <cellStyle name="一般 33 4 2 6 2 3 3 3" xfId="42422" xr:uid="{6C0513DD-13E5-4BDB-9B99-EEB95DDE99D8}"/>
    <cellStyle name="一般 33 4 2 6 2 3 4" xfId="42423" xr:uid="{86371056-84BE-47BB-8E78-CA20CEFA8CF1}"/>
    <cellStyle name="一般 33 4 2 6 2 3 4 2" xfId="42424" xr:uid="{FDAD2AFA-592D-4C49-BF3C-59F6D3A85F73}"/>
    <cellStyle name="一般 33 4 2 6 2 3 4 2 2" xfId="42425" xr:uid="{A91DE299-3F34-42D9-AA17-761475C38ACE}"/>
    <cellStyle name="一般 33 4 2 6 2 3 4 3" xfId="42426" xr:uid="{C297DBD8-E6AA-4A56-AB56-44DF1EAF9F0D}"/>
    <cellStyle name="一般 33 4 2 6 2 3 5" xfId="42427" xr:uid="{78C25D72-113F-4FE5-B5C8-D5BBE60A04F8}"/>
    <cellStyle name="一般 33 4 2 6 2 3 5 2" xfId="42428" xr:uid="{7586FE5C-2E02-4969-9231-4C3D0288FDA0}"/>
    <cellStyle name="一般 33 4 2 6 2 3 6" xfId="42429" xr:uid="{6D8045A6-E8D4-441A-878F-CAED1D2E29C9}"/>
    <cellStyle name="一般 33 4 2 6 2 4" xfId="42430" xr:uid="{0C431677-EAF4-47F8-9F89-098B29E7B340}"/>
    <cellStyle name="一般 33 4 2 6 2 4 2" xfId="42431" xr:uid="{5514C08B-2F14-40C9-8920-E159014D0C2C}"/>
    <cellStyle name="一般 33 4 2 6 2 4 2 2" xfId="42432" xr:uid="{D635A853-216F-45CD-941C-0232EDE8C322}"/>
    <cellStyle name="一般 33 4 2 6 2 4 3" xfId="42433" xr:uid="{5302F4A5-D3DD-49E6-8146-DB233C42351C}"/>
    <cellStyle name="一般 33 4 2 6 2 5" xfId="42434" xr:uid="{A01EF0BC-2327-4796-B3B9-D510C701914E}"/>
    <cellStyle name="一般 33 4 2 6 2 5 2" xfId="42435" xr:uid="{979F03CA-0EB7-4371-8342-616D3AD67B09}"/>
    <cellStyle name="一般 33 4 2 6 2 5 2 2" xfId="42436" xr:uid="{CE86C149-195B-4BF4-8AD3-FF463170821D}"/>
    <cellStyle name="一般 33 4 2 6 2 5 3" xfId="42437" xr:uid="{5B7F59AE-F578-4991-8A7F-853425E412A5}"/>
    <cellStyle name="一般 33 4 2 6 2 6" xfId="42438" xr:uid="{AD8F4C2A-F9DB-407D-AE4B-6CB8C848B687}"/>
    <cellStyle name="一般 33 4 2 6 2 6 2" xfId="42439" xr:uid="{C1D1C376-42AA-4F5F-88BD-934FE4AA146E}"/>
    <cellStyle name="一般 33 4 2 6 2 6 2 2" xfId="42440" xr:uid="{62B0657A-822E-4073-9301-5DFE7F9892E8}"/>
    <cellStyle name="一般 33 4 2 6 2 6 3" xfId="42441" xr:uid="{3BE11A17-D670-4305-9E8B-5D66C4EAC73B}"/>
    <cellStyle name="一般 33 4 2 6 2 7" xfId="42442" xr:uid="{D9C57251-7893-40D3-B164-322C847DA70A}"/>
    <cellStyle name="一般 33 4 2 6 2 7 2" xfId="42443" xr:uid="{F8D1498F-ABC6-44AD-8F2F-1F825ECE5B0F}"/>
    <cellStyle name="一般 33 4 2 6 2 8" xfId="42444" xr:uid="{08488CAE-7F89-410F-A827-0ECBEF1D7840}"/>
    <cellStyle name="一般 33 4 2 6 3" xfId="42445" xr:uid="{FC106848-5FFA-444B-ABD4-3817E04D5EE0}"/>
    <cellStyle name="一般 33 4 2 6 3 2" xfId="42446" xr:uid="{9FF61486-712D-4E8A-9BCA-B0364FFFA499}"/>
    <cellStyle name="一般 33 4 2 6 3 2 2" xfId="42447" xr:uid="{88BBCEAB-BC6C-40A5-B015-A42D7F666DBA}"/>
    <cellStyle name="一般 33 4 2 6 3 2 2 2" xfId="42448" xr:uid="{5E79D8B7-568E-478D-B56F-4B39D53263E5}"/>
    <cellStyle name="一般 33 4 2 6 3 2 2 2 2" xfId="42449" xr:uid="{56F42B95-B747-4D12-B56E-6B1176A4B778}"/>
    <cellStyle name="一般 33 4 2 6 3 2 2 3" xfId="42450" xr:uid="{A3432D1B-33CF-46C4-8634-628F54E696D7}"/>
    <cellStyle name="一般 33 4 2 6 3 2 3" xfId="42451" xr:uid="{36AC19BC-5E76-416D-B40A-A0E7461B6C25}"/>
    <cellStyle name="一般 33 4 2 6 3 2 3 2" xfId="42452" xr:uid="{7BAF7559-7BAE-4F8F-AF32-B82BC37246F8}"/>
    <cellStyle name="一般 33 4 2 6 3 2 3 2 2" xfId="42453" xr:uid="{E0540DAF-6B92-420A-9B9F-5121FE92FCC1}"/>
    <cellStyle name="一般 33 4 2 6 3 2 3 3" xfId="42454" xr:uid="{AAA1C82A-A4FC-4AC1-A945-3AB7D462FC74}"/>
    <cellStyle name="一般 33 4 2 6 3 2 4" xfId="42455" xr:uid="{7725DC1A-EE33-4C69-93B7-59D6A5AF443C}"/>
    <cellStyle name="一般 33 4 2 6 3 2 4 2" xfId="42456" xr:uid="{A0FA87C2-E2CA-41B9-BE06-821C8372F681}"/>
    <cellStyle name="一般 33 4 2 6 3 2 4 2 2" xfId="42457" xr:uid="{7E4490F6-DB42-4B4A-AF6F-492FF60BAF5D}"/>
    <cellStyle name="一般 33 4 2 6 3 2 4 3" xfId="42458" xr:uid="{04FD6D9F-0C27-4895-BDB5-C038831E8A8D}"/>
    <cellStyle name="一般 33 4 2 6 3 2 5" xfId="42459" xr:uid="{A88E92F2-FC07-455B-86D0-45F7620FB444}"/>
    <cellStyle name="一般 33 4 2 6 3 2 5 2" xfId="42460" xr:uid="{BD7746CA-1C40-45A8-A555-1F0EA4E52B89}"/>
    <cellStyle name="一般 33 4 2 6 3 2 6" xfId="42461" xr:uid="{5B1AC9C3-8425-4160-A770-73C93352609D}"/>
    <cellStyle name="一般 33 4 2 6 3 3" xfId="42462" xr:uid="{A32CB085-2CB6-4BC9-897F-62A2589CEB11}"/>
    <cellStyle name="一般 33 4 2 6 3 3 2" xfId="42463" xr:uid="{8414ADEA-F596-4D61-ACF6-59A530E0BC5A}"/>
    <cellStyle name="一般 33 4 2 6 3 3 2 2" xfId="42464" xr:uid="{FDAC41C8-9CAC-40B8-A930-8415A8E8A869}"/>
    <cellStyle name="一般 33 4 2 6 3 3 3" xfId="42465" xr:uid="{E6DA2293-1135-4189-BD09-D02544EF5FD7}"/>
    <cellStyle name="一般 33 4 2 6 3 4" xfId="42466" xr:uid="{3777E97E-2492-433E-9517-946361AF7919}"/>
    <cellStyle name="一般 33 4 2 6 3 4 2" xfId="42467" xr:uid="{24766516-A608-4B48-BB19-E5A9B952B37B}"/>
    <cellStyle name="一般 33 4 2 6 3 4 2 2" xfId="42468" xr:uid="{C6B48DCC-D616-4202-8C68-D7A5CEFDAF5E}"/>
    <cellStyle name="一般 33 4 2 6 3 4 3" xfId="42469" xr:uid="{ACB4C197-8FBD-458E-817C-6D56893BBFF1}"/>
    <cellStyle name="一般 33 4 2 6 3 5" xfId="42470" xr:uid="{06776545-A53D-4A4B-A1F1-CFAF7AA49C57}"/>
    <cellStyle name="一般 33 4 2 6 3 5 2" xfId="42471" xr:uid="{53CDB794-A2F2-42ED-A05E-7704094F5BAD}"/>
    <cellStyle name="一般 33 4 2 6 3 5 2 2" xfId="42472" xr:uid="{A2B50564-289C-47D3-A95B-A6960C51344C}"/>
    <cellStyle name="一般 33 4 2 6 3 5 3" xfId="42473" xr:uid="{07EB8A06-AED8-47C1-9804-B0EB2AF8E5AB}"/>
    <cellStyle name="一般 33 4 2 6 3 6" xfId="42474" xr:uid="{237B44E5-6D09-45F5-AD82-60A58585571D}"/>
    <cellStyle name="一般 33 4 2 6 3 6 2" xfId="42475" xr:uid="{6DC3CC20-E97D-4713-A14E-2EE382980CAA}"/>
    <cellStyle name="一般 33 4 2 6 3 7" xfId="42476" xr:uid="{72C4CDE6-E315-4AFA-B822-264F85789DD5}"/>
    <cellStyle name="一般 33 4 2 6 4" xfId="42477" xr:uid="{ED926233-B882-4872-9779-D8949FDC1F43}"/>
    <cellStyle name="一般 33 4 2 6 4 2" xfId="42478" xr:uid="{A57F3075-8FDE-4D8B-8DA4-18B26E4789C9}"/>
    <cellStyle name="一般 33 4 2 6 4 2 2" xfId="42479" xr:uid="{09208BB1-4DF7-457B-A32B-384FCC103EB0}"/>
    <cellStyle name="一般 33 4 2 6 4 2 2 2" xfId="42480" xr:uid="{1663B643-CBB7-4984-A037-1CBC014E44FF}"/>
    <cellStyle name="一般 33 4 2 6 4 2 3" xfId="42481" xr:uid="{E7E90892-5ADC-43E1-9393-FCFB4E7EEB58}"/>
    <cellStyle name="一般 33 4 2 6 4 3" xfId="42482" xr:uid="{94E8F61D-CB43-414C-8D89-39F7D26CD029}"/>
    <cellStyle name="一般 33 4 2 6 4 3 2" xfId="42483" xr:uid="{93F5E56A-E6C0-4DD2-AA5E-F48AEA4AC930}"/>
    <cellStyle name="一般 33 4 2 6 4 3 2 2" xfId="42484" xr:uid="{62BA42BC-91B6-432A-AA98-53E896133842}"/>
    <cellStyle name="一般 33 4 2 6 4 3 3" xfId="42485" xr:uid="{0E590518-3939-40CF-8FF8-DADFE9511755}"/>
    <cellStyle name="一般 33 4 2 6 4 4" xfId="42486" xr:uid="{93DDF28B-B93B-4099-8EBB-36BA6128BE96}"/>
    <cellStyle name="一般 33 4 2 6 4 4 2" xfId="42487" xr:uid="{3C8C6AC1-9653-424B-99CF-B30DC117BC91}"/>
    <cellStyle name="一般 33 4 2 6 4 4 2 2" xfId="42488" xr:uid="{BE212AF2-E974-4A2C-BB06-09EB67C84A13}"/>
    <cellStyle name="一般 33 4 2 6 4 4 3" xfId="42489" xr:uid="{2A4D56BF-60A3-4E45-A397-A16F1A151903}"/>
    <cellStyle name="一般 33 4 2 6 4 5" xfId="42490" xr:uid="{4EFD928A-C0B8-4782-80E6-3DE01485EDE5}"/>
    <cellStyle name="一般 33 4 2 6 4 5 2" xfId="42491" xr:uid="{E4357A14-C7D3-4703-BDE1-4951703F2FE9}"/>
    <cellStyle name="一般 33 4 2 6 4 6" xfId="42492" xr:uid="{AD1BA8AA-86DB-4DAE-A9E5-ED57D24F915E}"/>
    <cellStyle name="一般 33 4 2 6 5" xfId="42493" xr:uid="{526731A5-733B-4EBD-9C3E-9058F338956F}"/>
    <cellStyle name="一般 33 4 2 6 5 2" xfId="42494" xr:uid="{56FBBDF3-E0F3-490D-BA56-AB6D83E55537}"/>
    <cellStyle name="一般 33 4 2 6 5 2 2" xfId="42495" xr:uid="{D6947784-C9E0-4AB2-83A9-0C54F32C71B1}"/>
    <cellStyle name="一般 33 4 2 6 5 3" xfId="42496" xr:uid="{47C9B511-8C48-4EA4-AB65-F599D3DD2549}"/>
    <cellStyle name="一般 33 4 2 6 6" xfId="42497" xr:uid="{DE43E604-CD86-4EEE-A778-66439E549F23}"/>
    <cellStyle name="一般 33 4 2 6 6 2" xfId="42498" xr:uid="{B4825F34-4D70-42C7-9058-5287D65413E6}"/>
    <cellStyle name="一般 33 4 2 6 6 2 2" xfId="42499" xr:uid="{A1C8B262-6007-494D-BE19-9DFE0E5C7F9A}"/>
    <cellStyle name="一般 33 4 2 6 6 3" xfId="42500" xr:uid="{C0BA2502-9F92-4879-BDF7-FD689FD0F544}"/>
    <cellStyle name="一般 33 4 2 6 7" xfId="42501" xr:uid="{8CE4B37E-AE7B-43DD-A697-A3CB426A4DCE}"/>
    <cellStyle name="一般 33 4 2 6 7 2" xfId="42502" xr:uid="{2ACBFA57-9958-4044-9EC6-FE1516873EDA}"/>
    <cellStyle name="一般 33 4 2 6 7 2 2" xfId="42503" xr:uid="{0FFB62A8-E0F6-4188-BC5C-FBF3AD0AF495}"/>
    <cellStyle name="一般 33 4 2 6 7 3" xfId="42504" xr:uid="{67638562-790D-4704-B390-B3196BB16BEB}"/>
    <cellStyle name="一般 33 4 2 6 8" xfId="42505" xr:uid="{1962086C-3025-4F54-9360-35D1A424555C}"/>
    <cellStyle name="一般 33 4 2 6 8 2" xfId="42506" xr:uid="{D83CD492-3F03-42E2-978D-0A4DC5F07473}"/>
    <cellStyle name="一般 33 4 2 6 9" xfId="42507" xr:uid="{AC8CB7A5-AF66-4507-ADC2-9A7D7F96742A}"/>
    <cellStyle name="一般 33 4 2 7" xfId="42508" xr:uid="{5196C727-841B-4802-AE88-7BA88B9DC5A2}"/>
    <cellStyle name="一般 33 4 2 7 2" xfId="42509" xr:uid="{B8CF2565-B749-4AD6-8E9E-8D36E89B4BB1}"/>
    <cellStyle name="一般 33 4 2 7 2 2" xfId="42510" xr:uid="{D9CFB045-AF18-44E6-95E4-95852F81F414}"/>
    <cellStyle name="一般 33 4 2 7 2 2 2" xfId="42511" xr:uid="{A8D98D15-D22D-41FD-B0FA-0772459CD1FD}"/>
    <cellStyle name="一般 33 4 2 7 2 2 2 2" xfId="42512" xr:uid="{643917F3-8548-4943-945D-0D90E2F54DF0}"/>
    <cellStyle name="一般 33 4 2 7 2 2 2 2 2" xfId="42513" xr:uid="{1708AFBE-EC70-4293-B3D7-A616C1CF9F62}"/>
    <cellStyle name="一般 33 4 2 7 2 2 2 2 2 2" xfId="42514" xr:uid="{5037113D-711C-4F65-877C-584D6F5E63AE}"/>
    <cellStyle name="一般 33 4 2 7 2 2 2 2 3" xfId="42515" xr:uid="{E129E442-1AEE-436B-B8D7-6430E4B94CF7}"/>
    <cellStyle name="一般 33 4 2 7 2 2 2 3" xfId="42516" xr:uid="{4595ABF8-CD88-497B-A97E-D12617842C80}"/>
    <cellStyle name="一般 33 4 2 7 2 2 2 3 2" xfId="42517" xr:uid="{ADD064AA-3E6F-4BDD-AAA0-E13FB88C145A}"/>
    <cellStyle name="一般 33 4 2 7 2 2 2 3 2 2" xfId="42518" xr:uid="{6720AFDF-2FFC-4AAB-846E-AD1BAF30A8C1}"/>
    <cellStyle name="一般 33 4 2 7 2 2 2 3 3" xfId="42519" xr:uid="{C0FF1B3F-640A-48EF-AF89-06CA250CF893}"/>
    <cellStyle name="一般 33 4 2 7 2 2 2 4" xfId="42520" xr:uid="{20B2666C-EDB5-4E11-97A1-91B596319621}"/>
    <cellStyle name="一般 33 4 2 7 2 2 2 4 2" xfId="42521" xr:uid="{8A62CCDC-2F58-4A59-90C9-0BE3EB633CEA}"/>
    <cellStyle name="一般 33 4 2 7 2 2 2 4 2 2" xfId="42522" xr:uid="{0C8F4699-5627-4D31-ABC6-EB29181C4E6B}"/>
    <cellStyle name="一般 33 4 2 7 2 2 2 4 3" xfId="42523" xr:uid="{D8474685-0BBA-407D-B120-07F4E472E860}"/>
    <cellStyle name="一般 33 4 2 7 2 2 2 5" xfId="42524" xr:uid="{0B92A510-B94A-467D-A9B0-6EC3ED5DA402}"/>
    <cellStyle name="一般 33 4 2 7 2 2 2 5 2" xfId="42525" xr:uid="{DFDA3648-2A9A-4BB1-A27C-B5DF22B673AF}"/>
    <cellStyle name="一般 33 4 2 7 2 2 2 6" xfId="42526" xr:uid="{F340B4EC-749D-4572-BC99-BB680F0F1DD0}"/>
    <cellStyle name="一般 33 4 2 7 2 2 3" xfId="42527" xr:uid="{5C3063A1-EA78-4752-AF4F-8B028259618D}"/>
    <cellStyle name="一般 33 4 2 7 2 2 3 2" xfId="42528" xr:uid="{D9B89E36-E21E-4D4F-A435-2F78A20D9084}"/>
    <cellStyle name="一般 33 4 2 7 2 2 3 2 2" xfId="42529" xr:uid="{7628337C-154C-4DF7-B12A-A5755AC27745}"/>
    <cellStyle name="一般 33 4 2 7 2 2 3 3" xfId="42530" xr:uid="{254F2D1E-E476-4BA0-ADAF-89E578FC4AB4}"/>
    <cellStyle name="一般 33 4 2 7 2 2 4" xfId="42531" xr:uid="{46DBD2FE-C186-4351-83CF-0410CADFE23F}"/>
    <cellStyle name="一般 33 4 2 7 2 2 4 2" xfId="42532" xr:uid="{0C8B4CE7-CFAD-48A7-B070-F2E00542E6C1}"/>
    <cellStyle name="一般 33 4 2 7 2 2 4 2 2" xfId="42533" xr:uid="{69FE440A-EC65-409B-8563-0B1992085CEC}"/>
    <cellStyle name="一般 33 4 2 7 2 2 4 3" xfId="42534" xr:uid="{AE0A38E6-4D55-454D-8D3F-59295C8270AB}"/>
    <cellStyle name="一般 33 4 2 7 2 2 5" xfId="42535" xr:uid="{982BD265-87A3-40D1-A1F4-E36C385C09A0}"/>
    <cellStyle name="一般 33 4 2 7 2 2 5 2" xfId="42536" xr:uid="{48E62CE5-6AA2-4D05-87EF-6187809E0273}"/>
    <cellStyle name="一般 33 4 2 7 2 2 5 2 2" xfId="42537" xr:uid="{F12E0B7A-028A-4162-B4C4-70E7C1ABE6A8}"/>
    <cellStyle name="一般 33 4 2 7 2 2 5 3" xfId="42538" xr:uid="{6746EE8C-74C8-43E3-B2FC-53DC791B1AC7}"/>
    <cellStyle name="一般 33 4 2 7 2 2 6" xfId="42539" xr:uid="{7CCC008B-22A1-4106-8C6C-D6645C97C87D}"/>
    <cellStyle name="一般 33 4 2 7 2 2 6 2" xfId="42540" xr:uid="{8D68AF0C-D5F3-4CD8-AE68-ADE5F2DC00B8}"/>
    <cellStyle name="一般 33 4 2 7 2 2 7" xfId="42541" xr:uid="{B635656A-51F2-4E37-B59D-8D93DC383BB9}"/>
    <cellStyle name="一般 33 4 2 7 2 3" xfId="42542" xr:uid="{28D6D4DD-DE8E-4F65-8159-A5D47CC0465C}"/>
    <cellStyle name="一般 33 4 2 7 2 3 2" xfId="42543" xr:uid="{286826D1-50E0-448A-AA85-5449B28EBA97}"/>
    <cellStyle name="一般 33 4 2 7 2 3 2 2" xfId="42544" xr:uid="{4C8CE160-4FD0-4785-B0C4-1984947B5789}"/>
    <cellStyle name="一般 33 4 2 7 2 3 2 2 2" xfId="42545" xr:uid="{DBB4D714-3038-4C83-89DB-69A44DC69F5B}"/>
    <cellStyle name="一般 33 4 2 7 2 3 2 3" xfId="42546" xr:uid="{B834C767-96CD-4F46-B2AC-28CAA53BAA0B}"/>
    <cellStyle name="一般 33 4 2 7 2 3 3" xfId="42547" xr:uid="{B5582B06-54FB-4BBE-9F59-5B6E3ABBCE17}"/>
    <cellStyle name="一般 33 4 2 7 2 3 3 2" xfId="42548" xr:uid="{19CFB266-8E9F-4ECD-A0C1-AB591A923324}"/>
    <cellStyle name="一般 33 4 2 7 2 3 3 2 2" xfId="42549" xr:uid="{A05B2FC4-A98A-4BA6-BFF3-48219F692F79}"/>
    <cellStyle name="一般 33 4 2 7 2 3 3 3" xfId="42550" xr:uid="{05FB31F4-1418-4F23-AF4A-454913D390F6}"/>
    <cellStyle name="一般 33 4 2 7 2 3 4" xfId="42551" xr:uid="{6D7BD323-150E-431D-B3BB-6E92402BC9E3}"/>
    <cellStyle name="一般 33 4 2 7 2 3 4 2" xfId="42552" xr:uid="{84139CAC-7DD8-4AB6-9A04-355E6C531293}"/>
    <cellStyle name="一般 33 4 2 7 2 3 4 2 2" xfId="42553" xr:uid="{8358183E-1CDE-4ABF-9F94-E95119768544}"/>
    <cellStyle name="一般 33 4 2 7 2 3 4 3" xfId="42554" xr:uid="{0A583942-4432-4CFF-985D-1F5C3286BE61}"/>
    <cellStyle name="一般 33 4 2 7 2 3 5" xfId="42555" xr:uid="{6B01251D-ADCB-4308-A8E2-2C1EE9E54921}"/>
    <cellStyle name="一般 33 4 2 7 2 3 5 2" xfId="42556" xr:uid="{548CE049-C9DE-490F-A0A3-6189FE90188D}"/>
    <cellStyle name="一般 33 4 2 7 2 3 6" xfId="42557" xr:uid="{DF119445-F23D-47FF-BD9C-335DE6F27A32}"/>
    <cellStyle name="一般 33 4 2 7 2 4" xfId="42558" xr:uid="{7AFF326F-B91B-4639-AC86-8A3447BB97F1}"/>
    <cellStyle name="一般 33 4 2 7 2 4 2" xfId="42559" xr:uid="{45D2431C-D228-462F-AB24-891BE32E271C}"/>
    <cellStyle name="一般 33 4 2 7 2 4 2 2" xfId="42560" xr:uid="{7D874129-88C0-419D-9CAD-33DEDC9C1727}"/>
    <cellStyle name="一般 33 4 2 7 2 4 3" xfId="42561" xr:uid="{6AA55774-ADB7-4274-A8BC-EB3BE57C2D18}"/>
    <cellStyle name="一般 33 4 2 7 2 5" xfId="42562" xr:uid="{9BACA194-2F58-4CB4-9EE8-E1AA22DF3DCC}"/>
    <cellStyle name="一般 33 4 2 7 2 5 2" xfId="42563" xr:uid="{DD075056-D272-4E00-9907-994FD1AFB436}"/>
    <cellStyle name="一般 33 4 2 7 2 5 2 2" xfId="42564" xr:uid="{C1AB88D5-78FA-4652-870C-342519529656}"/>
    <cellStyle name="一般 33 4 2 7 2 5 3" xfId="42565" xr:uid="{1FBE6515-556E-4124-A284-96AA0547E91C}"/>
    <cellStyle name="一般 33 4 2 7 2 6" xfId="42566" xr:uid="{8C9472FF-72A2-4C27-8675-BF15F15DD3D3}"/>
    <cellStyle name="一般 33 4 2 7 2 6 2" xfId="42567" xr:uid="{E9056653-B63B-4638-A232-24684B1B6136}"/>
    <cellStyle name="一般 33 4 2 7 2 6 2 2" xfId="42568" xr:uid="{3165499F-3AA4-45F4-80AD-B4E166801774}"/>
    <cellStyle name="一般 33 4 2 7 2 6 3" xfId="42569" xr:uid="{669B879E-63D9-4601-B96C-4190F231869E}"/>
    <cellStyle name="一般 33 4 2 7 2 7" xfId="42570" xr:uid="{5C5CC289-6A53-40A4-9167-0EAF9ECDF6B2}"/>
    <cellStyle name="一般 33 4 2 7 2 7 2" xfId="42571" xr:uid="{97368FB3-2B7F-4BE9-B191-8FFC3DE4E5F6}"/>
    <cellStyle name="一般 33 4 2 7 2 8" xfId="42572" xr:uid="{18D52F65-B9A2-457C-B33C-60B8E9DDB743}"/>
    <cellStyle name="一般 33 4 2 7 3" xfId="42573" xr:uid="{D4AD63C8-1ACC-41B4-A605-F2CAD937F6C9}"/>
    <cellStyle name="一般 33 4 2 7 3 2" xfId="42574" xr:uid="{4A0AE04C-F426-42F7-9969-1F390CF703D8}"/>
    <cellStyle name="一般 33 4 2 7 3 2 2" xfId="42575" xr:uid="{D95C3B25-CAFE-4201-8A63-C8F461255186}"/>
    <cellStyle name="一般 33 4 2 7 3 2 2 2" xfId="42576" xr:uid="{93AEA337-28A6-4690-B28F-3E5B566E96E6}"/>
    <cellStyle name="一般 33 4 2 7 3 2 2 2 2" xfId="42577" xr:uid="{79161920-C9E6-462F-AD12-6AA76693CBAF}"/>
    <cellStyle name="一般 33 4 2 7 3 2 2 3" xfId="42578" xr:uid="{9CB8BE2A-83B2-4E98-821E-F59ECC9C0BD7}"/>
    <cellStyle name="一般 33 4 2 7 3 2 3" xfId="42579" xr:uid="{78E88F07-A394-4C93-88C6-193B923BF40D}"/>
    <cellStyle name="一般 33 4 2 7 3 2 3 2" xfId="42580" xr:uid="{ED764577-C215-4E45-BF0D-C5B0FDA75C59}"/>
    <cellStyle name="一般 33 4 2 7 3 2 3 2 2" xfId="42581" xr:uid="{6DBBA6C0-4935-4F97-966B-2189747A6419}"/>
    <cellStyle name="一般 33 4 2 7 3 2 3 3" xfId="42582" xr:uid="{6BB2AFE7-04A9-4374-A5AD-BF103C55CA78}"/>
    <cellStyle name="一般 33 4 2 7 3 2 4" xfId="42583" xr:uid="{58B51315-76C1-435D-8B2F-C1F3C29EC1E5}"/>
    <cellStyle name="一般 33 4 2 7 3 2 4 2" xfId="42584" xr:uid="{F3A9FBB1-096B-4D91-9632-9ACAA6F52E36}"/>
    <cellStyle name="一般 33 4 2 7 3 2 4 2 2" xfId="42585" xr:uid="{DC4A429C-DE84-43BA-8AA4-5C0DF9B82869}"/>
    <cellStyle name="一般 33 4 2 7 3 2 4 3" xfId="42586" xr:uid="{AC34E55B-8985-4CC8-94D2-9729CBA1F43F}"/>
    <cellStyle name="一般 33 4 2 7 3 2 5" xfId="42587" xr:uid="{6AA899E7-58EE-4D28-B8C8-C0F8960077C0}"/>
    <cellStyle name="一般 33 4 2 7 3 2 5 2" xfId="42588" xr:uid="{77D7CD50-F99B-4872-89C3-9AB01C37A271}"/>
    <cellStyle name="一般 33 4 2 7 3 2 6" xfId="42589" xr:uid="{0944EA4A-55AC-4DAD-A1CD-C6E739B987E2}"/>
    <cellStyle name="一般 33 4 2 7 3 3" xfId="42590" xr:uid="{C989C6DB-B3C7-481C-845C-4339950C71FC}"/>
    <cellStyle name="一般 33 4 2 7 3 3 2" xfId="42591" xr:uid="{E370363C-BAE6-463C-9F30-2540518B9B1D}"/>
    <cellStyle name="一般 33 4 2 7 3 3 2 2" xfId="42592" xr:uid="{2DA84030-B3FA-4ACF-A838-D6BDA58727AE}"/>
    <cellStyle name="一般 33 4 2 7 3 3 3" xfId="42593" xr:uid="{8AF3079A-D298-408A-9C61-DE38039EF0C0}"/>
    <cellStyle name="一般 33 4 2 7 3 4" xfId="42594" xr:uid="{1F6B5C7D-8E75-4001-949A-51B579456C2C}"/>
    <cellStyle name="一般 33 4 2 7 3 4 2" xfId="42595" xr:uid="{5E6ACD3C-628D-4329-9DF1-87DEC6085CF0}"/>
    <cellStyle name="一般 33 4 2 7 3 4 2 2" xfId="42596" xr:uid="{622DE35E-EE31-458C-A7D4-CEF98864AC15}"/>
    <cellStyle name="一般 33 4 2 7 3 4 3" xfId="42597" xr:uid="{3DA6AA73-E81B-472F-B8F9-3FC091A2F367}"/>
    <cellStyle name="一般 33 4 2 7 3 5" xfId="42598" xr:uid="{9E28C142-0186-4957-BBAD-4922D9FB6008}"/>
    <cellStyle name="一般 33 4 2 7 3 5 2" xfId="42599" xr:uid="{C16FFE4B-7D06-4B86-9110-FB6DC885A556}"/>
    <cellStyle name="一般 33 4 2 7 3 5 2 2" xfId="42600" xr:uid="{7B89AC8A-7CE8-4266-98DB-2BE2E18C0C51}"/>
    <cellStyle name="一般 33 4 2 7 3 5 3" xfId="42601" xr:uid="{3CAA471C-CF94-48BC-8B7C-7E9503BE38F6}"/>
    <cellStyle name="一般 33 4 2 7 3 6" xfId="42602" xr:uid="{6E8E1895-4A78-4116-A21B-6E61728F25D3}"/>
    <cellStyle name="一般 33 4 2 7 3 6 2" xfId="42603" xr:uid="{34C80B61-38C9-4F63-82E0-0AA4CB8C9B32}"/>
    <cellStyle name="一般 33 4 2 7 3 7" xfId="42604" xr:uid="{A50A357A-A074-4868-9D25-883CAD6419A2}"/>
    <cellStyle name="一般 33 4 2 7 4" xfId="42605" xr:uid="{DA2EADBE-662E-4F5A-89DB-E24A246A6633}"/>
    <cellStyle name="一般 33 4 2 7 4 2" xfId="42606" xr:uid="{56344A5E-2785-4897-8808-D5DAC0EC8090}"/>
    <cellStyle name="一般 33 4 2 7 4 2 2" xfId="42607" xr:uid="{A86B19E1-6E30-49B8-AAF4-AD458C7F4BB2}"/>
    <cellStyle name="一般 33 4 2 7 4 2 2 2" xfId="42608" xr:uid="{06B13AF9-4128-49CF-B61E-82F8ED6F69FD}"/>
    <cellStyle name="一般 33 4 2 7 4 2 3" xfId="42609" xr:uid="{9CAA3A83-6A99-4F0E-9147-8E076A5CB4BD}"/>
    <cellStyle name="一般 33 4 2 7 4 3" xfId="42610" xr:uid="{5D5A72E4-A701-4F97-9ABA-831F706DF11A}"/>
    <cellStyle name="一般 33 4 2 7 4 3 2" xfId="42611" xr:uid="{354DFA28-F533-450D-942A-17DE22B00559}"/>
    <cellStyle name="一般 33 4 2 7 4 3 2 2" xfId="42612" xr:uid="{C64EEE32-B792-4147-AC86-06CC47626223}"/>
    <cellStyle name="一般 33 4 2 7 4 3 3" xfId="42613" xr:uid="{9A5FB480-3A9A-42E4-8580-E9E6728CA605}"/>
    <cellStyle name="一般 33 4 2 7 4 4" xfId="42614" xr:uid="{99012F9F-1A11-4CC4-B507-5635855B6D55}"/>
    <cellStyle name="一般 33 4 2 7 4 4 2" xfId="42615" xr:uid="{40E12011-F6C3-4FEC-9C6F-C0B02366B94C}"/>
    <cellStyle name="一般 33 4 2 7 4 4 2 2" xfId="42616" xr:uid="{1E075E49-6C70-487E-8E64-7B317DD3DD4A}"/>
    <cellStyle name="一般 33 4 2 7 4 4 3" xfId="42617" xr:uid="{9228C2EE-23D8-44BF-8A9A-D7688CAC9CA3}"/>
    <cellStyle name="一般 33 4 2 7 4 5" xfId="42618" xr:uid="{92EF04A0-9C6A-4F92-8667-DD4A65F427B4}"/>
    <cellStyle name="一般 33 4 2 7 4 5 2" xfId="42619" xr:uid="{8D0565EA-C263-495E-977C-D04A04936576}"/>
    <cellStyle name="一般 33 4 2 7 4 6" xfId="42620" xr:uid="{1E90C8B7-2E76-4F19-87FF-0630A45B5C21}"/>
    <cellStyle name="一般 33 4 2 7 5" xfId="42621" xr:uid="{9D3AB40D-40DB-4400-A205-3684C4DCCF25}"/>
    <cellStyle name="一般 33 4 2 7 5 2" xfId="42622" xr:uid="{60224F81-A2BF-4583-BDA5-565D2CE298A6}"/>
    <cellStyle name="一般 33 4 2 7 5 2 2" xfId="42623" xr:uid="{B9351102-D95D-4336-8395-A2696E328057}"/>
    <cellStyle name="一般 33 4 2 7 5 3" xfId="42624" xr:uid="{2DC79D07-5C1D-4011-8090-F619BC98F697}"/>
    <cellStyle name="一般 33 4 2 7 6" xfId="42625" xr:uid="{0F30607A-BF96-44E0-B710-2DD67245B122}"/>
    <cellStyle name="一般 33 4 2 7 6 2" xfId="42626" xr:uid="{E97EA8BB-E76C-45A8-9FD3-7F068DAFC2BC}"/>
    <cellStyle name="一般 33 4 2 7 6 2 2" xfId="42627" xr:uid="{6E1C6A07-7426-4ECD-9499-C698F4BA244B}"/>
    <cellStyle name="一般 33 4 2 7 6 3" xfId="42628" xr:uid="{9BA8C6B6-4E4A-484A-A6D0-B59C33676BB0}"/>
    <cellStyle name="一般 33 4 2 7 7" xfId="42629" xr:uid="{D7C3ED0D-2CCB-4A1F-A520-B04BF226830C}"/>
    <cellStyle name="一般 33 4 2 7 7 2" xfId="42630" xr:uid="{F6B29963-572F-4A60-84F6-252CD6CE7343}"/>
    <cellStyle name="一般 33 4 2 7 7 2 2" xfId="42631" xr:uid="{9E3D69C1-F256-4CCC-A870-A17C63FF6C07}"/>
    <cellStyle name="一般 33 4 2 7 7 3" xfId="42632" xr:uid="{D19C618D-3A58-4F96-B500-DDE3EDB96C51}"/>
    <cellStyle name="一般 33 4 2 7 8" xfId="42633" xr:uid="{D4C1A55B-A138-44CD-9109-E7E4CC8F9345}"/>
    <cellStyle name="一般 33 4 2 7 8 2" xfId="42634" xr:uid="{32622005-11DF-4A87-BE03-829543CC39DC}"/>
    <cellStyle name="一般 33 4 2 7 9" xfId="42635" xr:uid="{E2C347C1-6F34-4E7C-A68B-E0837D49EE25}"/>
    <cellStyle name="一般 33 4 2 8" xfId="42636" xr:uid="{EF75EB92-FF77-44DC-94B4-36C19EDF4B9A}"/>
    <cellStyle name="一般 33 4 2 8 2" xfId="42637" xr:uid="{2A0EAA1D-2C6B-4C53-893E-06B06A224483}"/>
    <cellStyle name="一般 33 4 2 8 2 2" xfId="42638" xr:uid="{EF5C37C5-CE9C-45F3-B075-49CEC0A981E3}"/>
    <cellStyle name="一般 33 4 2 8 2 2 2" xfId="42639" xr:uid="{D13444D8-E02C-42E9-B39E-BD82DA381290}"/>
    <cellStyle name="一般 33 4 2 8 2 2 2 2" xfId="42640" xr:uid="{C42D3DB9-BE2B-460E-8446-C882D1BD967D}"/>
    <cellStyle name="一般 33 4 2 8 2 2 2 2 2" xfId="42641" xr:uid="{34230150-FF04-4DEC-9446-D5F0EBC6FA91}"/>
    <cellStyle name="一般 33 4 2 8 2 2 2 3" xfId="42642" xr:uid="{3D2C049A-90D8-4416-BDA9-BB1288205D0B}"/>
    <cellStyle name="一般 33 4 2 8 2 2 3" xfId="42643" xr:uid="{69B7C7A0-DDCB-444F-BA0B-E3CCD0E2D9A8}"/>
    <cellStyle name="一般 33 4 2 8 2 2 3 2" xfId="42644" xr:uid="{C316EDBA-6773-4D50-B729-B60C341E2AA1}"/>
    <cellStyle name="一般 33 4 2 8 2 2 3 2 2" xfId="42645" xr:uid="{AF3E1126-CFE3-46A7-8B94-5C439D28CF9A}"/>
    <cellStyle name="一般 33 4 2 8 2 2 3 3" xfId="42646" xr:uid="{9920DE35-E77F-4C72-9481-2DE5C61FF62B}"/>
    <cellStyle name="一般 33 4 2 8 2 2 4" xfId="42647" xr:uid="{381C9929-62CE-4889-96E2-8E9785FD0104}"/>
    <cellStyle name="一般 33 4 2 8 2 2 4 2" xfId="42648" xr:uid="{204CDC3D-C240-4468-AC36-76C9FC499121}"/>
    <cellStyle name="一般 33 4 2 8 2 2 4 2 2" xfId="42649" xr:uid="{A2394088-59E2-4F8E-AFD9-26BD82F5E349}"/>
    <cellStyle name="一般 33 4 2 8 2 2 4 3" xfId="42650" xr:uid="{28F2637F-E95B-47D8-A883-574BA86D6485}"/>
    <cellStyle name="一般 33 4 2 8 2 2 5" xfId="42651" xr:uid="{C14AE50C-92F0-43D5-9630-4BCB9466D93F}"/>
    <cellStyle name="一般 33 4 2 8 2 2 5 2" xfId="42652" xr:uid="{12C55DD2-68DF-40DA-B03A-8D0692A781C5}"/>
    <cellStyle name="一般 33 4 2 8 2 2 6" xfId="42653" xr:uid="{7D28C5C5-04B3-455D-8CD7-6CA9EC7B83C5}"/>
    <cellStyle name="一般 33 4 2 8 2 3" xfId="42654" xr:uid="{3BE6BB2A-C26C-42F7-A659-8699FB6C06E2}"/>
    <cellStyle name="一般 33 4 2 8 2 3 2" xfId="42655" xr:uid="{6B5DD136-290F-409F-BAAA-89DF6F6ABD74}"/>
    <cellStyle name="一般 33 4 2 8 2 3 2 2" xfId="42656" xr:uid="{47E504B2-7460-4992-BA2B-C43C7432A497}"/>
    <cellStyle name="一般 33 4 2 8 2 3 3" xfId="42657" xr:uid="{82B35BDA-BD43-482A-9CF0-BB6DF7508EDC}"/>
    <cellStyle name="一般 33 4 2 8 2 4" xfId="42658" xr:uid="{19FF8628-9BD8-48E0-861A-BB74B5856D47}"/>
    <cellStyle name="一般 33 4 2 8 2 4 2" xfId="42659" xr:uid="{197E5BAF-3A62-48B1-8BC0-FC84D9393DCC}"/>
    <cellStyle name="一般 33 4 2 8 2 4 2 2" xfId="42660" xr:uid="{92C97286-8288-405C-ACF5-0EF0D17FA970}"/>
    <cellStyle name="一般 33 4 2 8 2 4 3" xfId="42661" xr:uid="{511FDEC4-89A2-474B-9950-93D8BDFA6631}"/>
    <cellStyle name="一般 33 4 2 8 2 5" xfId="42662" xr:uid="{5C50CECF-9FF3-4969-AEFB-2C299698DEDF}"/>
    <cellStyle name="一般 33 4 2 8 2 5 2" xfId="42663" xr:uid="{CA3016C3-466E-4465-8360-B210A7351A8B}"/>
    <cellStyle name="一般 33 4 2 8 2 5 2 2" xfId="42664" xr:uid="{54D044A0-E3F3-4F35-A0F7-95F2A21BE7A1}"/>
    <cellStyle name="一般 33 4 2 8 2 5 3" xfId="42665" xr:uid="{B8D74DF2-A71F-4ED8-B00F-B6D6B95E8EE1}"/>
    <cellStyle name="一般 33 4 2 8 2 6" xfId="42666" xr:uid="{80233E94-6EA8-4D88-8338-01D2CB4A33CE}"/>
    <cellStyle name="一般 33 4 2 8 2 6 2" xfId="42667" xr:uid="{CB6578A8-DB2B-4CF1-9A88-AB9ACA608369}"/>
    <cellStyle name="一般 33 4 2 8 2 7" xfId="42668" xr:uid="{105F4359-5C37-4C1E-8FF8-E7EC1BB30B0A}"/>
    <cellStyle name="一般 33 4 2 8 3" xfId="42669" xr:uid="{EB4C39E0-36CE-4E26-BC84-174B078C48ED}"/>
    <cellStyle name="一般 33 4 2 8 3 2" xfId="42670" xr:uid="{D5CB4CD1-D94A-44E6-A60E-A4D2D867DDD5}"/>
    <cellStyle name="一般 33 4 2 8 3 2 2" xfId="42671" xr:uid="{6E0F016D-2773-4816-8EE4-0E7DF5F3B343}"/>
    <cellStyle name="一般 33 4 2 8 3 2 2 2" xfId="42672" xr:uid="{9C81092D-898D-4CDE-ACE6-AEC7283F7C7A}"/>
    <cellStyle name="一般 33 4 2 8 3 2 3" xfId="42673" xr:uid="{8024140D-2ED1-4528-B3D7-60CC16A7ADF8}"/>
    <cellStyle name="一般 33 4 2 8 3 3" xfId="42674" xr:uid="{FABE18C7-CE66-4523-BCF6-397B1837B847}"/>
    <cellStyle name="一般 33 4 2 8 3 3 2" xfId="42675" xr:uid="{55AF1462-B2A9-4DDA-9E6C-EC64D1CA1DE0}"/>
    <cellStyle name="一般 33 4 2 8 3 3 2 2" xfId="42676" xr:uid="{05B236E0-E0FB-4FA8-8A59-740B452F72E7}"/>
    <cellStyle name="一般 33 4 2 8 3 3 3" xfId="42677" xr:uid="{DAA9E6E6-9FA7-4223-A43F-701EE03222FC}"/>
    <cellStyle name="一般 33 4 2 8 3 4" xfId="42678" xr:uid="{8CA6A96E-686A-4151-A7E5-689ABDF41BD2}"/>
    <cellStyle name="一般 33 4 2 8 3 4 2" xfId="42679" xr:uid="{61E0CF6D-672E-4C2C-9FA0-065C7008F074}"/>
    <cellStyle name="一般 33 4 2 8 3 4 2 2" xfId="42680" xr:uid="{833418EC-7093-43CE-8DF0-EA41B376BCFE}"/>
    <cellStyle name="一般 33 4 2 8 3 4 3" xfId="42681" xr:uid="{97251D25-1894-4EF9-9F10-535F48F11DA3}"/>
    <cellStyle name="一般 33 4 2 8 3 5" xfId="42682" xr:uid="{E9C94149-B5C0-4F08-AC03-D29A33789FE1}"/>
    <cellStyle name="一般 33 4 2 8 3 5 2" xfId="42683" xr:uid="{74695E41-C616-4D0C-AF58-8D654E82FE84}"/>
    <cellStyle name="一般 33 4 2 8 3 6" xfId="42684" xr:uid="{ABCBE5EF-6C1C-4844-9E17-037CEF5451BD}"/>
    <cellStyle name="一般 33 4 2 8 4" xfId="42685" xr:uid="{040B035D-4B0D-4CA4-AC14-75E00D181C94}"/>
    <cellStyle name="一般 33 4 2 8 4 2" xfId="42686" xr:uid="{2A31D915-D77C-47D5-9502-2EE2F6CA47D2}"/>
    <cellStyle name="一般 33 4 2 8 4 2 2" xfId="42687" xr:uid="{DB1E1452-F857-4D18-AA04-0F02E3EDFA96}"/>
    <cellStyle name="一般 33 4 2 8 4 3" xfId="42688" xr:uid="{BECE1259-32BA-44F5-9651-D928B570E10C}"/>
    <cellStyle name="一般 33 4 2 8 5" xfId="42689" xr:uid="{10F19D2B-7AC0-4DAA-81A2-6C543FBDDC58}"/>
    <cellStyle name="一般 33 4 2 8 5 2" xfId="42690" xr:uid="{67B2B311-C21C-4893-8581-7981B60BEB52}"/>
    <cellStyle name="一般 33 4 2 8 5 2 2" xfId="42691" xr:uid="{7355BCCA-9D15-4D5A-9A0B-A0D485593401}"/>
    <cellStyle name="一般 33 4 2 8 5 3" xfId="42692" xr:uid="{BB6C9F7B-D2DB-4BC7-9721-EE46FE36046D}"/>
    <cellStyle name="一般 33 4 2 8 6" xfId="42693" xr:uid="{A6779F79-E3F8-4B3A-B9EC-9BB353EE2A0F}"/>
    <cellStyle name="一般 33 4 2 8 6 2" xfId="42694" xr:uid="{96FC2590-040F-453A-98D5-167E673FAA78}"/>
    <cellStyle name="一般 33 4 2 8 6 2 2" xfId="42695" xr:uid="{A61B9F31-0645-4D70-9D34-A862C4AAA861}"/>
    <cellStyle name="一般 33 4 2 8 6 3" xfId="42696" xr:uid="{D05B5DF8-B8DA-4CC1-ACA7-53B60DBC14F5}"/>
    <cellStyle name="一般 33 4 2 8 7" xfId="42697" xr:uid="{DA33DD7D-7AF0-4104-AF80-CF4C1BF76FD7}"/>
    <cellStyle name="一般 33 4 2 8 7 2" xfId="42698" xr:uid="{AFF4FAEA-412A-464C-A339-606383ED94CA}"/>
    <cellStyle name="一般 33 4 2 8 8" xfId="42699" xr:uid="{071065B7-6B45-4288-A064-E4D2C977DEFC}"/>
    <cellStyle name="一般 33 4 2 9" xfId="42700" xr:uid="{3D736FD1-46F2-4A64-BB48-E8E46FF2B9E3}"/>
    <cellStyle name="一般 33 4 2 9 2" xfId="42701" xr:uid="{F75EE86B-72C3-4282-A0B8-2F6A6F799BAE}"/>
    <cellStyle name="一般 33 4 2 9 2 2" xfId="42702" xr:uid="{DA84E3E8-51CB-444E-ABF9-3706652F4D2F}"/>
    <cellStyle name="一般 33 4 2 9 2 2 2" xfId="42703" xr:uid="{B14C362B-60C4-45CA-BCDA-8B652333D8F0}"/>
    <cellStyle name="一般 33 4 2 9 2 2 2 2" xfId="42704" xr:uid="{109B98EE-01CE-4E33-A68C-DCF917EF4D82}"/>
    <cellStyle name="一般 33 4 2 9 2 2 2 2 2" xfId="42705" xr:uid="{650C36CC-D830-427D-81A9-1B111E0F0116}"/>
    <cellStyle name="一般 33 4 2 9 2 2 2 3" xfId="42706" xr:uid="{77399859-7BF0-4F7B-AE2A-744C7FCFB55E}"/>
    <cellStyle name="一般 33 4 2 9 2 2 3" xfId="42707" xr:uid="{489CDC27-70FF-4681-A678-6FED075AC295}"/>
    <cellStyle name="一般 33 4 2 9 2 2 3 2" xfId="42708" xr:uid="{B0400F19-EEBC-41DB-9697-530169DEF5AA}"/>
    <cellStyle name="一般 33 4 2 9 2 2 3 2 2" xfId="42709" xr:uid="{D774EB33-C957-4F94-8105-6E5AF44AC971}"/>
    <cellStyle name="一般 33 4 2 9 2 2 3 3" xfId="42710" xr:uid="{D76162D7-7906-48A2-B63E-6EE5E170E16A}"/>
    <cellStyle name="一般 33 4 2 9 2 2 4" xfId="42711" xr:uid="{09836F46-83FD-47E2-BDC4-C5FE98B954AF}"/>
    <cellStyle name="一般 33 4 2 9 2 2 4 2" xfId="42712" xr:uid="{B78B3982-DA7C-485D-A59E-7DC56A2C1135}"/>
    <cellStyle name="一般 33 4 2 9 2 2 4 2 2" xfId="42713" xr:uid="{0BCA6B46-B3A9-45DE-80B5-E6A2E8D8C194}"/>
    <cellStyle name="一般 33 4 2 9 2 2 4 3" xfId="42714" xr:uid="{530CA56F-3120-4BF4-B490-A6C211DD1CA3}"/>
    <cellStyle name="一般 33 4 2 9 2 2 5" xfId="42715" xr:uid="{7A27348C-9AAD-4C48-B172-6CFC1C1E65D3}"/>
    <cellStyle name="一般 33 4 2 9 2 2 5 2" xfId="42716" xr:uid="{C1134B43-4B3A-4D0E-A8DA-44AECA53BA49}"/>
    <cellStyle name="一般 33 4 2 9 2 2 6" xfId="42717" xr:uid="{400C7CC6-5166-4915-8416-16F8670F6078}"/>
    <cellStyle name="一般 33 4 2 9 2 3" xfId="42718" xr:uid="{1129034F-73F6-4423-A47E-ADAD728ED54B}"/>
    <cellStyle name="一般 33 4 2 9 2 3 2" xfId="42719" xr:uid="{836CAAE5-CCF5-4FDE-9DC3-1111B03D87CD}"/>
    <cellStyle name="一般 33 4 2 9 2 3 2 2" xfId="42720" xr:uid="{1474B14B-53AB-4FC4-9D59-7A3D6F69B85E}"/>
    <cellStyle name="一般 33 4 2 9 2 3 3" xfId="42721" xr:uid="{21B9369E-690C-4D65-B6B8-2816A359BEB5}"/>
    <cellStyle name="一般 33 4 2 9 2 4" xfId="42722" xr:uid="{F5E96001-50F8-4CC3-A07B-3508444E886F}"/>
    <cellStyle name="一般 33 4 2 9 2 4 2" xfId="42723" xr:uid="{EA239253-31CF-43A1-88A2-8028C2C480DE}"/>
    <cellStyle name="一般 33 4 2 9 2 4 2 2" xfId="42724" xr:uid="{61905FAB-B27F-4328-A1CE-452E88519E46}"/>
    <cellStyle name="一般 33 4 2 9 2 4 3" xfId="42725" xr:uid="{7B4E1E0D-E18A-4269-9635-C27F090D4B74}"/>
    <cellStyle name="一般 33 4 2 9 2 5" xfId="42726" xr:uid="{40E3A17A-A09F-4DFF-ACEB-FD718223F805}"/>
    <cellStyle name="一般 33 4 2 9 2 5 2" xfId="42727" xr:uid="{C971D1D2-5358-4E74-A20C-1830FE45E2C7}"/>
    <cellStyle name="一般 33 4 2 9 2 5 2 2" xfId="42728" xr:uid="{F93AE5FC-C6F1-4D41-AB31-60ED0CA74392}"/>
    <cellStyle name="一般 33 4 2 9 2 5 3" xfId="42729" xr:uid="{E619B6E3-23FB-47B8-8505-1F2ABB672B75}"/>
    <cellStyle name="一般 33 4 2 9 2 6" xfId="42730" xr:uid="{1FA225AA-FF52-4351-870E-2D8686131F43}"/>
    <cellStyle name="一般 33 4 2 9 2 6 2" xfId="42731" xr:uid="{183B8D8E-9E7C-4CA0-89A1-A5602F847CB2}"/>
    <cellStyle name="一般 33 4 2 9 2 7" xfId="42732" xr:uid="{E59F8D9D-C72B-4426-8F35-C7E12E03C837}"/>
    <cellStyle name="一般 33 4 2 9 3" xfId="42733" xr:uid="{EC5235AC-95FA-4A06-95CB-BA0C76C35631}"/>
    <cellStyle name="一般 33 4 2 9 3 2" xfId="42734" xr:uid="{AA3F67F3-0FE8-4EAE-A1CA-B73C73106382}"/>
    <cellStyle name="一般 33 4 2 9 3 2 2" xfId="42735" xr:uid="{056820A6-76A5-4296-9DA4-496FD5B33F07}"/>
    <cellStyle name="一般 33 4 2 9 3 2 2 2" xfId="42736" xr:uid="{610A4057-8176-4A69-B5BC-8085D1494D16}"/>
    <cellStyle name="一般 33 4 2 9 3 2 3" xfId="42737" xr:uid="{B4E4C692-0CC4-4B6E-8308-B4DBF236547B}"/>
    <cellStyle name="一般 33 4 2 9 3 3" xfId="42738" xr:uid="{A096C667-FFE2-4480-9C14-BD99256E725A}"/>
    <cellStyle name="一般 33 4 2 9 3 3 2" xfId="42739" xr:uid="{93035E55-1274-4CE8-9189-399BB070BA0D}"/>
    <cellStyle name="一般 33 4 2 9 3 3 2 2" xfId="42740" xr:uid="{60F72E37-741D-40A3-8C16-8E8FF6066FF4}"/>
    <cellStyle name="一般 33 4 2 9 3 3 3" xfId="42741" xr:uid="{D5F4E853-209D-4ED1-97B9-C712EFAA04A4}"/>
    <cellStyle name="一般 33 4 2 9 3 4" xfId="42742" xr:uid="{00B6F878-6D23-4E90-B7DE-475E6E63433D}"/>
    <cellStyle name="一般 33 4 2 9 3 4 2" xfId="42743" xr:uid="{D2C652B5-2867-4DC5-B47D-C47BEF0A891D}"/>
    <cellStyle name="一般 33 4 2 9 3 4 2 2" xfId="42744" xr:uid="{44410F1A-8790-4CD4-819A-436FCB58C610}"/>
    <cellStyle name="一般 33 4 2 9 3 4 3" xfId="42745" xr:uid="{5C0379C2-AC06-4C14-9FEE-06319732879D}"/>
    <cellStyle name="一般 33 4 2 9 3 5" xfId="42746" xr:uid="{49CD333E-EBAF-473A-AAC3-2BB7141DCAE7}"/>
    <cellStyle name="一般 33 4 2 9 3 5 2" xfId="42747" xr:uid="{8901B536-7743-459F-BFCE-D8B482F97CD0}"/>
    <cellStyle name="一般 33 4 2 9 3 6" xfId="42748" xr:uid="{D62CF2FC-DED5-4499-902E-083BACFF18C3}"/>
    <cellStyle name="一般 33 4 2 9 4" xfId="42749" xr:uid="{14CE891A-53D1-44AA-9B10-6255509D65A9}"/>
    <cellStyle name="一般 33 4 2 9 4 2" xfId="42750" xr:uid="{168448D9-6A6E-4A83-89B0-2D9752BD777D}"/>
    <cellStyle name="一般 33 4 2 9 4 2 2" xfId="42751" xr:uid="{DE1C2173-B61E-4806-BC34-90E1B234C2FA}"/>
    <cellStyle name="一般 33 4 2 9 4 3" xfId="42752" xr:uid="{35EC21E0-D153-460F-8513-98306712C1A9}"/>
    <cellStyle name="一般 33 4 2 9 5" xfId="42753" xr:uid="{2042B9F1-DC0F-44A2-B09B-70BF01CA08AF}"/>
    <cellStyle name="一般 33 4 2 9 5 2" xfId="42754" xr:uid="{C692050D-67E2-4417-9B34-9BB1DA918038}"/>
    <cellStyle name="一般 33 4 2 9 5 2 2" xfId="42755" xr:uid="{5156DC17-F922-481C-9A64-F6375BD649E0}"/>
    <cellStyle name="一般 33 4 2 9 5 3" xfId="42756" xr:uid="{31DFDBA8-8187-4D73-A67D-6DA52C5FA16A}"/>
    <cellStyle name="一般 33 4 2 9 6" xfId="42757" xr:uid="{3191D8F6-1AED-41EA-9D54-C934D5DE6F3C}"/>
    <cellStyle name="一般 33 4 2 9 6 2" xfId="42758" xr:uid="{A898ADB9-2519-4F54-B942-DAFAE3CD2930}"/>
    <cellStyle name="一般 33 4 2 9 6 2 2" xfId="42759" xr:uid="{CCBD358D-9EB1-42CC-88FA-52C0B8BE0C90}"/>
    <cellStyle name="一般 33 4 2 9 6 3" xfId="42760" xr:uid="{A8C804A3-1F91-4014-9438-9E957E4D76F5}"/>
    <cellStyle name="一般 33 4 2 9 7" xfId="42761" xr:uid="{E9EB9904-8B32-4BAA-84AD-CA838AD205DF}"/>
    <cellStyle name="一般 33 4 2 9 7 2" xfId="42762" xr:uid="{7F30D56F-6687-4A59-A3C0-AFAEFB6D1243}"/>
    <cellStyle name="一般 33 4 2 9 8" xfId="42763" xr:uid="{ED80A3EE-0FE9-499C-90BF-E438E995C09A}"/>
    <cellStyle name="一般 33 4 20" xfId="42764" xr:uid="{8C06E849-82D5-4F47-9FC3-3A000A166728}"/>
    <cellStyle name="一般 33 4 3" xfId="42765" xr:uid="{377B9948-228B-4E24-85CF-E326FC2FC64A}"/>
    <cellStyle name="一般 33 4 3 10" xfId="42766" xr:uid="{AD5B9725-7E71-4D5C-9D28-154283B598CE}"/>
    <cellStyle name="一般 33 4 3 10 2" xfId="42767" xr:uid="{762C66A2-210E-4C88-9E40-FA1DC034A2A9}"/>
    <cellStyle name="一般 33 4 3 10 2 2" xfId="42768" xr:uid="{F0BEF483-EC9D-4422-A17B-1D98B6B1800D}"/>
    <cellStyle name="一般 33 4 3 10 2 2 2" xfId="42769" xr:uid="{528F0BEF-BA38-4A03-B80B-9581BCA17C4E}"/>
    <cellStyle name="一般 33 4 3 10 2 2 2 2" xfId="42770" xr:uid="{91906032-48DB-4178-B318-60886351E4E3}"/>
    <cellStyle name="一般 33 4 3 10 2 2 3" xfId="42771" xr:uid="{149A3513-153C-4180-80E4-8F7997C76CCB}"/>
    <cellStyle name="一般 33 4 3 10 2 3" xfId="42772" xr:uid="{01CAC590-F00D-4A97-BFF0-BDA8525E849E}"/>
    <cellStyle name="一般 33 4 3 10 2 3 2" xfId="42773" xr:uid="{7BD94A13-7C2B-4095-9F66-814048069650}"/>
    <cellStyle name="一般 33 4 3 10 2 3 2 2" xfId="42774" xr:uid="{A68B3FDE-DDE6-43FC-B39D-DC6AB7936FEF}"/>
    <cellStyle name="一般 33 4 3 10 2 3 3" xfId="42775" xr:uid="{5BD45C36-A999-4F95-A581-C340C5D0B94A}"/>
    <cellStyle name="一般 33 4 3 10 2 4" xfId="42776" xr:uid="{B9F4B2A1-CD94-4621-AA7D-E85147980D57}"/>
    <cellStyle name="一般 33 4 3 10 2 4 2" xfId="42777" xr:uid="{A66E4FFF-28EB-42E0-B0CB-B8F0D06D5DF9}"/>
    <cellStyle name="一般 33 4 3 10 2 4 2 2" xfId="42778" xr:uid="{37BCEEB6-06F0-4EB0-A38E-BBB77AC42EE2}"/>
    <cellStyle name="一般 33 4 3 10 2 4 3" xfId="42779" xr:uid="{AA08EBCE-AC1F-4495-840E-A73E22619805}"/>
    <cellStyle name="一般 33 4 3 10 2 5" xfId="42780" xr:uid="{9042E68E-1884-4087-9B7C-5E44B6CAF4A6}"/>
    <cellStyle name="一般 33 4 3 10 2 5 2" xfId="42781" xr:uid="{E510FB08-D89E-4012-8827-40D17EB2EB99}"/>
    <cellStyle name="一般 33 4 3 10 2 6" xfId="42782" xr:uid="{A57B494B-387A-4EBB-9650-57E17816218F}"/>
    <cellStyle name="一般 33 4 3 10 3" xfId="42783" xr:uid="{40910C88-D514-4A19-BFC7-B2BEB3654BDE}"/>
    <cellStyle name="一般 33 4 3 10 3 2" xfId="42784" xr:uid="{FE084667-3D13-46CD-B7C3-E6D19FC27CD7}"/>
    <cellStyle name="一般 33 4 3 10 3 2 2" xfId="42785" xr:uid="{FB4DE5C3-012D-48F5-9E1E-D1BBDA70C545}"/>
    <cellStyle name="一般 33 4 3 10 3 3" xfId="42786" xr:uid="{E6D7E702-2F71-4458-B052-82B9CE3E96B4}"/>
    <cellStyle name="一般 33 4 3 10 4" xfId="42787" xr:uid="{5B3F9414-7277-4E49-9889-00814A76CBD7}"/>
    <cellStyle name="一般 33 4 3 10 4 2" xfId="42788" xr:uid="{EC121A22-2823-4E17-9C68-ACDA01E576C9}"/>
    <cellStyle name="一般 33 4 3 10 4 2 2" xfId="42789" xr:uid="{12374CF9-67A8-49E2-8A00-7EB382A3D0D8}"/>
    <cellStyle name="一般 33 4 3 10 4 3" xfId="42790" xr:uid="{D3CC0B27-B37B-40D4-AB7B-573395529D8A}"/>
    <cellStyle name="一般 33 4 3 10 5" xfId="42791" xr:uid="{F2DA460D-7879-43C1-8279-AF27BD2582FC}"/>
    <cellStyle name="一般 33 4 3 10 5 2" xfId="42792" xr:uid="{E232A212-C82C-4CE1-AA1B-347CB5A60A6B}"/>
    <cellStyle name="一般 33 4 3 10 5 2 2" xfId="42793" xr:uid="{C930E90E-CA3C-4617-A860-F4775A4B6A6E}"/>
    <cellStyle name="一般 33 4 3 10 5 3" xfId="42794" xr:uid="{79410525-072E-4653-88F7-E262AEC7CACD}"/>
    <cellStyle name="一般 33 4 3 10 6" xfId="42795" xr:uid="{43B886D0-927B-4FA6-B409-C42B7402EDE6}"/>
    <cellStyle name="一般 33 4 3 10 6 2" xfId="42796" xr:uid="{F8A12F71-62E7-46A0-9DBE-22D345D232DB}"/>
    <cellStyle name="一般 33 4 3 10 7" xfId="42797" xr:uid="{708DE6DE-809E-4A5D-A574-2BCE75F9A5C8}"/>
    <cellStyle name="一般 33 4 3 11" xfId="42798" xr:uid="{026F8DD0-5AA5-41D7-9BC0-C9A55E5972E3}"/>
    <cellStyle name="一般 33 4 3 11 2" xfId="42799" xr:uid="{62E3CF16-40DB-43CC-9BFC-D9EAB06FC321}"/>
    <cellStyle name="一般 33 4 3 11 2 2" xfId="42800" xr:uid="{05BD9C64-71D3-4A15-ADBF-1822C0F58F5D}"/>
    <cellStyle name="一般 33 4 3 11 2 2 2" xfId="42801" xr:uid="{48D19FBC-CDDC-4915-8DC4-7D202E92F265}"/>
    <cellStyle name="一般 33 4 3 11 2 3" xfId="42802" xr:uid="{51B2E0B1-04A3-47E6-8D46-05C432BB3E71}"/>
    <cellStyle name="一般 33 4 3 11 3" xfId="42803" xr:uid="{96C0E361-F220-4ECF-8E3F-780F3D718178}"/>
    <cellStyle name="一般 33 4 3 11 3 2" xfId="42804" xr:uid="{5F6D019A-23EF-4990-99DB-770221A6EB61}"/>
    <cellStyle name="一般 33 4 3 11 3 2 2" xfId="42805" xr:uid="{AFD18F59-A41A-4145-B9BF-945826A09F7B}"/>
    <cellStyle name="一般 33 4 3 11 3 3" xfId="42806" xr:uid="{885F6E3D-059F-4D77-890C-85DD358615D7}"/>
    <cellStyle name="一般 33 4 3 11 4" xfId="42807" xr:uid="{A332AF13-CE1C-4C84-AFC7-D3C47FF6D7F1}"/>
    <cellStyle name="一般 33 4 3 11 4 2" xfId="42808" xr:uid="{834F9345-00AF-44E3-BBE2-3B18532B56C5}"/>
    <cellStyle name="一般 33 4 3 11 4 2 2" xfId="42809" xr:uid="{261D45CF-E285-4424-8513-AB4A738A04CE}"/>
    <cellStyle name="一般 33 4 3 11 4 3" xfId="42810" xr:uid="{B9E7139B-64E0-4C3C-A4D7-603EF05F300C}"/>
    <cellStyle name="一般 33 4 3 11 5" xfId="42811" xr:uid="{6BEDDD54-F0CE-474C-9342-1B86BD538337}"/>
    <cellStyle name="一般 33 4 3 11 5 2" xfId="42812" xr:uid="{525EA71A-DFB0-47B3-8931-AF6FB24FD16F}"/>
    <cellStyle name="一般 33 4 3 11 6" xfId="42813" xr:uid="{428B326D-3F59-46C1-AB7E-18EA88FD750F}"/>
    <cellStyle name="一般 33 4 3 12" xfId="42814" xr:uid="{4083E14D-744F-456E-8F20-EE9A749FFDAC}"/>
    <cellStyle name="一般 33 4 3 12 2" xfId="42815" xr:uid="{44FE8B98-84C8-4C2E-A7D1-E79D72B6E11F}"/>
    <cellStyle name="一般 33 4 3 12 2 2" xfId="42816" xr:uid="{74C07175-8511-4C7D-B7CE-86B1ECA42503}"/>
    <cellStyle name="一般 33 4 3 12 3" xfId="42817" xr:uid="{B1E0F14F-69AE-42EE-96E3-85A7197BE910}"/>
    <cellStyle name="一般 33 4 3 13" xfId="42818" xr:uid="{F42C3884-FD5C-4727-A23F-623BC69B6131}"/>
    <cellStyle name="一般 33 4 3 13 2" xfId="42819" xr:uid="{BD0AE680-2E0D-4100-9B88-4224F1B18159}"/>
    <cellStyle name="一般 33 4 3 13 2 2" xfId="42820" xr:uid="{53EC2532-B663-4477-8408-103EB01BB938}"/>
    <cellStyle name="一般 33 4 3 13 3" xfId="42821" xr:uid="{C947D994-3B13-45BD-B9E6-A73D081CF2EB}"/>
    <cellStyle name="一般 33 4 3 14" xfId="42822" xr:uid="{1096CDEC-DE4B-46A7-939A-C0AD09A7054C}"/>
    <cellStyle name="一般 33 4 3 14 2" xfId="42823" xr:uid="{F522BDDA-5AE9-4880-AE3A-7262B3F5CE0C}"/>
    <cellStyle name="一般 33 4 3 14 2 2" xfId="42824" xr:uid="{A475956B-348F-4ADC-AE8C-1D00FF9BE4D8}"/>
    <cellStyle name="一般 33 4 3 14 3" xfId="42825" xr:uid="{BA5314EA-D923-4232-9340-5114EBCA4997}"/>
    <cellStyle name="一般 33 4 3 15" xfId="42826" xr:uid="{07F4A8A1-7685-4CAA-A98C-A14DF1EFA0B8}"/>
    <cellStyle name="一般 33 4 3 15 2" xfId="42827" xr:uid="{B71F9B39-22A3-4DE4-8104-DB85F7FA7F7F}"/>
    <cellStyle name="一般 33 4 3 16" xfId="42828" xr:uid="{C786EE10-3D1F-47B0-9C7B-C70C67645ADA}"/>
    <cellStyle name="一般 33 4 3 2" xfId="42829" xr:uid="{74DED118-5025-4204-980A-0E4D9017855D}"/>
    <cellStyle name="一般 33 4 3 2 10" xfId="42830" xr:uid="{47C5BF8D-87DE-4D71-A189-1C85EAA0F9F5}"/>
    <cellStyle name="一般 33 4 3 2 10 2" xfId="42831" xr:uid="{4276C637-D1D5-4719-92BE-484CEE32C594}"/>
    <cellStyle name="一般 33 4 3 2 11" xfId="42832" xr:uid="{2C2F2C16-7161-4CF9-B0DB-BE6CF0E8B5C4}"/>
    <cellStyle name="一般 33 4 3 2 2" xfId="42833" xr:uid="{C097D5F8-5E06-4FF9-A16F-680EFBA54669}"/>
    <cellStyle name="一般 33 4 3 2 2 2" xfId="42834" xr:uid="{CD2DB7E3-EF67-4B68-BCA6-07A0398B1481}"/>
    <cellStyle name="一般 33 4 3 2 2 2 2" xfId="42835" xr:uid="{37F19DEF-BFDA-4D88-9E6B-20B2A227B9B3}"/>
    <cellStyle name="一般 33 4 3 2 2 2 2 2" xfId="42836" xr:uid="{68976450-8AA2-40D8-AD1E-178F385C9B81}"/>
    <cellStyle name="一般 33 4 3 2 2 2 2 2 2" xfId="42837" xr:uid="{44F55969-8C1E-442C-989D-9684681D2FAA}"/>
    <cellStyle name="一般 33 4 3 2 2 2 2 2 2 2" xfId="42838" xr:uid="{5C4268CD-0DDC-4F7F-95F0-12EC52CE7703}"/>
    <cellStyle name="一般 33 4 3 2 2 2 2 2 2 2 2" xfId="42839" xr:uid="{BC15F242-4588-45EC-AC9F-3CBBE7AF16AB}"/>
    <cellStyle name="一般 33 4 3 2 2 2 2 2 2 3" xfId="42840" xr:uid="{AC6DAC11-146A-4B74-BB5A-918E7A94E5CE}"/>
    <cellStyle name="一般 33 4 3 2 2 2 2 2 3" xfId="42841" xr:uid="{832CD609-7EA2-4087-A3F5-371B5D0CDD0E}"/>
    <cellStyle name="一般 33 4 3 2 2 2 2 2 3 2" xfId="42842" xr:uid="{10273416-68B2-47BE-946F-EE2A0858A3E0}"/>
    <cellStyle name="一般 33 4 3 2 2 2 2 2 3 2 2" xfId="42843" xr:uid="{FDB64E52-3CAE-4C74-AC6A-585E3389A441}"/>
    <cellStyle name="一般 33 4 3 2 2 2 2 2 3 3" xfId="42844" xr:uid="{7CB07E2A-A642-43D5-BD6B-CF2D457C11F4}"/>
    <cellStyle name="一般 33 4 3 2 2 2 2 2 4" xfId="42845" xr:uid="{4967F033-EF57-4EA4-B382-A8ED86BC4E4D}"/>
    <cellStyle name="一般 33 4 3 2 2 2 2 2 4 2" xfId="42846" xr:uid="{0EFCAC1A-0869-4156-AEC5-72DFD06242F1}"/>
    <cellStyle name="一般 33 4 3 2 2 2 2 2 4 2 2" xfId="42847" xr:uid="{8EFCDEBD-A6B0-4E84-B467-A710A24FD001}"/>
    <cellStyle name="一般 33 4 3 2 2 2 2 2 4 3" xfId="42848" xr:uid="{C2127D9F-BB94-4D29-88A9-75B3D98031A1}"/>
    <cellStyle name="一般 33 4 3 2 2 2 2 2 5" xfId="42849" xr:uid="{0DE5FBE1-FF01-4184-A348-3E5D27BAE16B}"/>
    <cellStyle name="一般 33 4 3 2 2 2 2 2 5 2" xfId="42850" xr:uid="{52FEAF9F-8E18-4251-8624-4ACF5F62C16D}"/>
    <cellStyle name="一般 33 4 3 2 2 2 2 2 6" xfId="42851" xr:uid="{FF627268-C4E2-4EB0-9B00-CA2345B35883}"/>
    <cellStyle name="一般 33 4 3 2 2 2 2 3" xfId="42852" xr:uid="{B4BBDD43-FB6B-4968-BC6B-394D385B5A64}"/>
    <cellStyle name="一般 33 4 3 2 2 2 2 3 2" xfId="42853" xr:uid="{CB1DBF7B-8195-481D-983D-F6E3159256FD}"/>
    <cellStyle name="一般 33 4 3 2 2 2 2 3 2 2" xfId="42854" xr:uid="{192044DC-E3EA-4298-9C7C-AD18DF438E41}"/>
    <cellStyle name="一般 33 4 3 2 2 2 2 3 3" xfId="42855" xr:uid="{79405C3B-A1BC-4946-9C54-D1426622861B}"/>
    <cellStyle name="一般 33 4 3 2 2 2 2 4" xfId="42856" xr:uid="{AE94B2E8-1613-43CB-BFC3-27C667125BD8}"/>
    <cellStyle name="一般 33 4 3 2 2 2 2 4 2" xfId="42857" xr:uid="{804DE9E8-35CD-46D8-9791-7E1F6B44ED51}"/>
    <cellStyle name="一般 33 4 3 2 2 2 2 4 2 2" xfId="42858" xr:uid="{6F52A65B-0C97-4A68-87D1-690E020CC680}"/>
    <cellStyle name="一般 33 4 3 2 2 2 2 4 3" xfId="42859" xr:uid="{04BE1A3B-82A7-434D-8E5D-860742C52D83}"/>
    <cellStyle name="一般 33 4 3 2 2 2 2 5" xfId="42860" xr:uid="{096AA192-1CB0-4CDE-89B8-43946D9C6FCA}"/>
    <cellStyle name="一般 33 4 3 2 2 2 2 5 2" xfId="42861" xr:uid="{239A59F9-672D-42ED-A107-0644E9BAE1BA}"/>
    <cellStyle name="一般 33 4 3 2 2 2 2 5 2 2" xfId="42862" xr:uid="{DEE80612-E3EF-47DD-A07E-915688DA13D1}"/>
    <cellStyle name="一般 33 4 3 2 2 2 2 5 3" xfId="42863" xr:uid="{9DEE325E-D136-49AD-90B6-B5D689E03D87}"/>
    <cellStyle name="一般 33 4 3 2 2 2 2 6" xfId="42864" xr:uid="{C1272FFB-8475-4C6E-AB3A-B7E488F7D0D2}"/>
    <cellStyle name="一般 33 4 3 2 2 2 2 6 2" xfId="42865" xr:uid="{7D8ADC4E-29D8-4C7D-80E2-2134A9082DD6}"/>
    <cellStyle name="一般 33 4 3 2 2 2 2 7" xfId="42866" xr:uid="{580B034D-72D6-4BAF-B4EB-6FC61F862E15}"/>
    <cellStyle name="一般 33 4 3 2 2 2 3" xfId="42867" xr:uid="{CE3708F4-6D8F-4E01-AD9A-F876E69E9D57}"/>
    <cellStyle name="一般 33 4 3 2 2 2 3 2" xfId="42868" xr:uid="{27C4AF67-251F-4B70-BA7B-0DF517F4A235}"/>
    <cellStyle name="一般 33 4 3 2 2 2 3 2 2" xfId="42869" xr:uid="{D22D4060-7312-4E87-A88D-F31B8B9961B3}"/>
    <cellStyle name="一般 33 4 3 2 2 2 3 2 2 2" xfId="42870" xr:uid="{880F095B-7126-4F57-9B5E-EFB182A6B8BF}"/>
    <cellStyle name="一般 33 4 3 2 2 2 3 2 3" xfId="42871" xr:uid="{E8A3A8B9-E06C-4714-984C-F23AA126F7F9}"/>
    <cellStyle name="一般 33 4 3 2 2 2 3 3" xfId="42872" xr:uid="{478275C6-A574-410D-B5F4-A9D0D0087A58}"/>
    <cellStyle name="一般 33 4 3 2 2 2 3 3 2" xfId="42873" xr:uid="{092FDC96-6819-4F6F-8170-0B78973F93AE}"/>
    <cellStyle name="一般 33 4 3 2 2 2 3 3 2 2" xfId="42874" xr:uid="{F1298EE0-0C82-43F4-98A6-754AF68F1653}"/>
    <cellStyle name="一般 33 4 3 2 2 2 3 3 3" xfId="42875" xr:uid="{EE314C0B-0E0E-4B2A-8F96-E8EA0CCA308C}"/>
    <cellStyle name="一般 33 4 3 2 2 2 3 4" xfId="42876" xr:uid="{461E608F-B6AF-44E2-A6DB-99FA8D26D9D0}"/>
    <cellStyle name="一般 33 4 3 2 2 2 3 4 2" xfId="42877" xr:uid="{07273D15-5191-48C2-B69E-7B12EEE6A773}"/>
    <cellStyle name="一般 33 4 3 2 2 2 3 4 2 2" xfId="42878" xr:uid="{BDE60EF5-CFB0-4D5F-85B9-CB286AD61288}"/>
    <cellStyle name="一般 33 4 3 2 2 2 3 4 3" xfId="42879" xr:uid="{73CAAC7F-9F00-41DC-A3B0-B9BB5D1CEA73}"/>
    <cellStyle name="一般 33 4 3 2 2 2 3 5" xfId="42880" xr:uid="{4A184FBC-24EA-47E0-8562-78F6265EB2E9}"/>
    <cellStyle name="一般 33 4 3 2 2 2 3 5 2" xfId="42881" xr:uid="{884B4F8B-43F8-46C0-8064-91A92DD58645}"/>
    <cellStyle name="一般 33 4 3 2 2 2 3 6" xfId="42882" xr:uid="{36F05B07-5A44-4397-AD17-FB3DD9CC5DA7}"/>
    <cellStyle name="一般 33 4 3 2 2 2 4" xfId="42883" xr:uid="{F945FB1A-C77C-4740-BB66-63543CF5245B}"/>
    <cellStyle name="一般 33 4 3 2 2 2 4 2" xfId="42884" xr:uid="{57A988BA-9DF5-4A50-A089-0FA9566C63C1}"/>
    <cellStyle name="一般 33 4 3 2 2 2 4 2 2" xfId="42885" xr:uid="{2BDEC481-DE1D-46C1-AE12-74705B2A87A1}"/>
    <cellStyle name="一般 33 4 3 2 2 2 4 3" xfId="42886" xr:uid="{864E31CD-762B-40E9-9531-9B68A532EAAD}"/>
    <cellStyle name="一般 33 4 3 2 2 2 5" xfId="42887" xr:uid="{B644DE0F-7F1A-4FF8-9C46-CA7FC42CA086}"/>
    <cellStyle name="一般 33 4 3 2 2 2 5 2" xfId="42888" xr:uid="{9498F916-F2CC-4ADC-8437-BE25EE5D9934}"/>
    <cellStyle name="一般 33 4 3 2 2 2 5 2 2" xfId="42889" xr:uid="{398639EC-80F1-4284-AD8B-688CCFE3FF5D}"/>
    <cellStyle name="一般 33 4 3 2 2 2 5 3" xfId="42890" xr:uid="{694BDF2E-C2EE-4C1F-BE6D-09E2CBDABEFB}"/>
    <cellStyle name="一般 33 4 3 2 2 2 6" xfId="42891" xr:uid="{0C4444C0-D3FC-409E-BB6C-6C4603D0E107}"/>
    <cellStyle name="一般 33 4 3 2 2 2 6 2" xfId="42892" xr:uid="{9F3775DB-8B8D-4F16-9E60-7FD63B5814BA}"/>
    <cellStyle name="一般 33 4 3 2 2 2 6 2 2" xfId="42893" xr:uid="{7F29B9F4-1576-479C-B82C-ED59B4D03C02}"/>
    <cellStyle name="一般 33 4 3 2 2 2 6 3" xfId="42894" xr:uid="{4D7E32C3-E7EA-41DD-A89C-9DCBA4C0DDBC}"/>
    <cellStyle name="一般 33 4 3 2 2 2 7" xfId="42895" xr:uid="{18531E02-79C6-47F2-9339-5CA8751C4803}"/>
    <cellStyle name="一般 33 4 3 2 2 2 7 2" xfId="42896" xr:uid="{F52BCD5E-4DC6-4F3E-8E63-6948F715E68C}"/>
    <cellStyle name="一般 33 4 3 2 2 2 8" xfId="42897" xr:uid="{62627765-E6C1-48EA-865F-65BBC87A87F5}"/>
    <cellStyle name="一般 33 4 3 2 2 3" xfId="42898" xr:uid="{A51BCB76-FDC4-4D35-8EEA-02AEFC8AD08B}"/>
    <cellStyle name="一般 33 4 3 2 2 3 2" xfId="42899" xr:uid="{8D73E784-91FE-42B4-88FA-4AC5E63EEE3A}"/>
    <cellStyle name="一般 33 4 3 2 2 3 2 2" xfId="42900" xr:uid="{198EFA6E-CB8D-4034-BF27-086BD0C0598C}"/>
    <cellStyle name="一般 33 4 3 2 2 3 2 2 2" xfId="42901" xr:uid="{82AD701D-5382-4687-997A-E6EE1466BA06}"/>
    <cellStyle name="一般 33 4 3 2 2 3 2 2 2 2" xfId="42902" xr:uid="{217A5B61-F804-42C4-9F17-1890A0EF0331}"/>
    <cellStyle name="一般 33 4 3 2 2 3 2 2 3" xfId="42903" xr:uid="{A221CFC4-1E04-4B4A-9DDE-D25754DF68DF}"/>
    <cellStyle name="一般 33 4 3 2 2 3 2 3" xfId="42904" xr:uid="{3F32A2C4-B892-43FA-9D2F-E9665C492F95}"/>
    <cellStyle name="一般 33 4 3 2 2 3 2 3 2" xfId="42905" xr:uid="{3843C0F0-9844-4C4C-91EA-D51AFB443BF5}"/>
    <cellStyle name="一般 33 4 3 2 2 3 2 3 2 2" xfId="42906" xr:uid="{11D61056-1E6E-44DA-883C-BF08FB9AEF0D}"/>
    <cellStyle name="一般 33 4 3 2 2 3 2 3 3" xfId="42907" xr:uid="{EF17083A-A37F-4BA2-9CAA-392BBFAE0C5C}"/>
    <cellStyle name="一般 33 4 3 2 2 3 2 4" xfId="42908" xr:uid="{7029C235-B989-4F6A-B360-069F1581AAE3}"/>
    <cellStyle name="一般 33 4 3 2 2 3 2 4 2" xfId="42909" xr:uid="{AD3CE5E3-0A27-445F-89DA-F203C4DE4A2B}"/>
    <cellStyle name="一般 33 4 3 2 2 3 2 4 2 2" xfId="42910" xr:uid="{146FEA10-5DD2-4FBA-A477-71B8CC922E8E}"/>
    <cellStyle name="一般 33 4 3 2 2 3 2 4 3" xfId="42911" xr:uid="{A519A4BA-2549-4B39-99A7-A4AACFDCE4A4}"/>
    <cellStyle name="一般 33 4 3 2 2 3 2 5" xfId="42912" xr:uid="{B618A050-8047-4DBA-B456-5BDF4A5838F7}"/>
    <cellStyle name="一般 33 4 3 2 2 3 2 5 2" xfId="42913" xr:uid="{306FB755-03A3-476F-B37E-5EA4D92A61DA}"/>
    <cellStyle name="一般 33 4 3 2 2 3 2 6" xfId="42914" xr:uid="{BE1978BF-D714-4FE6-8E03-3EFF2C3D677F}"/>
    <cellStyle name="一般 33 4 3 2 2 3 3" xfId="42915" xr:uid="{4E286B53-927D-46E5-8A6C-B09976683726}"/>
    <cellStyle name="一般 33 4 3 2 2 3 3 2" xfId="42916" xr:uid="{EA8D2542-70D0-42FC-8198-8A20B1D1D7E2}"/>
    <cellStyle name="一般 33 4 3 2 2 3 3 2 2" xfId="42917" xr:uid="{319AEAF3-D879-4116-9F8D-E133DED8C565}"/>
    <cellStyle name="一般 33 4 3 2 2 3 3 3" xfId="42918" xr:uid="{F2697F53-CD86-46DD-ABA9-9BCAE7A2086C}"/>
    <cellStyle name="一般 33 4 3 2 2 3 4" xfId="42919" xr:uid="{172E661B-7E2C-44AE-8AE4-E473FB5E7D59}"/>
    <cellStyle name="一般 33 4 3 2 2 3 4 2" xfId="42920" xr:uid="{73507198-9E2B-4FAE-B3E2-9F7CB59479F4}"/>
    <cellStyle name="一般 33 4 3 2 2 3 4 2 2" xfId="42921" xr:uid="{4927D2F1-FFBE-4FFE-BC2B-760D1AE6D749}"/>
    <cellStyle name="一般 33 4 3 2 2 3 4 3" xfId="42922" xr:uid="{2D0CC7EC-0C6B-4D67-B419-73AC15958F35}"/>
    <cellStyle name="一般 33 4 3 2 2 3 5" xfId="42923" xr:uid="{F7062708-73C0-48A4-8A45-2059476FBA67}"/>
    <cellStyle name="一般 33 4 3 2 2 3 5 2" xfId="42924" xr:uid="{13B0EDCE-DD61-44CA-BD58-73F11A628BF7}"/>
    <cellStyle name="一般 33 4 3 2 2 3 5 2 2" xfId="42925" xr:uid="{7421B1D8-B07D-4033-9592-E7B922CA7FCE}"/>
    <cellStyle name="一般 33 4 3 2 2 3 5 3" xfId="42926" xr:uid="{F463EA5A-A9AB-4726-889B-3B6C59F4EAAC}"/>
    <cellStyle name="一般 33 4 3 2 2 3 6" xfId="42927" xr:uid="{0D61F062-EA0C-4B60-B829-1C48F8F2345A}"/>
    <cellStyle name="一般 33 4 3 2 2 3 6 2" xfId="42928" xr:uid="{02770271-0ECF-4FAC-8DAD-1C434E388DA3}"/>
    <cellStyle name="一般 33 4 3 2 2 3 7" xfId="42929" xr:uid="{58B39FBF-6C77-4748-97B7-240CBDFC37F2}"/>
    <cellStyle name="一般 33 4 3 2 2 4" xfId="42930" xr:uid="{87E6E479-9684-402B-A735-46EA6CDF4F4B}"/>
    <cellStyle name="一般 33 4 3 2 2 4 2" xfId="42931" xr:uid="{8BA79AD5-F5F0-400D-ABDE-788DAEA16104}"/>
    <cellStyle name="一般 33 4 3 2 2 4 2 2" xfId="42932" xr:uid="{BEEAE090-5789-4371-ADED-9C906C8EA6B2}"/>
    <cellStyle name="一般 33 4 3 2 2 4 2 2 2" xfId="42933" xr:uid="{6A35D6F6-57AC-4341-B64F-2693FC4F98C5}"/>
    <cellStyle name="一般 33 4 3 2 2 4 2 3" xfId="42934" xr:uid="{C871F5F4-0F43-458E-AAE5-451AA93CDED4}"/>
    <cellStyle name="一般 33 4 3 2 2 4 3" xfId="42935" xr:uid="{6626E659-BC6F-4977-BEE0-7DCE5A4734B5}"/>
    <cellStyle name="一般 33 4 3 2 2 4 3 2" xfId="42936" xr:uid="{19B177EC-8FA2-431C-9207-9FC41FA26C00}"/>
    <cellStyle name="一般 33 4 3 2 2 4 3 2 2" xfId="42937" xr:uid="{C07A2670-8CDA-4A25-B9E1-BE8A2E91CF04}"/>
    <cellStyle name="一般 33 4 3 2 2 4 3 3" xfId="42938" xr:uid="{A065F0BB-23D3-4D21-824E-370A3AEC297D}"/>
    <cellStyle name="一般 33 4 3 2 2 4 4" xfId="42939" xr:uid="{6A96F1AD-26CC-4D57-81DA-055E6C343CBF}"/>
    <cellStyle name="一般 33 4 3 2 2 4 4 2" xfId="42940" xr:uid="{974ACA7A-A246-48D4-864D-616390A2DDEB}"/>
    <cellStyle name="一般 33 4 3 2 2 4 4 2 2" xfId="42941" xr:uid="{B1AB9A52-9145-4CCB-949E-D5335919C99B}"/>
    <cellStyle name="一般 33 4 3 2 2 4 4 3" xfId="42942" xr:uid="{49002CEA-8D10-47CA-A755-4D1A66261CF8}"/>
    <cellStyle name="一般 33 4 3 2 2 4 5" xfId="42943" xr:uid="{C797DE89-FC23-473E-B784-EF369DD62BAB}"/>
    <cellStyle name="一般 33 4 3 2 2 4 5 2" xfId="42944" xr:uid="{D6F2B4B5-6BA3-41C3-A902-CF839E20BA75}"/>
    <cellStyle name="一般 33 4 3 2 2 4 6" xfId="42945" xr:uid="{F2610900-C793-4D7D-B284-7B8FB7504DC3}"/>
    <cellStyle name="一般 33 4 3 2 2 5" xfId="42946" xr:uid="{DF820BFA-A2D0-4164-AC4E-3DC1085F8821}"/>
    <cellStyle name="一般 33 4 3 2 2 5 2" xfId="42947" xr:uid="{5E5A6832-EC7A-458E-9486-757069D98AF9}"/>
    <cellStyle name="一般 33 4 3 2 2 5 2 2" xfId="42948" xr:uid="{FE54E0D7-836D-4CD5-B2F5-E3CF816A1CC0}"/>
    <cellStyle name="一般 33 4 3 2 2 5 3" xfId="42949" xr:uid="{563F4B65-A282-499E-8D3C-31C101432AE5}"/>
    <cellStyle name="一般 33 4 3 2 2 6" xfId="42950" xr:uid="{6ABE2B8B-2B5A-4C6B-B71E-75611C898783}"/>
    <cellStyle name="一般 33 4 3 2 2 6 2" xfId="42951" xr:uid="{1D7D832D-3F82-4A01-98C7-AA32C2C23DD7}"/>
    <cellStyle name="一般 33 4 3 2 2 6 2 2" xfId="42952" xr:uid="{16DF8F01-B500-4B1E-BF6D-28E3BD1C7023}"/>
    <cellStyle name="一般 33 4 3 2 2 6 3" xfId="42953" xr:uid="{0A0AE6F1-4FC9-4F58-89B1-835BB7427CC8}"/>
    <cellStyle name="一般 33 4 3 2 2 7" xfId="42954" xr:uid="{44F3DEEC-BC88-44B8-B6FB-79C9C52C6B13}"/>
    <cellStyle name="一般 33 4 3 2 2 7 2" xfId="42955" xr:uid="{C124969F-36D6-4E97-BB51-6FE7288EE0D6}"/>
    <cellStyle name="一般 33 4 3 2 2 7 2 2" xfId="42956" xr:uid="{B0668C52-35FB-459A-B969-D84B3CA564E6}"/>
    <cellStyle name="一般 33 4 3 2 2 7 3" xfId="42957" xr:uid="{2069FB2C-2BD5-413A-9E06-418C281DF45C}"/>
    <cellStyle name="一般 33 4 3 2 2 8" xfId="42958" xr:uid="{C2F22C12-26E9-4D62-B4FD-E416FFF15313}"/>
    <cellStyle name="一般 33 4 3 2 2 8 2" xfId="42959" xr:uid="{0291FD4F-9ABD-467E-B58F-F63C3BC2895E}"/>
    <cellStyle name="一般 33 4 3 2 2 9" xfId="42960" xr:uid="{1AD6F43C-5CE3-41CE-8B01-C6B1A38F1E97}"/>
    <cellStyle name="一般 33 4 3 2 3" xfId="42961" xr:uid="{E50818B5-1283-423C-92B5-F31B0CABF481}"/>
    <cellStyle name="一般 33 4 3 2 3 2" xfId="42962" xr:uid="{3510D4E9-3AC7-42E1-8752-0AE6569C2B8F}"/>
    <cellStyle name="一般 33 4 3 2 3 2 2" xfId="42963" xr:uid="{8494C1B3-9E22-4949-9EF1-D929F0B3AA3D}"/>
    <cellStyle name="一般 33 4 3 2 3 2 2 2" xfId="42964" xr:uid="{CA234AEE-FFDB-45E3-B8D7-5DADBB1B69B3}"/>
    <cellStyle name="一般 33 4 3 2 3 2 2 2 2" xfId="42965" xr:uid="{1262EEC9-F57B-41CD-BBEB-4C6DB83128D2}"/>
    <cellStyle name="一般 33 4 3 2 3 2 2 2 2 2" xfId="42966" xr:uid="{220DC8F8-DE75-4202-B5F2-BB2968CC6319}"/>
    <cellStyle name="一般 33 4 3 2 3 2 2 2 3" xfId="42967" xr:uid="{A41A132E-DA08-4BED-ADA6-C9625F93A3CC}"/>
    <cellStyle name="一般 33 4 3 2 3 2 2 3" xfId="42968" xr:uid="{AAF67B93-C5F0-47D0-859A-03D8C901A717}"/>
    <cellStyle name="一般 33 4 3 2 3 2 2 3 2" xfId="42969" xr:uid="{6BF47F68-2BCF-4ED5-9B1E-7EE2AE0AC532}"/>
    <cellStyle name="一般 33 4 3 2 3 2 2 3 2 2" xfId="42970" xr:uid="{127C179A-291A-454A-B57E-748B23AF0D6C}"/>
    <cellStyle name="一般 33 4 3 2 3 2 2 3 3" xfId="42971" xr:uid="{15E4800E-FBA4-479B-878E-300BB69897FD}"/>
    <cellStyle name="一般 33 4 3 2 3 2 2 4" xfId="42972" xr:uid="{AEFE2ACD-90D4-4C18-B84D-A55471E32C5A}"/>
    <cellStyle name="一般 33 4 3 2 3 2 2 4 2" xfId="42973" xr:uid="{76EDD7A4-977C-4CC7-8DB2-DCB631A47204}"/>
    <cellStyle name="一般 33 4 3 2 3 2 2 4 2 2" xfId="42974" xr:uid="{F8A1294D-8A45-4192-AE9D-9A297B240FC9}"/>
    <cellStyle name="一般 33 4 3 2 3 2 2 4 3" xfId="42975" xr:uid="{C91A163E-8E69-4325-8272-E2524ECC3A84}"/>
    <cellStyle name="一般 33 4 3 2 3 2 2 5" xfId="42976" xr:uid="{21E94857-1868-493C-952A-0E746811C33B}"/>
    <cellStyle name="一般 33 4 3 2 3 2 2 5 2" xfId="42977" xr:uid="{D3DB054B-E515-478E-BE68-1D841AED96BC}"/>
    <cellStyle name="一般 33 4 3 2 3 2 2 6" xfId="42978" xr:uid="{BC1EB877-DA54-4442-9C11-06F40E41B215}"/>
    <cellStyle name="一般 33 4 3 2 3 2 3" xfId="42979" xr:uid="{89F79663-B410-4F6F-AA3D-1E96C2E748F8}"/>
    <cellStyle name="一般 33 4 3 2 3 2 3 2" xfId="42980" xr:uid="{2E3792CC-69C9-4EB4-9FF1-AA791251494D}"/>
    <cellStyle name="一般 33 4 3 2 3 2 3 2 2" xfId="42981" xr:uid="{E9685F52-3430-410B-B162-D6426FDA14A2}"/>
    <cellStyle name="一般 33 4 3 2 3 2 3 3" xfId="42982" xr:uid="{4EC17755-A8A0-47AC-8EB4-3E02C5EF67C7}"/>
    <cellStyle name="一般 33 4 3 2 3 2 4" xfId="42983" xr:uid="{F1892A6C-F88F-47AE-8489-8842645E167F}"/>
    <cellStyle name="一般 33 4 3 2 3 2 4 2" xfId="42984" xr:uid="{6E1F0FF2-CDDF-44A6-BAFA-4EA5C268B5FE}"/>
    <cellStyle name="一般 33 4 3 2 3 2 4 2 2" xfId="42985" xr:uid="{4CA3CF27-FAD1-4294-BB7E-D14BDF8FDA16}"/>
    <cellStyle name="一般 33 4 3 2 3 2 4 3" xfId="42986" xr:uid="{D6FCBA07-06DA-4565-AE88-E36814CF60DD}"/>
    <cellStyle name="一般 33 4 3 2 3 2 5" xfId="42987" xr:uid="{A99481BD-22D0-4D6E-86CF-00446F378820}"/>
    <cellStyle name="一般 33 4 3 2 3 2 5 2" xfId="42988" xr:uid="{A4FAA393-883D-496A-B8CE-818ACB8BA747}"/>
    <cellStyle name="一般 33 4 3 2 3 2 5 2 2" xfId="42989" xr:uid="{8C627592-15FB-4CB9-9710-8A9CF7516290}"/>
    <cellStyle name="一般 33 4 3 2 3 2 5 3" xfId="42990" xr:uid="{EC5EF77E-9EA8-4400-AA0B-2CD59B475597}"/>
    <cellStyle name="一般 33 4 3 2 3 2 6" xfId="42991" xr:uid="{5E696FA7-2942-4A0A-85B4-F81C197741BB}"/>
    <cellStyle name="一般 33 4 3 2 3 2 6 2" xfId="42992" xr:uid="{4C6B82BB-2771-46E4-83D9-EE874CBDF5AD}"/>
    <cellStyle name="一般 33 4 3 2 3 2 7" xfId="42993" xr:uid="{4CFEA87D-09E5-4160-B873-CE6A1EB173CE}"/>
    <cellStyle name="一般 33 4 3 2 3 3" xfId="42994" xr:uid="{E7BD1E96-C8A6-466B-8670-2DD2CEE330D3}"/>
    <cellStyle name="一般 33 4 3 2 3 3 2" xfId="42995" xr:uid="{FE28452E-9BAD-45F0-AB06-507F23869628}"/>
    <cellStyle name="一般 33 4 3 2 3 3 2 2" xfId="42996" xr:uid="{1104B680-0808-496F-AF89-E10FF3B0DB75}"/>
    <cellStyle name="一般 33 4 3 2 3 3 2 2 2" xfId="42997" xr:uid="{70C3B8EF-2B5D-41E4-B6A0-8717C610F910}"/>
    <cellStyle name="一般 33 4 3 2 3 3 2 3" xfId="42998" xr:uid="{EA4F8586-6AFE-4B88-8DCC-6ED0135D7B8C}"/>
    <cellStyle name="一般 33 4 3 2 3 3 3" xfId="42999" xr:uid="{AB131F3B-607D-442C-97C7-9412036FCB82}"/>
    <cellStyle name="一般 33 4 3 2 3 3 3 2" xfId="43000" xr:uid="{0210B616-682D-4DA0-8C80-8FC96FD154AF}"/>
    <cellStyle name="一般 33 4 3 2 3 3 3 2 2" xfId="43001" xr:uid="{89BA6703-ACE1-4C67-ABB4-539A990BAF37}"/>
    <cellStyle name="一般 33 4 3 2 3 3 3 3" xfId="43002" xr:uid="{370C1ADA-AABC-47F6-A7D5-199647613DD5}"/>
    <cellStyle name="一般 33 4 3 2 3 3 4" xfId="43003" xr:uid="{68496609-2514-429B-91B6-2E5BD1BE4F27}"/>
    <cellStyle name="一般 33 4 3 2 3 3 4 2" xfId="43004" xr:uid="{F54D85B1-CBAB-414E-9EC1-3B0515237FFE}"/>
    <cellStyle name="一般 33 4 3 2 3 3 4 2 2" xfId="43005" xr:uid="{1201EC86-6988-429C-9060-4F2B62B0EFFE}"/>
    <cellStyle name="一般 33 4 3 2 3 3 4 3" xfId="43006" xr:uid="{F80D8EB0-EE4F-4D63-948B-AEDEE8D71FD2}"/>
    <cellStyle name="一般 33 4 3 2 3 3 5" xfId="43007" xr:uid="{934F9215-CD89-40DE-AA98-D794A8AD013F}"/>
    <cellStyle name="一般 33 4 3 2 3 3 5 2" xfId="43008" xr:uid="{715692FF-CAE0-451E-988C-D6940D0370CF}"/>
    <cellStyle name="一般 33 4 3 2 3 3 6" xfId="43009" xr:uid="{1078768B-916C-4C43-BA37-DF1D100FEB9E}"/>
    <cellStyle name="一般 33 4 3 2 3 4" xfId="43010" xr:uid="{9EF36291-EB8A-4A5B-88C1-456D328D9EB8}"/>
    <cellStyle name="一般 33 4 3 2 3 4 2" xfId="43011" xr:uid="{4528EB1E-7EE6-44F7-96C3-CFF70500CD4F}"/>
    <cellStyle name="一般 33 4 3 2 3 4 2 2" xfId="43012" xr:uid="{9108BCEC-B197-48ED-BAA3-23125C8DF46A}"/>
    <cellStyle name="一般 33 4 3 2 3 4 3" xfId="43013" xr:uid="{70AC739F-D90C-4412-AF6D-AD7EF525A4C9}"/>
    <cellStyle name="一般 33 4 3 2 3 5" xfId="43014" xr:uid="{C5A6A973-5F6E-4CDB-859B-F1E5EB1B1296}"/>
    <cellStyle name="一般 33 4 3 2 3 5 2" xfId="43015" xr:uid="{66C92FC2-3B12-4F77-944F-4128B4664B1A}"/>
    <cellStyle name="一般 33 4 3 2 3 5 2 2" xfId="43016" xr:uid="{E6857D71-351C-4613-A52A-8729ACF24038}"/>
    <cellStyle name="一般 33 4 3 2 3 5 3" xfId="43017" xr:uid="{FE4478FE-DF80-4152-AD3D-0D8D0ABE348C}"/>
    <cellStyle name="一般 33 4 3 2 3 6" xfId="43018" xr:uid="{C5C27CFD-96AE-4F6A-9139-9EC94B6E6B51}"/>
    <cellStyle name="一般 33 4 3 2 3 6 2" xfId="43019" xr:uid="{EA3B2AD2-E0EE-4F6C-9751-329A2753CA08}"/>
    <cellStyle name="一般 33 4 3 2 3 6 2 2" xfId="43020" xr:uid="{C235B54F-D7A1-4A15-9FCB-60B65464E01C}"/>
    <cellStyle name="一般 33 4 3 2 3 6 3" xfId="43021" xr:uid="{1F821782-337F-4B67-B170-7B54E5C6DA70}"/>
    <cellStyle name="一般 33 4 3 2 3 7" xfId="43022" xr:uid="{3C9D8534-0801-47E7-842E-BC9F8CB36E0C}"/>
    <cellStyle name="一般 33 4 3 2 3 7 2" xfId="43023" xr:uid="{12B2B42B-E377-40A7-AA8E-9B3C7523C31D}"/>
    <cellStyle name="一般 33 4 3 2 3 8" xfId="43024" xr:uid="{BBD0D127-FF76-4B63-8930-C87C49E6E5A0}"/>
    <cellStyle name="一般 33 4 3 2 4" xfId="43025" xr:uid="{00C55099-CCEC-469C-AFAF-DD1BFEC64CDA}"/>
    <cellStyle name="一般 33 4 3 2 4 2" xfId="43026" xr:uid="{623AB44A-A57C-4E2B-A6C2-C53345E596E6}"/>
    <cellStyle name="一般 33 4 3 2 4 2 2" xfId="43027" xr:uid="{9A1B1A40-A290-46DB-BCE6-F9F2306DB56A}"/>
    <cellStyle name="一般 33 4 3 2 4 2 2 2" xfId="43028" xr:uid="{E9B436D0-909C-478A-A829-89AEF45CF52D}"/>
    <cellStyle name="一般 33 4 3 2 4 2 2 2 2" xfId="43029" xr:uid="{9AFE7F8D-5D3C-40D4-A246-5764E2D00A82}"/>
    <cellStyle name="一般 33 4 3 2 4 2 2 2 2 2" xfId="43030" xr:uid="{364C37B5-D448-4060-811E-E94DC05DE937}"/>
    <cellStyle name="一般 33 4 3 2 4 2 2 2 3" xfId="43031" xr:uid="{16A46791-EDB5-48D3-BBC9-8D14FAB12C95}"/>
    <cellStyle name="一般 33 4 3 2 4 2 2 3" xfId="43032" xr:uid="{D03A8F05-3C64-4E44-9503-6F31AA06F825}"/>
    <cellStyle name="一般 33 4 3 2 4 2 2 3 2" xfId="43033" xr:uid="{D5984F87-D1A6-4570-8C7A-CE39A198DA67}"/>
    <cellStyle name="一般 33 4 3 2 4 2 2 3 2 2" xfId="43034" xr:uid="{3C196458-7EBD-4261-8EC4-DC14D1BA7754}"/>
    <cellStyle name="一般 33 4 3 2 4 2 2 3 3" xfId="43035" xr:uid="{0B1BCEED-9A7C-4D50-AF53-7280470B3A89}"/>
    <cellStyle name="一般 33 4 3 2 4 2 2 4" xfId="43036" xr:uid="{84F15420-27A1-4BF2-9082-4DA3C1793FE7}"/>
    <cellStyle name="一般 33 4 3 2 4 2 2 4 2" xfId="43037" xr:uid="{0E5D3BE0-DFAB-494C-A045-497F5010A0C1}"/>
    <cellStyle name="一般 33 4 3 2 4 2 2 4 2 2" xfId="43038" xr:uid="{A648DAB5-E71A-4C6F-AD5A-034FA7222E67}"/>
    <cellStyle name="一般 33 4 3 2 4 2 2 4 3" xfId="43039" xr:uid="{DAC1866F-917F-4907-9ACF-AFE9E5B4E223}"/>
    <cellStyle name="一般 33 4 3 2 4 2 2 5" xfId="43040" xr:uid="{C9CF7AC2-4A76-49D3-BF11-C5C024D81D4C}"/>
    <cellStyle name="一般 33 4 3 2 4 2 2 5 2" xfId="43041" xr:uid="{02FC42BD-AF8C-4DCB-B3A6-9B8A62D49F8C}"/>
    <cellStyle name="一般 33 4 3 2 4 2 2 6" xfId="43042" xr:uid="{61B1A660-5685-4294-8A91-FDE119807A8E}"/>
    <cellStyle name="一般 33 4 3 2 4 2 3" xfId="43043" xr:uid="{0BA6C387-289E-4528-B3FC-FBA353774C39}"/>
    <cellStyle name="一般 33 4 3 2 4 2 3 2" xfId="43044" xr:uid="{3072651C-F6A3-4F5C-BA04-CD03245A2C2B}"/>
    <cellStyle name="一般 33 4 3 2 4 2 3 2 2" xfId="43045" xr:uid="{221357F0-FD3A-4787-9F9D-B11E73612553}"/>
    <cellStyle name="一般 33 4 3 2 4 2 3 3" xfId="43046" xr:uid="{77EE2ABA-30BF-4052-ABDE-34D47C2A08F2}"/>
    <cellStyle name="一般 33 4 3 2 4 2 4" xfId="43047" xr:uid="{D20FC475-7A19-49CF-B9BF-5D6CCAFE0947}"/>
    <cellStyle name="一般 33 4 3 2 4 2 4 2" xfId="43048" xr:uid="{84CF6998-CA9C-4656-BD8D-F20F99972048}"/>
    <cellStyle name="一般 33 4 3 2 4 2 4 2 2" xfId="43049" xr:uid="{BAC9A43B-FEA8-4B17-A8F9-CC1CD4FDEC9E}"/>
    <cellStyle name="一般 33 4 3 2 4 2 4 3" xfId="43050" xr:uid="{6D184B49-E464-421A-84D8-EF70541BEB11}"/>
    <cellStyle name="一般 33 4 3 2 4 2 5" xfId="43051" xr:uid="{48C898ED-C0CA-4A34-9A45-AEE7BEEE2FD6}"/>
    <cellStyle name="一般 33 4 3 2 4 2 5 2" xfId="43052" xr:uid="{7B197A3F-EA49-4828-8EEA-E6E9018BDD61}"/>
    <cellStyle name="一般 33 4 3 2 4 2 5 2 2" xfId="43053" xr:uid="{19BAAE12-4E51-4398-9E9F-62139ABEA4CF}"/>
    <cellStyle name="一般 33 4 3 2 4 2 5 3" xfId="43054" xr:uid="{CC207DB2-3B6D-4F7D-A8C0-E5ED0B059EFA}"/>
    <cellStyle name="一般 33 4 3 2 4 2 6" xfId="43055" xr:uid="{AAFF6C97-3AF7-4F21-8A5E-01853288B6C4}"/>
    <cellStyle name="一般 33 4 3 2 4 2 6 2" xfId="43056" xr:uid="{ED041EAD-50B3-460F-9A19-612D21A75D1D}"/>
    <cellStyle name="一般 33 4 3 2 4 2 7" xfId="43057" xr:uid="{E4D3B6B5-0D69-48C1-B1FF-ADD56CBCF7FB}"/>
    <cellStyle name="一般 33 4 3 2 4 3" xfId="43058" xr:uid="{956D4159-5A25-49E7-A347-1B3B705FABD4}"/>
    <cellStyle name="一般 33 4 3 2 4 3 2" xfId="43059" xr:uid="{543A3CA3-95C5-4732-BEF8-7B565E943467}"/>
    <cellStyle name="一般 33 4 3 2 4 3 2 2" xfId="43060" xr:uid="{E86214EB-DA79-4AD1-B92B-89522A2988A1}"/>
    <cellStyle name="一般 33 4 3 2 4 3 2 2 2" xfId="43061" xr:uid="{F72D7789-FF13-4D72-8FDF-BE6D54085590}"/>
    <cellStyle name="一般 33 4 3 2 4 3 2 3" xfId="43062" xr:uid="{490F9FFC-6E67-4C7E-883B-DA09813E0BDE}"/>
    <cellStyle name="一般 33 4 3 2 4 3 3" xfId="43063" xr:uid="{D1255D95-47A7-403F-AFB7-760EE646474A}"/>
    <cellStyle name="一般 33 4 3 2 4 3 3 2" xfId="43064" xr:uid="{23DD07C6-5F8A-470F-9CAB-41FB342520A1}"/>
    <cellStyle name="一般 33 4 3 2 4 3 3 2 2" xfId="43065" xr:uid="{E13E1FEA-A3D6-4037-B587-C2C38D82C56E}"/>
    <cellStyle name="一般 33 4 3 2 4 3 3 3" xfId="43066" xr:uid="{50E0C7D7-B737-438B-9F14-2C5912288F01}"/>
    <cellStyle name="一般 33 4 3 2 4 3 4" xfId="43067" xr:uid="{9A9CF5E2-710D-4B2B-A3AF-7B1DD913D50F}"/>
    <cellStyle name="一般 33 4 3 2 4 3 4 2" xfId="43068" xr:uid="{177C1521-E76D-4693-9D33-EE81F0FB7A07}"/>
    <cellStyle name="一般 33 4 3 2 4 3 4 2 2" xfId="43069" xr:uid="{83443477-5A9B-49F3-97BD-3BB5DB945C66}"/>
    <cellStyle name="一般 33 4 3 2 4 3 4 3" xfId="43070" xr:uid="{1276307A-A9C6-4DC1-BB9D-AAE9D7D59D66}"/>
    <cellStyle name="一般 33 4 3 2 4 3 5" xfId="43071" xr:uid="{8961550F-4895-4523-904C-EF0C80112301}"/>
    <cellStyle name="一般 33 4 3 2 4 3 5 2" xfId="43072" xr:uid="{85F0EE0E-6597-4025-AD72-99CA2AC971EC}"/>
    <cellStyle name="一般 33 4 3 2 4 3 6" xfId="43073" xr:uid="{E4D15F54-6D5D-49A0-97BE-0667FD9918C4}"/>
    <cellStyle name="一般 33 4 3 2 4 4" xfId="43074" xr:uid="{9C5A5674-D2B0-4E48-BDDB-E890186B54FE}"/>
    <cellStyle name="一般 33 4 3 2 4 4 2" xfId="43075" xr:uid="{2A956C52-1216-441F-8C84-E43EC3F8B616}"/>
    <cellStyle name="一般 33 4 3 2 4 4 2 2" xfId="43076" xr:uid="{46D45D6D-3C2C-4970-AECB-BCA085E98900}"/>
    <cellStyle name="一般 33 4 3 2 4 4 3" xfId="43077" xr:uid="{33031036-89A7-4ADE-8D55-1AF4DD279FAA}"/>
    <cellStyle name="一般 33 4 3 2 4 5" xfId="43078" xr:uid="{46053121-034E-43A9-A22B-8B3261F1CD3E}"/>
    <cellStyle name="一般 33 4 3 2 4 5 2" xfId="43079" xr:uid="{7B99C009-9552-4475-AFA0-7F0DC13624C2}"/>
    <cellStyle name="一般 33 4 3 2 4 5 2 2" xfId="43080" xr:uid="{07DA0A25-1EAB-45C6-B527-F445797AC96B}"/>
    <cellStyle name="一般 33 4 3 2 4 5 3" xfId="43081" xr:uid="{5D87F2CD-67F0-415F-AB0E-E87A2554A30D}"/>
    <cellStyle name="一般 33 4 3 2 4 6" xfId="43082" xr:uid="{3999842B-70B1-4FB4-A678-1C60571A78FD}"/>
    <cellStyle name="一般 33 4 3 2 4 6 2" xfId="43083" xr:uid="{C84175B4-11C0-4A1A-9505-DF8ABD48A4C6}"/>
    <cellStyle name="一般 33 4 3 2 4 6 2 2" xfId="43084" xr:uid="{5407E5CE-799F-46E2-A63A-801A170D7141}"/>
    <cellStyle name="一般 33 4 3 2 4 6 3" xfId="43085" xr:uid="{B5BA042F-FC79-437A-A569-A6BD381B5C2E}"/>
    <cellStyle name="一般 33 4 3 2 4 7" xfId="43086" xr:uid="{C004181C-36C7-49B6-AB1B-3774131962B6}"/>
    <cellStyle name="一般 33 4 3 2 4 7 2" xfId="43087" xr:uid="{95249F42-0B38-4E49-8A35-C5CDB9071443}"/>
    <cellStyle name="一般 33 4 3 2 4 8" xfId="43088" xr:uid="{04F29C20-FFDA-4961-9597-5431515AB91C}"/>
    <cellStyle name="一般 33 4 3 2 5" xfId="43089" xr:uid="{5DD0C1BE-7F73-46D6-984D-C47D1053F4BD}"/>
    <cellStyle name="一般 33 4 3 2 5 2" xfId="43090" xr:uid="{D3C4AD22-6480-4FF3-9D1E-D1C25657F09F}"/>
    <cellStyle name="一般 33 4 3 2 5 2 2" xfId="43091" xr:uid="{A886D59E-1507-4766-A69A-DF5EDA7B166B}"/>
    <cellStyle name="一般 33 4 3 2 5 2 2 2" xfId="43092" xr:uid="{B5CC5C53-BB10-4ED9-8E66-6D62D0F029D5}"/>
    <cellStyle name="一般 33 4 3 2 5 2 2 2 2" xfId="43093" xr:uid="{4B5B900B-B8C8-466C-A7C4-77625FFF4AED}"/>
    <cellStyle name="一般 33 4 3 2 5 2 2 3" xfId="43094" xr:uid="{36458DED-1697-42E1-B8A5-740F5B86F216}"/>
    <cellStyle name="一般 33 4 3 2 5 2 3" xfId="43095" xr:uid="{8CCCC067-1080-44B4-9ADF-F289DDEA78B4}"/>
    <cellStyle name="一般 33 4 3 2 5 2 3 2" xfId="43096" xr:uid="{1E118966-0F6A-41BC-B530-E5F83EC8996C}"/>
    <cellStyle name="一般 33 4 3 2 5 2 3 2 2" xfId="43097" xr:uid="{BB6F4218-715E-4319-8D41-8F0DF19DF897}"/>
    <cellStyle name="一般 33 4 3 2 5 2 3 3" xfId="43098" xr:uid="{E7513A66-713F-45C3-9617-EE10E8340632}"/>
    <cellStyle name="一般 33 4 3 2 5 2 4" xfId="43099" xr:uid="{3CE14CB1-E853-4D14-98A4-B877DEE9DC71}"/>
    <cellStyle name="一般 33 4 3 2 5 2 4 2" xfId="43100" xr:uid="{406AF6B7-310A-4CE4-BE48-33E6073DAAD0}"/>
    <cellStyle name="一般 33 4 3 2 5 2 4 2 2" xfId="43101" xr:uid="{741BD5E3-E519-4C31-B996-7895B637C6FA}"/>
    <cellStyle name="一般 33 4 3 2 5 2 4 3" xfId="43102" xr:uid="{EE072936-85B7-4500-ACD4-5CFA9FBB90A4}"/>
    <cellStyle name="一般 33 4 3 2 5 2 5" xfId="43103" xr:uid="{62592C5B-E943-4DF0-A795-8488D0DDA591}"/>
    <cellStyle name="一般 33 4 3 2 5 2 5 2" xfId="43104" xr:uid="{3B4A0954-09C4-48C5-A8AD-82ECFAC033A5}"/>
    <cellStyle name="一般 33 4 3 2 5 2 6" xfId="43105" xr:uid="{71FC64D6-E424-4699-B510-1219E04B2EA0}"/>
    <cellStyle name="一般 33 4 3 2 5 3" xfId="43106" xr:uid="{EA622A58-D723-455C-B5B2-B32C34E84A6B}"/>
    <cellStyle name="一般 33 4 3 2 5 3 2" xfId="43107" xr:uid="{1150ECA1-4E69-4D3A-944A-2ED8FD018B85}"/>
    <cellStyle name="一般 33 4 3 2 5 3 2 2" xfId="43108" xr:uid="{1C5DE923-4DC5-4588-AA99-C0DD73CF3B66}"/>
    <cellStyle name="一般 33 4 3 2 5 3 3" xfId="43109" xr:uid="{AE4EFAD8-3732-4BCC-8AA1-CFC2C28EEBF0}"/>
    <cellStyle name="一般 33 4 3 2 5 4" xfId="43110" xr:uid="{69B20630-B60C-478C-B967-093BEE26E437}"/>
    <cellStyle name="一般 33 4 3 2 5 4 2" xfId="43111" xr:uid="{384C08F2-EA20-4F08-9745-D9FAD143DCC7}"/>
    <cellStyle name="一般 33 4 3 2 5 4 2 2" xfId="43112" xr:uid="{89E7D1E2-A709-4FCC-B4EC-A8C385C47D83}"/>
    <cellStyle name="一般 33 4 3 2 5 4 3" xfId="43113" xr:uid="{533E3B6A-82BD-4329-BCF2-0B11EA547475}"/>
    <cellStyle name="一般 33 4 3 2 5 5" xfId="43114" xr:uid="{9E2BAA19-0525-4CDC-93B9-881E596248F7}"/>
    <cellStyle name="一般 33 4 3 2 5 5 2" xfId="43115" xr:uid="{9166758C-AE6B-4243-A5D5-EF607A49FBCA}"/>
    <cellStyle name="一般 33 4 3 2 5 5 2 2" xfId="43116" xr:uid="{B6FB0F0B-A733-4F2C-A6C3-23A04C26BC53}"/>
    <cellStyle name="一般 33 4 3 2 5 5 3" xfId="43117" xr:uid="{A401A62E-91BB-40F0-885F-D3EF8F4220F7}"/>
    <cellStyle name="一般 33 4 3 2 5 6" xfId="43118" xr:uid="{1F82F00B-C70A-4BB5-9936-2489FD53D8FC}"/>
    <cellStyle name="一般 33 4 3 2 5 6 2" xfId="43119" xr:uid="{04042145-C4F0-4C46-AE5C-AB3A8EE3A68A}"/>
    <cellStyle name="一般 33 4 3 2 5 7" xfId="43120" xr:uid="{0CD456E6-518A-4DCF-99AF-254BA99EB3E0}"/>
    <cellStyle name="一般 33 4 3 2 6" xfId="43121" xr:uid="{D1526EE1-C1E5-4319-B70A-B1DAEA7E3A1A}"/>
    <cellStyle name="一般 33 4 3 2 6 2" xfId="43122" xr:uid="{E3D5F52B-FFEB-4752-B17C-D808139E6B38}"/>
    <cellStyle name="一般 33 4 3 2 6 2 2" xfId="43123" xr:uid="{893AD3D8-F955-4B73-B144-A6392BCECC3D}"/>
    <cellStyle name="一般 33 4 3 2 6 2 2 2" xfId="43124" xr:uid="{F00D135F-26C9-43AA-89CD-001952E8DBB6}"/>
    <cellStyle name="一般 33 4 3 2 6 2 3" xfId="43125" xr:uid="{42D80FA7-8B3F-4C8C-ACF4-17E4B926E046}"/>
    <cellStyle name="一般 33 4 3 2 6 3" xfId="43126" xr:uid="{EF80B2BF-B2CC-48CB-A306-08EBC79FB7E3}"/>
    <cellStyle name="一般 33 4 3 2 6 3 2" xfId="43127" xr:uid="{E94D80F6-C1A0-4798-8416-313022940851}"/>
    <cellStyle name="一般 33 4 3 2 6 3 2 2" xfId="43128" xr:uid="{C00B2F28-43AF-4F36-983A-49E7955EA37D}"/>
    <cellStyle name="一般 33 4 3 2 6 3 3" xfId="43129" xr:uid="{6DFF3810-DFCD-491A-A169-9E17A2D5F1D1}"/>
    <cellStyle name="一般 33 4 3 2 6 4" xfId="43130" xr:uid="{4274D032-9CC4-4702-9FD0-B9B2D9F1D144}"/>
    <cellStyle name="一般 33 4 3 2 6 4 2" xfId="43131" xr:uid="{C9CE2D23-4BC3-48C3-B6D9-B437F271EF17}"/>
    <cellStyle name="一般 33 4 3 2 6 4 2 2" xfId="43132" xr:uid="{5E98C889-5229-48EB-9991-1ECD067B83EC}"/>
    <cellStyle name="一般 33 4 3 2 6 4 3" xfId="43133" xr:uid="{0027791B-6737-4558-825B-1628F0BBD0F7}"/>
    <cellStyle name="一般 33 4 3 2 6 5" xfId="43134" xr:uid="{275BEEFB-E2BF-4CFE-ABED-B25021D86878}"/>
    <cellStyle name="一般 33 4 3 2 6 5 2" xfId="43135" xr:uid="{10F8A64D-B3F6-4FAA-B047-FEF2B180FCD0}"/>
    <cellStyle name="一般 33 4 3 2 6 6" xfId="43136" xr:uid="{BD8BEEC1-86D4-40C2-A9B8-4679E93E0715}"/>
    <cellStyle name="一般 33 4 3 2 7" xfId="43137" xr:uid="{64294FDD-DF08-4F4C-B3CF-218A539B6452}"/>
    <cellStyle name="一般 33 4 3 2 7 2" xfId="43138" xr:uid="{705BC6EE-A691-453D-AA8E-9C0170B5FC8F}"/>
    <cellStyle name="一般 33 4 3 2 7 2 2" xfId="43139" xr:uid="{888FD034-AA2F-4CDC-8F26-2B9C835356BE}"/>
    <cellStyle name="一般 33 4 3 2 7 3" xfId="43140" xr:uid="{C6271B4B-F464-4599-9EE9-F4434E53DF48}"/>
    <cellStyle name="一般 33 4 3 2 8" xfId="43141" xr:uid="{5F141CAD-D9B6-4FB8-8037-5841E2BFCC6D}"/>
    <cellStyle name="一般 33 4 3 2 8 2" xfId="43142" xr:uid="{CD319130-6219-42A2-8CD9-9986F80A3D41}"/>
    <cellStyle name="一般 33 4 3 2 8 2 2" xfId="43143" xr:uid="{1F49340C-44A2-4C51-8B61-BD362304B2E6}"/>
    <cellStyle name="一般 33 4 3 2 8 3" xfId="43144" xr:uid="{FF9D19ED-C1D2-4AA9-80FB-7D2941393604}"/>
    <cellStyle name="一般 33 4 3 2 9" xfId="43145" xr:uid="{0B64CD9D-D8BD-4AA4-B530-86C651BE2E6E}"/>
    <cellStyle name="一般 33 4 3 2 9 2" xfId="43146" xr:uid="{CD40039A-64A0-4DDE-BB95-4782570A4A0C}"/>
    <cellStyle name="一般 33 4 3 2 9 2 2" xfId="43147" xr:uid="{6A9ABBC1-17E3-474C-B9F0-EBB80A94EAE7}"/>
    <cellStyle name="一般 33 4 3 2 9 3" xfId="43148" xr:uid="{6825E74D-D667-4350-B432-46720C41D2C4}"/>
    <cellStyle name="一般 33 4 3 3" xfId="43149" xr:uid="{6DAED96B-D6AC-44E5-B6A9-8C0EC307004C}"/>
    <cellStyle name="一般 33 4 3 3 2" xfId="43150" xr:uid="{ADEA4767-C603-4999-8D48-A9317206DA4E}"/>
    <cellStyle name="一般 33 4 3 3 2 2" xfId="43151" xr:uid="{2B3747B8-F209-4B10-9C6F-5BAB23A652FC}"/>
    <cellStyle name="一般 33 4 3 3 2 2 2" xfId="43152" xr:uid="{271B4BD5-F6D6-49F8-9C48-99D69273C5EC}"/>
    <cellStyle name="一般 33 4 3 3 2 2 2 2" xfId="43153" xr:uid="{18F4521F-1DEE-4B32-8432-FECF64EACC9E}"/>
    <cellStyle name="一般 33 4 3 3 2 2 2 2 2" xfId="43154" xr:uid="{25A46533-F2C4-4DDB-A0DB-981558AF248D}"/>
    <cellStyle name="一般 33 4 3 3 2 2 2 2 2 2" xfId="43155" xr:uid="{295195E3-F2C7-4473-B042-5D45008FA06F}"/>
    <cellStyle name="一般 33 4 3 3 2 2 2 2 3" xfId="43156" xr:uid="{F9A61EBE-5ABD-4BDD-B97E-5E8269DC9794}"/>
    <cellStyle name="一般 33 4 3 3 2 2 2 3" xfId="43157" xr:uid="{9208658D-9AA8-4FC6-B69A-46B6D0D4CF03}"/>
    <cellStyle name="一般 33 4 3 3 2 2 2 3 2" xfId="43158" xr:uid="{DE0A6BBD-D5FA-43CC-A58E-DA6FE9F945C9}"/>
    <cellStyle name="一般 33 4 3 3 2 2 2 3 2 2" xfId="43159" xr:uid="{AE09D588-1A3F-4CC0-A715-FAFA7739A63D}"/>
    <cellStyle name="一般 33 4 3 3 2 2 2 3 3" xfId="43160" xr:uid="{D22DB772-5959-49AA-9CA8-9B325AE55159}"/>
    <cellStyle name="一般 33 4 3 3 2 2 2 4" xfId="43161" xr:uid="{E30DCB05-F8D6-479E-A12D-EFFCAA92FA63}"/>
    <cellStyle name="一般 33 4 3 3 2 2 2 4 2" xfId="43162" xr:uid="{13803187-066F-4D64-AF93-4E1284C3FD37}"/>
    <cellStyle name="一般 33 4 3 3 2 2 2 4 2 2" xfId="43163" xr:uid="{83DB6755-C467-4134-8021-74571FF37A8C}"/>
    <cellStyle name="一般 33 4 3 3 2 2 2 4 3" xfId="43164" xr:uid="{10ABFAEF-6F9F-4E98-8095-C9EE8D52DC6C}"/>
    <cellStyle name="一般 33 4 3 3 2 2 2 5" xfId="43165" xr:uid="{B2A3181B-C36A-413B-A45E-AC563DCA3CDA}"/>
    <cellStyle name="一般 33 4 3 3 2 2 2 5 2" xfId="43166" xr:uid="{6A39B56C-5E7D-4BF9-B1FF-7CD802F81547}"/>
    <cellStyle name="一般 33 4 3 3 2 2 2 6" xfId="43167" xr:uid="{D7545E4A-B636-4BCC-8047-AD54147D09DA}"/>
    <cellStyle name="一般 33 4 3 3 2 2 3" xfId="43168" xr:uid="{B73148FF-6C32-4695-9AF5-40263479E433}"/>
    <cellStyle name="一般 33 4 3 3 2 2 3 2" xfId="43169" xr:uid="{D7CFE62C-6101-443A-BBC4-EAF546C81ECB}"/>
    <cellStyle name="一般 33 4 3 3 2 2 3 2 2" xfId="43170" xr:uid="{B7031001-1C94-471A-A0EA-0C119825491E}"/>
    <cellStyle name="一般 33 4 3 3 2 2 3 3" xfId="43171" xr:uid="{DABBE3C5-5F70-47CD-AE9F-95C7F886104D}"/>
    <cellStyle name="一般 33 4 3 3 2 2 4" xfId="43172" xr:uid="{96502E59-FC82-4BCB-BEC5-5C3CED0F21E6}"/>
    <cellStyle name="一般 33 4 3 3 2 2 4 2" xfId="43173" xr:uid="{954A0C18-730C-4684-8CAE-920621CEE5CC}"/>
    <cellStyle name="一般 33 4 3 3 2 2 4 2 2" xfId="43174" xr:uid="{D0098906-B6B1-4ED7-B582-3D79F48F22C1}"/>
    <cellStyle name="一般 33 4 3 3 2 2 4 3" xfId="43175" xr:uid="{76BB3B25-FA5B-49D7-A549-C2E722FB0E13}"/>
    <cellStyle name="一般 33 4 3 3 2 2 5" xfId="43176" xr:uid="{D5778A93-931E-4D29-A899-0A2539AF2E72}"/>
    <cellStyle name="一般 33 4 3 3 2 2 5 2" xfId="43177" xr:uid="{F588746D-7065-449D-9816-66AE45A7F766}"/>
    <cellStyle name="一般 33 4 3 3 2 2 5 2 2" xfId="43178" xr:uid="{7C6245E4-3429-4659-8E3C-A70F6571AD5D}"/>
    <cellStyle name="一般 33 4 3 3 2 2 5 3" xfId="43179" xr:uid="{2D06993C-37CE-4DFF-8533-D7BE8120EED0}"/>
    <cellStyle name="一般 33 4 3 3 2 2 6" xfId="43180" xr:uid="{511D889F-9F22-47C7-B0AC-E4ADE41DE709}"/>
    <cellStyle name="一般 33 4 3 3 2 2 6 2" xfId="43181" xr:uid="{FEDF9509-EB00-47F6-9095-61DFA56C0591}"/>
    <cellStyle name="一般 33 4 3 3 2 2 7" xfId="43182" xr:uid="{E278B209-04D1-49C3-B3FA-9A088A0D2C29}"/>
    <cellStyle name="一般 33 4 3 3 2 3" xfId="43183" xr:uid="{8E79E0FA-D606-48A2-AD14-FE1B54429283}"/>
    <cellStyle name="一般 33 4 3 3 2 3 2" xfId="43184" xr:uid="{04A0E89B-E37A-459D-B2BA-AF0546418672}"/>
    <cellStyle name="一般 33 4 3 3 2 3 2 2" xfId="43185" xr:uid="{55A97C1B-6769-44BC-A4DD-95702FF6CF18}"/>
    <cellStyle name="一般 33 4 3 3 2 3 2 2 2" xfId="43186" xr:uid="{3BFD281E-564F-4D38-A0BD-C9F8E7CC26CE}"/>
    <cellStyle name="一般 33 4 3 3 2 3 2 3" xfId="43187" xr:uid="{46114A72-E5DF-404D-8D5A-186D4839F8A9}"/>
    <cellStyle name="一般 33 4 3 3 2 3 3" xfId="43188" xr:uid="{DBE7700A-4C03-4440-BBD1-07B7205AE1AE}"/>
    <cellStyle name="一般 33 4 3 3 2 3 3 2" xfId="43189" xr:uid="{4605FE75-F74E-4FA6-A088-288181A8FDC4}"/>
    <cellStyle name="一般 33 4 3 3 2 3 3 2 2" xfId="43190" xr:uid="{C496D40B-2540-468C-8152-2EA0DCABC439}"/>
    <cellStyle name="一般 33 4 3 3 2 3 3 3" xfId="43191" xr:uid="{C50C9F94-4ACF-4EB3-BDF5-2F7F54D00E1B}"/>
    <cellStyle name="一般 33 4 3 3 2 3 4" xfId="43192" xr:uid="{B499A0B9-E496-417D-ADCB-A4C9A6C5EFB5}"/>
    <cellStyle name="一般 33 4 3 3 2 3 4 2" xfId="43193" xr:uid="{63BB3276-B3D5-4943-B1E1-A33B9C97CD4C}"/>
    <cellStyle name="一般 33 4 3 3 2 3 4 2 2" xfId="43194" xr:uid="{22E47A30-10D3-4DA6-9262-423CF9FFA3C9}"/>
    <cellStyle name="一般 33 4 3 3 2 3 4 3" xfId="43195" xr:uid="{94A29EC4-9FAE-40E3-ADAF-0CC90B574907}"/>
    <cellStyle name="一般 33 4 3 3 2 3 5" xfId="43196" xr:uid="{A459A02F-C03A-490F-AA33-258A9EB185BD}"/>
    <cellStyle name="一般 33 4 3 3 2 3 5 2" xfId="43197" xr:uid="{08CF612B-3E28-408D-BC7C-35BD77C503CA}"/>
    <cellStyle name="一般 33 4 3 3 2 3 6" xfId="43198" xr:uid="{CD723FDD-9A59-4B28-994D-B3AA97D2CBD2}"/>
    <cellStyle name="一般 33 4 3 3 2 4" xfId="43199" xr:uid="{D96B80B8-5F51-4C6C-B6CB-BB290CF483E6}"/>
    <cellStyle name="一般 33 4 3 3 2 4 2" xfId="43200" xr:uid="{A1F64F30-8F70-499B-B532-C8BA108FAB46}"/>
    <cellStyle name="一般 33 4 3 3 2 4 2 2" xfId="43201" xr:uid="{6EB724F9-67AE-4B2C-94FA-DDA8527FBB8D}"/>
    <cellStyle name="一般 33 4 3 3 2 4 3" xfId="43202" xr:uid="{0C7C7381-C5B4-4783-8613-63AB48244995}"/>
    <cellStyle name="一般 33 4 3 3 2 5" xfId="43203" xr:uid="{FD88D4C4-096A-48B7-B994-C372F7406F72}"/>
    <cellStyle name="一般 33 4 3 3 2 5 2" xfId="43204" xr:uid="{02CB8D88-C5A3-4D87-9207-E5B669EF2E7E}"/>
    <cellStyle name="一般 33 4 3 3 2 5 2 2" xfId="43205" xr:uid="{7CC38A29-B923-43D1-8920-D01471B81A2F}"/>
    <cellStyle name="一般 33 4 3 3 2 5 3" xfId="43206" xr:uid="{25727868-5118-426C-AAED-E864F8446CBB}"/>
    <cellStyle name="一般 33 4 3 3 2 6" xfId="43207" xr:uid="{36CED5C9-0670-4E61-9117-CA0260A539C5}"/>
    <cellStyle name="一般 33 4 3 3 2 6 2" xfId="43208" xr:uid="{CC00FC11-BED5-45BE-B0F2-859FB83FF536}"/>
    <cellStyle name="一般 33 4 3 3 2 6 2 2" xfId="43209" xr:uid="{413A4BFA-564E-4924-92D3-DA11684B46C2}"/>
    <cellStyle name="一般 33 4 3 3 2 6 3" xfId="43210" xr:uid="{1DC949E6-B27F-4C88-A3E5-A3B576EE080F}"/>
    <cellStyle name="一般 33 4 3 3 2 7" xfId="43211" xr:uid="{0DB546E0-159D-4B4B-8FC6-0725B1919B0A}"/>
    <cellStyle name="一般 33 4 3 3 2 7 2" xfId="43212" xr:uid="{2BD19671-B5A0-451A-83BB-8981A12D3B87}"/>
    <cellStyle name="一般 33 4 3 3 2 8" xfId="43213" xr:uid="{0A31FE64-D613-4FDA-952A-AA9C6A6B39A2}"/>
    <cellStyle name="一般 33 4 3 3 3" xfId="43214" xr:uid="{E0A65B52-3134-4760-8BCC-E3775632C2EE}"/>
    <cellStyle name="一般 33 4 3 3 3 2" xfId="43215" xr:uid="{C9246E08-FE47-4556-A5D9-A582762BE4A3}"/>
    <cellStyle name="一般 33 4 3 3 3 2 2" xfId="43216" xr:uid="{F875D8A8-9C38-49BF-9B33-EAA259105D75}"/>
    <cellStyle name="一般 33 4 3 3 3 2 2 2" xfId="43217" xr:uid="{B93E87B9-944B-4C15-A90A-E603539B89C5}"/>
    <cellStyle name="一般 33 4 3 3 3 2 2 2 2" xfId="43218" xr:uid="{B9AF7844-E9DB-410B-B8DC-998F77E52F34}"/>
    <cellStyle name="一般 33 4 3 3 3 2 2 3" xfId="43219" xr:uid="{BEA2A20B-89D6-478D-BE55-20F9C4753F63}"/>
    <cellStyle name="一般 33 4 3 3 3 2 3" xfId="43220" xr:uid="{97C0EC72-B49C-4D18-962D-0765E334ED54}"/>
    <cellStyle name="一般 33 4 3 3 3 2 3 2" xfId="43221" xr:uid="{0DCFE386-8098-43D5-AA13-9AAE2072E31E}"/>
    <cellStyle name="一般 33 4 3 3 3 2 3 2 2" xfId="43222" xr:uid="{A3BBEAEC-D09F-4FBD-9CEA-C56179AC4638}"/>
    <cellStyle name="一般 33 4 3 3 3 2 3 3" xfId="43223" xr:uid="{055F7CB4-9672-45DB-96AC-9CB316E2CF19}"/>
    <cellStyle name="一般 33 4 3 3 3 2 4" xfId="43224" xr:uid="{80B2D7A2-4477-4AAE-B0DD-CBE19818C30D}"/>
    <cellStyle name="一般 33 4 3 3 3 2 4 2" xfId="43225" xr:uid="{0E475771-6AC2-45B3-8EE9-CFD8D118AD0B}"/>
    <cellStyle name="一般 33 4 3 3 3 2 4 2 2" xfId="43226" xr:uid="{29EEF813-5595-4EAD-9AB5-EE7CD7A7F5D0}"/>
    <cellStyle name="一般 33 4 3 3 3 2 4 3" xfId="43227" xr:uid="{06E8FCCA-F521-4326-AA31-F3B6BF87E733}"/>
    <cellStyle name="一般 33 4 3 3 3 2 5" xfId="43228" xr:uid="{E522AF85-8463-426E-9C13-46A59D81FE36}"/>
    <cellStyle name="一般 33 4 3 3 3 2 5 2" xfId="43229" xr:uid="{C83D26B5-B3A5-4A50-B729-6C24220B49B5}"/>
    <cellStyle name="一般 33 4 3 3 3 2 6" xfId="43230" xr:uid="{5DAE08C0-0F68-4A5C-98AC-0028EBE6BA8D}"/>
    <cellStyle name="一般 33 4 3 3 3 3" xfId="43231" xr:uid="{2E5F31CB-2B31-45E0-B210-E85A15A7D9AE}"/>
    <cellStyle name="一般 33 4 3 3 3 3 2" xfId="43232" xr:uid="{C04EA8E6-0C76-4EA0-9A08-E6322306ADED}"/>
    <cellStyle name="一般 33 4 3 3 3 3 2 2" xfId="43233" xr:uid="{9A2CE499-56A8-43A7-AA1E-814D374B59F8}"/>
    <cellStyle name="一般 33 4 3 3 3 3 3" xfId="43234" xr:uid="{C8701F61-B432-4AF9-B4B9-5E93E092FCA6}"/>
    <cellStyle name="一般 33 4 3 3 3 4" xfId="43235" xr:uid="{AFC6C47E-C97C-42E4-BACE-860B52152D58}"/>
    <cellStyle name="一般 33 4 3 3 3 4 2" xfId="43236" xr:uid="{11A9A653-3ABC-4048-A7D1-B35A47E45E80}"/>
    <cellStyle name="一般 33 4 3 3 3 4 2 2" xfId="43237" xr:uid="{5D9DB6EB-155F-41DA-B8F5-647A8E115164}"/>
    <cellStyle name="一般 33 4 3 3 3 4 3" xfId="43238" xr:uid="{9586F08F-1817-435C-99B1-368A16768D68}"/>
    <cellStyle name="一般 33 4 3 3 3 5" xfId="43239" xr:uid="{328F3224-D20F-4585-98FD-7E7B39DEF8AF}"/>
    <cellStyle name="一般 33 4 3 3 3 5 2" xfId="43240" xr:uid="{EFD61D1C-2376-449F-84C0-DCD5D4E9D507}"/>
    <cellStyle name="一般 33 4 3 3 3 5 2 2" xfId="43241" xr:uid="{29BAAAB8-E4EE-4679-8E16-E265DD726D30}"/>
    <cellStyle name="一般 33 4 3 3 3 5 3" xfId="43242" xr:uid="{B628B0FE-86D4-4FAC-AF28-4E81B71B7BF1}"/>
    <cellStyle name="一般 33 4 3 3 3 6" xfId="43243" xr:uid="{925FF5AF-C3C6-475B-B1D3-82126DBA964F}"/>
    <cellStyle name="一般 33 4 3 3 3 6 2" xfId="43244" xr:uid="{A98706BC-80E4-466D-B592-A5845DAD0794}"/>
    <cellStyle name="一般 33 4 3 3 3 7" xfId="43245" xr:uid="{5358F97F-00EC-4824-A438-C700ACD933F1}"/>
    <cellStyle name="一般 33 4 3 3 4" xfId="43246" xr:uid="{E28AA5E6-7DD5-4BDB-9015-9DD3E6DA2917}"/>
    <cellStyle name="一般 33 4 3 3 4 2" xfId="43247" xr:uid="{ACFECC9C-EE85-4498-82FE-96BF16850027}"/>
    <cellStyle name="一般 33 4 3 3 4 2 2" xfId="43248" xr:uid="{AC6AD34F-014E-4B64-8F3D-605B61C657F9}"/>
    <cellStyle name="一般 33 4 3 3 4 2 2 2" xfId="43249" xr:uid="{3E71A8FA-18DE-40EC-A44A-F55845BE2E75}"/>
    <cellStyle name="一般 33 4 3 3 4 2 3" xfId="43250" xr:uid="{FCE2B20C-5970-4E69-B73E-54E01789191B}"/>
    <cellStyle name="一般 33 4 3 3 4 3" xfId="43251" xr:uid="{FF417EB4-51B9-40CC-8215-1EE38914DA02}"/>
    <cellStyle name="一般 33 4 3 3 4 3 2" xfId="43252" xr:uid="{4F249BA0-DDD2-4200-971B-60C3A4B25808}"/>
    <cellStyle name="一般 33 4 3 3 4 3 2 2" xfId="43253" xr:uid="{F13F6570-28AD-4012-AF16-57876ECDC173}"/>
    <cellStyle name="一般 33 4 3 3 4 3 3" xfId="43254" xr:uid="{E33E086F-F9AE-42FB-AE22-7FEA82F41F51}"/>
    <cellStyle name="一般 33 4 3 3 4 4" xfId="43255" xr:uid="{9EA14EE6-B919-4532-8821-8BDB0558AA74}"/>
    <cellStyle name="一般 33 4 3 3 4 4 2" xfId="43256" xr:uid="{2D37F4FE-616B-4DCA-8078-A87B830346F3}"/>
    <cellStyle name="一般 33 4 3 3 4 4 2 2" xfId="43257" xr:uid="{FA5B3325-8C76-460C-A3D6-50457B5EABE5}"/>
    <cellStyle name="一般 33 4 3 3 4 4 3" xfId="43258" xr:uid="{919F98DD-F3BD-495F-BA7B-36260852DD1F}"/>
    <cellStyle name="一般 33 4 3 3 4 5" xfId="43259" xr:uid="{C9ACDBDF-D688-4E50-8ECD-456CB1E9B236}"/>
    <cellStyle name="一般 33 4 3 3 4 5 2" xfId="43260" xr:uid="{EA9EB8D8-518F-4A35-8774-E663EEC06668}"/>
    <cellStyle name="一般 33 4 3 3 4 6" xfId="43261" xr:uid="{ACCED48D-E9A8-4C85-BA15-7E811AB42B8E}"/>
    <cellStyle name="一般 33 4 3 3 5" xfId="43262" xr:uid="{27B1B59B-3BBD-4087-A640-C5A2B81CEC09}"/>
    <cellStyle name="一般 33 4 3 3 5 2" xfId="43263" xr:uid="{90865DE2-CCE4-4AAA-84E0-36A8C1EAB918}"/>
    <cellStyle name="一般 33 4 3 3 5 2 2" xfId="43264" xr:uid="{89322509-876F-4D0E-A74B-7749529D7FC2}"/>
    <cellStyle name="一般 33 4 3 3 5 3" xfId="43265" xr:uid="{8E72104F-783F-41A1-94A6-B5D906AEEA41}"/>
    <cellStyle name="一般 33 4 3 3 6" xfId="43266" xr:uid="{272A9EF3-984A-450A-A107-DD21571E442E}"/>
    <cellStyle name="一般 33 4 3 3 6 2" xfId="43267" xr:uid="{BACA7B7B-1C0F-468E-B951-547AC204E19D}"/>
    <cellStyle name="一般 33 4 3 3 6 2 2" xfId="43268" xr:uid="{06AC22FC-DAD6-4274-A627-E42381F3E2AB}"/>
    <cellStyle name="一般 33 4 3 3 6 3" xfId="43269" xr:uid="{5BBA5566-57F7-40DC-9779-713B3A6AFEB3}"/>
    <cellStyle name="一般 33 4 3 3 7" xfId="43270" xr:uid="{DCF864F1-92E9-4AC2-8982-777E8DAC6ABD}"/>
    <cellStyle name="一般 33 4 3 3 7 2" xfId="43271" xr:uid="{087A385C-5891-4383-BBD0-A3C7DF92D193}"/>
    <cellStyle name="一般 33 4 3 3 7 2 2" xfId="43272" xr:uid="{DEE7EECA-27F8-4E7B-80F1-24A389677FB3}"/>
    <cellStyle name="一般 33 4 3 3 7 3" xfId="43273" xr:uid="{7D4C1B71-B7FE-4C5E-837E-9DC163DB30C0}"/>
    <cellStyle name="一般 33 4 3 3 8" xfId="43274" xr:uid="{E57E68E3-3A6B-40F1-870C-5654B1783163}"/>
    <cellStyle name="一般 33 4 3 3 8 2" xfId="43275" xr:uid="{7299C7B8-7CC5-43A8-A565-22F835800F52}"/>
    <cellStyle name="一般 33 4 3 3 9" xfId="43276" xr:uid="{FED8928A-0EB3-401D-A321-82A7E2A4BF60}"/>
    <cellStyle name="一般 33 4 3 4" xfId="43277" xr:uid="{BE9666BB-8E0C-4584-BB64-EC86E66B4597}"/>
    <cellStyle name="一般 33 4 3 4 2" xfId="43278" xr:uid="{99017BA7-CAA5-4073-857D-BD3C5DC755CC}"/>
    <cellStyle name="一般 33 4 3 4 2 2" xfId="43279" xr:uid="{53C724F0-63EB-4C28-9304-E5359963B7E3}"/>
    <cellStyle name="一般 33 4 3 4 2 2 2" xfId="43280" xr:uid="{1C40420F-A544-40DC-833F-629ACEE66633}"/>
    <cellStyle name="一般 33 4 3 4 2 2 2 2" xfId="43281" xr:uid="{3210BA92-85A1-4045-BF13-0F770C411C87}"/>
    <cellStyle name="一般 33 4 3 4 2 2 2 2 2" xfId="43282" xr:uid="{E396A556-12D0-4DE9-A43D-D86E5A8F768A}"/>
    <cellStyle name="一般 33 4 3 4 2 2 2 2 2 2" xfId="43283" xr:uid="{6D255F7D-95A3-48E1-825C-3AD77B02B77B}"/>
    <cellStyle name="一般 33 4 3 4 2 2 2 2 3" xfId="43284" xr:uid="{2BA9CD8E-981C-4BB6-8349-B94DF1ACED1E}"/>
    <cellStyle name="一般 33 4 3 4 2 2 2 3" xfId="43285" xr:uid="{92016A42-4D55-4139-A0B7-9AFB89DB1FC0}"/>
    <cellStyle name="一般 33 4 3 4 2 2 2 3 2" xfId="43286" xr:uid="{377CE7A1-F318-494A-B4B0-102A648D6931}"/>
    <cellStyle name="一般 33 4 3 4 2 2 2 3 2 2" xfId="43287" xr:uid="{047A305F-DDD5-4739-8C83-101DEED63CA3}"/>
    <cellStyle name="一般 33 4 3 4 2 2 2 3 3" xfId="43288" xr:uid="{FAF0AF89-7962-4BE8-B674-8A1005ABB94B}"/>
    <cellStyle name="一般 33 4 3 4 2 2 2 4" xfId="43289" xr:uid="{156E2075-DE5C-4CE0-87DA-D7CB9DD56934}"/>
    <cellStyle name="一般 33 4 3 4 2 2 2 4 2" xfId="43290" xr:uid="{4DBB1D89-2C61-49E9-981F-16A27AE75648}"/>
    <cellStyle name="一般 33 4 3 4 2 2 2 4 2 2" xfId="43291" xr:uid="{36F4B5E7-6318-476F-A825-DFD56BE8C976}"/>
    <cellStyle name="一般 33 4 3 4 2 2 2 4 3" xfId="43292" xr:uid="{BF46ED12-6536-4314-8EBD-53EAD19A0849}"/>
    <cellStyle name="一般 33 4 3 4 2 2 2 5" xfId="43293" xr:uid="{16120861-6658-422C-B3C4-770323EBD36D}"/>
    <cellStyle name="一般 33 4 3 4 2 2 2 5 2" xfId="43294" xr:uid="{AD8721B1-D7DF-4D9E-81FC-9D761D91A4A1}"/>
    <cellStyle name="一般 33 4 3 4 2 2 2 6" xfId="43295" xr:uid="{748E1F7C-3148-4303-8965-6744BC8413DA}"/>
    <cellStyle name="一般 33 4 3 4 2 2 3" xfId="43296" xr:uid="{1BC5DAB9-8510-492C-8F35-BBDBE7E470FD}"/>
    <cellStyle name="一般 33 4 3 4 2 2 3 2" xfId="43297" xr:uid="{E8A75503-8B17-42A6-902A-5CEDA16C0A28}"/>
    <cellStyle name="一般 33 4 3 4 2 2 3 2 2" xfId="43298" xr:uid="{BAB5E016-4C6C-4E6F-991D-1106D126FD2D}"/>
    <cellStyle name="一般 33 4 3 4 2 2 3 3" xfId="43299" xr:uid="{6C279F08-BA91-4335-8E4F-7596D1DB6833}"/>
    <cellStyle name="一般 33 4 3 4 2 2 4" xfId="43300" xr:uid="{A0D682CB-C1F1-4817-9009-A6A40D02069B}"/>
    <cellStyle name="一般 33 4 3 4 2 2 4 2" xfId="43301" xr:uid="{79457E82-03D6-4894-BE07-97689791CF8F}"/>
    <cellStyle name="一般 33 4 3 4 2 2 4 2 2" xfId="43302" xr:uid="{35629634-453B-4129-9D91-4D4E68E9BDAF}"/>
    <cellStyle name="一般 33 4 3 4 2 2 4 3" xfId="43303" xr:uid="{380BC2EA-4FE5-4E9E-8F98-E2A0F9B8707F}"/>
    <cellStyle name="一般 33 4 3 4 2 2 5" xfId="43304" xr:uid="{D2182FD3-A088-4C37-B5A7-A1A13E21C95D}"/>
    <cellStyle name="一般 33 4 3 4 2 2 5 2" xfId="43305" xr:uid="{22F18B0F-27B4-433C-BE4B-1851FA427E36}"/>
    <cellStyle name="一般 33 4 3 4 2 2 5 2 2" xfId="43306" xr:uid="{8A60F4C2-8F36-42D5-ABB4-E71B1711C854}"/>
    <cellStyle name="一般 33 4 3 4 2 2 5 3" xfId="43307" xr:uid="{26540BD4-DD01-48EF-93C2-DD1C1F9537DB}"/>
    <cellStyle name="一般 33 4 3 4 2 2 6" xfId="43308" xr:uid="{0204975A-8EA4-43C5-B868-3225EEBFD28C}"/>
    <cellStyle name="一般 33 4 3 4 2 2 6 2" xfId="43309" xr:uid="{7C9BCD78-46F4-4D06-95EC-75F8F81D959A}"/>
    <cellStyle name="一般 33 4 3 4 2 2 7" xfId="43310" xr:uid="{A961F03B-3ABE-472B-A343-F700EA5635CC}"/>
    <cellStyle name="一般 33 4 3 4 2 3" xfId="43311" xr:uid="{7BDD1F6A-15D7-4003-8050-723B21072CA2}"/>
    <cellStyle name="一般 33 4 3 4 2 3 2" xfId="43312" xr:uid="{9E8A888A-48ED-4F21-B342-FDBAA2505253}"/>
    <cellStyle name="一般 33 4 3 4 2 3 2 2" xfId="43313" xr:uid="{BCF3A0DE-783F-44F8-BA76-F60A42BA438A}"/>
    <cellStyle name="一般 33 4 3 4 2 3 2 2 2" xfId="43314" xr:uid="{C3CA4280-6668-4CE8-B197-6C7DBA51C176}"/>
    <cellStyle name="一般 33 4 3 4 2 3 2 3" xfId="43315" xr:uid="{F9ABFBB2-9EAA-4633-86D8-7C4106703C4F}"/>
    <cellStyle name="一般 33 4 3 4 2 3 3" xfId="43316" xr:uid="{C9206613-F2DB-42CD-AF6B-307650EC1336}"/>
    <cellStyle name="一般 33 4 3 4 2 3 3 2" xfId="43317" xr:uid="{0BA73977-FD7C-41B3-9D25-C386C91D431D}"/>
    <cellStyle name="一般 33 4 3 4 2 3 3 2 2" xfId="43318" xr:uid="{D88286A9-D7A3-4347-B075-04719D2245C2}"/>
    <cellStyle name="一般 33 4 3 4 2 3 3 3" xfId="43319" xr:uid="{AA98FB0C-3FCB-4591-B073-D754E4294671}"/>
    <cellStyle name="一般 33 4 3 4 2 3 4" xfId="43320" xr:uid="{2ADBE90B-771F-4861-A9A9-EBEA3FBEAF49}"/>
    <cellStyle name="一般 33 4 3 4 2 3 4 2" xfId="43321" xr:uid="{458EEF74-BE0B-4328-8D39-992319A79349}"/>
    <cellStyle name="一般 33 4 3 4 2 3 4 2 2" xfId="43322" xr:uid="{30A17B03-999A-4A13-BC2C-53AA035F19CE}"/>
    <cellStyle name="一般 33 4 3 4 2 3 4 3" xfId="43323" xr:uid="{29FAF83E-1445-4E0F-8189-C45692F2560B}"/>
    <cellStyle name="一般 33 4 3 4 2 3 5" xfId="43324" xr:uid="{50D72F56-570B-4822-99D2-FC086079ADEE}"/>
    <cellStyle name="一般 33 4 3 4 2 3 5 2" xfId="43325" xr:uid="{67FCB25A-2F4B-4549-B9E8-F3232C1A2450}"/>
    <cellStyle name="一般 33 4 3 4 2 3 6" xfId="43326" xr:uid="{2311F5CA-C423-477F-BDB3-788079BAB221}"/>
    <cellStyle name="一般 33 4 3 4 2 4" xfId="43327" xr:uid="{486F1BDD-5AA4-433D-B1AC-2625EEEE169E}"/>
    <cellStyle name="一般 33 4 3 4 2 4 2" xfId="43328" xr:uid="{3AEF2D78-838A-4BD5-9301-3C7AFB689130}"/>
    <cellStyle name="一般 33 4 3 4 2 4 2 2" xfId="43329" xr:uid="{C1B40165-C2B7-4F24-A615-9CCAD6268AB0}"/>
    <cellStyle name="一般 33 4 3 4 2 4 3" xfId="43330" xr:uid="{D42954B2-CB38-4A2E-9193-FD7B179A8163}"/>
    <cellStyle name="一般 33 4 3 4 2 5" xfId="43331" xr:uid="{5B110DF0-A7FF-4CEA-9E15-CE4204CEB6D3}"/>
    <cellStyle name="一般 33 4 3 4 2 5 2" xfId="43332" xr:uid="{86628294-E19F-4767-AB69-0D284EF4E005}"/>
    <cellStyle name="一般 33 4 3 4 2 5 2 2" xfId="43333" xr:uid="{B85A68B2-DFC0-4CF1-8B40-E46C93786799}"/>
    <cellStyle name="一般 33 4 3 4 2 5 3" xfId="43334" xr:uid="{126313EA-5E55-454C-8DFF-78144C3853A4}"/>
    <cellStyle name="一般 33 4 3 4 2 6" xfId="43335" xr:uid="{AE4286F6-E62B-460F-B31B-3217424549FE}"/>
    <cellStyle name="一般 33 4 3 4 2 6 2" xfId="43336" xr:uid="{948A7D23-93B7-452D-8F89-C3E6695BC4A7}"/>
    <cellStyle name="一般 33 4 3 4 2 6 2 2" xfId="43337" xr:uid="{B1503E30-3755-4380-82A0-16450E6FC1E2}"/>
    <cellStyle name="一般 33 4 3 4 2 6 3" xfId="43338" xr:uid="{8327AF9B-DEBF-4629-AFED-9328E0FC1BBF}"/>
    <cellStyle name="一般 33 4 3 4 2 7" xfId="43339" xr:uid="{4B75CC29-19EF-4C1F-8424-AE538090F4EC}"/>
    <cellStyle name="一般 33 4 3 4 2 7 2" xfId="43340" xr:uid="{3F21AD56-1F8C-42DF-B484-DC7CBF5600B0}"/>
    <cellStyle name="一般 33 4 3 4 2 8" xfId="43341" xr:uid="{AE67FCFB-325E-4FEF-811E-2E5874B4359C}"/>
    <cellStyle name="一般 33 4 3 4 3" xfId="43342" xr:uid="{C11A1887-F204-48DE-9890-B9A5929A2DAC}"/>
    <cellStyle name="一般 33 4 3 4 3 2" xfId="43343" xr:uid="{8E910C70-E9E7-45FA-8105-B547254A5C39}"/>
    <cellStyle name="一般 33 4 3 4 3 2 2" xfId="43344" xr:uid="{11AFDF42-1199-4D26-A0DC-1F31253176B1}"/>
    <cellStyle name="一般 33 4 3 4 3 2 2 2" xfId="43345" xr:uid="{18BC9435-7AA0-4AD5-B781-1AD6A46AD6C3}"/>
    <cellStyle name="一般 33 4 3 4 3 2 2 2 2" xfId="43346" xr:uid="{A19E8B56-186D-44E3-A987-933FB324D0C7}"/>
    <cellStyle name="一般 33 4 3 4 3 2 2 3" xfId="43347" xr:uid="{9007AB4F-9C1E-437B-A5F2-6541D9BA4F38}"/>
    <cellStyle name="一般 33 4 3 4 3 2 3" xfId="43348" xr:uid="{9EABB2AA-EF84-4174-A903-C9174E798F01}"/>
    <cellStyle name="一般 33 4 3 4 3 2 3 2" xfId="43349" xr:uid="{65A701FB-8EBC-45BF-836A-9271A64FEF55}"/>
    <cellStyle name="一般 33 4 3 4 3 2 3 2 2" xfId="43350" xr:uid="{34E0ADC1-8A12-4008-A338-842F242B90F5}"/>
    <cellStyle name="一般 33 4 3 4 3 2 3 3" xfId="43351" xr:uid="{DBF4F148-A508-4ECC-8AF5-E249B3007E49}"/>
    <cellStyle name="一般 33 4 3 4 3 2 4" xfId="43352" xr:uid="{C47972D3-5D91-4D88-9367-DDB7123F800A}"/>
    <cellStyle name="一般 33 4 3 4 3 2 4 2" xfId="43353" xr:uid="{E8EF9070-72E8-482B-B46D-60ADD60B30C9}"/>
    <cellStyle name="一般 33 4 3 4 3 2 4 2 2" xfId="43354" xr:uid="{2750261B-050B-49B8-891E-3D5B584E2799}"/>
    <cellStyle name="一般 33 4 3 4 3 2 4 3" xfId="43355" xr:uid="{BBD48DD5-5706-440C-85DE-CF8188EEEB4F}"/>
    <cellStyle name="一般 33 4 3 4 3 2 5" xfId="43356" xr:uid="{11DA5732-F2F1-4756-8A28-1B8BD8612859}"/>
    <cellStyle name="一般 33 4 3 4 3 2 5 2" xfId="43357" xr:uid="{9A41F7BE-527F-4779-B2B4-946267EB0FEE}"/>
    <cellStyle name="一般 33 4 3 4 3 2 6" xfId="43358" xr:uid="{CF528F97-064F-4BFA-B0F7-7EE06F49D161}"/>
    <cellStyle name="一般 33 4 3 4 3 3" xfId="43359" xr:uid="{2C10B5F2-91D3-49B5-9204-591D11A2C941}"/>
    <cellStyle name="一般 33 4 3 4 3 3 2" xfId="43360" xr:uid="{5C95411B-22CE-43FA-B8CD-633846881BE1}"/>
    <cellStyle name="一般 33 4 3 4 3 3 2 2" xfId="43361" xr:uid="{D7896398-D4C0-406C-A963-D3F7E2FB12B8}"/>
    <cellStyle name="一般 33 4 3 4 3 3 3" xfId="43362" xr:uid="{B6B8679E-B391-47D5-923E-C8C4C22C7BD2}"/>
    <cellStyle name="一般 33 4 3 4 3 4" xfId="43363" xr:uid="{1C558F62-B3F3-43C3-A47E-1EF626ECAB31}"/>
    <cellStyle name="一般 33 4 3 4 3 4 2" xfId="43364" xr:uid="{5B4A9AC9-0628-4B46-9A3F-FC08A7976344}"/>
    <cellStyle name="一般 33 4 3 4 3 4 2 2" xfId="43365" xr:uid="{5318255D-9672-4093-85D5-2FDDFFE99A00}"/>
    <cellStyle name="一般 33 4 3 4 3 4 3" xfId="43366" xr:uid="{01C3E330-FB80-48C5-863B-D4F31C04A646}"/>
    <cellStyle name="一般 33 4 3 4 3 5" xfId="43367" xr:uid="{1DA63399-3432-49C0-9017-69AF33EECAEF}"/>
    <cellStyle name="一般 33 4 3 4 3 5 2" xfId="43368" xr:uid="{97901FE0-98D8-4A73-B391-43377CDE18B8}"/>
    <cellStyle name="一般 33 4 3 4 3 5 2 2" xfId="43369" xr:uid="{9377D3DE-F011-4571-A3EF-FF52B9B92CB0}"/>
    <cellStyle name="一般 33 4 3 4 3 5 3" xfId="43370" xr:uid="{1E1BBA3A-03B6-4657-92F7-9D1D8A15611A}"/>
    <cellStyle name="一般 33 4 3 4 3 6" xfId="43371" xr:uid="{52215B12-DF66-4625-A01E-6F5694CF9EF7}"/>
    <cellStyle name="一般 33 4 3 4 3 6 2" xfId="43372" xr:uid="{2C62DF12-26E4-433D-98A1-CFB6C639F7E5}"/>
    <cellStyle name="一般 33 4 3 4 3 7" xfId="43373" xr:uid="{2EA4A757-973A-4651-90CF-06128CD1DCDA}"/>
    <cellStyle name="一般 33 4 3 4 4" xfId="43374" xr:uid="{49FBDD91-E1CF-4790-95D8-39A3B0FB79C8}"/>
    <cellStyle name="一般 33 4 3 4 4 2" xfId="43375" xr:uid="{A1D28C1B-584C-40C4-8262-A80526ADB577}"/>
    <cellStyle name="一般 33 4 3 4 4 2 2" xfId="43376" xr:uid="{ADEC6C9F-28A0-40AD-80AB-94C26DC0549C}"/>
    <cellStyle name="一般 33 4 3 4 4 2 2 2" xfId="43377" xr:uid="{6E6A4560-4424-4E13-8061-63C5BA64C3DE}"/>
    <cellStyle name="一般 33 4 3 4 4 2 3" xfId="43378" xr:uid="{6577E267-CF18-4B95-8B6F-21553DC2CAAC}"/>
    <cellStyle name="一般 33 4 3 4 4 3" xfId="43379" xr:uid="{E2CC5319-0361-4625-B590-DA7DD704C722}"/>
    <cellStyle name="一般 33 4 3 4 4 3 2" xfId="43380" xr:uid="{EC777853-3C9D-4A91-8D56-8979F9017381}"/>
    <cellStyle name="一般 33 4 3 4 4 3 2 2" xfId="43381" xr:uid="{28AAE4F5-760B-4DE1-A4F4-BA2C995A8EB0}"/>
    <cellStyle name="一般 33 4 3 4 4 3 3" xfId="43382" xr:uid="{70A00411-F88A-4085-9BE7-0EB9F287A297}"/>
    <cellStyle name="一般 33 4 3 4 4 4" xfId="43383" xr:uid="{566E611E-21A1-4E30-BDB4-A9027428DF55}"/>
    <cellStyle name="一般 33 4 3 4 4 4 2" xfId="43384" xr:uid="{961EBDC6-8A49-463A-A604-46071CFC1458}"/>
    <cellStyle name="一般 33 4 3 4 4 4 2 2" xfId="43385" xr:uid="{B1FD575B-CFAF-4DCC-82FA-E800AFC3F48C}"/>
    <cellStyle name="一般 33 4 3 4 4 4 3" xfId="43386" xr:uid="{679D253B-FE8B-4708-892F-C1C18AD375EC}"/>
    <cellStyle name="一般 33 4 3 4 4 5" xfId="43387" xr:uid="{429CAACE-715F-4B91-906A-BB321E12D9FE}"/>
    <cellStyle name="一般 33 4 3 4 4 5 2" xfId="43388" xr:uid="{88DFCE08-7FD9-438D-89C3-E86FE22A943E}"/>
    <cellStyle name="一般 33 4 3 4 4 6" xfId="43389" xr:uid="{D6D0924A-890F-4376-99D4-BC9B33873078}"/>
    <cellStyle name="一般 33 4 3 4 5" xfId="43390" xr:uid="{5F0E81AD-068B-4B94-A533-D63AE6AA3DFE}"/>
    <cellStyle name="一般 33 4 3 4 5 2" xfId="43391" xr:uid="{2B001C50-4986-46DC-8BA6-8BC1B7236F5C}"/>
    <cellStyle name="一般 33 4 3 4 5 2 2" xfId="43392" xr:uid="{09D20F55-FFF7-4117-9D21-A4C83F707605}"/>
    <cellStyle name="一般 33 4 3 4 5 3" xfId="43393" xr:uid="{518E314F-C2A4-43B5-A399-833AFFFDF6AD}"/>
    <cellStyle name="一般 33 4 3 4 6" xfId="43394" xr:uid="{8182D439-5D7A-448A-9558-14C8FBE5D73B}"/>
    <cellStyle name="一般 33 4 3 4 6 2" xfId="43395" xr:uid="{63FACA37-3D08-473F-B52C-F53C84078EA3}"/>
    <cellStyle name="一般 33 4 3 4 6 2 2" xfId="43396" xr:uid="{5E8FA98C-F81E-4164-B9E0-4B40EE3C701F}"/>
    <cellStyle name="一般 33 4 3 4 6 3" xfId="43397" xr:uid="{802478D8-FFE3-42B2-8623-9E2D3EB5AE57}"/>
    <cellStyle name="一般 33 4 3 4 7" xfId="43398" xr:uid="{FB44926C-20B1-4E9F-BD40-981BB984B3DA}"/>
    <cellStyle name="一般 33 4 3 4 7 2" xfId="43399" xr:uid="{44A7FC34-5676-4D16-9394-ECBD79FE1A3F}"/>
    <cellStyle name="一般 33 4 3 4 7 2 2" xfId="43400" xr:uid="{26CCA6AE-1E19-458A-8CE7-C5B2B0ABDBF9}"/>
    <cellStyle name="一般 33 4 3 4 7 3" xfId="43401" xr:uid="{27D8AA97-C328-496C-AB93-B627FFAB2034}"/>
    <cellStyle name="一般 33 4 3 4 8" xfId="43402" xr:uid="{615EDF44-B125-4FF6-BD30-F72E0EDA5FB8}"/>
    <cellStyle name="一般 33 4 3 4 8 2" xfId="43403" xr:uid="{FFACBDF8-5B0F-4C24-8117-B49B43FEBF6F}"/>
    <cellStyle name="一般 33 4 3 4 9" xfId="43404" xr:uid="{31E97CEB-8F1D-4C2C-8FFE-FCB82788CD3B}"/>
    <cellStyle name="一般 33 4 3 5" xfId="43405" xr:uid="{6095C8D8-5496-4EE6-9DAC-9901E8F6563D}"/>
    <cellStyle name="一般 33 4 3 5 2" xfId="43406" xr:uid="{878A9A5B-F34D-4EA8-9E8D-55437BB41D66}"/>
    <cellStyle name="一般 33 4 3 5 2 2" xfId="43407" xr:uid="{70F6F2B9-9668-4C2E-840B-7526DBEAB6F6}"/>
    <cellStyle name="一般 33 4 3 5 2 2 2" xfId="43408" xr:uid="{D96E8C36-9A11-47C8-AFB8-7352B6D54022}"/>
    <cellStyle name="一般 33 4 3 5 2 2 2 2" xfId="43409" xr:uid="{5A8DC342-B735-4207-B740-8ADF35590A24}"/>
    <cellStyle name="一般 33 4 3 5 2 2 2 2 2" xfId="43410" xr:uid="{71B69C41-6ABC-4CDE-8820-0C2DBC6AB55D}"/>
    <cellStyle name="一般 33 4 3 5 2 2 2 2 2 2" xfId="43411" xr:uid="{61F1A9B0-DD08-4FF9-9770-A5605AAAC97D}"/>
    <cellStyle name="一般 33 4 3 5 2 2 2 2 3" xfId="43412" xr:uid="{D514B72D-6443-44F8-A03F-1F4F3A3343B1}"/>
    <cellStyle name="一般 33 4 3 5 2 2 2 3" xfId="43413" xr:uid="{CD342F49-DEC1-42E7-B432-F8F85D6C13CB}"/>
    <cellStyle name="一般 33 4 3 5 2 2 2 3 2" xfId="43414" xr:uid="{FAD829CB-A6F0-4F32-88B0-9E0FEC06591E}"/>
    <cellStyle name="一般 33 4 3 5 2 2 2 3 2 2" xfId="43415" xr:uid="{FADABE6D-BE54-4CDB-84FE-5449153CA0BD}"/>
    <cellStyle name="一般 33 4 3 5 2 2 2 3 3" xfId="43416" xr:uid="{26C0956E-BDD9-4AC5-9A62-AAE84D4292B6}"/>
    <cellStyle name="一般 33 4 3 5 2 2 2 4" xfId="43417" xr:uid="{5223656D-B2EB-407B-A16E-81EC18D91D35}"/>
    <cellStyle name="一般 33 4 3 5 2 2 2 4 2" xfId="43418" xr:uid="{65C8A5CF-6860-4D76-965D-F6AB9C510220}"/>
    <cellStyle name="一般 33 4 3 5 2 2 2 4 2 2" xfId="43419" xr:uid="{39A77B88-05D0-4003-9187-753F96019273}"/>
    <cellStyle name="一般 33 4 3 5 2 2 2 4 3" xfId="43420" xr:uid="{6361298A-B27D-4294-8B9B-A95C8375A45F}"/>
    <cellStyle name="一般 33 4 3 5 2 2 2 5" xfId="43421" xr:uid="{30C90FC6-567E-4175-B8B3-7B013C7D6A51}"/>
    <cellStyle name="一般 33 4 3 5 2 2 2 5 2" xfId="43422" xr:uid="{F4524DBA-931C-4215-8C84-F21981A5795B}"/>
    <cellStyle name="一般 33 4 3 5 2 2 2 6" xfId="43423" xr:uid="{AED2B12E-CCBE-4465-AB0F-204F256F1CB9}"/>
    <cellStyle name="一般 33 4 3 5 2 2 3" xfId="43424" xr:uid="{152DC10B-A328-4896-B8E7-358C9DA56AC1}"/>
    <cellStyle name="一般 33 4 3 5 2 2 3 2" xfId="43425" xr:uid="{F02B92D8-D848-4319-A97A-4337718C64C8}"/>
    <cellStyle name="一般 33 4 3 5 2 2 3 2 2" xfId="43426" xr:uid="{14F87C8A-7220-469F-978C-0EFB3E5AB587}"/>
    <cellStyle name="一般 33 4 3 5 2 2 3 3" xfId="43427" xr:uid="{247568AA-B8AF-4135-87C7-631C7552DAF0}"/>
    <cellStyle name="一般 33 4 3 5 2 2 4" xfId="43428" xr:uid="{81FF61E3-3B18-431C-AB5C-8568658122F8}"/>
    <cellStyle name="一般 33 4 3 5 2 2 4 2" xfId="43429" xr:uid="{7D7286FF-8F40-4801-8875-C398EDFFB094}"/>
    <cellStyle name="一般 33 4 3 5 2 2 4 2 2" xfId="43430" xr:uid="{61666862-9FB7-4DDE-95E7-869FE37A71D2}"/>
    <cellStyle name="一般 33 4 3 5 2 2 4 3" xfId="43431" xr:uid="{C8D5BCFB-1E83-46E3-9AC3-C19621A2F014}"/>
    <cellStyle name="一般 33 4 3 5 2 2 5" xfId="43432" xr:uid="{60582011-6029-470C-A266-C3FAE5EF33D5}"/>
    <cellStyle name="一般 33 4 3 5 2 2 5 2" xfId="43433" xr:uid="{D20F2A59-94C1-432D-AD75-A547FCC923C4}"/>
    <cellStyle name="一般 33 4 3 5 2 2 5 2 2" xfId="43434" xr:uid="{3F913C0C-25A7-4E33-AA81-30552978EEE7}"/>
    <cellStyle name="一般 33 4 3 5 2 2 5 3" xfId="43435" xr:uid="{49DE099E-3DC0-4F13-BAAF-8A3EE0FB48B7}"/>
    <cellStyle name="一般 33 4 3 5 2 2 6" xfId="43436" xr:uid="{2C79B0C9-FF04-46C9-808E-B090F8DB5261}"/>
    <cellStyle name="一般 33 4 3 5 2 2 6 2" xfId="43437" xr:uid="{3440B374-B432-4980-819F-8CCF43703853}"/>
    <cellStyle name="一般 33 4 3 5 2 2 7" xfId="43438" xr:uid="{72865F2B-66B2-4F68-85E8-5905E339999E}"/>
    <cellStyle name="一般 33 4 3 5 2 3" xfId="43439" xr:uid="{7A620514-9B85-4314-9532-3C4ECA79E7CA}"/>
    <cellStyle name="一般 33 4 3 5 2 3 2" xfId="43440" xr:uid="{E0C98658-420F-4E83-ADF5-5A71E02E8CDA}"/>
    <cellStyle name="一般 33 4 3 5 2 3 2 2" xfId="43441" xr:uid="{1DE7E934-A2B0-4615-A009-51C56B8D8EC7}"/>
    <cellStyle name="一般 33 4 3 5 2 3 2 2 2" xfId="43442" xr:uid="{55A3B8BA-EC7D-4EF5-89ED-9452EB471BBB}"/>
    <cellStyle name="一般 33 4 3 5 2 3 2 3" xfId="43443" xr:uid="{81AB92DA-1EDD-4295-BA4C-1F0899DF8433}"/>
    <cellStyle name="一般 33 4 3 5 2 3 3" xfId="43444" xr:uid="{AF3E8FFF-FE8D-43E5-8D0B-DE4E091A65B1}"/>
    <cellStyle name="一般 33 4 3 5 2 3 3 2" xfId="43445" xr:uid="{48FAF9CE-06D9-42B0-B793-8771A70DEE58}"/>
    <cellStyle name="一般 33 4 3 5 2 3 3 2 2" xfId="43446" xr:uid="{FD9AE91C-64CA-4D7E-80D9-2A8F334A7E7B}"/>
    <cellStyle name="一般 33 4 3 5 2 3 3 3" xfId="43447" xr:uid="{FE7F1779-7481-48B4-AE2A-7A6688010881}"/>
    <cellStyle name="一般 33 4 3 5 2 3 4" xfId="43448" xr:uid="{835510BE-D35F-4D8A-93D2-F916C5F2D986}"/>
    <cellStyle name="一般 33 4 3 5 2 3 4 2" xfId="43449" xr:uid="{8BB61932-C640-4F60-BB5C-A88C73EBF990}"/>
    <cellStyle name="一般 33 4 3 5 2 3 4 2 2" xfId="43450" xr:uid="{D8DC0A40-DE1C-4A24-A394-B14B42EB5347}"/>
    <cellStyle name="一般 33 4 3 5 2 3 4 3" xfId="43451" xr:uid="{2B43193D-DB52-4E6E-BA27-E26E547ACF89}"/>
    <cellStyle name="一般 33 4 3 5 2 3 5" xfId="43452" xr:uid="{94B27AE0-D8D5-47C1-BEAF-771F9A8BB93E}"/>
    <cellStyle name="一般 33 4 3 5 2 3 5 2" xfId="43453" xr:uid="{313CB6C6-7E63-46EE-BB8B-F7EB1CAB7660}"/>
    <cellStyle name="一般 33 4 3 5 2 3 6" xfId="43454" xr:uid="{1811C9D6-FEE4-432D-A1BE-543A97668771}"/>
    <cellStyle name="一般 33 4 3 5 2 4" xfId="43455" xr:uid="{0040E71F-58AB-429F-A561-AE9364AE1769}"/>
    <cellStyle name="一般 33 4 3 5 2 4 2" xfId="43456" xr:uid="{887CBC7A-4E0D-46F9-852F-AE5DA8002031}"/>
    <cellStyle name="一般 33 4 3 5 2 4 2 2" xfId="43457" xr:uid="{08DC76A6-B2B0-49DA-8DAB-50BF51738549}"/>
    <cellStyle name="一般 33 4 3 5 2 4 3" xfId="43458" xr:uid="{43A32975-A203-4F4A-B9FF-3B9D5CD75A67}"/>
    <cellStyle name="一般 33 4 3 5 2 5" xfId="43459" xr:uid="{6D870668-7B97-4DC2-8B6D-82A09525E0B9}"/>
    <cellStyle name="一般 33 4 3 5 2 5 2" xfId="43460" xr:uid="{257AD3D9-8858-4572-ADBF-6A34A773B0ED}"/>
    <cellStyle name="一般 33 4 3 5 2 5 2 2" xfId="43461" xr:uid="{7C1D4A7F-4FA0-45E3-B230-4D1264D6A3A0}"/>
    <cellStyle name="一般 33 4 3 5 2 5 3" xfId="43462" xr:uid="{D3DE0641-4B02-4363-91E0-83C442D07BF6}"/>
    <cellStyle name="一般 33 4 3 5 2 6" xfId="43463" xr:uid="{358AA185-6C95-4969-9D01-A407B3E853DD}"/>
    <cellStyle name="一般 33 4 3 5 2 6 2" xfId="43464" xr:uid="{D5CA8796-7A16-431F-8DAA-D2F41E0D8B7A}"/>
    <cellStyle name="一般 33 4 3 5 2 6 2 2" xfId="43465" xr:uid="{BD44B591-01DD-424C-A767-3279C123E42C}"/>
    <cellStyle name="一般 33 4 3 5 2 6 3" xfId="43466" xr:uid="{0E8DA2AD-A714-45FF-B083-3F192D768342}"/>
    <cellStyle name="一般 33 4 3 5 2 7" xfId="43467" xr:uid="{D86A395D-79D5-4100-926A-1B8D96EC06C8}"/>
    <cellStyle name="一般 33 4 3 5 2 7 2" xfId="43468" xr:uid="{A10416D1-AF07-4EE5-8A50-40A5FCDD9897}"/>
    <cellStyle name="一般 33 4 3 5 2 8" xfId="43469" xr:uid="{D20CAD5E-A36A-4F6D-AE7F-5DD16018F558}"/>
    <cellStyle name="一般 33 4 3 5 3" xfId="43470" xr:uid="{C3482BF4-A37B-4A19-A21A-74A50C63611A}"/>
    <cellStyle name="一般 33 4 3 5 3 2" xfId="43471" xr:uid="{ECEFAD62-9C55-4291-B29B-A6188061F16B}"/>
    <cellStyle name="一般 33 4 3 5 3 2 2" xfId="43472" xr:uid="{D9928E82-AC5B-4A2E-A642-06B5E98F8AD0}"/>
    <cellStyle name="一般 33 4 3 5 3 2 2 2" xfId="43473" xr:uid="{975160EA-EFF2-4841-B6F3-4F42A7B729F2}"/>
    <cellStyle name="一般 33 4 3 5 3 2 2 2 2" xfId="43474" xr:uid="{FE4A4011-E81D-46F1-97B5-FB007C662265}"/>
    <cellStyle name="一般 33 4 3 5 3 2 2 3" xfId="43475" xr:uid="{16B3B6F4-724A-4D65-8107-2E9E4F18ECC5}"/>
    <cellStyle name="一般 33 4 3 5 3 2 3" xfId="43476" xr:uid="{8A46D57B-7FB3-4B1A-9C8E-60A1B23E3A99}"/>
    <cellStyle name="一般 33 4 3 5 3 2 3 2" xfId="43477" xr:uid="{56F5614A-3A0D-4442-B198-B8AA8052D1BF}"/>
    <cellStyle name="一般 33 4 3 5 3 2 3 2 2" xfId="43478" xr:uid="{B7E6865A-248E-4983-B68D-B01E6BBC877F}"/>
    <cellStyle name="一般 33 4 3 5 3 2 3 3" xfId="43479" xr:uid="{5C426B95-DB11-41F3-8B8F-9946350AC7DC}"/>
    <cellStyle name="一般 33 4 3 5 3 2 4" xfId="43480" xr:uid="{1E52433D-90DB-421D-9887-766D75AC6EFA}"/>
    <cellStyle name="一般 33 4 3 5 3 2 4 2" xfId="43481" xr:uid="{546DF6CA-4DCC-45CD-BCAF-0CB2126BBA3D}"/>
    <cellStyle name="一般 33 4 3 5 3 2 4 2 2" xfId="43482" xr:uid="{80FBEC21-5DD7-4024-ADB9-1B6185F91DD5}"/>
    <cellStyle name="一般 33 4 3 5 3 2 4 3" xfId="43483" xr:uid="{42BCCD91-C7F0-4206-A358-1AD2506D7FB4}"/>
    <cellStyle name="一般 33 4 3 5 3 2 5" xfId="43484" xr:uid="{382BFC53-1FA5-4547-AB65-D9193A7807A3}"/>
    <cellStyle name="一般 33 4 3 5 3 2 5 2" xfId="43485" xr:uid="{E01EF2C5-34C0-4B20-8FAA-0AF41727CFA0}"/>
    <cellStyle name="一般 33 4 3 5 3 2 6" xfId="43486" xr:uid="{FE564534-E64D-45C9-A253-54A5AC1AECDF}"/>
    <cellStyle name="一般 33 4 3 5 3 3" xfId="43487" xr:uid="{5AFB4ED4-FDE1-4C79-BD5E-F350CD24E542}"/>
    <cellStyle name="一般 33 4 3 5 3 3 2" xfId="43488" xr:uid="{F89C0567-C437-4B5F-961D-21CED0211802}"/>
    <cellStyle name="一般 33 4 3 5 3 3 2 2" xfId="43489" xr:uid="{DE0ACF98-2134-44BC-8316-46EC18C920F6}"/>
    <cellStyle name="一般 33 4 3 5 3 3 3" xfId="43490" xr:uid="{447BE551-DB7D-4607-8A26-4DFE1A20D291}"/>
    <cellStyle name="一般 33 4 3 5 3 4" xfId="43491" xr:uid="{08E6E372-844B-40E1-9CA7-A2F8F1586A52}"/>
    <cellStyle name="一般 33 4 3 5 3 4 2" xfId="43492" xr:uid="{31A28AC4-EB95-42E1-965B-354713189EF4}"/>
    <cellStyle name="一般 33 4 3 5 3 4 2 2" xfId="43493" xr:uid="{DD1DD04C-FFD3-4EF5-8C81-863735C06AC9}"/>
    <cellStyle name="一般 33 4 3 5 3 4 3" xfId="43494" xr:uid="{12437D4F-D950-46DF-9885-CF69D34B152F}"/>
    <cellStyle name="一般 33 4 3 5 3 5" xfId="43495" xr:uid="{42B50612-677C-410A-9515-DB921C3079CA}"/>
    <cellStyle name="一般 33 4 3 5 3 5 2" xfId="43496" xr:uid="{D494B9EA-8FDE-4D33-B41E-DFC61CECE8DA}"/>
    <cellStyle name="一般 33 4 3 5 3 5 2 2" xfId="43497" xr:uid="{E572179B-CB12-44D9-979B-60EC268F5E0C}"/>
    <cellStyle name="一般 33 4 3 5 3 5 3" xfId="43498" xr:uid="{C068CF93-7D2C-48CA-AFDB-1F5A95CC4E27}"/>
    <cellStyle name="一般 33 4 3 5 3 6" xfId="43499" xr:uid="{9BC753EE-688D-49AD-830B-D9D386ED0225}"/>
    <cellStyle name="一般 33 4 3 5 3 6 2" xfId="43500" xr:uid="{E39EA988-CA0F-46EE-977F-6539EE552AE5}"/>
    <cellStyle name="一般 33 4 3 5 3 7" xfId="43501" xr:uid="{E60A035C-A6EA-46E9-AE98-3F00A7A161E4}"/>
    <cellStyle name="一般 33 4 3 5 4" xfId="43502" xr:uid="{873B6009-A005-4BFB-9DBD-AA246EE0F87D}"/>
    <cellStyle name="一般 33 4 3 5 4 2" xfId="43503" xr:uid="{1DC9A1CC-1593-40CF-8630-B1C299123EBF}"/>
    <cellStyle name="一般 33 4 3 5 4 2 2" xfId="43504" xr:uid="{9A27300A-475B-49D2-AAE7-03B729067266}"/>
    <cellStyle name="一般 33 4 3 5 4 2 2 2" xfId="43505" xr:uid="{F16AE34A-E28B-43BC-B4C8-AD308A29B0CD}"/>
    <cellStyle name="一般 33 4 3 5 4 2 3" xfId="43506" xr:uid="{7D0035CA-F74B-4906-AC4C-C27E4934ACE4}"/>
    <cellStyle name="一般 33 4 3 5 4 3" xfId="43507" xr:uid="{1B6BC15B-2D03-4C81-8EFD-7803091FC5C9}"/>
    <cellStyle name="一般 33 4 3 5 4 3 2" xfId="43508" xr:uid="{D08066D0-6BED-4F6A-A6EC-16BD70A6AF48}"/>
    <cellStyle name="一般 33 4 3 5 4 3 2 2" xfId="43509" xr:uid="{BEEF5A1A-D50C-4B57-8F05-5F25653AD112}"/>
    <cellStyle name="一般 33 4 3 5 4 3 3" xfId="43510" xr:uid="{D988862F-2FD4-4DA0-B089-CD4ABA459171}"/>
    <cellStyle name="一般 33 4 3 5 4 4" xfId="43511" xr:uid="{A818A8C7-BA41-4E8C-B344-781CE1E6BCFF}"/>
    <cellStyle name="一般 33 4 3 5 4 4 2" xfId="43512" xr:uid="{AEE3010B-598C-44E5-8B93-671A4B4D3620}"/>
    <cellStyle name="一般 33 4 3 5 4 4 2 2" xfId="43513" xr:uid="{B01BB534-F16C-4D2D-9308-7078B1476B68}"/>
    <cellStyle name="一般 33 4 3 5 4 4 3" xfId="43514" xr:uid="{C762847F-EA89-484D-8463-27FE58F28A9D}"/>
    <cellStyle name="一般 33 4 3 5 4 5" xfId="43515" xr:uid="{D1020B69-F231-44B6-9430-B0389CD4DD94}"/>
    <cellStyle name="一般 33 4 3 5 4 5 2" xfId="43516" xr:uid="{6C484631-7204-48FE-8C7C-DE396F8CE4EA}"/>
    <cellStyle name="一般 33 4 3 5 4 6" xfId="43517" xr:uid="{45229983-4511-4375-8EB1-F5FD894BBE0E}"/>
    <cellStyle name="一般 33 4 3 5 5" xfId="43518" xr:uid="{6F776747-16D2-4B06-932C-C2CA007297CE}"/>
    <cellStyle name="一般 33 4 3 5 5 2" xfId="43519" xr:uid="{06C7918E-8F4D-4167-9281-0A87C9427EAB}"/>
    <cellStyle name="一般 33 4 3 5 5 2 2" xfId="43520" xr:uid="{17B9341F-566D-4423-8734-F21F2BAFC779}"/>
    <cellStyle name="一般 33 4 3 5 5 3" xfId="43521" xr:uid="{751DDE68-CB2F-4723-9920-407E3E8161B4}"/>
    <cellStyle name="一般 33 4 3 5 6" xfId="43522" xr:uid="{E5382552-A30D-4FF0-BFE2-B4A35B8C1907}"/>
    <cellStyle name="一般 33 4 3 5 6 2" xfId="43523" xr:uid="{1C334399-27BF-4505-8747-D738C9C9E1B7}"/>
    <cellStyle name="一般 33 4 3 5 6 2 2" xfId="43524" xr:uid="{6B28A2A5-F3A1-4ABE-9C0B-2075863AC755}"/>
    <cellStyle name="一般 33 4 3 5 6 3" xfId="43525" xr:uid="{97BAF9CD-C551-447A-BDFC-22FF96A5A8F6}"/>
    <cellStyle name="一般 33 4 3 5 7" xfId="43526" xr:uid="{246EE87A-288E-4037-85AC-93592DF86A8F}"/>
    <cellStyle name="一般 33 4 3 5 7 2" xfId="43527" xr:uid="{F4283CD4-9BDE-4826-B9BF-E14BC58B253F}"/>
    <cellStyle name="一般 33 4 3 5 7 2 2" xfId="43528" xr:uid="{7A8495DC-0F36-44BA-87DC-3D93A7E18F48}"/>
    <cellStyle name="一般 33 4 3 5 7 3" xfId="43529" xr:uid="{02ACFD41-8200-4917-A1B2-35A4B4235B41}"/>
    <cellStyle name="一般 33 4 3 5 8" xfId="43530" xr:uid="{73105167-702B-4729-AD5F-4262D21922D5}"/>
    <cellStyle name="一般 33 4 3 5 8 2" xfId="43531" xr:uid="{DBA55FF7-37C5-44A0-812B-9DBE6B50797E}"/>
    <cellStyle name="一般 33 4 3 5 9" xfId="43532" xr:uid="{C1EB95B2-AA42-49B5-B6FD-C959419082F2}"/>
    <cellStyle name="一般 33 4 3 6" xfId="43533" xr:uid="{3014DA7B-2420-4343-8532-74119A58E94E}"/>
    <cellStyle name="一般 33 4 3 6 2" xfId="43534" xr:uid="{4805DEE6-0889-4389-8C6A-44126DFB66BC}"/>
    <cellStyle name="一般 33 4 3 6 2 2" xfId="43535" xr:uid="{44329617-F78C-4E7A-8232-1A34C620D8E9}"/>
    <cellStyle name="一般 33 4 3 6 2 2 2" xfId="43536" xr:uid="{0855BD0A-4099-416C-9A51-647F6264E209}"/>
    <cellStyle name="一般 33 4 3 6 2 2 2 2" xfId="43537" xr:uid="{1AB21ECC-0D60-462D-A6BB-7018C07B9B27}"/>
    <cellStyle name="一般 33 4 3 6 2 2 2 2 2" xfId="43538" xr:uid="{87471403-A097-493F-9344-C2C6B13EAEEF}"/>
    <cellStyle name="一般 33 4 3 6 2 2 2 2 2 2" xfId="43539" xr:uid="{4DAB59AF-8057-40A2-B5C2-CFF3E4C307E1}"/>
    <cellStyle name="一般 33 4 3 6 2 2 2 2 3" xfId="43540" xr:uid="{651F5814-C056-4568-A247-AD8B3C862D73}"/>
    <cellStyle name="一般 33 4 3 6 2 2 2 3" xfId="43541" xr:uid="{14E2503E-83ED-4824-B485-EA5C318FDD37}"/>
    <cellStyle name="一般 33 4 3 6 2 2 2 3 2" xfId="43542" xr:uid="{72139931-933C-455F-B2FF-25456AA89A71}"/>
    <cellStyle name="一般 33 4 3 6 2 2 2 3 2 2" xfId="43543" xr:uid="{C3E24DB5-CE5D-4897-9B8F-0BBF5305D2E8}"/>
    <cellStyle name="一般 33 4 3 6 2 2 2 3 3" xfId="43544" xr:uid="{A0FAC59B-9C37-4D95-BB5D-EB5F8EF4FE29}"/>
    <cellStyle name="一般 33 4 3 6 2 2 2 4" xfId="43545" xr:uid="{95B6A09D-6BA5-4534-BAE9-188273FC6189}"/>
    <cellStyle name="一般 33 4 3 6 2 2 2 4 2" xfId="43546" xr:uid="{E2A1CAE1-E7CC-4483-94CF-51D9153AA331}"/>
    <cellStyle name="一般 33 4 3 6 2 2 2 4 2 2" xfId="43547" xr:uid="{31065F5F-C81F-4785-8A3C-9D6C8DF27A8F}"/>
    <cellStyle name="一般 33 4 3 6 2 2 2 4 3" xfId="43548" xr:uid="{0F9C3A11-1805-4C60-820A-1B414F8F30D8}"/>
    <cellStyle name="一般 33 4 3 6 2 2 2 5" xfId="43549" xr:uid="{4866FF9E-D81C-43B1-9DA3-C6CC9D62EA5D}"/>
    <cellStyle name="一般 33 4 3 6 2 2 2 5 2" xfId="43550" xr:uid="{651BE1D0-E0AE-43A8-BF88-2ABE95DF0C7E}"/>
    <cellStyle name="一般 33 4 3 6 2 2 2 6" xfId="43551" xr:uid="{17E85F3B-75EB-4997-9E70-F3ABB3A83BC5}"/>
    <cellStyle name="一般 33 4 3 6 2 2 3" xfId="43552" xr:uid="{37C5A2CB-4D4F-4CE1-85F4-03233E6E209F}"/>
    <cellStyle name="一般 33 4 3 6 2 2 3 2" xfId="43553" xr:uid="{85358F8F-EBE3-4E0A-B6A2-0D54E8740D67}"/>
    <cellStyle name="一般 33 4 3 6 2 2 3 2 2" xfId="43554" xr:uid="{BFD6A544-9575-4000-B04B-B03475221E75}"/>
    <cellStyle name="一般 33 4 3 6 2 2 3 3" xfId="43555" xr:uid="{734CBCE3-AC75-49A0-B0DD-92A3C2A96E6A}"/>
    <cellStyle name="一般 33 4 3 6 2 2 4" xfId="43556" xr:uid="{0A890ABB-074A-4B5A-81A8-C28AF6C8C7FC}"/>
    <cellStyle name="一般 33 4 3 6 2 2 4 2" xfId="43557" xr:uid="{C3C3B8A8-A834-4088-BB7E-BEA1A70DAF2E}"/>
    <cellStyle name="一般 33 4 3 6 2 2 4 2 2" xfId="43558" xr:uid="{B0B7EAB4-A705-4DD4-A694-993DD5D242D6}"/>
    <cellStyle name="一般 33 4 3 6 2 2 4 3" xfId="43559" xr:uid="{A59E3818-34A6-481D-9CD6-2B4C0AD64E55}"/>
    <cellStyle name="一般 33 4 3 6 2 2 5" xfId="43560" xr:uid="{B8EE9B49-E923-44D6-978D-483C64994262}"/>
    <cellStyle name="一般 33 4 3 6 2 2 5 2" xfId="43561" xr:uid="{DCBFECBB-7903-4F95-B793-76484784B8C9}"/>
    <cellStyle name="一般 33 4 3 6 2 2 5 2 2" xfId="43562" xr:uid="{931A8472-9DEF-43A0-B1F9-54E50630254B}"/>
    <cellStyle name="一般 33 4 3 6 2 2 5 3" xfId="43563" xr:uid="{698BE491-ABC9-4FB1-861E-3160B8F7A9CA}"/>
    <cellStyle name="一般 33 4 3 6 2 2 6" xfId="43564" xr:uid="{F1AE20B0-EDE3-4890-B961-265A3DD58278}"/>
    <cellStyle name="一般 33 4 3 6 2 2 6 2" xfId="43565" xr:uid="{A8786F1B-00C8-43BA-9290-05735535AB8D}"/>
    <cellStyle name="一般 33 4 3 6 2 2 7" xfId="43566" xr:uid="{89B61F42-7964-457E-905A-329FC910BB27}"/>
    <cellStyle name="一般 33 4 3 6 2 3" xfId="43567" xr:uid="{28E289A3-2133-4639-B794-D42795356294}"/>
    <cellStyle name="一般 33 4 3 6 2 3 2" xfId="43568" xr:uid="{ACA4B2E3-1229-47FE-9B7B-061F7735BA46}"/>
    <cellStyle name="一般 33 4 3 6 2 3 2 2" xfId="43569" xr:uid="{F3C7A3D9-136A-4114-9D78-E672A5A894B7}"/>
    <cellStyle name="一般 33 4 3 6 2 3 2 2 2" xfId="43570" xr:uid="{70CD9DFB-5643-47AB-9E24-78575487192C}"/>
    <cellStyle name="一般 33 4 3 6 2 3 2 3" xfId="43571" xr:uid="{F899F3D3-6899-4357-A51F-BA846BCBFEE8}"/>
    <cellStyle name="一般 33 4 3 6 2 3 3" xfId="43572" xr:uid="{FF40D1CD-B57A-45BA-84EC-ACA76D1ECFCE}"/>
    <cellStyle name="一般 33 4 3 6 2 3 3 2" xfId="43573" xr:uid="{80B86820-730F-4904-BE35-37CDDE52CF7A}"/>
    <cellStyle name="一般 33 4 3 6 2 3 3 2 2" xfId="43574" xr:uid="{9B13E46B-92F4-4E6C-81EF-127C79E598A7}"/>
    <cellStyle name="一般 33 4 3 6 2 3 3 3" xfId="43575" xr:uid="{5ED0F449-EB3C-4A4E-8762-ACD49F33D830}"/>
    <cellStyle name="一般 33 4 3 6 2 3 4" xfId="43576" xr:uid="{7DA220AB-5F6B-488B-8C2A-4D6CC20BC928}"/>
    <cellStyle name="一般 33 4 3 6 2 3 4 2" xfId="43577" xr:uid="{BDDFD79E-FB9E-433E-96CF-8EC04A218DFB}"/>
    <cellStyle name="一般 33 4 3 6 2 3 4 2 2" xfId="43578" xr:uid="{44ABA63C-F52B-4BB6-8F98-B6C6F697D435}"/>
    <cellStyle name="一般 33 4 3 6 2 3 4 3" xfId="43579" xr:uid="{C92BC069-119F-4675-B306-B2FF2561574F}"/>
    <cellStyle name="一般 33 4 3 6 2 3 5" xfId="43580" xr:uid="{C14257B4-3F65-49AB-87D9-3A3825AB6DED}"/>
    <cellStyle name="一般 33 4 3 6 2 3 5 2" xfId="43581" xr:uid="{4B8F4F6A-378E-4FDF-A7BB-93805F6FBE02}"/>
    <cellStyle name="一般 33 4 3 6 2 3 6" xfId="43582" xr:uid="{43DC8518-2A0E-4B4C-80CC-79C5D1D2321B}"/>
    <cellStyle name="一般 33 4 3 6 2 4" xfId="43583" xr:uid="{461BB5A3-7D00-4FA6-9241-7BF742143AA8}"/>
    <cellStyle name="一般 33 4 3 6 2 4 2" xfId="43584" xr:uid="{15F1B6B6-7C4A-4A58-8457-E1443119855A}"/>
    <cellStyle name="一般 33 4 3 6 2 4 2 2" xfId="43585" xr:uid="{223A6C65-53C7-44DA-B456-70A1E1ABA71C}"/>
    <cellStyle name="一般 33 4 3 6 2 4 3" xfId="43586" xr:uid="{2E4BE797-7D36-4FA3-B2DB-9FB5B6A603E0}"/>
    <cellStyle name="一般 33 4 3 6 2 5" xfId="43587" xr:uid="{64C879EC-E64B-4FEA-A0C3-DBA1AE9FFC6C}"/>
    <cellStyle name="一般 33 4 3 6 2 5 2" xfId="43588" xr:uid="{A50B4814-55E7-4B08-9658-9A473E28F4AC}"/>
    <cellStyle name="一般 33 4 3 6 2 5 2 2" xfId="43589" xr:uid="{B6197B97-9E44-444C-9CBD-13F63A340085}"/>
    <cellStyle name="一般 33 4 3 6 2 5 3" xfId="43590" xr:uid="{F811D4FB-B977-4370-AB5A-C9EC5E6F9C18}"/>
    <cellStyle name="一般 33 4 3 6 2 6" xfId="43591" xr:uid="{F41C1B9A-1F47-45EC-9904-E273C2AFEBCD}"/>
    <cellStyle name="一般 33 4 3 6 2 6 2" xfId="43592" xr:uid="{6CE32DAC-D467-43E7-AC1C-B1B14847F245}"/>
    <cellStyle name="一般 33 4 3 6 2 6 2 2" xfId="43593" xr:uid="{C97CFA29-5491-4FDC-948C-99260B260864}"/>
    <cellStyle name="一般 33 4 3 6 2 6 3" xfId="43594" xr:uid="{071ED635-6990-4E44-BE5C-1A0E600E10FF}"/>
    <cellStyle name="一般 33 4 3 6 2 7" xfId="43595" xr:uid="{CF93300B-A06F-4FEF-9A01-089E80741DAC}"/>
    <cellStyle name="一般 33 4 3 6 2 7 2" xfId="43596" xr:uid="{1ECCD207-08B8-4385-AB35-5F3E562058B2}"/>
    <cellStyle name="一般 33 4 3 6 2 8" xfId="43597" xr:uid="{F60A0E5A-6797-4FDA-A104-771A91AE9DE1}"/>
    <cellStyle name="一般 33 4 3 6 3" xfId="43598" xr:uid="{4512E518-83D2-4509-B9D2-9F122B46AA0F}"/>
    <cellStyle name="一般 33 4 3 6 3 2" xfId="43599" xr:uid="{B21224E0-3A87-4BDD-A69E-356A4BA565C2}"/>
    <cellStyle name="一般 33 4 3 6 3 2 2" xfId="43600" xr:uid="{C7854E48-1EA7-4349-961F-472751D02981}"/>
    <cellStyle name="一般 33 4 3 6 3 2 2 2" xfId="43601" xr:uid="{812D16C4-F6C5-4611-AB7F-76FB632D001C}"/>
    <cellStyle name="一般 33 4 3 6 3 2 2 2 2" xfId="43602" xr:uid="{9254B1F5-898B-4642-B4AB-F2C2B962EC84}"/>
    <cellStyle name="一般 33 4 3 6 3 2 2 3" xfId="43603" xr:uid="{8285A987-B638-47DB-8656-DA7957DDB31C}"/>
    <cellStyle name="一般 33 4 3 6 3 2 3" xfId="43604" xr:uid="{4653AC44-C23A-402A-9156-8418A60BE601}"/>
    <cellStyle name="一般 33 4 3 6 3 2 3 2" xfId="43605" xr:uid="{D6650735-600C-480C-BB1D-076E660351E8}"/>
    <cellStyle name="一般 33 4 3 6 3 2 3 2 2" xfId="43606" xr:uid="{9FF155C0-3132-4B4C-9F75-C0B24FD1E4BC}"/>
    <cellStyle name="一般 33 4 3 6 3 2 3 3" xfId="43607" xr:uid="{8AD0B2E2-A071-4A03-95FD-5AEBEA98B162}"/>
    <cellStyle name="一般 33 4 3 6 3 2 4" xfId="43608" xr:uid="{DE2ED5C0-12B8-4FD5-B4BD-D6E17CAEFC03}"/>
    <cellStyle name="一般 33 4 3 6 3 2 4 2" xfId="43609" xr:uid="{69DA3B06-1BEC-4C37-8B6C-002DE5157A41}"/>
    <cellStyle name="一般 33 4 3 6 3 2 4 2 2" xfId="43610" xr:uid="{DD949D1C-41D3-4336-B870-C43B0467A37A}"/>
    <cellStyle name="一般 33 4 3 6 3 2 4 3" xfId="43611" xr:uid="{9205F749-D1CA-4F30-93FF-41DF86D4DB5A}"/>
    <cellStyle name="一般 33 4 3 6 3 2 5" xfId="43612" xr:uid="{41ADB416-1C04-47B9-BAA9-30A10B88EA0C}"/>
    <cellStyle name="一般 33 4 3 6 3 2 5 2" xfId="43613" xr:uid="{B6ED8FF2-0F09-4755-90A1-E0765BDE19D4}"/>
    <cellStyle name="一般 33 4 3 6 3 2 6" xfId="43614" xr:uid="{4F3116A1-79C9-48D2-A248-41529D29325D}"/>
    <cellStyle name="一般 33 4 3 6 3 3" xfId="43615" xr:uid="{D007E391-4B6F-4F2A-BA49-EB3BCE9D3800}"/>
    <cellStyle name="一般 33 4 3 6 3 3 2" xfId="43616" xr:uid="{968B5AF8-434B-4074-AA5D-E9E8901679D8}"/>
    <cellStyle name="一般 33 4 3 6 3 3 2 2" xfId="43617" xr:uid="{0C707F57-D460-4232-B03D-428E723ECFBE}"/>
    <cellStyle name="一般 33 4 3 6 3 3 3" xfId="43618" xr:uid="{3BD25CAA-71BB-47DF-9315-149CB2FD1BA8}"/>
    <cellStyle name="一般 33 4 3 6 3 4" xfId="43619" xr:uid="{12738344-1341-4C53-B6D9-2426CED0A0D9}"/>
    <cellStyle name="一般 33 4 3 6 3 4 2" xfId="43620" xr:uid="{3393A321-D6AF-4EC3-9429-2E4590DCAD93}"/>
    <cellStyle name="一般 33 4 3 6 3 4 2 2" xfId="43621" xr:uid="{EC7807DB-0C17-4395-BE3D-00587EE90121}"/>
    <cellStyle name="一般 33 4 3 6 3 4 3" xfId="43622" xr:uid="{1AE6EE58-4088-4EC3-B0B7-E859B788B7FE}"/>
    <cellStyle name="一般 33 4 3 6 3 5" xfId="43623" xr:uid="{174D331C-1C59-4E41-B408-95A719EC4125}"/>
    <cellStyle name="一般 33 4 3 6 3 5 2" xfId="43624" xr:uid="{6C3D6ACA-5816-49D4-A386-2891C4B62808}"/>
    <cellStyle name="一般 33 4 3 6 3 5 2 2" xfId="43625" xr:uid="{C86C1E71-885D-4D2F-9AF9-37FC153336BA}"/>
    <cellStyle name="一般 33 4 3 6 3 5 3" xfId="43626" xr:uid="{90B2697E-4350-47B5-ACC8-37D1C1D4B18F}"/>
    <cellStyle name="一般 33 4 3 6 3 6" xfId="43627" xr:uid="{4989BDEB-0407-4F1D-AD22-223510142CED}"/>
    <cellStyle name="一般 33 4 3 6 3 6 2" xfId="43628" xr:uid="{85C337A5-0147-4951-90C4-9B230D86711C}"/>
    <cellStyle name="一般 33 4 3 6 3 7" xfId="43629" xr:uid="{11303A04-6341-4794-A04E-E1736F4DD243}"/>
    <cellStyle name="一般 33 4 3 6 4" xfId="43630" xr:uid="{437CD024-911A-4319-B634-59D0AED68607}"/>
    <cellStyle name="一般 33 4 3 6 4 2" xfId="43631" xr:uid="{8B162F84-19F0-4461-8972-A2C9A2D18BAC}"/>
    <cellStyle name="一般 33 4 3 6 4 2 2" xfId="43632" xr:uid="{1E6DA015-EB3F-4176-8DCC-D16599586F4C}"/>
    <cellStyle name="一般 33 4 3 6 4 2 2 2" xfId="43633" xr:uid="{DAAA1533-C4F9-4BBF-BBB8-E65C6DB3BD8D}"/>
    <cellStyle name="一般 33 4 3 6 4 2 3" xfId="43634" xr:uid="{B39282BF-8E28-46C9-A836-67DD4330759E}"/>
    <cellStyle name="一般 33 4 3 6 4 3" xfId="43635" xr:uid="{3D96AE7B-624B-4D75-82DA-A13A296C3853}"/>
    <cellStyle name="一般 33 4 3 6 4 3 2" xfId="43636" xr:uid="{66C69C04-2628-4797-80AA-8C83B55C4B5F}"/>
    <cellStyle name="一般 33 4 3 6 4 3 2 2" xfId="43637" xr:uid="{7C737770-DE7F-43F5-9F3C-CFFC72859482}"/>
    <cellStyle name="一般 33 4 3 6 4 3 3" xfId="43638" xr:uid="{D508C992-E1D8-4F29-B87E-E841A7995637}"/>
    <cellStyle name="一般 33 4 3 6 4 4" xfId="43639" xr:uid="{D20117BB-7C2F-47C9-B881-D191FE771CC8}"/>
    <cellStyle name="一般 33 4 3 6 4 4 2" xfId="43640" xr:uid="{3079BC9A-795E-40D8-9C1B-09A50B0BFFE4}"/>
    <cellStyle name="一般 33 4 3 6 4 4 2 2" xfId="43641" xr:uid="{78BE1501-C8F5-4881-89C9-E35DB0C6E7E8}"/>
    <cellStyle name="一般 33 4 3 6 4 4 3" xfId="43642" xr:uid="{09FD21A1-1854-4961-AC8C-5514C8F296E3}"/>
    <cellStyle name="一般 33 4 3 6 4 5" xfId="43643" xr:uid="{F7C09726-B690-42DC-AB7F-1FB2F17D8465}"/>
    <cellStyle name="一般 33 4 3 6 4 5 2" xfId="43644" xr:uid="{3FD5D1AF-2A70-4DED-91FB-FB6F0C0E56B6}"/>
    <cellStyle name="一般 33 4 3 6 4 6" xfId="43645" xr:uid="{AB306A67-9A77-4826-9BE9-55D6CBC169C1}"/>
    <cellStyle name="一般 33 4 3 6 5" xfId="43646" xr:uid="{9F1E4487-F5D5-4844-B068-D2409F9439A0}"/>
    <cellStyle name="一般 33 4 3 6 5 2" xfId="43647" xr:uid="{7BAA9FDE-9053-4D76-970F-2B98406CA8AC}"/>
    <cellStyle name="一般 33 4 3 6 5 2 2" xfId="43648" xr:uid="{6D09AF30-5D31-4DBE-B3A2-A83562725314}"/>
    <cellStyle name="一般 33 4 3 6 5 3" xfId="43649" xr:uid="{8F64B1FC-A84B-47CC-AFDA-C1A8DE4FB052}"/>
    <cellStyle name="一般 33 4 3 6 6" xfId="43650" xr:uid="{4AF6315E-AA89-4ADF-B00A-3401052D0DA0}"/>
    <cellStyle name="一般 33 4 3 6 6 2" xfId="43651" xr:uid="{CCC1262D-B842-4D29-80CC-E3C9DD6BCF64}"/>
    <cellStyle name="一般 33 4 3 6 6 2 2" xfId="43652" xr:uid="{C8CF6241-5F3A-4575-A212-931A539C6116}"/>
    <cellStyle name="一般 33 4 3 6 6 3" xfId="43653" xr:uid="{1C3908B5-D36C-46F8-B2D0-A76AF408345B}"/>
    <cellStyle name="一般 33 4 3 6 7" xfId="43654" xr:uid="{3166E142-E728-4284-99B5-1A89E176EE03}"/>
    <cellStyle name="一般 33 4 3 6 7 2" xfId="43655" xr:uid="{5999E938-8100-4D97-BFC2-2635C30C44CD}"/>
    <cellStyle name="一般 33 4 3 6 7 2 2" xfId="43656" xr:uid="{9C1D51A9-CC9B-40D5-A80E-A0D7099066BE}"/>
    <cellStyle name="一般 33 4 3 6 7 3" xfId="43657" xr:uid="{9A0C7C10-F4B0-45F8-BF64-AA38741B236F}"/>
    <cellStyle name="一般 33 4 3 6 8" xfId="43658" xr:uid="{CB82210A-0BD3-4DC0-8D2C-67FC59AE4051}"/>
    <cellStyle name="一般 33 4 3 6 8 2" xfId="43659" xr:uid="{F6BF7A52-3BB9-409F-A9BF-C379F4510399}"/>
    <cellStyle name="一般 33 4 3 6 9" xfId="43660" xr:uid="{15362AC1-6FA9-4EE7-AB89-E34C16D165BA}"/>
    <cellStyle name="一般 33 4 3 7" xfId="43661" xr:uid="{97744CF4-287C-4043-8A2A-612E95F45C67}"/>
    <cellStyle name="一般 33 4 3 7 2" xfId="43662" xr:uid="{E0E722D3-223C-45EB-9FA3-4CF472F15057}"/>
    <cellStyle name="一般 33 4 3 7 2 2" xfId="43663" xr:uid="{9B4338B9-60D6-4A61-9233-942A26C2F347}"/>
    <cellStyle name="一般 33 4 3 7 2 2 2" xfId="43664" xr:uid="{C3DBEEBF-97A4-4D1B-8EB3-F9DB21A5800E}"/>
    <cellStyle name="一般 33 4 3 7 2 2 2 2" xfId="43665" xr:uid="{B7C0BCC0-7436-4FCC-B766-15DC7EA288F9}"/>
    <cellStyle name="一般 33 4 3 7 2 2 2 2 2" xfId="43666" xr:uid="{3A65E04B-2D38-48AF-8162-F6B7C8A5B405}"/>
    <cellStyle name="一般 33 4 3 7 2 2 2 2 2 2" xfId="43667" xr:uid="{BB319B1A-FCD1-4889-AEC5-8BD5FA9402CC}"/>
    <cellStyle name="一般 33 4 3 7 2 2 2 2 3" xfId="43668" xr:uid="{582A7A76-C7CF-41F4-93A5-E5D3A39165F8}"/>
    <cellStyle name="一般 33 4 3 7 2 2 2 3" xfId="43669" xr:uid="{7D14B6B8-699F-43EC-9F05-7A436B0CE7EF}"/>
    <cellStyle name="一般 33 4 3 7 2 2 2 3 2" xfId="43670" xr:uid="{A2BE33B9-6F59-4642-8B3E-0A43FF6602EC}"/>
    <cellStyle name="一般 33 4 3 7 2 2 2 3 2 2" xfId="43671" xr:uid="{5F2059FB-3A74-4CBF-A916-B0FF1E3879BE}"/>
    <cellStyle name="一般 33 4 3 7 2 2 2 3 3" xfId="43672" xr:uid="{8CAA3896-69FB-4426-ABC6-F33247198FFE}"/>
    <cellStyle name="一般 33 4 3 7 2 2 2 4" xfId="43673" xr:uid="{7FA99FA6-017C-49E9-B939-C8A07D25902D}"/>
    <cellStyle name="一般 33 4 3 7 2 2 2 4 2" xfId="43674" xr:uid="{173F39F9-A6AF-4C76-9642-7F9911EDE31B}"/>
    <cellStyle name="一般 33 4 3 7 2 2 2 4 2 2" xfId="43675" xr:uid="{D947FE47-DDB9-4F36-922F-C4B8E189E111}"/>
    <cellStyle name="一般 33 4 3 7 2 2 2 4 3" xfId="43676" xr:uid="{23A230ED-087B-4BE4-8B90-1ADAFEE3EDE1}"/>
    <cellStyle name="一般 33 4 3 7 2 2 2 5" xfId="43677" xr:uid="{8D78FF63-8940-4A09-AF51-F8CF3E6B36D5}"/>
    <cellStyle name="一般 33 4 3 7 2 2 2 5 2" xfId="43678" xr:uid="{8A5C7AE6-8F77-445D-96A0-F62EFBA65435}"/>
    <cellStyle name="一般 33 4 3 7 2 2 2 6" xfId="43679" xr:uid="{40AD68D8-A2C9-480C-95D2-440F98581384}"/>
    <cellStyle name="一般 33 4 3 7 2 2 3" xfId="43680" xr:uid="{E7FCF695-6094-464B-BE38-936117CDE1F5}"/>
    <cellStyle name="一般 33 4 3 7 2 2 3 2" xfId="43681" xr:uid="{64E7E003-FA14-4C38-82C9-4989962D8B3F}"/>
    <cellStyle name="一般 33 4 3 7 2 2 3 2 2" xfId="43682" xr:uid="{30F5B14A-6800-4E47-AF9E-61B4DC44FDC5}"/>
    <cellStyle name="一般 33 4 3 7 2 2 3 3" xfId="43683" xr:uid="{5BE1D8B0-496A-4094-BD74-13B284750146}"/>
    <cellStyle name="一般 33 4 3 7 2 2 4" xfId="43684" xr:uid="{2C744F70-144D-454C-A142-793851A0566A}"/>
    <cellStyle name="一般 33 4 3 7 2 2 4 2" xfId="43685" xr:uid="{A64F2AF1-2E5D-4C6A-8C59-BA71F786B5BC}"/>
    <cellStyle name="一般 33 4 3 7 2 2 4 2 2" xfId="43686" xr:uid="{5A2C9BB3-05C6-4F9A-BB91-AF080AC1B766}"/>
    <cellStyle name="一般 33 4 3 7 2 2 4 3" xfId="43687" xr:uid="{B47AE3AE-6E3B-4C9D-9A5B-2FD34E1ADEFA}"/>
    <cellStyle name="一般 33 4 3 7 2 2 5" xfId="43688" xr:uid="{7FC6F201-47AA-4625-949D-B28D8E90970B}"/>
    <cellStyle name="一般 33 4 3 7 2 2 5 2" xfId="43689" xr:uid="{1DCAF4E3-0B82-488B-BE7C-67C5D9F1F084}"/>
    <cellStyle name="一般 33 4 3 7 2 2 5 2 2" xfId="43690" xr:uid="{1CC30D3C-E268-43A0-BE54-6AD24176CD05}"/>
    <cellStyle name="一般 33 4 3 7 2 2 5 3" xfId="43691" xr:uid="{402BD3FD-6E8D-4CB0-98EA-AE81E0BC4054}"/>
    <cellStyle name="一般 33 4 3 7 2 2 6" xfId="43692" xr:uid="{C9B0611F-7701-4FAB-810B-ED745B219561}"/>
    <cellStyle name="一般 33 4 3 7 2 2 6 2" xfId="43693" xr:uid="{76AA0A8E-1961-49E3-8C41-9E8992FF40D3}"/>
    <cellStyle name="一般 33 4 3 7 2 2 7" xfId="43694" xr:uid="{C6C05003-AD8D-4655-BD6E-BF76BFD170AB}"/>
    <cellStyle name="一般 33 4 3 7 2 3" xfId="43695" xr:uid="{69A89DC5-A997-45E2-8F15-482C901A40E7}"/>
    <cellStyle name="一般 33 4 3 7 2 3 2" xfId="43696" xr:uid="{B076CBFB-5786-4199-A68C-61CA9E22591F}"/>
    <cellStyle name="一般 33 4 3 7 2 3 2 2" xfId="43697" xr:uid="{AF65AA8E-91F7-47C4-BD8A-CDEA28093B90}"/>
    <cellStyle name="一般 33 4 3 7 2 3 2 2 2" xfId="43698" xr:uid="{B69939D1-B193-4A62-A74F-77A297796F1E}"/>
    <cellStyle name="一般 33 4 3 7 2 3 2 3" xfId="43699" xr:uid="{351ED188-1836-4D72-B4AE-6615EE4F7CDE}"/>
    <cellStyle name="一般 33 4 3 7 2 3 3" xfId="43700" xr:uid="{45CCEC59-C079-4E57-B419-D45829303A80}"/>
    <cellStyle name="一般 33 4 3 7 2 3 3 2" xfId="43701" xr:uid="{8C26CBEF-315C-4452-8017-187B63B0FD1D}"/>
    <cellStyle name="一般 33 4 3 7 2 3 3 2 2" xfId="43702" xr:uid="{49F86BE6-28C4-4DCD-A02C-B8C855328FF1}"/>
    <cellStyle name="一般 33 4 3 7 2 3 3 3" xfId="43703" xr:uid="{D4413749-6536-4BE3-8547-C68AF21E6EC2}"/>
    <cellStyle name="一般 33 4 3 7 2 3 4" xfId="43704" xr:uid="{2B5F6587-2181-4CC4-B688-1AB542B50066}"/>
    <cellStyle name="一般 33 4 3 7 2 3 4 2" xfId="43705" xr:uid="{A743F656-DC10-4096-B0D8-C034B59BC752}"/>
    <cellStyle name="一般 33 4 3 7 2 3 4 2 2" xfId="43706" xr:uid="{F274A125-3CF2-43E9-901E-F68DFE3063DC}"/>
    <cellStyle name="一般 33 4 3 7 2 3 4 3" xfId="43707" xr:uid="{BCA7430F-782E-42C5-AA3A-90C26B4F5CBB}"/>
    <cellStyle name="一般 33 4 3 7 2 3 5" xfId="43708" xr:uid="{755CF4E7-3D7A-4F06-8A8F-73DDB43C9816}"/>
    <cellStyle name="一般 33 4 3 7 2 3 5 2" xfId="43709" xr:uid="{88016849-89D4-489B-A3F9-4C9686A5EAAE}"/>
    <cellStyle name="一般 33 4 3 7 2 3 6" xfId="43710" xr:uid="{BEEF2D5E-68E1-4929-B869-95F615A2DC1F}"/>
    <cellStyle name="一般 33 4 3 7 2 4" xfId="43711" xr:uid="{937DF30D-899F-4DEB-8ADD-CA812BD59C1E}"/>
    <cellStyle name="一般 33 4 3 7 2 4 2" xfId="43712" xr:uid="{78B1F002-824A-459F-AA9E-0A5FEAB51BBB}"/>
    <cellStyle name="一般 33 4 3 7 2 4 2 2" xfId="43713" xr:uid="{45FEEAF6-A91F-458E-9C04-AC6AD39BF666}"/>
    <cellStyle name="一般 33 4 3 7 2 4 3" xfId="43714" xr:uid="{D8AF7D43-1283-48B3-B6FE-1621FB8CBF6C}"/>
    <cellStyle name="一般 33 4 3 7 2 5" xfId="43715" xr:uid="{9EECDBCE-A93B-49BB-8198-A118D180C688}"/>
    <cellStyle name="一般 33 4 3 7 2 5 2" xfId="43716" xr:uid="{BFC59F78-17E0-496C-9FC2-870020D27CFF}"/>
    <cellStyle name="一般 33 4 3 7 2 5 2 2" xfId="43717" xr:uid="{196BA0D7-BAF7-485E-A616-98E5EFD13BFD}"/>
    <cellStyle name="一般 33 4 3 7 2 5 3" xfId="43718" xr:uid="{43A0443B-7D8F-4162-A200-E06DCDA61484}"/>
    <cellStyle name="一般 33 4 3 7 2 6" xfId="43719" xr:uid="{6731E0CB-0811-42AE-81F2-723B49728900}"/>
    <cellStyle name="一般 33 4 3 7 2 6 2" xfId="43720" xr:uid="{88F49BAC-DF47-4648-8C8B-0479256863C5}"/>
    <cellStyle name="一般 33 4 3 7 2 6 2 2" xfId="43721" xr:uid="{0BEABF35-29B8-4369-88AD-F9E84D89A5C0}"/>
    <cellStyle name="一般 33 4 3 7 2 6 3" xfId="43722" xr:uid="{7C4FCE6A-85DB-4BC9-A9B9-E7EE5F26A7E1}"/>
    <cellStyle name="一般 33 4 3 7 2 7" xfId="43723" xr:uid="{06821531-61EF-4D02-B417-731A0BBC9552}"/>
    <cellStyle name="一般 33 4 3 7 2 7 2" xfId="43724" xr:uid="{53FE3056-ED66-4351-9A5E-4DD00EF4784D}"/>
    <cellStyle name="一般 33 4 3 7 2 8" xfId="43725" xr:uid="{047455B5-7539-4177-93AB-A8A1A2A20BC7}"/>
    <cellStyle name="一般 33 4 3 7 3" xfId="43726" xr:uid="{111F5638-C33D-4D88-A3A2-65204758915F}"/>
    <cellStyle name="一般 33 4 3 7 3 2" xfId="43727" xr:uid="{6588DF6F-B5B3-455D-A861-7C4FF2491F39}"/>
    <cellStyle name="一般 33 4 3 7 3 2 2" xfId="43728" xr:uid="{FF67D033-6027-4EA6-8986-2A82EA67C548}"/>
    <cellStyle name="一般 33 4 3 7 3 2 2 2" xfId="43729" xr:uid="{2EA84C5B-C8CC-4590-BC4C-1CCC56E499C8}"/>
    <cellStyle name="一般 33 4 3 7 3 2 2 2 2" xfId="43730" xr:uid="{A33790A5-000F-4A40-ABD0-1F0E683841A5}"/>
    <cellStyle name="一般 33 4 3 7 3 2 2 3" xfId="43731" xr:uid="{93A23D78-0316-4C6B-9A9F-C728785AFB66}"/>
    <cellStyle name="一般 33 4 3 7 3 2 3" xfId="43732" xr:uid="{50BF0225-7E71-4F46-AC54-5AA8CBBF0822}"/>
    <cellStyle name="一般 33 4 3 7 3 2 3 2" xfId="43733" xr:uid="{425CB29F-5497-4B16-84D3-D083629DE41D}"/>
    <cellStyle name="一般 33 4 3 7 3 2 3 2 2" xfId="43734" xr:uid="{6E965126-6E31-4B2E-9883-B682FEB00648}"/>
    <cellStyle name="一般 33 4 3 7 3 2 3 3" xfId="43735" xr:uid="{A684523B-5315-4FD3-99D9-68B3A601502A}"/>
    <cellStyle name="一般 33 4 3 7 3 2 4" xfId="43736" xr:uid="{DF0AD5F4-9284-4863-867C-5109131D2FF5}"/>
    <cellStyle name="一般 33 4 3 7 3 2 4 2" xfId="43737" xr:uid="{A8B0D2F5-D25B-4523-8988-EC9AC31DC134}"/>
    <cellStyle name="一般 33 4 3 7 3 2 4 2 2" xfId="43738" xr:uid="{8B93A07D-F686-4789-A5D1-285DDF9E4F4E}"/>
    <cellStyle name="一般 33 4 3 7 3 2 4 3" xfId="43739" xr:uid="{2955E9DF-B521-40D6-AAA2-8C119E78B323}"/>
    <cellStyle name="一般 33 4 3 7 3 2 5" xfId="43740" xr:uid="{790F6624-D141-4980-BC6F-E8F524A873DE}"/>
    <cellStyle name="一般 33 4 3 7 3 2 5 2" xfId="43741" xr:uid="{AF781E3B-C1D1-4D15-BBD9-733F8B590A93}"/>
    <cellStyle name="一般 33 4 3 7 3 2 6" xfId="43742" xr:uid="{AB53C634-9D53-463B-86FF-D10296D3BBEB}"/>
    <cellStyle name="一般 33 4 3 7 3 3" xfId="43743" xr:uid="{9CA0DF7B-959D-4D58-A232-DA501D8E9D3C}"/>
    <cellStyle name="一般 33 4 3 7 3 3 2" xfId="43744" xr:uid="{4BDFA570-9037-4C36-A19B-EDE8EAF56D92}"/>
    <cellStyle name="一般 33 4 3 7 3 3 2 2" xfId="43745" xr:uid="{00D2D3B8-F02D-4BA8-9AE9-581D9B152F88}"/>
    <cellStyle name="一般 33 4 3 7 3 3 3" xfId="43746" xr:uid="{C27E09C9-AE44-4F79-931A-3F5998BAE563}"/>
    <cellStyle name="一般 33 4 3 7 3 4" xfId="43747" xr:uid="{859CF17D-260D-4B4E-A50B-56DFECB95FF2}"/>
    <cellStyle name="一般 33 4 3 7 3 4 2" xfId="43748" xr:uid="{0C7C1E47-4DA8-481A-ABDD-E2061505512B}"/>
    <cellStyle name="一般 33 4 3 7 3 4 2 2" xfId="43749" xr:uid="{0A2C6C6A-ABE8-497C-B63D-E3CECA72BD2F}"/>
    <cellStyle name="一般 33 4 3 7 3 4 3" xfId="43750" xr:uid="{FB45141E-E26F-488D-AB09-D597293D3A9A}"/>
    <cellStyle name="一般 33 4 3 7 3 5" xfId="43751" xr:uid="{A3B5DC18-EEDB-42ED-AE54-FA5303781FC9}"/>
    <cellStyle name="一般 33 4 3 7 3 5 2" xfId="43752" xr:uid="{4BA6CBBE-FE38-457A-99AB-8345D1B36404}"/>
    <cellStyle name="一般 33 4 3 7 3 5 2 2" xfId="43753" xr:uid="{550E263D-715E-4171-89D9-CB5665D93FDA}"/>
    <cellStyle name="一般 33 4 3 7 3 5 3" xfId="43754" xr:uid="{33BFEE87-BF97-4BB0-8AC2-A6BA486EC883}"/>
    <cellStyle name="一般 33 4 3 7 3 6" xfId="43755" xr:uid="{1E3B20FD-E45A-4ED5-87EC-622BC29C7FA1}"/>
    <cellStyle name="一般 33 4 3 7 3 6 2" xfId="43756" xr:uid="{E6635342-B1A2-40CE-B93F-2EF43969A50F}"/>
    <cellStyle name="一般 33 4 3 7 3 7" xfId="43757" xr:uid="{3B9A7E01-9F00-4A0C-A38E-0D46A89B1FF8}"/>
    <cellStyle name="一般 33 4 3 7 4" xfId="43758" xr:uid="{02B27E7C-7729-4E5F-A655-C3D8701EDA42}"/>
    <cellStyle name="一般 33 4 3 7 4 2" xfId="43759" xr:uid="{B639270E-DD1B-4C6F-B820-463654CA076D}"/>
    <cellStyle name="一般 33 4 3 7 4 2 2" xfId="43760" xr:uid="{DA10EE75-89C0-47FC-BDD8-023A9541314A}"/>
    <cellStyle name="一般 33 4 3 7 4 2 2 2" xfId="43761" xr:uid="{2F13B01A-3F4F-46DF-916C-62BF01A7ACB9}"/>
    <cellStyle name="一般 33 4 3 7 4 2 3" xfId="43762" xr:uid="{1AC62449-FD6F-4764-8425-A3D7A8C26764}"/>
    <cellStyle name="一般 33 4 3 7 4 3" xfId="43763" xr:uid="{C1D59222-7514-4202-9F80-E07898CA8B67}"/>
    <cellStyle name="一般 33 4 3 7 4 3 2" xfId="43764" xr:uid="{781CD219-17D2-47CE-803F-461031B426D1}"/>
    <cellStyle name="一般 33 4 3 7 4 3 2 2" xfId="43765" xr:uid="{303A461C-8570-4A20-A1D9-C2351EC5CB73}"/>
    <cellStyle name="一般 33 4 3 7 4 3 3" xfId="43766" xr:uid="{9BA405D7-54A7-46A8-9321-AF67C77F6DD1}"/>
    <cellStyle name="一般 33 4 3 7 4 4" xfId="43767" xr:uid="{601EED3F-E6E0-41FD-80C9-D9CB4B71BB15}"/>
    <cellStyle name="一般 33 4 3 7 4 4 2" xfId="43768" xr:uid="{CA58DBD9-F523-4AE4-B92C-AB8CDDF0C3F9}"/>
    <cellStyle name="一般 33 4 3 7 4 4 2 2" xfId="43769" xr:uid="{8FB946DB-465A-426E-9806-007D164E71C4}"/>
    <cellStyle name="一般 33 4 3 7 4 4 3" xfId="43770" xr:uid="{6A2444F3-906C-4C3B-A176-056FFAD50D7B}"/>
    <cellStyle name="一般 33 4 3 7 4 5" xfId="43771" xr:uid="{BF7EBBB6-4D0D-4324-A7E3-823924F03065}"/>
    <cellStyle name="一般 33 4 3 7 4 5 2" xfId="43772" xr:uid="{3B5BC0B2-50C6-4240-AC0F-4BA409484074}"/>
    <cellStyle name="一般 33 4 3 7 4 6" xfId="43773" xr:uid="{99CD2588-0665-4696-A6EF-67CF3A9A1956}"/>
    <cellStyle name="一般 33 4 3 7 5" xfId="43774" xr:uid="{DF6AE94E-12A5-4821-9273-2DAF38CDD086}"/>
    <cellStyle name="一般 33 4 3 7 5 2" xfId="43775" xr:uid="{330D1E76-7F43-4C5A-A5C5-6C489632075E}"/>
    <cellStyle name="一般 33 4 3 7 5 2 2" xfId="43776" xr:uid="{C23EE0ED-2717-4F45-82E5-8B574AF0775A}"/>
    <cellStyle name="一般 33 4 3 7 5 3" xfId="43777" xr:uid="{B795E1FE-AFD4-4BB5-A677-B17D9EE14F32}"/>
    <cellStyle name="一般 33 4 3 7 6" xfId="43778" xr:uid="{AC17A88D-5944-41AD-A410-DB70539BA083}"/>
    <cellStyle name="一般 33 4 3 7 6 2" xfId="43779" xr:uid="{43591EC0-4682-41AD-AE5A-A8C021969C6F}"/>
    <cellStyle name="一般 33 4 3 7 6 2 2" xfId="43780" xr:uid="{63F21437-5F96-4310-9B9A-37CFBC582C9D}"/>
    <cellStyle name="一般 33 4 3 7 6 3" xfId="43781" xr:uid="{77018382-9433-4EEC-A79C-6EC063698042}"/>
    <cellStyle name="一般 33 4 3 7 7" xfId="43782" xr:uid="{0B955F5B-B060-490F-9BD6-CDE2A11582F1}"/>
    <cellStyle name="一般 33 4 3 7 7 2" xfId="43783" xr:uid="{D12951A9-726E-4AC3-BBB8-B5B8024D5996}"/>
    <cellStyle name="一般 33 4 3 7 7 2 2" xfId="43784" xr:uid="{3A5AB7A0-A01B-42C8-8F8A-7FAFAFA5BBA1}"/>
    <cellStyle name="一般 33 4 3 7 7 3" xfId="43785" xr:uid="{389E18B7-1E8F-4BE3-A99C-9148ADC0E87C}"/>
    <cellStyle name="一般 33 4 3 7 8" xfId="43786" xr:uid="{4F2400F6-F0EA-4AB4-BB00-876E0F2CCC0A}"/>
    <cellStyle name="一般 33 4 3 7 8 2" xfId="43787" xr:uid="{317B2157-54AE-4C67-8C7F-1A7A53CF1F6E}"/>
    <cellStyle name="一般 33 4 3 7 9" xfId="43788" xr:uid="{7D8D9B41-55F9-4FF1-AFD2-01F49716BDD9}"/>
    <cellStyle name="一般 33 4 3 8" xfId="43789" xr:uid="{D9FB1A4D-0124-4220-BBC1-B12FEC7BE2F7}"/>
    <cellStyle name="一般 33 4 3 8 2" xfId="43790" xr:uid="{9645746D-5BF9-4D4E-A436-FA58D3F87979}"/>
    <cellStyle name="一般 33 4 3 8 2 2" xfId="43791" xr:uid="{C325CE99-B234-48CF-A20F-AC0681FEE0D8}"/>
    <cellStyle name="一般 33 4 3 8 2 2 2" xfId="43792" xr:uid="{4325CAFC-267B-42B5-A014-8C75E2A33A4E}"/>
    <cellStyle name="一般 33 4 3 8 2 2 2 2" xfId="43793" xr:uid="{1BDBCF4A-B083-4233-A585-482984FC05F1}"/>
    <cellStyle name="一般 33 4 3 8 2 2 2 2 2" xfId="43794" xr:uid="{C89A3A1D-E4BB-4551-995F-E471C468E72C}"/>
    <cellStyle name="一般 33 4 3 8 2 2 2 3" xfId="43795" xr:uid="{3E91724B-F3BD-46CC-998C-2D5A39A2F1A7}"/>
    <cellStyle name="一般 33 4 3 8 2 2 3" xfId="43796" xr:uid="{2CE7357E-69FE-454B-A5BE-EA7E3693C60C}"/>
    <cellStyle name="一般 33 4 3 8 2 2 3 2" xfId="43797" xr:uid="{A84AE108-5304-4314-A8F5-3B4A3416A3D1}"/>
    <cellStyle name="一般 33 4 3 8 2 2 3 2 2" xfId="43798" xr:uid="{C63614A4-3914-4C34-BCB1-DB6F37BC7381}"/>
    <cellStyle name="一般 33 4 3 8 2 2 3 3" xfId="43799" xr:uid="{4B5E2A3D-5BAD-47C6-B592-34859DF1FC32}"/>
    <cellStyle name="一般 33 4 3 8 2 2 4" xfId="43800" xr:uid="{D0C04E9C-C170-441B-8895-9395F728F93F}"/>
    <cellStyle name="一般 33 4 3 8 2 2 4 2" xfId="43801" xr:uid="{7D5D08D4-B2EA-4750-89AE-383BE7764766}"/>
    <cellStyle name="一般 33 4 3 8 2 2 4 2 2" xfId="43802" xr:uid="{3EFA725E-8E6A-452F-8B69-6585B6A382B3}"/>
    <cellStyle name="一般 33 4 3 8 2 2 4 3" xfId="43803" xr:uid="{A4FAD3FE-11BB-4064-941A-6C446306697C}"/>
    <cellStyle name="一般 33 4 3 8 2 2 5" xfId="43804" xr:uid="{BCC3CAF6-FEB1-448C-9DB7-966B8EE06420}"/>
    <cellStyle name="一般 33 4 3 8 2 2 5 2" xfId="43805" xr:uid="{577CCEB9-7D81-46BB-B821-69CFE2128F48}"/>
    <cellStyle name="一般 33 4 3 8 2 2 6" xfId="43806" xr:uid="{A4B83FBF-3530-4734-9D2C-7743D11A9B55}"/>
    <cellStyle name="一般 33 4 3 8 2 3" xfId="43807" xr:uid="{D52A8E74-4F94-4A44-8BFC-81F72BE7A0E7}"/>
    <cellStyle name="一般 33 4 3 8 2 3 2" xfId="43808" xr:uid="{A7810FCE-696C-4BE9-8DC6-D8D495A93D67}"/>
    <cellStyle name="一般 33 4 3 8 2 3 2 2" xfId="43809" xr:uid="{F39B8529-41B4-4531-8576-16E5BE1C3B4F}"/>
    <cellStyle name="一般 33 4 3 8 2 3 3" xfId="43810" xr:uid="{4A1B56EE-7061-42C0-8B02-A443E58EF57A}"/>
    <cellStyle name="一般 33 4 3 8 2 4" xfId="43811" xr:uid="{6B29567B-4C76-44C1-8FD5-D4D2E54F9E3D}"/>
    <cellStyle name="一般 33 4 3 8 2 4 2" xfId="43812" xr:uid="{D61B3EEC-9599-4873-91BC-B08A2642F685}"/>
    <cellStyle name="一般 33 4 3 8 2 4 2 2" xfId="43813" xr:uid="{FFB4C113-F42A-47F5-9B5C-4409CDFCAB49}"/>
    <cellStyle name="一般 33 4 3 8 2 4 3" xfId="43814" xr:uid="{FF6D219E-BB8C-4B19-AC0D-272D1410C7A1}"/>
    <cellStyle name="一般 33 4 3 8 2 5" xfId="43815" xr:uid="{119CA43A-8E85-4342-A439-94EE3FFEABF6}"/>
    <cellStyle name="一般 33 4 3 8 2 5 2" xfId="43816" xr:uid="{9D7C8555-3CEA-4B96-A9ED-4178A5FB3619}"/>
    <cellStyle name="一般 33 4 3 8 2 5 2 2" xfId="43817" xr:uid="{E8035E34-C8AC-4C54-B5BD-CDBB04AE0148}"/>
    <cellStyle name="一般 33 4 3 8 2 5 3" xfId="43818" xr:uid="{39727AA7-0FAD-4D28-91C4-63E0C3D88AB2}"/>
    <cellStyle name="一般 33 4 3 8 2 6" xfId="43819" xr:uid="{6BE74389-464B-4B4B-82AD-DC40CEB69911}"/>
    <cellStyle name="一般 33 4 3 8 2 6 2" xfId="43820" xr:uid="{08CA745F-F1A5-4690-AD36-EF0A38FEC9A4}"/>
    <cellStyle name="一般 33 4 3 8 2 7" xfId="43821" xr:uid="{ED1A209A-C073-4459-97A2-605F408A505C}"/>
    <cellStyle name="一般 33 4 3 8 3" xfId="43822" xr:uid="{4760FBCA-2E3A-4005-AC68-B90AD0846489}"/>
    <cellStyle name="一般 33 4 3 8 3 2" xfId="43823" xr:uid="{AC5961C5-10F7-433E-8E57-C0DE54D0FFDD}"/>
    <cellStyle name="一般 33 4 3 8 3 2 2" xfId="43824" xr:uid="{0BE59E47-A584-450B-A7AC-0F86CDF6C794}"/>
    <cellStyle name="一般 33 4 3 8 3 2 2 2" xfId="43825" xr:uid="{9FD7F879-9A08-4EB3-8933-84B8F4828BF8}"/>
    <cellStyle name="一般 33 4 3 8 3 2 3" xfId="43826" xr:uid="{AF8DD887-6449-484E-86A3-6A310C81B99A}"/>
    <cellStyle name="一般 33 4 3 8 3 3" xfId="43827" xr:uid="{09F9D65C-AF07-46A3-9AE4-5AD2F02BCECF}"/>
    <cellStyle name="一般 33 4 3 8 3 3 2" xfId="43828" xr:uid="{8730DBCF-7227-460B-8DCB-886E0FA8F64C}"/>
    <cellStyle name="一般 33 4 3 8 3 3 2 2" xfId="43829" xr:uid="{7F501D79-FE17-4CF1-8226-A241402F68D2}"/>
    <cellStyle name="一般 33 4 3 8 3 3 3" xfId="43830" xr:uid="{CDD796E9-78CC-4E01-84B4-E09FD473EFD2}"/>
    <cellStyle name="一般 33 4 3 8 3 4" xfId="43831" xr:uid="{C54D8373-03FF-4879-B309-3F58FBAE21C9}"/>
    <cellStyle name="一般 33 4 3 8 3 4 2" xfId="43832" xr:uid="{17E41521-F20C-4B9A-BB77-33F4B13DC676}"/>
    <cellStyle name="一般 33 4 3 8 3 4 2 2" xfId="43833" xr:uid="{EBF8531C-D243-48C0-BEF4-73DFD817BC34}"/>
    <cellStyle name="一般 33 4 3 8 3 4 3" xfId="43834" xr:uid="{6B7AEFC5-463E-4CBC-BEDA-CE7B71B74993}"/>
    <cellStyle name="一般 33 4 3 8 3 5" xfId="43835" xr:uid="{79EDEC8E-AA69-4B60-8F91-D591F2F8D00D}"/>
    <cellStyle name="一般 33 4 3 8 3 5 2" xfId="43836" xr:uid="{2BC171D3-FA01-435A-AEE2-2EEA2960B4FD}"/>
    <cellStyle name="一般 33 4 3 8 3 6" xfId="43837" xr:uid="{7BCAE97C-F8C5-46B0-B6B8-6579505076CB}"/>
    <cellStyle name="一般 33 4 3 8 4" xfId="43838" xr:uid="{1841AF97-9481-4689-93D1-E365474B7BE3}"/>
    <cellStyle name="一般 33 4 3 8 4 2" xfId="43839" xr:uid="{3A05458C-F3DD-441D-9F48-BEB21CF0D2A8}"/>
    <cellStyle name="一般 33 4 3 8 4 2 2" xfId="43840" xr:uid="{3C6ADACD-F204-466B-AEF4-C50B93682AE2}"/>
    <cellStyle name="一般 33 4 3 8 4 3" xfId="43841" xr:uid="{1090053C-1B5B-47E6-ADEA-B07CF4F3B7A5}"/>
    <cellStyle name="一般 33 4 3 8 5" xfId="43842" xr:uid="{99505A74-1DF2-4CA9-8227-2ED2E07414BF}"/>
    <cellStyle name="一般 33 4 3 8 5 2" xfId="43843" xr:uid="{9811FC39-374C-4303-86B0-86DA143366CE}"/>
    <cellStyle name="一般 33 4 3 8 5 2 2" xfId="43844" xr:uid="{7825BB73-6B87-4B49-93C0-89587111DAE3}"/>
    <cellStyle name="一般 33 4 3 8 5 3" xfId="43845" xr:uid="{F4ECE956-7902-48F3-89CC-CE7B2D0C24ED}"/>
    <cellStyle name="一般 33 4 3 8 6" xfId="43846" xr:uid="{8D393213-70A6-4DCB-B9A0-E71D80659666}"/>
    <cellStyle name="一般 33 4 3 8 6 2" xfId="43847" xr:uid="{CF5729B2-840D-467E-8044-5D8352117936}"/>
    <cellStyle name="一般 33 4 3 8 6 2 2" xfId="43848" xr:uid="{057B1793-F5D2-4505-BC2E-3EA11A498A57}"/>
    <cellStyle name="一般 33 4 3 8 6 3" xfId="43849" xr:uid="{1E66D2C4-A0A8-410E-97BB-947C7C6D2CDE}"/>
    <cellStyle name="一般 33 4 3 8 7" xfId="43850" xr:uid="{8DDD0247-CE57-4A5A-A6E1-849E448F44E4}"/>
    <cellStyle name="一般 33 4 3 8 7 2" xfId="43851" xr:uid="{58E3D588-D5A9-416D-8300-E01E1AF2449A}"/>
    <cellStyle name="一般 33 4 3 8 8" xfId="43852" xr:uid="{685E2A65-94DA-4A4D-BB44-BBA3A6FD0ACB}"/>
    <cellStyle name="一般 33 4 3 9" xfId="43853" xr:uid="{430DA6E7-7857-4F6C-B877-697A86CEC402}"/>
    <cellStyle name="一般 33 4 3 9 2" xfId="43854" xr:uid="{DF244D1B-C208-4049-8F28-2575AA2D5CF4}"/>
    <cellStyle name="一般 33 4 3 9 2 2" xfId="43855" xr:uid="{D630F86B-316B-44DA-B5E4-A1AC5BF0034B}"/>
    <cellStyle name="一般 33 4 3 9 2 2 2" xfId="43856" xr:uid="{269D9463-C5CB-4783-8BF7-A73DC701DCCC}"/>
    <cellStyle name="一般 33 4 3 9 2 2 2 2" xfId="43857" xr:uid="{2D1C4B49-EF42-4140-835C-D314F08EE935}"/>
    <cellStyle name="一般 33 4 3 9 2 2 2 2 2" xfId="43858" xr:uid="{2C812E36-ABD3-4153-9E5C-92DF72CECE2A}"/>
    <cellStyle name="一般 33 4 3 9 2 2 2 3" xfId="43859" xr:uid="{4C15AAC6-BEFB-4170-A707-5CBB745B0DA8}"/>
    <cellStyle name="一般 33 4 3 9 2 2 3" xfId="43860" xr:uid="{AE7824F4-12C5-4C6A-BAF9-9302E1C6BEDF}"/>
    <cellStyle name="一般 33 4 3 9 2 2 3 2" xfId="43861" xr:uid="{F4BC17B8-1C97-4387-8BEE-1F876A00CF31}"/>
    <cellStyle name="一般 33 4 3 9 2 2 3 2 2" xfId="43862" xr:uid="{474CF508-363B-4BA9-AE85-5883F483759D}"/>
    <cellStyle name="一般 33 4 3 9 2 2 3 3" xfId="43863" xr:uid="{551DD182-DCC5-488F-A232-809A4F602A70}"/>
    <cellStyle name="一般 33 4 3 9 2 2 4" xfId="43864" xr:uid="{CA081498-B51B-48D0-91B4-1CCE4E35E377}"/>
    <cellStyle name="一般 33 4 3 9 2 2 4 2" xfId="43865" xr:uid="{B49670AD-2172-416C-821F-47DD0361D083}"/>
    <cellStyle name="一般 33 4 3 9 2 2 4 2 2" xfId="43866" xr:uid="{2E9C837C-069D-4812-9972-B6E0E5284628}"/>
    <cellStyle name="一般 33 4 3 9 2 2 4 3" xfId="43867" xr:uid="{AF89B352-9CA4-4EC0-9D80-70DD99DDE597}"/>
    <cellStyle name="一般 33 4 3 9 2 2 5" xfId="43868" xr:uid="{A6F3016D-971D-4198-9233-02625D00479A}"/>
    <cellStyle name="一般 33 4 3 9 2 2 5 2" xfId="43869" xr:uid="{0FF1CBFA-3F73-4C15-86F8-D7AF61479C80}"/>
    <cellStyle name="一般 33 4 3 9 2 2 6" xfId="43870" xr:uid="{FD7F7588-CBEE-4279-95C6-AB1FBF263AC0}"/>
    <cellStyle name="一般 33 4 3 9 2 3" xfId="43871" xr:uid="{1DF6C815-A3EE-4B28-BCE4-EACD57A98092}"/>
    <cellStyle name="一般 33 4 3 9 2 3 2" xfId="43872" xr:uid="{E6A3D799-384F-4C79-9441-0301F4DCA5B9}"/>
    <cellStyle name="一般 33 4 3 9 2 3 2 2" xfId="43873" xr:uid="{8062D753-42F2-4CE0-AFF9-CF1F2B65F7D3}"/>
    <cellStyle name="一般 33 4 3 9 2 3 3" xfId="43874" xr:uid="{B3688731-EC2B-462E-A3C2-1B5B375C5F57}"/>
    <cellStyle name="一般 33 4 3 9 2 4" xfId="43875" xr:uid="{6B037430-75BC-41FC-970D-B8FBC1B462C1}"/>
    <cellStyle name="一般 33 4 3 9 2 4 2" xfId="43876" xr:uid="{00C29C01-7B72-405A-8D3C-6489729488E4}"/>
    <cellStyle name="一般 33 4 3 9 2 4 2 2" xfId="43877" xr:uid="{5B450A6C-BD3C-43B8-8C46-E33E99E74DD0}"/>
    <cellStyle name="一般 33 4 3 9 2 4 3" xfId="43878" xr:uid="{22562F55-A08C-4FA6-93DE-EA6375DC1F87}"/>
    <cellStyle name="一般 33 4 3 9 2 5" xfId="43879" xr:uid="{3DD08B15-9C0B-42C5-B8A0-D067CA06EA58}"/>
    <cellStyle name="一般 33 4 3 9 2 5 2" xfId="43880" xr:uid="{EF5DD71D-F000-4F1C-BE44-D329B28FF9D4}"/>
    <cellStyle name="一般 33 4 3 9 2 5 2 2" xfId="43881" xr:uid="{93C39571-E251-4EDA-A7DB-0E2B14D6EF48}"/>
    <cellStyle name="一般 33 4 3 9 2 5 3" xfId="43882" xr:uid="{FC7B9963-F767-4A0C-B216-3ABE835E63F4}"/>
    <cellStyle name="一般 33 4 3 9 2 6" xfId="43883" xr:uid="{507AC2E5-AB5E-4641-A7A4-CCC981CD80F9}"/>
    <cellStyle name="一般 33 4 3 9 2 6 2" xfId="43884" xr:uid="{E3121801-B5B4-4953-A48B-094AB3839586}"/>
    <cellStyle name="一般 33 4 3 9 2 7" xfId="43885" xr:uid="{347DD565-6CF3-4B67-86CB-71F915033000}"/>
    <cellStyle name="一般 33 4 3 9 3" xfId="43886" xr:uid="{1BA6FA51-6E6C-4E2A-A5CE-3727CC38A945}"/>
    <cellStyle name="一般 33 4 3 9 3 2" xfId="43887" xr:uid="{305183B6-5C30-45B6-A533-BAF85CC87684}"/>
    <cellStyle name="一般 33 4 3 9 3 2 2" xfId="43888" xr:uid="{528CA81A-610C-44A1-82AD-1109F45DA10D}"/>
    <cellStyle name="一般 33 4 3 9 3 2 2 2" xfId="43889" xr:uid="{7F86F905-576D-405F-A84E-FFFCC58C7E34}"/>
    <cellStyle name="一般 33 4 3 9 3 2 3" xfId="43890" xr:uid="{B1867F48-C8E7-48DE-8553-AB3A1E5D9B81}"/>
    <cellStyle name="一般 33 4 3 9 3 3" xfId="43891" xr:uid="{509EFBDC-BAAF-4713-A326-11E637B010DC}"/>
    <cellStyle name="一般 33 4 3 9 3 3 2" xfId="43892" xr:uid="{627AA547-A2EE-4067-A641-4DBEAE7ABB94}"/>
    <cellStyle name="一般 33 4 3 9 3 3 2 2" xfId="43893" xr:uid="{B8CB2CCA-6C6A-4BA3-AF50-5B4FF9D9FF29}"/>
    <cellStyle name="一般 33 4 3 9 3 3 3" xfId="43894" xr:uid="{8D7C71A0-3F2B-44FD-B2AA-F899057B5500}"/>
    <cellStyle name="一般 33 4 3 9 3 4" xfId="43895" xr:uid="{FE59C77C-0D50-4112-9474-4D601A3B3132}"/>
    <cellStyle name="一般 33 4 3 9 3 4 2" xfId="43896" xr:uid="{1889075F-6F06-4DBD-B0E4-966C7C0AC511}"/>
    <cellStyle name="一般 33 4 3 9 3 4 2 2" xfId="43897" xr:uid="{1D67DA5A-1F0B-46BE-A45F-F33AE78E47F5}"/>
    <cellStyle name="一般 33 4 3 9 3 4 3" xfId="43898" xr:uid="{4950255C-314F-4820-B876-27233B7C3151}"/>
    <cellStyle name="一般 33 4 3 9 3 5" xfId="43899" xr:uid="{11BE94E3-39E2-4589-BBA1-37F10D8B6E18}"/>
    <cellStyle name="一般 33 4 3 9 3 5 2" xfId="43900" xr:uid="{E1068847-73D5-493C-81E1-E4926FE66F8F}"/>
    <cellStyle name="一般 33 4 3 9 3 6" xfId="43901" xr:uid="{66136F91-0185-4972-9CCD-C5135C744C34}"/>
    <cellStyle name="一般 33 4 3 9 4" xfId="43902" xr:uid="{BFCBA3B1-72AF-4DE7-8F56-7E6D7D7FFFC5}"/>
    <cellStyle name="一般 33 4 3 9 4 2" xfId="43903" xr:uid="{7229E8A2-BE34-46E2-941F-580D78F39D47}"/>
    <cellStyle name="一般 33 4 3 9 4 2 2" xfId="43904" xr:uid="{0D298CAF-E3C0-4687-A4CF-B0A9E86E08A7}"/>
    <cellStyle name="一般 33 4 3 9 4 3" xfId="43905" xr:uid="{C670B43D-4C23-4C96-9558-04BEFD2BCE7C}"/>
    <cellStyle name="一般 33 4 3 9 5" xfId="43906" xr:uid="{2AB71206-36BB-458F-A4E3-C538F04BBBFF}"/>
    <cellStyle name="一般 33 4 3 9 5 2" xfId="43907" xr:uid="{536AC962-76F1-406A-92FA-8B1008481CAA}"/>
    <cellStyle name="一般 33 4 3 9 5 2 2" xfId="43908" xr:uid="{59FFBC7E-226F-4B32-A89D-E4BFED4EB71D}"/>
    <cellStyle name="一般 33 4 3 9 5 3" xfId="43909" xr:uid="{ED18B1CF-2353-4578-8A70-FC409070786E}"/>
    <cellStyle name="一般 33 4 3 9 6" xfId="43910" xr:uid="{69894C05-01B1-4368-A00D-0670EEEC78AF}"/>
    <cellStyle name="一般 33 4 3 9 6 2" xfId="43911" xr:uid="{1AC5827E-64CC-4D19-86AA-B24990E4976D}"/>
    <cellStyle name="一般 33 4 3 9 6 2 2" xfId="43912" xr:uid="{C91EF1A7-4018-4B51-B3AA-D36BA5C3007D}"/>
    <cellStyle name="一般 33 4 3 9 6 3" xfId="43913" xr:uid="{39F737AD-EC1F-4EBA-8BAF-8F519CB1B779}"/>
    <cellStyle name="一般 33 4 3 9 7" xfId="43914" xr:uid="{2AE80CDA-61FC-4597-ACF2-2C77809FEA42}"/>
    <cellStyle name="一般 33 4 3 9 7 2" xfId="43915" xr:uid="{29B83877-7ADB-445E-AA9E-3D5E560D80B8}"/>
    <cellStyle name="一般 33 4 3 9 8" xfId="43916" xr:uid="{34DED76D-8D28-4961-88EA-42E48DE7472D}"/>
    <cellStyle name="一般 33 4 4" xfId="43917" xr:uid="{E7DBD19E-0EA0-48EF-9C81-6D8BD07B3E66}"/>
    <cellStyle name="一般 33 4 4 10" xfId="43918" xr:uid="{E6476DD8-23E2-4E38-AFBB-090C0A28ED87}"/>
    <cellStyle name="一般 33 4 4 10 2" xfId="43919" xr:uid="{54F92220-8FA6-418C-9706-FD959FE9BDED}"/>
    <cellStyle name="一般 33 4 4 10 2 2" xfId="43920" xr:uid="{F06EABD7-781A-46B8-91A2-A3B20068739B}"/>
    <cellStyle name="一般 33 4 4 10 2 2 2" xfId="43921" xr:uid="{6547EF77-0468-4865-8C92-005E6BD0A854}"/>
    <cellStyle name="一般 33 4 4 10 2 2 2 2" xfId="43922" xr:uid="{C5E1EA2A-108B-4E3D-8A56-5EEC5846654E}"/>
    <cellStyle name="一般 33 4 4 10 2 2 3" xfId="43923" xr:uid="{C0D196DE-14D7-4F49-BFC5-E71F32380821}"/>
    <cellStyle name="一般 33 4 4 10 2 3" xfId="43924" xr:uid="{98EBF532-9521-42E7-B9C1-765F84170626}"/>
    <cellStyle name="一般 33 4 4 10 2 3 2" xfId="43925" xr:uid="{BBA6CCE7-F2D5-4379-B775-F3C350CC8344}"/>
    <cellStyle name="一般 33 4 4 10 2 3 2 2" xfId="43926" xr:uid="{6B71D4C8-9C82-4F9F-AB4A-7A33FF49BF42}"/>
    <cellStyle name="一般 33 4 4 10 2 3 3" xfId="43927" xr:uid="{2399D618-4156-4DF9-9BC8-CC0CAE6B9597}"/>
    <cellStyle name="一般 33 4 4 10 2 4" xfId="43928" xr:uid="{CF4A47B0-600A-4616-A5B7-F561535642E2}"/>
    <cellStyle name="一般 33 4 4 10 2 4 2" xfId="43929" xr:uid="{40590A3B-3359-436E-A015-8B1368D7C69A}"/>
    <cellStyle name="一般 33 4 4 10 2 4 2 2" xfId="43930" xr:uid="{55D019FD-7AA8-4EC2-A157-38CCF1ADC178}"/>
    <cellStyle name="一般 33 4 4 10 2 4 3" xfId="43931" xr:uid="{1B45D959-51D1-4334-B1D0-3C2D814C2F8C}"/>
    <cellStyle name="一般 33 4 4 10 2 5" xfId="43932" xr:uid="{BF55D9C7-508B-4242-93FF-E4E86EE6739D}"/>
    <cellStyle name="一般 33 4 4 10 2 5 2" xfId="43933" xr:uid="{6BCC2CB8-6888-4B56-99BC-4A3BB075EC43}"/>
    <cellStyle name="一般 33 4 4 10 2 6" xfId="43934" xr:uid="{485F4BBE-F621-4CC6-84F7-080DD049FE49}"/>
    <cellStyle name="一般 33 4 4 10 3" xfId="43935" xr:uid="{86617E76-805E-47D8-8D99-A284DDDBDD29}"/>
    <cellStyle name="一般 33 4 4 10 3 2" xfId="43936" xr:uid="{A295B9BF-9E17-4567-A58D-AFD203F51090}"/>
    <cellStyle name="一般 33 4 4 10 3 2 2" xfId="43937" xr:uid="{74A5D8F9-37CB-4779-8856-10FBB26A0E86}"/>
    <cellStyle name="一般 33 4 4 10 3 3" xfId="43938" xr:uid="{763B1D97-0008-4EAF-B0FF-D9487C2E0874}"/>
    <cellStyle name="一般 33 4 4 10 4" xfId="43939" xr:uid="{C0EBF3C6-3357-40FD-BE70-90D4D3DF9173}"/>
    <cellStyle name="一般 33 4 4 10 4 2" xfId="43940" xr:uid="{DD9D5E85-217F-4086-B889-DEB67B4FA3AD}"/>
    <cellStyle name="一般 33 4 4 10 4 2 2" xfId="43941" xr:uid="{113425C8-979D-4CFB-84D4-40B8CD72D14B}"/>
    <cellStyle name="一般 33 4 4 10 4 3" xfId="43942" xr:uid="{EF57BBB2-971A-4FB6-90DD-257A7191FCEC}"/>
    <cellStyle name="一般 33 4 4 10 5" xfId="43943" xr:uid="{B9E003FF-29BD-4A3D-973A-D4A9E28D314A}"/>
    <cellStyle name="一般 33 4 4 10 5 2" xfId="43944" xr:uid="{E3703E72-2A2B-439E-94A2-4EE0EDC9EE3C}"/>
    <cellStyle name="一般 33 4 4 10 5 2 2" xfId="43945" xr:uid="{9D23D6C6-58CA-4C17-A02B-3463A3D8000C}"/>
    <cellStyle name="一般 33 4 4 10 5 3" xfId="43946" xr:uid="{33155595-CE32-47FB-8DF7-45390D874704}"/>
    <cellStyle name="一般 33 4 4 10 6" xfId="43947" xr:uid="{E8D12FC7-1873-48CF-9E5C-9830D379665A}"/>
    <cellStyle name="一般 33 4 4 10 6 2" xfId="43948" xr:uid="{8E5353ED-7F72-47B0-B302-F245B212A335}"/>
    <cellStyle name="一般 33 4 4 10 7" xfId="43949" xr:uid="{10A38A2A-F3A6-4324-BC09-DD99894E6562}"/>
    <cellStyle name="一般 33 4 4 11" xfId="43950" xr:uid="{03BE3F79-9E71-4E98-8E3A-48CE03BDFF1F}"/>
    <cellStyle name="一般 33 4 4 11 2" xfId="43951" xr:uid="{780174A2-F6F4-45E3-9C33-0FDDD976E8E5}"/>
    <cellStyle name="一般 33 4 4 11 2 2" xfId="43952" xr:uid="{28233800-877B-4211-A2F2-1721355C7A6E}"/>
    <cellStyle name="一般 33 4 4 11 2 2 2" xfId="43953" xr:uid="{CB01B374-058A-41AB-88EE-777AFC1BEB9A}"/>
    <cellStyle name="一般 33 4 4 11 2 3" xfId="43954" xr:uid="{AA06F86D-DD72-4950-8452-B89B6B7C0F80}"/>
    <cellStyle name="一般 33 4 4 11 3" xfId="43955" xr:uid="{C41CF7CC-5AA9-4046-90AB-6760E41F1FAE}"/>
    <cellStyle name="一般 33 4 4 11 3 2" xfId="43956" xr:uid="{77C3F28C-D2AB-4562-B922-ECE2634B309C}"/>
    <cellStyle name="一般 33 4 4 11 3 2 2" xfId="43957" xr:uid="{C04D82A6-93AB-4179-BABA-8FF798D0520D}"/>
    <cellStyle name="一般 33 4 4 11 3 3" xfId="43958" xr:uid="{A821289C-D4E3-4827-8381-29C70CC651B0}"/>
    <cellStyle name="一般 33 4 4 11 4" xfId="43959" xr:uid="{DAC7B8A5-2254-4A8E-A2DB-E27DA5CB7B59}"/>
    <cellStyle name="一般 33 4 4 11 4 2" xfId="43960" xr:uid="{8369854B-858E-4AB8-8233-AAE5E8933D33}"/>
    <cellStyle name="一般 33 4 4 11 4 2 2" xfId="43961" xr:uid="{BE64AEEA-08F2-4C56-A97F-6DCD09867E9F}"/>
    <cellStyle name="一般 33 4 4 11 4 3" xfId="43962" xr:uid="{37BDF540-629A-4D7F-9853-46583F4E990B}"/>
    <cellStyle name="一般 33 4 4 11 5" xfId="43963" xr:uid="{D3B10A1B-AEEC-4420-A92F-5453EB5B8B41}"/>
    <cellStyle name="一般 33 4 4 11 5 2" xfId="43964" xr:uid="{9BDE2570-4D26-4860-A0E0-CDE35B43C61A}"/>
    <cellStyle name="一般 33 4 4 11 6" xfId="43965" xr:uid="{ECB0DC3C-EDA6-46D2-8F5E-F0EBF5AC0022}"/>
    <cellStyle name="一般 33 4 4 12" xfId="43966" xr:uid="{05E50EDE-0CA6-4131-AA40-40437CC68AE2}"/>
    <cellStyle name="一般 33 4 4 12 2" xfId="43967" xr:uid="{6F90B73B-2ACC-4CCA-8D2C-70D5290C94DF}"/>
    <cellStyle name="一般 33 4 4 12 2 2" xfId="43968" xr:uid="{A2D34FD6-CE7C-4140-9565-5CF07A533E48}"/>
    <cellStyle name="一般 33 4 4 12 3" xfId="43969" xr:uid="{D576EC62-E371-4AE8-BB6C-CDF1F8B1857C}"/>
    <cellStyle name="一般 33 4 4 13" xfId="43970" xr:uid="{5EA18602-1213-46C5-96CA-7F62326C77B1}"/>
    <cellStyle name="一般 33 4 4 13 2" xfId="43971" xr:uid="{ED4B00D6-AB90-4A4E-A0A5-275AC96228BC}"/>
    <cellStyle name="一般 33 4 4 13 2 2" xfId="43972" xr:uid="{4DAC92ED-572A-4205-BFE4-C18371DA10EE}"/>
    <cellStyle name="一般 33 4 4 13 3" xfId="43973" xr:uid="{4355B936-6315-4A52-BB63-39CFEC9664E4}"/>
    <cellStyle name="一般 33 4 4 14" xfId="43974" xr:uid="{861A988E-1E16-4611-8A2F-7DD075D30AD4}"/>
    <cellStyle name="一般 33 4 4 14 2" xfId="43975" xr:uid="{B07A7C87-C88A-48BE-8AB8-199DF1317379}"/>
    <cellStyle name="一般 33 4 4 14 2 2" xfId="43976" xr:uid="{4FA40675-689E-4794-A158-DC7785A198E4}"/>
    <cellStyle name="一般 33 4 4 14 3" xfId="43977" xr:uid="{104FF318-5391-4644-9F1E-10B74170C8DC}"/>
    <cellStyle name="一般 33 4 4 15" xfId="43978" xr:uid="{5DC4883B-FBFE-4870-98E0-591BD1993B69}"/>
    <cellStyle name="一般 33 4 4 15 2" xfId="43979" xr:uid="{415F8993-F69D-4A39-B37A-038A735477F5}"/>
    <cellStyle name="一般 33 4 4 16" xfId="43980" xr:uid="{3C7852E6-5549-4DBF-A604-C7CA634BBACE}"/>
    <cellStyle name="一般 33 4 4 2" xfId="43981" xr:uid="{610C1D05-2A43-4D5B-B4DB-1BCFEA790243}"/>
    <cellStyle name="一般 33 4 4 2 10" xfId="43982" xr:uid="{4934F5EB-A88B-4126-8B31-8BF6F0617418}"/>
    <cellStyle name="一般 33 4 4 2 10 2" xfId="43983" xr:uid="{70DA2032-43B0-4F6D-A5E5-9752A5FF2216}"/>
    <cellStyle name="一般 33 4 4 2 11" xfId="43984" xr:uid="{E2260AF3-9F98-4AC2-8DEE-0384A578D243}"/>
    <cellStyle name="一般 33 4 4 2 2" xfId="43985" xr:uid="{6E26EBCC-DF19-4845-9BCA-46562BC054FD}"/>
    <cellStyle name="一般 33 4 4 2 2 2" xfId="43986" xr:uid="{94952A03-317C-4682-9C33-F5B8031C36E7}"/>
    <cellStyle name="一般 33 4 4 2 2 2 2" xfId="43987" xr:uid="{3BB8DCF4-0BBE-4736-818F-7C8A3A3E93DA}"/>
    <cellStyle name="一般 33 4 4 2 2 2 2 2" xfId="43988" xr:uid="{48A44AA8-3399-44F1-AC61-EC253B1F6C57}"/>
    <cellStyle name="一般 33 4 4 2 2 2 2 2 2" xfId="43989" xr:uid="{446FA8F6-1480-43A3-B7DE-3FD23FB655AF}"/>
    <cellStyle name="一般 33 4 4 2 2 2 2 2 2 2" xfId="43990" xr:uid="{1CCFFD8B-C432-4783-BE99-3C7786B7B2A6}"/>
    <cellStyle name="一般 33 4 4 2 2 2 2 2 2 2 2" xfId="43991" xr:uid="{8DED0122-B63A-4B19-8AA1-B0B7858C268E}"/>
    <cellStyle name="一般 33 4 4 2 2 2 2 2 2 3" xfId="43992" xr:uid="{4FFB46D8-918B-4FA9-90E1-601773D1F8F3}"/>
    <cellStyle name="一般 33 4 4 2 2 2 2 2 3" xfId="43993" xr:uid="{E29D21E9-02E5-4C69-96C8-255237084E9D}"/>
    <cellStyle name="一般 33 4 4 2 2 2 2 2 3 2" xfId="43994" xr:uid="{287637CE-95BE-4FEC-974F-830698CD5E99}"/>
    <cellStyle name="一般 33 4 4 2 2 2 2 2 3 2 2" xfId="43995" xr:uid="{70E1CEC0-DAAE-453F-90E9-BD3BAD20C0EB}"/>
    <cellStyle name="一般 33 4 4 2 2 2 2 2 3 3" xfId="43996" xr:uid="{ABA2FB97-7803-4940-9ADB-324D72F2F3A4}"/>
    <cellStyle name="一般 33 4 4 2 2 2 2 2 4" xfId="43997" xr:uid="{6C538F41-CC28-4C5F-B172-5A4FE768004D}"/>
    <cellStyle name="一般 33 4 4 2 2 2 2 2 4 2" xfId="43998" xr:uid="{7058420B-7D23-4DE6-A689-A484B4EA74B8}"/>
    <cellStyle name="一般 33 4 4 2 2 2 2 2 4 2 2" xfId="43999" xr:uid="{30B4624D-F6DE-42B7-8C08-D3A97427285F}"/>
    <cellStyle name="一般 33 4 4 2 2 2 2 2 4 3" xfId="44000" xr:uid="{961A16B6-A22A-4954-95B7-003BC55FB99D}"/>
    <cellStyle name="一般 33 4 4 2 2 2 2 2 5" xfId="44001" xr:uid="{4785B605-0E49-4A9E-93F0-17B0E51B695F}"/>
    <cellStyle name="一般 33 4 4 2 2 2 2 2 5 2" xfId="44002" xr:uid="{E43FB615-87D5-4AF6-AA55-77123DD6EFF8}"/>
    <cellStyle name="一般 33 4 4 2 2 2 2 2 6" xfId="44003" xr:uid="{44C485D6-9946-4393-BAB3-4415FABE4B17}"/>
    <cellStyle name="一般 33 4 4 2 2 2 2 3" xfId="44004" xr:uid="{8C5BD6E3-B87E-434E-BE25-090034004784}"/>
    <cellStyle name="一般 33 4 4 2 2 2 2 3 2" xfId="44005" xr:uid="{191A5B65-52F3-47B0-8C5B-D4C60B840833}"/>
    <cellStyle name="一般 33 4 4 2 2 2 2 3 2 2" xfId="44006" xr:uid="{35E2F4B6-B057-4FB4-84D2-85C94BE691A3}"/>
    <cellStyle name="一般 33 4 4 2 2 2 2 3 3" xfId="44007" xr:uid="{563CD62B-9EB4-41C3-B532-51E0B11DEDD9}"/>
    <cellStyle name="一般 33 4 4 2 2 2 2 4" xfId="44008" xr:uid="{D40F5D7B-2426-4CBD-BB6B-B4104AADD67B}"/>
    <cellStyle name="一般 33 4 4 2 2 2 2 4 2" xfId="44009" xr:uid="{F1CD8ADB-2DAF-42EF-9D56-F562B7B1271A}"/>
    <cellStyle name="一般 33 4 4 2 2 2 2 4 2 2" xfId="44010" xr:uid="{510EEB09-1F14-4CD3-9B2E-5A73C842A620}"/>
    <cellStyle name="一般 33 4 4 2 2 2 2 4 3" xfId="44011" xr:uid="{2C46D6FE-F8E2-4ED7-BC29-774917EAC133}"/>
    <cellStyle name="一般 33 4 4 2 2 2 2 5" xfId="44012" xr:uid="{67651018-093B-4F0A-9D57-CA0BEE9D5D79}"/>
    <cellStyle name="一般 33 4 4 2 2 2 2 5 2" xfId="44013" xr:uid="{D2460B5C-6D0D-479F-93C9-73A77ED4853C}"/>
    <cellStyle name="一般 33 4 4 2 2 2 2 5 2 2" xfId="44014" xr:uid="{01988E88-7836-4941-83D7-E6BBA97ADA48}"/>
    <cellStyle name="一般 33 4 4 2 2 2 2 5 3" xfId="44015" xr:uid="{C3A7AAF7-DCE9-4DDC-97EB-1ACD3CFF2FF2}"/>
    <cellStyle name="一般 33 4 4 2 2 2 2 6" xfId="44016" xr:uid="{09A3DC77-A888-4D67-B243-99E33123E68E}"/>
    <cellStyle name="一般 33 4 4 2 2 2 2 6 2" xfId="44017" xr:uid="{6AB7AA66-5A4C-4FAB-92AA-B44CCDCCF27D}"/>
    <cellStyle name="一般 33 4 4 2 2 2 2 7" xfId="44018" xr:uid="{890518E5-3BD1-481E-9DEB-964F65EE3681}"/>
    <cellStyle name="一般 33 4 4 2 2 2 3" xfId="44019" xr:uid="{5D57C2FA-AB42-4F86-A10B-A24B0712D081}"/>
    <cellStyle name="一般 33 4 4 2 2 2 3 2" xfId="44020" xr:uid="{6942545B-D252-4D25-9770-23C10D5DAD89}"/>
    <cellStyle name="一般 33 4 4 2 2 2 3 2 2" xfId="44021" xr:uid="{C3E08219-089E-4FEC-8C8B-4333AC0CC30A}"/>
    <cellStyle name="一般 33 4 4 2 2 2 3 2 2 2" xfId="44022" xr:uid="{039373D3-39F7-4793-9B41-C4FA7989F1FC}"/>
    <cellStyle name="一般 33 4 4 2 2 2 3 2 3" xfId="44023" xr:uid="{FE900742-B5F4-43CC-9CBF-6C6CF44B7D1C}"/>
    <cellStyle name="一般 33 4 4 2 2 2 3 3" xfId="44024" xr:uid="{662FE428-9386-43A4-8C05-AC1D3AFBD9E5}"/>
    <cellStyle name="一般 33 4 4 2 2 2 3 3 2" xfId="44025" xr:uid="{CA072E09-E89C-49D1-8A1F-E16D510986FD}"/>
    <cellStyle name="一般 33 4 4 2 2 2 3 3 2 2" xfId="44026" xr:uid="{78A6545E-02C1-4386-B0BB-A6B34533E389}"/>
    <cellStyle name="一般 33 4 4 2 2 2 3 3 3" xfId="44027" xr:uid="{A209E0E2-65B9-466B-95A1-A199D5E73339}"/>
    <cellStyle name="一般 33 4 4 2 2 2 3 4" xfId="44028" xr:uid="{5D282834-113B-4828-B0CB-599951E260D3}"/>
    <cellStyle name="一般 33 4 4 2 2 2 3 4 2" xfId="44029" xr:uid="{95CCD747-59A2-4C72-B637-CBE4AAEE1048}"/>
    <cellStyle name="一般 33 4 4 2 2 2 3 4 2 2" xfId="44030" xr:uid="{0195ADB0-C3E5-4581-B3AB-C7611C2B492D}"/>
    <cellStyle name="一般 33 4 4 2 2 2 3 4 3" xfId="44031" xr:uid="{3F2A099C-5ECD-4C22-A3B5-B93576304440}"/>
    <cellStyle name="一般 33 4 4 2 2 2 3 5" xfId="44032" xr:uid="{F61178A5-7FAF-4D6A-AAB0-1F6D8DCC7EA7}"/>
    <cellStyle name="一般 33 4 4 2 2 2 3 5 2" xfId="44033" xr:uid="{F144E343-2B14-4B22-B6DD-80ECD2D63438}"/>
    <cellStyle name="一般 33 4 4 2 2 2 3 6" xfId="44034" xr:uid="{F646399D-BF00-4EA8-99A5-B2527CD8AA35}"/>
    <cellStyle name="一般 33 4 4 2 2 2 4" xfId="44035" xr:uid="{2F63B0E7-4E9B-47B3-A32F-E3AF238720AD}"/>
    <cellStyle name="一般 33 4 4 2 2 2 4 2" xfId="44036" xr:uid="{5AD14B16-4B8D-459D-AA7A-044604198154}"/>
    <cellStyle name="一般 33 4 4 2 2 2 4 2 2" xfId="44037" xr:uid="{DDA9E0C1-E866-4AAE-BD2F-9B0B81BCD41A}"/>
    <cellStyle name="一般 33 4 4 2 2 2 4 3" xfId="44038" xr:uid="{3941255B-38FE-4964-A30B-D0823AEF43B5}"/>
    <cellStyle name="一般 33 4 4 2 2 2 5" xfId="44039" xr:uid="{96A0F153-ACBC-4745-85D3-19E52331D13D}"/>
    <cellStyle name="一般 33 4 4 2 2 2 5 2" xfId="44040" xr:uid="{4DA79079-D5F5-4AFD-BA27-4D4C0AAEE553}"/>
    <cellStyle name="一般 33 4 4 2 2 2 5 2 2" xfId="44041" xr:uid="{E6F33BF4-176A-462A-9253-6973DDE1C03E}"/>
    <cellStyle name="一般 33 4 4 2 2 2 5 3" xfId="44042" xr:uid="{93F9E108-3B3F-4DF1-AA16-2E8082EE4656}"/>
    <cellStyle name="一般 33 4 4 2 2 2 6" xfId="44043" xr:uid="{742FEF45-7E69-4FD7-99BC-8840AD182FA5}"/>
    <cellStyle name="一般 33 4 4 2 2 2 6 2" xfId="44044" xr:uid="{A293A9D8-9F64-4C36-B44D-EF84B4E96D33}"/>
    <cellStyle name="一般 33 4 4 2 2 2 6 2 2" xfId="44045" xr:uid="{039B4379-6249-410F-BC68-81F71706D465}"/>
    <cellStyle name="一般 33 4 4 2 2 2 6 3" xfId="44046" xr:uid="{FD2169F5-0FB8-48A9-AFAF-1570784E6F0C}"/>
    <cellStyle name="一般 33 4 4 2 2 2 7" xfId="44047" xr:uid="{2791B7FC-6391-44FE-A610-A11E55750FC7}"/>
    <cellStyle name="一般 33 4 4 2 2 2 7 2" xfId="44048" xr:uid="{FCF7AE8D-E746-490C-99FC-801F3AD5928C}"/>
    <cellStyle name="一般 33 4 4 2 2 2 8" xfId="44049" xr:uid="{9552104B-D3E1-49BB-8F5B-3ED90AA40CCF}"/>
    <cellStyle name="一般 33 4 4 2 2 3" xfId="44050" xr:uid="{905F84FD-6CDD-41BA-80F0-FD762512BA5D}"/>
    <cellStyle name="一般 33 4 4 2 2 3 2" xfId="44051" xr:uid="{9BD42298-4BBE-448F-A408-BFFEB9DF27A2}"/>
    <cellStyle name="一般 33 4 4 2 2 3 2 2" xfId="44052" xr:uid="{147B8F7E-9707-4F3F-8D6C-93B39061ADE6}"/>
    <cellStyle name="一般 33 4 4 2 2 3 2 2 2" xfId="44053" xr:uid="{A6BE9259-72DA-4B49-BCBD-EB479EF1D552}"/>
    <cellStyle name="一般 33 4 4 2 2 3 2 2 2 2" xfId="44054" xr:uid="{EA3837A2-2C41-4967-AFD6-6DCBA05AF6B0}"/>
    <cellStyle name="一般 33 4 4 2 2 3 2 2 3" xfId="44055" xr:uid="{8C4F36C1-16F8-44F0-82ED-74053D1F0672}"/>
    <cellStyle name="一般 33 4 4 2 2 3 2 3" xfId="44056" xr:uid="{B83F1FFB-7654-4CD3-870C-261BD50D4516}"/>
    <cellStyle name="一般 33 4 4 2 2 3 2 3 2" xfId="44057" xr:uid="{A70ED3EF-5E08-4528-B32E-69026577BCEB}"/>
    <cellStyle name="一般 33 4 4 2 2 3 2 3 2 2" xfId="44058" xr:uid="{4B238D7D-2D22-4220-B896-596A0089A6FF}"/>
    <cellStyle name="一般 33 4 4 2 2 3 2 3 3" xfId="44059" xr:uid="{CDFDAC7C-07E1-4CC8-ACAC-A7026B3BF1E8}"/>
    <cellStyle name="一般 33 4 4 2 2 3 2 4" xfId="44060" xr:uid="{31753602-452F-420C-8F94-F26C89F9F35F}"/>
    <cellStyle name="一般 33 4 4 2 2 3 2 4 2" xfId="44061" xr:uid="{07AC6609-5925-44BE-96FF-D1992542F3E6}"/>
    <cellStyle name="一般 33 4 4 2 2 3 2 4 2 2" xfId="44062" xr:uid="{55DB9E27-867A-4619-AA09-BC406F53DD58}"/>
    <cellStyle name="一般 33 4 4 2 2 3 2 4 3" xfId="44063" xr:uid="{36C915EE-CF4E-4D54-8600-E0CDE11FC5EF}"/>
    <cellStyle name="一般 33 4 4 2 2 3 2 5" xfId="44064" xr:uid="{8E9EEFFF-22FA-4415-AA3B-91970CEE98E7}"/>
    <cellStyle name="一般 33 4 4 2 2 3 2 5 2" xfId="44065" xr:uid="{B33ACEC3-5900-4F44-8C48-2414136F9C68}"/>
    <cellStyle name="一般 33 4 4 2 2 3 2 6" xfId="44066" xr:uid="{DCF2B5CD-40D7-43A8-8959-E82704B1DFF1}"/>
    <cellStyle name="一般 33 4 4 2 2 3 3" xfId="44067" xr:uid="{B015FF9E-AD43-4BA6-92D1-8CB9644CC301}"/>
    <cellStyle name="一般 33 4 4 2 2 3 3 2" xfId="44068" xr:uid="{B8B3C518-ECDB-4AAC-B1CE-DCD409665695}"/>
    <cellStyle name="一般 33 4 4 2 2 3 3 2 2" xfId="44069" xr:uid="{E0494C01-2EA5-48FE-95CC-25A79898820D}"/>
    <cellStyle name="一般 33 4 4 2 2 3 3 3" xfId="44070" xr:uid="{A18B35F0-D50F-4263-96E3-5042448C970C}"/>
    <cellStyle name="一般 33 4 4 2 2 3 4" xfId="44071" xr:uid="{DA63DEA0-D15D-4159-A6A7-B71A4A63AB07}"/>
    <cellStyle name="一般 33 4 4 2 2 3 4 2" xfId="44072" xr:uid="{1647A738-E843-4A5F-A083-4E824B0CB37D}"/>
    <cellStyle name="一般 33 4 4 2 2 3 4 2 2" xfId="44073" xr:uid="{6D1E3F38-C42A-4F55-BFED-74D8472A5676}"/>
    <cellStyle name="一般 33 4 4 2 2 3 4 3" xfId="44074" xr:uid="{09A1D0F7-C256-43D1-AA9E-DC66D76D66E4}"/>
    <cellStyle name="一般 33 4 4 2 2 3 5" xfId="44075" xr:uid="{CA2406F4-EE2C-4E4E-8EE2-3278D6E5F139}"/>
    <cellStyle name="一般 33 4 4 2 2 3 5 2" xfId="44076" xr:uid="{A5721E9D-C56E-4542-B375-E2E23B26AE23}"/>
    <cellStyle name="一般 33 4 4 2 2 3 5 2 2" xfId="44077" xr:uid="{B9CEF4AB-089C-4E0F-80E8-8E72F42FD99B}"/>
    <cellStyle name="一般 33 4 4 2 2 3 5 3" xfId="44078" xr:uid="{F5470132-4EDB-4741-8327-F9219FC262BF}"/>
    <cellStyle name="一般 33 4 4 2 2 3 6" xfId="44079" xr:uid="{0C894EF6-3405-49BC-A2BC-FA3F91E9FD51}"/>
    <cellStyle name="一般 33 4 4 2 2 3 6 2" xfId="44080" xr:uid="{DBF70906-B9A4-4244-B4D1-4C9222C53B6F}"/>
    <cellStyle name="一般 33 4 4 2 2 3 7" xfId="44081" xr:uid="{66B67F5B-F3EB-4A8F-8D23-231DC72B31BF}"/>
    <cellStyle name="一般 33 4 4 2 2 4" xfId="44082" xr:uid="{17AF1B2E-2EFF-41A2-9D60-718938D2DBB1}"/>
    <cellStyle name="一般 33 4 4 2 2 4 2" xfId="44083" xr:uid="{A018FFAB-AB1A-4C4B-A17A-917AD01A3D93}"/>
    <cellStyle name="一般 33 4 4 2 2 4 2 2" xfId="44084" xr:uid="{AA164D9F-D564-4165-B29D-E216E5950E08}"/>
    <cellStyle name="一般 33 4 4 2 2 4 2 2 2" xfId="44085" xr:uid="{33A69052-18B9-4FF3-9EC3-707E6908C342}"/>
    <cellStyle name="一般 33 4 4 2 2 4 2 3" xfId="44086" xr:uid="{40B2A9F0-DEB4-448A-AB89-845ED4C52640}"/>
    <cellStyle name="一般 33 4 4 2 2 4 3" xfId="44087" xr:uid="{1CEEF3E1-9FC9-4BDF-9D8B-D5CCC49609EF}"/>
    <cellStyle name="一般 33 4 4 2 2 4 3 2" xfId="44088" xr:uid="{00A6B25E-AB51-4397-B105-8EF6F0D9A871}"/>
    <cellStyle name="一般 33 4 4 2 2 4 3 2 2" xfId="44089" xr:uid="{726142B5-C077-4002-A6BF-33887C2EDFF0}"/>
    <cellStyle name="一般 33 4 4 2 2 4 3 3" xfId="44090" xr:uid="{1BF65795-DA0B-443F-A041-316AF55F7A69}"/>
    <cellStyle name="一般 33 4 4 2 2 4 4" xfId="44091" xr:uid="{462761FA-0634-4155-895C-A883A5A1190C}"/>
    <cellStyle name="一般 33 4 4 2 2 4 4 2" xfId="44092" xr:uid="{3882189E-E1BE-45FB-9C29-287093355F7A}"/>
    <cellStyle name="一般 33 4 4 2 2 4 4 2 2" xfId="44093" xr:uid="{7A0B9B6E-E4C9-41FF-9D81-B226A9EB5A6A}"/>
    <cellStyle name="一般 33 4 4 2 2 4 4 3" xfId="44094" xr:uid="{1B2BA1D6-F5AA-4ED5-B375-DE2AEC2E2E60}"/>
    <cellStyle name="一般 33 4 4 2 2 4 5" xfId="44095" xr:uid="{A3880A50-782B-4BC2-938F-9AE3C541D24B}"/>
    <cellStyle name="一般 33 4 4 2 2 4 5 2" xfId="44096" xr:uid="{61548834-D7E9-48AB-9246-5D5C2F44DF71}"/>
    <cellStyle name="一般 33 4 4 2 2 4 6" xfId="44097" xr:uid="{D3BA8A8D-38A1-497D-B2BD-D618568A0521}"/>
    <cellStyle name="一般 33 4 4 2 2 5" xfId="44098" xr:uid="{B7F9E11C-6C1A-4482-B187-C1B0D3599540}"/>
    <cellStyle name="一般 33 4 4 2 2 5 2" xfId="44099" xr:uid="{C732D94A-E53A-49D2-B1F5-0FB9677348CD}"/>
    <cellStyle name="一般 33 4 4 2 2 5 2 2" xfId="44100" xr:uid="{8218D80B-F4C6-44B3-A689-7127A3672848}"/>
    <cellStyle name="一般 33 4 4 2 2 5 3" xfId="44101" xr:uid="{D4BC09EC-B2FE-4039-B74B-4B4A9FB7608D}"/>
    <cellStyle name="一般 33 4 4 2 2 6" xfId="44102" xr:uid="{AD526238-FDC1-4316-A2B3-41A2BA30EF6C}"/>
    <cellStyle name="一般 33 4 4 2 2 6 2" xfId="44103" xr:uid="{1E84C75E-D56F-40D0-971A-A8E0D0BCDCDB}"/>
    <cellStyle name="一般 33 4 4 2 2 6 2 2" xfId="44104" xr:uid="{537E2DD0-4770-41ED-BD65-BACE21E3A1E3}"/>
    <cellStyle name="一般 33 4 4 2 2 6 3" xfId="44105" xr:uid="{35B3BF90-AE90-47B9-8405-2939B7E4C2C9}"/>
    <cellStyle name="一般 33 4 4 2 2 7" xfId="44106" xr:uid="{B961959A-A012-4546-84F3-596ACCC1D179}"/>
    <cellStyle name="一般 33 4 4 2 2 7 2" xfId="44107" xr:uid="{76FC932F-F088-4128-9FEC-2EB5AFC9868B}"/>
    <cellStyle name="一般 33 4 4 2 2 7 2 2" xfId="44108" xr:uid="{46F4E707-E42F-4B27-9EDF-BDB8A22C397F}"/>
    <cellStyle name="一般 33 4 4 2 2 7 3" xfId="44109" xr:uid="{6FF12BB7-DF34-46D8-AC5E-DE1D096E0180}"/>
    <cellStyle name="一般 33 4 4 2 2 8" xfId="44110" xr:uid="{0D922CA9-31AF-4DE0-BF20-C38C74935F36}"/>
    <cellStyle name="一般 33 4 4 2 2 8 2" xfId="44111" xr:uid="{436DD603-F192-45CD-8030-8FE848D876BA}"/>
    <cellStyle name="一般 33 4 4 2 2 9" xfId="44112" xr:uid="{4C44C5EE-6201-453A-9D93-368D29C83DD3}"/>
    <cellStyle name="一般 33 4 4 2 3" xfId="44113" xr:uid="{65B9B3F1-1926-4EB3-8B58-CC4A76D4693E}"/>
    <cellStyle name="一般 33 4 4 2 3 2" xfId="44114" xr:uid="{C2462229-350D-49F7-8239-F60E3E2A5831}"/>
    <cellStyle name="一般 33 4 4 2 3 2 2" xfId="44115" xr:uid="{A8282747-D2D2-4D73-BA83-FCFD0187F315}"/>
    <cellStyle name="一般 33 4 4 2 3 2 2 2" xfId="44116" xr:uid="{61569E53-3F5E-4C21-87C4-C6AEB7A4C8B5}"/>
    <cellStyle name="一般 33 4 4 2 3 2 2 2 2" xfId="44117" xr:uid="{5260DF6F-E9C2-490B-92DE-4837DA584718}"/>
    <cellStyle name="一般 33 4 4 2 3 2 2 2 2 2" xfId="44118" xr:uid="{B5D97D0C-4BF2-4F4A-83D9-7626F4612612}"/>
    <cellStyle name="一般 33 4 4 2 3 2 2 2 3" xfId="44119" xr:uid="{106FA92C-F773-4873-95AA-2591BA36B937}"/>
    <cellStyle name="一般 33 4 4 2 3 2 2 3" xfId="44120" xr:uid="{0E4B466E-B228-4502-9E44-123E6D07D743}"/>
    <cellStyle name="一般 33 4 4 2 3 2 2 3 2" xfId="44121" xr:uid="{275713E5-E56B-41EC-987A-FCD0B8101D74}"/>
    <cellStyle name="一般 33 4 4 2 3 2 2 3 2 2" xfId="44122" xr:uid="{A4379CD3-8F7A-42C5-A220-B6384B2D550E}"/>
    <cellStyle name="一般 33 4 4 2 3 2 2 3 3" xfId="44123" xr:uid="{034F2157-DFF6-4CAF-B50B-2B01487AC617}"/>
    <cellStyle name="一般 33 4 4 2 3 2 2 4" xfId="44124" xr:uid="{65FF4215-FC81-4C31-8133-A413B2474A65}"/>
    <cellStyle name="一般 33 4 4 2 3 2 2 4 2" xfId="44125" xr:uid="{A6A51DF5-30C5-477A-A308-20EA2A4AC348}"/>
    <cellStyle name="一般 33 4 4 2 3 2 2 4 2 2" xfId="44126" xr:uid="{B0D98C07-E086-465A-B29B-2F89850690D7}"/>
    <cellStyle name="一般 33 4 4 2 3 2 2 4 3" xfId="44127" xr:uid="{463CA8CD-52A1-482A-BD97-CD9EAD91F7E2}"/>
    <cellStyle name="一般 33 4 4 2 3 2 2 5" xfId="44128" xr:uid="{A4741745-E119-4C2D-88E3-E1D264DB2944}"/>
    <cellStyle name="一般 33 4 4 2 3 2 2 5 2" xfId="44129" xr:uid="{E22188F0-0F0F-407F-88F5-FC8FD1027819}"/>
    <cellStyle name="一般 33 4 4 2 3 2 2 6" xfId="44130" xr:uid="{AF11B56F-F953-488B-B7A0-7A54C503D882}"/>
    <cellStyle name="一般 33 4 4 2 3 2 3" xfId="44131" xr:uid="{FF706F62-B983-4F08-896D-CE20FBFFEF55}"/>
    <cellStyle name="一般 33 4 4 2 3 2 3 2" xfId="44132" xr:uid="{181626EB-1E7E-4CD9-8473-EDB186EE66AE}"/>
    <cellStyle name="一般 33 4 4 2 3 2 3 2 2" xfId="44133" xr:uid="{AAC981E4-2032-41E9-B78E-309C98EB7FC1}"/>
    <cellStyle name="一般 33 4 4 2 3 2 3 3" xfId="44134" xr:uid="{0C85816F-E49E-422F-87DF-B50B085ABCD6}"/>
    <cellStyle name="一般 33 4 4 2 3 2 4" xfId="44135" xr:uid="{A48D92A6-F0D9-418F-9AB5-F54A72FD1E2C}"/>
    <cellStyle name="一般 33 4 4 2 3 2 4 2" xfId="44136" xr:uid="{2C04A223-6298-4955-A427-7087F6C3B703}"/>
    <cellStyle name="一般 33 4 4 2 3 2 4 2 2" xfId="44137" xr:uid="{C39AC63A-D7B8-4AB5-8644-3D7ACF662509}"/>
    <cellStyle name="一般 33 4 4 2 3 2 4 3" xfId="44138" xr:uid="{DB92B459-5B26-4891-A0B9-B1359AA593FB}"/>
    <cellStyle name="一般 33 4 4 2 3 2 5" xfId="44139" xr:uid="{2DFBA63E-7C5A-4078-A749-B40EA6E0E45F}"/>
    <cellStyle name="一般 33 4 4 2 3 2 5 2" xfId="44140" xr:uid="{92E13DD9-1E5B-4F41-B7B6-FDE993315354}"/>
    <cellStyle name="一般 33 4 4 2 3 2 5 2 2" xfId="44141" xr:uid="{EEA7B860-EF6F-4FEF-8C99-32846491B535}"/>
    <cellStyle name="一般 33 4 4 2 3 2 5 3" xfId="44142" xr:uid="{1865C1CC-D4B8-4258-8BB4-66E29454609F}"/>
    <cellStyle name="一般 33 4 4 2 3 2 6" xfId="44143" xr:uid="{F024B04B-6643-4EE8-9919-34BA5AE98854}"/>
    <cellStyle name="一般 33 4 4 2 3 2 6 2" xfId="44144" xr:uid="{41D54743-EC89-4F3E-B76B-38CD2EBBF013}"/>
    <cellStyle name="一般 33 4 4 2 3 2 7" xfId="44145" xr:uid="{629AE1FC-059D-4399-9955-7F328DCDB44B}"/>
    <cellStyle name="一般 33 4 4 2 3 3" xfId="44146" xr:uid="{769776A8-307C-4FB7-84FA-77460A66FF32}"/>
    <cellStyle name="一般 33 4 4 2 3 3 2" xfId="44147" xr:uid="{1A82DF2D-5BC6-4F16-BB00-FDB31F7EC382}"/>
    <cellStyle name="一般 33 4 4 2 3 3 2 2" xfId="44148" xr:uid="{CCB70D76-6EED-4066-B497-9AD73E6A7CE8}"/>
    <cellStyle name="一般 33 4 4 2 3 3 2 2 2" xfId="44149" xr:uid="{E346F6E7-489B-419D-BBD4-6ECA5849A0FA}"/>
    <cellStyle name="一般 33 4 4 2 3 3 2 3" xfId="44150" xr:uid="{77C4C520-A0D4-4B26-92E5-FFAA39739928}"/>
    <cellStyle name="一般 33 4 4 2 3 3 3" xfId="44151" xr:uid="{6AA81E7F-6E18-41A1-A578-D4112A94BA56}"/>
    <cellStyle name="一般 33 4 4 2 3 3 3 2" xfId="44152" xr:uid="{5D2CD57F-E962-449F-9A71-45659A9D84DA}"/>
    <cellStyle name="一般 33 4 4 2 3 3 3 2 2" xfId="44153" xr:uid="{B5C5178D-9C75-44BE-B25F-2EA587454D42}"/>
    <cellStyle name="一般 33 4 4 2 3 3 3 3" xfId="44154" xr:uid="{9DB435D7-E0F0-4EDA-B909-C649EC74A748}"/>
    <cellStyle name="一般 33 4 4 2 3 3 4" xfId="44155" xr:uid="{81D59E8F-1A21-47FF-925A-30AA83EDB570}"/>
    <cellStyle name="一般 33 4 4 2 3 3 4 2" xfId="44156" xr:uid="{9362F63F-7CBC-46C0-B686-7B4E1C73BB1D}"/>
    <cellStyle name="一般 33 4 4 2 3 3 4 2 2" xfId="44157" xr:uid="{A4CB96D3-5BBF-49B3-A27C-14642E10B314}"/>
    <cellStyle name="一般 33 4 4 2 3 3 4 3" xfId="44158" xr:uid="{4DDB2649-2859-4132-A7FA-B462439CA1B7}"/>
    <cellStyle name="一般 33 4 4 2 3 3 5" xfId="44159" xr:uid="{C67AECA7-97E5-4E58-9173-18D0EDA27A7E}"/>
    <cellStyle name="一般 33 4 4 2 3 3 5 2" xfId="44160" xr:uid="{53CF3D46-330E-412A-AAFF-4C07DC3B532F}"/>
    <cellStyle name="一般 33 4 4 2 3 3 6" xfId="44161" xr:uid="{1A53C05D-DCC0-49C8-BCD0-2FF1930E43FA}"/>
    <cellStyle name="一般 33 4 4 2 3 4" xfId="44162" xr:uid="{F420AE3D-8741-417F-8E18-0C90BC99DAE3}"/>
    <cellStyle name="一般 33 4 4 2 3 4 2" xfId="44163" xr:uid="{AECE64EA-BD10-47EA-B4CE-BF2F75E47F86}"/>
    <cellStyle name="一般 33 4 4 2 3 4 2 2" xfId="44164" xr:uid="{A0804B86-3FBE-4DDC-96CE-31D36C552181}"/>
    <cellStyle name="一般 33 4 4 2 3 4 3" xfId="44165" xr:uid="{4A68B6CA-965D-4616-B99B-6FF6D0A86518}"/>
    <cellStyle name="一般 33 4 4 2 3 5" xfId="44166" xr:uid="{7D5AE992-F591-4B2E-99FE-5CD31323B625}"/>
    <cellStyle name="一般 33 4 4 2 3 5 2" xfId="44167" xr:uid="{0AB64CA8-E2A5-4346-80F7-D4CE0816B7D7}"/>
    <cellStyle name="一般 33 4 4 2 3 5 2 2" xfId="44168" xr:uid="{BD104705-BAD9-4656-9E57-64B8D3039996}"/>
    <cellStyle name="一般 33 4 4 2 3 5 3" xfId="44169" xr:uid="{9FBEBD6D-6501-4570-B38B-BB99E28512DF}"/>
    <cellStyle name="一般 33 4 4 2 3 6" xfId="44170" xr:uid="{CF2984A5-B52A-4369-9E12-0E53E103EFCD}"/>
    <cellStyle name="一般 33 4 4 2 3 6 2" xfId="44171" xr:uid="{3A7E9904-E869-4A8E-A0CB-A8CFE5858EB1}"/>
    <cellStyle name="一般 33 4 4 2 3 6 2 2" xfId="44172" xr:uid="{13845F11-0B74-4F5E-B8EC-7C9BC9680944}"/>
    <cellStyle name="一般 33 4 4 2 3 6 3" xfId="44173" xr:uid="{BD7527E6-A1D7-4C32-BF41-64F66D5ACCBF}"/>
    <cellStyle name="一般 33 4 4 2 3 7" xfId="44174" xr:uid="{6723A0AF-03D1-41AF-808E-38A79FBA5827}"/>
    <cellStyle name="一般 33 4 4 2 3 7 2" xfId="44175" xr:uid="{CB301371-6FCA-4565-9C0A-E3EA5992D8E3}"/>
    <cellStyle name="一般 33 4 4 2 3 8" xfId="44176" xr:uid="{31501077-B7DE-46C3-99DE-319AF422ABE3}"/>
    <cellStyle name="一般 33 4 4 2 4" xfId="44177" xr:uid="{DD97AB68-D60E-48AB-92F2-650E31B28C55}"/>
    <cellStyle name="一般 33 4 4 2 4 2" xfId="44178" xr:uid="{11168CE8-BCD5-4383-BFCE-DAE54F6D229E}"/>
    <cellStyle name="一般 33 4 4 2 4 2 2" xfId="44179" xr:uid="{91175F0F-1A1F-4EBC-88B9-55E3FCF908BD}"/>
    <cellStyle name="一般 33 4 4 2 4 2 2 2" xfId="44180" xr:uid="{65866875-668F-44AE-97A9-0791B38E7DC6}"/>
    <cellStyle name="一般 33 4 4 2 4 2 2 2 2" xfId="44181" xr:uid="{017E50F5-F18F-41E8-817D-E6B0C149BF3D}"/>
    <cellStyle name="一般 33 4 4 2 4 2 2 2 2 2" xfId="44182" xr:uid="{DD1A39CE-0B78-413A-A7E9-354328EB4352}"/>
    <cellStyle name="一般 33 4 4 2 4 2 2 2 3" xfId="44183" xr:uid="{A427C6F2-3C16-48D0-BA8A-C430275BBF02}"/>
    <cellStyle name="一般 33 4 4 2 4 2 2 3" xfId="44184" xr:uid="{F22EBEF4-78DA-459A-BBC5-C3C0CE0C9F17}"/>
    <cellStyle name="一般 33 4 4 2 4 2 2 3 2" xfId="44185" xr:uid="{770351F2-2E55-42A5-AD8D-62D2A3AE08AF}"/>
    <cellStyle name="一般 33 4 4 2 4 2 2 3 2 2" xfId="44186" xr:uid="{61BD7CAD-7C58-47CC-BB8D-90AE1429AF43}"/>
    <cellStyle name="一般 33 4 4 2 4 2 2 3 3" xfId="44187" xr:uid="{92E7315C-839F-406B-A3DC-36D43469D081}"/>
    <cellStyle name="一般 33 4 4 2 4 2 2 4" xfId="44188" xr:uid="{DF642529-3541-4B36-9D1B-0C8928A00E49}"/>
    <cellStyle name="一般 33 4 4 2 4 2 2 4 2" xfId="44189" xr:uid="{37F9019E-43B1-4480-9285-1CBABF25F154}"/>
    <cellStyle name="一般 33 4 4 2 4 2 2 4 2 2" xfId="44190" xr:uid="{7C75E10A-B9F8-411D-8391-555DD5192CD4}"/>
    <cellStyle name="一般 33 4 4 2 4 2 2 4 3" xfId="44191" xr:uid="{EBC62C21-C0DF-45FD-92EE-08173A3714BF}"/>
    <cellStyle name="一般 33 4 4 2 4 2 2 5" xfId="44192" xr:uid="{0945DF9C-EDC0-4DD2-9CB9-A79BFFEC563C}"/>
    <cellStyle name="一般 33 4 4 2 4 2 2 5 2" xfId="44193" xr:uid="{006992D0-270D-470F-A0DB-9A23F6D0499F}"/>
    <cellStyle name="一般 33 4 4 2 4 2 2 6" xfId="44194" xr:uid="{BD147C2F-D6CB-4486-9654-6F5CEF4310B4}"/>
    <cellStyle name="一般 33 4 4 2 4 2 3" xfId="44195" xr:uid="{E802D381-C2B7-40F8-9AB3-1901BA84C268}"/>
    <cellStyle name="一般 33 4 4 2 4 2 3 2" xfId="44196" xr:uid="{3A7D34AF-6F35-4D6B-8097-D2535D460505}"/>
    <cellStyle name="一般 33 4 4 2 4 2 3 2 2" xfId="44197" xr:uid="{CC56E538-C015-41F3-97CC-BC3A0C5C8C8A}"/>
    <cellStyle name="一般 33 4 4 2 4 2 3 3" xfId="44198" xr:uid="{636C78DB-B016-4621-828A-CF04E03B5D6B}"/>
    <cellStyle name="一般 33 4 4 2 4 2 4" xfId="44199" xr:uid="{F82EBC67-354C-40AD-BF89-9EB08F5875B1}"/>
    <cellStyle name="一般 33 4 4 2 4 2 4 2" xfId="44200" xr:uid="{D3D92DF4-E16E-4EBE-95B0-FD23BF239FFC}"/>
    <cellStyle name="一般 33 4 4 2 4 2 4 2 2" xfId="44201" xr:uid="{0778FF11-2F98-4354-B2B1-8E65B2FE8EAD}"/>
    <cellStyle name="一般 33 4 4 2 4 2 4 3" xfId="44202" xr:uid="{151A3E86-A905-496D-92EC-FEC4647321B5}"/>
    <cellStyle name="一般 33 4 4 2 4 2 5" xfId="44203" xr:uid="{9CC6BC57-A61C-4605-9229-E50057085D98}"/>
    <cellStyle name="一般 33 4 4 2 4 2 5 2" xfId="44204" xr:uid="{EEA960F4-1F5C-431B-9113-9B16878B06FA}"/>
    <cellStyle name="一般 33 4 4 2 4 2 5 2 2" xfId="44205" xr:uid="{F87BAB09-4FAE-47F6-B62B-004CD27E4664}"/>
    <cellStyle name="一般 33 4 4 2 4 2 5 3" xfId="44206" xr:uid="{6A0A00A0-5FDF-41C5-A2C7-7D4DD66B388C}"/>
    <cellStyle name="一般 33 4 4 2 4 2 6" xfId="44207" xr:uid="{3D883468-CDC3-4C66-92A6-8A51AF6388B9}"/>
    <cellStyle name="一般 33 4 4 2 4 2 6 2" xfId="44208" xr:uid="{EFC0E21F-ACD2-4140-A3F1-2D0E8D655880}"/>
    <cellStyle name="一般 33 4 4 2 4 2 7" xfId="44209" xr:uid="{B6E12160-4D59-4D9E-93B9-216D7D7484B9}"/>
    <cellStyle name="一般 33 4 4 2 4 3" xfId="44210" xr:uid="{2BCC0C2C-E692-43DA-B24F-F57C6BD5E872}"/>
    <cellStyle name="一般 33 4 4 2 4 3 2" xfId="44211" xr:uid="{39EB18D5-9159-4FE6-98F4-7E6CA1C82238}"/>
    <cellStyle name="一般 33 4 4 2 4 3 2 2" xfId="44212" xr:uid="{5B9C06E7-1104-48E8-A775-BD82F763A824}"/>
    <cellStyle name="一般 33 4 4 2 4 3 2 2 2" xfId="44213" xr:uid="{4F062CF0-256D-4EDD-BF1F-665AB5540BD4}"/>
    <cellStyle name="一般 33 4 4 2 4 3 2 3" xfId="44214" xr:uid="{9E629F4F-B071-4FD9-A185-9D0F2E649C4D}"/>
    <cellStyle name="一般 33 4 4 2 4 3 3" xfId="44215" xr:uid="{CA2D956E-D483-4627-9949-5AABFA9742A7}"/>
    <cellStyle name="一般 33 4 4 2 4 3 3 2" xfId="44216" xr:uid="{2FDDC5AD-724C-4A66-816B-CC4E88A49727}"/>
    <cellStyle name="一般 33 4 4 2 4 3 3 2 2" xfId="44217" xr:uid="{0E6BE6E0-C28F-40F3-BD41-0D335E262631}"/>
    <cellStyle name="一般 33 4 4 2 4 3 3 3" xfId="44218" xr:uid="{47B3E954-C770-4C7B-941C-44F876CC47E9}"/>
    <cellStyle name="一般 33 4 4 2 4 3 4" xfId="44219" xr:uid="{DE7F3F7C-E9A7-4940-BE1C-455C435D7003}"/>
    <cellStyle name="一般 33 4 4 2 4 3 4 2" xfId="44220" xr:uid="{04C67B4C-6F9D-41DB-AEFE-84F4944DEA8F}"/>
    <cellStyle name="一般 33 4 4 2 4 3 4 2 2" xfId="44221" xr:uid="{5FEEC728-4193-4CE6-B021-6F4BABDA9C67}"/>
    <cellStyle name="一般 33 4 4 2 4 3 4 3" xfId="44222" xr:uid="{1F13EA23-B5F2-4B2F-AD94-35E4C4518C63}"/>
    <cellStyle name="一般 33 4 4 2 4 3 5" xfId="44223" xr:uid="{A202093B-C1C3-4BD9-BEA3-71A32B89D079}"/>
    <cellStyle name="一般 33 4 4 2 4 3 5 2" xfId="44224" xr:uid="{BD68FCDC-3B4C-4F11-AB35-F7A270131D2B}"/>
    <cellStyle name="一般 33 4 4 2 4 3 6" xfId="44225" xr:uid="{309711E4-485A-462A-8E9D-C9C1D96F2623}"/>
    <cellStyle name="一般 33 4 4 2 4 4" xfId="44226" xr:uid="{9908719F-C958-47D8-AD8F-325AFC9771AC}"/>
    <cellStyle name="一般 33 4 4 2 4 4 2" xfId="44227" xr:uid="{C49FA01D-06F1-44C9-9C2D-B14F9E51C911}"/>
    <cellStyle name="一般 33 4 4 2 4 4 2 2" xfId="44228" xr:uid="{CFE7DE2F-452A-450B-BEF9-F3906A0FDA41}"/>
    <cellStyle name="一般 33 4 4 2 4 4 3" xfId="44229" xr:uid="{8E791211-07C4-4CF3-ADA1-E47CBFBF491B}"/>
    <cellStyle name="一般 33 4 4 2 4 5" xfId="44230" xr:uid="{8BA796AE-1CA7-4C91-B47A-31C21BA83280}"/>
    <cellStyle name="一般 33 4 4 2 4 5 2" xfId="44231" xr:uid="{0F966BEC-8E5F-4CE7-B228-DEC039E03834}"/>
    <cellStyle name="一般 33 4 4 2 4 5 2 2" xfId="44232" xr:uid="{B0900AF1-66FB-426C-B06D-30268F30C851}"/>
    <cellStyle name="一般 33 4 4 2 4 5 3" xfId="44233" xr:uid="{6D675B08-E3AA-4582-976A-238DBAC83EB4}"/>
    <cellStyle name="一般 33 4 4 2 4 6" xfId="44234" xr:uid="{49B4BCAF-EC75-4648-A79C-BE3A68C7E0B1}"/>
    <cellStyle name="一般 33 4 4 2 4 6 2" xfId="44235" xr:uid="{059BE050-DA39-42B6-9E7D-BEDAC614B3DE}"/>
    <cellStyle name="一般 33 4 4 2 4 6 2 2" xfId="44236" xr:uid="{9F3EACC2-FF3E-45E6-BC8F-314C6D4CBEC7}"/>
    <cellStyle name="一般 33 4 4 2 4 6 3" xfId="44237" xr:uid="{3AA08B00-83CF-4118-8E83-2D3847CA441C}"/>
    <cellStyle name="一般 33 4 4 2 4 7" xfId="44238" xr:uid="{595C5D61-42A3-4065-9A1E-31B10BADD4D6}"/>
    <cellStyle name="一般 33 4 4 2 4 7 2" xfId="44239" xr:uid="{824FC75D-050D-4C23-B6F6-DCF0BFBAA1D3}"/>
    <cellStyle name="一般 33 4 4 2 4 8" xfId="44240" xr:uid="{C844AF99-0F31-4226-875D-2F18D3828B06}"/>
    <cellStyle name="一般 33 4 4 2 5" xfId="44241" xr:uid="{F2A4CD58-2874-44F2-AE3F-2FF28AEC3D07}"/>
    <cellStyle name="一般 33 4 4 2 5 2" xfId="44242" xr:uid="{201112FC-3E3A-4438-A1F8-CA4123858DB0}"/>
    <cellStyle name="一般 33 4 4 2 5 2 2" xfId="44243" xr:uid="{34FEDA7E-9CE0-4EEE-951F-CC5AD19B9451}"/>
    <cellStyle name="一般 33 4 4 2 5 2 2 2" xfId="44244" xr:uid="{3BE38800-752B-4E23-9C25-9A48B8561B17}"/>
    <cellStyle name="一般 33 4 4 2 5 2 2 2 2" xfId="44245" xr:uid="{04A2134C-71A4-46BB-8D97-E89C72D4A726}"/>
    <cellStyle name="一般 33 4 4 2 5 2 2 3" xfId="44246" xr:uid="{8B4D8EBB-4DFB-4A0E-B475-1AB95D6BFDF1}"/>
    <cellStyle name="一般 33 4 4 2 5 2 3" xfId="44247" xr:uid="{EEDEC37E-8508-410C-9C50-FFF7D9DBB8A8}"/>
    <cellStyle name="一般 33 4 4 2 5 2 3 2" xfId="44248" xr:uid="{08A758E3-D00E-4913-B93A-E1812DF96F20}"/>
    <cellStyle name="一般 33 4 4 2 5 2 3 2 2" xfId="44249" xr:uid="{500E5ADA-5A44-4A80-8217-9CCC7E391E1D}"/>
    <cellStyle name="一般 33 4 4 2 5 2 3 3" xfId="44250" xr:uid="{ED338BA7-811A-42CC-8A1E-25266C0BBD04}"/>
    <cellStyle name="一般 33 4 4 2 5 2 4" xfId="44251" xr:uid="{17B8B659-42D7-48D3-8C08-303ACBF34E6E}"/>
    <cellStyle name="一般 33 4 4 2 5 2 4 2" xfId="44252" xr:uid="{A3307854-0CE2-43A2-8524-0F5F903CA4F2}"/>
    <cellStyle name="一般 33 4 4 2 5 2 4 2 2" xfId="44253" xr:uid="{FA824645-F045-4661-B88F-FFE727F0478C}"/>
    <cellStyle name="一般 33 4 4 2 5 2 4 3" xfId="44254" xr:uid="{10648CFB-6742-4C0C-A46F-286DC7D61FE3}"/>
    <cellStyle name="一般 33 4 4 2 5 2 5" xfId="44255" xr:uid="{61B09DFA-A3B8-4C9E-A480-59F4379149F5}"/>
    <cellStyle name="一般 33 4 4 2 5 2 5 2" xfId="44256" xr:uid="{F2F3C6D8-49B2-4120-9ACB-597773D797C0}"/>
    <cellStyle name="一般 33 4 4 2 5 2 6" xfId="44257" xr:uid="{D7C029C3-94AC-420F-ADB9-50EDFD60A0DA}"/>
    <cellStyle name="一般 33 4 4 2 5 3" xfId="44258" xr:uid="{F7FADA79-CDD0-4D3B-AD7F-5B53CE3B059F}"/>
    <cellStyle name="一般 33 4 4 2 5 3 2" xfId="44259" xr:uid="{74640D49-5DDD-4A6E-AA1F-B3325ABAC642}"/>
    <cellStyle name="一般 33 4 4 2 5 3 2 2" xfId="44260" xr:uid="{DE80D494-DCB8-473F-9E05-1490F17AC8F8}"/>
    <cellStyle name="一般 33 4 4 2 5 3 3" xfId="44261" xr:uid="{43847DAB-17ED-48EF-8CE7-6BA82F5F5895}"/>
    <cellStyle name="一般 33 4 4 2 5 4" xfId="44262" xr:uid="{A4C8550A-7406-4977-AAA4-167D2192AFA6}"/>
    <cellStyle name="一般 33 4 4 2 5 4 2" xfId="44263" xr:uid="{F7F9CD17-DD3B-4675-8885-BD38C93DCAC5}"/>
    <cellStyle name="一般 33 4 4 2 5 4 2 2" xfId="44264" xr:uid="{214E11BF-0022-4DE1-8F52-B99E996B253F}"/>
    <cellStyle name="一般 33 4 4 2 5 4 3" xfId="44265" xr:uid="{69004D31-AFAC-4AF2-8B22-E410562FA986}"/>
    <cellStyle name="一般 33 4 4 2 5 5" xfId="44266" xr:uid="{3444741E-54F1-4796-9F59-2A76F98C591C}"/>
    <cellStyle name="一般 33 4 4 2 5 5 2" xfId="44267" xr:uid="{096DA574-297D-45AD-BB13-36AC80684352}"/>
    <cellStyle name="一般 33 4 4 2 5 5 2 2" xfId="44268" xr:uid="{7F73B78D-F9C8-4538-966C-403AAEE3F3DD}"/>
    <cellStyle name="一般 33 4 4 2 5 5 3" xfId="44269" xr:uid="{71D5F905-4D6E-45BE-8FE8-88ED98BD7185}"/>
    <cellStyle name="一般 33 4 4 2 5 6" xfId="44270" xr:uid="{B380C441-4BB0-499D-89CB-218F479C9809}"/>
    <cellStyle name="一般 33 4 4 2 5 6 2" xfId="44271" xr:uid="{D91981F7-E202-4F6C-BB36-9E77A5B894FC}"/>
    <cellStyle name="一般 33 4 4 2 5 7" xfId="44272" xr:uid="{1D7E03D1-8A14-4FD1-9CA7-DC2B9D24B499}"/>
    <cellStyle name="一般 33 4 4 2 6" xfId="44273" xr:uid="{B6F09738-3AAE-4BAE-9D8A-CE79F3C2D48A}"/>
    <cellStyle name="一般 33 4 4 2 6 2" xfId="44274" xr:uid="{5BA89270-FEEB-4DF5-8BC8-E66EDA36D9FE}"/>
    <cellStyle name="一般 33 4 4 2 6 2 2" xfId="44275" xr:uid="{D9024BB6-C511-4CAB-9393-95C92DAA81A4}"/>
    <cellStyle name="一般 33 4 4 2 6 2 2 2" xfId="44276" xr:uid="{EE52606E-71C9-441F-A3D8-05412A225465}"/>
    <cellStyle name="一般 33 4 4 2 6 2 3" xfId="44277" xr:uid="{B4AA0E57-6165-4032-8328-107BA78A1350}"/>
    <cellStyle name="一般 33 4 4 2 6 3" xfId="44278" xr:uid="{7AD8E2DC-6831-48E7-875B-4415393B8046}"/>
    <cellStyle name="一般 33 4 4 2 6 3 2" xfId="44279" xr:uid="{7BC38B23-67C8-46AC-BF9C-486D01CEC8A7}"/>
    <cellStyle name="一般 33 4 4 2 6 3 2 2" xfId="44280" xr:uid="{4AE77C35-8108-4FF3-89B7-07723F9C97C9}"/>
    <cellStyle name="一般 33 4 4 2 6 3 3" xfId="44281" xr:uid="{276B7253-6AF9-4D81-BF76-833FD0993604}"/>
    <cellStyle name="一般 33 4 4 2 6 4" xfId="44282" xr:uid="{84FAFAC7-D958-4FFA-8BA1-F75710A38960}"/>
    <cellStyle name="一般 33 4 4 2 6 4 2" xfId="44283" xr:uid="{A1338057-3E57-4F6D-9E8E-ACD620913AB4}"/>
    <cellStyle name="一般 33 4 4 2 6 4 2 2" xfId="44284" xr:uid="{21F802B3-A07A-488F-9E04-A29B9807E758}"/>
    <cellStyle name="一般 33 4 4 2 6 4 3" xfId="44285" xr:uid="{29D0B31D-6D36-43CF-B7C5-D469B1B5B4A5}"/>
    <cellStyle name="一般 33 4 4 2 6 5" xfId="44286" xr:uid="{A448CB38-0747-4B53-AC0C-CEEBF4DF212E}"/>
    <cellStyle name="一般 33 4 4 2 6 5 2" xfId="44287" xr:uid="{858231B7-7C99-4B9E-9491-0B7D362B1AA8}"/>
    <cellStyle name="一般 33 4 4 2 6 6" xfId="44288" xr:uid="{7ECAED64-4711-42F4-B203-3A25EED17379}"/>
    <cellStyle name="一般 33 4 4 2 7" xfId="44289" xr:uid="{0CA91B5C-F06D-4D9C-8044-FFE0A137CFB8}"/>
    <cellStyle name="一般 33 4 4 2 7 2" xfId="44290" xr:uid="{AEEBFB2D-4468-4CE1-83BF-5996F8DE2686}"/>
    <cellStyle name="一般 33 4 4 2 7 2 2" xfId="44291" xr:uid="{8E19C752-26D5-4CF0-903A-FBBCEA043A54}"/>
    <cellStyle name="一般 33 4 4 2 7 3" xfId="44292" xr:uid="{495BA31D-2CA8-4ECF-A4E4-4C013F414161}"/>
    <cellStyle name="一般 33 4 4 2 8" xfId="44293" xr:uid="{99EAC11C-E316-4A7A-BD56-F5B5E315C8E2}"/>
    <cellStyle name="一般 33 4 4 2 8 2" xfId="44294" xr:uid="{6A6D34F5-DF0F-4F5B-928E-53E78FF9B239}"/>
    <cellStyle name="一般 33 4 4 2 8 2 2" xfId="44295" xr:uid="{A515C1DC-6842-4AED-A335-3A88B02CDFC3}"/>
    <cellStyle name="一般 33 4 4 2 8 3" xfId="44296" xr:uid="{CFB85874-ACBE-469C-8A58-212716FCCEDA}"/>
    <cellStyle name="一般 33 4 4 2 9" xfId="44297" xr:uid="{F7961224-56D1-40E7-BC8D-42CF8A5B3A23}"/>
    <cellStyle name="一般 33 4 4 2 9 2" xfId="44298" xr:uid="{51B54D76-9A08-459B-8B0A-853AF01704CF}"/>
    <cellStyle name="一般 33 4 4 2 9 2 2" xfId="44299" xr:uid="{31F490E1-2B0C-4EA3-90F1-4D03B790A465}"/>
    <cellStyle name="一般 33 4 4 2 9 3" xfId="44300" xr:uid="{E3B831C7-FB55-4C3E-84D8-C82D73D55B57}"/>
    <cellStyle name="一般 33 4 4 3" xfId="44301" xr:uid="{AE91A41D-8436-47C3-BC53-113722F43629}"/>
    <cellStyle name="一般 33 4 4 3 2" xfId="44302" xr:uid="{D793C543-CB22-426E-BF0B-626FD361F9A2}"/>
    <cellStyle name="一般 33 4 4 3 2 2" xfId="44303" xr:uid="{8D731FDF-DD02-44A2-8236-4456ECFA9F1F}"/>
    <cellStyle name="一般 33 4 4 3 2 2 2" xfId="44304" xr:uid="{98A9DEA7-A12F-4445-801D-40F6F76440CD}"/>
    <cellStyle name="一般 33 4 4 3 2 2 2 2" xfId="44305" xr:uid="{48CDB12B-5D7C-4A0F-9520-52EF2B4E8E56}"/>
    <cellStyle name="一般 33 4 4 3 2 2 2 2 2" xfId="44306" xr:uid="{F27BFF0C-BB91-452D-91BA-3E7B5574C463}"/>
    <cellStyle name="一般 33 4 4 3 2 2 2 2 2 2" xfId="44307" xr:uid="{32D2B7A4-6A47-4549-B150-8ABCF86402C5}"/>
    <cellStyle name="一般 33 4 4 3 2 2 2 2 3" xfId="44308" xr:uid="{14CB2748-929E-4EEF-A656-ED1CA8DCB620}"/>
    <cellStyle name="一般 33 4 4 3 2 2 2 3" xfId="44309" xr:uid="{4B311C68-26C7-4E80-90C8-D0FB98795868}"/>
    <cellStyle name="一般 33 4 4 3 2 2 2 3 2" xfId="44310" xr:uid="{9665268A-10C8-4CF5-BD61-5ED87C45C77E}"/>
    <cellStyle name="一般 33 4 4 3 2 2 2 3 2 2" xfId="44311" xr:uid="{BDA9B393-E5A1-4B84-8245-D5D125359C27}"/>
    <cellStyle name="一般 33 4 4 3 2 2 2 3 3" xfId="44312" xr:uid="{EA01774F-96A5-49A3-8AE9-B2FCEF3E2C52}"/>
    <cellStyle name="一般 33 4 4 3 2 2 2 4" xfId="44313" xr:uid="{858BF756-B048-4576-86BA-91218AC75FA6}"/>
    <cellStyle name="一般 33 4 4 3 2 2 2 4 2" xfId="44314" xr:uid="{67894F2F-9237-4C09-BAD9-762185C0E3E5}"/>
    <cellStyle name="一般 33 4 4 3 2 2 2 4 2 2" xfId="44315" xr:uid="{5B4B445E-4F92-4531-B4FE-4F769F726188}"/>
    <cellStyle name="一般 33 4 4 3 2 2 2 4 3" xfId="44316" xr:uid="{E6E9B32D-4596-4F69-80CE-44443E8DE50F}"/>
    <cellStyle name="一般 33 4 4 3 2 2 2 5" xfId="44317" xr:uid="{EC1253C5-A2A7-432A-AA41-84932F7C0E85}"/>
    <cellStyle name="一般 33 4 4 3 2 2 2 5 2" xfId="44318" xr:uid="{6139206C-5E4A-4B79-ADD5-3F6640BA81CB}"/>
    <cellStyle name="一般 33 4 4 3 2 2 2 6" xfId="44319" xr:uid="{C17E433B-7934-4121-B52D-8B67E24FF2E3}"/>
    <cellStyle name="一般 33 4 4 3 2 2 3" xfId="44320" xr:uid="{A5A3DE7F-B744-461D-B5AD-38EB55BEE902}"/>
    <cellStyle name="一般 33 4 4 3 2 2 3 2" xfId="44321" xr:uid="{5CBEA30C-4ECB-4C91-9F80-C53C709B337D}"/>
    <cellStyle name="一般 33 4 4 3 2 2 3 2 2" xfId="44322" xr:uid="{3562AACB-B2FF-4E1A-9767-5DFF6ABA5C18}"/>
    <cellStyle name="一般 33 4 4 3 2 2 3 3" xfId="44323" xr:uid="{1CE6E950-3605-4F3C-BB44-96E8FCCB1536}"/>
    <cellStyle name="一般 33 4 4 3 2 2 4" xfId="44324" xr:uid="{9803697B-A945-48B2-8873-947E4E010571}"/>
    <cellStyle name="一般 33 4 4 3 2 2 4 2" xfId="44325" xr:uid="{DAA7A596-C8AF-472C-AAFE-1F0C13889350}"/>
    <cellStyle name="一般 33 4 4 3 2 2 4 2 2" xfId="44326" xr:uid="{E4F18671-FC64-4C41-958F-9E4BD8279B95}"/>
    <cellStyle name="一般 33 4 4 3 2 2 4 3" xfId="44327" xr:uid="{331BE111-B8D5-44BD-9130-5C1C6FFC1E78}"/>
    <cellStyle name="一般 33 4 4 3 2 2 5" xfId="44328" xr:uid="{04494A10-EE29-4880-AD3E-0E83B22A8BDC}"/>
    <cellStyle name="一般 33 4 4 3 2 2 5 2" xfId="44329" xr:uid="{875CE042-9428-4727-9F9F-57A876CF31CD}"/>
    <cellStyle name="一般 33 4 4 3 2 2 5 2 2" xfId="44330" xr:uid="{A1BAC576-1ECE-4BA5-B75F-5CAF8C9BA8B4}"/>
    <cellStyle name="一般 33 4 4 3 2 2 5 3" xfId="44331" xr:uid="{1D17E0EC-485F-40A1-AF31-4DC8C5F9DDD1}"/>
    <cellStyle name="一般 33 4 4 3 2 2 6" xfId="44332" xr:uid="{A4BEBCF9-2CF2-4070-9878-24CE6F430FFE}"/>
    <cellStyle name="一般 33 4 4 3 2 2 6 2" xfId="44333" xr:uid="{029A22BB-83DA-4494-868B-49005EDB69AD}"/>
    <cellStyle name="一般 33 4 4 3 2 2 7" xfId="44334" xr:uid="{92AA2FA0-58F1-457F-85C7-DE39F443721D}"/>
    <cellStyle name="一般 33 4 4 3 2 3" xfId="44335" xr:uid="{D6920530-5BD0-40C9-863D-488C3815892F}"/>
    <cellStyle name="一般 33 4 4 3 2 3 2" xfId="44336" xr:uid="{68EF4244-B2F8-40F6-BC35-7D1517B6F15D}"/>
    <cellStyle name="一般 33 4 4 3 2 3 2 2" xfId="44337" xr:uid="{9DC40928-227D-4607-B756-F14C32D31D8E}"/>
    <cellStyle name="一般 33 4 4 3 2 3 2 2 2" xfId="44338" xr:uid="{D45A87DA-61B8-4345-94CD-64C52CB6321C}"/>
    <cellStyle name="一般 33 4 4 3 2 3 2 3" xfId="44339" xr:uid="{318741B6-AD81-4F4E-B991-5CC4EBBD577F}"/>
    <cellStyle name="一般 33 4 4 3 2 3 3" xfId="44340" xr:uid="{00C3922F-5964-4BDE-8406-F4D36FFC98B4}"/>
    <cellStyle name="一般 33 4 4 3 2 3 3 2" xfId="44341" xr:uid="{6DC2A244-4CEB-4142-8D3A-582DE192A162}"/>
    <cellStyle name="一般 33 4 4 3 2 3 3 2 2" xfId="44342" xr:uid="{6DF2B108-9CDF-47FD-9503-62BD61F2669F}"/>
    <cellStyle name="一般 33 4 4 3 2 3 3 3" xfId="44343" xr:uid="{3965EDF9-66FD-411A-821F-176CA91210BF}"/>
    <cellStyle name="一般 33 4 4 3 2 3 4" xfId="44344" xr:uid="{E4D5BA5F-C7CC-41A3-9FE7-FE35BE5293C6}"/>
    <cellStyle name="一般 33 4 4 3 2 3 4 2" xfId="44345" xr:uid="{0C7810BB-3C27-4E7A-B248-046C7123D4D0}"/>
    <cellStyle name="一般 33 4 4 3 2 3 4 2 2" xfId="44346" xr:uid="{304E22DF-E799-44B6-B3CD-4B796FA1B06D}"/>
    <cellStyle name="一般 33 4 4 3 2 3 4 3" xfId="44347" xr:uid="{B0AF59FD-97AF-4F0A-B916-67B3B4EAD848}"/>
    <cellStyle name="一般 33 4 4 3 2 3 5" xfId="44348" xr:uid="{92D75E4C-DB88-4970-A653-288AA6FA158E}"/>
    <cellStyle name="一般 33 4 4 3 2 3 5 2" xfId="44349" xr:uid="{D123A73E-9C49-43BB-8FBC-C8F4695941E7}"/>
    <cellStyle name="一般 33 4 4 3 2 3 6" xfId="44350" xr:uid="{D354958E-4168-437C-9FDD-37D5604D846C}"/>
    <cellStyle name="一般 33 4 4 3 2 4" xfId="44351" xr:uid="{449B95F6-550A-4CB9-AE84-D4A24141C957}"/>
    <cellStyle name="一般 33 4 4 3 2 4 2" xfId="44352" xr:uid="{EA4ABE27-3A81-4FD8-9DEE-4BC1EF98160F}"/>
    <cellStyle name="一般 33 4 4 3 2 4 2 2" xfId="44353" xr:uid="{0574CCD8-1097-46DB-BC09-915C61CD4589}"/>
    <cellStyle name="一般 33 4 4 3 2 4 3" xfId="44354" xr:uid="{5598F176-556F-4181-94BC-0B088EAC4A5F}"/>
    <cellStyle name="一般 33 4 4 3 2 5" xfId="44355" xr:uid="{FE33E145-1D55-4057-AF8A-794AB924A9E3}"/>
    <cellStyle name="一般 33 4 4 3 2 5 2" xfId="44356" xr:uid="{2946DFF0-998C-4CC9-98BA-F8B700B425DA}"/>
    <cellStyle name="一般 33 4 4 3 2 5 2 2" xfId="44357" xr:uid="{8DC7DAB2-7B4F-4CC7-A3F8-775C14968FE6}"/>
    <cellStyle name="一般 33 4 4 3 2 5 3" xfId="44358" xr:uid="{085A8C0B-DD6F-4699-BC07-BAE385826345}"/>
    <cellStyle name="一般 33 4 4 3 2 6" xfId="44359" xr:uid="{3115D420-7785-4836-B337-46A8B3E2237C}"/>
    <cellStyle name="一般 33 4 4 3 2 6 2" xfId="44360" xr:uid="{E40C2F71-062A-4D4D-951A-A312AA460850}"/>
    <cellStyle name="一般 33 4 4 3 2 6 2 2" xfId="44361" xr:uid="{7A5880E7-54C2-4F7D-B184-783BA9FB001C}"/>
    <cellStyle name="一般 33 4 4 3 2 6 3" xfId="44362" xr:uid="{1456DC06-80F2-4F4E-904A-33B4FCBC413C}"/>
    <cellStyle name="一般 33 4 4 3 2 7" xfId="44363" xr:uid="{F53553B8-4905-4F19-AF8F-852775E889A0}"/>
    <cellStyle name="一般 33 4 4 3 2 7 2" xfId="44364" xr:uid="{F30066D2-7B15-455A-A578-F84EA3A376DA}"/>
    <cellStyle name="一般 33 4 4 3 2 8" xfId="44365" xr:uid="{C7E15B6A-F78E-48E6-B5D0-14722F1D71CF}"/>
    <cellStyle name="一般 33 4 4 3 3" xfId="44366" xr:uid="{FC80A8E4-66AF-440B-8D36-7E1755E54C68}"/>
    <cellStyle name="一般 33 4 4 3 3 2" xfId="44367" xr:uid="{D3D20935-4D13-4962-9C64-793790DD2BEB}"/>
    <cellStyle name="一般 33 4 4 3 3 2 2" xfId="44368" xr:uid="{1A6B6C54-249D-423D-8E65-92DE8EC5901B}"/>
    <cellStyle name="一般 33 4 4 3 3 2 2 2" xfId="44369" xr:uid="{3C35AC50-ED66-462A-8AC2-171ADD1C2F9C}"/>
    <cellStyle name="一般 33 4 4 3 3 2 2 2 2" xfId="44370" xr:uid="{1994D856-9D1B-49E0-81F3-E373330174A7}"/>
    <cellStyle name="一般 33 4 4 3 3 2 2 3" xfId="44371" xr:uid="{2A913893-551B-48F1-A3C3-03070E2F97A8}"/>
    <cellStyle name="一般 33 4 4 3 3 2 3" xfId="44372" xr:uid="{B9522ED6-AB1D-4FE5-931C-3F95D010E0C5}"/>
    <cellStyle name="一般 33 4 4 3 3 2 3 2" xfId="44373" xr:uid="{FA456089-BFE9-4362-801E-69824BEA18AA}"/>
    <cellStyle name="一般 33 4 4 3 3 2 3 2 2" xfId="44374" xr:uid="{3604B37C-FCC0-4A22-B672-2EA86AF08610}"/>
    <cellStyle name="一般 33 4 4 3 3 2 3 3" xfId="44375" xr:uid="{97F01399-E964-416B-B25D-B5778FC79E71}"/>
    <cellStyle name="一般 33 4 4 3 3 2 4" xfId="44376" xr:uid="{3081C099-4A9A-4AAC-87D1-8619942F5B6A}"/>
    <cellStyle name="一般 33 4 4 3 3 2 4 2" xfId="44377" xr:uid="{1E0BDFCF-C327-4BEA-9B84-8FA025C8CE8E}"/>
    <cellStyle name="一般 33 4 4 3 3 2 4 2 2" xfId="44378" xr:uid="{16F8A61D-39B8-47E0-BDA9-14006EE9457F}"/>
    <cellStyle name="一般 33 4 4 3 3 2 4 3" xfId="44379" xr:uid="{0CDEC57E-4842-4FC5-ACE5-5F4CA918B67C}"/>
    <cellStyle name="一般 33 4 4 3 3 2 5" xfId="44380" xr:uid="{327BBDF6-9019-414C-ABDA-07F9C3B4AE12}"/>
    <cellStyle name="一般 33 4 4 3 3 2 5 2" xfId="44381" xr:uid="{8724D929-8B87-4EC1-BB16-603CC0E9D2CA}"/>
    <cellStyle name="一般 33 4 4 3 3 2 6" xfId="44382" xr:uid="{09220D4D-C44B-473A-8F95-72DEF76E4B74}"/>
    <cellStyle name="一般 33 4 4 3 3 3" xfId="44383" xr:uid="{301B25DA-CAD9-4433-89EB-93B19544F01E}"/>
    <cellStyle name="一般 33 4 4 3 3 3 2" xfId="44384" xr:uid="{7DD6CD64-F6A0-4B8F-8641-5F49EC3CA1BC}"/>
    <cellStyle name="一般 33 4 4 3 3 3 2 2" xfId="44385" xr:uid="{2A807FF2-3348-48F8-89A2-1668EB7C1479}"/>
    <cellStyle name="一般 33 4 4 3 3 3 3" xfId="44386" xr:uid="{27AC4527-E06E-4FBE-90A1-8E8E6ADEA087}"/>
    <cellStyle name="一般 33 4 4 3 3 4" xfId="44387" xr:uid="{13773B2D-2BCF-4ADA-8208-DA36C9122FEA}"/>
    <cellStyle name="一般 33 4 4 3 3 4 2" xfId="44388" xr:uid="{CA417473-4EA5-479A-8FAB-60AF57245E1A}"/>
    <cellStyle name="一般 33 4 4 3 3 4 2 2" xfId="44389" xr:uid="{BC49429B-A6FC-4953-8E8C-8917852F1FD7}"/>
    <cellStyle name="一般 33 4 4 3 3 4 3" xfId="44390" xr:uid="{452A176A-38B8-4D73-B728-9AA7BB63D159}"/>
    <cellStyle name="一般 33 4 4 3 3 5" xfId="44391" xr:uid="{A1652D29-3557-4B98-8CC9-61EA1274E22E}"/>
    <cellStyle name="一般 33 4 4 3 3 5 2" xfId="44392" xr:uid="{BB9CDA4E-20FD-43EB-B8F7-D133485B4E32}"/>
    <cellStyle name="一般 33 4 4 3 3 5 2 2" xfId="44393" xr:uid="{776D1DA0-ADC5-4902-843D-1C57A2E67DB8}"/>
    <cellStyle name="一般 33 4 4 3 3 5 3" xfId="44394" xr:uid="{C9DEA8DA-CB57-49FC-B6DA-B9C9C35BB8A0}"/>
    <cellStyle name="一般 33 4 4 3 3 6" xfId="44395" xr:uid="{09088DE3-4CD1-45E9-87DB-A121483BA0FC}"/>
    <cellStyle name="一般 33 4 4 3 3 6 2" xfId="44396" xr:uid="{5CA113DB-2244-4C77-A874-6A4C2868FBB4}"/>
    <cellStyle name="一般 33 4 4 3 3 7" xfId="44397" xr:uid="{97598C27-91E5-4871-A843-5CF6983834DB}"/>
    <cellStyle name="一般 33 4 4 3 4" xfId="44398" xr:uid="{31F1759C-1180-45F9-AA1D-34077F699CA4}"/>
    <cellStyle name="一般 33 4 4 3 4 2" xfId="44399" xr:uid="{DD492119-85A5-424B-9B3E-5CEA4A70FDC9}"/>
    <cellStyle name="一般 33 4 4 3 4 2 2" xfId="44400" xr:uid="{B37988FB-BD33-4C01-890D-07BDD1ADE6A3}"/>
    <cellStyle name="一般 33 4 4 3 4 2 2 2" xfId="44401" xr:uid="{53B1302A-51D3-48F9-908A-1A50C1CDD3BF}"/>
    <cellStyle name="一般 33 4 4 3 4 2 3" xfId="44402" xr:uid="{5F53F9D3-C3A7-4BDB-95FA-DDAB9F99A5F2}"/>
    <cellStyle name="一般 33 4 4 3 4 3" xfId="44403" xr:uid="{1E6E2AFC-D711-4EDB-9699-D41E2B705E72}"/>
    <cellStyle name="一般 33 4 4 3 4 3 2" xfId="44404" xr:uid="{D4594746-B949-4847-B767-86524D4AE9F0}"/>
    <cellStyle name="一般 33 4 4 3 4 3 2 2" xfId="44405" xr:uid="{3884ED04-A8E6-45A0-90F7-E032BFD78825}"/>
    <cellStyle name="一般 33 4 4 3 4 3 3" xfId="44406" xr:uid="{9D8B6014-64F9-4995-B9ED-86C46E441281}"/>
    <cellStyle name="一般 33 4 4 3 4 4" xfId="44407" xr:uid="{D165E550-DBDB-49FB-8369-ECF31268FBC1}"/>
    <cellStyle name="一般 33 4 4 3 4 4 2" xfId="44408" xr:uid="{C40A36B7-1095-4C5A-9A41-9D925C0DB8D5}"/>
    <cellStyle name="一般 33 4 4 3 4 4 2 2" xfId="44409" xr:uid="{76551EF8-8DC3-4A8E-86AF-DE2EDDE7B3CE}"/>
    <cellStyle name="一般 33 4 4 3 4 4 3" xfId="44410" xr:uid="{AAA34A12-2BB4-478C-87B7-B7B567242EFF}"/>
    <cellStyle name="一般 33 4 4 3 4 5" xfId="44411" xr:uid="{950F3A31-0249-4AED-937F-111D3E24A71D}"/>
    <cellStyle name="一般 33 4 4 3 4 5 2" xfId="44412" xr:uid="{7EC92FF7-8FE1-4B1B-91CE-38B3B8FC43E2}"/>
    <cellStyle name="一般 33 4 4 3 4 6" xfId="44413" xr:uid="{322842A2-C58B-420D-B25A-CE36BB507BD5}"/>
    <cellStyle name="一般 33 4 4 3 5" xfId="44414" xr:uid="{BBF659DB-1818-423C-BF1C-E5573F10A867}"/>
    <cellStyle name="一般 33 4 4 3 5 2" xfId="44415" xr:uid="{0548F6DE-FF2D-46C8-B1F0-C0DBBCE2D16A}"/>
    <cellStyle name="一般 33 4 4 3 5 2 2" xfId="44416" xr:uid="{90AAB575-D593-47EC-83D4-BB73DDEDF212}"/>
    <cellStyle name="一般 33 4 4 3 5 3" xfId="44417" xr:uid="{5FAAEA50-0D04-481F-8360-9283DD614621}"/>
    <cellStyle name="一般 33 4 4 3 6" xfId="44418" xr:uid="{03B6605F-B8C7-4CC9-AEEF-5EF76A095006}"/>
    <cellStyle name="一般 33 4 4 3 6 2" xfId="44419" xr:uid="{E7D5E1E2-6F60-4F80-81C6-67340D2EE955}"/>
    <cellStyle name="一般 33 4 4 3 6 2 2" xfId="44420" xr:uid="{00C7A6C6-6BE8-4AD3-94AE-A4C3FAB28F4F}"/>
    <cellStyle name="一般 33 4 4 3 6 3" xfId="44421" xr:uid="{47BFEE5E-D8C6-4572-AA8E-5791CE09259B}"/>
    <cellStyle name="一般 33 4 4 3 7" xfId="44422" xr:uid="{602403AE-0CDD-42E9-8656-186145892B9B}"/>
    <cellStyle name="一般 33 4 4 3 7 2" xfId="44423" xr:uid="{ACC56DF5-1DC4-40F2-9A7D-848C7C578D61}"/>
    <cellStyle name="一般 33 4 4 3 7 2 2" xfId="44424" xr:uid="{B0432B16-5050-48B3-BC48-B53E53AA2D8B}"/>
    <cellStyle name="一般 33 4 4 3 7 3" xfId="44425" xr:uid="{14024415-DA47-4D7B-A8A5-79A6F29AE6E4}"/>
    <cellStyle name="一般 33 4 4 3 8" xfId="44426" xr:uid="{2FE2FAAB-EA1B-434E-9B84-F7F37AEF0E28}"/>
    <cellStyle name="一般 33 4 4 3 8 2" xfId="44427" xr:uid="{20D05DD3-94E8-49A6-9044-1CACB83893B1}"/>
    <cellStyle name="一般 33 4 4 3 9" xfId="44428" xr:uid="{4D76FC72-4093-4264-9668-F0398DDC79BE}"/>
    <cellStyle name="一般 33 4 4 4" xfId="44429" xr:uid="{C2334CFC-F96A-4310-AC89-F184DEB48717}"/>
    <cellStyle name="一般 33 4 4 4 2" xfId="44430" xr:uid="{263B93F5-8826-4A5E-A709-05A15EFDE51A}"/>
    <cellStyle name="一般 33 4 4 4 2 2" xfId="44431" xr:uid="{381D4D38-F7E0-40FA-8283-548015F89A10}"/>
    <cellStyle name="一般 33 4 4 4 2 2 2" xfId="44432" xr:uid="{EB4489EC-B886-4FDA-8BA6-4B0261AD2693}"/>
    <cellStyle name="一般 33 4 4 4 2 2 2 2" xfId="44433" xr:uid="{791579A3-B97F-4F77-BE42-AB577F98B4FB}"/>
    <cellStyle name="一般 33 4 4 4 2 2 2 2 2" xfId="44434" xr:uid="{6F452616-3729-4941-A6E0-D2036F4727A5}"/>
    <cellStyle name="一般 33 4 4 4 2 2 2 2 2 2" xfId="44435" xr:uid="{D42FAFA2-B80A-4428-90C7-2F7B8A389B45}"/>
    <cellStyle name="一般 33 4 4 4 2 2 2 2 3" xfId="44436" xr:uid="{F3AD16FF-9033-4DDD-B935-217D09EA8734}"/>
    <cellStyle name="一般 33 4 4 4 2 2 2 3" xfId="44437" xr:uid="{C75F7E7A-7EC4-4FDC-BA2B-9490180A5609}"/>
    <cellStyle name="一般 33 4 4 4 2 2 2 3 2" xfId="44438" xr:uid="{AF2B2170-442D-4AF8-AAB3-75444E8BE98D}"/>
    <cellStyle name="一般 33 4 4 4 2 2 2 3 2 2" xfId="44439" xr:uid="{EB05C1A4-99C0-4205-965F-2D2C4594DE30}"/>
    <cellStyle name="一般 33 4 4 4 2 2 2 3 3" xfId="44440" xr:uid="{48B0C7DB-B35C-42A5-9C36-01B9F02B8AAE}"/>
    <cellStyle name="一般 33 4 4 4 2 2 2 4" xfId="44441" xr:uid="{9B8467A8-9094-4758-8D72-17D61EB8CA39}"/>
    <cellStyle name="一般 33 4 4 4 2 2 2 4 2" xfId="44442" xr:uid="{56D69303-8959-4913-A99A-FAC0B54325D1}"/>
    <cellStyle name="一般 33 4 4 4 2 2 2 4 2 2" xfId="44443" xr:uid="{DBB05FFA-0CFF-462E-A424-F4486F2EA9E3}"/>
    <cellStyle name="一般 33 4 4 4 2 2 2 4 3" xfId="44444" xr:uid="{DE72A4F7-E1FC-4A38-AABF-F4C9C554EFAF}"/>
    <cellStyle name="一般 33 4 4 4 2 2 2 5" xfId="44445" xr:uid="{227B54D8-4BBC-4983-A036-9511C4180470}"/>
    <cellStyle name="一般 33 4 4 4 2 2 2 5 2" xfId="44446" xr:uid="{E612B551-DBE0-49C9-B292-5804F17AD939}"/>
    <cellStyle name="一般 33 4 4 4 2 2 2 6" xfId="44447" xr:uid="{06B039A8-4864-4A87-9FD2-477A27788F83}"/>
    <cellStyle name="一般 33 4 4 4 2 2 3" xfId="44448" xr:uid="{B4C992B5-A2F6-4D66-BD40-2C082407213E}"/>
    <cellStyle name="一般 33 4 4 4 2 2 3 2" xfId="44449" xr:uid="{A3BDD0A2-8B05-4736-946B-EDF491F5579B}"/>
    <cellStyle name="一般 33 4 4 4 2 2 3 2 2" xfId="44450" xr:uid="{6B76B469-54F8-426C-9A29-D9E28C44C8AF}"/>
    <cellStyle name="一般 33 4 4 4 2 2 3 3" xfId="44451" xr:uid="{3DB6A437-D0A9-4A9A-BFEC-4641D9302DAC}"/>
    <cellStyle name="一般 33 4 4 4 2 2 4" xfId="44452" xr:uid="{9E80216E-5575-4483-A8D1-3ACA4F5DCFB6}"/>
    <cellStyle name="一般 33 4 4 4 2 2 4 2" xfId="44453" xr:uid="{A955E662-46A9-4429-B1A1-0ED2F8E49714}"/>
    <cellStyle name="一般 33 4 4 4 2 2 4 2 2" xfId="44454" xr:uid="{4AAD5D65-2FEB-4A38-A32B-2E02704127D7}"/>
    <cellStyle name="一般 33 4 4 4 2 2 4 3" xfId="44455" xr:uid="{71F250FB-C8AB-4FF1-8BDB-C39DD2122B37}"/>
    <cellStyle name="一般 33 4 4 4 2 2 5" xfId="44456" xr:uid="{1A8589CB-2E18-4CF0-B8FB-843FC005B498}"/>
    <cellStyle name="一般 33 4 4 4 2 2 5 2" xfId="44457" xr:uid="{9E8E3EC1-3ABD-4018-B3A8-66EF9944D579}"/>
    <cellStyle name="一般 33 4 4 4 2 2 5 2 2" xfId="44458" xr:uid="{90C2AC2D-8CA9-438D-8D04-C297685D1621}"/>
    <cellStyle name="一般 33 4 4 4 2 2 5 3" xfId="44459" xr:uid="{CC8A3BA3-1485-4ADF-97F3-A96442B9C5EF}"/>
    <cellStyle name="一般 33 4 4 4 2 2 6" xfId="44460" xr:uid="{BAB2B951-1C58-4511-AFB4-5DCA4DAC0D86}"/>
    <cellStyle name="一般 33 4 4 4 2 2 6 2" xfId="44461" xr:uid="{965C6253-395D-4516-88E3-4FA34AB6CF37}"/>
    <cellStyle name="一般 33 4 4 4 2 2 7" xfId="44462" xr:uid="{A1F9C510-6AFE-49BB-8E34-A6365D51CAC1}"/>
    <cellStyle name="一般 33 4 4 4 2 3" xfId="44463" xr:uid="{298BCE7E-66C8-4A30-996A-9822A012A784}"/>
    <cellStyle name="一般 33 4 4 4 2 3 2" xfId="44464" xr:uid="{0B0BEBB2-0F1C-4BFC-A2ED-150A8F129387}"/>
    <cellStyle name="一般 33 4 4 4 2 3 2 2" xfId="44465" xr:uid="{EB456A1C-7717-4AD0-BFEB-6162D531841C}"/>
    <cellStyle name="一般 33 4 4 4 2 3 2 2 2" xfId="44466" xr:uid="{CAA192C0-956A-4CC4-A28F-42AA84366D2D}"/>
    <cellStyle name="一般 33 4 4 4 2 3 2 3" xfId="44467" xr:uid="{169C8356-A129-4AB6-ADD3-E7D2D757B358}"/>
    <cellStyle name="一般 33 4 4 4 2 3 3" xfId="44468" xr:uid="{C3FAF5E6-9CDB-4B34-AFDC-CD5EB13721F4}"/>
    <cellStyle name="一般 33 4 4 4 2 3 3 2" xfId="44469" xr:uid="{48E9205F-D44A-42A1-8898-E9BC8911F8A0}"/>
    <cellStyle name="一般 33 4 4 4 2 3 3 2 2" xfId="44470" xr:uid="{0A1F6B50-8658-4314-85D2-0229FDB8276A}"/>
    <cellStyle name="一般 33 4 4 4 2 3 3 3" xfId="44471" xr:uid="{A15DD856-A6A7-4940-80C6-7D57CAB6FA8C}"/>
    <cellStyle name="一般 33 4 4 4 2 3 4" xfId="44472" xr:uid="{E9A14324-2196-4DED-823B-4060E53816F7}"/>
    <cellStyle name="一般 33 4 4 4 2 3 4 2" xfId="44473" xr:uid="{0BEB5315-7CAC-4BA4-A208-470552DE4F06}"/>
    <cellStyle name="一般 33 4 4 4 2 3 4 2 2" xfId="44474" xr:uid="{5290B99A-E82A-47EA-8293-E2204C5BEB22}"/>
    <cellStyle name="一般 33 4 4 4 2 3 4 3" xfId="44475" xr:uid="{BD44FF44-C370-4FF4-B6E1-0D7CFEA1E9F4}"/>
    <cellStyle name="一般 33 4 4 4 2 3 5" xfId="44476" xr:uid="{42994A8D-7378-45D0-A0EB-ED0472CB5FF9}"/>
    <cellStyle name="一般 33 4 4 4 2 3 5 2" xfId="44477" xr:uid="{6427F0E5-56C6-4969-B5BB-B4A8664E7FB8}"/>
    <cellStyle name="一般 33 4 4 4 2 3 6" xfId="44478" xr:uid="{C576C0E7-264E-405B-811B-5C355B0687F6}"/>
    <cellStyle name="一般 33 4 4 4 2 4" xfId="44479" xr:uid="{2791E532-D8F3-4363-8E7A-E79B10F43A1A}"/>
    <cellStyle name="一般 33 4 4 4 2 4 2" xfId="44480" xr:uid="{5E85E59B-A0E5-456F-B688-CB88BAEF3B49}"/>
    <cellStyle name="一般 33 4 4 4 2 4 2 2" xfId="44481" xr:uid="{4A365AA0-839A-4022-ABFD-A217D7821FA1}"/>
    <cellStyle name="一般 33 4 4 4 2 4 3" xfId="44482" xr:uid="{407B639C-5C2D-42D8-AF83-DBC70BC11357}"/>
    <cellStyle name="一般 33 4 4 4 2 5" xfId="44483" xr:uid="{73FF96C3-E206-4160-A607-DE9081791245}"/>
    <cellStyle name="一般 33 4 4 4 2 5 2" xfId="44484" xr:uid="{71D20EEC-AF16-489E-82DA-71DF106FC86D}"/>
    <cellStyle name="一般 33 4 4 4 2 5 2 2" xfId="44485" xr:uid="{F1286D98-A829-4634-882A-DC0C372AFD9B}"/>
    <cellStyle name="一般 33 4 4 4 2 5 3" xfId="44486" xr:uid="{3892BB40-5943-47AB-9FC2-AEC066D956AD}"/>
    <cellStyle name="一般 33 4 4 4 2 6" xfId="44487" xr:uid="{E8A401F6-91E5-4F33-AAB1-0792897B6AE4}"/>
    <cellStyle name="一般 33 4 4 4 2 6 2" xfId="44488" xr:uid="{F7FC4468-EFE7-4D8A-AF1F-9D36D076296D}"/>
    <cellStyle name="一般 33 4 4 4 2 6 2 2" xfId="44489" xr:uid="{D538BC08-6865-4C26-91F8-52CA378DF735}"/>
    <cellStyle name="一般 33 4 4 4 2 6 3" xfId="44490" xr:uid="{2DB9375B-F04C-4220-B974-63B8A937E600}"/>
    <cellStyle name="一般 33 4 4 4 2 7" xfId="44491" xr:uid="{74B730E7-1FD3-4E0C-99AB-42750853104A}"/>
    <cellStyle name="一般 33 4 4 4 2 7 2" xfId="44492" xr:uid="{30CAF8BA-FB97-4789-AF06-901EC4EDBE61}"/>
    <cellStyle name="一般 33 4 4 4 2 8" xfId="44493" xr:uid="{C682A766-DF32-4682-94C7-11C501269789}"/>
    <cellStyle name="一般 33 4 4 4 3" xfId="44494" xr:uid="{D26CD9B4-16CD-47A4-B4ED-8DD4B6D13565}"/>
    <cellStyle name="一般 33 4 4 4 3 2" xfId="44495" xr:uid="{2358CC07-AB8A-44FF-A62E-FD4E72858BBC}"/>
    <cellStyle name="一般 33 4 4 4 3 2 2" xfId="44496" xr:uid="{0FB80E7B-AF9D-4AF7-B88E-0A9513150DCD}"/>
    <cellStyle name="一般 33 4 4 4 3 2 2 2" xfId="44497" xr:uid="{0F8CED1A-D6A9-4EF7-AE4D-CC1AA7881526}"/>
    <cellStyle name="一般 33 4 4 4 3 2 2 2 2" xfId="44498" xr:uid="{EBFFAF43-46EB-489B-AE72-E2D6A2B88D3C}"/>
    <cellStyle name="一般 33 4 4 4 3 2 2 3" xfId="44499" xr:uid="{AA643CF2-A1CB-4EAA-BB86-9136EF4D28A8}"/>
    <cellStyle name="一般 33 4 4 4 3 2 3" xfId="44500" xr:uid="{BA9A132C-08FF-4494-926D-CDAF5A8F6217}"/>
    <cellStyle name="一般 33 4 4 4 3 2 3 2" xfId="44501" xr:uid="{FB07B91A-F565-4FB8-96DA-FC869C59BE8E}"/>
    <cellStyle name="一般 33 4 4 4 3 2 3 2 2" xfId="44502" xr:uid="{2EEF74C8-E80F-4692-B6DD-0E037CD62EAC}"/>
    <cellStyle name="一般 33 4 4 4 3 2 3 3" xfId="44503" xr:uid="{3F853CEF-6841-48C3-A26B-2F51DA549FBB}"/>
    <cellStyle name="一般 33 4 4 4 3 2 4" xfId="44504" xr:uid="{85AE5FD5-6DDB-476C-90EC-85D4DFDA2A69}"/>
    <cellStyle name="一般 33 4 4 4 3 2 4 2" xfId="44505" xr:uid="{9C68CF72-AE20-4C64-B9C1-9E7CCB599E15}"/>
    <cellStyle name="一般 33 4 4 4 3 2 4 2 2" xfId="44506" xr:uid="{2EE7AF1C-8A5E-4B74-90B3-02792B712DC4}"/>
    <cellStyle name="一般 33 4 4 4 3 2 4 3" xfId="44507" xr:uid="{DF6FAE7F-FD89-46F6-822C-BE77D62D5943}"/>
    <cellStyle name="一般 33 4 4 4 3 2 5" xfId="44508" xr:uid="{8D99DE4D-560F-45D9-9DC2-C4EF60BF729C}"/>
    <cellStyle name="一般 33 4 4 4 3 2 5 2" xfId="44509" xr:uid="{EF00D950-5896-444E-9979-DC58126B6A3E}"/>
    <cellStyle name="一般 33 4 4 4 3 2 6" xfId="44510" xr:uid="{166C3CBB-47C1-415C-91D5-62B96DEFB06D}"/>
    <cellStyle name="一般 33 4 4 4 3 3" xfId="44511" xr:uid="{A8A738FF-C936-4AAD-AC35-D9E77BD8A7C6}"/>
    <cellStyle name="一般 33 4 4 4 3 3 2" xfId="44512" xr:uid="{B48DF94A-D935-43F3-99A6-632F04C756B5}"/>
    <cellStyle name="一般 33 4 4 4 3 3 2 2" xfId="44513" xr:uid="{CD1CA234-3593-4D28-B340-F611B7B988B7}"/>
    <cellStyle name="一般 33 4 4 4 3 3 3" xfId="44514" xr:uid="{162CB348-4D73-48E7-9FA0-6EF6C9433B0B}"/>
    <cellStyle name="一般 33 4 4 4 3 4" xfId="44515" xr:uid="{958B3E5B-30C5-4C9F-82FE-9F4411F0481D}"/>
    <cellStyle name="一般 33 4 4 4 3 4 2" xfId="44516" xr:uid="{DD873EE3-1691-438E-9A59-F9A7A7673065}"/>
    <cellStyle name="一般 33 4 4 4 3 4 2 2" xfId="44517" xr:uid="{B4E62C73-716B-4982-B7DD-4580F78A768D}"/>
    <cellStyle name="一般 33 4 4 4 3 4 3" xfId="44518" xr:uid="{227780F8-831E-4A7A-906C-B6C319E9167E}"/>
    <cellStyle name="一般 33 4 4 4 3 5" xfId="44519" xr:uid="{932E4B67-C33F-4CA7-96C6-9BAB917605A7}"/>
    <cellStyle name="一般 33 4 4 4 3 5 2" xfId="44520" xr:uid="{DCAF82AC-D647-4995-A0DA-A6FD5C55448C}"/>
    <cellStyle name="一般 33 4 4 4 3 5 2 2" xfId="44521" xr:uid="{E8F47B2A-FCB8-442B-AC5E-0CDE49234C38}"/>
    <cellStyle name="一般 33 4 4 4 3 5 3" xfId="44522" xr:uid="{E86EDF5C-F56C-4EAB-9DA7-32FC03D58384}"/>
    <cellStyle name="一般 33 4 4 4 3 6" xfId="44523" xr:uid="{495E59C6-EE97-4B4F-BF01-64D8C2489913}"/>
    <cellStyle name="一般 33 4 4 4 3 6 2" xfId="44524" xr:uid="{698D3C87-4054-43E0-8D7B-D068597B6224}"/>
    <cellStyle name="一般 33 4 4 4 3 7" xfId="44525" xr:uid="{182846B6-2D7D-4BC7-B41E-B378DC56631F}"/>
    <cellStyle name="一般 33 4 4 4 4" xfId="44526" xr:uid="{77778BE4-1E61-43AC-857A-F133CF48864E}"/>
    <cellStyle name="一般 33 4 4 4 4 2" xfId="44527" xr:uid="{993AF309-C313-4659-B8F4-F62CF47ECFCE}"/>
    <cellStyle name="一般 33 4 4 4 4 2 2" xfId="44528" xr:uid="{BEE6CD2E-3B12-4057-BEDD-C501461E9211}"/>
    <cellStyle name="一般 33 4 4 4 4 2 2 2" xfId="44529" xr:uid="{5FCF64A7-AE33-4D1E-96F9-9F0A8BF4B34A}"/>
    <cellStyle name="一般 33 4 4 4 4 2 3" xfId="44530" xr:uid="{4ED425E3-246F-4F4F-9AF9-D0A93E40472C}"/>
    <cellStyle name="一般 33 4 4 4 4 3" xfId="44531" xr:uid="{AB57B706-78D5-4625-A722-1BD8474838B6}"/>
    <cellStyle name="一般 33 4 4 4 4 3 2" xfId="44532" xr:uid="{A0FF6328-D256-47C2-B779-912E8B84F523}"/>
    <cellStyle name="一般 33 4 4 4 4 3 2 2" xfId="44533" xr:uid="{EB3AA592-8E3A-4BED-B846-BD31C54BF8A7}"/>
    <cellStyle name="一般 33 4 4 4 4 3 3" xfId="44534" xr:uid="{F5327311-227E-4FC1-9F97-B3CD95D681A7}"/>
    <cellStyle name="一般 33 4 4 4 4 4" xfId="44535" xr:uid="{33131115-6DE4-4E5A-A2F3-337248773C8B}"/>
    <cellStyle name="一般 33 4 4 4 4 4 2" xfId="44536" xr:uid="{DB352AE0-8E36-4C4C-8A0F-00FDBB9A1672}"/>
    <cellStyle name="一般 33 4 4 4 4 4 2 2" xfId="44537" xr:uid="{7A8436D1-C270-44B1-8A32-AB59F745DF51}"/>
    <cellStyle name="一般 33 4 4 4 4 4 3" xfId="44538" xr:uid="{1A55B896-3282-4A0C-9EE0-19CAAF159269}"/>
    <cellStyle name="一般 33 4 4 4 4 5" xfId="44539" xr:uid="{ABCB200C-2F4B-487C-842C-6F01F4691A8A}"/>
    <cellStyle name="一般 33 4 4 4 4 5 2" xfId="44540" xr:uid="{032B579D-B76C-47AA-A4B2-010CABB4D501}"/>
    <cellStyle name="一般 33 4 4 4 4 6" xfId="44541" xr:uid="{20496ED0-CCA1-430C-99A1-67F62B1AF990}"/>
    <cellStyle name="一般 33 4 4 4 5" xfId="44542" xr:uid="{7085E1BC-0A8B-42CB-913A-AC8D06DAABB6}"/>
    <cellStyle name="一般 33 4 4 4 5 2" xfId="44543" xr:uid="{6C29958E-F3F1-43EC-B603-24AAF5B8C5B7}"/>
    <cellStyle name="一般 33 4 4 4 5 2 2" xfId="44544" xr:uid="{34A2CD5B-ECF8-467B-BADC-24055825E3FD}"/>
    <cellStyle name="一般 33 4 4 4 5 3" xfId="44545" xr:uid="{C8F94804-4B36-4B7A-8616-D793F552C498}"/>
    <cellStyle name="一般 33 4 4 4 6" xfId="44546" xr:uid="{F169CB9C-9079-4F5C-9903-A8727CEA3817}"/>
    <cellStyle name="一般 33 4 4 4 6 2" xfId="44547" xr:uid="{8D1F3186-DED1-4479-8AC5-15BE8F349699}"/>
    <cellStyle name="一般 33 4 4 4 6 2 2" xfId="44548" xr:uid="{B389BD7C-B168-4155-B739-DCFF60C79F75}"/>
    <cellStyle name="一般 33 4 4 4 6 3" xfId="44549" xr:uid="{4A366503-AE0C-4D26-87BC-E11AECE57FD5}"/>
    <cellStyle name="一般 33 4 4 4 7" xfId="44550" xr:uid="{A08B2A9A-E9FD-4641-93A9-3D66D6437DB9}"/>
    <cellStyle name="一般 33 4 4 4 7 2" xfId="44551" xr:uid="{CD7F46AF-29B7-4ACD-B942-8FAD33AC5C02}"/>
    <cellStyle name="一般 33 4 4 4 7 2 2" xfId="44552" xr:uid="{22FC63D1-71F5-45CE-AC78-FC895CE959F4}"/>
    <cellStyle name="一般 33 4 4 4 7 3" xfId="44553" xr:uid="{1BFF4F89-F6E1-4CA7-A575-B4996A550F28}"/>
    <cellStyle name="一般 33 4 4 4 8" xfId="44554" xr:uid="{4C63BD2C-D7CB-4B67-A9A4-E140EC9C019B}"/>
    <cellStyle name="一般 33 4 4 4 8 2" xfId="44555" xr:uid="{989F3EB1-4791-4EBE-A454-F997709EDAC1}"/>
    <cellStyle name="一般 33 4 4 4 9" xfId="44556" xr:uid="{E8DF27DB-B537-4288-B60E-E2574E950601}"/>
    <cellStyle name="一般 33 4 4 5" xfId="44557" xr:uid="{3E35BE0D-49CA-44A1-9B74-FEB773D416FA}"/>
    <cellStyle name="一般 33 4 4 5 2" xfId="44558" xr:uid="{B67E250E-8397-4070-A313-9F25B6BF8B5C}"/>
    <cellStyle name="一般 33 4 4 5 2 2" xfId="44559" xr:uid="{A30CA1F4-90A6-4D6A-8238-9645E268557C}"/>
    <cellStyle name="一般 33 4 4 5 2 2 2" xfId="44560" xr:uid="{7AC466D7-8D7C-4A06-BC97-E9E45C64E9DA}"/>
    <cellStyle name="一般 33 4 4 5 2 2 2 2" xfId="44561" xr:uid="{BE01E0A5-F1B6-49F3-990B-CFB500F49D5D}"/>
    <cellStyle name="一般 33 4 4 5 2 2 2 2 2" xfId="44562" xr:uid="{B8D297B3-A7C5-43FA-B39B-887A268A7DB8}"/>
    <cellStyle name="一般 33 4 4 5 2 2 2 2 2 2" xfId="44563" xr:uid="{33C6A839-9397-4422-960E-5661E6719DAA}"/>
    <cellStyle name="一般 33 4 4 5 2 2 2 2 3" xfId="44564" xr:uid="{814DAEBB-D024-4FD8-9318-0A5C009DD81D}"/>
    <cellStyle name="一般 33 4 4 5 2 2 2 3" xfId="44565" xr:uid="{C3707AFA-1C24-411E-BEE1-E77C57DAD79E}"/>
    <cellStyle name="一般 33 4 4 5 2 2 2 3 2" xfId="44566" xr:uid="{4F22F2CB-42D4-4813-9DCC-EB10432E8871}"/>
    <cellStyle name="一般 33 4 4 5 2 2 2 3 2 2" xfId="44567" xr:uid="{DB7E562D-E9B4-4F92-ABF9-55F6FDD27C74}"/>
    <cellStyle name="一般 33 4 4 5 2 2 2 3 3" xfId="44568" xr:uid="{EC7A6B24-D308-4C4A-91ED-EB32E8CD7EFD}"/>
    <cellStyle name="一般 33 4 4 5 2 2 2 4" xfId="44569" xr:uid="{0DEE2E3F-AB42-4407-BE95-8C510C74B13C}"/>
    <cellStyle name="一般 33 4 4 5 2 2 2 4 2" xfId="44570" xr:uid="{E59F7CB2-3E45-444D-8C6B-9743CE8DFE1E}"/>
    <cellStyle name="一般 33 4 4 5 2 2 2 4 2 2" xfId="44571" xr:uid="{00A37461-851D-4ACA-80BB-44C4CCFC8B92}"/>
    <cellStyle name="一般 33 4 4 5 2 2 2 4 3" xfId="44572" xr:uid="{4831B7B1-CACA-4CB6-8470-9EFAFD6D7EDC}"/>
    <cellStyle name="一般 33 4 4 5 2 2 2 5" xfId="44573" xr:uid="{E9B7029F-16A7-4FB3-9538-BAAC3F28D702}"/>
    <cellStyle name="一般 33 4 4 5 2 2 2 5 2" xfId="44574" xr:uid="{0460BE0E-B8BA-46DE-91C5-C0F124A4495E}"/>
    <cellStyle name="一般 33 4 4 5 2 2 2 6" xfId="44575" xr:uid="{47B6F3B1-9439-4245-B55F-DEA27A7BEC9C}"/>
    <cellStyle name="一般 33 4 4 5 2 2 3" xfId="44576" xr:uid="{C4FA4803-89EC-4AA9-B21B-F2F3E1BA40FB}"/>
    <cellStyle name="一般 33 4 4 5 2 2 3 2" xfId="44577" xr:uid="{EE237D9C-8133-4E06-AB5D-3C2F64D18F69}"/>
    <cellStyle name="一般 33 4 4 5 2 2 3 2 2" xfId="44578" xr:uid="{2EBD37C6-C666-4DFC-A00B-C474E0D473F5}"/>
    <cellStyle name="一般 33 4 4 5 2 2 3 3" xfId="44579" xr:uid="{0CFE8206-6A06-42F1-BC68-4A89D1A5EFEB}"/>
    <cellStyle name="一般 33 4 4 5 2 2 4" xfId="44580" xr:uid="{75DA1B56-E814-423B-B88D-6EE71C2D11CF}"/>
    <cellStyle name="一般 33 4 4 5 2 2 4 2" xfId="44581" xr:uid="{2D549F96-1F27-455C-A859-09144FB3B667}"/>
    <cellStyle name="一般 33 4 4 5 2 2 4 2 2" xfId="44582" xr:uid="{0857F849-6857-4EDC-AECE-763A6F40D642}"/>
    <cellStyle name="一般 33 4 4 5 2 2 4 3" xfId="44583" xr:uid="{31A69775-9504-4E9B-ADF0-82519059E237}"/>
    <cellStyle name="一般 33 4 4 5 2 2 5" xfId="44584" xr:uid="{E3CE4EA5-986F-4F92-9B40-B6E41A602B32}"/>
    <cellStyle name="一般 33 4 4 5 2 2 5 2" xfId="44585" xr:uid="{08C6AB5D-5882-4BB8-8B1C-080D0C9EF760}"/>
    <cellStyle name="一般 33 4 4 5 2 2 5 2 2" xfId="44586" xr:uid="{B2F11964-BF69-4BAD-BBF8-0A15440DB1FE}"/>
    <cellStyle name="一般 33 4 4 5 2 2 5 3" xfId="44587" xr:uid="{D9330283-F3CA-403D-9897-C46665DC58B9}"/>
    <cellStyle name="一般 33 4 4 5 2 2 6" xfId="44588" xr:uid="{25B00F6B-A12D-4278-9C28-E0793A1B04CF}"/>
    <cellStyle name="一般 33 4 4 5 2 2 6 2" xfId="44589" xr:uid="{AA092765-3B7C-47B7-B42D-60370432396E}"/>
    <cellStyle name="一般 33 4 4 5 2 2 7" xfId="44590" xr:uid="{F6C8A6FF-7932-4C5C-81DF-129090DD5E79}"/>
    <cellStyle name="一般 33 4 4 5 2 3" xfId="44591" xr:uid="{273312AE-5DB4-4E97-BF5D-F58DB2708E93}"/>
    <cellStyle name="一般 33 4 4 5 2 3 2" xfId="44592" xr:uid="{B986E4E2-BBE6-4C7B-BD1F-63A532E9227F}"/>
    <cellStyle name="一般 33 4 4 5 2 3 2 2" xfId="44593" xr:uid="{FE54F8BD-BC31-4DDA-91AD-82173F8A7BEF}"/>
    <cellStyle name="一般 33 4 4 5 2 3 2 2 2" xfId="44594" xr:uid="{724EA5C2-9946-4FBD-9F47-0D8F794BC065}"/>
    <cellStyle name="一般 33 4 4 5 2 3 2 3" xfId="44595" xr:uid="{4601BBC9-93ED-41BF-AEB2-DF2C66093B0C}"/>
    <cellStyle name="一般 33 4 4 5 2 3 3" xfId="44596" xr:uid="{C1061C74-E526-4C0F-B70D-840FB11B3AB8}"/>
    <cellStyle name="一般 33 4 4 5 2 3 3 2" xfId="44597" xr:uid="{B58D40FE-5848-4F7C-9407-327AC25862A4}"/>
    <cellStyle name="一般 33 4 4 5 2 3 3 2 2" xfId="44598" xr:uid="{491EEDDD-D786-4601-9D05-F7343F3FE967}"/>
    <cellStyle name="一般 33 4 4 5 2 3 3 3" xfId="44599" xr:uid="{BAB14D91-1908-4371-A089-03DAACC9946A}"/>
    <cellStyle name="一般 33 4 4 5 2 3 4" xfId="44600" xr:uid="{0E3F20D8-4A48-4BF2-A85C-DCA1E1737CA2}"/>
    <cellStyle name="一般 33 4 4 5 2 3 4 2" xfId="44601" xr:uid="{18DA522F-99B0-4C3A-A5E3-E01639F6F878}"/>
    <cellStyle name="一般 33 4 4 5 2 3 4 2 2" xfId="44602" xr:uid="{2437D952-D54C-4034-A8CE-AA9AF2434BE1}"/>
    <cellStyle name="一般 33 4 4 5 2 3 4 3" xfId="44603" xr:uid="{4BE46DA6-E304-4A5E-88A4-8A7225BD63DF}"/>
    <cellStyle name="一般 33 4 4 5 2 3 5" xfId="44604" xr:uid="{86FF514A-75AB-42D5-A183-AF95EF4EBEEB}"/>
    <cellStyle name="一般 33 4 4 5 2 3 5 2" xfId="44605" xr:uid="{6C60365C-B48F-49E1-9982-48BC8BB299D6}"/>
    <cellStyle name="一般 33 4 4 5 2 3 6" xfId="44606" xr:uid="{8F060F84-C109-4ED4-BE47-1C6309612B5C}"/>
    <cellStyle name="一般 33 4 4 5 2 4" xfId="44607" xr:uid="{CB69C191-5CC5-4027-97E0-1915236EB03F}"/>
    <cellStyle name="一般 33 4 4 5 2 4 2" xfId="44608" xr:uid="{4378B92E-6E46-4809-8C99-3FD540E281FD}"/>
    <cellStyle name="一般 33 4 4 5 2 4 2 2" xfId="44609" xr:uid="{3465756A-ED68-4CB6-BB9E-9E4F004520F3}"/>
    <cellStyle name="一般 33 4 4 5 2 4 3" xfId="44610" xr:uid="{C837DE12-59C7-44EB-8841-530687A29A54}"/>
    <cellStyle name="一般 33 4 4 5 2 5" xfId="44611" xr:uid="{BB92C03A-026A-4CBA-9F13-7E0C82E867BD}"/>
    <cellStyle name="一般 33 4 4 5 2 5 2" xfId="44612" xr:uid="{F265E3F4-041D-403B-B768-994920C6AF47}"/>
    <cellStyle name="一般 33 4 4 5 2 5 2 2" xfId="44613" xr:uid="{84B5AD34-C0BB-40E8-BDC6-0BC419D864BE}"/>
    <cellStyle name="一般 33 4 4 5 2 5 3" xfId="44614" xr:uid="{DDB7BEBE-5E1F-453E-9D74-BA37BBE93BE5}"/>
    <cellStyle name="一般 33 4 4 5 2 6" xfId="44615" xr:uid="{C1883EF8-532C-4AC3-AC5A-4A13C0C6E299}"/>
    <cellStyle name="一般 33 4 4 5 2 6 2" xfId="44616" xr:uid="{C5CA1F69-718F-4FF7-A20C-D21E370489E4}"/>
    <cellStyle name="一般 33 4 4 5 2 6 2 2" xfId="44617" xr:uid="{C3ABE895-7F42-4DA5-8C2C-5A1A926EC4A7}"/>
    <cellStyle name="一般 33 4 4 5 2 6 3" xfId="44618" xr:uid="{7AB63DCA-0C09-410D-A134-A9EC223B97BE}"/>
    <cellStyle name="一般 33 4 4 5 2 7" xfId="44619" xr:uid="{09E2607A-E254-4EF1-9C9C-F0F0B00C086C}"/>
    <cellStyle name="一般 33 4 4 5 2 7 2" xfId="44620" xr:uid="{F8B726DB-368B-42C0-B303-B651ED1D75EC}"/>
    <cellStyle name="一般 33 4 4 5 2 8" xfId="44621" xr:uid="{3A5698B5-5705-43FF-9A91-A363A69001D9}"/>
    <cellStyle name="一般 33 4 4 5 3" xfId="44622" xr:uid="{8D86E508-E54D-4232-82EE-674B309ABCC4}"/>
    <cellStyle name="一般 33 4 4 5 3 2" xfId="44623" xr:uid="{709CC8B7-B81B-42DF-92B2-DD1D3F167FF8}"/>
    <cellStyle name="一般 33 4 4 5 3 2 2" xfId="44624" xr:uid="{73D25143-F2AB-4412-A329-2435A9ABFFDE}"/>
    <cellStyle name="一般 33 4 4 5 3 2 2 2" xfId="44625" xr:uid="{DED8E8DB-9845-47B2-8C20-17E2D5A7FB19}"/>
    <cellStyle name="一般 33 4 4 5 3 2 2 2 2" xfId="44626" xr:uid="{548E7772-95D4-4285-A613-D4B2FCEBDB71}"/>
    <cellStyle name="一般 33 4 4 5 3 2 2 3" xfId="44627" xr:uid="{7EE4EFDC-34F3-477D-9024-5645D35F7D32}"/>
    <cellStyle name="一般 33 4 4 5 3 2 3" xfId="44628" xr:uid="{DC4BD209-6AE2-4BEB-95C1-4F6A645FF74C}"/>
    <cellStyle name="一般 33 4 4 5 3 2 3 2" xfId="44629" xr:uid="{D34AA217-4D69-4CD6-B4E8-FFEB70BCD191}"/>
    <cellStyle name="一般 33 4 4 5 3 2 3 2 2" xfId="44630" xr:uid="{19C194D2-B04D-49C9-8F22-77F58A460FA5}"/>
    <cellStyle name="一般 33 4 4 5 3 2 3 3" xfId="44631" xr:uid="{F43A42D3-B903-415F-A5DA-9AE72DC160D0}"/>
    <cellStyle name="一般 33 4 4 5 3 2 4" xfId="44632" xr:uid="{173E6A06-4266-4253-B2E8-250B271E3534}"/>
    <cellStyle name="一般 33 4 4 5 3 2 4 2" xfId="44633" xr:uid="{2C2A970B-41F9-4BB1-8D22-E4B6D61718FD}"/>
    <cellStyle name="一般 33 4 4 5 3 2 4 2 2" xfId="44634" xr:uid="{87F2861E-9E21-4454-B4E5-50F4F7EA5570}"/>
    <cellStyle name="一般 33 4 4 5 3 2 4 3" xfId="44635" xr:uid="{A5C986A3-D51B-4632-866E-E140F41E2530}"/>
    <cellStyle name="一般 33 4 4 5 3 2 5" xfId="44636" xr:uid="{9CED5E0B-B3B4-42ED-A26E-3547241BD366}"/>
    <cellStyle name="一般 33 4 4 5 3 2 5 2" xfId="44637" xr:uid="{8F0F3BBC-7666-4BBE-8B1F-7422434EF750}"/>
    <cellStyle name="一般 33 4 4 5 3 2 6" xfId="44638" xr:uid="{DA55D363-2FB2-487B-99CA-EF37536F88FD}"/>
    <cellStyle name="一般 33 4 4 5 3 3" xfId="44639" xr:uid="{E7476107-06FC-4B84-8C8B-B671EBC1694C}"/>
    <cellStyle name="一般 33 4 4 5 3 3 2" xfId="44640" xr:uid="{E2D51F56-0F3D-4CE8-BFA6-E379949C1075}"/>
    <cellStyle name="一般 33 4 4 5 3 3 2 2" xfId="44641" xr:uid="{61E22CDA-9E62-4852-A221-7448538DEB65}"/>
    <cellStyle name="一般 33 4 4 5 3 3 3" xfId="44642" xr:uid="{9C6F88CF-751E-4F73-B02A-C3F3572F598E}"/>
    <cellStyle name="一般 33 4 4 5 3 4" xfId="44643" xr:uid="{F05DAECF-61E1-45C8-9178-0AD10C151F7D}"/>
    <cellStyle name="一般 33 4 4 5 3 4 2" xfId="44644" xr:uid="{BFE9C027-9561-42CE-B863-B39CADA8BCE0}"/>
    <cellStyle name="一般 33 4 4 5 3 4 2 2" xfId="44645" xr:uid="{4068CC17-6AC2-4212-9A13-D39577ADB4CB}"/>
    <cellStyle name="一般 33 4 4 5 3 4 3" xfId="44646" xr:uid="{439C6864-7BFB-471A-8733-631303F6D897}"/>
    <cellStyle name="一般 33 4 4 5 3 5" xfId="44647" xr:uid="{12325E59-49BA-490C-991D-9151BB1EADDA}"/>
    <cellStyle name="一般 33 4 4 5 3 5 2" xfId="44648" xr:uid="{AA6A2C31-2847-4B91-864B-07EF2F980B6B}"/>
    <cellStyle name="一般 33 4 4 5 3 5 2 2" xfId="44649" xr:uid="{058FD218-7107-4D6D-9CD7-8244A22D0CF1}"/>
    <cellStyle name="一般 33 4 4 5 3 5 3" xfId="44650" xr:uid="{4906D771-F9F5-4B59-AADD-7F61609B2E85}"/>
    <cellStyle name="一般 33 4 4 5 3 6" xfId="44651" xr:uid="{96266C60-ED5D-419B-8C5B-BEA5ADBB5D9E}"/>
    <cellStyle name="一般 33 4 4 5 3 6 2" xfId="44652" xr:uid="{24920CBC-C3B4-444F-BC99-97BDAE1CA730}"/>
    <cellStyle name="一般 33 4 4 5 3 7" xfId="44653" xr:uid="{9AD27856-EF3F-436E-B5C5-502147A61325}"/>
    <cellStyle name="一般 33 4 4 5 4" xfId="44654" xr:uid="{3C84FF6D-F7CB-4AA9-825E-CC5148D22D3A}"/>
    <cellStyle name="一般 33 4 4 5 4 2" xfId="44655" xr:uid="{FD48CDE4-F846-4F49-B602-27C7C79C1063}"/>
    <cellStyle name="一般 33 4 4 5 4 2 2" xfId="44656" xr:uid="{CA3FA609-4288-407E-AE08-26C41C117E42}"/>
    <cellStyle name="一般 33 4 4 5 4 2 2 2" xfId="44657" xr:uid="{4660DF48-914B-4318-8570-E96F1070F624}"/>
    <cellStyle name="一般 33 4 4 5 4 2 3" xfId="44658" xr:uid="{22D67504-7425-4F2D-A878-7513348B6B8C}"/>
    <cellStyle name="一般 33 4 4 5 4 3" xfId="44659" xr:uid="{5621A5DA-60A9-49DA-ACCC-F890C463CC8D}"/>
    <cellStyle name="一般 33 4 4 5 4 3 2" xfId="44660" xr:uid="{1578A844-9986-40F8-9D3C-AACFF503F4C6}"/>
    <cellStyle name="一般 33 4 4 5 4 3 2 2" xfId="44661" xr:uid="{212AE556-E7BF-4836-BDD6-580CDE121EF9}"/>
    <cellStyle name="一般 33 4 4 5 4 3 3" xfId="44662" xr:uid="{9149A5F4-FF1B-4E07-A320-8C44DE0C53DC}"/>
    <cellStyle name="一般 33 4 4 5 4 4" xfId="44663" xr:uid="{69DE225D-F51A-4663-AA46-94A38C463202}"/>
    <cellStyle name="一般 33 4 4 5 4 4 2" xfId="44664" xr:uid="{64D4B781-2D15-40EE-B3C5-63ED3E32C4A6}"/>
    <cellStyle name="一般 33 4 4 5 4 4 2 2" xfId="44665" xr:uid="{820BCB5E-04FE-4522-8DBD-683BB978CD27}"/>
    <cellStyle name="一般 33 4 4 5 4 4 3" xfId="44666" xr:uid="{7E6E439F-5E79-4426-A264-F8F24BEA16ED}"/>
    <cellStyle name="一般 33 4 4 5 4 5" xfId="44667" xr:uid="{6FF8F592-B2A0-4053-A443-789A201FAA7B}"/>
    <cellStyle name="一般 33 4 4 5 4 5 2" xfId="44668" xr:uid="{F4AA566F-5D4E-4BA9-B3F5-649B1928CA72}"/>
    <cellStyle name="一般 33 4 4 5 4 6" xfId="44669" xr:uid="{50640442-A901-423B-A8A9-6989C25DE8BB}"/>
    <cellStyle name="一般 33 4 4 5 5" xfId="44670" xr:uid="{B68B608F-36A0-4CD8-830C-9993F573C058}"/>
    <cellStyle name="一般 33 4 4 5 5 2" xfId="44671" xr:uid="{6EFD4483-B37E-4131-ACC7-E1B4720F4BEF}"/>
    <cellStyle name="一般 33 4 4 5 5 2 2" xfId="44672" xr:uid="{F0023211-80A6-4E3B-B285-41A9604EE0D3}"/>
    <cellStyle name="一般 33 4 4 5 5 3" xfId="44673" xr:uid="{A4CCC156-E175-48C2-945D-2620C0344B43}"/>
    <cellStyle name="一般 33 4 4 5 6" xfId="44674" xr:uid="{448F6CAA-033A-45E3-82FE-0EB391034F36}"/>
    <cellStyle name="一般 33 4 4 5 6 2" xfId="44675" xr:uid="{F7B066BB-0424-46F0-B245-265CB711D7F3}"/>
    <cellStyle name="一般 33 4 4 5 6 2 2" xfId="44676" xr:uid="{6DF12F53-2235-4A94-A482-C01CC1622FA7}"/>
    <cellStyle name="一般 33 4 4 5 6 3" xfId="44677" xr:uid="{C4A010D3-CC17-46E5-BFDF-02533EF3B613}"/>
    <cellStyle name="一般 33 4 4 5 7" xfId="44678" xr:uid="{161178E2-3DDD-445E-99E1-33A7E8415ECD}"/>
    <cellStyle name="一般 33 4 4 5 7 2" xfId="44679" xr:uid="{FF98764F-BFE0-4937-94A9-9C1B1DEB1E82}"/>
    <cellStyle name="一般 33 4 4 5 7 2 2" xfId="44680" xr:uid="{EB067F40-FD3F-4971-B74D-3C42CE1AA664}"/>
    <cellStyle name="一般 33 4 4 5 7 3" xfId="44681" xr:uid="{DEFEAC56-54D5-4842-BEA0-A2111F61DBAD}"/>
    <cellStyle name="一般 33 4 4 5 8" xfId="44682" xr:uid="{DBF2AD5C-EBB5-4855-8263-EC677985C431}"/>
    <cellStyle name="一般 33 4 4 5 8 2" xfId="44683" xr:uid="{C6FBC444-0E3F-4A59-B6D8-504F314A5542}"/>
    <cellStyle name="一般 33 4 4 5 9" xfId="44684" xr:uid="{CB5D1876-0714-4928-80D1-890F94CA81CA}"/>
    <cellStyle name="一般 33 4 4 6" xfId="44685" xr:uid="{9990B575-4E4B-4762-AA88-4015939117AA}"/>
    <cellStyle name="一般 33 4 4 6 2" xfId="44686" xr:uid="{7501AC4F-5CD5-48D2-9FAF-6CA72A48FAA3}"/>
    <cellStyle name="一般 33 4 4 6 2 2" xfId="44687" xr:uid="{E1AF4E96-D0B3-4675-BB55-DB505D9B6ED8}"/>
    <cellStyle name="一般 33 4 4 6 2 2 2" xfId="44688" xr:uid="{5BAD5C56-BF59-45FB-8DC2-2EA1D59790FA}"/>
    <cellStyle name="一般 33 4 4 6 2 2 2 2" xfId="44689" xr:uid="{E9FC43C6-4B79-4ECA-A9B7-5E8463F63F22}"/>
    <cellStyle name="一般 33 4 4 6 2 2 2 2 2" xfId="44690" xr:uid="{AC122781-BA88-4CB3-8111-1C92AD53D040}"/>
    <cellStyle name="一般 33 4 4 6 2 2 2 2 2 2" xfId="44691" xr:uid="{0DED5BCB-3B8D-40C0-A8B9-14C50463776C}"/>
    <cellStyle name="一般 33 4 4 6 2 2 2 2 3" xfId="44692" xr:uid="{61A3D16D-B808-4672-92FE-C9C786789167}"/>
    <cellStyle name="一般 33 4 4 6 2 2 2 3" xfId="44693" xr:uid="{FA0A7C55-1B04-44AA-BC25-E77C4477DD61}"/>
    <cellStyle name="一般 33 4 4 6 2 2 2 3 2" xfId="44694" xr:uid="{85BB15F2-CC33-456D-A378-B3D36C9A6F73}"/>
    <cellStyle name="一般 33 4 4 6 2 2 2 3 2 2" xfId="44695" xr:uid="{4D5A1849-667A-4F93-98D3-9C5FD141D85B}"/>
    <cellStyle name="一般 33 4 4 6 2 2 2 3 3" xfId="44696" xr:uid="{F4833966-A2D7-4A61-82A0-60F482AD1177}"/>
    <cellStyle name="一般 33 4 4 6 2 2 2 4" xfId="44697" xr:uid="{A444851E-C194-4AB4-97E4-7AD55FEE2A74}"/>
    <cellStyle name="一般 33 4 4 6 2 2 2 4 2" xfId="44698" xr:uid="{53015726-EC45-4953-9D5B-9D438E992718}"/>
    <cellStyle name="一般 33 4 4 6 2 2 2 4 2 2" xfId="44699" xr:uid="{ED627028-C3E4-4C30-BA5A-4613C1CDB2DA}"/>
    <cellStyle name="一般 33 4 4 6 2 2 2 4 3" xfId="44700" xr:uid="{495AB660-8CD6-44C5-B2D7-C3660EC1176B}"/>
    <cellStyle name="一般 33 4 4 6 2 2 2 5" xfId="44701" xr:uid="{73434219-3EAE-448A-ADBE-C94407F40BEF}"/>
    <cellStyle name="一般 33 4 4 6 2 2 2 5 2" xfId="44702" xr:uid="{D69BE717-B860-4C99-AEB4-2DAB35BECC99}"/>
    <cellStyle name="一般 33 4 4 6 2 2 2 6" xfId="44703" xr:uid="{2F849A8B-E4E9-48FA-B4EE-0A497E7EB759}"/>
    <cellStyle name="一般 33 4 4 6 2 2 3" xfId="44704" xr:uid="{6F373196-3229-4FBE-BB1E-20E696807F1A}"/>
    <cellStyle name="一般 33 4 4 6 2 2 3 2" xfId="44705" xr:uid="{3C713E71-45A2-4216-A87B-373EA729191B}"/>
    <cellStyle name="一般 33 4 4 6 2 2 3 2 2" xfId="44706" xr:uid="{FA702C7A-4D42-4AFD-AE87-36135A052306}"/>
    <cellStyle name="一般 33 4 4 6 2 2 3 3" xfId="44707" xr:uid="{45158536-8DCF-47A8-BC50-FF435426C674}"/>
    <cellStyle name="一般 33 4 4 6 2 2 4" xfId="44708" xr:uid="{EEF5C4EB-8BE9-42DC-A868-D22A6773F3EB}"/>
    <cellStyle name="一般 33 4 4 6 2 2 4 2" xfId="44709" xr:uid="{44CFF14F-1737-4E7B-9CD4-3D34ED7CF269}"/>
    <cellStyle name="一般 33 4 4 6 2 2 4 2 2" xfId="44710" xr:uid="{174776A4-6A48-403E-969A-0486D96A6DB4}"/>
    <cellStyle name="一般 33 4 4 6 2 2 4 3" xfId="44711" xr:uid="{625DEA98-F469-45E7-94F4-951723616443}"/>
    <cellStyle name="一般 33 4 4 6 2 2 5" xfId="44712" xr:uid="{FCC1CE08-CBC7-48E4-B183-8F5123775492}"/>
    <cellStyle name="一般 33 4 4 6 2 2 5 2" xfId="44713" xr:uid="{8DF0CBCE-0630-460C-B5A0-534B1FFA8C89}"/>
    <cellStyle name="一般 33 4 4 6 2 2 5 2 2" xfId="44714" xr:uid="{6AD9ED7C-8758-4060-9D48-CC179A9BB51B}"/>
    <cellStyle name="一般 33 4 4 6 2 2 5 3" xfId="44715" xr:uid="{24FD4205-6C4A-4ABA-A850-60378FBBD72B}"/>
    <cellStyle name="一般 33 4 4 6 2 2 6" xfId="44716" xr:uid="{8EA93213-4AC6-4F6D-B3C1-C43816988388}"/>
    <cellStyle name="一般 33 4 4 6 2 2 6 2" xfId="44717" xr:uid="{3EEE7B13-6255-44CA-AAB3-F305042426DD}"/>
    <cellStyle name="一般 33 4 4 6 2 2 7" xfId="44718" xr:uid="{156DB20D-5D0A-4533-9BB3-81D21F422D41}"/>
    <cellStyle name="一般 33 4 4 6 2 3" xfId="44719" xr:uid="{36731EBC-AF67-41B9-8BD7-00DDA789DA81}"/>
    <cellStyle name="一般 33 4 4 6 2 3 2" xfId="44720" xr:uid="{02CABBE9-2F46-4E11-963B-E149E0129A31}"/>
    <cellStyle name="一般 33 4 4 6 2 3 2 2" xfId="44721" xr:uid="{ED6E7B77-3721-4F3E-B763-06FCC9F6394B}"/>
    <cellStyle name="一般 33 4 4 6 2 3 2 2 2" xfId="44722" xr:uid="{36647246-8F5F-430B-AD5C-09B437A79364}"/>
    <cellStyle name="一般 33 4 4 6 2 3 2 3" xfId="44723" xr:uid="{202294B0-5FCE-4BA6-AA99-0DCBE74FD24A}"/>
    <cellStyle name="一般 33 4 4 6 2 3 3" xfId="44724" xr:uid="{172EB4C8-D20E-48EC-9DC5-0EA617EF452F}"/>
    <cellStyle name="一般 33 4 4 6 2 3 3 2" xfId="44725" xr:uid="{5C47BBEA-88F4-4860-B9B6-E8077765DA6C}"/>
    <cellStyle name="一般 33 4 4 6 2 3 3 2 2" xfId="44726" xr:uid="{D49BA9D9-60E4-46DE-AD6A-D64366660645}"/>
    <cellStyle name="一般 33 4 4 6 2 3 3 3" xfId="44727" xr:uid="{6A04B9B9-FC00-46F2-9EC6-F855B39D5B09}"/>
    <cellStyle name="一般 33 4 4 6 2 3 4" xfId="44728" xr:uid="{8466A8F1-77B8-49AC-9373-27DC59200AD9}"/>
    <cellStyle name="一般 33 4 4 6 2 3 4 2" xfId="44729" xr:uid="{E7C68A04-79BD-49D3-AE9D-AA27612578F0}"/>
    <cellStyle name="一般 33 4 4 6 2 3 4 2 2" xfId="44730" xr:uid="{A1EA9E18-148D-42A8-B44E-B1FCE316724C}"/>
    <cellStyle name="一般 33 4 4 6 2 3 4 3" xfId="44731" xr:uid="{6DA9EB56-95F2-4D8B-A29D-EA597457D7DA}"/>
    <cellStyle name="一般 33 4 4 6 2 3 5" xfId="44732" xr:uid="{0CD7E3A7-6CCE-408C-8AA8-439A6C57E6FB}"/>
    <cellStyle name="一般 33 4 4 6 2 3 5 2" xfId="44733" xr:uid="{1EE7818C-21EA-4DE7-8303-70A29C494FE7}"/>
    <cellStyle name="一般 33 4 4 6 2 3 6" xfId="44734" xr:uid="{E10A96DB-9C3C-4DAD-9E4A-C20D7361739D}"/>
    <cellStyle name="一般 33 4 4 6 2 4" xfId="44735" xr:uid="{08523B05-46D3-42CA-9B5E-3A69651BC338}"/>
    <cellStyle name="一般 33 4 4 6 2 4 2" xfId="44736" xr:uid="{159EA442-E4C5-4DBC-BF71-8C04CE3F5EA7}"/>
    <cellStyle name="一般 33 4 4 6 2 4 2 2" xfId="44737" xr:uid="{AFF5D502-601A-40DF-8B36-26AD0DDC4848}"/>
    <cellStyle name="一般 33 4 4 6 2 4 3" xfId="44738" xr:uid="{0B3646B6-C5F2-43E3-9FBB-4AB6C9691AF0}"/>
    <cellStyle name="一般 33 4 4 6 2 5" xfId="44739" xr:uid="{9DFEDBD5-D2A2-4001-8DAB-866C70BC0E56}"/>
    <cellStyle name="一般 33 4 4 6 2 5 2" xfId="44740" xr:uid="{7935A7AD-9FE1-42DB-B9A3-9E2CD769F819}"/>
    <cellStyle name="一般 33 4 4 6 2 5 2 2" xfId="44741" xr:uid="{AC751C0E-EEAA-4CD3-8859-6713F2FF888C}"/>
    <cellStyle name="一般 33 4 4 6 2 5 3" xfId="44742" xr:uid="{21991F0F-6144-4EE2-B731-A32208E1B537}"/>
    <cellStyle name="一般 33 4 4 6 2 6" xfId="44743" xr:uid="{FD23D9B8-B70D-41F6-82CD-729AB08F7449}"/>
    <cellStyle name="一般 33 4 4 6 2 6 2" xfId="44744" xr:uid="{F1343854-EED5-4228-8C75-982036FB06C9}"/>
    <cellStyle name="一般 33 4 4 6 2 6 2 2" xfId="44745" xr:uid="{37625372-3513-4331-ACC3-91711A01DBF5}"/>
    <cellStyle name="一般 33 4 4 6 2 6 3" xfId="44746" xr:uid="{F38784EC-294E-48E1-AC5D-9788DCEFE279}"/>
    <cellStyle name="一般 33 4 4 6 2 7" xfId="44747" xr:uid="{C16CA689-D632-4C8D-9861-BE2DBEE02F52}"/>
    <cellStyle name="一般 33 4 4 6 2 7 2" xfId="44748" xr:uid="{3A89FD27-5EAD-464A-9621-55E20F31FABB}"/>
    <cellStyle name="一般 33 4 4 6 2 8" xfId="44749" xr:uid="{3092086E-DD0D-4CBC-9263-B962EA969345}"/>
    <cellStyle name="一般 33 4 4 6 3" xfId="44750" xr:uid="{EC29041F-0641-44F7-8047-F12D462F128C}"/>
    <cellStyle name="一般 33 4 4 6 3 2" xfId="44751" xr:uid="{8536F3D2-535D-408B-A3EC-C300217E1962}"/>
    <cellStyle name="一般 33 4 4 6 3 2 2" xfId="44752" xr:uid="{8510A5C8-6A73-4262-8586-BCC7A59375FE}"/>
    <cellStyle name="一般 33 4 4 6 3 2 2 2" xfId="44753" xr:uid="{88BF0FF3-97DE-404C-8058-A0E2C0E65B6C}"/>
    <cellStyle name="一般 33 4 4 6 3 2 2 2 2" xfId="44754" xr:uid="{AD679F99-B0F5-48CC-BAE7-606B0F7DEFBE}"/>
    <cellStyle name="一般 33 4 4 6 3 2 2 3" xfId="44755" xr:uid="{0D99673A-7E14-4881-BC1C-F365A7771282}"/>
    <cellStyle name="一般 33 4 4 6 3 2 3" xfId="44756" xr:uid="{94A06CB0-3D43-471C-9D7D-388AE935A5F4}"/>
    <cellStyle name="一般 33 4 4 6 3 2 3 2" xfId="44757" xr:uid="{5945D622-98EB-4A60-86D8-0C669B345E95}"/>
    <cellStyle name="一般 33 4 4 6 3 2 3 2 2" xfId="44758" xr:uid="{553C548A-53B8-4EB7-B5C0-B2311BAABB81}"/>
    <cellStyle name="一般 33 4 4 6 3 2 3 3" xfId="44759" xr:uid="{2CEE2A6E-8900-4C99-B93F-2273D54981BC}"/>
    <cellStyle name="一般 33 4 4 6 3 2 4" xfId="44760" xr:uid="{8DAC7634-9588-4D5A-BA49-8DD5782EE409}"/>
    <cellStyle name="一般 33 4 4 6 3 2 4 2" xfId="44761" xr:uid="{C525DA22-2EDC-4C96-BBD8-B080B123C3B7}"/>
    <cellStyle name="一般 33 4 4 6 3 2 4 2 2" xfId="44762" xr:uid="{D9C6E9DF-3157-451C-AB81-B15E796DA64B}"/>
    <cellStyle name="一般 33 4 4 6 3 2 4 3" xfId="44763" xr:uid="{83B7D76D-9F4A-49E3-A1CC-E40C2025994D}"/>
    <cellStyle name="一般 33 4 4 6 3 2 5" xfId="44764" xr:uid="{EE6D5013-EC31-46DC-9E7E-39CAD7D563E0}"/>
    <cellStyle name="一般 33 4 4 6 3 2 5 2" xfId="44765" xr:uid="{F568C393-07DA-44C7-8DC0-03D074D2124A}"/>
    <cellStyle name="一般 33 4 4 6 3 2 6" xfId="44766" xr:uid="{1E3340AB-262B-46E8-A7A1-5AD2C755E528}"/>
    <cellStyle name="一般 33 4 4 6 3 3" xfId="44767" xr:uid="{EC64460A-20B8-4370-8101-7B6F5602FDC8}"/>
    <cellStyle name="一般 33 4 4 6 3 3 2" xfId="44768" xr:uid="{FD0DC972-894E-4429-B49B-BB9B082E2ECD}"/>
    <cellStyle name="一般 33 4 4 6 3 3 2 2" xfId="44769" xr:uid="{0677C443-3017-4BC8-9E64-2117105184F7}"/>
    <cellStyle name="一般 33 4 4 6 3 3 3" xfId="44770" xr:uid="{60B42D0B-B1BA-4B46-AA3F-0356008BA02A}"/>
    <cellStyle name="一般 33 4 4 6 3 4" xfId="44771" xr:uid="{2B5C720A-6413-4867-B3F2-359044496B01}"/>
    <cellStyle name="一般 33 4 4 6 3 4 2" xfId="44772" xr:uid="{4C742788-8D5E-4000-8E0E-D11D61BF502A}"/>
    <cellStyle name="一般 33 4 4 6 3 4 2 2" xfId="44773" xr:uid="{3460FFAC-880A-486E-9BBB-35E99504762D}"/>
    <cellStyle name="一般 33 4 4 6 3 4 3" xfId="44774" xr:uid="{263D1C74-DC2E-40B4-A5A4-6B9021B7ADA5}"/>
    <cellStyle name="一般 33 4 4 6 3 5" xfId="44775" xr:uid="{C5B69B17-C7F6-4FA1-830E-8F100DD47574}"/>
    <cellStyle name="一般 33 4 4 6 3 5 2" xfId="44776" xr:uid="{55CEC0D7-7BEB-4077-ABE2-DC6A0E7EF95A}"/>
    <cellStyle name="一般 33 4 4 6 3 5 2 2" xfId="44777" xr:uid="{8E4B6180-3C08-41E6-9780-C19046683446}"/>
    <cellStyle name="一般 33 4 4 6 3 5 3" xfId="44778" xr:uid="{C0E0358E-CDAD-4B6B-9788-B2D07F5D222A}"/>
    <cellStyle name="一般 33 4 4 6 3 6" xfId="44779" xr:uid="{75554D09-9C46-41D7-8BC0-3954CAD9361F}"/>
    <cellStyle name="一般 33 4 4 6 3 6 2" xfId="44780" xr:uid="{06DE06F6-FF8D-42BB-A19C-D74CC31DC9F5}"/>
    <cellStyle name="一般 33 4 4 6 3 7" xfId="44781" xr:uid="{748DD420-CDAF-4E92-94A7-E2C7B0784C00}"/>
    <cellStyle name="一般 33 4 4 6 4" xfId="44782" xr:uid="{91AD3185-0D16-4019-923E-19A2CD7083EF}"/>
    <cellStyle name="一般 33 4 4 6 4 2" xfId="44783" xr:uid="{AE3E952F-9460-4B83-98B7-7BB6A1D3F663}"/>
    <cellStyle name="一般 33 4 4 6 4 2 2" xfId="44784" xr:uid="{68BCA81D-9F64-47C8-BDA4-2A875FD6B706}"/>
    <cellStyle name="一般 33 4 4 6 4 2 2 2" xfId="44785" xr:uid="{71FA465C-018A-459F-8E88-EB4A4AD74A2D}"/>
    <cellStyle name="一般 33 4 4 6 4 2 3" xfId="44786" xr:uid="{24F9145B-218D-4E72-A14E-B7EC6BA88C41}"/>
    <cellStyle name="一般 33 4 4 6 4 3" xfId="44787" xr:uid="{1ABBE794-EFCD-413B-9C50-1A17EECFD89F}"/>
    <cellStyle name="一般 33 4 4 6 4 3 2" xfId="44788" xr:uid="{586BB994-4A1B-4690-AA38-87259ADBF6D9}"/>
    <cellStyle name="一般 33 4 4 6 4 3 2 2" xfId="44789" xr:uid="{2E7CABAD-C3A0-4A32-B50F-C1BA248DF1A8}"/>
    <cellStyle name="一般 33 4 4 6 4 3 3" xfId="44790" xr:uid="{EE5C2ABC-DB7A-4957-9A59-47C96548DE2D}"/>
    <cellStyle name="一般 33 4 4 6 4 4" xfId="44791" xr:uid="{5B71D78B-59FB-4720-BB25-78E6ABA5A862}"/>
    <cellStyle name="一般 33 4 4 6 4 4 2" xfId="44792" xr:uid="{3E693DE7-D28D-4CBA-B6FD-47A23A00375F}"/>
    <cellStyle name="一般 33 4 4 6 4 4 2 2" xfId="44793" xr:uid="{835F18AE-5DB0-4296-9591-C7B27F60AF5A}"/>
    <cellStyle name="一般 33 4 4 6 4 4 3" xfId="44794" xr:uid="{F193F225-50F7-4133-A740-839A558F2068}"/>
    <cellStyle name="一般 33 4 4 6 4 5" xfId="44795" xr:uid="{49E5809D-D7D5-4341-B769-916BF95EB399}"/>
    <cellStyle name="一般 33 4 4 6 4 5 2" xfId="44796" xr:uid="{080D669A-F363-4DED-8B47-C3D702A16ECB}"/>
    <cellStyle name="一般 33 4 4 6 4 6" xfId="44797" xr:uid="{F7609550-39E3-46CB-8123-20EF2FE17FB5}"/>
    <cellStyle name="一般 33 4 4 6 5" xfId="44798" xr:uid="{E93FCA32-7562-4E55-8AE8-E55AA2120171}"/>
    <cellStyle name="一般 33 4 4 6 5 2" xfId="44799" xr:uid="{9387F8B8-4EA1-4C50-8496-E5322ABB2492}"/>
    <cellStyle name="一般 33 4 4 6 5 2 2" xfId="44800" xr:uid="{FA55EDD2-4C7E-46EE-BE85-0AACE30C244B}"/>
    <cellStyle name="一般 33 4 4 6 5 3" xfId="44801" xr:uid="{F43010D9-316F-420E-9A88-32CE2CD7056D}"/>
    <cellStyle name="一般 33 4 4 6 6" xfId="44802" xr:uid="{EA5C3D48-2FD6-41A1-9593-2DBC455C0648}"/>
    <cellStyle name="一般 33 4 4 6 6 2" xfId="44803" xr:uid="{616F5B81-3A26-4CB9-8E4B-A8207F28926C}"/>
    <cellStyle name="一般 33 4 4 6 6 2 2" xfId="44804" xr:uid="{CD511CFD-E8DD-4474-B067-D14B5DA6281D}"/>
    <cellStyle name="一般 33 4 4 6 6 3" xfId="44805" xr:uid="{E9C7225D-BBFA-4133-82CA-250FB10C3405}"/>
    <cellStyle name="一般 33 4 4 6 7" xfId="44806" xr:uid="{D9486AB6-0541-4C17-BCF0-8A052C1343E8}"/>
    <cellStyle name="一般 33 4 4 6 7 2" xfId="44807" xr:uid="{BA6EF065-6A32-442D-B847-B9825E8A608E}"/>
    <cellStyle name="一般 33 4 4 6 7 2 2" xfId="44808" xr:uid="{FD3AB29C-5081-4D2E-BE2C-858C1426BDBD}"/>
    <cellStyle name="一般 33 4 4 6 7 3" xfId="44809" xr:uid="{E52AE04F-CD7C-45D9-82F4-E6DD594ECCEE}"/>
    <cellStyle name="一般 33 4 4 6 8" xfId="44810" xr:uid="{9D3DA4C5-A3B7-4970-878F-6702FDAFA9DF}"/>
    <cellStyle name="一般 33 4 4 6 8 2" xfId="44811" xr:uid="{78392343-C761-4195-853A-343E20EDB293}"/>
    <cellStyle name="一般 33 4 4 6 9" xfId="44812" xr:uid="{6F355AE7-BEED-42DD-AD5C-3FC3E930FB2E}"/>
    <cellStyle name="一般 33 4 4 7" xfId="44813" xr:uid="{D6E77342-078C-4EC3-994D-DF9643519F70}"/>
    <cellStyle name="一般 33 4 4 7 2" xfId="44814" xr:uid="{4BAA735A-C5EC-4270-B4C5-24CF32153F28}"/>
    <cellStyle name="一般 33 4 4 7 2 2" xfId="44815" xr:uid="{008213A6-5715-4D9F-9B7C-04C7219738DD}"/>
    <cellStyle name="一般 33 4 4 7 2 2 2" xfId="44816" xr:uid="{C7A279C4-A4C4-461E-B9CC-9EE738CB4C8B}"/>
    <cellStyle name="一般 33 4 4 7 2 2 2 2" xfId="44817" xr:uid="{688283DA-08C1-4A43-A0DC-E3DF24A4B00E}"/>
    <cellStyle name="一般 33 4 4 7 2 2 2 2 2" xfId="44818" xr:uid="{74344AA5-230C-44A9-9752-C22165E4AA90}"/>
    <cellStyle name="一般 33 4 4 7 2 2 2 2 2 2" xfId="44819" xr:uid="{873819CC-F1CE-4883-B44A-2C0192E7DEDF}"/>
    <cellStyle name="一般 33 4 4 7 2 2 2 2 3" xfId="44820" xr:uid="{87741D96-0301-4DAB-BF92-85F07C1D453A}"/>
    <cellStyle name="一般 33 4 4 7 2 2 2 3" xfId="44821" xr:uid="{66913745-BE84-4D3C-9B44-0F38B3801E41}"/>
    <cellStyle name="一般 33 4 4 7 2 2 2 3 2" xfId="44822" xr:uid="{EF0FD965-C2CC-4E61-B770-F4DD235BAAF8}"/>
    <cellStyle name="一般 33 4 4 7 2 2 2 3 2 2" xfId="44823" xr:uid="{62273B15-A4B0-48B3-8BA2-1513B6B00118}"/>
    <cellStyle name="一般 33 4 4 7 2 2 2 3 3" xfId="44824" xr:uid="{657F2D1A-B1E4-45B6-B194-8EBE86551015}"/>
    <cellStyle name="一般 33 4 4 7 2 2 2 4" xfId="44825" xr:uid="{B9267023-E737-4623-A900-91A0857347BF}"/>
    <cellStyle name="一般 33 4 4 7 2 2 2 4 2" xfId="44826" xr:uid="{E8DF1A52-B12D-43F2-ACD5-62CC53FEC0DE}"/>
    <cellStyle name="一般 33 4 4 7 2 2 2 4 2 2" xfId="44827" xr:uid="{E6D30E56-1F08-4601-BE3B-FDCBE597ED2F}"/>
    <cellStyle name="一般 33 4 4 7 2 2 2 4 3" xfId="44828" xr:uid="{AAB5CFDB-CAEB-4F38-A556-1406D56E3F3A}"/>
    <cellStyle name="一般 33 4 4 7 2 2 2 5" xfId="44829" xr:uid="{C4D561FF-B6CD-4453-9228-C1366CA491AE}"/>
    <cellStyle name="一般 33 4 4 7 2 2 2 5 2" xfId="44830" xr:uid="{462CFC82-0752-40B5-A039-F2A19B233667}"/>
    <cellStyle name="一般 33 4 4 7 2 2 2 6" xfId="44831" xr:uid="{829395F9-7AD6-483B-B185-E030520A0AE2}"/>
    <cellStyle name="一般 33 4 4 7 2 2 3" xfId="44832" xr:uid="{096979FA-EB05-4BE0-9176-76BC36A02095}"/>
    <cellStyle name="一般 33 4 4 7 2 2 3 2" xfId="44833" xr:uid="{33EC8DD3-E2FE-4B0F-9F84-751298BA80C3}"/>
    <cellStyle name="一般 33 4 4 7 2 2 3 2 2" xfId="44834" xr:uid="{3020C964-9D32-4B47-BC21-D9AA4C2871B4}"/>
    <cellStyle name="一般 33 4 4 7 2 2 3 3" xfId="44835" xr:uid="{17AA615E-4CCA-46BD-84F5-5DBE3F02E78E}"/>
    <cellStyle name="一般 33 4 4 7 2 2 4" xfId="44836" xr:uid="{8A96FE7A-29B7-4530-B547-6FA04FF245BE}"/>
    <cellStyle name="一般 33 4 4 7 2 2 4 2" xfId="44837" xr:uid="{D5C1F2A8-5645-4913-90CA-8E15F96B5804}"/>
    <cellStyle name="一般 33 4 4 7 2 2 4 2 2" xfId="44838" xr:uid="{BC028B10-6FCF-4FCE-8777-D3B23538F764}"/>
    <cellStyle name="一般 33 4 4 7 2 2 4 3" xfId="44839" xr:uid="{E41EE1FC-E90F-44FA-9955-B25F494C1C2D}"/>
    <cellStyle name="一般 33 4 4 7 2 2 5" xfId="44840" xr:uid="{EC9F8EE5-3D91-4CA3-B630-2D524B4C18C7}"/>
    <cellStyle name="一般 33 4 4 7 2 2 5 2" xfId="44841" xr:uid="{EAC79C0C-DD3E-4F4E-87E5-5298BAA25243}"/>
    <cellStyle name="一般 33 4 4 7 2 2 5 2 2" xfId="44842" xr:uid="{D59F3B91-8428-4601-A69B-76C20FA40FA9}"/>
    <cellStyle name="一般 33 4 4 7 2 2 5 3" xfId="44843" xr:uid="{B7B6C11A-BBBF-4466-AA03-D589C00973EC}"/>
    <cellStyle name="一般 33 4 4 7 2 2 6" xfId="44844" xr:uid="{5CF83B86-5188-4503-927B-90E7A7BDCC10}"/>
    <cellStyle name="一般 33 4 4 7 2 2 6 2" xfId="44845" xr:uid="{87B1A333-13D2-42E4-89EC-0E004506A6C3}"/>
    <cellStyle name="一般 33 4 4 7 2 2 7" xfId="44846" xr:uid="{BAB4D0F4-5391-40EF-8FF9-8E61BD176277}"/>
    <cellStyle name="一般 33 4 4 7 2 3" xfId="44847" xr:uid="{0FA880D1-024A-4206-A444-9E026D3A5A44}"/>
    <cellStyle name="一般 33 4 4 7 2 3 2" xfId="44848" xr:uid="{C4F4D191-DF39-4AC9-A462-B82768929734}"/>
    <cellStyle name="一般 33 4 4 7 2 3 2 2" xfId="44849" xr:uid="{3387A917-0F5A-4CE8-B1DE-788EA8F50874}"/>
    <cellStyle name="一般 33 4 4 7 2 3 2 2 2" xfId="44850" xr:uid="{AE15818E-36A8-482E-9E3E-6BE60DCCEC73}"/>
    <cellStyle name="一般 33 4 4 7 2 3 2 3" xfId="44851" xr:uid="{4E08A492-ADD8-4A3C-B956-A39AD2AC9BCF}"/>
    <cellStyle name="一般 33 4 4 7 2 3 3" xfId="44852" xr:uid="{B9A9E4D9-2451-4591-BF13-ABFB9DF83FEE}"/>
    <cellStyle name="一般 33 4 4 7 2 3 3 2" xfId="44853" xr:uid="{16422372-B9E5-4585-BA18-415D15144F76}"/>
    <cellStyle name="一般 33 4 4 7 2 3 3 2 2" xfId="44854" xr:uid="{CD698ED4-0F06-4AF2-9DFC-A5820941EF70}"/>
    <cellStyle name="一般 33 4 4 7 2 3 3 3" xfId="44855" xr:uid="{3AD922D8-8134-4C95-9910-19BF03F363C1}"/>
    <cellStyle name="一般 33 4 4 7 2 3 4" xfId="44856" xr:uid="{C5A23F0E-21BD-425C-B686-D5B2EB3CF2D1}"/>
    <cellStyle name="一般 33 4 4 7 2 3 4 2" xfId="44857" xr:uid="{913C5716-4171-4ABD-9951-66A78B42A5EC}"/>
    <cellStyle name="一般 33 4 4 7 2 3 4 2 2" xfId="44858" xr:uid="{466C0247-00D1-4B21-8100-1763F4179E02}"/>
    <cellStyle name="一般 33 4 4 7 2 3 4 3" xfId="44859" xr:uid="{7AB037C4-1165-411E-8A16-CA84C7252CAC}"/>
    <cellStyle name="一般 33 4 4 7 2 3 5" xfId="44860" xr:uid="{82CD914B-910B-4D77-93CA-313509020DF4}"/>
    <cellStyle name="一般 33 4 4 7 2 3 5 2" xfId="44861" xr:uid="{4B5C673C-E729-4595-8A91-C3D1FEAA4A81}"/>
    <cellStyle name="一般 33 4 4 7 2 3 6" xfId="44862" xr:uid="{D721C263-7C87-407B-9001-F118E6C0651F}"/>
    <cellStyle name="一般 33 4 4 7 2 4" xfId="44863" xr:uid="{1548CFA6-2130-46DE-9717-A43D47CC6744}"/>
    <cellStyle name="一般 33 4 4 7 2 4 2" xfId="44864" xr:uid="{0ECA568D-4A7E-4FAB-8BC1-6AA57CEAD16E}"/>
    <cellStyle name="一般 33 4 4 7 2 4 2 2" xfId="44865" xr:uid="{22430B2C-DCA1-49D8-870B-1B4F9125642F}"/>
    <cellStyle name="一般 33 4 4 7 2 4 3" xfId="44866" xr:uid="{323288CC-0BC1-4779-91A5-4C56BAADE691}"/>
    <cellStyle name="一般 33 4 4 7 2 5" xfId="44867" xr:uid="{3AE064F7-CF38-4ADD-9B94-7DC4B7BF7338}"/>
    <cellStyle name="一般 33 4 4 7 2 5 2" xfId="44868" xr:uid="{E110AED1-99D4-403B-8E01-FDA867555E7F}"/>
    <cellStyle name="一般 33 4 4 7 2 5 2 2" xfId="44869" xr:uid="{B9F1610E-1183-402F-8A4A-3291FFFBD0FA}"/>
    <cellStyle name="一般 33 4 4 7 2 5 3" xfId="44870" xr:uid="{B07DBDFE-711A-4795-9A19-D21A6C0C7940}"/>
    <cellStyle name="一般 33 4 4 7 2 6" xfId="44871" xr:uid="{3A5D5BDE-58FC-4262-B49D-E7B78B6FF365}"/>
    <cellStyle name="一般 33 4 4 7 2 6 2" xfId="44872" xr:uid="{21431199-2116-4F04-9C3F-6649997A172B}"/>
    <cellStyle name="一般 33 4 4 7 2 6 2 2" xfId="44873" xr:uid="{1D23A174-A601-47E3-8C57-66E4E48D85B1}"/>
    <cellStyle name="一般 33 4 4 7 2 6 3" xfId="44874" xr:uid="{CFE494D3-6B52-417B-BE6C-36DC8E852C7E}"/>
    <cellStyle name="一般 33 4 4 7 2 7" xfId="44875" xr:uid="{46399FBD-C3B2-4DFE-99BA-2137FA2A046D}"/>
    <cellStyle name="一般 33 4 4 7 2 7 2" xfId="44876" xr:uid="{D15F780F-56EA-48D3-A092-B36D7F5065A7}"/>
    <cellStyle name="一般 33 4 4 7 2 8" xfId="44877" xr:uid="{F66D825C-BE48-4CBC-B0BB-7789A02D19DC}"/>
    <cellStyle name="一般 33 4 4 7 3" xfId="44878" xr:uid="{2510B583-CE90-42F7-8A66-38461FB80985}"/>
    <cellStyle name="一般 33 4 4 7 3 2" xfId="44879" xr:uid="{D24B9C6B-29BF-45BF-B1CD-80CC5BE65A47}"/>
    <cellStyle name="一般 33 4 4 7 3 2 2" xfId="44880" xr:uid="{44E58D95-3BBE-495F-A256-CA6DD0FA2CB1}"/>
    <cellStyle name="一般 33 4 4 7 3 2 2 2" xfId="44881" xr:uid="{1F39582D-33DF-4B77-BF62-C84D9709F703}"/>
    <cellStyle name="一般 33 4 4 7 3 2 2 2 2" xfId="44882" xr:uid="{80DF2AE2-F3A9-4D45-9F25-262A8B3A9811}"/>
    <cellStyle name="一般 33 4 4 7 3 2 2 3" xfId="44883" xr:uid="{FE679A3D-9617-46A1-A474-96C522A28F62}"/>
    <cellStyle name="一般 33 4 4 7 3 2 3" xfId="44884" xr:uid="{BB4024A8-8F77-428A-8FFA-3DEA73A4212A}"/>
    <cellStyle name="一般 33 4 4 7 3 2 3 2" xfId="44885" xr:uid="{491C8140-6C81-443F-8265-A7401BDE9329}"/>
    <cellStyle name="一般 33 4 4 7 3 2 3 2 2" xfId="44886" xr:uid="{C64B2833-C866-4E4A-A1C6-8B0FE55B3BB4}"/>
    <cellStyle name="一般 33 4 4 7 3 2 3 3" xfId="44887" xr:uid="{34BF418E-B27F-4F69-A4F5-B6ED84CDBFE4}"/>
    <cellStyle name="一般 33 4 4 7 3 2 4" xfId="44888" xr:uid="{FB9C6984-401A-4138-8FF5-BB67B3C61AF3}"/>
    <cellStyle name="一般 33 4 4 7 3 2 4 2" xfId="44889" xr:uid="{DCCB89E7-7F9B-439D-9244-84CFAD138DD4}"/>
    <cellStyle name="一般 33 4 4 7 3 2 4 2 2" xfId="44890" xr:uid="{2BBDF7E2-DF4C-4727-89E0-64000A1627B7}"/>
    <cellStyle name="一般 33 4 4 7 3 2 4 3" xfId="44891" xr:uid="{06D7AE5E-2D62-4103-BF39-F2FE170DC990}"/>
    <cellStyle name="一般 33 4 4 7 3 2 5" xfId="44892" xr:uid="{F9C878CC-0B64-43C5-8249-7F0CA3B30C7C}"/>
    <cellStyle name="一般 33 4 4 7 3 2 5 2" xfId="44893" xr:uid="{5F2C2AFD-4F24-4E1B-A63C-6836D01CD657}"/>
    <cellStyle name="一般 33 4 4 7 3 2 6" xfId="44894" xr:uid="{0E406C06-597C-4056-B21A-062D3DA1E717}"/>
    <cellStyle name="一般 33 4 4 7 3 3" xfId="44895" xr:uid="{82D4B137-45AF-4B44-B696-41C51692A02E}"/>
    <cellStyle name="一般 33 4 4 7 3 3 2" xfId="44896" xr:uid="{92D3E7EA-8AAB-46D0-B4C6-FAAA8F691914}"/>
    <cellStyle name="一般 33 4 4 7 3 3 2 2" xfId="44897" xr:uid="{2397C712-B5DF-4A31-ADCA-8D281C322C0B}"/>
    <cellStyle name="一般 33 4 4 7 3 3 3" xfId="44898" xr:uid="{E67C3B16-C78D-46FC-A50F-62ECF17CA163}"/>
    <cellStyle name="一般 33 4 4 7 3 4" xfId="44899" xr:uid="{9736B499-0D98-47CA-94CC-F724D5465EF4}"/>
    <cellStyle name="一般 33 4 4 7 3 4 2" xfId="44900" xr:uid="{4FC0898D-50CD-4A21-850C-880B3DD0CE3A}"/>
    <cellStyle name="一般 33 4 4 7 3 4 2 2" xfId="44901" xr:uid="{28439F8C-8951-4C46-A380-BB820AE4099A}"/>
    <cellStyle name="一般 33 4 4 7 3 4 3" xfId="44902" xr:uid="{4150B7E4-8BF6-499D-9EC7-1DAC681FD16D}"/>
    <cellStyle name="一般 33 4 4 7 3 5" xfId="44903" xr:uid="{301BC2B0-B2B0-407A-9B21-95375D1124A0}"/>
    <cellStyle name="一般 33 4 4 7 3 5 2" xfId="44904" xr:uid="{E79B7506-3B68-43F9-82CA-CDFCEF099C05}"/>
    <cellStyle name="一般 33 4 4 7 3 5 2 2" xfId="44905" xr:uid="{CCF417C4-F7EB-43B0-908E-86EC37B5A97B}"/>
    <cellStyle name="一般 33 4 4 7 3 5 3" xfId="44906" xr:uid="{2B816951-C3FB-4F37-B04E-1F8943109528}"/>
    <cellStyle name="一般 33 4 4 7 3 6" xfId="44907" xr:uid="{DEA7DFA0-9894-4631-87D8-B20D3D5CE5D9}"/>
    <cellStyle name="一般 33 4 4 7 3 6 2" xfId="44908" xr:uid="{B09B5194-058E-4552-B5D8-3929D43B58CA}"/>
    <cellStyle name="一般 33 4 4 7 3 7" xfId="44909" xr:uid="{CF7EC773-616F-414D-A5F4-64D43B3ACBBC}"/>
    <cellStyle name="一般 33 4 4 7 4" xfId="44910" xr:uid="{530C4C91-9587-4553-AE32-40C8BC78CCA1}"/>
    <cellStyle name="一般 33 4 4 7 4 2" xfId="44911" xr:uid="{5F8911FF-E75B-4BD6-B23F-55D16C90F31E}"/>
    <cellStyle name="一般 33 4 4 7 4 2 2" xfId="44912" xr:uid="{6FF532B0-8874-473B-942D-AD0028154118}"/>
    <cellStyle name="一般 33 4 4 7 4 2 2 2" xfId="44913" xr:uid="{5065BADD-DFBA-4695-93A2-50C93EA3D1AD}"/>
    <cellStyle name="一般 33 4 4 7 4 2 3" xfId="44914" xr:uid="{C7AC0FFC-45BA-4F4D-BA27-C05EC1E45034}"/>
    <cellStyle name="一般 33 4 4 7 4 3" xfId="44915" xr:uid="{74282DA8-32E7-4A0D-B0B2-751B9609E103}"/>
    <cellStyle name="一般 33 4 4 7 4 3 2" xfId="44916" xr:uid="{79A35318-B97E-40E7-B155-C1106797AA2C}"/>
    <cellStyle name="一般 33 4 4 7 4 3 2 2" xfId="44917" xr:uid="{793946AF-0974-49B0-A044-B6B4A8B98B24}"/>
    <cellStyle name="一般 33 4 4 7 4 3 3" xfId="44918" xr:uid="{A20F4FF9-A3E0-4F89-B1F2-04410D71BA37}"/>
    <cellStyle name="一般 33 4 4 7 4 4" xfId="44919" xr:uid="{38BC391E-C48F-4EAD-B8F7-A20D2CD6E38B}"/>
    <cellStyle name="一般 33 4 4 7 4 4 2" xfId="44920" xr:uid="{844192D8-9F54-41D3-BB02-C9A18C95DB2A}"/>
    <cellStyle name="一般 33 4 4 7 4 4 2 2" xfId="44921" xr:uid="{DBCCB46D-7D01-4625-8EC0-2956A11A51A3}"/>
    <cellStyle name="一般 33 4 4 7 4 4 3" xfId="44922" xr:uid="{B51352CA-EE58-4844-9355-F94599056C36}"/>
    <cellStyle name="一般 33 4 4 7 4 5" xfId="44923" xr:uid="{E4AC0BD1-321A-4572-A303-2884C26E9BF0}"/>
    <cellStyle name="一般 33 4 4 7 4 5 2" xfId="44924" xr:uid="{D31CAEBE-AB97-4C22-A003-C9AFA035A478}"/>
    <cellStyle name="一般 33 4 4 7 4 6" xfId="44925" xr:uid="{B56E35FA-AAA3-48E1-B206-27C48F5892DE}"/>
    <cellStyle name="一般 33 4 4 7 5" xfId="44926" xr:uid="{CF5E037E-B3EC-4100-996E-F9875B0E6F94}"/>
    <cellStyle name="一般 33 4 4 7 5 2" xfId="44927" xr:uid="{EBBA6564-0C64-40E1-B008-4F75DCA0E887}"/>
    <cellStyle name="一般 33 4 4 7 5 2 2" xfId="44928" xr:uid="{6528A2CB-63D3-4463-ABE0-C1B57ABC2DAC}"/>
    <cellStyle name="一般 33 4 4 7 5 3" xfId="44929" xr:uid="{DE247E24-D218-45AC-8723-236ADAD15F0E}"/>
    <cellStyle name="一般 33 4 4 7 6" xfId="44930" xr:uid="{4E61706C-0D79-4540-8F41-D59179B8D7B3}"/>
    <cellStyle name="一般 33 4 4 7 6 2" xfId="44931" xr:uid="{18CBBE6A-8DC1-4575-A4BC-6502942DE97A}"/>
    <cellStyle name="一般 33 4 4 7 6 2 2" xfId="44932" xr:uid="{3D690D13-D900-469E-9936-5F483810AD24}"/>
    <cellStyle name="一般 33 4 4 7 6 3" xfId="44933" xr:uid="{1F14E22F-8BFD-41E1-86BC-A6BAE035A6E7}"/>
    <cellStyle name="一般 33 4 4 7 7" xfId="44934" xr:uid="{0BFE0CB8-9317-4019-AC91-329ED55314C1}"/>
    <cellStyle name="一般 33 4 4 7 7 2" xfId="44935" xr:uid="{A647390C-92F0-4156-A6E9-36681260317A}"/>
    <cellStyle name="一般 33 4 4 7 7 2 2" xfId="44936" xr:uid="{518402AA-5313-47B8-930D-7F2EF9D63CA9}"/>
    <cellStyle name="一般 33 4 4 7 7 3" xfId="44937" xr:uid="{BF449DDC-1A16-484A-99E3-61980A40F4D2}"/>
    <cellStyle name="一般 33 4 4 7 8" xfId="44938" xr:uid="{496D97C4-5A1D-4C51-B071-655C6D374DA7}"/>
    <cellStyle name="一般 33 4 4 7 8 2" xfId="44939" xr:uid="{4EDB6A75-2E01-4504-91C1-F52C67EF601B}"/>
    <cellStyle name="一般 33 4 4 7 9" xfId="44940" xr:uid="{2050F117-E3A1-42B5-8193-FB1C18EA0979}"/>
    <cellStyle name="一般 33 4 4 8" xfId="44941" xr:uid="{1468ED66-6938-4243-A64A-14F711D3EA99}"/>
    <cellStyle name="一般 33 4 4 8 2" xfId="44942" xr:uid="{E9D50AB8-0311-40DD-9D25-1C1B9D73BD22}"/>
    <cellStyle name="一般 33 4 4 8 2 2" xfId="44943" xr:uid="{3D6DE5F4-C740-4087-983A-52ECA342AA4A}"/>
    <cellStyle name="一般 33 4 4 8 2 2 2" xfId="44944" xr:uid="{A03DA118-6F1C-49F8-8B1C-6DE8A5DA4197}"/>
    <cellStyle name="一般 33 4 4 8 2 2 2 2" xfId="44945" xr:uid="{ACA2D07B-F6ED-493A-B863-0B5A5FA7AC8E}"/>
    <cellStyle name="一般 33 4 4 8 2 2 2 2 2" xfId="44946" xr:uid="{035E9CFA-8EC5-4AEC-9535-35302936B1A5}"/>
    <cellStyle name="一般 33 4 4 8 2 2 2 3" xfId="44947" xr:uid="{E8119C91-88F7-4BA7-A6DD-A3CE3377C893}"/>
    <cellStyle name="一般 33 4 4 8 2 2 3" xfId="44948" xr:uid="{045A2B6D-5FA8-4A04-8B4D-3F4A933F6C14}"/>
    <cellStyle name="一般 33 4 4 8 2 2 3 2" xfId="44949" xr:uid="{00687667-B03C-4368-B2C7-E8E252EA1829}"/>
    <cellStyle name="一般 33 4 4 8 2 2 3 2 2" xfId="44950" xr:uid="{1DB055B7-35BB-49F4-ADBE-7876B5C61694}"/>
    <cellStyle name="一般 33 4 4 8 2 2 3 3" xfId="44951" xr:uid="{046B0F86-FE07-4C26-AEA5-86E61D256F1D}"/>
    <cellStyle name="一般 33 4 4 8 2 2 4" xfId="44952" xr:uid="{3F46FF82-89EF-4D62-9641-DE3FC9A0A18B}"/>
    <cellStyle name="一般 33 4 4 8 2 2 4 2" xfId="44953" xr:uid="{CF6FDDEF-9E23-4C38-8561-622933F0BA01}"/>
    <cellStyle name="一般 33 4 4 8 2 2 4 2 2" xfId="44954" xr:uid="{D6597493-29CD-436A-84F3-CD672ED14FBD}"/>
    <cellStyle name="一般 33 4 4 8 2 2 4 3" xfId="44955" xr:uid="{008990D6-1223-40EC-A4C9-C268A6C14E54}"/>
    <cellStyle name="一般 33 4 4 8 2 2 5" xfId="44956" xr:uid="{A947F750-C3B6-4191-826A-D377D8A26C12}"/>
    <cellStyle name="一般 33 4 4 8 2 2 5 2" xfId="44957" xr:uid="{407768AE-9129-47CD-9EC0-1AE1525BFA3B}"/>
    <cellStyle name="一般 33 4 4 8 2 2 6" xfId="44958" xr:uid="{87224C26-E53E-4D19-8607-84061B0ADD80}"/>
    <cellStyle name="一般 33 4 4 8 2 3" xfId="44959" xr:uid="{455034FC-22D5-48DC-BD0B-A0255EE242C8}"/>
    <cellStyle name="一般 33 4 4 8 2 3 2" xfId="44960" xr:uid="{2AD1C49F-65FD-44C9-AEE1-2EB51E646445}"/>
    <cellStyle name="一般 33 4 4 8 2 3 2 2" xfId="44961" xr:uid="{2C930B85-8E51-4166-AF81-596E8BBB8EAA}"/>
    <cellStyle name="一般 33 4 4 8 2 3 3" xfId="44962" xr:uid="{595188B3-3C83-4E5B-8D7E-402C7DD50D8D}"/>
    <cellStyle name="一般 33 4 4 8 2 4" xfId="44963" xr:uid="{3A9DAA89-2286-4FC0-BCAE-4D77700BDACA}"/>
    <cellStyle name="一般 33 4 4 8 2 4 2" xfId="44964" xr:uid="{2F1459C9-BBC8-4B07-8C12-2B827D3732F2}"/>
    <cellStyle name="一般 33 4 4 8 2 4 2 2" xfId="44965" xr:uid="{8C16A0D9-A103-4BCE-8406-3B010F7F5E2A}"/>
    <cellStyle name="一般 33 4 4 8 2 4 3" xfId="44966" xr:uid="{E8555A68-C199-43FE-8CCE-02EF7DBD347F}"/>
    <cellStyle name="一般 33 4 4 8 2 5" xfId="44967" xr:uid="{761CC421-012F-43D8-BB31-A35B6D8BB37F}"/>
    <cellStyle name="一般 33 4 4 8 2 5 2" xfId="44968" xr:uid="{C2EF24A3-61C6-44BE-B989-4E61C41FA43A}"/>
    <cellStyle name="一般 33 4 4 8 2 5 2 2" xfId="44969" xr:uid="{95743F20-1CF1-47E2-86AA-05151361C922}"/>
    <cellStyle name="一般 33 4 4 8 2 5 3" xfId="44970" xr:uid="{7F372EDC-F2AA-4E4B-AF19-547AEEB2D122}"/>
    <cellStyle name="一般 33 4 4 8 2 6" xfId="44971" xr:uid="{1BB2C665-A81C-471A-8341-077B7B475C05}"/>
    <cellStyle name="一般 33 4 4 8 2 6 2" xfId="44972" xr:uid="{AAEDF439-05B3-430A-A393-C76E48272F2D}"/>
    <cellStyle name="一般 33 4 4 8 2 7" xfId="44973" xr:uid="{2D3FF42E-B86C-44DC-AAAE-EBE943A763EC}"/>
    <cellStyle name="一般 33 4 4 8 3" xfId="44974" xr:uid="{BD6B3CB2-066A-4CEF-B2E6-6F4E5830D11D}"/>
    <cellStyle name="一般 33 4 4 8 3 2" xfId="44975" xr:uid="{204BE4AB-8A94-46CD-A1CC-480B559A8996}"/>
    <cellStyle name="一般 33 4 4 8 3 2 2" xfId="44976" xr:uid="{90E95F86-193F-473B-8419-DF507127877C}"/>
    <cellStyle name="一般 33 4 4 8 3 2 2 2" xfId="44977" xr:uid="{8D625E5A-0AE3-4584-B404-2EC0CC883715}"/>
    <cellStyle name="一般 33 4 4 8 3 2 3" xfId="44978" xr:uid="{69722138-5313-410C-AC8A-89E5991537EF}"/>
    <cellStyle name="一般 33 4 4 8 3 3" xfId="44979" xr:uid="{364E89FA-DE51-46DE-84BA-594895A3FCBF}"/>
    <cellStyle name="一般 33 4 4 8 3 3 2" xfId="44980" xr:uid="{4E51B145-58B3-40E1-835F-146F0B92F06C}"/>
    <cellStyle name="一般 33 4 4 8 3 3 2 2" xfId="44981" xr:uid="{0D3D271F-0167-4B31-83ED-554D1FA49431}"/>
    <cellStyle name="一般 33 4 4 8 3 3 3" xfId="44982" xr:uid="{234B7E09-8C18-4CBD-A04B-5637EDCE90F0}"/>
    <cellStyle name="一般 33 4 4 8 3 4" xfId="44983" xr:uid="{8F4AEB9C-DBB8-4969-B24C-E4246A21ECCC}"/>
    <cellStyle name="一般 33 4 4 8 3 4 2" xfId="44984" xr:uid="{EFC3758B-A74A-44E8-BD89-8FD881FF85D6}"/>
    <cellStyle name="一般 33 4 4 8 3 4 2 2" xfId="44985" xr:uid="{7EF0E4A3-2DB5-4B09-9AE1-AAE9D432A8D8}"/>
    <cellStyle name="一般 33 4 4 8 3 4 3" xfId="44986" xr:uid="{5ABCEA41-51B3-4690-9B1B-E412D65B130C}"/>
    <cellStyle name="一般 33 4 4 8 3 5" xfId="44987" xr:uid="{13A0AFF6-BD31-4971-B2BE-BF9641ADDDB2}"/>
    <cellStyle name="一般 33 4 4 8 3 5 2" xfId="44988" xr:uid="{A8FB1B18-947E-480C-A0F2-FB98E1BD4B89}"/>
    <cellStyle name="一般 33 4 4 8 3 6" xfId="44989" xr:uid="{DC8D6C5E-579D-4BD3-9F4F-DDB70421708E}"/>
    <cellStyle name="一般 33 4 4 8 4" xfId="44990" xr:uid="{4319FC2B-48F1-44C3-9351-91BF9A0AE0AF}"/>
    <cellStyle name="一般 33 4 4 8 4 2" xfId="44991" xr:uid="{74A0984A-5D8F-4931-98F0-E8CCCB84113A}"/>
    <cellStyle name="一般 33 4 4 8 4 2 2" xfId="44992" xr:uid="{D0CA6C5C-C3C5-4BE8-BDDE-F18DCDCB5179}"/>
    <cellStyle name="一般 33 4 4 8 4 3" xfId="44993" xr:uid="{6C5C2F26-2665-4DFF-9C2D-09F1391D19C0}"/>
    <cellStyle name="一般 33 4 4 8 5" xfId="44994" xr:uid="{A8356EBE-D875-4C4E-955C-F9364A3DF997}"/>
    <cellStyle name="一般 33 4 4 8 5 2" xfId="44995" xr:uid="{6B5D8D12-6D53-470F-ACEC-7E901B5B5D4F}"/>
    <cellStyle name="一般 33 4 4 8 5 2 2" xfId="44996" xr:uid="{9AC6CA00-BEBE-4BBF-8C57-08131534753D}"/>
    <cellStyle name="一般 33 4 4 8 5 3" xfId="44997" xr:uid="{A6C7D6BE-CEC9-4275-A687-3ADAE4096BA6}"/>
    <cellStyle name="一般 33 4 4 8 6" xfId="44998" xr:uid="{13464132-27F1-44F7-AB08-AD0A6302330A}"/>
    <cellStyle name="一般 33 4 4 8 6 2" xfId="44999" xr:uid="{BD27BA5A-7158-4103-91AE-47D5055D53B0}"/>
    <cellStyle name="一般 33 4 4 8 6 2 2" xfId="45000" xr:uid="{210C4167-2074-42EA-9089-FD12C47A60E7}"/>
    <cellStyle name="一般 33 4 4 8 6 3" xfId="45001" xr:uid="{783988A5-DA00-447D-A754-6BB5C7BE95F4}"/>
    <cellStyle name="一般 33 4 4 8 7" xfId="45002" xr:uid="{ACF86617-6C23-403D-970E-9B0929CFE0A5}"/>
    <cellStyle name="一般 33 4 4 8 7 2" xfId="45003" xr:uid="{7C7D8E8B-C36E-4DE6-9F04-74BC4FFBB26E}"/>
    <cellStyle name="一般 33 4 4 8 8" xfId="45004" xr:uid="{1ADD209C-E023-4AC8-BE6B-A5E8965EE543}"/>
    <cellStyle name="一般 33 4 4 9" xfId="45005" xr:uid="{9C445D7A-1E36-4BD1-9BDF-254207CFE52D}"/>
    <cellStyle name="一般 33 4 4 9 2" xfId="45006" xr:uid="{C4A0DEC2-A474-4DA3-A03E-35BDC149119E}"/>
    <cellStyle name="一般 33 4 4 9 2 2" xfId="45007" xr:uid="{9228645D-4FB7-40AB-899F-3C03785365C1}"/>
    <cellStyle name="一般 33 4 4 9 2 2 2" xfId="45008" xr:uid="{1C66ACAF-CBE7-4505-A7EC-6D33B50FAA69}"/>
    <cellStyle name="一般 33 4 4 9 2 2 2 2" xfId="45009" xr:uid="{1F4D68EA-666C-42DE-8D7E-435515F7489B}"/>
    <cellStyle name="一般 33 4 4 9 2 2 2 2 2" xfId="45010" xr:uid="{79A3BE7B-9AE0-4B4F-9BEE-FEA79DDAE2A7}"/>
    <cellStyle name="一般 33 4 4 9 2 2 2 3" xfId="45011" xr:uid="{E91A3978-C9FD-43E5-9245-E755C0679F5E}"/>
    <cellStyle name="一般 33 4 4 9 2 2 3" xfId="45012" xr:uid="{226C8825-6BE8-4414-9406-2BAB75A8F192}"/>
    <cellStyle name="一般 33 4 4 9 2 2 3 2" xfId="45013" xr:uid="{02C8AA47-8D4E-40AB-9101-C53C36A74899}"/>
    <cellStyle name="一般 33 4 4 9 2 2 3 2 2" xfId="45014" xr:uid="{D2DD988A-55B0-41AE-8CE5-51395242C2C5}"/>
    <cellStyle name="一般 33 4 4 9 2 2 3 3" xfId="45015" xr:uid="{3F8852D1-6DAC-40D1-9E32-A6D2B92DB9D9}"/>
    <cellStyle name="一般 33 4 4 9 2 2 4" xfId="45016" xr:uid="{35A277C7-4F6B-4928-BE1E-2A72ADAC02A3}"/>
    <cellStyle name="一般 33 4 4 9 2 2 4 2" xfId="45017" xr:uid="{C30B7348-554E-40EF-9F6B-C4271A0BD277}"/>
    <cellStyle name="一般 33 4 4 9 2 2 4 2 2" xfId="45018" xr:uid="{812E5CFE-28AB-4C01-92C9-89FEF0CDA384}"/>
    <cellStyle name="一般 33 4 4 9 2 2 4 3" xfId="45019" xr:uid="{32C6EF3E-58EB-47DC-A318-39AC505C8FBB}"/>
    <cellStyle name="一般 33 4 4 9 2 2 5" xfId="45020" xr:uid="{1B3E7BA9-76FD-4959-B9DC-42B83604C7D8}"/>
    <cellStyle name="一般 33 4 4 9 2 2 5 2" xfId="45021" xr:uid="{3ED533F4-E002-47EA-9A77-EB9FB0DEE0B9}"/>
    <cellStyle name="一般 33 4 4 9 2 2 6" xfId="45022" xr:uid="{4375FB2F-2B8C-4789-A51B-F8B73E22D860}"/>
    <cellStyle name="一般 33 4 4 9 2 3" xfId="45023" xr:uid="{B0094215-ED8F-42EC-89C5-5A45287148EB}"/>
    <cellStyle name="一般 33 4 4 9 2 3 2" xfId="45024" xr:uid="{CF56F041-49C1-4DE9-A66E-1D70CA8E07CA}"/>
    <cellStyle name="一般 33 4 4 9 2 3 2 2" xfId="45025" xr:uid="{1F6B4FD5-DAD8-4965-80BD-75302D05073B}"/>
    <cellStyle name="一般 33 4 4 9 2 3 3" xfId="45026" xr:uid="{086B31FC-F58F-47EB-BC2D-C60CC05BE928}"/>
    <cellStyle name="一般 33 4 4 9 2 4" xfId="45027" xr:uid="{B9E20567-DDF5-4A87-B913-F18E034EBD23}"/>
    <cellStyle name="一般 33 4 4 9 2 4 2" xfId="45028" xr:uid="{CD68DDDE-B0A5-4745-8B61-DC0F260B2B9B}"/>
    <cellStyle name="一般 33 4 4 9 2 4 2 2" xfId="45029" xr:uid="{6B5C2F28-BBD7-45F8-8D99-BC4BFB7CE5D9}"/>
    <cellStyle name="一般 33 4 4 9 2 4 3" xfId="45030" xr:uid="{2302B0DA-2F9C-412E-924E-5CC13D084268}"/>
    <cellStyle name="一般 33 4 4 9 2 5" xfId="45031" xr:uid="{287093F7-F00E-4EE0-90BC-ED5976BA32B2}"/>
    <cellStyle name="一般 33 4 4 9 2 5 2" xfId="45032" xr:uid="{0242A17A-148D-4033-B4A2-C9768CF513C9}"/>
    <cellStyle name="一般 33 4 4 9 2 5 2 2" xfId="45033" xr:uid="{F4F0D762-CFA9-4A89-8592-6201AD44D4CF}"/>
    <cellStyle name="一般 33 4 4 9 2 5 3" xfId="45034" xr:uid="{D989C8A4-9524-4A05-863B-1C4774253C45}"/>
    <cellStyle name="一般 33 4 4 9 2 6" xfId="45035" xr:uid="{79B716BD-1447-4725-9E13-45C7898EC425}"/>
    <cellStyle name="一般 33 4 4 9 2 6 2" xfId="45036" xr:uid="{178A3A4F-0534-4D58-856E-600325EC5E46}"/>
    <cellStyle name="一般 33 4 4 9 2 7" xfId="45037" xr:uid="{AD75F095-F1B5-4B33-BC0F-1640486C831E}"/>
    <cellStyle name="一般 33 4 4 9 3" xfId="45038" xr:uid="{494C7052-01F4-4B77-A5F3-28E0FE82A93B}"/>
    <cellStyle name="一般 33 4 4 9 3 2" xfId="45039" xr:uid="{B7C23E26-7092-430B-9064-3130B7A32B68}"/>
    <cellStyle name="一般 33 4 4 9 3 2 2" xfId="45040" xr:uid="{A425A9DB-D8E6-43C1-BF13-318DF92E9F98}"/>
    <cellStyle name="一般 33 4 4 9 3 2 2 2" xfId="45041" xr:uid="{41E24507-7FF3-45E1-B458-52A5DA747E68}"/>
    <cellStyle name="一般 33 4 4 9 3 2 3" xfId="45042" xr:uid="{8D10B36A-26AB-4332-8718-198DE0362C3C}"/>
    <cellStyle name="一般 33 4 4 9 3 3" xfId="45043" xr:uid="{DAEE54C3-BEC8-4CA9-B392-B02F6B8662F2}"/>
    <cellStyle name="一般 33 4 4 9 3 3 2" xfId="45044" xr:uid="{42165D4A-3B06-4974-9DD0-FA38E3CC792F}"/>
    <cellStyle name="一般 33 4 4 9 3 3 2 2" xfId="45045" xr:uid="{EF65C4EA-1ACA-485C-8A9F-27E25C37D4C5}"/>
    <cellStyle name="一般 33 4 4 9 3 3 3" xfId="45046" xr:uid="{20F59171-9B9F-4796-9E44-3AF76BDAFDAF}"/>
    <cellStyle name="一般 33 4 4 9 3 4" xfId="45047" xr:uid="{CB585AF6-0167-4082-9A7E-72FF31D966B0}"/>
    <cellStyle name="一般 33 4 4 9 3 4 2" xfId="45048" xr:uid="{2EA2405B-7C88-4994-9E91-54F8B50426C0}"/>
    <cellStyle name="一般 33 4 4 9 3 4 2 2" xfId="45049" xr:uid="{29BE476C-4956-491F-A173-5B586C73A613}"/>
    <cellStyle name="一般 33 4 4 9 3 4 3" xfId="45050" xr:uid="{3B6FF42C-097F-47AF-8F49-9FB517332CDE}"/>
    <cellStyle name="一般 33 4 4 9 3 5" xfId="45051" xr:uid="{F8C3C3BF-B8C2-4634-BCF3-A989061E5F92}"/>
    <cellStyle name="一般 33 4 4 9 3 5 2" xfId="45052" xr:uid="{EF71E847-F977-40D1-A6A5-ACAABA4026C1}"/>
    <cellStyle name="一般 33 4 4 9 3 6" xfId="45053" xr:uid="{0A163D30-4997-4E09-8890-5BA038AC415F}"/>
    <cellStyle name="一般 33 4 4 9 4" xfId="45054" xr:uid="{C6D42E02-A0CA-4E97-9996-E2C268AEEB76}"/>
    <cellStyle name="一般 33 4 4 9 4 2" xfId="45055" xr:uid="{F31F3715-E3DC-4E59-9F11-6CB4C103987A}"/>
    <cellStyle name="一般 33 4 4 9 4 2 2" xfId="45056" xr:uid="{B1BE2FB6-F6F2-434A-9A0B-24ADA1B3FEC0}"/>
    <cellStyle name="一般 33 4 4 9 4 3" xfId="45057" xr:uid="{219775A2-2125-4D37-8EC7-9BADCD19223D}"/>
    <cellStyle name="一般 33 4 4 9 5" xfId="45058" xr:uid="{AD49699D-4E5A-4A14-B34E-4401FF3A09B6}"/>
    <cellStyle name="一般 33 4 4 9 5 2" xfId="45059" xr:uid="{3F6F955F-6271-488D-B20D-CE2A79D5E3D3}"/>
    <cellStyle name="一般 33 4 4 9 5 2 2" xfId="45060" xr:uid="{38A1A88C-9162-4B7B-8057-B020AF4F8D7E}"/>
    <cellStyle name="一般 33 4 4 9 5 3" xfId="45061" xr:uid="{54F7B680-C3D7-432C-A30C-40710F87D6D5}"/>
    <cellStyle name="一般 33 4 4 9 6" xfId="45062" xr:uid="{07FAAB3F-064F-4119-BC98-CF0982B135C3}"/>
    <cellStyle name="一般 33 4 4 9 6 2" xfId="45063" xr:uid="{856D0244-FE06-4BF5-8743-8D30D4F6C9B5}"/>
    <cellStyle name="一般 33 4 4 9 6 2 2" xfId="45064" xr:uid="{783EDD5C-15EF-4F65-B6B9-4276A7389E17}"/>
    <cellStyle name="一般 33 4 4 9 6 3" xfId="45065" xr:uid="{DC7CFE42-9ACC-4BD4-AA44-178519F51A3E}"/>
    <cellStyle name="一般 33 4 4 9 7" xfId="45066" xr:uid="{41D7246A-F467-49A2-8B86-7CC286260E06}"/>
    <cellStyle name="一般 33 4 4 9 7 2" xfId="45067" xr:uid="{FCA00642-7951-48A1-B855-CAA33E7B9C89}"/>
    <cellStyle name="一般 33 4 4 9 8" xfId="45068" xr:uid="{8BA57876-B7E5-4EAC-851F-F572EB5F2363}"/>
    <cellStyle name="一般 33 4 5" xfId="45069" xr:uid="{EBF392E0-DE27-4FFD-ABD0-E5C773CB1893}"/>
    <cellStyle name="一般 33 4 5 10" xfId="45070" xr:uid="{8E13D99A-A02B-45B5-BF4B-3909C8444712}"/>
    <cellStyle name="一般 33 4 5 10 2" xfId="45071" xr:uid="{31DA1F04-FDFE-45E1-93CB-FFAD072086A3}"/>
    <cellStyle name="一般 33 4 5 10 2 2" xfId="45072" xr:uid="{D8603FD7-F79D-481F-89A4-F5961CCB1205}"/>
    <cellStyle name="一般 33 4 5 10 2 2 2" xfId="45073" xr:uid="{9215CB32-3625-4690-A9FF-6E3DF8AA6331}"/>
    <cellStyle name="一般 33 4 5 10 2 3" xfId="45074" xr:uid="{5AA11B23-424A-4A64-A417-802B21F1C14B}"/>
    <cellStyle name="一般 33 4 5 10 3" xfId="45075" xr:uid="{53100F98-1C42-42A6-A3DA-939B9579F69C}"/>
    <cellStyle name="一般 33 4 5 10 3 2" xfId="45076" xr:uid="{4B479DDD-1041-499C-961C-037BD80804DD}"/>
    <cellStyle name="一般 33 4 5 10 3 2 2" xfId="45077" xr:uid="{3368CD07-08D1-4F65-8AE1-DC3575F2E586}"/>
    <cellStyle name="一般 33 4 5 10 3 3" xfId="45078" xr:uid="{AEEA953C-EA9F-4B9F-8359-CCF1E3C790F0}"/>
    <cellStyle name="一般 33 4 5 10 4" xfId="45079" xr:uid="{8CA069D3-8500-47C4-AE02-3F3BA8DE16EC}"/>
    <cellStyle name="一般 33 4 5 10 4 2" xfId="45080" xr:uid="{3987156E-F837-4FE3-AC15-5233EB05851E}"/>
    <cellStyle name="一般 33 4 5 10 4 2 2" xfId="45081" xr:uid="{AF51A4A4-7FE4-4E55-B334-BAAA25C672B4}"/>
    <cellStyle name="一般 33 4 5 10 4 3" xfId="45082" xr:uid="{E24AC8CB-549D-4BF0-9E53-BD38BCE09F10}"/>
    <cellStyle name="一般 33 4 5 10 5" xfId="45083" xr:uid="{6D8D2A50-81DB-4C2E-ACE4-A3E048C637AE}"/>
    <cellStyle name="一般 33 4 5 10 5 2" xfId="45084" xr:uid="{DD3F1DC3-5177-45AE-9805-565A204DC8E2}"/>
    <cellStyle name="一般 33 4 5 10 6" xfId="45085" xr:uid="{D1208392-B80F-4ED1-A49D-86FB70181579}"/>
    <cellStyle name="一般 33 4 5 11" xfId="45086" xr:uid="{CDDB8B94-A58B-4702-A035-3FD013FAE819}"/>
    <cellStyle name="一般 33 4 5 11 2" xfId="45087" xr:uid="{12EF69F5-342F-4016-B7ED-2CAE2DAA9E24}"/>
    <cellStyle name="一般 33 4 5 11 2 2" xfId="45088" xr:uid="{BBBB9FDC-6C15-4E53-B6BC-01DB2903EF5D}"/>
    <cellStyle name="一般 33 4 5 11 3" xfId="45089" xr:uid="{BDDE712B-F889-4456-B002-CBA882BB8B9E}"/>
    <cellStyle name="一般 33 4 5 12" xfId="45090" xr:uid="{03454BD6-C5D9-4838-B676-B38ED4FACFB2}"/>
    <cellStyle name="一般 33 4 5 12 2" xfId="45091" xr:uid="{521FAB9C-DAF4-45E3-BA6B-3297546797F2}"/>
    <cellStyle name="一般 33 4 5 12 2 2" xfId="45092" xr:uid="{48B1AB8F-2AC7-4D6B-891F-7EA073421310}"/>
    <cellStyle name="一般 33 4 5 12 3" xfId="45093" xr:uid="{331EEBB6-A494-42D6-9417-BDBE358F7FEB}"/>
    <cellStyle name="一般 33 4 5 13" xfId="45094" xr:uid="{E6168ADC-6825-4416-9C4E-ABB10D5B7152}"/>
    <cellStyle name="一般 33 4 5 13 2" xfId="45095" xr:uid="{E866D640-48B8-41D4-B5E1-084E747FF100}"/>
    <cellStyle name="一般 33 4 5 13 2 2" xfId="45096" xr:uid="{2A5B680E-AAE7-4F30-A226-43CDD03E8DA9}"/>
    <cellStyle name="一般 33 4 5 13 3" xfId="45097" xr:uid="{DB222D82-69B0-4E6E-BDD6-015ACEA0C617}"/>
    <cellStyle name="一般 33 4 5 14" xfId="45098" xr:uid="{53C9FDE0-94E4-4CC1-B280-3105AB4676CB}"/>
    <cellStyle name="一般 33 4 5 14 2" xfId="45099" xr:uid="{D91D9666-2312-4C29-94E9-78A8BB94F2F3}"/>
    <cellStyle name="一般 33 4 5 15" xfId="45100" xr:uid="{33ECCB91-1F7D-4BF2-98B0-418ED5C1C40B}"/>
    <cellStyle name="一般 33 4 5 2" xfId="45101" xr:uid="{B1115EC6-8419-402C-99D3-FB651CF10238}"/>
    <cellStyle name="一般 33 4 5 2 10" xfId="45102" xr:uid="{09AF0F0D-2223-44FB-9D08-2DB5DDEA41E6}"/>
    <cellStyle name="一般 33 4 5 2 10 2" xfId="45103" xr:uid="{274A01F3-7FD2-454C-AFA6-A1C926F1F2F8}"/>
    <cellStyle name="一般 33 4 5 2 11" xfId="45104" xr:uid="{519C892C-1337-4B0F-A543-14CC92DABB39}"/>
    <cellStyle name="一般 33 4 5 2 2" xfId="45105" xr:uid="{AC696644-D5EA-4697-9C31-A6A12FACA6F0}"/>
    <cellStyle name="一般 33 4 5 2 2 2" xfId="45106" xr:uid="{BD8FE7FD-6CD1-464C-89B7-93AACFDD2BCE}"/>
    <cellStyle name="一般 33 4 5 2 2 2 2" xfId="45107" xr:uid="{1EA0EFCD-48C1-4999-AEC5-2E5B9CEE4BE4}"/>
    <cellStyle name="一般 33 4 5 2 2 2 2 2" xfId="45108" xr:uid="{9B8C7EF0-751A-48A7-85D3-9FFA271FA254}"/>
    <cellStyle name="一般 33 4 5 2 2 2 2 2 2" xfId="45109" xr:uid="{125C35B5-798B-4231-A7AA-82B0E893F240}"/>
    <cellStyle name="一般 33 4 5 2 2 2 2 2 2 2" xfId="45110" xr:uid="{52A9734D-2739-4EC7-BCA9-3A6827D57D85}"/>
    <cellStyle name="一般 33 4 5 2 2 2 2 2 2 2 2" xfId="45111" xr:uid="{7385067F-F6B4-4586-BEC2-70024D76DA29}"/>
    <cellStyle name="一般 33 4 5 2 2 2 2 2 2 3" xfId="45112" xr:uid="{48A638F8-DECD-4FA5-AAE3-6ADE7C4FE4EF}"/>
    <cellStyle name="一般 33 4 5 2 2 2 2 2 3" xfId="45113" xr:uid="{CD49EB90-2B8C-48F1-8D5F-486F55F61C16}"/>
    <cellStyle name="一般 33 4 5 2 2 2 2 2 3 2" xfId="45114" xr:uid="{14BF2024-AA42-4B78-BC7A-98C37EBF4A82}"/>
    <cellStyle name="一般 33 4 5 2 2 2 2 2 3 2 2" xfId="45115" xr:uid="{B3DCFA2E-C241-4BE0-A1BE-4D19070968AE}"/>
    <cellStyle name="一般 33 4 5 2 2 2 2 2 3 3" xfId="45116" xr:uid="{5A442813-FEE3-4E7D-8CB2-ED409628C534}"/>
    <cellStyle name="一般 33 4 5 2 2 2 2 2 4" xfId="45117" xr:uid="{3BB8A7A9-1D1F-41F0-AD81-41D4B3F82D03}"/>
    <cellStyle name="一般 33 4 5 2 2 2 2 2 4 2" xfId="45118" xr:uid="{00FBA04C-9238-4A0C-8BAB-350B9335E446}"/>
    <cellStyle name="一般 33 4 5 2 2 2 2 2 4 2 2" xfId="45119" xr:uid="{06AC62A6-2706-47AD-8E48-D582250153EC}"/>
    <cellStyle name="一般 33 4 5 2 2 2 2 2 4 3" xfId="45120" xr:uid="{8C44B264-6A9C-4A46-ABF5-F1A9C32D2FF6}"/>
    <cellStyle name="一般 33 4 5 2 2 2 2 2 5" xfId="45121" xr:uid="{061219E7-21DF-4497-A87D-C47DCF9ADDA8}"/>
    <cellStyle name="一般 33 4 5 2 2 2 2 2 5 2" xfId="45122" xr:uid="{088CC2D1-C738-44CA-88F1-76673EF3C48B}"/>
    <cellStyle name="一般 33 4 5 2 2 2 2 2 6" xfId="45123" xr:uid="{56A2A4BF-E0FB-4F02-B32B-F988205240DF}"/>
    <cellStyle name="一般 33 4 5 2 2 2 2 3" xfId="45124" xr:uid="{1D9791D4-AB87-4E4C-9CD4-84EEA6392DAE}"/>
    <cellStyle name="一般 33 4 5 2 2 2 2 3 2" xfId="45125" xr:uid="{C77DC47D-841E-49B2-96F6-37C92557D8B4}"/>
    <cellStyle name="一般 33 4 5 2 2 2 2 3 2 2" xfId="45126" xr:uid="{E65A8CA7-89C1-4578-88CA-0C6866D0F6CB}"/>
    <cellStyle name="一般 33 4 5 2 2 2 2 3 3" xfId="45127" xr:uid="{A01396B3-E6FE-4883-843A-4E40DE22F613}"/>
    <cellStyle name="一般 33 4 5 2 2 2 2 4" xfId="45128" xr:uid="{4B93721D-9DA6-4B42-BC8C-529B2D938975}"/>
    <cellStyle name="一般 33 4 5 2 2 2 2 4 2" xfId="45129" xr:uid="{3674BB1D-973D-420A-83DF-7A17746FBC2F}"/>
    <cellStyle name="一般 33 4 5 2 2 2 2 4 2 2" xfId="45130" xr:uid="{F1FA9A0A-7F7E-4EF3-AEF4-B30A4338D8E2}"/>
    <cellStyle name="一般 33 4 5 2 2 2 2 4 3" xfId="45131" xr:uid="{C8FE30E4-6757-4A4B-BA73-0C5EE951A120}"/>
    <cellStyle name="一般 33 4 5 2 2 2 2 5" xfId="45132" xr:uid="{90CDD38C-D4C6-466C-872A-2C6FC6B2A085}"/>
    <cellStyle name="一般 33 4 5 2 2 2 2 5 2" xfId="45133" xr:uid="{1697A5CB-74CB-4CF3-8097-FFDD13E268D1}"/>
    <cellStyle name="一般 33 4 5 2 2 2 2 5 2 2" xfId="45134" xr:uid="{9C47153C-6CB5-4DB2-84F9-A62D412EE2F9}"/>
    <cellStyle name="一般 33 4 5 2 2 2 2 5 3" xfId="45135" xr:uid="{4543FE61-BCF2-455E-BAE9-870F6627DD39}"/>
    <cellStyle name="一般 33 4 5 2 2 2 2 6" xfId="45136" xr:uid="{D1BB8C55-3FC0-4F55-8F6C-E9785EC6F393}"/>
    <cellStyle name="一般 33 4 5 2 2 2 2 6 2" xfId="45137" xr:uid="{C6B40C8D-C9F4-4711-9089-61F749F77D36}"/>
    <cellStyle name="一般 33 4 5 2 2 2 2 7" xfId="45138" xr:uid="{EACFD143-FB27-48C4-8735-83D17688EB60}"/>
    <cellStyle name="一般 33 4 5 2 2 2 3" xfId="45139" xr:uid="{B247346F-E4C9-4A1C-9503-64475C18A542}"/>
    <cellStyle name="一般 33 4 5 2 2 2 3 2" xfId="45140" xr:uid="{9F99F25C-E5CA-4948-B841-0725C9F6FB17}"/>
    <cellStyle name="一般 33 4 5 2 2 2 3 2 2" xfId="45141" xr:uid="{B4A70CED-D2B1-4BA1-B7A6-A4AE9BCDFC0C}"/>
    <cellStyle name="一般 33 4 5 2 2 2 3 2 2 2" xfId="45142" xr:uid="{A3F59F2B-DFE1-4784-889E-89A11B180877}"/>
    <cellStyle name="一般 33 4 5 2 2 2 3 2 3" xfId="45143" xr:uid="{52B9C23E-2155-4602-8949-99E29AF1F626}"/>
    <cellStyle name="一般 33 4 5 2 2 2 3 3" xfId="45144" xr:uid="{6BC47B3D-8F51-41D4-8F69-057B25FC7D03}"/>
    <cellStyle name="一般 33 4 5 2 2 2 3 3 2" xfId="45145" xr:uid="{43E87786-BB70-4FEC-984A-7AAA6D4A59B6}"/>
    <cellStyle name="一般 33 4 5 2 2 2 3 3 2 2" xfId="45146" xr:uid="{4F32217A-A3D4-4042-9448-6085C0E16718}"/>
    <cellStyle name="一般 33 4 5 2 2 2 3 3 3" xfId="45147" xr:uid="{1EC18F3A-1516-4AD2-9063-4DC286ABBD76}"/>
    <cellStyle name="一般 33 4 5 2 2 2 3 4" xfId="45148" xr:uid="{4F1C6C3C-C766-4A57-BA98-DA39D2F9EFF6}"/>
    <cellStyle name="一般 33 4 5 2 2 2 3 4 2" xfId="45149" xr:uid="{C5A58B2F-4232-4A26-829A-DE7BF8D43295}"/>
    <cellStyle name="一般 33 4 5 2 2 2 3 4 2 2" xfId="45150" xr:uid="{D67D9B9A-BA5F-482B-9519-0C5526A98212}"/>
    <cellStyle name="一般 33 4 5 2 2 2 3 4 3" xfId="45151" xr:uid="{09D36515-2B2B-4A49-9C2B-2AA94C53C789}"/>
    <cellStyle name="一般 33 4 5 2 2 2 3 5" xfId="45152" xr:uid="{2EDFE5D8-1ACA-486E-809B-B77B7CA361DF}"/>
    <cellStyle name="一般 33 4 5 2 2 2 3 5 2" xfId="45153" xr:uid="{283A7459-9533-407B-9CEC-2DBFC7F7FA80}"/>
    <cellStyle name="一般 33 4 5 2 2 2 3 6" xfId="45154" xr:uid="{7D9A1AF6-0889-4F6B-884E-82D6B9F3FA05}"/>
    <cellStyle name="一般 33 4 5 2 2 2 4" xfId="45155" xr:uid="{A1446782-CDB2-46A8-AF01-DF1E70A1F566}"/>
    <cellStyle name="一般 33 4 5 2 2 2 4 2" xfId="45156" xr:uid="{FEC342B9-5EC9-4124-B8BD-D313042C2C1D}"/>
    <cellStyle name="一般 33 4 5 2 2 2 4 2 2" xfId="45157" xr:uid="{54228992-5FCC-465D-9910-FF5372C8982F}"/>
    <cellStyle name="一般 33 4 5 2 2 2 4 3" xfId="45158" xr:uid="{D9266824-BBDC-40A5-AA1F-65F043E6127F}"/>
    <cellStyle name="一般 33 4 5 2 2 2 5" xfId="45159" xr:uid="{E556BE36-8560-40B8-BF7A-F2A453670010}"/>
    <cellStyle name="一般 33 4 5 2 2 2 5 2" xfId="45160" xr:uid="{6CE3051B-83A2-46B9-BBCB-2F9651594FDC}"/>
    <cellStyle name="一般 33 4 5 2 2 2 5 2 2" xfId="45161" xr:uid="{77EA850F-A2C3-40F5-AFC4-C3C6F818C15C}"/>
    <cellStyle name="一般 33 4 5 2 2 2 5 3" xfId="45162" xr:uid="{E1DD2809-E7A9-41BB-8BF2-92ABBA03F370}"/>
    <cellStyle name="一般 33 4 5 2 2 2 6" xfId="45163" xr:uid="{E164A5E9-CCD2-4CE8-AE07-D53B99FC8762}"/>
    <cellStyle name="一般 33 4 5 2 2 2 6 2" xfId="45164" xr:uid="{52BA2B4B-D410-4AEA-B532-3DBAF1A1E5D8}"/>
    <cellStyle name="一般 33 4 5 2 2 2 6 2 2" xfId="45165" xr:uid="{C6C7998D-5149-4D25-B042-6496B01D040B}"/>
    <cellStyle name="一般 33 4 5 2 2 2 6 3" xfId="45166" xr:uid="{7BB9E0B5-466B-4CAA-8DB6-054305B4C7AB}"/>
    <cellStyle name="一般 33 4 5 2 2 2 7" xfId="45167" xr:uid="{D09CF818-ACB8-48B2-9E8A-6EEF94F395DE}"/>
    <cellStyle name="一般 33 4 5 2 2 2 7 2" xfId="45168" xr:uid="{21D173B2-4B43-4CB4-80E6-23D14F1D8E28}"/>
    <cellStyle name="一般 33 4 5 2 2 2 8" xfId="45169" xr:uid="{6F099BEF-F4D7-4126-BCAB-603B42ACA6E0}"/>
    <cellStyle name="一般 33 4 5 2 2 3" xfId="45170" xr:uid="{24AAC751-CF51-47FE-BF2B-D8B88443EF83}"/>
    <cellStyle name="一般 33 4 5 2 2 3 2" xfId="45171" xr:uid="{759197BE-9664-4241-B4B5-5E5BA5DDCE59}"/>
    <cellStyle name="一般 33 4 5 2 2 3 2 2" xfId="45172" xr:uid="{05886696-00A6-4F51-B34B-64D44398A330}"/>
    <cellStyle name="一般 33 4 5 2 2 3 2 2 2" xfId="45173" xr:uid="{EB6C7F81-A81D-45BD-8E46-AEFD97F9256D}"/>
    <cellStyle name="一般 33 4 5 2 2 3 2 2 2 2" xfId="45174" xr:uid="{B915AF33-3E0E-48CB-A871-4BE15444B290}"/>
    <cellStyle name="一般 33 4 5 2 2 3 2 2 3" xfId="45175" xr:uid="{DA9ADBD3-E7A1-45FC-A2D5-F79998117F44}"/>
    <cellStyle name="一般 33 4 5 2 2 3 2 3" xfId="45176" xr:uid="{5FAF5DFA-C301-4971-B4F1-F4E83FE2A88B}"/>
    <cellStyle name="一般 33 4 5 2 2 3 2 3 2" xfId="45177" xr:uid="{4C391781-BF92-4B29-97DB-4A7D098367E2}"/>
    <cellStyle name="一般 33 4 5 2 2 3 2 3 2 2" xfId="45178" xr:uid="{77B30FEE-3413-4ACE-A88E-16AD497C3C82}"/>
    <cellStyle name="一般 33 4 5 2 2 3 2 3 3" xfId="45179" xr:uid="{20B6A231-0361-46CE-A0A4-9F1A54E97981}"/>
    <cellStyle name="一般 33 4 5 2 2 3 2 4" xfId="45180" xr:uid="{3DB8EC34-771E-40AD-B5AC-C23B124F5D7F}"/>
    <cellStyle name="一般 33 4 5 2 2 3 2 4 2" xfId="45181" xr:uid="{2A3D7B1C-2AEE-402D-BDF0-A606AFDE9A56}"/>
    <cellStyle name="一般 33 4 5 2 2 3 2 4 2 2" xfId="45182" xr:uid="{76D7E85B-6729-4874-8123-8070C58A9D44}"/>
    <cellStyle name="一般 33 4 5 2 2 3 2 4 3" xfId="45183" xr:uid="{5ACE8A93-7CC3-4E3E-82CD-76E75B4F14D3}"/>
    <cellStyle name="一般 33 4 5 2 2 3 2 5" xfId="45184" xr:uid="{6D268488-A3D2-4C15-9771-82EFEF5C0E85}"/>
    <cellStyle name="一般 33 4 5 2 2 3 2 5 2" xfId="45185" xr:uid="{288A9BEA-552A-496B-BE9D-758935DF18F7}"/>
    <cellStyle name="一般 33 4 5 2 2 3 2 6" xfId="45186" xr:uid="{5E782075-EBBF-46C5-8527-EF9A09D87BB5}"/>
    <cellStyle name="一般 33 4 5 2 2 3 3" xfId="45187" xr:uid="{9472D05D-5564-4636-BBF9-A9248D09D071}"/>
    <cellStyle name="一般 33 4 5 2 2 3 3 2" xfId="45188" xr:uid="{841712E0-6120-4887-ABA4-ECCF59B410F4}"/>
    <cellStyle name="一般 33 4 5 2 2 3 3 2 2" xfId="45189" xr:uid="{287821BA-28AE-4C51-88A4-08FFFF883306}"/>
    <cellStyle name="一般 33 4 5 2 2 3 3 3" xfId="45190" xr:uid="{BD8E11C4-2218-42BC-AA12-552A1D8CF418}"/>
    <cellStyle name="一般 33 4 5 2 2 3 4" xfId="45191" xr:uid="{56DCD7BE-F251-49A9-A88F-AC2E7D0D26CD}"/>
    <cellStyle name="一般 33 4 5 2 2 3 4 2" xfId="45192" xr:uid="{E6B6AAF2-DC69-41D4-BA15-B23E1D1A8C48}"/>
    <cellStyle name="一般 33 4 5 2 2 3 4 2 2" xfId="45193" xr:uid="{EC4D6A4C-F515-45FC-A323-95C8FDE30DAB}"/>
    <cellStyle name="一般 33 4 5 2 2 3 4 3" xfId="45194" xr:uid="{B0D521A2-DC3D-4305-9CEE-8BE4C9DA0C65}"/>
    <cellStyle name="一般 33 4 5 2 2 3 5" xfId="45195" xr:uid="{A9C33929-76E0-457A-8CD9-558126BBD02F}"/>
    <cellStyle name="一般 33 4 5 2 2 3 5 2" xfId="45196" xr:uid="{B482B39E-F367-49AC-BB30-8C224AB15741}"/>
    <cellStyle name="一般 33 4 5 2 2 3 5 2 2" xfId="45197" xr:uid="{96C848CA-6703-4BE3-8FB8-4E983BFAC9BF}"/>
    <cellStyle name="一般 33 4 5 2 2 3 5 3" xfId="45198" xr:uid="{2AC1A540-90A3-4B43-8BFC-7EC0BE6FAE32}"/>
    <cellStyle name="一般 33 4 5 2 2 3 6" xfId="45199" xr:uid="{A005E7AC-69CD-47CD-821F-947D629ACDBC}"/>
    <cellStyle name="一般 33 4 5 2 2 3 6 2" xfId="45200" xr:uid="{4D2B2340-D088-437E-B130-B1315F18051D}"/>
    <cellStyle name="一般 33 4 5 2 2 3 7" xfId="45201" xr:uid="{763C48EE-BF1D-4667-AD90-A820BD94F35D}"/>
    <cellStyle name="一般 33 4 5 2 2 4" xfId="45202" xr:uid="{78FB46BD-0DBB-41AD-A404-0443BA916EE0}"/>
    <cellStyle name="一般 33 4 5 2 2 4 2" xfId="45203" xr:uid="{CFEC3654-3C4C-4628-B3B1-59CABC26E31F}"/>
    <cellStyle name="一般 33 4 5 2 2 4 2 2" xfId="45204" xr:uid="{E11FA529-D742-497F-8010-C95A6CCCC573}"/>
    <cellStyle name="一般 33 4 5 2 2 4 2 2 2" xfId="45205" xr:uid="{300B77DE-0422-4DF2-AFE6-72D984070422}"/>
    <cellStyle name="一般 33 4 5 2 2 4 2 3" xfId="45206" xr:uid="{1DC6248E-3D5A-42CF-AFD3-34D9A888F39A}"/>
    <cellStyle name="一般 33 4 5 2 2 4 3" xfId="45207" xr:uid="{2F3E8D91-40F3-4AE9-A355-7A834F524C6A}"/>
    <cellStyle name="一般 33 4 5 2 2 4 3 2" xfId="45208" xr:uid="{FA25C8BA-DC9A-4FA6-ABB1-BAA3194545C1}"/>
    <cellStyle name="一般 33 4 5 2 2 4 3 2 2" xfId="45209" xr:uid="{19B2081A-D8A0-4A59-BD01-24DD62858B71}"/>
    <cellStyle name="一般 33 4 5 2 2 4 3 3" xfId="45210" xr:uid="{486866B1-9A34-450B-9A37-505ED6BECA99}"/>
    <cellStyle name="一般 33 4 5 2 2 4 4" xfId="45211" xr:uid="{C395A942-CBD0-4361-9421-49BE2958D383}"/>
    <cellStyle name="一般 33 4 5 2 2 4 4 2" xfId="45212" xr:uid="{8D999074-9A21-4813-BCEA-2385CC59C819}"/>
    <cellStyle name="一般 33 4 5 2 2 4 4 2 2" xfId="45213" xr:uid="{60C7D7FC-74C7-4458-ADCA-DC6297B7C9B4}"/>
    <cellStyle name="一般 33 4 5 2 2 4 4 3" xfId="45214" xr:uid="{1C5F5AD3-CC28-437C-B67B-36E254BFC61D}"/>
    <cellStyle name="一般 33 4 5 2 2 4 5" xfId="45215" xr:uid="{B0494694-8665-41D5-B2FE-A9A81C70E309}"/>
    <cellStyle name="一般 33 4 5 2 2 4 5 2" xfId="45216" xr:uid="{9021BFC7-6AA3-446A-A067-2AA87F84FD63}"/>
    <cellStyle name="一般 33 4 5 2 2 4 6" xfId="45217" xr:uid="{CE45BE36-7923-45FF-A3B5-A462AB50F1A0}"/>
    <cellStyle name="一般 33 4 5 2 2 5" xfId="45218" xr:uid="{DDE9E41E-4882-4B1B-A9CD-F41AC11B1906}"/>
    <cellStyle name="一般 33 4 5 2 2 5 2" xfId="45219" xr:uid="{92FB1158-1D5A-4FF5-8B36-BD4453FE02E8}"/>
    <cellStyle name="一般 33 4 5 2 2 5 2 2" xfId="45220" xr:uid="{EB1F5A8A-7F64-42AE-A771-6FC7B2FBF013}"/>
    <cellStyle name="一般 33 4 5 2 2 5 3" xfId="45221" xr:uid="{CC6CC431-40C7-4132-8DEF-F59B09990644}"/>
    <cellStyle name="一般 33 4 5 2 2 6" xfId="45222" xr:uid="{F9046737-1154-4085-9C47-54CDFE5197E1}"/>
    <cellStyle name="一般 33 4 5 2 2 6 2" xfId="45223" xr:uid="{0864B757-6EB6-4C2A-8C7B-B280826DD6CD}"/>
    <cellStyle name="一般 33 4 5 2 2 6 2 2" xfId="45224" xr:uid="{D435A179-E37C-45FF-9E1A-605A7F51DA7F}"/>
    <cellStyle name="一般 33 4 5 2 2 6 3" xfId="45225" xr:uid="{D687BFA5-169E-4E5F-8AFB-C36D14215373}"/>
    <cellStyle name="一般 33 4 5 2 2 7" xfId="45226" xr:uid="{1C5F66D5-B2B9-4E73-AC4B-3FECDAABE44E}"/>
    <cellStyle name="一般 33 4 5 2 2 7 2" xfId="45227" xr:uid="{D25C73F0-5B62-41EA-8C61-3FF534D1DEBB}"/>
    <cellStyle name="一般 33 4 5 2 2 7 2 2" xfId="45228" xr:uid="{0050A06E-FA1E-4DDD-A79F-2F73DE975DD7}"/>
    <cellStyle name="一般 33 4 5 2 2 7 3" xfId="45229" xr:uid="{5CE0ACB1-1E08-4EA7-95F7-5AF8BEA29EDB}"/>
    <cellStyle name="一般 33 4 5 2 2 8" xfId="45230" xr:uid="{17CC8896-38EB-4386-BCD7-F10421ADD08E}"/>
    <cellStyle name="一般 33 4 5 2 2 8 2" xfId="45231" xr:uid="{D1180BC3-D939-4196-86D4-1C9765C62E2C}"/>
    <cellStyle name="一般 33 4 5 2 2 9" xfId="45232" xr:uid="{A10CF2F7-EDF8-438D-9F68-8FA391CDF3AB}"/>
    <cellStyle name="一般 33 4 5 2 3" xfId="45233" xr:uid="{6056A314-E865-40B5-998D-80EBB3DE7EB7}"/>
    <cellStyle name="一般 33 4 5 2 3 2" xfId="45234" xr:uid="{9F59E544-D9BC-4FD1-A4AD-018CF2ED45CF}"/>
    <cellStyle name="一般 33 4 5 2 3 2 2" xfId="45235" xr:uid="{7F9E5D4B-0DC8-4C75-964D-DB3AF819ED8E}"/>
    <cellStyle name="一般 33 4 5 2 3 2 2 2" xfId="45236" xr:uid="{3938AEBF-C790-4CE5-B049-407CEC11F0C3}"/>
    <cellStyle name="一般 33 4 5 2 3 2 2 2 2" xfId="45237" xr:uid="{AAB769A3-59B7-4171-9EDC-C82069AB32FC}"/>
    <cellStyle name="一般 33 4 5 2 3 2 2 2 2 2" xfId="45238" xr:uid="{AF0BAF94-AD4D-4B8E-A9B7-31E8962DFA65}"/>
    <cellStyle name="一般 33 4 5 2 3 2 2 2 3" xfId="45239" xr:uid="{52A08028-2CA3-4029-8624-738CBE17E8E8}"/>
    <cellStyle name="一般 33 4 5 2 3 2 2 3" xfId="45240" xr:uid="{AB8BDA0D-20E5-4B17-BBE1-40EA47EDEFA2}"/>
    <cellStyle name="一般 33 4 5 2 3 2 2 3 2" xfId="45241" xr:uid="{9F9FFF98-0F3C-4A95-A58A-9B850C961E8F}"/>
    <cellStyle name="一般 33 4 5 2 3 2 2 3 2 2" xfId="45242" xr:uid="{32457F4E-3F42-41C2-9D0E-2B40E81558D4}"/>
    <cellStyle name="一般 33 4 5 2 3 2 2 3 3" xfId="45243" xr:uid="{E2D5D476-2B18-44CE-9F95-336B21C811DA}"/>
    <cellStyle name="一般 33 4 5 2 3 2 2 4" xfId="45244" xr:uid="{FE9617C3-B03B-4AFB-8894-130D78A4A7C1}"/>
    <cellStyle name="一般 33 4 5 2 3 2 2 4 2" xfId="45245" xr:uid="{CEF29637-4704-4D5B-8B38-4A4DB52D14CC}"/>
    <cellStyle name="一般 33 4 5 2 3 2 2 4 2 2" xfId="45246" xr:uid="{DFD6597D-3483-47CD-AA0E-3F7F7F2DC292}"/>
    <cellStyle name="一般 33 4 5 2 3 2 2 4 3" xfId="45247" xr:uid="{4B5A6334-D30B-4B61-93AD-2926353F428C}"/>
    <cellStyle name="一般 33 4 5 2 3 2 2 5" xfId="45248" xr:uid="{4DCE2C30-860A-400B-A855-84F8B6D05DA6}"/>
    <cellStyle name="一般 33 4 5 2 3 2 2 5 2" xfId="45249" xr:uid="{5D4C5F5D-4CF1-4A45-A5BF-178AE2AE163E}"/>
    <cellStyle name="一般 33 4 5 2 3 2 2 6" xfId="45250" xr:uid="{715E09E6-7778-4B7D-8856-2AF88DA91654}"/>
    <cellStyle name="一般 33 4 5 2 3 2 3" xfId="45251" xr:uid="{FD4CAAA5-CA0E-4C3F-A3B6-98647ECC1312}"/>
    <cellStyle name="一般 33 4 5 2 3 2 3 2" xfId="45252" xr:uid="{8791840E-F489-4DE7-AC02-AB2DD3ED7559}"/>
    <cellStyle name="一般 33 4 5 2 3 2 3 2 2" xfId="45253" xr:uid="{10F9F4BD-1909-414D-B2AC-264199B1EF12}"/>
    <cellStyle name="一般 33 4 5 2 3 2 3 3" xfId="45254" xr:uid="{F4A4C6C2-76EA-4AAD-844E-0A195D481655}"/>
    <cellStyle name="一般 33 4 5 2 3 2 4" xfId="45255" xr:uid="{2EB97816-1651-4267-88EA-BF6991248276}"/>
    <cellStyle name="一般 33 4 5 2 3 2 4 2" xfId="45256" xr:uid="{E262E5A1-F949-43B2-BD5C-1B92725A4B75}"/>
    <cellStyle name="一般 33 4 5 2 3 2 4 2 2" xfId="45257" xr:uid="{7E6AEA80-204F-4C8F-9D57-063562EC96D3}"/>
    <cellStyle name="一般 33 4 5 2 3 2 4 3" xfId="45258" xr:uid="{04504B4F-BD9F-4050-915A-F5202CF39420}"/>
    <cellStyle name="一般 33 4 5 2 3 2 5" xfId="45259" xr:uid="{1969744F-68BD-42E5-BBB8-19C43F07BD58}"/>
    <cellStyle name="一般 33 4 5 2 3 2 5 2" xfId="45260" xr:uid="{33894A1E-0BB3-4767-ABF7-C81C2175ADF1}"/>
    <cellStyle name="一般 33 4 5 2 3 2 5 2 2" xfId="45261" xr:uid="{4AA527A8-0F3A-41CB-8F57-1B07DA541C44}"/>
    <cellStyle name="一般 33 4 5 2 3 2 5 3" xfId="45262" xr:uid="{E4E8D5DF-A900-4806-ABCC-EF3CFF2AC4A2}"/>
    <cellStyle name="一般 33 4 5 2 3 2 6" xfId="45263" xr:uid="{5EBF34C5-3F4E-4896-9729-1214CAAC4D72}"/>
    <cellStyle name="一般 33 4 5 2 3 2 6 2" xfId="45264" xr:uid="{E22A27DE-D667-4327-9B77-1FE07272617E}"/>
    <cellStyle name="一般 33 4 5 2 3 2 7" xfId="45265" xr:uid="{A26AE8FA-AAEF-4F84-9444-4A51E6B2156F}"/>
    <cellStyle name="一般 33 4 5 2 3 3" xfId="45266" xr:uid="{CF1B3A59-0D45-40D3-8A62-BB08760D363D}"/>
    <cellStyle name="一般 33 4 5 2 3 3 2" xfId="45267" xr:uid="{9AFAD743-1CD8-4EDA-9D1E-01E4CF3FDE80}"/>
    <cellStyle name="一般 33 4 5 2 3 3 2 2" xfId="45268" xr:uid="{CAFD636F-6DAC-40C1-A300-828F57469A86}"/>
    <cellStyle name="一般 33 4 5 2 3 3 2 2 2" xfId="45269" xr:uid="{F316BE7B-E176-4552-853F-9C0F3BEF7695}"/>
    <cellStyle name="一般 33 4 5 2 3 3 2 3" xfId="45270" xr:uid="{3C71A0DB-145A-4FEE-BC6F-3818186503B9}"/>
    <cellStyle name="一般 33 4 5 2 3 3 3" xfId="45271" xr:uid="{F02605FE-2BFF-4971-85C2-79F053ADE2D8}"/>
    <cellStyle name="一般 33 4 5 2 3 3 3 2" xfId="45272" xr:uid="{0AB24D52-B460-41F8-A8C0-E636D1C944C9}"/>
    <cellStyle name="一般 33 4 5 2 3 3 3 2 2" xfId="45273" xr:uid="{678EBBE7-1209-4606-BA7A-A09D31A1274D}"/>
    <cellStyle name="一般 33 4 5 2 3 3 3 3" xfId="45274" xr:uid="{5D4BD8A4-DC06-464D-91D1-0069EC3C1269}"/>
    <cellStyle name="一般 33 4 5 2 3 3 4" xfId="45275" xr:uid="{0EE40CBB-B991-40EB-9AAD-EB804F17F6F8}"/>
    <cellStyle name="一般 33 4 5 2 3 3 4 2" xfId="45276" xr:uid="{F85EBD68-53C2-4F8A-AE74-32632447DCDF}"/>
    <cellStyle name="一般 33 4 5 2 3 3 4 2 2" xfId="45277" xr:uid="{3A3DE080-65EA-4639-91A4-428554AB328F}"/>
    <cellStyle name="一般 33 4 5 2 3 3 4 3" xfId="45278" xr:uid="{49933FE5-AC7F-45C9-82B8-F4DB93B67270}"/>
    <cellStyle name="一般 33 4 5 2 3 3 5" xfId="45279" xr:uid="{23D7B178-0BEE-4D33-A305-7B89B2ECC150}"/>
    <cellStyle name="一般 33 4 5 2 3 3 5 2" xfId="45280" xr:uid="{6C8E7768-EE36-4417-87AD-ED02CF2BFCEA}"/>
    <cellStyle name="一般 33 4 5 2 3 3 6" xfId="45281" xr:uid="{46249E0B-2C32-43E6-B0EF-2847118677B4}"/>
    <cellStyle name="一般 33 4 5 2 3 4" xfId="45282" xr:uid="{B9031914-4189-44D0-8BB9-66CE9135518C}"/>
    <cellStyle name="一般 33 4 5 2 3 4 2" xfId="45283" xr:uid="{591C5616-38B5-4382-8059-BFEFC866456D}"/>
    <cellStyle name="一般 33 4 5 2 3 4 2 2" xfId="45284" xr:uid="{68FEAFD2-AC24-44D0-9083-CDDCB1ABA5C0}"/>
    <cellStyle name="一般 33 4 5 2 3 4 3" xfId="45285" xr:uid="{5E0E7112-DD9E-410F-8AAA-3CB95E99EB89}"/>
    <cellStyle name="一般 33 4 5 2 3 5" xfId="45286" xr:uid="{61D0C3B2-542D-4B96-92A8-C64F8E65E7C1}"/>
    <cellStyle name="一般 33 4 5 2 3 5 2" xfId="45287" xr:uid="{DE2C0624-4B90-4985-B909-0ACB7965A492}"/>
    <cellStyle name="一般 33 4 5 2 3 5 2 2" xfId="45288" xr:uid="{BC4F3C1D-4B4E-4F6D-A499-57702733BF2D}"/>
    <cellStyle name="一般 33 4 5 2 3 5 3" xfId="45289" xr:uid="{81BAA502-6BE1-40D0-8934-5E497C8A3673}"/>
    <cellStyle name="一般 33 4 5 2 3 6" xfId="45290" xr:uid="{850C8556-ADF3-4520-9EE7-F5CCA113C69A}"/>
    <cellStyle name="一般 33 4 5 2 3 6 2" xfId="45291" xr:uid="{41D6B68D-0056-4452-B70A-1BD924A65FBC}"/>
    <cellStyle name="一般 33 4 5 2 3 6 2 2" xfId="45292" xr:uid="{118E8A8D-0BB2-4929-ABA5-31F1CB949D8E}"/>
    <cellStyle name="一般 33 4 5 2 3 6 3" xfId="45293" xr:uid="{65ACA79F-3E1E-4D6B-B881-CBA4D53D1BAA}"/>
    <cellStyle name="一般 33 4 5 2 3 7" xfId="45294" xr:uid="{70CABA2B-B6DB-4CC6-8880-72DCBC4AA95D}"/>
    <cellStyle name="一般 33 4 5 2 3 7 2" xfId="45295" xr:uid="{5C9AEEF3-9F2A-4D13-BF17-BA20BD6CECB9}"/>
    <cellStyle name="一般 33 4 5 2 3 8" xfId="45296" xr:uid="{93162CA9-5589-42DF-8103-AEDA938F2C33}"/>
    <cellStyle name="一般 33 4 5 2 4" xfId="45297" xr:uid="{46EB04B3-F46E-4617-B40C-8A6DA89113C4}"/>
    <cellStyle name="一般 33 4 5 2 4 2" xfId="45298" xr:uid="{D24FA926-07B5-4332-9FDC-124DA5BDD4CB}"/>
    <cellStyle name="一般 33 4 5 2 4 2 2" xfId="45299" xr:uid="{CDE6DB9C-FC8F-4ED8-9BD9-246A1E184FAA}"/>
    <cellStyle name="一般 33 4 5 2 4 2 2 2" xfId="45300" xr:uid="{72B58F8F-3ED5-48DA-AA37-DD2A5B77FE1C}"/>
    <cellStyle name="一般 33 4 5 2 4 2 2 2 2" xfId="45301" xr:uid="{22037F3B-8903-4362-876B-A6A19F42EDBD}"/>
    <cellStyle name="一般 33 4 5 2 4 2 2 2 2 2" xfId="45302" xr:uid="{699131A0-8E52-4B53-B85C-335E386E8797}"/>
    <cellStyle name="一般 33 4 5 2 4 2 2 2 3" xfId="45303" xr:uid="{1FEA109E-4883-48BF-81B5-94D3E6510BC8}"/>
    <cellStyle name="一般 33 4 5 2 4 2 2 3" xfId="45304" xr:uid="{CB897976-9052-4721-81CB-1845B2B1C8DA}"/>
    <cellStyle name="一般 33 4 5 2 4 2 2 3 2" xfId="45305" xr:uid="{15E2C287-66C1-4E30-8119-0A33CA5454C0}"/>
    <cellStyle name="一般 33 4 5 2 4 2 2 3 2 2" xfId="45306" xr:uid="{2CC7E321-CEB1-47B3-A14C-79EE600BA623}"/>
    <cellStyle name="一般 33 4 5 2 4 2 2 3 3" xfId="45307" xr:uid="{F8D25C96-3907-4DA4-8D26-419DD2A60240}"/>
    <cellStyle name="一般 33 4 5 2 4 2 2 4" xfId="45308" xr:uid="{6630675F-5245-40D1-97D3-08BE4EE6C69F}"/>
    <cellStyle name="一般 33 4 5 2 4 2 2 4 2" xfId="45309" xr:uid="{17F30E19-3F5C-443D-95B8-744F37B07D72}"/>
    <cellStyle name="一般 33 4 5 2 4 2 2 4 2 2" xfId="45310" xr:uid="{650B3274-75B3-4F26-8327-354C2868FB37}"/>
    <cellStyle name="一般 33 4 5 2 4 2 2 4 3" xfId="45311" xr:uid="{F1A72F74-B287-4CB9-9FD7-6EAA2E322E99}"/>
    <cellStyle name="一般 33 4 5 2 4 2 2 5" xfId="45312" xr:uid="{B6EADE29-52BE-46A3-930C-00DF80BEE8E3}"/>
    <cellStyle name="一般 33 4 5 2 4 2 2 5 2" xfId="45313" xr:uid="{59265BD6-C5FE-4AF4-9B2C-4FD7F8C7DEF8}"/>
    <cellStyle name="一般 33 4 5 2 4 2 2 6" xfId="45314" xr:uid="{79EBAE2F-15E9-495D-A414-3D0E1F63D21D}"/>
    <cellStyle name="一般 33 4 5 2 4 2 3" xfId="45315" xr:uid="{D32D0BEB-4BBE-4CAF-83EF-8E2F2A09F4FD}"/>
    <cellStyle name="一般 33 4 5 2 4 2 3 2" xfId="45316" xr:uid="{EF7E81D2-5F8F-4DFB-BBC7-89CC4E57C608}"/>
    <cellStyle name="一般 33 4 5 2 4 2 3 2 2" xfId="45317" xr:uid="{EB69C084-B78B-4F11-826F-F8333B98E9A9}"/>
    <cellStyle name="一般 33 4 5 2 4 2 3 3" xfId="45318" xr:uid="{EB7A5228-220B-47B1-974A-8355055E8090}"/>
    <cellStyle name="一般 33 4 5 2 4 2 4" xfId="45319" xr:uid="{3401B013-9E98-476A-BE76-08C5FD6829BF}"/>
    <cellStyle name="一般 33 4 5 2 4 2 4 2" xfId="45320" xr:uid="{42AA751C-7F5D-4870-86DD-92081DECA437}"/>
    <cellStyle name="一般 33 4 5 2 4 2 4 2 2" xfId="45321" xr:uid="{9D53814B-F8AB-4C71-BC5D-C57E55F77459}"/>
    <cellStyle name="一般 33 4 5 2 4 2 4 3" xfId="45322" xr:uid="{B29176AE-BF3D-4449-B10F-AFB3768E70D6}"/>
    <cellStyle name="一般 33 4 5 2 4 2 5" xfId="45323" xr:uid="{496A1311-3ED5-4027-9F37-74155350481C}"/>
    <cellStyle name="一般 33 4 5 2 4 2 5 2" xfId="45324" xr:uid="{5F359AB8-1345-4932-BC08-F736D1A370A1}"/>
    <cellStyle name="一般 33 4 5 2 4 2 5 2 2" xfId="45325" xr:uid="{BEAB029C-A745-41C7-B02E-14E88E4FA73A}"/>
    <cellStyle name="一般 33 4 5 2 4 2 5 3" xfId="45326" xr:uid="{B8635760-0635-4E8B-9F37-75B0255EE13E}"/>
    <cellStyle name="一般 33 4 5 2 4 2 6" xfId="45327" xr:uid="{AA0D43F8-6C02-43FC-AE0E-B794471ADCA7}"/>
    <cellStyle name="一般 33 4 5 2 4 2 6 2" xfId="45328" xr:uid="{DE270B9A-65AF-4906-AEC6-0B8E0E269326}"/>
    <cellStyle name="一般 33 4 5 2 4 2 7" xfId="45329" xr:uid="{377A8B37-7689-4519-8AF7-BD3C7D732AA4}"/>
    <cellStyle name="一般 33 4 5 2 4 3" xfId="45330" xr:uid="{86815C4E-80B1-4C30-8736-56595A939368}"/>
    <cellStyle name="一般 33 4 5 2 4 3 2" xfId="45331" xr:uid="{2582340B-1C75-4048-AB71-52556817230A}"/>
    <cellStyle name="一般 33 4 5 2 4 3 2 2" xfId="45332" xr:uid="{F881D987-9E0D-450D-8467-B6276DC74CB6}"/>
    <cellStyle name="一般 33 4 5 2 4 3 2 2 2" xfId="45333" xr:uid="{2939DE0A-0688-4D3A-B4D5-CE90141E88F8}"/>
    <cellStyle name="一般 33 4 5 2 4 3 2 3" xfId="45334" xr:uid="{033536DF-8C72-4C6B-8F87-2F8DBC2184E1}"/>
    <cellStyle name="一般 33 4 5 2 4 3 3" xfId="45335" xr:uid="{2222BDD4-A9BF-4095-B680-3A1EEE55F2B4}"/>
    <cellStyle name="一般 33 4 5 2 4 3 3 2" xfId="45336" xr:uid="{DFFD6992-825C-4D8A-B6D9-D068E2C172E3}"/>
    <cellStyle name="一般 33 4 5 2 4 3 3 2 2" xfId="45337" xr:uid="{A262DA2A-8111-4F35-AD74-4B48033F1BAA}"/>
    <cellStyle name="一般 33 4 5 2 4 3 3 3" xfId="45338" xr:uid="{C2296CCA-6CB8-4E42-BDE5-C5C1B87D5F49}"/>
    <cellStyle name="一般 33 4 5 2 4 3 4" xfId="45339" xr:uid="{6D06D1CC-64C0-4E0A-9F4E-0F51F9FB91C3}"/>
    <cellStyle name="一般 33 4 5 2 4 3 4 2" xfId="45340" xr:uid="{70D50D86-55D1-4C92-931D-6C805EAAB8F0}"/>
    <cellStyle name="一般 33 4 5 2 4 3 4 2 2" xfId="45341" xr:uid="{368E56FC-76F4-4550-A9DC-38549AC736B2}"/>
    <cellStyle name="一般 33 4 5 2 4 3 4 3" xfId="45342" xr:uid="{BA466737-4761-4BA1-9B3B-CA001F19AF65}"/>
    <cellStyle name="一般 33 4 5 2 4 3 5" xfId="45343" xr:uid="{C91F6F83-B24F-4A2C-8527-F822D547C18D}"/>
    <cellStyle name="一般 33 4 5 2 4 3 5 2" xfId="45344" xr:uid="{3C0A413B-0595-4C44-A94A-95FED80DC632}"/>
    <cellStyle name="一般 33 4 5 2 4 3 6" xfId="45345" xr:uid="{2BD818FB-DCDF-428E-9013-1A130A42D11C}"/>
    <cellStyle name="一般 33 4 5 2 4 4" xfId="45346" xr:uid="{F07E690F-3212-4710-8BF2-B20E47AEDA9A}"/>
    <cellStyle name="一般 33 4 5 2 4 4 2" xfId="45347" xr:uid="{7005140A-E3B4-44B5-BB94-6C17F56BC950}"/>
    <cellStyle name="一般 33 4 5 2 4 4 2 2" xfId="45348" xr:uid="{53894992-0D14-4854-89A0-659487EBEAD3}"/>
    <cellStyle name="一般 33 4 5 2 4 4 3" xfId="45349" xr:uid="{CDF69E32-CF96-4819-936D-D02F3C22B602}"/>
    <cellStyle name="一般 33 4 5 2 4 5" xfId="45350" xr:uid="{5A18AA58-432F-4436-9FBC-B2F67F4065AE}"/>
    <cellStyle name="一般 33 4 5 2 4 5 2" xfId="45351" xr:uid="{01B16DBA-BE8A-4BDC-8C38-5123071647BF}"/>
    <cellStyle name="一般 33 4 5 2 4 5 2 2" xfId="45352" xr:uid="{64B53F24-F8C4-426B-8433-80A99CF19BC8}"/>
    <cellStyle name="一般 33 4 5 2 4 5 3" xfId="45353" xr:uid="{8B750C6C-5CA0-4659-9B2D-48E0715CA1F0}"/>
    <cellStyle name="一般 33 4 5 2 4 6" xfId="45354" xr:uid="{3F2DC737-925A-485F-891F-CE3F42B07787}"/>
    <cellStyle name="一般 33 4 5 2 4 6 2" xfId="45355" xr:uid="{9872CFFC-BC32-427D-91DA-AA2AD082B956}"/>
    <cellStyle name="一般 33 4 5 2 4 6 2 2" xfId="45356" xr:uid="{F5EE4BDC-9A10-4046-B3CF-A560E44E56E2}"/>
    <cellStyle name="一般 33 4 5 2 4 6 3" xfId="45357" xr:uid="{7020D431-7E73-4738-8461-3F99849941F6}"/>
    <cellStyle name="一般 33 4 5 2 4 7" xfId="45358" xr:uid="{B30D91CA-85C7-4DF7-BDD1-80271368F2A4}"/>
    <cellStyle name="一般 33 4 5 2 4 7 2" xfId="45359" xr:uid="{5A326F4E-BFF5-487A-8BBB-95B8D6534E39}"/>
    <cellStyle name="一般 33 4 5 2 4 8" xfId="45360" xr:uid="{4F65E47D-9249-41A1-8E0D-AF15B533FCDD}"/>
    <cellStyle name="一般 33 4 5 2 5" xfId="45361" xr:uid="{9FE52839-F2AD-42F2-9CEF-D4FB97AC4C1F}"/>
    <cellStyle name="一般 33 4 5 2 5 2" xfId="45362" xr:uid="{205D6E25-B250-4213-89EC-BD5ACA0EAA34}"/>
    <cellStyle name="一般 33 4 5 2 5 2 2" xfId="45363" xr:uid="{2AF5FF55-A99F-480A-9697-334E8D07B6FB}"/>
    <cellStyle name="一般 33 4 5 2 5 2 2 2" xfId="45364" xr:uid="{F496ACCA-14D9-4DB4-B8E1-135BC18269C1}"/>
    <cellStyle name="一般 33 4 5 2 5 2 2 2 2" xfId="45365" xr:uid="{76D7F1C0-D9AE-4BE5-ABA1-B3BCA70E1CB6}"/>
    <cellStyle name="一般 33 4 5 2 5 2 2 3" xfId="45366" xr:uid="{3843E603-454D-4EB9-A661-CD98BDEF94AB}"/>
    <cellStyle name="一般 33 4 5 2 5 2 3" xfId="45367" xr:uid="{E755593F-A28A-4B83-AC25-156C8D4A4E89}"/>
    <cellStyle name="一般 33 4 5 2 5 2 3 2" xfId="45368" xr:uid="{A0C4DF14-B00F-4961-990C-8E610C926562}"/>
    <cellStyle name="一般 33 4 5 2 5 2 3 2 2" xfId="45369" xr:uid="{809A4DE7-F21E-474B-A324-3A1766BF348B}"/>
    <cellStyle name="一般 33 4 5 2 5 2 3 3" xfId="45370" xr:uid="{5AB494A2-351E-4438-B1CB-0FADDE953AC8}"/>
    <cellStyle name="一般 33 4 5 2 5 2 4" xfId="45371" xr:uid="{D442E4D3-8A3A-4306-A592-01D20AB653FA}"/>
    <cellStyle name="一般 33 4 5 2 5 2 4 2" xfId="45372" xr:uid="{F2FD85E1-D850-425E-ACE9-EC887A6B56EB}"/>
    <cellStyle name="一般 33 4 5 2 5 2 4 2 2" xfId="45373" xr:uid="{662A0EF4-D3EE-4CFD-975D-9693AE8696D6}"/>
    <cellStyle name="一般 33 4 5 2 5 2 4 3" xfId="45374" xr:uid="{7325CDDC-72A0-45C4-85F9-278491C5A233}"/>
    <cellStyle name="一般 33 4 5 2 5 2 5" xfId="45375" xr:uid="{283187BC-5099-4DDD-B2CE-46773B548B0F}"/>
    <cellStyle name="一般 33 4 5 2 5 2 5 2" xfId="45376" xr:uid="{065A2AC7-5E3B-42CF-9435-49ADB01D87A3}"/>
    <cellStyle name="一般 33 4 5 2 5 2 6" xfId="45377" xr:uid="{09DB1AFC-C82B-407C-B661-31B1903303D5}"/>
    <cellStyle name="一般 33 4 5 2 5 3" xfId="45378" xr:uid="{56F88752-B028-4C79-85FF-5797F93FD2E9}"/>
    <cellStyle name="一般 33 4 5 2 5 3 2" xfId="45379" xr:uid="{5D32FA3E-D967-40EA-8FC6-D64CF2E8CA28}"/>
    <cellStyle name="一般 33 4 5 2 5 3 2 2" xfId="45380" xr:uid="{029CEE1A-BEAF-4592-BCF3-BCD27D5395BF}"/>
    <cellStyle name="一般 33 4 5 2 5 3 3" xfId="45381" xr:uid="{EC87D4CD-7D24-4BA6-AC41-BAE5343F88D9}"/>
    <cellStyle name="一般 33 4 5 2 5 4" xfId="45382" xr:uid="{C31E6091-8BAB-462B-9F07-7E81F34D4481}"/>
    <cellStyle name="一般 33 4 5 2 5 4 2" xfId="45383" xr:uid="{ADAA97EE-D17F-4E0E-8CB1-263F66FD4B32}"/>
    <cellStyle name="一般 33 4 5 2 5 4 2 2" xfId="45384" xr:uid="{C2427001-4ADE-47AA-B7B6-BCBEE2710E88}"/>
    <cellStyle name="一般 33 4 5 2 5 4 3" xfId="45385" xr:uid="{3950D010-F9D3-4342-A5E9-270E66955404}"/>
    <cellStyle name="一般 33 4 5 2 5 5" xfId="45386" xr:uid="{E0249FF9-3AB6-4B78-A030-0BF5E291BA69}"/>
    <cellStyle name="一般 33 4 5 2 5 5 2" xfId="45387" xr:uid="{8563E091-A852-45E5-8E8C-10F0B0B90986}"/>
    <cellStyle name="一般 33 4 5 2 5 5 2 2" xfId="45388" xr:uid="{FEE7E3FB-2899-4880-9588-D09B8A46A226}"/>
    <cellStyle name="一般 33 4 5 2 5 5 3" xfId="45389" xr:uid="{BA97CEF4-F740-4CF2-89FD-2312316EB543}"/>
    <cellStyle name="一般 33 4 5 2 5 6" xfId="45390" xr:uid="{6A4F1D1B-3299-4806-BC55-79E1D84ABC9E}"/>
    <cellStyle name="一般 33 4 5 2 5 6 2" xfId="45391" xr:uid="{D92A60DD-D49C-450E-B701-74783EFD6C7C}"/>
    <cellStyle name="一般 33 4 5 2 5 7" xfId="45392" xr:uid="{12EBD3A6-46DB-4CD5-A3C3-4B6A63FAE478}"/>
    <cellStyle name="一般 33 4 5 2 6" xfId="45393" xr:uid="{175874BB-6E78-46F9-B616-6618ED5D8005}"/>
    <cellStyle name="一般 33 4 5 2 6 2" xfId="45394" xr:uid="{736412D3-347D-482F-92BB-CDCE1F4E7CE8}"/>
    <cellStyle name="一般 33 4 5 2 6 2 2" xfId="45395" xr:uid="{1A38EBA3-B59D-472D-8250-331FBEDC558E}"/>
    <cellStyle name="一般 33 4 5 2 6 2 2 2" xfId="45396" xr:uid="{D8C89EE9-8A80-4126-BA47-00DA88C6B561}"/>
    <cellStyle name="一般 33 4 5 2 6 2 3" xfId="45397" xr:uid="{4FCED603-E19C-4296-8AB6-FF9E6FFE2B38}"/>
    <cellStyle name="一般 33 4 5 2 6 3" xfId="45398" xr:uid="{6AFA10E8-7CCE-4EB9-9C8B-B93507C0CBCE}"/>
    <cellStyle name="一般 33 4 5 2 6 3 2" xfId="45399" xr:uid="{99FE8909-3125-4A0C-9EEB-156C8C33547A}"/>
    <cellStyle name="一般 33 4 5 2 6 3 2 2" xfId="45400" xr:uid="{98A7BC1B-3017-476A-A9E9-7FB58CA16675}"/>
    <cellStyle name="一般 33 4 5 2 6 3 3" xfId="45401" xr:uid="{D57C51A4-5005-44B2-A90F-179B320A70AD}"/>
    <cellStyle name="一般 33 4 5 2 6 4" xfId="45402" xr:uid="{3B842394-88E9-4845-8717-AC2BB522019F}"/>
    <cellStyle name="一般 33 4 5 2 6 4 2" xfId="45403" xr:uid="{7B68807E-C919-46F1-8A59-C63B7652B7E2}"/>
    <cellStyle name="一般 33 4 5 2 6 4 2 2" xfId="45404" xr:uid="{CFA85FFC-56F9-4B5C-BE68-1FA051270DF5}"/>
    <cellStyle name="一般 33 4 5 2 6 4 3" xfId="45405" xr:uid="{58502F19-8EFA-4D68-8182-E702B56CB77F}"/>
    <cellStyle name="一般 33 4 5 2 6 5" xfId="45406" xr:uid="{503F2BC9-635E-4B32-9F72-54FC026B3EA1}"/>
    <cellStyle name="一般 33 4 5 2 6 5 2" xfId="45407" xr:uid="{2C7699E1-7A61-45A4-A387-0DD6F9049896}"/>
    <cellStyle name="一般 33 4 5 2 6 6" xfId="45408" xr:uid="{282D60BB-0BD0-429A-9174-BA45CCE70EF6}"/>
    <cellStyle name="一般 33 4 5 2 7" xfId="45409" xr:uid="{4D64138E-7F6E-4829-8596-4084A90A2F97}"/>
    <cellStyle name="一般 33 4 5 2 7 2" xfId="45410" xr:uid="{5DA62FFF-FE8C-41B1-8B8D-B0E0F0442D96}"/>
    <cellStyle name="一般 33 4 5 2 7 2 2" xfId="45411" xr:uid="{1356CF54-A995-48E2-AB6C-75978400F7C9}"/>
    <cellStyle name="一般 33 4 5 2 7 3" xfId="45412" xr:uid="{9A6BFA42-AFB0-4958-9031-29CD69F9A68E}"/>
    <cellStyle name="一般 33 4 5 2 8" xfId="45413" xr:uid="{78E20880-DB18-4DAE-B8D7-54CB6EC6BAA8}"/>
    <cellStyle name="一般 33 4 5 2 8 2" xfId="45414" xr:uid="{4C22D24C-DCEB-4C15-8AAB-60CFAA1AA515}"/>
    <cellStyle name="一般 33 4 5 2 8 2 2" xfId="45415" xr:uid="{E3C0271D-5D27-417B-B038-09FA9031C325}"/>
    <cellStyle name="一般 33 4 5 2 8 3" xfId="45416" xr:uid="{378A836C-990C-4840-9245-31D4B6025D73}"/>
    <cellStyle name="一般 33 4 5 2 9" xfId="45417" xr:uid="{FF17F2BA-D046-4D00-AAD0-05760CCD0161}"/>
    <cellStyle name="一般 33 4 5 2 9 2" xfId="45418" xr:uid="{890996AE-923C-4395-B652-0FE1BAFE817D}"/>
    <cellStyle name="一般 33 4 5 2 9 2 2" xfId="45419" xr:uid="{09F1E954-B468-44F6-89A1-799182A6B7BC}"/>
    <cellStyle name="一般 33 4 5 2 9 3" xfId="45420" xr:uid="{9F6F739F-F0E5-4219-BFE5-8A9CB13DC565}"/>
    <cellStyle name="一般 33 4 5 3" xfId="45421" xr:uid="{3657DA3B-8006-487C-B2EC-705FDC23D87D}"/>
    <cellStyle name="一般 33 4 5 3 2" xfId="45422" xr:uid="{5E6DA2A8-E65A-49FD-A3D5-C07ED6945246}"/>
    <cellStyle name="一般 33 4 5 3 2 2" xfId="45423" xr:uid="{FB2595FF-6FE2-473E-9284-EADAF2D72FB4}"/>
    <cellStyle name="一般 33 4 5 3 2 2 2" xfId="45424" xr:uid="{E148C7A9-04AD-4479-80DB-B5A8F0F3E6DC}"/>
    <cellStyle name="一般 33 4 5 3 2 2 2 2" xfId="45425" xr:uid="{DB550AFC-8F2B-4F4D-950D-A945D0AE5A27}"/>
    <cellStyle name="一般 33 4 5 3 2 2 2 2 2" xfId="45426" xr:uid="{CDAA0B0F-0E73-4BA5-930F-1686FDD5C6F2}"/>
    <cellStyle name="一般 33 4 5 3 2 2 2 2 2 2" xfId="45427" xr:uid="{E530A86B-4C81-4278-8BB4-D98A819B0D9C}"/>
    <cellStyle name="一般 33 4 5 3 2 2 2 2 3" xfId="45428" xr:uid="{022DE6E7-2347-4D2A-A6B6-D94ED5DECC5F}"/>
    <cellStyle name="一般 33 4 5 3 2 2 2 3" xfId="45429" xr:uid="{26E8F95D-A99F-4948-9FBB-6E4FC63CD69F}"/>
    <cellStyle name="一般 33 4 5 3 2 2 2 3 2" xfId="45430" xr:uid="{5B173E4C-6D31-4925-8033-265AD6E1B646}"/>
    <cellStyle name="一般 33 4 5 3 2 2 2 3 2 2" xfId="45431" xr:uid="{2FDB3930-27FC-4C6F-81B8-900FA45B01BC}"/>
    <cellStyle name="一般 33 4 5 3 2 2 2 3 3" xfId="45432" xr:uid="{AAE37D01-3FAD-47F9-B628-FC58E3C40388}"/>
    <cellStyle name="一般 33 4 5 3 2 2 2 4" xfId="45433" xr:uid="{8645417C-8E61-497F-B554-3E586768E7A5}"/>
    <cellStyle name="一般 33 4 5 3 2 2 2 4 2" xfId="45434" xr:uid="{7538EAAD-4F85-4C3A-B9BD-45F7280379C5}"/>
    <cellStyle name="一般 33 4 5 3 2 2 2 4 2 2" xfId="45435" xr:uid="{C340E7A4-A6A3-4CE1-87AB-2EC3A20C48AA}"/>
    <cellStyle name="一般 33 4 5 3 2 2 2 4 3" xfId="45436" xr:uid="{7B312B08-55B4-4136-9F7E-DB93AD1B590A}"/>
    <cellStyle name="一般 33 4 5 3 2 2 2 5" xfId="45437" xr:uid="{4B9725E3-0723-4699-8EBC-7F188AE3A183}"/>
    <cellStyle name="一般 33 4 5 3 2 2 2 5 2" xfId="45438" xr:uid="{0C636E1B-DE43-4357-BDBE-46AC4FF3FA29}"/>
    <cellStyle name="一般 33 4 5 3 2 2 2 6" xfId="45439" xr:uid="{AD5B3260-20A1-4874-AAD8-3F59B2492E0D}"/>
    <cellStyle name="一般 33 4 5 3 2 2 3" xfId="45440" xr:uid="{DCF6C320-D14F-4A77-AF3C-9B2862987449}"/>
    <cellStyle name="一般 33 4 5 3 2 2 3 2" xfId="45441" xr:uid="{92F7B29B-43CF-4E58-B284-45ED1A546502}"/>
    <cellStyle name="一般 33 4 5 3 2 2 3 2 2" xfId="45442" xr:uid="{4B26CCA8-EF84-4503-AC2C-2313DBA126D8}"/>
    <cellStyle name="一般 33 4 5 3 2 2 3 3" xfId="45443" xr:uid="{F4ACA082-DE6C-42C0-99D2-CDB057F02F0A}"/>
    <cellStyle name="一般 33 4 5 3 2 2 4" xfId="45444" xr:uid="{D2E08937-46BD-4E1A-9C4F-05A4E8321103}"/>
    <cellStyle name="一般 33 4 5 3 2 2 4 2" xfId="45445" xr:uid="{9724F941-5721-41F8-802E-4DD505B0C0CE}"/>
    <cellStyle name="一般 33 4 5 3 2 2 4 2 2" xfId="45446" xr:uid="{F83621AA-6FEB-4229-9E30-984D540D8490}"/>
    <cellStyle name="一般 33 4 5 3 2 2 4 3" xfId="45447" xr:uid="{9C01ED97-6EAD-4506-90E3-95532D697DE5}"/>
    <cellStyle name="一般 33 4 5 3 2 2 5" xfId="45448" xr:uid="{AED2C317-260A-461E-88D6-6A83122D16CF}"/>
    <cellStyle name="一般 33 4 5 3 2 2 5 2" xfId="45449" xr:uid="{591B6EF3-18C5-43AD-8608-A4288A1E676F}"/>
    <cellStyle name="一般 33 4 5 3 2 2 5 2 2" xfId="45450" xr:uid="{9F95B1DE-ED0F-4346-8FE6-7670A9302367}"/>
    <cellStyle name="一般 33 4 5 3 2 2 5 3" xfId="45451" xr:uid="{6AD2D7A3-1C04-4887-A2BA-198D04157772}"/>
    <cellStyle name="一般 33 4 5 3 2 2 6" xfId="45452" xr:uid="{8B1A090B-575F-4916-AA55-61A90571A7F6}"/>
    <cellStyle name="一般 33 4 5 3 2 2 6 2" xfId="45453" xr:uid="{B1C148E7-9BD5-492D-91A2-E730255D043E}"/>
    <cellStyle name="一般 33 4 5 3 2 2 7" xfId="45454" xr:uid="{AC808B78-F57A-4822-B614-78E15424BF3C}"/>
    <cellStyle name="一般 33 4 5 3 2 3" xfId="45455" xr:uid="{6564EDDD-FFA8-447D-A1E6-C0CB3A615120}"/>
    <cellStyle name="一般 33 4 5 3 2 3 2" xfId="45456" xr:uid="{37620582-E985-40E7-BF22-8A040ED3E8F5}"/>
    <cellStyle name="一般 33 4 5 3 2 3 2 2" xfId="45457" xr:uid="{4B3F9C30-EC17-4937-A133-ECCB3BB72E96}"/>
    <cellStyle name="一般 33 4 5 3 2 3 2 2 2" xfId="45458" xr:uid="{4090FCEB-4184-41B9-A462-83641DA3A19A}"/>
    <cellStyle name="一般 33 4 5 3 2 3 2 3" xfId="45459" xr:uid="{3BFE4E81-C601-43C0-B187-E9FFECDB2DF4}"/>
    <cellStyle name="一般 33 4 5 3 2 3 3" xfId="45460" xr:uid="{3340DD49-59B1-47E8-A0B6-65DD2B188860}"/>
    <cellStyle name="一般 33 4 5 3 2 3 3 2" xfId="45461" xr:uid="{6C5834AB-694B-4074-9C6C-CD9D805088E5}"/>
    <cellStyle name="一般 33 4 5 3 2 3 3 2 2" xfId="45462" xr:uid="{3DA6FA94-3240-403B-A23A-848DEBE0AF26}"/>
    <cellStyle name="一般 33 4 5 3 2 3 3 3" xfId="45463" xr:uid="{680F66DC-59F8-4EC3-807D-CE1A860A93BA}"/>
    <cellStyle name="一般 33 4 5 3 2 3 4" xfId="45464" xr:uid="{14D9AC15-0D0A-41B0-AFF5-67040853B502}"/>
    <cellStyle name="一般 33 4 5 3 2 3 4 2" xfId="45465" xr:uid="{35A50894-018D-40CC-A933-D55C3DDF30F7}"/>
    <cellStyle name="一般 33 4 5 3 2 3 4 2 2" xfId="45466" xr:uid="{391704B1-343F-484B-A518-EF9F7862DE7B}"/>
    <cellStyle name="一般 33 4 5 3 2 3 4 3" xfId="45467" xr:uid="{0DBA0645-A2B9-4085-AE93-6EA727B0CBEE}"/>
    <cellStyle name="一般 33 4 5 3 2 3 5" xfId="45468" xr:uid="{420C80F9-6207-4DF0-B93E-45810B3E8D4A}"/>
    <cellStyle name="一般 33 4 5 3 2 3 5 2" xfId="45469" xr:uid="{C534F3F8-6B2B-405B-BB29-A637A2E7EE75}"/>
    <cellStyle name="一般 33 4 5 3 2 3 6" xfId="45470" xr:uid="{AB9A92FB-A58B-475A-BCC7-AF238C32E68D}"/>
    <cellStyle name="一般 33 4 5 3 2 4" xfId="45471" xr:uid="{B2CFFA0B-B83B-4909-8965-D4F6DAC9B98A}"/>
    <cellStyle name="一般 33 4 5 3 2 4 2" xfId="45472" xr:uid="{9D135E14-6C66-4E98-8086-3E3815498647}"/>
    <cellStyle name="一般 33 4 5 3 2 4 2 2" xfId="45473" xr:uid="{797EE6C6-C884-4677-80E8-8A1D05B143B3}"/>
    <cellStyle name="一般 33 4 5 3 2 4 3" xfId="45474" xr:uid="{E9EA4528-7173-4757-B6ED-44C2450274AF}"/>
    <cellStyle name="一般 33 4 5 3 2 5" xfId="45475" xr:uid="{A70455E5-8139-4F59-A806-9E9DC3856146}"/>
    <cellStyle name="一般 33 4 5 3 2 5 2" xfId="45476" xr:uid="{B8D3D0AE-AE9E-49E5-AA73-E3A51A83BD01}"/>
    <cellStyle name="一般 33 4 5 3 2 5 2 2" xfId="45477" xr:uid="{D55B1E28-93AB-48F3-B36F-1FD6EFBB7115}"/>
    <cellStyle name="一般 33 4 5 3 2 5 3" xfId="45478" xr:uid="{F14F1AE4-AC07-43EC-83D2-70823D838E01}"/>
    <cellStyle name="一般 33 4 5 3 2 6" xfId="45479" xr:uid="{61DD5738-1C86-4A15-A293-D0C584EC62E8}"/>
    <cellStyle name="一般 33 4 5 3 2 6 2" xfId="45480" xr:uid="{7AD10FDA-7C1B-4D41-929C-1D3F1B0DF861}"/>
    <cellStyle name="一般 33 4 5 3 2 6 2 2" xfId="45481" xr:uid="{D6269037-E11B-4C23-85D8-CCECDEFB0941}"/>
    <cellStyle name="一般 33 4 5 3 2 6 3" xfId="45482" xr:uid="{9F9C995B-7F26-4098-84B7-05BC0083D4A3}"/>
    <cellStyle name="一般 33 4 5 3 2 7" xfId="45483" xr:uid="{E3701485-CCF3-454B-9400-68A0B15C3A1D}"/>
    <cellStyle name="一般 33 4 5 3 2 7 2" xfId="45484" xr:uid="{398B9869-4C7D-42ED-A6E6-146F6EC10B04}"/>
    <cellStyle name="一般 33 4 5 3 2 8" xfId="45485" xr:uid="{B0D47BB8-8401-4F29-A25C-6876B3413976}"/>
    <cellStyle name="一般 33 4 5 3 3" xfId="45486" xr:uid="{DD594CA6-16A5-4569-B2E9-9D0DDBC38386}"/>
    <cellStyle name="一般 33 4 5 3 3 2" xfId="45487" xr:uid="{ACCA9872-F549-4C0E-A8F4-F0186DCA2944}"/>
    <cellStyle name="一般 33 4 5 3 3 2 2" xfId="45488" xr:uid="{62EF1903-33E3-4916-85E4-0D1598AEA180}"/>
    <cellStyle name="一般 33 4 5 3 3 2 2 2" xfId="45489" xr:uid="{AC1D73EA-7710-483C-996A-D284329E8118}"/>
    <cellStyle name="一般 33 4 5 3 3 2 2 2 2" xfId="45490" xr:uid="{C62E92E4-7B4E-4022-A255-75C66272A38A}"/>
    <cellStyle name="一般 33 4 5 3 3 2 2 3" xfId="45491" xr:uid="{3374C48C-36DD-4B04-B63D-22D6AFE0ED0B}"/>
    <cellStyle name="一般 33 4 5 3 3 2 3" xfId="45492" xr:uid="{2C001D44-0D53-4B87-A564-F6DE9C762311}"/>
    <cellStyle name="一般 33 4 5 3 3 2 3 2" xfId="45493" xr:uid="{32691170-6D31-4137-A2D1-8717332292C9}"/>
    <cellStyle name="一般 33 4 5 3 3 2 3 2 2" xfId="45494" xr:uid="{E1ED9891-D0FE-474C-A1FD-5F243620F233}"/>
    <cellStyle name="一般 33 4 5 3 3 2 3 3" xfId="45495" xr:uid="{D4D662D0-709A-4935-8C4A-7E1B2EF7B8B3}"/>
    <cellStyle name="一般 33 4 5 3 3 2 4" xfId="45496" xr:uid="{5550722B-5C0D-4EEB-B15A-45DC65CF587E}"/>
    <cellStyle name="一般 33 4 5 3 3 2 4 2" xfId="45497" xr:uid="{B08EE949-F9AF-4389-861A-01731850163D}"/>
    <cellStyle name="一般 33 4 5 3 3 2 4 2 2" xfId="45498" xr:uid="{9223C5BF-725D-4F93-A453-5CBE68C306A7}"/>
    <cellStyle name="一般 33 4 5 3 3 2 4 3" xfId="45499" xr:uid="{4DE53185-7D50-48AF-91CF-02A1B2CE8DC8}"/>
    <cellStyle name="一般 33 4 5 3 3 2 5" xfId="45500" xr:uid="{A300E134-72B4-4E41-88C6-21F113785EFD}"/>
    <cellStyle name="一般 33 4 5 3 3 2 5 2" xfId="45501" xr:uid="{56C5C20A-B227-4E9B-AC5C-47237D52065C}"/>
    <cellStyle name="一般 33 4 5 3 3 2 6" xfId="45502" xr:uid="{3B95E931-8A23-49FF-8096-E35F4F2183AA}"/>
    <cellStyle name="一般 33 4 5 3 3 3" xfId="45503" xr:uid="{B85D3350-352E-42B8-B4AD-6786B1C1FED6}"/>
    <cellStyle name="一般 33 4 5 3 3 3 2" xfId="45504" xr:uid="{7494310A-C634-44C8-B68B-CEF21AA0ABE2}"/>
    <cellStyle name="一般 33 4 5 3 3 3 2 2" xfId="45505" xr:uid="{1179FE75-6BE3-4838-BE78-F373318C3A56}"/>
    <cellStyle name="一般 33 4 5 3 3 3 3" xfId="45506" xr:uid="{9E2D29AF-0C05-4998-8E82-D65829F83D89}"/>
    <cellStyle name="一般 33 4 5 3 3 4" xfId="45507" xr:uid="{6312E73D-5479-4172-A6F2-9D04C08AF459}"/>
    <cellStyle name="一般 33 4 5 3 3 4 2" xfId="45508" xr:uid="{0790B99B-EC59-493E-AB92-4CD85CDD2E6D}"/>
    <cellStyle name="一般 33 4 5 3 3 4 2 2" xfId="45509" xr:uid="{A5098689-B1AF-454C-9491-DB902F73A3C2}"/>
    <cellStyle name="一般 33 4 5 3 3 4 3" xfId="45510" xr:uid="{5345A7B5-90EF-4EF4-850D-94BA4825A1FB}"/>
    <cellStyle name="一般 33 4 5 3 3 5" xfId="45511" xr:uid="{4D7047C3-F07E-408E-8C08-D1D5BC6C9C78}"/>
    <cellStyle name="一般 33 4 5 3 3 5 2" xfId="45512" xr:uid="{F0FDCE58-DBD2-46BD-8578-2B7405707AD0}"/>
    <cellStyle name="一般 33 4 5 3 3 5 2 2" xfId="45513" xr:uid="{E9D00123-C1C2-459D-84ED-3726FA73C9A8}"/>
    <cellStyle name="一般 33 4 5 3 3 5 3" xfId="45514" xr:uid="{40EA4B58-7372-4467-8F3A-4EF890CF8258}"/>
    <cellStyle name="一般 33 4 5 3 3 6" xfId="45515" xr:uid="{7FB19971-812D-49ED-BDB0-9F19A45D3892}"/>
    <cellStyle name="一般 33 4 5 3 3 6 2" xfId="45516" xr:uid="{4669F367-4299-4F41-A62C-BEE1DCA7DC0F}"/>
    <cellStyle name="一般 33 4 5 3 3 7" xfId="45517" xr:uid="{006E7118-C6E1-4366-BDCE-1FFDBC2331CE}"/>
    <cellStyle name="一般 33 4 5 3 4" xfId="45518" xr:uid="{12B46BC5-470B-4F98-942D-FAA51FC7A8B1}"/>
    <cellStyle name="一般 33 4 5 3 4 2" xfId="45519" xr:uid="{9D05B29E-B12E-4AF6-8F0D-90B61FCD9200}"/>
    <cellStyle name="一般 33 4 5 3 4 2 2" xfId="45520" xr:uid="{983F85D5-39B9-4708-AE9A-99D64F4387F5}"/>
    <cellStyle name="一般 33 4 5 3 4 2 2 2" xfId="45521" xr:uid="{7F899AAC-8900-45BC-AB0D-D4204F47106D}"/>
    <cellStyle name="一般 33 4 5 3 4 2 3" xfId="45522" xr:uid="{C15F1E42-F1D8-49BA-9105-434CC0FA405D}"/>
    <cellStyle name="一般 33 4 5 3 4 3" xfId="45523" xr:uid="{2546697F-7DA3-453D-A498-AF7A90ED296D}"/>
    <cellStyle name="一般 33 4 5 3 4 3 2" xfId="45524" xr:uid="{71AFA988-ADFE-4302-AA78-2F41863E5315}"/>
    <cellStyle name="一般 33 4 5 3 4 3 2 2" xfId="45525" xr:uid="{0F50AFE7-3D11-42DD-903E-D168EDFCBB6F}"/>
    <cellStyle name="一般 33 4 5 3 4 3 3" xfId="45526" xr:uid="{784816CC-33C3-4235-890A-26C047739741}"/>
    <cellStyle name="一般 33 4 5 3 4 4" xfId="45527" xr:uid="{3F8444CD-E422-462B-9FFE-9F1ABA3FF9A9}"/>
    <cellStyle name="一般 33 4 5 3 4 4 2" xfId="45528" xr:uid="{F7798708-DD8F-4C09-B588-AD28E747C924}"/>
    <cellStyle name="一般 33 4 5 3 4 4 2 2" xfId="45529" xr:uid="{E34CC44F-150C-4346-A748-4654BE70EE98}"/>
    <cellStyle name="一般 33 4 5 3 4 4 3" xfId="45530" xr:uid="{DBB72A16-11FF-4594-8AA5-647CBA1F4FDC}"/>
    <cellStyle name="一般 33 4 5 3 4 5" xfId="45531" xr:uid="{9A8A95A4-852C-4C99-BD9F-A1EC37D07E4E}"/>
    <cellStyle name="一般 33 4 5 3 4 5 2" xfId="45532" xr:uid="{D57E69F5-5789-4E99-BCDD-DEB4152BC5E1}"/>
    <cellStyle name="一般 33 4 5 3 4 6" xfId="45533" xr:uid="{44C1315F-FC18-4825-B817-12BDB6DDF567}"/>
    <cellStyle name="一般 33 4 5 3 5" xfId="45534" xr:uid="{0D5A594C-C618-4C88-969D-F47668CA8059}"/>
    <cellStyle name="一般 33 4 5 3 5 2" xfId="45535" xr:uid="{B977FEE1-25E1-4F80-B690-B288F7D05375}"/>
    <cellStyle name="一般 33 4 5 3 5 2 2" xfId="45536" xr:uid="{9A752211-3D3A-416B-B32F-A0CD74E1A7FF}"/>
    <cellStyle name="一般 33 4 5 3 5 3" xfId="45537" xr:uid="{DE231266-FAE5-4D1A-98C4-301F61235F5B}"/>
    <cellStyle name="一般 33 4 5 3 6" xfId="45538" xr:uid="{2E7124E4-76B5-4617-8673-1991A56F5699}"/>
    <cellStyle name="一般 33 4 5 3 6 2" xfId="45539" xr:uid="{188DA486-B7D9-4928-A4E3-D2815909B2B7}"/>
    <cellStyle name="一般 33 4 5 3 6 2 2" xfId="45540" xr:uid="{FF7A8EF8-D350-45AA-8525-D208521DE50A}"/>
    <cellStyle name="一般 33 4 5 3 6 3" xfId="45541" xr:uid="{3BA1472E-889C-4603-B51D-8E2B37FAED40}"/>
    <cellStyle name="一般 33 4 5 3 7" xfId="45542" xr:uid="{F0277977-9544-4937-96C8-3AE02D36E4F0}"/>
    <cellStyle name="一般 33 4 5 3 7 2" xfId="45543" xr:uid="{73168502-8CDB-487B-AA05-09B1E4449A12}"/>
    <cellStyle name="一般 33 4 5 3 7 2 2" xfId="45544" xr:uid="{690C2B87-0E87-4C10-ABD4-C3BF7B98693D}"/>
    <cellStyle name="一般 33 4 5 3 7 3" xfId="45545" xr:uid="{5BAFC2D8-364C-4E6D-9525-B23B6A62CCE3}"/>
    <cellStyle name="一般 33 4 5 3 8" xfId="45546" xr:uid="{E64E8ABE-2BA3-4407-9BD0-88A0B32EBD1D}"/>
    <cellStyle name="一般 33 4 5 3 8 2" xfId="45547" xr:uid="{1D6D7986-DD54-4063-B7AE-58862093B52B}"/>
    <cellStyle name="一般 33 4 5 3 9" xfId="45548" xr:uid="{4D60B573-3EF4-4BC5-B400-6AF08E98E437}"/>
    <cellStyle name="一般 33 4 5 4" xfId="45549" xr:uid="{671E0F6E-2999-4024-AF49-5C408F2AC88B}"/>
    <cellStyle name="一般 33 4 5 4 2" xfId="45550" xr:uid="{7FB6B2F5-F6FD-4CFB-9369-AEB4F4B75E7D}"/>
    <cellStyle name="一般 33 4 5 4 2 2" xfId="45551" xr:uid="{3E629F3A-F901-4020-9078-FA9A781F38A3}"/>
    <cellStyle name="一般 33 4 5 4 2 2 2" xfId="45552" xr:uid="{9CB91EA1-5EFB-4476-8467-E0C76926E104}"/>
    <cellStyle name="一般 33 4 5 4 2 2 2 2" xfId="45553" xr:uid="{3FC5E654-D44D-497D-9109-F40ED0F03A90}"/>
    <cellStyle name="一般 33 4 5 4 2 2 2 2 2" xfId="45554" xr:uid="{367230D9-F07E-4641-9EE6-26ADF1DDDB33}"/>
    <cellStyle name="一般 33 4 5 4 2 2 2 2 2 2" xfId="45555" xr:uid="{F304BAD9-3070-4269-8431-4C508CBCDF80}"/>
    <cellStyle name="一般 33 4 5 4 2 2 2 2 3" xfId="45556" xr:uid="{A18F81D2-5757-4234-9768-F7229E636110}"/>
    <cellStyle name="一般 33 4 5 4 2 2 2 3" xfId="45557" xr:uid="{02507198-B092-4FFB-9919-518A596B24EC}"/>
    <cellStyle name="一般 33 4 5 4 2 2 2 3 2" xfId="45558" xr:uid="{7E0266E3-8A0E-4625-851A-4CDA50D71E1E}"/>
    <cellStyle name="一般 33 4 5 4 2 2 2 3 2 2" xfId="45559" xr:uid="{7F1E91B9-534F-402D-A98F-92A5B816CA97}"/>
    <cellStyle name="一般 33 4 5 4 2 2 2 3 3" xfId="45560" xr:uid="{CC747639-D073-48D5-8698-39505D008812}"/>
    <cellStyle name="一般 33 4 5 4 2 2 2 4" xfId="45561" xr:uid="{535BB02B-A3EE-4B71-AE76-519BD4A8FB00}"/>
    <cellStyle name="一般 33 4 5 4 2 2 2 4 2" xfId="45562" xr:uid="{EB9AC857-FF16-4ECB-BA45-EC262176CF8D}"/>
    <cellStyle name="一般 33 4 5 4 2 2 2 4 2 2" xfId="45563" xr:uid="{F6B92D90-733E-4049-8396-F8A5535FA890}"/>
    <cellStyle name="一般 33 4 5 4 2 2 2 4 3" xfId="45564" xr:uid="{5BF675E4-CF3F-4D57-AE08-77A420FB0B99}"/>
    <cellStyle name="一般 33 4 5 4 2 2 2 5" xfId="45565" xr:uid="{AD8D8A44-9E24-47C8-92A1-FE0617EC8246}"/>
    <cellStyle name="一般 33 4 5 4 2 2 2 5 2" xfId="45566" xr:uid="{F81323A0-872F-4586-9053-352EBCFE0A8C}"/>
    <cellStyle name="一般 33 4 5 4 2 2 2 6" xfId="45567" xr:uid="{82E3AB03-8E93-437D-807C-EBC742E94CF2}"/>
    <cellStyle name="一般 33 4 5 4 2 2 3" xfId="45568" xr:uid="{522A22DD-6339-4635-B10D-50B07826D84F}"/>
    <cellStyle name="一般 33 4 5 4 2 2 3 2" xfId="45569" xr:uid="{4F30398D-E6A2-41AF-81A0-D982BEDEF8BB}"/>
    <cellStyle name="一般 33 4 5 4 2 2 3 2 2" xfId="45570" xr:uid="{AFC7A0EC-D526-40FA-8D51-8B3D05E4D79C}"/>
    <cellStyle name="一般 33 4 5 4 2 2 3 3" xfId="45571" xr:uid="{E066056C-B54C-4475-804B-187E3BB98819}"/>
    <cellStyle name="一般 33 4 5 4 2 2 4" xfId="45572" xr:uid="{DADD0D68-88F9-4C84-B490-CCB6B36E2183}"/>
    <cellStyle name="一般 33 4 5 4 2 2 4 2" xfId="45573" xr:uid="{FD8ECDE2-7AD6-49AA-B157-B0D6115FCFE8}"/>
    <cellStyle name="一般 33 4 5 4 2 2 4 2 2" xfId="45574" xr:uid="{D0F46DD0-B6DC-4D49-9A66-12EC1A457F20}"/>
    <cellStyle name="一般 33 4 5 4 2 2 4 3" xfId="45575" xr:uid="{55CDD0A5-AE6D-4E1B-8958-FF02CD967112}"/>
    <cellStyle name="一般 33 4 5 4 2 2 5" xfId="45576" xr:uid="{CBE67C24-84EE-4ADB-810E-A76F6BF3CAED}"/>
    <cellStyle name="一般 33 4 5 4 2 2 5 2" xfId="45577" xr:uid="{B60693E7-B2FA-4089-A02F-21E17BD7B95E}"/>
    <cellStyle name="一般 33 4 5 4 2 2 5 2 2" xfId="45578" xr:uid="{7323517C-E5FE-483B-BF1C-6BC26DAF80B4}"/>
    <cellStyle name="一般 33 4 5 4 2 2 5 3" xfId="45579" xr:uid="{BDB85846-4E2C-4FAB-BDEC-CEC31CC13CA5}"/>
    <cellStyle name="一般 33 4 5 4 2 2 6" xfId="45580" xr:uid="{95FAB6D6-161E-4F46-9A80-0BAEC2677F38}"/>
    <cellStyle name="一般 33 4 5 4 2 2 6 2" xfId="45581" xr:uid="{6BDF6F8F-5E6D-4EB7-BEA3-7915264DD5C6}"/>
    <cellStyle name="一般 33 4 5 4 2 2 7" xfId="45582" xr:uid="{FC7BD892-5A26-4EE1-828D-C2A79B5D62D4}"/>
    <cellStyle name="一般 33 4 5 4 2 3" xfId="45583" xr:uid="{6FFDC680-776F-41C6-AF3E-E456AD284376}"/>
    <cellStyle name="一般 33 4 5 4 2 3 2" xfId="45584" xr:uid="{CE9C9CA3-D186-4C12-ACB5-B25E660F0C50}"/>
    <cellStyle name="一般 33 4 5 4 2 3 2 2" xfId="45585" xr:uid="{16924656-7E8C-4866-BF23-425631F55D39}"/>
    <cellStyle name="一般 33 4 5 4 2 3 2 2 2" xfId="45586" xr:uid="{A81BBF1E-C268-419B-971C-FAF3D88B2C05}"/>
    <cellStyle name="一般 33 4 5 4 2 3 2 3" xfId="45587" xr:uid="{FC4B5E1A-32D9-44AB-A954-8DD6FCCDCE1D}"/>
    <cellStyle name="一般 33 4 5 4 2 3 3" xfId="45588" xr:uid="{DDA0E8C0-357D-480B-893B-9EC9ADBCB713}"/>
    <cellStyle name="一般 33 4 5 4 2 3 3 2" xfId="45589" xr:uid="{73E6C90C-7841-4C44-A7BC-BBA36ED46DB6}"/>
    <cellStyle name="一般 33 4 5 4 2 3 3 2 2" xfId="45590" xr:uid="{412B7FFF-79D8-4E06-9204-A31087CEDC4E}"/>
    <cellStyle name="一般 33 4 5 4 2 3 3 3" xfId="45591" xr:uid="{63A46876-B5A9-4198-94CE-067897DD245D}"/>
    <cellStyle name="一般 33 4 5 4 2 3 4" xfId="45592" xr:uid="{B8B6E33E-AEDB-48CE-90DD-B23EF7BCC10E}"/>
    <cellStyle name="一般 33 4 5 4 2 3 4 2" xfId="45593" xr:uid="{61517C74-1426-44E7-98D5-34F8F2E2F971}"/>
    <cellStyle name="一般 33 4 5 4 2 3 4 2 2" xfId="45594" xr:uid="{0953A58F-8259-45A3-8D92-033ECDCD135A}"/>
    <cellStyle name="一般 33 4 5 4 2 3 4 3" xfId="45595" xr:uid="{84D30A46-62B5-47D9-A21B-661E911F79F4}"/>
    <cellStyle name="一般 33 4 5 4 2 3 5" xfId="45596" xr:uid="{158311A3-FB93-4F04-865A-01DDEB18E26D}"/>
    <cellStyle name="一般 33 4 5 4 2 3 5 2" xfId="45597" xr:uid="{35DBC995-FE28-48DB-870E-A36F9FCECA18}"/>
    <cellStyle name="一般 33 4 5 4 2 3 6" xfId="45598" xr:uid="{39EFD360-C824-4DAF-B9C8-5CDD674FF2A5}"/>
    <cellStyle name="一般 33 4 5 4 2 4" xfId="45599" xr:uid="{ACB873A6-18DE-4DC2-A169-1BB26B38CAE5}"/>
    <cellStyle name="一般 33 4 5 4 2 4 2" xfId="45600" xr:uid="{9FEEFACE-39A5-4649-ABBB-A08BD06C1DF9}"/>
    <cellStyle name="一般 33 4 5 4 2 4 2 2" xfId="45601" xr:uid="{564D5466-6CCB-45CD-BCCA-8EF51103B684}"/>
    <cellStyle name="一般 33 4 5 4 2 4 3" xfId="45602" xr:uid="{17C91F66-3B25-4081-83AD-557E8ABF86C9}"/>
    <cellStyle name="一般 33 4 5 4 2 5" xfId="45603" xr:uid="{AF797E05-5998-4F01-93F3-74F02952D6D5}"/>
    <cellStyle name="一般 33 4 5 4 2 5 2" xfId="45604" xr:uid="{8C6D9308-0A07-439C-B682-03ABE85C3492}"/>
    <cellStyle name="一般 33 4 5 4 2 5 2 2" xfId="45605" xr:uid="{F7D1D03F-9C5B-4335-A5AE-C8452E14ADC0}"/>
    <cellStyle name="一般 33 4 5 4 2 5 3" xfId="45606" xr:uid="{91A6FD6D-DC9E-48F2-AD1C-8A9D7B89CAE1}"/>
    <cellStyle name="一般 33 4 5 4 2 6" xfId="45607" xr:uid="{C032C4D2-C731-4081-AC82-CE3561FBD26D}"/>
    <cellStyle name="一般 33 4 5 4 2 6 2" xfId="45608" xr:uid="{1415C395-E0B4-49E9-8B01-0B868C9E345F}"/>
    <cellStyle name="一般 33 4 5 4 2 6 2 2" xfId="45609" xr:uid="{1932C290-003D-49B3-B897-BFB364F63E79}"/>
    <cellStyle name="一般 33 4 5 4 2 6 3" xfId="45610" xr:uid="{79366C41-A875-4693-92D0-31F29C1FBD10}"/>
    <cellStyle name="一般 33 4 5 4 2 7" xfId="45611" xr:uid="{862D6984-7ECF-4576-9672-F962F3B0FAC7}"/>
    <cellStyle name="一般 33 4 5 4 2 7 2" xfId="45612" xr:uid="{66FA9950-DAB5-465C-B61F-E3ACC78B701D}"/>
    <cellStyle name="一般 33 4 5 4 2 8" xfId="45613" xr:uid="{342E17C1-AFAC-4783-ABC7-50A58C2036E3}"/>
    <cellStyle name="一般 33 4 5 4 3" xfId="45614" xr:uid="{CCF3961C-5D41-4262-8ACE-ED508C060D82}"/>
    <cellStyle name="一般 33 4 5 4 3 2" xfId="45615" xr:uid="{79760DC2-4A7F-4C96-B6FF-1A438248CD0D}"/>
    <cellStyle name="一般 33 4 5 4 3 2 2" xfId="45616" xr:uid="{0D39F5D9-7198-442E-A684-DD13BD6F620A}"/>
    <cellStyle name="一般 33 4 5 4 3 2 2 2" xfId="45617" xr:uid="{FF11BA5C-EBE3-493C-BF6D-98B525C73216}"/>
    <cellStyle name="一般 33 4 5 4 3 2 2 2 2" xfId="45618" xr:uid="{A321AB96-CC6C-4EFC-BF7C-8480399B2D7C}"/>
    <cellStyle name="一般 33 4 5 4 3 2 2 3" xfId="45619" xr:uid="{2AFC4436-FA15-4F8F-AE58-0623724668A8}"/>
    <cellStyle name="一般 33 4 5 4 3 2 3" xfId="45620" xr:uid="{6E4E7116-5C57-4B37-8AB0-C0D38BD9D808}"/>
    <cellStyle name="一般 33 4 5 4 3 2 3 2" xfId="45621" xr:uid="{72C6EB56-422C-48B1-AC8C-74F13FE57E3D}"/>
    <cellStyle name="一般 33 4 5 4 3 2 3 2 2" xfId="45622" xr:uid="{C446131D-8AF2-4FD5-B126-9AE7E20DDFA4}"/>
    <cellStyle name="一般 33 4 5 4 3 2 3 3" xfId="45623" xr:uid="{2F974C9E-772A-4B2C-95E8-E9AEC30899F3}"/>
    <cellStyle name="一般 33 4 5 4 3 2 4" xfId="45624" xr:uid="{0D01D9A8-4535-4937-A720-2FF3876C7BFE}"/>
    <cellStyle name="一般 33 4 5 4 3 2 4 2" xfId="45625" xr:uid="{2DA857A0-9AFF-4362-82A4-1E2E52547481}"/>
    <cellStyle name="一般 33 4 5 4 3 2 4 2 2" xfId="45626" xr:uid="{FDC02DB9-4675-4DFD-82DA-FC0C56E7A378}"/>
    <cellStyle name="一般 33 4 5 4 3 2 4 3" xfId="45627" xr:uid="{F3DA8E72-6DEA-40A2-9BD7-CBF50E690EA3}"/>
    <cellStyle name="一般 33 4 5 4 3 2 5" xfId="45628" xr:uid="{592A710F-A21C-4413-A3CC-9111BA9F883E}"/>
    <cellStyle name="一般 33 4 5 4 3 2 5 2" xfId="45629" xr:uid="{73EDF281-61F5-4956-A923-D29E0C14154D}"/>
    <cellStyle name="一般 33 4 5 4 3 2 6" xfId="45630" xr:uid="{7D7FEE61-967E-41C9-8320-521E2C24E103}"/>
    <cellStyle name="一般 33 4 5 4 3 3" xfId="45631" xr:uid="{E600B9DA-A8F9-4552-90C4-2A453A268264}"/>
    <cellStyle name="一般 33 4 5 4 3 3 2" xfId="45632" xr:uid="{CBB600A2-074A-4FC5-A75A-DA9C079F734E}"/>
    <cellStyle name="一般 33 4 5 4 3 3 2 2" xfId="45633" xr:uid="{93DD0129-85D8-4483-BC03-D94A01231063}"/>
    <cellStyle name="一般 33 4 5 4 3 3 3" xfId="45634" xr:uid="{37C9D983-5939-4A71-9446-807939CFA7B7}"/>
    <cellStyle name="一般 33 4 5 4 3 4" xfId="45635" xr:uid="{11FE1A48-1574-4FE8-B6A1-0CF08FA22A83}"/>
    <cellStyle name="一般 33 4 5 4 3 4 2" xfId="45636" xr:uid="{55FF0B69-46CD-4271-92FE-E34A1EF80DB5}"/>
    <cellStyle name="一般 33 4 5 4 3 4 2 2" xfId="45637" xr:uid="{72196D33-C6DC-42FE-B940-89A8AB968F32}"/>
    <cellStyle name="一般 33 4 5 4 3 4 3" xfId="45638" xr:uid="{20CE2ECD-486F-47F9-A679-5F5CBB96CA96}"/>
    <cellStyle name="一般 33 4 5 4 3 5" xfId="45639" xr:uid="{B33CC11E-8540-4EEA-BB15-64083C36D11B}"/>
    <cellStyle name="一般 33 4 5 4 3 5 2" xfId="45640" xr:uid="{8A614872-A2C0-4F04-A38D-C4DFA858B419}"/>
    <cellStyle name="一般 33 4 5 4 3 5 2 2" xfId="45641" xr:uid="{5F1C76DC-8423-41EE-AE83-DB7D376C9922}"/>
    <cellStyle name="一般 33 4 5 4 3 5 3" xfId="45642" xr:uid="{9C17BA8F-7392-48DB-A057-CA0906E6DF2C}"/>
    <cellStyle name="一般 33 4 5 4 3 6" xfId="45643" xr:uid="{7F8EE481-C606-4EBB-B36C-6876ACB7BD7E}"/>
    <cellStyle name="一般 33 4 5 4 3 6 2" xfId="45644" xr:uid="{27E420B6-BA7F-4154-BF78-802E4FA83D5D}"/>
    <cellStyle name="一般 33 4 5 4 3 7" xfId="45645" xr:uid="{F91E04CD-0B3F-4DB5-AEC9-233238022E5B}"/>
    <cellStyle name="一般 33 4 5 4 4" xfId="45646" xr:uid="{9E488D8C-B6A8-4A5B-92C8-CE80C9FCF920}"/>
    <cellStyle name="一般 33 4 5 4 4 2" xfId="45647" xr:uid="{F54F501C-A745-499D-8075-023FBFABEA54}"/>
    <cellStyle name="一般 33 4 5 4 4 2 2" xfId="45648" xr:uid="{6C2694AC-B71F-4C5E-B368-BCC93314F22C}"/>
    <cellStyle name="一般 33 4 5 4 4 2 2 2" xfId="45649" xr:uid="{35A2F0A7-63ED-4E3A-8252-D45AEBA2BE31}"/>
    <cellStyle name="一般 33 4 5 4 4 2 3" xfId="45650" xr:uid="{F0794E33-8A66-42A2-82FD-2678F8C5DC79}"/>
    <cellStyle name="一般 33 4 5 4 4 3" xfId="45651" xr:uid="{62FA92FD-1C28-4F38-A88B-DDEE88370A27}"/>
    <cellStyle name="一般 33 4 5 4 4 3 2" xfId="45652" xr:uid="{EE184B4E-1DC8-44E1-8D8B-8F8B427E78CA}"/>
    <cellStyle name="一般 33 4 5 4 4 3 2 2" xfId="45653" xr:uid="{6FDDBC3C-650A-4BA8-BEA8-00EF0E5EE1E9}"/>
    <cellStyle name="一般 33 4 5 4 4 3 3" xfId="45654" xr:uid="{4CE996E0-D6E1-4597-8D76-52BFD7295A77}"/>
    <cellStyle name="一般 33 4 5 4 4 4" xfId="45655" xr:uid="{24A276B8-C074-427F-985E-62314440BDC0}"/>
    <cellStyle name="一般 33 4 5 4 4 4 2" xfId="45656" xr:uid="{7661AB6D-6B3F-43C3-9BB6-E7D9C94575A3}"/>
    <cellStyle name="一般 33 4 5 4 4 4 2 2" xfId="45657" xr:uid="{BDBC38A1-692D-4B53-A98D-886B6C2018AA}"/>
    <cellStyle name="一般 33 4 5 4 4 4 3" xfId="45658" xr:uid="{412C9211-DA79-4AEB-A13F-78C426A8D8CA}"/>
    <cellStyle name="一般 33 4 5 4 4 5" xfId="45659" xr:uid="{CD3BA435-6F58-46D6-BB6C-FE776E90217E}"/>
    <cellStyle name="一般 33 4 5 4 4 5 2" xfId="45660" xr:uid="{C45D605D-6FAF-4F8B-8AF2-9DF8F78D6537}"/>
    <cellStyle name="一般 33 4 5 4 4 6" xfId="45661" xr:uid="{F06314D6-550E-4299-B3B4-C58A652F335D}"/>
    <cellStyle name="一般 33 4 5 4 5" xfId="45662" xr:uid="{3CEB9293-74B2-4754-8F62-37DF1B054FE7}"/>
    <cellStyle name="一般 33 4 5 4 5 2" xfId="45663" xr:uid="{C3553599-36AB-43D5-A3FC-2D48658A834C}"/>
    <cellStyle name="一般 33 4 5 4 5 2 2" xfId="45664" xr:uid="{59D2780A-AEA4-4F3A-93F6-17E02593C9EE}"/>
    <cellStyle name="一般 33 4 5 4 5 3" xfId="45665" xr:uid="{9815A691-EE1B-44DF-883D-6A6CE23A3133}"/>
    <cellStyle name="一般 33 4 5 4 6" xfId="45666" xr:uid="{305693F2-A0B0-483F-AA16-56E2CF3A4FDE}"/>
    <cellStyle name="一般 33 4 5 4 6 2" xfId="45667" xr:uid="{B6198170-3DA0-4F83-9850-64EDA1309494}"/>
    <cellStyle name="一般 33 4 5 4 6 2 2" xfId="45668" xr:uid="{127E3CD8-B692-4DA3-AD81-29E4ED0CF6D1}"/>
    <cellStyle name="一般 33 4 5 4 6 3" xfId="45669" xr:uid="{67E971C6-A9A3-4671-B9CC-1B3B705290BA}"/>
    <cellStyle name="一般 33 4 5 4 7" xfId="45670" xr:uid="{3D190476-17CF-4147-84B8-0329E02D5876}"/>
    <cellStyle name="一般 33 4 5 4 7 2" xfId="45671" xr:uid="{D778B4F1-702F-42FE-A5D4-91A46DADD0D6}"/>
    <cellStyle name="一般 33 4 5 4 7 2 2" xfId="45672" xr:uid="{0E6AD6D3-EEE6-4F5C-BB34-D4710EBD9713}"/>
    <cellStyle name="一般 33 4 5 4 7 3" xfId="45673" xr:uid="{C74C445F-BDE9-497D-93DA-BCCE4E8A6659}"/>
    <cellStyle name="一般 33 4 5 4 8" xfId="45674" xr:uid="{C83D83F8-263C-4392-A5C8-892B6F00C196}"/>
    <cellStyle name="一般 33 4 5 4 8 2" xfId="45675" xr:uid="{9AF78256-DE7E-4D12-BD1F-273DEB9F536E}"/>
    <cellStyle name="一般 33 4 5 4 9" xfId="45676" xr:uid="{9680715E-1AC5-48E7-8102-95593B788201}"/>
    <cellStyle name="一般 33 4 5 5" xfId="45677" xr:uid="{E5039E32-D286-4A09-8188-6201AE36B92F}"/>
    <cellStyle name="一般 33 4 5 5 2" xfId="45678" xr:uid="{6E8D16FF-C6CD-4D33-81FE-31E540B977BA}"/>
    <cellStyle name="一般 33 4 5 5 2 2" xfId="45679" xr:uid="{F509FDDB-EBE8-4658-A49C-BDBE1EE384CE}"/>
    <cellStyle name="一般 33 4 5 5 2 2 2" xfId="45680" xr:uid="{2AD87D04-35C8-41E1-BF97-F508C5E1753A}"/>
    <cellStyle name="一般 33 4 5 5 2 2 2 2" xfId="45681" xr:uid="{26ABC640-6699-4FFC-99F1-BB27D0096C47}"/>
    <cellStyle name="一般 33 4 5 5 2 2 2 2 2" xfId="45682" xr:uid="{DF06A6F4-705D-4246-B13E-13F6DC72EEBD}"/>
    <cellStyle name="一般 33 4 5 5 2 2 2 2 2 2" xfId="45683" xr:uid="{D39F385A-811F-44AC-94A9-CAE12695C749}"/>
    <cellStyle name="一般 33 4 5 5 2 2 2 2 3" xfId="45684" xr:uid="{78110B18-07FF-4D07-BA6E-31C18DE08A3B}"/>
    <cellStyle name="一般 33 4 5 5 2 2 2 3" xfId="45685" xr:uid="{A7066AD0-2FF7-4066-B67D-95958BAB9426}"/>
    <cellStyle name="一般 33 4 5 5 2 2 2 3 2" xfId="45686" xr:uid="{900424EE-B33E-4D7E-990F-95DF910D3CB2}"/>
    <cellStyle name="一般 33 4 5 5 2 2 2 3 2 2" xfId="45687" xr:uid="{BF5215E5-9B9A-4518-943C-7EBC196978FC}"/>
    <cellStyle name="一般 33 4 5 5 2 2 2 3 3" xfId="45688" xr:uid="{521072EF-45F6-412E-A19F-A2434E06352F}"/>
    <cellStyle name="一般 33 4 5 5 2 2 2 4" xfId="45689" xr:uid="{AC25DFDD-4B97-4066-BE0D-506338FB1B2D}"/>
    <cellStyle name="一般 33 4 5 5 2 2 2 4 2" xfId="45690" xr:uid="{C8E0E563-F3D9-4523-8B51-5971F59E97EF}"/>
    <cellStyle name="一般 33 4 5 5 2 2 2 4 2 2" xfId="45691" xr:uid="{CCB2974E-DFF3-4B49-B67B-777856290C82}"/>
    <cellStyle name="一般 33 4 5 5 2 2 2 4 3" xfId="45692" xr:uid="{A1751CDC-9BAC-46B7-8CA2-C219AC6FF6D0}"/>
    <cellStyle name="一般 33 4 5 5 2 2 2 5" xfId="45693" xr:uid="{7B83CED4-9E64-492B-BE7B-F7DCCC67E91B}"/>
    <cellStyle name="一般 33 4 5 5 2 2 2 5 2" xfId="45694" xr:uid="{F0D3689E-D4E0-49B1-9A2D-64F35DFAE0DB}"/>
    <cellStyle name="一般 33 4 5 5 2 2 2 6" xfId="45695" xr:uid="{DEF799CB-4F7C-48D4-86A1-3E3CF71B648D}"/>
    <cellStyle name="一般 33 4 5 5 2 2 3" xfId="45696" xr:uid="{F3461CEC-F556-42D5-9FD5-11BA88ABACD1}"/>
    <cellStyle name="一般 33 4 5 5 2 2 3 2" xfId="45697" xr:uid="{7BEC45EF-4B3B-4808-9B19-A103EEEAEA68}"/>
    <cellStyle name="一般 33 4 5 5 2 2 3 2 2" xfId="45698" xr:uid="{68EA1ADC-2483-4E93-8C0A-E7AA2D48FD74}"/>
    <cellStyle name="一般 33 4 5 5 2 2 3 3" xfId="45699" xr:uid="{1655562A-7B96-49C0-9EA1-6DA17FF2D631}"/>
    <cellStyle name="一般 33 4 5 5 2 2 4" xfId="45700" xr:uid="{67D8BC77-56CB-49A9-851D-C3547CB691D0}"/>
    <cellStyle name="一般 33 4 5 5 2 2 4 2" xfId="45701" xr:uid="{C60064B1-2AEF-4416-8E6C-652E88C4788B}"/>
    <cellStyle name="一般 33 4 5 5 2 2 4 2 2" xfId="45702" xr:uid="{FF8C6AB8-E8F9-49D8-98DD-5F825CAEE7CC}"/>
    <cellStyle name="一般 33 4 5 5 2 2 4 3" xfId="45703" xr:uid="{B4A14B52-1094-4A0A-9210-F51B97BD3671}"/>
    <cellStyle name="一般 33 4 5 5 2 2 5" xfId="45704" xr:uid="{3E32203B-5271-4874-AFEA-9B8BEC874F58}"/>
    <cellStyle name="一般 33 4 5 5 2 2 5 2" xfId="45705" xr:uid="{876C8EC9-D17D-4EA9-9102-84CF90B61C21}"/>
    <cellStyle name="一般 33 4 5 5 2 2 5 2 2" xfId="45706" xr:uid="{AE5862D8-95DC-40BC-BFCC-B06C33A2E052}"/>
    <cellStyle name="一般 33 4 5 5 2 2 5 3" xfId="45707" xr:uid="{6D701DC7-5FFA-4EFA-A8BA-187CB676824F}"/>
    <cellStyle name="一般 33 4 5 5 2 2 6" xfId="45708" xr:uid="{C3B97AB8-5902-4D04-BE0E-59D80915FA44}"/>
    <cellStyle name="一般 33 4 5 5 2 2 6 2" xfId="45709" xr:uid="{F66118BA-2A6A-45EA-B85D-36B789B71702}"/>
    <cellStyle name="一般 33 4 5 5 2 2 7" xfId="45710" xr:uid="{CC056796-B68A-43E5-A62E-D12D3C49C9F8}"/>
    <cellStyle name="一般 33 4 5 5 2 3" xfId="45711" xr:uid="{9C5542BD-DFF3-47B1-A0D1-71473EC19CC8}"/>
    <cellStyle name="一般 33 4 5 5 2 3 2" xfId="45712" xr:uid="{8F85F0EF-A8EF-477C-8E76-045A929B13FF}"/>
    <cellStyle name="一般 33 4 5 5 2 3 2 2" xfId="45713" xr:uid="{D1258DC0-6DB6-413A-8C40-7C9494698086}"/>
    <cellStyle name="一般 33 4 5 5 2 3 2 2 2" xfId="45714" xr:uid="{50413001-9467-4656-8113-58DCDBC604D6}"/>
    <cellStyle name="一般 33 4 5 5 2 3 2 3" xfId="45715" xr:uid="{7C7CF85D-0809-4C63-A2AC-84FE6B009541}"/>
    <cellStyle name="一般 33 4 5 5 2 3 3" xfId="45716" xr:uid="{252E640B-A832-4DE4-9822-BF85365EEA9E}"/>
    <cellStyle name="一般 33 4 5 5 2 3 3 2" xfId="45717" xr:uid="{9334B3FD-5272-4E4B-AF93-1837EDB99919}"/>
    <cellStyle name="一般 33 4 5 5 2 3 3 2 2" xfId="45718" xr:uid="{4442BC53-9BD2-4C2A-B293-ED8166854931}"/>
    <cellStyle name="一般 33 4 5 5 2 3 3 3" xfId="45719" xr:uid="{ADA38CCB-2384-4D3E-9EA0-80BD06F6ACAD}"/>
    <cellStyle name="一般 33 4 5 5 2 3 4" xfId="45720" xr:uid="{C4CFC2FC-AC79-4BB5-9470-80898908BC4D}"/>
    <cellStyle name="一般 33 4 5 5 2 3 4 2" xfId="45721" xr:uid="{98D021AB-68CC-496F-B0A1-2B290A5B4DE9}"/>
    <cellStyle name="一般 33 4 5 5 2 3 4 2 2" xfId="45722" xr:uid="{272A635A-382E-4810-B956-C26C1A713E9B}"/>
    <cellStyle name="一般 33 4 5 5 2 3 4 3" xfId="45723" xr:uid="{0415AE95-3362-4FB5-A84D-DC07567164C0}"/>
    <cellStyle name="一般 33 4 5 5 2 3 5" xfId="45724" xr:uid="{559159DF-2A11-4DE8-B81F-66FBC959E66D}"/>
    <cellStyle name="一般 33 4 5 5 2 3 5 2" xfId="45725" xr:uid="{F5AC9F7F-8EBC-4EBE-88DE-5A18C288E152}"/>
    <cellStyle name="一般 33 4 5 5 2 3 6" xfId="45726" xr:uid="{41A0EC3A-FEDD-4FE9-AB41-597E065CFFF6}"/>
    <cellStyle name="一般 33 4 5 5 2 4" xfId="45727" xr:uid="{CE272623-101F-4F88-92F1-7AD0D487F9B5}"/>
    <cellStyle name="一般 33 4 5 5 2 4 2" xfId="45728" xr:uid="{0FCB348F-9A10-4891-9D59-34C76114E805}"/>
    <cellStyle name="一般 33 4 5 5 2 4 2 2" xfId="45729" xr:uid="{900D9E07-80B9-4E82-B580-D2343B6B77AB}"/>
    <cellStyle name="一般 33 4 5 5 2 4 3" xfId="45730" xr:uid="{53778747-56EF-4F5E-AF96-F3B8A40E59AA}"/>
    <cellStyle name="一般 33 4 5 5 2 5" xfId="45731" xr:uid="{817BC16F-5AC9-4F91-9AEE-BAB9C131CC35}"/>
    <cellStyle name="一般 33 4 5 5 2 5 2" xfId="45732" xr:uid="{7DBF767C-CABB-41F3-B67E-449C636921BD}"/>
    <cellStyle name="一般 33 4 5 5 2 5 2 2" xfId="45733" xr:uid="{F840BE1F-46CD-4BFC-A77F-B75B5654F55B}"/>
    <cellStyle name="一般 33 4 5 5 2 5 3" xfId="45734" xr:uid="{0E6CB11F-BDD4-4A13-B30E-4C62196EBE4E}"/>
    <cellStyle name="一般 33 4 5 5 2 6" xfId="45735" xr:uid="{E813DB28-8E93-46D5-AAE2-9C897F3897EA}"/>
    <cellStyle name="一般 33 4 5 5 2 6 2" xfId="45736" xr:uid="{6260A216-E43F-47C2-966C-A90B9055E848}"/>
    <cellStyle name="一般 33 4 5 5 2 6 2 2" xfId="45737" xr:uid="{B9B32F3A-B3D6-4B13-82A8-92407968AFAC}"/>
    <cellStyle name="一般 33 4 5 5 2 6 3" xfId="45738" xr:uid="{F35A8C11-EA2B-41FE-937C-A7CFB8B17D19}"/>
    <cellStyle name="一般 33 4 5 5 2 7" xfId="45739" xr:uid="{65273196-497B-485A-B2D6-C2DBB9C08538}"/>
    <cellStyle name="一般 33 4 5 5 2 7 2" xfId="45740" xr:uid="{906DAE53-DFFE-473A-B913-D1F073FA3996}"/>
    <cellStyle name="一般 33 4 5 5 2 8" xfId="45741" xr:uid="{9951417E-B3F2-4CB3-B250-00420C8114E5}"/>
    <cellStyle name="一般 33 4 5 5 3" xfId="45742" xr:uid="{45D5D990-F86B-49FF-A68B-A75196BCDBD9}"/>
    <cellStyle name="一般 33 4 5 5 3 2" xfId="45743" xr:uid="{6C0A440E-F1DD-4437-90E1-EE694DD06CA2}"/>
    <cellStyle name="一般 33 4 5 5 3 2 2" xfId="45744" xr:uid="{615FB43F-EB47-496F-8D01-27871DA60A70}"/>
    <cellStyle name="一般 33 4 5 5 3 2 2 2" xfId="45745" xr:uid="{EA604914-4719-4A43-BB03-135F4EB6F05D}"/>
    <cellStyle name="一般 33 4 5 5 3 2 2 2 2" xfId="45746" xr:uid="{7551B2DB-50AB-47F1-9206-ADA5F427D79E}"/>
    <cellStyle name="一般 33 4 5 5 3 2 2 3" xfId="45747" xr:uid="{F588F6A8-0FF2-40EE-B2EE-0A637CF42490}"/>
    <cellStyle name="一般 33 4 5 5 3 2 3" xfId="45748" xr:uid="{3CBF9279-761B-4088-ADB0-1686C733CF4D}"/>
    <cellStyle name="一般 33 4 5 5 3 2 3 2" xfId="45749" xr:uid="{09CA58EC-D9CC-4443-9558-F467AD175663}"/>
    <cellStyle name="一般 33 4 5 5 3 2 3 2 2" xfId="45750" xr:uid="{3C1F9CB1-09EB-4CD2-A683-434A7265F5A0}"/>
    <cellStyle name="一般 33 4 5 5 3 2 3 3" xfId="45751" xr:uid="{61F1D6A3-317C-4A10-A9E1-641787B10EFB}"/>
    <cellStyle name="一般 33 4 5 5 3 2 4" xfId="45752" xr:uid="{7381D954-8A83-465C-8952-25C411B970C4}"/>
    <cellStyle name="一般 33 4 5 5 3 2 4 2" xfId="45753" xr:uid="{0A82279D-3D62-4A2C-BBDB-F53C182FE1F2}"/>
    <cellStyle name="一般 33 4 5 5 3 2 4 2 2" xfId="45754" xr:uid="{FDFBA362-861F-4E75-8CC6-347535B5E799}"/>
    <cellStyle name="一般 33 4 5 5 3 2 4 3" xfId="45755" xr:uid="{74A1CB5B-9D9D-446E-B39C-8A7BDDB01D3B}"/>
    <cellStyle name="一般 33 4 5 5 3 2 5" xfId="45756" xr:uid="{42511899-B3EF-4285-8BB6-A8B9B45FA2C0}"/>
    <cellStyle name="一般 33 4 5 5 3 2 5 2" xfId="45757" xr:uid="{71EFE389-50DE-4159-9AE4-B88A660B2A3D}"/>
    <cellStyle name="一般 33 4 5 5 3 2 6" xfId="45758" xr:uid="{3A775593-2C39-43E4-80A6-E336DD8BF653}"/>
    <cellStyle name="一般 33 4 5 5 3 3" xfId="45759" xr:uid="{57ED8B56-4727-4DC9-B4F8-4FA112EF074C}"/>
    <cellStyle name="一般 33 4 5 5 3 3 2" xfId="45760" xr:uid="{5FD6F96E-7C96-45AA-9A8F-E4A89C101D36}"/>
    <cellStyle name="一般 33 4 5 5 3 3 2 2" xfId="45761" xr:uid="{E55CDF60-500C-41D7-A261-498BD0FA90CC}"/>
    <cellStyle name="一般 33 4 5 5 3 3 3" xfId="45762" xr:uid="{8471D6E7-214C-404D-AA42-CDBED443A006}"/>
    <cellStyle name="一般 33 4 5 5 3 4" xfId="45763" xr:uid="{6FBF783C-95B5-4583-BABF-6DAE8D603795}"/>
    <cellStyle name="一般 33 4 5 5 3 4 2" xfId="45764" xr:uid="{0A518B06-E4B9-4106-9C92-9852B2B39A5B}"/>
    <cellStyle name="一般 33 4 5 5 3 4 2 2" xfId="45765" xr:uid="{09D32C5A-3BC8-42B9-8098-20359162CDC2}"/>
    <cellStyle name="一般 33 4 5 5 3 4 3" xfId="45766" xr:uid="{29E0037A-178D-4B25-903E-D2C1D50B64A1}"/>
    <cellStyle name="一般 33 4 5 5 3 5" xfId="45767" xr:uid="{677CAFB5-CF68-44AA-8755-7D15ADF8E2C9}"/>
    <cellStyle name="一般 33 4 5 5 3 5 2" xfId="45768" xr:uid="{F46A7233-1C77-48FD-80B5-34D43F142AAE}"/>
    <cellStyle name="一般 33 4 5 5 3 5 2 2" xfId="45769" xr:uid="{328F1EEF-AA5A-4A2A-9BC0-A638253E6B26}"/>
    <cellStyle name="一般 33 4 5 5 3 5 3" xfId="45770" xr:uid="{9CE7AEBC-958E-4A10-B840-EA69644FE420}"/>
    <cellStyle name="一般 33 4 5 5 3 6" xfId="45771" xr:uid="{FB1AE97C-BD70-4739-8E5B-C19DA29DCCFE}"/>
    <cellStyle name="一般 33 4 5 5 3 6 2" xfId="45772" xr:uid="{87B13859-33C0-4A02-BF3A-4181E44CB24B}"/>
    <cellStyle name="一般 33 4 5 5 3 7" xfId="45773" xr:uid="{63DF8ECC-B79D-4EFD-9C65-649400CE64CF}"/>
    <cellStyle name="一般 33 4 5 5 4" xfId="45774" xr:uid="{094B9E99-82C1-4272-A795-C7850A2A11BF}"/>
    <cellStyle name="一般 33 4 5 5 4 2" xfId="45775" xr:uid="{D470D722-83EB-48E7-B37C-35519A265140}"/>
    <cellStyle name="一般 33 4 5 5 4 2 2" xfId="45776" xr:uid="{16361653-9563-411A-8914-546486FAA1D2}"/>
    <cellStyle name="一般 33 4 5 5 4 2 2 2" xfId="45777" xr:uid="{43DB4176-F410-46F5-A608-BEB3F207368E}"/>
    <cellStyle name="一般 33 4 5 5 4 2 3" xfId="45778" xr:uid="{01F068DD-0BCA-4303-9D6B-FABFE8FE56A9}"/>
    <cellStyle name="一般 33 4 5 5 4 3" xfId="45779" xr:uid="{4F43F9E2-4330-4F3C-9C1C-BA32F99E5DB8}"/>
    <cellStyle name="一般 33 4 5 5 4 3 2" xfId="45780" xr:uid="{6C15CD9F-E354-4C91-BB52-452C66AD9E15}"/>
    <cellStyle name="一般 33 4 5 5 4 3 2 2" xfId="45781" xr:uid="{5C5CADD9-5A5F-4B77-AF82-2ED46C79AE5A}"/>
    <cellStyle name="一般 33 4 5 5 4 3 3" xfId="45782" xr:uid="{45F164A2-FD8B-49F5-8671-0E5F3390CB71}"/>
    <cellStyle name="一般 33 4 5 5 4 4" xfId="45783" xr:uid="{02C11023-2466-493A-8630-38C97726FD2C}"/>
    <cellStyle name="一般 33 4 5 5 4 4 2" xfId="45784" xr:uid="{DD628DA6-D3AF-482D-98F0-096CCAE5A601}"/>
    <cellStyle name="一般 33 4 5 5 4 4 2 2" xfId="45785" xr:uid="{CFC4A865-9B03-4E00-828C-EA8DDF9FE6A8}"/>
    <cellStyle name="一般 33 4 5 5 4 4 3" xfId="45786" xr:uid="{7CF988A9-D056-4023-AC55-971066C85F6C}"/>
    <cellStyle name="一般 33 4 5 5 4 5" xfId="45787" xr:uid="{5C411A22-0779-48C7-94FF-6AB95B41B477}"/>
    <cellStyle name="一般 33 4 5 5 4 5 2" xfId="45788" xr:uid="{C3A9461C-DC57-42BD-A8F0-F0E188133631}"/>
    <cellStyle name="一般 33 4 5 5 4 6" xfId="45789" xr:uid="{D6CCF2C1-D472-4C50-86A7-6EFA98F68279}"/>
    <cellStyle name="一般 33 4 5 5 5" xfId="45790" xr:uid="{7A7D97B8-2670-4E62-9CE1-58664A2859FA}"/>
    <cellStyle name="一般 33 4 5 5 5 2" xfId="45791" xr:uid="{91115998-A53A-4063-9307-DE6AF5E67A62}"/>
    <cellStyle name="一般 33 4 5 5 5 2 2" xfId="45792" xr:uid="{AE3596FC-618C-402F-B8D6-BC42A9FC9972}"/>
    <cellStyle name="一般 33 4 5 5 5 3" xfId="45793" xr:uid="{919ADE11-073F-43DE-9BB2-D16F4FA806AA}"/>
    <cellStyle name="一般 33 4 5 5 6" xfId="45794" xr:uid="{0FA2C61F-FFF0-43C8-9AC0-37EB57E831EA}"/>
    <cellStyle name="一般 33 4 5 5 6 2" xfId="45795" xr:uid="{91DFA433-CF4A-4854-AAE4-CF9649E80ABE}"/>
    <cellStyle name="一般 33 4 5 5 6 2 2" xfId="45796" xr:uid="{CD6B7898-F54E-4601-AC38-2035F9989E2B}"/>
    <cellStyle name="一般 33 4 5 5 6 3" xfId="45797" xr:uid="{C67E7DE5-0FB2-464C-9007-E31F7EA7A465}"/>
    <cellStyle name="一般 33 4 5 5 7" xfId="45798" xr:uid="{4A40DF94-94EE-4530-A174-0F110A6DE876}"/>
    <cellStyle name="一般 33 4 5 5 7 2" xfId="45799" xr:uid="{A6AE4252-5802-4710-BC0B-D3549863597D}"/>
    <cellStyle name="一般 33 4 5 5 7 2 2" xfId="45800" xr:uid="{E0EB09ED-1261-4A78-B63C-8C3D44AF0D62}"/>
    <cellStyle name="一般 33 4 5 5 7 3" xfId="45801" xr:uid="{FAE29323-80C6-49E1-A5AA-32AB93D349EC}"/>
    <cellStyle name="一般 33 4 5 5 8" xfId="45802" xr:uid="{77123205-B71F-4289-8ADE-4544EE8C5155}"/>
    <cellStyle name="一般 33 4 5 5 8 2" xfId="45803" xr:uid="{6119A88F-C45F-49B9-9725-1B76AC39E6C5}"/>
    <cellStyle name="一般 33 4 5 5 9" xfId="45804" xr:uid="{0CA70F52-E930-4829-82FE-232ABACBC898}"/>
    <cellStyle name="一般 33 4 5 6" xfId="45805" xr:uid="{7A760FB9-FBDB-4E14-9FCE-4D9F5C5D63B2}"/>
    <cellStyle name="一般 33 4 5 6 2" xfId="45806" xr:uid="{DC7E7DBF-AB66-41D5-A248-D9CBC1C1FBF5}"/>
    <cellStyle name="一般 33 4 5 6 2 2" xfId="45807" xr:uid="{D1CF3879-F9B8-443F-9DBE-CA95CCA13AB2}"/>
    <cellStyle name="一般 33 4 5 6 2 2 2" xfId="45808" xr:uid="{E0B704DB-EBF7-4ECA-AE0C-91E840D35C71}"/>
    <cellStyle name="一般 33 4 5 6 2 2 2 2" xfId="45809" xr:uid="{29455751-397F-4FEC-BE6C-458BB9AA98D9}"/>
    <cellStyle name="一般 33 4 5 6 2 2 2 2 2" xfId="45810" xr:uid="{10AFB5E7-AFDA-495B-AE4B-6BF39D5A3B1B}"/>
    <cellStyle name="一般 33 4 5 6 2 2 2 2 2 2" xfId="45811" xr:uid="{1DED413E-8AD6-4FFF-82B4-BBE0A3972844}"/>
    <cellStyle name="一般 33 4 5 6 2 2 2 2 3" xfId="45812" xr:uid="{DB66D8BA-B184-411C-B1DD-01AF087E3B25}"/>
    <cellStyle name="一般 33 4 5 6 2 2 2 3" xfId="45813" xr:uid="{E4773F7F-DA19-4B29-8486-EF60CC305496}"/>
    <cellStyle name="一般 33 4 5 6 2 2 2 3 2" xfId="45814" xr:uid="{CE6888E2-BFF6-4B64-852B-F744FB1A867C}"/>
    <cellStyle name="一般 33 4 5 6 2 2 2 3 2 2" xfId="45815" xr:uid="{94E78BF6-4CF8-41C3-AEA1-4BF5782F457B}"/>
    <cellStyle name="一般 33 4 5 6 2 2 2 3 3" xfId="45816" xr:uid="{0ECC4D44-D43E-43B1-9F78-4BA98C1C672F}"/>
    <cellStyle name="一般 33 4 5 6 2 2 2 4" xfId="45817" xr:uid="{A219CCF9-CA7F-4B37-8950-E5F24FA3B230}"/>
    <cellStyle name="一般 33 4 5 6 2 2 2 4 2" xfId="45818" xr:uid="{00D3E505-E23E-42E4-B745-ED1D382D5619}"/>
    <cellStyle name="一般 33 4 5 6 2 2 2 4 2 2" xfId="45819" xr:uid="{90E9AC30-765E-4ED8-8E20-093813EECB59}"/>
    <cellStyle name="一般 33 4 5 6 2 2 2 4 3" xfId="45820" xr:uid="{0AF0DF06-BBE6-4C41-99A8-8B430ED00AFA}"/>
    <cellStyle name="一般 33 4 5 6 2 2 2 5" xfId="45821" xr:uid="{869FA7F7-DB62-4F41-9C66-D21BB633CA88}"/>
    <cellStyle name="一般 33 4 5 6 2 2 2 5 2" xfId="45822" xr:uid="{C4766905-A147-487E-9152-EF3212BFB003}"/>
    <cellStyle name="一般 33 4 5 6 2 2 2 6" xfId="45823" xr:uid="{012BB25E-4761-40A3-89F7-F9DBBFEF25A2}"/>
    <cellStyle name="一般 33 4 5 6 2 2 3" xfId="45824" xr:uid="{0787AEEC-F920-4524-8292-FB5C128BA440}"/>
    <cellStyle name="一般 33 4 5 6 2 2 3 2" xfId="45825" xr:uid="{D4E27179-EDFA-45EE-AAF1-45372A81B4FE}"/>
    <cellStyle name="一般 33 4 5 6 2 2 3 2 2" xfId="45826" xr:uid="{DE7037BA-C8A5-48D6-8EC3-773CA4CD8527}"/>
    <cellStyle name="一般 33 4 5 6 2 2 3 3" xfId="45827" xr:uid="{BC542B6E-4DBF-4D7E-A594-2C74278D9FF9}"/>
    <cellStyle name="一般 33 4 5 6 2 2 4" xfId="45828" xr:uid="{D7AB6158-D95B-45CC-8032-E78B80794D5B}"/>
    <cellStyle name="一般 33 4 5 6 2 2 4 2" xfId="45829" xr:uid="{22A6A71C-2253-466B-AF7C-18FC1246445B}"/>
    <cellStyle name="一般 33 4 5 6 2 2 4 2 2" xfId="45830" xr:uid="{C28A2ADE-7E4F-4221-93F4-2051433F1875}"/>
    <cellStyle name="一般 33 4 5 6 2 2 4 3" xfId="45831" xr:uid="{4598D1D8-CA1F-4A96-9CD1-FC24112AE536}"/>
    <cellStyle name="一般 33 4 5 6 2 2 5" xfId="45832" xr:uid="{6BFB4A07-42F0-43C3-A07B-34DDEC2C2A2D}"/>
    <cellStyle name="一般 33 4 5 6 2 2 5 2" xfId="45833" xr:uid="{05827AAF-483D-42BA-908D-5B04456ECCF8}"/>
    <cellStyle name="一般 33 4 5 6 2 2 5 2 2" xfId="45834" xr:uid="{5C902380-8267-47D6-917D-9C043D78730C}"/>
    <cellStyle name="一般 33 4 5 6 2 2 5 3" xfId="45835" xr:uid="{DF95020D-82AA-465A-B2B0-44ABA7589A4B}"/>
    <cellStyle name="一般 33 4 5 6 2 2 6" xfId="45836" xr:uid="{42C1CBE0-7C58-4FC5-9361-749EEE8582AE}"/>
    <cellStyle name="一般 33 4 5 6 2 2 6 2" xfId="45837" xr:uid="{8A9DD843-AE87-48EB-B873-79EBCC198BB0}"/>
    <cellStyle name="一般 33 4 5 6 2 2 7" xfId="45838" xr:uid="{265F0D5E-0549-4355-8428-7DC2628F2243}"/>
    <cellStyle name="一般 33 4 5 6 2 3" xfId="45839" xr:uid="{DCA70B04-AF70-43D4-BEF2-2EBA91AF47E7}"/>
    <cellStyle name="一般 33 4 5 6 2 3 2" xfId="45840" xr:uid="{3EAE7D84-99D1-4260-970F-662727FBF498}"/>
    <cellStyle name="一般 33 4 5 6 2 3 2 2" xfId="45841" xr:uid="{7BDE43DB-96F0-4800-921A-AD80B62DCB03}"/>
    <cellStyle name="一般 33 4 5 6 2 3 2 2 2" xfId="45842" xr:uid="{FF97D8C2-EE89-4000-8816-4F1F65E3ED91}"/>
    <cellStyle name="一般 33 4 5 6 2 3 2 3" xfId="45843" xr:uid="{77F6476B-BDC8-459B-B553-C0520EAC9655}"/>
    <cellStyle name="一般 33 4 5 6 2 3 3" xfId="45844" xr:uid="{DB75EB40-C00C-40BA-AA58-6373C4E6DA7E}"/>
    <cellStyle name="一般 33 4 5 6 2 3 3 2" xfId="45845" xr:uid="{33B4D498-8775-4DEB-9AFB-EBC908F321E5}"/>
    <cellStyle name="一般 33 4 5 6 2 3 3 2 2" xfId="45846" xr:uid="{6CB2F84C-E436-45CF-B258-E525E3017162}"/>
    <cellStyle name="一般 33 4 5 6 2 3 3 3" xfId="45847" xr:uid="{57845F98-9439-438D-8C61-E5678BA52ADA}"/>
    <cellStyle name="一般 33 4 5 6 2 3 4" xfId="45848" xr:uid="{469CCD44-E75F-456D-827B-87FF89789398}"/>
    <cellStyle name="一般 33 4 5 6 2 3 4 2" xfId="45849" xr:uid="{86CC1A4B-8CC6-4B6B-B287-C34A1EAAD5EC}"/>
    <cellStyle name="一般 33 4 5 6 2 3 4 2 2" xfId="45850" xr:uid="{B1D2C159-2343-4F0F-B21B-225F2749E374}"/>
    <cellStyle name="一般 33 4 5 6 2 3 4 3" xfId="45851" xr:uid="{97EC5DB9-F64D-47B9-8D01-F8CBC52CA180}"/>
    <cellStyle name="一般 33 4 5 6 2 3 5" xfId="45852" xr:uid="{F08AFBF9-4E68-4AC6-8E21-FB320277CE25}"/>
    <cellStyle name="一般 33 4 5 6 2 3 5 2" xfId="45853" xr:uid="{E69F82AC-BDF2-4E79-903E-1840970C0865}"/>
    <cellStyle name="一般 33 4 5 6 2 3 6" xfId="45854" xr:uid="{E3BA7DFB-2BD2-4D91-8474-89DF96897CC1}"/>
    <cellStyle name="一般 33 4 5 6 2 4" xfId="45855" xr:uid="{6505594C-509A-4CB5-990B-7A7A8E90BBEB}"/>
    <cellStyle name="一般 33 4 5 6 2 4 2" xfId="45856" xr:uid="{D99A0833-449D-4AB2-B35A-0CEA76E4CF67}"/>
    <cellStyle name="一般 33 4 5 6 2 4 2 2" xfId="45857" xr:uid="{73CDD004-03D5-4628-9F79-89B8FCD8980C}"/>
    <cellStyle name="一般 33 4 5 6 2 4 3" xfId="45858" xr:uid="{B8301F1D-499A-49E0-B5E5-5985498ABC19}"/>
    <cellStyle name="一般 33 4 5 6 2 5" xfId="45859" xr:uid="{07CBAFA4-2B14-4BB8-BF7B-489B0B462525}"/>
    <cellStyle name="一般 33 4 5 6 2 5 2" xfId="45860" xr:uid="{A2A0F177-8197-4D31-A552-D909D3D01758}"/>
    <cellStyle name="一般 33 4 5 6 2 5 2 2" xfId="45861" xr:uid="{3EFD1C56-7D18-4EE7-AEAD-A8BA2B35ED9F}"/>
    <cellStyle name="一般 33 4 5 6 2 5 3" xfId="45862" xr:uid="{755AFFF6-AED6-4253-AA5D-282CA6AE3FD5}"/>
    <cellStyle name="一般 33 4 5 6 2 6" xfId="45863" xr:uid="{E8E1799B-5E13-41EF-9022-820A2A5F360A}"/>
    <cellStyle name="一般 33 4 5 6 2 6 2" xfId="45864" xr:uid="{FC76F27A-4260-47CB-89B0-3259925BD8EF}"/>
    <cellStyle name="一般 33 4 5 6 2 6 2 2" xfId="45865" xr:uid="{EEFA8715-526B-49B3-B5D5-023ACDC6FA0A}"/>
    <cellStyle name="一般 33 4 5 6 2 6 3" xfId="45866" xr:uid="{A1613F78-CA3D-47C7-A9D7-A68C20478257}"/>
    <cellStyle name="一般 33 4 5 6 2 7" xfId="45867" xr:uid="{051DA7C4-1DFD-4595-BFE4-BF6CD37F859A}"/>
    <cellStyle name="一般 33 4 5 6 2 7 2" xfId="45868" xr:uid="{C2C84FF6-464E-4372-8244-6CDC6C400997}"/>
    <cellStyle name="一般 33 4 5 6 2 8" xfId="45869" xr:uid="{BB724F4C-4EAA-49DC-AE13-A326A845C0F7}"/>
    <cellStyle name="一般 33 4 5 6 3" xfId="45870" xr:uid="{1B7547CF-966C-4AC1-93A3-EABE3C2C7C4E}"/>
    <cellStyle name="一般 33 4 5 6 3 2" xfId="45871" xr:uid="{0588AC05-7DD5-499F-9C93-524F824EFE75}"/>
    <cellStyle name="一般 33 4 5 6 3 2 2" xfId="45872" xr:uid="{173C0930-8F5E-4EED-93C2-48B0F8132513}"/>
    <cellStyle name="一般 33 4 5 6 3 2 2 2" xfId="45873" xr:uid="{45B1133D-E2C5-4341-85BD-764AD24E77CE}"/>
    <cellStyle name="一般 33 4 5 6 3 2 2 2 2" xfId="45874" xr:uid="{47B0DE7F-9FA4-4E65-BA61-4B82BD89A8AC}"/>
    <cellStyle name="一般 33 4 5 6 3 2 2 3" xfId="45875" xr:uid="{A538F320-FB0E-41DC-9298-2B6119AA1B5A}"/>
    <cellStyle name="一般 33 4 5 6 3 2 3" xfId="45876" xr:uid="{2851C0DB-B1C0-4E83-8B82-C99EB2BF0008}"/>
    <cellStyle name="一般 33 4 5 6 3 2 3 2" xfId="45877" xr:uid="{FEF183EC-C0FF-4402-88F1-CB247DDA5ECB}"/>
    <cellStyle name="一般 33 4 5 6 3 2 3 2 2" xfId="45878" xr:uid="{5E415989-06C1-461A-95A7-C64736F47246}"/>
    <cellStyle name="一般 33 4 5 6 3 2 3 3" xfId="45879" xr:uid="{AF2C4B9A-1685-4A47-B5C3-571D49161976}"/>
    <cellStyle name="一般 33 4 5 6 3 2 4" xfId="45880" xr:uid="{C5A7C142-EA43-4ED2-B813-44F40478E176}"/>
    <cellStyle name="一般 33 4 5 6 3 2 4 2" xfId="45881" xr:uid="{4C3E949C-5B22-4843-B6E2-770A096129AD}"/>
    <cellStyle name="一般 33 4 5 6 3 2 4 2 2" xfId="45882" xr:uid="{2EF658AB-1FE8-4740-97BF-456836849AD5}"/>
    <cellStyle name="一般 33 4 5 6 3 2 4 3" xfId="45883" xr:uid="{3462BCA0-0A8B-44EA-B163-2E49C381B830}"/>
    <cellStyle name="一般 33 4 5 6 3 2 5" xfId="45884" xr:uid="{30738FEA-BDDF-4255-BED9-69FA687B7C98}"/>
    <cellStyle name="一般 33 4 5 6 3 2 5 2" xfId="45885" xr:uid="{DEE8D4AF-C642-4716-AF90-E8E8026B978C}"/>
    <cellStyle name="一般 33 4 5 6 3 2 6" xfId="45886" xr:uid="{CB4B4DDA-ACD1-4642-89FC-2874D025C95E}"/>
    <cellStyle name="一般 33 4 5 6 3 3" xfId="45887" xr:uid="{09BFB9BC-BBBD-46BF-8CAE-6140B45B2CFE}"/>
    <cellStyle name="一般 33 4 5 6 3 3 2" xfId="45888" xr:uid="{CE0F50F6-7439-4CEE-972C-646B676B5F3C}"/>
    <cellStyle name="一般 33 4 5 6 3 3 2 2" xfId="45889" xr:uid="{A13DEB78-779A-4162-8516-E69947785612}"/>
    <cellStyle name="一般 33 4 5 6 3 3 3" xfId="45890" xr:uid="{81BE900B-F385-4B6B-84F2-7A1A13354921}"/>
    <cellStyle name="一般 33 4 5 6 3 4" xfId="45891" xr:uid="{DD02BFD1-B2F0-4189-BCEE-4BA31EFF980A}"/>
    <cellStyle name="一般 33 4 5 6 3 4 2" xfId="45892" xr:uid="{62E550BB-F997-4C41-BC46-46F71C92504B}"/>
    <cellStyle name="一般 33 4 5 6 3 4 2 2" xfId="45893" xr:uid="{5FD94F6D-5151-4312-B6FC-51F24EB826FC}"/>
    <cellStyle name="一般 33 4 5 6 3 4 3" xfId="45894" xr:uid="{549DCF6A-3975-4623-89A5-A91DCEDAABDF}"/>
    <cellStyle name="一般 33 4 5 6 3 5" xfId="45895" xr:uid="{2FCFEDB7-5C8E-4C02-89A0-122764DEC2E7}"/>
    <cellStyle name="一般 33 4 5 6 3 5 2" xfId="45896" xr:uid="{FBEE17AF-B0A1-44FC-881D-7F53516024B8}"/>
    <cellStyle name="一般 33 4 5 6 3 5 2 2" xfId="45897" xr:uid="{DA7174C1-D046-4A49-8E9A-B9A00BD0D4B9}"/>
    <cellStyle name="一般 33 4 5 6 3 5 3" xfId="45898" xr:uid="{88B9C63B-F663-4F31-BAAC-3D9914D1DAE0}"/>
    <cellStyle name="一般 33 4 5 6 3 6" xfId="45899" xr:uid="{4ED8AA7F-617F-4DFC-93FE-897ECCC01EE8}"/>
    <cellStyle name="一般 33 4 5 6 3 6 2" xfId="45900" xr:uid="{35C4E44E-E73D-4475-8362-D531421E09BA}"/>
    <cellStyle name="一般 33 4 5 6 3 7" xfId="45901" xr:uid="{99B12439-D514-4293-B236-740DB2C99CBF}"/>
    <cellStyle name="一般 33 4 5 6 4" xfId="45902" xr:uid="{6CA9E72E-EB24-4569-B28F-74A413087E9A}"/>
    <cellStyle name="一般 33 4 5 6 4 2" xfId="45903" xr:uid="{DCBFD72F-41B3-4DD9-868D-6C16BF875897}"/>
    <cellStyle name="一般 33 4 5 6 4 2 2" xfId="45904" xr:uid="{F4C0893D-BAC8-46D7-BC78-D4E646D8F3B2}"/>
    <cellStyle name="一般 33 4 5 6 4 2 2 2" xfId="45905" xr:uid="{13319B39-F09A-48D0-AD70-41D36FAECFC3}"/>
    <cellStyle name="一般 33 4 5 6 4 2 3" xfId="45906" xr:uid="{C4BB679E-2575-4EC0-BB52-18B23F61E3A9}"/>
    <cellStyle name="一般 33 4 5 6 4 3" xfId="45907" xr:uid="{E1427014-AFC6-4C90-8AD7-EB7A12AFB8AB}"/>
    <cellStyle name="一般 33 4 5 6 4 3 2" xfId="45908" xr:uid="{385BDB03-B4C6-40AD-8FEB-6B54312B47B2}"/>
    <cellStyle name="一般 33 4 5 6 4 3 2 2" xfId="45909" xr:uid="{8565F63C-90B9-4020-A637-6222C399BF70}"/>
    <cellStyle name="一般 33 4 5 6 4 3 3" xfId="45910" xr:uid="{704F2AE2-B8DA-43F2-976A-675E59FAC0F9}"/>
    <cellStyle name="一般 33 4 5 6 4 4" xfId="45911" xr:uid="{779D215E-878B-4CF4-844F-5AC276C78FD0}"/>
    <cellStyle name="一般 33 4 5 6 4 4 2" xfId="45912" xr:uid="{96E7EE03-DB04-4A52-A887-3AF7BC545044}"/>
    <cellStyle name="一般 33 4 5 6 4 4 2 2" xfId="45913" xr:uid="{2D1D6528-6766-4D09-B465-964D047F536F}"/>
    <cellStyle name="一般 33 4 5 6 4 4 3" xfId="45914" xr:uid="{5360D272-AA36-441B-AA15-9CF38E621301}"/>
    <cellStyle name="一般 33 4 5 6 4 5" xfId="45915" xr:uid="{318A5ECC-C8C5-4306-989C-D8006920A516}"/>
    <cellStyle name="一般 33 4 5 6 4 5 2" xfId="45916" xr:uid="{B4877E90-DD31-46EC-B167-5D213F0D828D}"/>
    <cellStyle name="一般 33 4 5 6 4 6" xfId="45917" xr:uid="{2F763FA4-B8EE-4389-8AD3-47D87CC169BC}"/>
    <cellStyle name="一般 33 4 5 6 5" xfId="45918" xr:uid="{6DB687C2-B33E-46E3-94E9-8738EB859716}"/>
    <cellStyle name="一般 33 4 5 6 5 2" xfId="45919" xr:uid="{D8BC8AE4-B9CF-4A48-9FC2-A760F2316822}"/>
    <cellStyle name="一般 33 4 5 6 5 2 2" xfId="45920" xr:uid="{00B7377F-7ED4-41BD-A6FD-C13A2A4D62A0}"/>
    <cellStyle name="一般 33 4 5 6 5 3" xfId="45921" xr:uid="{B677F496-765F-4420-AE3B-442DCE0B927D}"/>
    <cellStyle name="一般 33 4 5 6 6" xfId="45922" xr:uid="{85183669-C88C-461F-8D5A-EB5B0B2676E6}"/>
    <cellStyle name="一般 33 4 5 6 6 2" xfId="45923" xr:uid="{D4DB31C0-F36B-411A-8420-75A08FA8580D}"/>
    <cellStyle name="一般 33 4 5 6 6 2 2" xfId="45924" xr:uid="{5B285C3F-85AC-4CC0-917A-4D5A30CD4B46}"/>
    <cellStyle name="一般 33 4 5 6 6 3" xfId="45925" xr:uid="{1CC39623-12D2-446F-9CD8-F807C02AF506}"/>
    <cellStyle name="一般 33 4 5 6 7" xfId="45926" xr:uid="{83DA398A-05AD-44DA-BFB3-DC2329A4A4CC}"/>
    <cellStyle name="一般 33 4 5 6 7 2" xfId="45927" xr:uid="{78FE50CE-3F64-4B84-B918-F6B707A3531C}"/>
    <cellStyle name="一般 33 4 5 6 7 2 2" xfId="45928" xr:uid="{E79F684C-3DCD-4944-9ED4-2C0E2DA44453}"/>
    <cellStyle name="一般 33 4 5 6 7 3" xfId="45929" xr:uid="{001663DE-7471-44B9-BAE3-30D8EB12C279}"/>
    <cellStyle name="一般 33 4 5 6 8" xfId="45930" xr:uid="{23FCE751-7645-412D-907C-8E27F4B720C4}"/>
    <cellStyle name="一般 33 4 5 6 8 2" xfId="45931" xr:uid="{6D86B083-04F9-489E-9F71-772024F3BE05}"/>
    <cellStyle name="一般 33 4 5 6 9" xfId="45932" xr:uid="{E1828FAC-F75D-475F-AC17-DAF7D2B2ECE0}"/>
    <cellStyle name="一般 33 4 5 7" xfId="45933" xr:uid="{F1FC336C-C4AE-4F95-98A9-EA1DEA3D2033}"/>
    <cellStyle name="一般 33 4 5 7 2" xfId="45934" xr:uid="{B639FA63-ED02-4215-95B5-3AA846C17258}"/>
    <cellStyle name="一般 33 4 5 7 2 2" xfId="45935" xr:uid="{4D34D7DE-7A4B-41D4-A839-7709901A00C8}"/>
    <cellStyle name="一般 33 4 5 7 2 2 2" xfId="45936" xr:uid="{BE21909A-11AA-430C-AC8F-E1D7CF979969}"/>
    <cellStyle name="一般 33 4 5 7 2 2 2 2" xfId="45937" xr:uid="{A979DE21-775D-45BF-A1B4-F2B659EA88E0}"/>
    <cellStyle name="一般 33 4 5 7 2 2 2 2 2" xfId="45938" xr:uid="{C66B9B67-E9DA-4E3C-9B56-6E720CC0A502}"/>
    <cellStyle name="一般 33 4 5 7 2 2 2 3" xfId="45939" xr:uid="{888B70D0-4BA4-4000-B91B-5973AF52514C}"/>
    <cellStyle name="一般 33 4 5 7 2 2 3" xfId="45940" xr:uid="{881B0645-E1A9-4E49-B87C-7CA01028D3D2}"/>
    <cellStyle name="一般 33 4 5 7 2 2 3 2" xfId="45941" xr:uid="{0214E273-ED5A-4A18-A29D-8CCC5D666EFF}"/>
    <cellStyle name="一般 33 4 5 7 2 2 3 2 2" xfId="45942" xr:uid="{F707FDE4-0B95-4728-8738-4EB2FA7D2DC8}"/>
    <cellStyle name="一般 33 4 5 7 2 2 3 3" xfId="45943" xr:uid="{416190B7-8003-480D-8F4A-FCF3E55C0996}"/>
    <cellStyle name="一般 33 4 5 7 2 2 4" xfId="45944" xr:uid="{9D5D9084-FF3A-410E-AEA6-37EA82ACEE0B}"/>
    <cellStyle name="一般 33 4 5 7 2 2 4 2" xfId="45945" xr:uid="{637461AD-FAD6-4686-89EC-84D91CA995C4}"/>
    <cellStyle name="一般 33 4 5 7 2 2 4 2 2" xfId="45946" xr:uid="{DE317067-A09E-4C42-BB55-6A32FA25F608}"/>
    <cellStyle name="一般 33 4 5 7 2 2 4 3" xfId="45947" xr:uid="{C50FC617-9771-4C48-97E9-45844A55CEE6}"/>
    <cellStyle name="一般 33 4 5 7 2 2 5" xfId="45948" xr:uid="{F358ED1F-B78C-4133-8FBE-160860A02F68}"/>
    <cellStyle name="一般 33 4 5 7 2 2 5 2" xfId="45949" xr:uid="{5451CEE1-F3BA-4DA9-A6EA-6CD671679314}"/>
    <cellStyle name="一般 33 4 5 7 2 2 6" xfId="45950" xr:uid="{B9A4A79F-8FA5-4715-BFDF-B95279C3BC0E}"/>
    <cellStyle name="一般 33 4 5 7 2 3" xfId="45951" xr:uid="{33E028CC-DFFA-4720-BE1B-53595BEED8D3}"/>
    <cellStyle name="一般 33 4 5 7 2 3 2" xfId="45952" xr:uid="{5A37C09D-FB0B-4C79-8B2D-8096EC0E6392}"/>
    <cellStyle name="一般 33 4 5 7 2 3 2 2" xfId="45953" xr:uid="{954B5DDD-84EE-499A-AE97-E819A25BFE41}"/>
    <cellStyle name="一般 33 4 5 7 2 3 3" xfId="45954" xr:uid="{FB6287A8-AF26-4AB0-9591-DBAFC1D45055}"/>
    <cellStyle name="一般 33 4 5 7 2 4" xfId="45955" xr:uid="{FC71D947-2FAE-4FEE-9AA3-B76B026FE551}"/>
    <cellStyle name="一般 33 4 5 7 2 4 2" xfId="45956" xr:uid="{18BF599C-99D4-42A2-B5DF-2B44537352B8}"/>
    <cellStyle name="一般 33 4 5 7 2 4 2 2" xfId="45957" xr:uid="{2919D777-1098-4E8A-9202-CAA2E0CCF948}"/>
    <cellStyle name="一般 33 4 5 7 2 4 3" xfId="45958" xr:uid="{81B74087-5CF8-45F3-B22C-DF182CC67173}"/>
    <cellStyle name="一般 33 4 5 7 2 5" xfId="45959" xr:uid="{22EFA5CA-8E7E-4B3A-BDF5-AF9242C3FE6B}"/>
    <cellStyle name="一般 33 4 5 7 2 5 2" xfId="45960" xr:uid="{34B0ABDA-6085-46A6-B3A5-4356FE5E79A3}"/>
    <cellStyle name="一般 33 4 5 7 2 5 2 2" xfId="45961" xr:uid="{7E2515B1-A6C1-4372-B6D2-6D8B238A9922}"/>
    <cellStyle name="一般 33 4 5 7 2 5 3" xfId="45962" xr:uid="{AB98E69D-2650-4E73-89F7-D731763FEBA2}"/>
    <cellStyle name="一般 33 4 5 7 2 6" xfId="45963" xr:uid="{04FE09F0-329F-4127-9992-E5313A184A1D}"/>
    <cellStyle name="一般 33 4 5 7 2 6 2" xfId="45964" xr:uid="{04F4C135-CF09-403F-B3D0-406D99B8A8EE}"/>
    <cellStyle name="一般 33 4 5 7 2 7" xfId="45965" xr:uid="{968327BB-3AE1-49FC-A8C6-A927CD4BF37A}"/>
    <cellStyle name="一般 33 4 5 7 3" xfId="45966" xr:uid="{1D9CCDB1-FF58-4DBC-84D2-B2A1A32B14BF}"/>
    <cellStyle name="一般 33 4 5 7 3 2" xfId="45967" xr:uid="{7D7CB9B4-6D9C-4CC5-9217-6EB689CEF87E}"/>
    <cellStyle name="一般 33 4 5 7 3 2 2" xfId="45968" xr:uid="{75BFD8C2-35EB-471F-AF12-AE9B746C2D81}"/>
    <cellStyle name="一般 33 4 5 7 3 2 2 2" xfId="45969" xr:uid="{822C146A-D23D-4778-AB16-52DB80F30164}"/>
    <cellStyle name="一般 33 4 5 7 3 2 3" xfId="45970" xr:uid="{3009A749-B91E-4134-ACB6-6B312D90992F}"/>
    <cellStyle name="一般 33 4 5 7 3 3" xfId="45971" xr:uid="{C4E1976D-B479-4B67-A772-8A52E8039C2A}"/>
    <cellStyle name="一般 33 4 5 7 3 3 2" xfId="45972" xr:uid="{8DCCF219-C314-44C1-AEB6-3E43E2C197B2}"/>
    <cellStyle name="一般 33 4 5 7 3 3 2 2" xfId="45973" xr:uid="{9FAB65FA-CE4C-4B06-9F6E-EE039602A117}"/>
    <cellStyle name="一般 33 4 5 7 3 3 3" xfId="45974" xr:uid="{39FB0CE8-A290-490C-ABD7-8D416C039327}"/>
    <cellStyle name="一般 33 4 5 7 3 4" xfId="45975" xr:uid="{AD38D5D5-345F-479D-BD05-DAD871647A39}"/>
    <cellStyle name="一般 33 4 5 7 3 4 2" xfId="45976" xr:uid="{0809D080-DBA4-4444-832C-7323B2D506AD}"/>
    <cellStyle name="一般 33 4 5 7 3 4 2 2" xfId="45977" xr:uid="{EF82E52F-0608-447C-B1FF-94A55EADEE13}"/>
    <cellStyle name="一般 33 4 5 7 3 4 3" xfId="45978" xr:uid="{26C4B33C-5977-4564-9368-ED234BB0A555}"/>
    <cellStyle name="一般 33 4 5 7 3 5" xfId="45979" xr:uid="{8A548971-96EB-4D6C-B49C-FB9F142BD4EB}"/>
    <cellStyle name="一般 33 4 5 7 3 5 2" xfId="45980" xr:uid="{0A74F425-61E6-46A9-8879-880C992F023A}"/>
    <cellStyle name="一般 33 4 5 7 3 6" xfId="45981" xr:uid="{B08F3F56-15FC-43EF-BE56-C27148B19CC3}"/>
    <cellStyle name="一般 33 4 5 7 4" xfId="45982" xr:uid="{14192281-2E45-4B9A-A9E8-B8853B46D64F}"/>
    <cellStyle name="一般 33 4 5 7 4 2" xfId="45983" xr:uid="{8A7B3EAD-357C-4C54-A6C3-561DA357CD41}"/>
    <cellStyle name="一般 33 4 5 7 4 2 2" xfId="45984" xr:uid="{6063A54F-2D2F-41F5-A8DF-84406288E5F9}"/>
    <cellStyle name="一般 33 4 5 7 4 3" xfId="45985" xr:uid="{62D72742-100C-4B96-B965-2F949F7D97B9}"/>
    <cellStyle name="一般 33 4 5 7 5" xfId="45986" xr:uid="{2B980AA5-E143-4C4D-912D-190528C4A19E}"/>
    <cellStyle name="一般 33 4 5 7 5 2" xfId="45987" xr:uid="{FEF1FF0E-A464-4A85-BB7A-5241FD9E8DCE}"/>
    <cellStyle name="一般 33 4 5 7 5 2 2" xfId="45988" xr:uid="{048A421F-ACA4-496E-AC85-23F1DDB06A75}"/>
    <cellStyle name="一般 33 4 5 7 5 3" xfId="45989" xr:uid="{84A4C0AB-FE57-4A55-A633-03CEF5D93CE3}"/>
    <cellStyle name="一般 33 4 5 7 6" xfId="45990" xr:uid="{9D1DF71A-BEA4-422B-9F00-24944CCC5DF4}"/>
    <cellStyle name="一般 33 4 5 7 6 2" xfId="45991" xr:uid="{5847F37F-AE2E-490B-A30E-10B1EB280A8C}"/>
    <cellStyle name="一般 33 4 5 7 6 2 2" xfId="45992" xr:uid="{DF67070A-10AB-47BC-BE42-8E995D700752}"/>
    <cellStyle name="一般 33 4 5 7 6 3" xfId="45993" xr:uid="{64D9A5AC-84AD-4C27-BD3E-41FA1EF954F4}"/>
    <cellStyle name="一般 33 4 5 7 7" xfId="45994" xr:uid="{4CE093E2-EC64-4A3D-86C2-066A4F861F1A}"/>
    <cellStyle name="一般 33 4 5 7 7 2" xfId="45995" xr:uid="{06EB866A-E0BD-4E9F-A73F-A39EF199147E}"/>
    <cellStyle name="一般 33 4 5 7 8" xfId="45996" xr:uid="{8E374AFB-0878-442D-9D84-25C50184C16B}"/>
    <cellStyle name="一般 33 4 5 8" xfId="45997" xr:uid="{4E427CB8-A431-4A9D-A9C9-B33A472097F5}"/>
    <cellStyle name="一般 33 4 5 8 2" xfId="45998" xr:uid="{96595684-BA0C-4B63-8662-01863087289F}"/>
    <cellStyle name="一般 33 4 5 8 2 2" xfId="45999" xr:uid="{5D074680-EE9E-4E67-8498-2663B3FE1454}"/>
    <cellStyle name="一般 33 4 5 8 2 2 2" xfId="46000" xr:uid="{C101CF9D-347A-4363-B9D1-655FF7D34334}"/>
    <cellStyle name="一般 33 4 5 8 2 2 2 2" xfId="46001" xr:uid="{9DE40870-E59F-487A-ADE9-63C3D0064043}"/>
    <cellStyle name="一般 33 4 5 8 2 2 2 2 2" xfId="46002" xr:uid="{61D26E44-F911-4868-9D7A-270DD987220C}"/>
    <cellStyle name="一般 33 4 5 8 2 2 2 3" xfId="46003" xr:uid="{6079C88D-62E6-47E2-9A43-BFA977F03E19}"/>
    <cellStyle name="一般 33 4 5 8 2 2 3" xfId="46004" xr:uid="{0A10611E-EEEF-468A-A312-F6CDABC7FC37}"/>
    <cellStyle name="一般 33 4 5 8 2 2 3 2" xfId="46005" xr:uid="{368162D4-A2D4-40DD-83C4-4729A5A738EF}"/>
    <cellStyle name="一般 33 4 5 8 2 2 3 2 2" xfId="46006" xr:uid="{6FEBA419-DA88-461B-8AE5-6B3D1D6C0AAB}"/>
    <cellStyle name="一般 33 4 5 8 2 2 3 3" xfId="46007" xr:uid="{608C92E3-9EDE-4F38-9B74-91DEFD7C2C0F}"/>
    <cellStyle name="一般 33 4 5 8 2 2 4" xfId="46008" xr:uid="{C2224F1E-CDB3-4511-902D-A57AC2272E30}"/>
    <cellStyle name="一般 33 4 5 8 2 2 4 2" xfId="46009" xr:uid="{1296FEC4-9020-47A6-AAE9-02E544C7C139}"/>
    <cellStyle name="一般 33 4 5 8 2 2 4 2 2" xfId="46010" xr:uid="{A2853A5E-B048-4847-B027-03DCD17EDD40}"/>
    <cellStyle name="一般 33 4 5 8 2 2 4 3" xfId="46011" xr:uid="{5AB64F1C-A789-4A11-921F-79CE9EDEFCA0}"/>
    <cellStyle name="一般 33 4 5 8 2 2 5" xfId="46012" xr:uid="{45B3BF1B-4287-4219-BC1B-D78C07E8F2E9}"/>
    <cellStyle name="一般 33 4 5 8 2 2 5 2" xfId="46013" xr:uid="{25D98F5A-62F5-4EA2-B95F-5E4A8FB3671B}"/>
    <cellStyle name="一般 33 4 5 8 2 2 6" xfId="46014" xr:uid="{A1D630E1-7C99-4ADE-928E-EA7DF9C70EAF}"/>
    <cellStyle name="一般 33 4 5 8 2 3" xfId="46015" xr:uid="{A1983D69-F4A4-4DA9-BD92-8999120C19F4}"/>
    <cellStyle name="一般 33 4 5 8 2 3 2" xfId="46016" xr:uid="{98E90D25-5A5F-4950-B696-0B83E5886585}"/>
    <cellStyle name="一般 33 4 5 8 2 3 2 2" xfId="46017" xr:uid="{0D264A56-455B-4781-BFCF-896DA3F9F6AB}"/>
    <cellStyle name="一般 33 4 5 8 2 3 3" xfId="46018" xr:uid="{A0198975-CCFF-44DB-BF1A-958E8AF64341}"/>
    <cellStyle name="一般 33 4 5 8 2 4" xfId="46019" xr:uid="{C4F50694-AFAC-4B70-BB1B-683DE97E072F}"/>
    <cellStyle name="一般 33 4 5 8 2 4 2" xfId="46020" xr:uid="{B9B07223-2369-4A21-A30C-48EE583D12DD}"/>
    <cellStyle name="一般 33 4 5 8 2 4 2 2" xfId="46021" xr:uid="{8D32C609-01AD-4871-A383-1CB698D33BDB}"/>
    <cellStyle name="一般 33 4 5 8 2 4 3" xfId="46022" xr:uid="{8960371B-0AA9-4812-AA09-F8C3A9111F55}"/>
    <cellStyle name="一般 33 4 5 8 2 5" xfId="46023" xr:uid="{5960B2CB-C32D-410E-9DDA-7EA526DE34A3}"/>
    <cellStyle name="一般 33 4 5 8 2 5 2" xfId="46024" xr:uid="{CA69F391-6F20-4692-ABFC-42F1C5149C3C}"/>
    <cellStyle name="一般 33 4 5 8 2 5 2 2" xfId="46025" xr:uid="{5156F218-566B-4453-8119-200C116411D0}"/>
    <cellStyle name="一般 33 4 5 8 2 5 3" xfId="46026" xr:uid="{82798705-F8E9-4D73-8A75-B2ED8744BA59}"/>
    <cellStyle name="一般 33 4 5 8 2 6" xfId="46027" xr:uid="{11EEBC76-B898-41D1-95FC-40666E6F36DF}"/>
    <cellStyle name="一般 33 4 5 8 2 6 2" xfId="46028" xr:uid="{F56872B0-1190-4E52-9BF7-4BD0071E3B34}"/>
    <cellStyle name="一般 33 4 5 8 2 7" xfId="46029" xr:uid="{3CBC32A6-2178-4F85-A052-596A4017EBF1}"/>
    <cellStyle name="一般 33 4 5 8 3" xfId="46030" xr:uid="{434247D1-184A-4084-9643-794985352F95}"/>
    <cellStyle name="一般 33 4 5 8 3 2" xfId="46031" xr:uid="{DCF0775C-5D21-4BA4-92EC-B9CC3AC9ABCF}"/>
    <cellStyle name="一般 33 4 5 8 3 2 2" xfId="46032" xr:uid="{37203766-5AB7-4D86-AA30-FF6FC902B0AC}"/>
    <cellStyle name="一般 33 4 5 8 3 2 2 2" xfId="46033" xr:uid="{BF9CCAFB-BBE4-416A-9712-389430C89FEA}"/>
    <cellStyle name="一般 33 4 5 8 3 2 3" xfId="46034" xr:uid="{0C3ECA04-14D1-43A7-9460-19938C5C8912}"/>
    <cellStyle name="一般 33 4 5 8 3 3" xfId="46035" xr:uid="{CA1793C6-B6BF-407D-8C18-CF7D8FE89EE3}"/>
    <cellStyle name="一般 33 4 5 8 3 3 2" xfId="46036" xr:uid="{5674766F-32F3-4047-BC24-FC85FB98AC70}"/>
    <cellStyle name="一般 33 4 5 8 3 3 2 2" xfId="46037" xr:uid="{3B0B74AC-A18E-4721-A9A0-38E40AE8D1CF}"/>
    <cellStyle name="一般 33 4 5 8 3 3 3" xfId="46038" xr:uid="{BE4D39DF-FC12-42F2-B4ED-2C2097FF5B39}"/>
    <cellStyle name="一般 33 4 5 8 3 4" xfId="46039" xr:uid="{91213B48-CAB8-4987-8BDD-A8978F03FF22}"/>
    <cellStyle name="一般 33 4 5 8 3 4 2" xfId="46040" xr:uid="{288B1F90-7709-4579-AB73-25D27898F1F2}"/>
    <cellStyle name="一般 33 4 5 8 3 4 2 2" xfId="46041" xr:uid="{EF241791-3FD8-4C9A-A680-6C7DEC67AE86}"/>
    <cellStyle name="一般 33 4 5 8 3 4 3" xfId="46042" xr:uid="{0FE632A4-B4C2-4F8A-BBF1-47923CE6EA60}"/>
    <cellStyle name="一般 33 4 5 8 3 5" xfId="46043" xr:uid="{8318359F-4349-41CE-ABE9-F28EE21F62BF}"/>
    <cellStyle name="一般 33 4 5 8 3 5 2" xfId="46044" xr:uid="{EDB3173F-16EE-4DCF-87E7-77A58667EFFB}"/>
    <cellStyle name="一般 33 4 5 8 3 6" xfId="46045" xr:uid="{8E9FDB4D-ECDC-442F-BF3E-6204F4E63FE3}"/>
    <cellStyle name="一般 33 4 5 8 4" xfId="46046" xr:uid="{F8D629C5-D18A-4953-8C44-EE768E723977}"/>
    <cellStyle name="一般 33 4 5 8 4 2" xfId="46047" xr:uid="{0DCE1964-E3F4-4EED-8C27-8DBA33526F1D}"/>
    <cellStyle name="一般 33 4 5 8 4 2 2" xfId="46048" xr:uid="{C68DB4C0-2622-4527-BE20-8AAB1288A3CE}"/>
    <cellStyle name="一般 33 4 5 8 4 3" xfId="46049" xr:uid="{9ACBDCF9-A3BC-407E-A22F-8CBE28C869C3}"/>
    <cellStyle name="一般 33 4 5 8 5" xfId="46050" xr:uid="{722B80B4-B362-49F7-B704-FF9AC4609D80}"/>
    <cellStyle name="一般 33 4 5 8 5 2" xfId="46051" xr:uid="{62F9F7E6-2DEA-497B-9D0A-644C3E539493}"/>
    <cellStyle name="一般 33 4 5 8 5 2 2" xfId="46052" xr:uid="{C62CBF20-4E31-4FB2-9FF9-AAA860101BE5}"/>
    <cellStyle name="一般 33 4 5 8 5 3" xfId="46053" xr:uid="{D643A6BB-0179-4351-9894-11BA492933C5}"/>
    <cellStyle name="一般 33 4 5 8 6" xfId="46054" xr:uid="{17C8B3C1-A3F3-4188-9D43-2E523491EEC9}"/>
    <cellStyle name="一般 33 4 5 8 6 2" xfId="46055" xr:uid="{D9DDE712-33DB-4280-A091-F35CC98C1C9D}"/>
    <cellStyle name="一般 33 4 5 8 6 2 2" xfId="46056" xr:uid="{7815AAD0-DD7B-464E-9074-034AF5332FA8}"/>
    <cellStyle name="一般 33 4 5 8 6 3" xfId="46057" xr:uid="{F698BFE2-41DA-4CDF-99C4-315A965697A2}"/>
    <cellStyle name="一般 33 4 5 8 7" xfId="46058" xr:uid="{8A81E4AD-FDAD-4B34-9712-5CF25B9029E2}"/>
    <cellStyle name="一般 33 4 5 8 7 2" xfId="46059" xr:uid="{4EAAA1E3-7A70-4F45-9688-B97AB148F416}"/>
    <cellStyle name="一般 33 4 5 8 8" xfId="46060" xr:uid="{346A4428-2F28-43C7-ADE5-EBB5AB976337}"/>
    <cellStyle name="一般 33 4 5 9" xfId="46061" xr:uid="{8FA3CF66-D21E-43BE-9934-0AB9AA949B5A}"/>
    <cellStyle name="一般 33 4 5 9 2" xfId="46062" xr:uid="{1A6F6497-FEE2-459F-99DD-22906A98503D}"/>
    <cellStyle name="一般 33 4 5 9 2 2" xfId="46063" xr:uid="{F53BA4A3-D85C-4DD3-BF66-FF888B363DBC}"/>
    <cellStyle name="一般 33 4 5 9 2 2 2" xfId="46064" xr:uid="{008A0C73-6369-4322-9013-8F39DB25AD0A}"/>
    <cellStyle name="一般 33 4 5 9 2 2 2 2" xfId="46065" xr:uid="{B7242304-869C-480B-B628-AB5FEA8EA136}"/>
    <cellStyle name="一般 33 4 5 9 2 2 3" xfId="46066" xr:uid="{57084F6D-6B68-499E-80A8-E2C6C1116D1B}"/>
    <cellStyle name="一般 33 4 5 9 2 3" xfId="46067" xr:uid="{05F7748F-9C20-4386-9720-DA2DD6716957}"/>
    <cellStyle name="一般 33 4 5 9 2 3 2" xfId="46068" xr:uid="{D2E15380-6729-44CD-8351-C4C5143C3BB2}"/>
    <cellStyle name="一般 33 4 5 9 2 3 2 2" xfId="46069" xr:uid="{561B3536-084C-494F-A532-5BDD122AD898}"/>
    <cellStyle name="一般 33 4 5 9 2 3 3" xfId="46070" xr:uid="{434AF79E-FC01-48A1-8342-300A8A565259}"/>
    <cellStyle name="一般 33 4 5 9 2 4" xfId="46071" xr:uid="{DF21B957-4754-4B50-BB2D-5765807711AC}"/>
    <cellStyle name="一般 33 4 5 9 2 4 2" xfId="46072" xr:uid="{7772C745-078D-4AB1-8834-4671232661CC}"/>
    <cellStyle name="一般 33 4 5 9 2 4 2 2" xfId="46073" xr:uid="{A4297D0A-54CA-4542-9473-02C4B118B7C5}"/>
    <cellStyle name="一般 33 4 5 9 2 4 3" xfId="46074" xr:uid="{DF6A675F-F82F-4F6C-8F79-8B8A93A4CD93}"/>
    <cellStyle name="一般 33 4 5 9 2 5" xfId="46075" xr:uid="{52F67068-167A-429F-9E63-EAD4488B88BB}"/>
    <cellStyle name="一般 33 4 5 9 2 5 2" xfId="46076" xr:uid="{2D4DAD9C-9BE6-445F-BCD6-29780375DAF7}"/>
    <cellStyle name="一般 33 4 5 9 2 6" xfId="46077" xr:uid="{CC02C94B-A5FC-4DA9-AB55-D5D760C1EB5D}"/>
    <cellStyle name="一般 33 4 5 9 3" xfId="46078" xr:uid="{6161886C-ABDD-4DC7-AE27-696F67C62A22}"/>
    <cellStyle name="一般 33 4 5 9 3 2" xfId="46079" xr:uid="{164EDEFE-B9F3-4415-9129-11D4795A3913}"/>
    <cellStyle name="一般 33 4 5 9 3 2 2" xfId="46080" xr:uid="{739FC31A-C79C-4265-92F7-D822E33D7A9B}"/>
    <cellStyle name="一般 33 4 5 9 3 3" xfId="46081" xr:uid="{EE0889CB-FBA3-4367-A07B-D8620886BCE4}"/>
    <cellStyle name="一般 33 4 5 9 4" xfId="46082" xr:uid="{88DE61E0-999A-4EA1-A966-2699A4D11737}"/>
    <cellStyle name="一般 33 4 5 9 4 2" xfId="46083" xr:uid="{2702DA9A-9752-484D-B2BB-DE72D10E2310}"/>
    <cellStyle name="一般 33 4 5 9 4 2 2" xfId="46084" xr:uid="{3C8B1DC9-D2EF-460E-BBAE-27211745067B}"/>
    <cellStyle name="一般 33 4 5 9 4 3" xfId="46085" xr:uid="{428ACFCB-DE68-4D70-BBCF-0D1E91CE39E4}"/>
    <cellStyle name="一般 33 4 5 9 5" xfId="46086" xr:uid="{893990FD-8E4F-4696-9CCC-392695B27EEC}"/>
    <cellStyle name="一般 33 4 5 9 5 2" xfId="46087" xr:uid="{8C0D779B-3DB8-4074-BABA-AB0553581CD3}"/>
    <cellStyle name="一般 33 4 5 9 5 2 2" xfId="46088" xr:uid="{D611529F-89F1-476C-82B8-F96D7FE09074}"/>
    <cellStyle name="一般 33 4 5 9 5 3" xfId="46089" xr:uid="{DA4BF3E4-945B-4CE5-A656-F5C8B84DC2E2}"/>
    <cellStyle name="一般 33 4 5 9 6" xfId="46090" xr:uid="{F65CE4E0-4FAD-46CB-AB4A-274CD1A81B80}"/>
    <cellStyle name="一般 33 4 5 9 6 2" xfId="46091" xr:uid="{32F3665E-3D27-4FC8-9828-60330A49472A}"/>
    <cellStyle name="一般 33 4 5 9 7" xfId="46092" xr:uid="{ECDF39E4-ADE4-4CE6-97DE-8DCA6E280AD5}"/>
    <cellStyle name="一般 33 4 6" xfId="46093" xr:uid="{ACD10E68-0996-4F30-B218-6B8340DC8647}"/>
    <cellStyle name="一般 33 4 6 10" xfId="46094" xr:uid="{4BFA3868-1923-445C-9446-F7FE885A2D74}"/>
    <cellStyle name="一般 33 4 6 10 2" xfId="46095" xr:uid="{96A2A156-519F-413C-9D97-4D4F1F5A8217}"/>
    <cellStyle name="一般 33 4 6 11" xfId="46096" xr:uid="{38B64688-C956-4A11-8410-BD7AEEF4EDF2}"/>
    <cellStyle name="一般 33 4 6 2" xfId="46097" xr:uid="{5347A2CA-E4CB-4EAA-8014-DB8D6B7DAA5A}"/>
    <cellStyle name="一般 33 4 6 2 2" xfId="46098" xr:uid="{6523938A-473B-4EE5-BFEA-5AFF0B14CFE8}"/>
    <cellStyle name="一般 33 4 6 2 2 2" xfId="46099" xr:uid="{6D99C0F6-0A5D-4132-9848-1798DEB31EA1}"/>
    <cellStyle name="一般 33 4 6 2 2 2 2" xfId="46100" xr:uid="{A7410360-D786-486C-963E-4E8302661360}"/>
    <cellStyle name="一般 33 4 6 2 2 2 2 2" xfId="46101" xr:uid="{8492C88B-46EF-40C4-83D3-9894C70AD574}"/>
    <cellStyle name="一般 33 4 6 2 2 2 2 2 2" xfId="46102" xr:uid="{DE52ECD4-380E-45D6-BD62-1C0461456CA1}"/>
    <cellStyle name="一般 33 4 6 2 2 2 2 2 2 2" xfId="46103" xr:uid="{250F757A-7565-42EF-B570-3A26E015CA27}"/>
    <cellStyle name="一般 33 4 6 2 2 2 2 2 3" xfId="46104" xr:uid="{98E4A0ED-FA8F-4B7E-952C-D287B73B327C}"/>
    <cellStyle name="一般 33 4 6 2 2 2 2 3" xfId="46105" xr:uid="{3753185C-C23A-4DFB-9392-334791C3F10B}"/>
    <cellStyle name="一般 33 4 6 2 2 2 2 3 2" xfId="46106" xr:uid="{EA71ED45-9D9C-4DDC-BF9E-77AFF8CA2564}"/>
    <cellStyle name="一般 33 4 6 2 2 2 2 3 2 2" xfId="46107" xr:uid="{7D526BE3-B481-444F-9A7C-BFF9EB49201F}"/>
    <cellStyle name="一般 33 4 6 2 2 2 2 3 3" xfId="46108" xr:uid="{F9D5872F-0612-4475-AAEA-24F0EE05BFB5}"/>
    <cellStyle name="一般 33 4 6 2 2 2 2 4" xfId="46109" xr:uid="{C82AB71B-1AE5-4ADF-A025-352D767167B4}"/>
    <cellStyle name="一般 33 4 6 2 2 2 2 4 2" xfId="46110" xr:uid="{D33AE21F-C3E1-42B7-A4C5-0496564B28E8}"/>
    <cellStyle name="一般 33 4 6 2 2 2 2 4 2 2" xfId="46111" xr:uid="{4C1A2784-22BE-43DA-99A1-5332577B1316}"/>
    <cellStyle name="一般 33 4 6 2 2 2 2 4 3" xfId="46112" xr:uid="{931C3F63-C366-4BBD-AAF9-6EA9980E6214}"/>
    <cellStyle name="一般 33 4 6 2 2 2 2 5" xfId="46113" xr:uid="{BEC9527E-9686-42A9-B181-895660C0D99A}"/>
    <cellStyle name="一般 33 4 6 2 2 2 2 5 2" xfId="46114" xr:uid="{BDFD1984-92F9-4908-A40E-D9918E3DA151}"/>
    <cellStyle name="一般 33 4 6 2 2 2 2 6" xfId="46115" xr:uid="{5D7EDFBC-07A6-4479-B912-BDE760B88AF7}"/>
    <cellStyle name="一般 33 4 6 2 2 2 3" xfId="46116" xr:uid="{8B81952D-875D-467F-A37A-AF67648BCAE4}"/>
    <cellStyle name="一般 33 4 6 2 2 2 3 2" xfId="46117" xr:uid="{EA08FDFB-61EF-4E26-BD3C-783DAEAFCD2D}"/>
    <cellStyle name="一般 33 4 6 2 2 2 3 2 2" xfId="46118" xr:uid="{A9B19EA1-71B0-417B-B3F0-EC5D60347B3C}"/>
    <cellStyle name="一般 33 4 6 2 2 2 3 3" xfId="46119" xr:uid="{C1EE7E90-1841-4C29-95BC-43F11D77DB7E}"/>
    <cellStyle name="一般 33 4 6 2 2 2 4" xfId="46120" xr:uid="{B660C070-AAC5-4F67-9022-C72876A4596A}"/>
    <cellStyle name="一般 33 4 6 2 2 2 4 2" xfId="46121" xr:uid="{EAB2DC04-B4CC-44C2-807F-C809D8B04A3F}"/>
    <cellStyle name="一般 33 4 6 2 2 2 4 2 2" xfId="46122" xr:uid="{C43F291B-221E-445B-BD39-37070CAF88C0}"/>
    <cellStyle name="一般 33 4 6 2 2 2 4 3" xfId="46123" xr:uid="{0F076BBB-1E1D-4B6E-B505-B7A5DA860765}"/>
    <cellStyle name="一般 33 4 6 2 2 2 5" xfId="46124" xr:uid="{DC2914D4-D753-4DCD-83AE-5F9998C64490}"/>
    <cellStyle name="一般 33 4 6 2 2 2 5 2" xfId="46125" xr:uid="{D185C726-5B39-49FC-B162-0BF56322584F}"/>
    <cellStyle name="一般 33 4 6 2 2 2 5 2 2" xfId="46126" xr:uid="{D645D980-EF31-4272-AA51-28539594FC97}"/>
    <cellStyle name="一般 33 4 6 2 2 2 5 3" xfId="46127" xr:uid="{F59A56C0-F083-4208-B560-2149E5D76EA0}"/>
    <cellStyle name="一般 33 4 6 2 2 2 6" xfId="46128" xr:uid="{171775B0-F48A-42EE-AE91-D72B91F1B95A}"/>
    <cellStyle name="一般 33 4 6 2 2 2 6 2" xfId="46129" xr:uid="{4E40DF1A-22B3-4983-8E4E-6BE9338C1073}"/>
    <cellStyle name="一般 33 4 6 2 2 2 7" xfId="46130" xr:uid="{54C93633-9104-4A7C-A349-6DD42C4525F5}"/>
    <cellStyle name="一般 33 4 6 2 2 3" xfId="46131" xr:uid="{9152843A-3F34-4998-9199-9B83DC2D5571}"/>
    <cellStyle name="一般 33 4 6 2 2 3 2" xfId="46132" xr:uid="{46BC2CCF-8218-4A5A-96BE-FF4D3F889E0A}"/>
    <cellStyle name="一般 33 4 6 2 2 3 2 2" xfId="46133" xr:uid="{BC000349-5A12-4D93-9622-32D8E0DA6039}"/>
    <cellStyle name="一般 33 4 6 2 2 3 2 2 2" xfId="46134" xr:uid="{4724AD09-97E3-42AA-8546-45136CF0FA4E}"/>
    <cellStyle name="一般 33 4 6 2 2 3 2 3" xfId="46135" xr:uid="{58B5A1F5-6062-40CA-B04C-C73D95D37A8B}"/>
    <cellStyle name="一般 33 4 6 2 2 3 3" xfId="46136" xr:uid="{B8A43A5F-8E9B-434E-8D92-46DF2B925E41}"/>
    <cellStyle name="一般 33 4 6 2 2 3 3 2" xfId="46137" xr:uid="{1341C076-647A-4B12-93C8-A482B21F1CA9}"/>
    <cellStyle name="一般 33 4 6 2 2 3 3 2 2" xfId="46138" xr:uid="{0E1F2E46-47A5-458A-9B90-DBFC2213EBD3}"/>
    <cellStyle name="一般 33 4 6 2 2 3 3 3" xfId="46139" xr:uid="{8AE3435A-DABB-498B-957F-096AAC8D9F7A}"/>
    <cellStyle name="一般 33 4 6 2 2 3 4" xfId="46140" xr:uid="{7E1FA2F1-AF06-415A-9EED-F9E4597AB772}"/>
    <cellStyle name="一般 33 4 6 2 2 3 4 2" xfId="46141" xr:uid="{14A723A5-514B-4CC1-89C8-D385C386304A}"/>
    <cellStyle name="一般 33 4 6 2 2 3 4 2 2" xfId="46142" xr:uid="{B378EEBD-AFE6-444F-A26D-0D458113F694}"/>
    <cellStyle name="一般 33 4 6 2 2 3 4 3" xfId="46143" xr:uid="{F3B1E1F1-7368-4E20-B21A-EB3A576ABAEA}"/>
    <cellStyle name="一般 33 4 6 2 2 3 5" xfId="46144" xr:uid="{D0AD4AEA-8746-4666-943C-AF4D99791A7F}"/>
    <cellStyle name="一般 33 4 6 2 2 3 5 2" xfId="46145" xr:uid="{EC5185C0-EEA1-411D-9553-BA4016CE4CAE}"/>
    <cellStyle name="一般 33 4 6 2 2 3 6" xfId="46146" xr:uid="{5891A20C-432C-412D-B0EC-E9B3D7D31168}"/>
    <cellStyle name="一般 33 4 6 2 2 4" xfId="46147" xr:uid="{6A68DB9D-6015-4687-AEBF-15B5EC1D752E}"/>
    <cellStyle name="一般 33 4 6 2 2 4 2" xfId="46148" xr:uid="{BE79E898-B9E1-4096-9D64-D15EEAB3E716}"/>
    <cellStyle name="一般 33 4 6 2 2 4 2 2" xfId="46149" xr:uid="{E02CAA9E-52A4-4AC3-BACF-7A2C95BC6F39}"/>
    <cellStyle name="一般 33 4 6 2 2 4 3" xfId="46150" xr:uid="{3FE33441-EDED-4C60-AE85-E95CE3183CFD}"/>
    <cellStyle name="一般 33 4 6 2 2 5" xfId="46151" xr:uid="{25705819-29D0-4230-8C7A-C85D48067DAF}"/>
    <cellStyle name="一般 33 4 6 2 2 5 2" xfId="46152" xr:uid="{C9D888C8-A28E-402D-B2CE-EC09C9CDBFE7}"/>
    <cellStyle name="一般 33 4 6 2 2 5 2 2" xfId="46153" xr:uid="{60AA4C38-32C2-4242-A04E-54DA267B829F}"/>
    <cellStyle name="一般 33 4 6 2 2 5 3" xfId="46154" xr:uid="{0D4EB172-C95F-44E2-A583-DE1F3C797539}"/>
    <cellStyle name="一般 33 4 6 2 2 6" xfId="46155" xr:uid="{8FBD7FD3-6D13-4C6D-BB25-7B88B1191657}"/>
    <cellStyle name="一般 33 4 6 2 2 6 2" xfId="46156" xr:uid="{7D6DD15A-F454-4CF4-9B9C-6A4B2FEBD5B1}"/>
    <cellStyle name="一般 33 4 6 2 2 6 2 2" xfId="46157" xr:uid="{844513DE-22E5-4250-BD1B-E0DC3500FB69}"/>
    <cellStyle name="一般 33 4 6 2 2 6 3" xfId="46158" xr:uid="{B7BB67D1-A20A-40CF-B32E-281A45648E00}"/>
    <cellStyle name="一般 33 4 6 2 2 7" xfId="46159" xr:uid="{E6443BF1-8EB3-4347-801A-4720BB103429}"/>
    <cellStyle name="一般 33 4 6 2 2 7 2" xfId="46160" xr:uid="{2146ABAF-B04A-440E-919A-E32A23A7A3E8}"/>
    <cellStyle name="一般 33 4 6 2 2 8" xfId="46161" xr:uid="{2E945BF8-9289-4A6C-8155-10E99E6FEB1B}"/>
    <cellStyle name="一般 33 4 6 2 3" xfId="46162" xr:uid="{1095639C-7129-4F31-B123-C2032F388A6B}"/>
    <cellStyle name="一般 33 4 6 2 3 2" xfId="46163" xr:uid="{0B7EFCC0-C1AB-4F9F-837B-1CE9A620B716}"/>
    <cellStyle name="一般 33 4 6 2 3 2 2" xfId="46164" xr:uid="{7E520EFB-7D79-41BF-B6D8-F5DB4EC2D8BF}"/>
    <cellStyle name="一般 33 4 6 2 3 2 2 2" xfId="46165" xr:uid="{6C4809EF-2F7D-44D7-AC59-400C7054A36B}"/>
    <cellStyle name="一般 33 4 6 2 3 2 2 2 2" xfId="46166" xr:uid="{05674FF0-D224-4F2A-B896-AC9AD0DE29D5}"/>
    <cellStyle name="一般 33 4 6 2 3 2 2 3" xfId="46167" xr:uid="{52900D8D-EB6C-4E1A-B362-DEAA3243198D}"/>
    <cellStyle name="一般 33 4 6 2 3 2 3" xfId="46168" xr:uid="{4944BF52-1110-4334-912B-B716CC124B4B}"/>
    <cellStyle name="一般 33 4 6 2 3 2 3 2" xfId="46169" xr:uid="{0CAB39EC-78CF-40D9-83B0-0EA6C0FC21FB}"/>
    <cellStyle name="一般 33 4 6 2 3 2 3 2 2" xfId="46170" xr:uid="{BE5D1676-674F-4696-95C4-F67C476DDE3F}"/>
    <cellStyle name="一般 33 4 6 2 3 2 3 3" xfId="46171" xr:uid="{A58A893B-C46E-48AC-8FDD-23870A10DB3F}"/>
    <cellStyle name="一般 33 4 6 2 3 2 4" xfId="46172" xr:uid="{20E56FE1-C8B3-418C-A8BD-38DFC3B247AB}"/>
    <cellStyle name="一般 33 4 6 2 3 2 4 2" xfId="46173" xr:uid="{04CB34F6-899C-45EC-92F9-B5DAE1C59612}"/>
    <cellStyle name="一般 33 4 6 2 3 2 4 2 2" xfId="46174" xr:uid="{A344E1DC-CC94-4792-A59D-4A64C693B737}"/>
    <cellStyle name="一般 33 4 6 2 3 2 4 3" xfId="46175" xr:uid="{0A365507-8FB0-4AB5-97CC-2AB939542C44}"/>
    <cellStyle name="一般 33 4 6 2 3 2 5" xfId="46176" xr:uid="{B9472E08-69E8-4717-B2E0-BC84B29D3BF6}"/>
    <cellStyle name="一般 33 4 6 2 3 2 5 2" xfId="46177" xr:uid="{A7755ED9-F0CD-483F-BEFF-BDF05721F68A}"/>
    <cellStyle name="一般 33 4 6 2 3 2 6" xfId="46178" xr:uid="{3A3F41B9-61DD-4BED-9700-88954F548CC6}"/>
    <cellStyle name="一般 33 4 6 2 3 3" xfId="46179" xr:uid="{A486626B-6BB9-4B2E-89B2-D6863208AEB4}"/>
    <cellStyle name="一般 33 4 6 2 3 3 2" xfId="46180" xr:uid="{3ECDB019-8EE8-4C00-80FB-2B966D743F12}"/>
    <cellStyle name="一般 33 4 6 2 3 3 2 2" xfId="46181" xr:uid="{64E3E1E2-4524-4408-BBBA-7C9C3F724ACA}"/>
    <cellStyle name="一般 33 4 6 2 3 3 3" xfId="46182" xr:uid="{5D101A83-0AE6-414B-AFD5-56C195BA1D20}"/>
    <cellStyle name="一般 33 4 6 2 3 4" xfId="46183" xr:uid="{13D6460D-BDC2-4420-A1E9-60224768E878}"/>
    <cellStyle name="一般 33 4 6 2 3 4 2" xfId="46184" xr:uid="{5E8518EE-0B39-4D5C-8338-E4607C8E94F3}"/>
    <cellStyle name="一般 33 4 6 2 3 4 2 2" xfId="46185" xr:uid="{61E684E1-00F1-4D30-9F8F-66196F95FB40}"/>
    <cellStyle name="一般 33 4 6 2 3 4 3" xfId="46186" xr:uid="{CB2DD34A-E168-4FE6-B5B2-7406DF207C62}"/>
    <cellStyle name="一般 33 4 6 2 3 5" xfId="46187" xr:uid="{EB83B0F7-7D35-4EDA-B27D-739288DA1C91}"/>
    <cellStyle name="一般 33 4 6 2 3 5 2" xfId="46188" xr:uid="{0F9BB2BC-F05D-43C9-85E2-469B27BDDD2D}"/>
    <cellStyle name="一般 33 4 6 2 3 5 2 2" xfId="46189" xr:uid="{8EEA9E85-511E-48AA-93D3-48D3D5E2EB1E}"/>
    <cellStyle name="一般 33 4 6 2 3 5 3" xfId="46190" xr:uid="{968E01FC-D756-4596-9052-1396A4C7F480}"/>
    <cellStyle name="一般 33 4 6 2 3 6" xfId="46191" xr:uid="{EA1B7808-65E2-408E-A697-D94A394BCFFF}"/>
    <cellStyle name="一般 33 4 6 2 3 6 2" xfId="46192" xr:uid="{D1A70807-339E-41D1-BD58-A85C6CE9E671}"/>
    <cellStyle name="一般 33 4 6 2 3 7" xfId="46193" xr:uid="{E6C4E156-12FB-4DEA-96D2-0F42370BF0E9}"/>
    <cellStyle name="一般 33 4 6 2 4" xfId="46194" xr:uid="{2DA6CE6E-BBD9-4243-A234-4710B3D02762}"/>
    <cellStyle name="一般 33 4 6 2 4 2" xfId="46195" xr:uid="{1A2524DF-24A8-4E4E-9AD1-F55867E02FC3}"/>
    <cellStyle name="一般 33 4 6 2 4 2 2" xfId="46196" xr:uid="{64D1CB1B-6D11-47C1-A005-D7FDD34EA111}"/>
    <cellStyle name="一般 33 4 6 2 4 2 2 2" xfId="46197" xr:uid="{71B397C7-0138-40E6-857E-50B20FBCE4C5}"/>
    <cellStyle name="一般 33 4 6 2 4 2 3" xfId="46198" xr:uid="{07C93004-DA0C-4761-92ED-188983E57CF1}"/>
    <cellStyle name="一般 33 4 6 2 4 3" xfId="46199" xr:uid="{508213D0-D1BF-4018-A993-FDFB18B1297E}"/>
    <cellStyle name="一般 33 4 6 2 4 3 2" xfId="46200" xr:uid="{1F0EA0C2-94CF-4314-A69A-7F9C0DCD1978}"/>
    <cellStyle name="一般 33 4 6 2 4 3 2 2" xfId="46201" xr:uid="{B5612D65-B531-447B-8A29-12E3CB55462A}"/>
    <cellStyle name="一般 33 4 6 2 4 3 3" xfId="46202" xr:uid="{6655BA0F-5EBC-41A7-A4F5-5CE42F6D0CF0}"/>
    <cellStyle name="一般 33 4 6 2 4 4" xfId="46203" xr:uid="{93827D87-F7C7-4555-9B4C-96ADE57E84F1}"/>
    <cellStyle name="一般 33 4 6 2 4 4 2" xfId="46204" xr:uid="{1394C9E7-0C1D-4D38-88C6-019F4E64B2DE}"/>
    <cellStyle name="一般 33 4 6 2 4 4 2 2" xfId="46205" xr:uid="{4E0A6A8F-F510-4FC3-AF56-85794E4A0618}"/>
    <cellStyle name="一般 33 4 6 2 4 4 3" xfId="46206" xr:uid="{3BD59A47-07A3-4CB4-B1D2-0DC89E649C42}"/>
    <cellStyle name="一般 33 4 6 2 4 5" xfId="46207" xr:uid="{70F38FE9-FE79-464B-AE9F-2936337D4FD6}"/>
    <cellStyle name="一般 33 4 6 2 4 5 2" xfId="46208" xr:uid="{B5BFDCB0-2AB2-4336-B5AB-1FA011EED3F2}"/>
    <cellStyle name="一般 33 4 6 2 4 6" xfId="46209" xr:uid="{01990CCA-A4DF-44CC-BC0E-642BBE09FD1B}"/>
    <cellStyle name="一般 33 4 6 2 5" xfId="46210" xr:uid="{33D42583-F037-446C-8C36-AA5A55553FE2}"/>
    <cellStyle name="一般 33 4 6 2 5 2" xfId="46211" xr:uid="{2A43CB08-8E80-4074-A617-03547C98FFEB}"/>
    <cellStyle name="一般 33 4 6 2 5 2 2" xfId="46212" xr:uid="{0F3F5DFD-FC8B-471A-A8C5-5A33D5432290}"/>
    <cellStyle name="一般 33 4 6 2 5 3" xfId="46213" xr:uid="{964479EC-BE8E-4100-A8C6-110A3BBB9412}"/>
    <cellStyle name="一般 33 4 6 2 6" xfId="46214" xr:uid="{AB0BF881-FB7C-40BE-AA1D-E13E216AFBB2}"/>
    <cellStyle name="一般 33 4 6 2 6 2" xfId="46215" xr:uid="{5E223024-9A23-4329-9716-57166DFC9272}"/>
    <cellStyle name="一般 33 4 6 2 6 2 2" xfId="46216" xr:uid="{78C308A6-2EC8-4CC7-887C-5E16E1CDD606}"/>
    <cellStyle name="一般 33 4 6 2 6 3" xfId="46217" xr:uid="{2116969B-AE6C-4B23-88F9-CBD74EB9D510}"/>
    <cellStyle name="一般 33 4 6 2 7" xfId="46218" xr:uid="{15C8DC16-789B-4B08-BBC4-5FC1C5340928}"/>
    <cellStyle name="一般 33 4 6 2 7 2" xfId="46219" xr:uid="{BEA2BB30-334E-4037-BD9B-41D81CBE5661}"/>
    <cellStyle name="一般 33 4 6 2 7 2 2" xfId="46220" xr:uid="{547B9532-2FBE-4A30-9544-AB0CAD917A3D}"/>
    <cellStyle name="一般 33 4 6 2 7 3" xfId="46221" xr:uid="{570BFCDD-CDA1-495C-B9FA-16A8C71B8AA3}"/>
    <cellStyle name="一般 33 4 6 2 8" xfId="46222" xr:uid="{7EA9B12F-6C5D-411E-ABF7-D9EEDE62D8FC}"/>
    <cellStyle name="一般 33 4 6 2 8 2" xfId="46223" xr:uid="{65CF629E-1340-4733-8579-F864FEAF46A8}"/>
    <cellStyle name="一般 33 4 6 2 9" xfId="46224" xr:uid="{E4C62250-EED6-48F8-849B-07D37A0D606F}"/>
    <cellStyle name="一般 33 4 6 3" xfId="46225" xr:uid="{EEE9577D-BDAB-45B9-953A-18F444D63C7B}"/>
    <cellStyle name="一般 33 4 6 3 2" xfId="46226" xr:uid="{209A7BEF-E5CD-4F73-AB4E-B83C915A8468}"/>
    <cellStyle name="一般 33 4 6 3 2 2" xfId="46227" xr:uid="{83AC4873-B1C8-4D74-A5D5-05C2FFF3C3F8}"/>
    <cellStyle name="一般 33 4 6 3 2 2 2" xfId="46228" xr:uid="{907DF531-48C1-45A5-A4C5-41477D9AAB67}"/>
    <cellStyle name="一般 33 4 6 3 2 2 2 2" xfId="46229" xr:uid="{A5863CD8-A38E-4D06-B97A-C0F945C510E6}"/>
    <cellStyle name="一般 33 4 6 3 2 2 2 2 2" xfId="46230" xr:uid="{5171BCD0-FBC5-46D3-9CE7-1E59BF83FA6E}"/>
    <cellStyle name="一般 33 4 6 3 2 2 2 3" xfId="46231" xr:uid="{34E3A130-EE26-44BF-8754-D558B9955862}"/>
    <cellStyle name="一般 33 4 6 3 2 2 3" xfId="46232" xr:uid="{12843F02-D33B-47BE-9800-1E08A3CE48BD}"/>
    <cellStyle name="一般 33 4 6 3 2 2 3 2" xfId="46233" xr:uid="{1FE6D1CC-8B65-4E32-B277-0C4C6CFD9B22}"/>
    <cellStyle name="一般 33 4 6 3 2 2 3 2 2" xfId="46234" xr:uid="{24F7DA56-04D2-42CD-A9D5-0AE205B6A95E}"/>
    <cellStyle name="一般 33 4 6 3 2 2 3 3" xfId="46235" xr:uid="{9F4848B2-A994-4EA7-83EF-573613929614}"/>
    <cellStyle name="一般 33 4 6 3 2 2 4" xfId="46236" xr:uid="{4C2129BD-9810-42E7-A966-A2792DBB8B6E}"/>
    <cellStyle name="一般 33 4 6 3 2 2 4 2" xfId="46237" xr:uid="{0649D632-292B-41BF-8D9F-439760B9AFEF}"/>
    <cellStyle name="一般 33 4 6 3 2 2 4 2 2" xfId="46238" xr:uid="{CFC5234C-A5DF-4A91-AA16-817C0462568F}"/>
    <cellStyle name="一般 33 4 6 3 2 2 4 3" xfId="46239" xr:uid="{F55F8FC3-0E71-4DB5-8BA8-588428923B2D}"/>
    <cellStyle name="一般 33 4 6 3 2 2 5" xfId="46240" xr:uid="{91F8B6AE-8099-4083-80EE-8ABC4938EF5E}"/>
    <cellStyle name="一般 33 4 6 3 2 2 5 2" xfId="46241" xr:uid="{F29AF9E9-2011-47A5-B421-117A22EC65D3}"/>
    <cellStyle name="一般 33 4 6 3 2 2 6" xfId="46242" xr:uid="{5160C4F6-F150-4313-8CC5-1DF5CA277AA2}"/>
    <cellStyle name="一般 33 4 6 3 2 3" xfId="46243" xr:uid="{9663E8FA-8A29-40BF-9D06-CE554EAE17D2}"/>
    <cellStyle name="一般 33 4 6 3 2 3 2" xfId="46244" xr:uid="{96FF588F-EFEF-4444-8350-B121B2358AFE}"/>
    <cellStyle name="一般 33 4 6 3 2 3 2 2" xfId="46245" xr:uid="{23B8CF7D-B1AA-4E15-9E8A-844B866F1E86}"/>
    <cellStyle name="一般 33 4 6 3 2 3 3" xfId="46246" xr:uid="{5A32B9EB-316A-42CC-8047-B34F0F777F3D}"/>
    <cellStyle name="一般 33 4 6 3 2 4" xfId="46247" xr:uid="{EA191B0B-DD0F-454D-BF7E-73E6761DB7DF}"/>
    <cellStyle name="一般 33 4 6 3 2 4 2" xfId="46248" xr:uid="{CD60592B-C773-47BE-A47E-EE7CCACEBAD4}"/>
    <cellStyle name="一般 33 4 6 3 2 4 2 2" xfId="46249" xr:uid="{21591313-19F6-46BB-833C-3F31B6039FC0}"/>
    <cellStyle name="一般 33 4 6 3 2 4 3" xfId="46250" xr:uid="{11AFDBD3-6476-4E77-AFB1-D8C1A8B98BF7}"/>
    <cellStyle name="一般 33 4 6 3 2 5" xfId="46251" xr:uid="{3ED486B5-E043-48E0-91A5-6C17A07736F5}"/>
    <cellStyle name="一般 33 4 6 3 2 5 2" xfId="46252" xr:uid="{31477E2A-159F-47B3-805B-118EEA9487D7}"/>
    <cellStyle name="一般 33 4 6 3 2 5 2 2" xfId="46253" xr:uid="{0B2C761A-3A29-4CA3-8F7F-0834CFC72368}"/>
    <cellStyle name="一般 33 4 6 3 2 5 3" xfId="46254" xr:uid="{ED02DF5D-177E-43B7-B121-ECDB44CEABF9}"/>
    <cellStyle name="一般 33 4 6 3 2 6" xfId="46255" xr:uid="{C2EC7846-D013-46FB-A875-6BC29E15B69A}"/>
    <cellStyle name="一般 33 4 6 3 2 6 2" xfId="46256" xr:uid="{E05D82F4-2B78-4C17-83FA-CC50D2BADFA8}"/>
    <cellStyle name="一般 33 4 6 3 2 7" xfId="46257" xr:uid="{8E92C14F-0242-4695-9273-8746C937286B}"/>
    <cellStyle name="一般 33 4 6 3 3" xfId="46258" xr:uid="{0D2CD786-4012-430E-AB20-D5987B729E76}"/>
    <cellStyle name="一般 33 4 6 3 3 2" xfId="46259" xr:uid="{6C8D3BDE-E8D0-44E4-9FE9-B068C1C06BBD}"/>
    <cellStyle name="一般 33 4 6 3 3 2 2" xfId="46260" xr:uid="{A4EE74EB-EA02-49C5-92D1-87B2A3877920}"/>
    <cellStyle name="一般 33 4 6 3 3 2 2 2" xfId="46261" xr:uid="{DED975BE-52BC-4DE4-B5EC-BBF1B1BD8003}"/>
    <cellStyle name="一般 33 4 6 3 3 2 3" xfId="46262" xr:uid="{903D9816-41C2-4065-BB2C-F0EF2A90EF68}"/>
    <cellStyle name="一般 33 4 6 3 3 3" xfId="46263" xr:uid="{BDC49321-749F-49C4-B4CD-29919F08CF38}"/>
    <cellStyle name="一般 33 4 6 3 3 3 2" xfId="46264" xr:uid="{89C6C445-3EA1-4142-8EE5-F5E01A5D77C8}"/>
    <cellStyle name="一般 33 4 6 3 3 3 2 2" xfId="46265" xr:uid="{B15E7969-D21A-4BE7-8FC8-38FAC953C061}"/>
    <cellStyle name="一般 33 4 6 3 3 3 3" xfId="46266" xr:uid="{2AEA12FB-3C9E-4D3E-8D86-047D47B0928D}"/>
    <cellStyle name="一般 33 4 6 3 3 4" xfId="46267" xr:uid="{2096EDA8-AADB-4C27-A61B-3FBBD403CEA3}"/>
    <cellStyle name="一般 33 4 6 3 3 4 2" xfId="46268" xr:uid="{D036DA48-427B-4AB9-AB18-E54A460D78D4}"/>
    <cellStyle name="一般 33 4 6 3 3 4 2 2" xfId="46269" xr:uid="{0EECD47F-EAB8-4DF1-9C36-BF1447CC8CE3}"/>
    <cellStyle name="一般 33 4 6 3 3 4 3" xfId="46270" xr:uid="{1B3BCEBC-5D62-4B52-8025-F44A6AFBFAFF}"/>
    <cellStyle name="一般 33 4 6 3 3 5" xfId="46271" xr:uid="{6EBCD5E5-C72C-4175-9280-C811A3178AF1}"/>
    <cellStyle name="一般 33 4 6 3 3 5 2" xfId="46272" xr:uid="{5FA7C4A6-E861-4967-A969-1F034F5E8C24}"/>
    <cellStyle name="一般 33 4 6 3 3 6" xfId="46273" xr:uid="{D69A81BF-1F89-4615-8B43-744670E6313A}"/>
    <cellStyle name="一般 33 4 6 3 4" xfId="46274" xr:uid="{278561FE-560C-44EF-8BFE-D1C84C64A958}"/>
    <cellStyle name="一般 33 4 6 3 4 2" xfId="46275" xr:uid="{517D9FED-F805-4684-ABBA-126F1651FA94}"/>
    <cellStyle name="一般 33 4 6 3 4 2 2" xfId="46276" xr:uid="{7C6C8D87-2AA0-437F-81A7-AFF33368F444}"/>
    <cellStyle name="一般 33 4 6 3 4 3" xfId="46277" xr:uid="{7515D026-0000-4ECF-B651-FB7088597E55}"/>
    <cellStyle name="一般 33 4 6 3 5" xfId="46278" xr:uid="{B5AD37B4-A2BF-4F12-965C-BA4C11E3055B}"/>
    <cellStyle name="一般 33 4 6 3 5 2" xfId="46279" xr:uid="{BED2C2DA-9BD5-4700-BD11-5396983ECEE7}"/>
    <cellStyle name="一般 33 4 6 3 5 2 2" xfId="46280" xr:uid="{E4236CB9-17F0-4AF5-A437-D9C6657922C0}"/>
    <cellStyle name="一般 33 4 6 3 5 3" xfId="46281" xr:uid="{B57E839C-7DA9-406D-AF4B-D4D067A03964}"/>
    <cellStyle name="一般 33 4 6 3 6" xfId="46282" xr:uid="{14512BEC-4493-479E-BA62-710246EB2D16}"/>
    <cellStyle name="一般 33 4 6 3 6 2" xfId="46283" xr:uid="{2DA2DE6A-4262-45B1-B719-D9071A2A40FB}"/>
    <cellStyle name="一般 33 4 6 3 6 2 2" xfId="46284" xr:uid="{D3E562DD-D29A-4A2D-8CB3-56BE24806693}"/>
    <cellStyle name="一般 33 4 6 3 6 3" xfId="46285" xr:uid="{C5A1CC75-7AF2-4FC3-AF51-B95C8976231F}"/>
    <cellStyle name="一般 33 4 6 3 7" xfId="46286" xr:uid="{39759933-58E2-46AC-B958-980AD581C13B}"/>
    <cellStyle name="一般 33 4 6 3 7 2" xfId="46287" xr:uid="{CEFEC710-E810-47B8-9299-C89FB9AFF2E8}"/>
    <cellStyle name="一般 33 4 6 3 8" xfId="46288" xr:uid="{A4DCF2E1-56C7-4C00-8330-779B167ED98B}"/>
    <cellStyle name="一般 33 4 6 4" xfId="46289" xr:uid="{2F4D569E-6F19-4925-8890-E976FC6ED205}"/>
    <cellStyle name="一般 33 4 6 4 2" xfId="46290" xr:uid="{A17397B5-0A71-4FBA-9E43-5544EED980FA}"/>
    <cellStyle name="一般 33 4 6 4 2 2" xfId="46291" xr:uid="{5D302792-CC63-4E7E-AB96-439ACF159ECB}"/>
    <cellStyle name="一般 33 4 6 4 2 2 2" xfId="46292" xr:uid="{79BD2BCC-63CD-4920-838C-C348A3A626DA}"/>
    <cellStyle name="一般 33 4 6 4 2 2 2 2" xfId="46293" xr:uid="{680750CE-32A7-4280-9B23-9C7A603B3AB0}"/>
    <cellStyle name="一般 33 4 6 4 2 2 2 2 2" xfId="46294" xr:uid="{741C2FB5-3460-42DE-B33B-462CAD28F836}"/>
    <cellStyle name="一般 33 4 6 4 2 2 2 3" xfId="46295" xr:uid="{0AC2A7DD-B42D-422C-88BC-3D5DA8114131}"/>
    <cellStyle name="一般 33 4 6 4 2 2 3" xfId="46296" xr:uid="{91F1BD68-43EF-484D-8D57-8915AE67AE20}"/>
    <cellStyle name="一般 33 4 6 4 2 2 3 2" xfId="46297" xr:uid="{86602CC1-68DB-4C29-818F-E6AD4AF44B30}"/>
    <cellStyle name="一般 33 4 6 4 2 2 3 2 2" xfId="46298" xr:uid="{6EA72765-7BD3-4BA2-AEF3-E278A2A39D78}"/>
    <cellStyle name="一般 33 4 6 4 2 2 3 3" xfId="46299" xr:uid="{A94304E1-5A99-4EF7-B845-3B999CC12C6A}"/>
    <cellStyle name="一般 33 4 6 4 2 2 4" xfId="46300" xr:uid="{AB809CB6-767B-4639-9C91-38F03A7E270F}"/>
    <cellStyle name="一般 33 4 6 4 2 2 4 2" xfId="46301" xr:uid="{D435A342-D6F2-4AA5-AA33-E266182D4503}"/>
    <cellStyle name="一般 33 4 6 4 2 2 4 2 2" xfId="46302" xr:uid="{B1E9C165-0F56-452C-8D72-8A0E47D3D137}"/>
    <cellStyle name="一般 33 4 6 4 2 2 4 3" xfId="46303" xr:uid="{1DE28162-BBAD-4AD8-88E8-DC76119CC395}"/>
    <cellStyle name="一般 33 4 6 4 2 2 5" xfId="46304" xr:uid="{8B275311-205E-418D-B4C6-21C65CAEE815}"/>
    <cellStyle name="一般 33 4 6 4 2 2 5 2" xfId="46305" xr:uid="{A171437C-E9B7-45F2-B4E5-BC0F8DEA2F6A}"/>
    <cellStyle name="一般 33 4 6 4 2 2 6" xfId="46306" xr:uid="{26BD5DC2-8DDE-4BC3-A312-F8CAAEEBD567}"/>
    <cellStyle name="一般 33 4 6 4 2 3" xfId="46307" xr:uid="{3C2E0EDF-BE73-4C2F-9599-DACC181FC018}"/>
    <cellStyle name="一般 33 4 6 4 2 3 2" xfId="46308" xr:uid="{D92AA3C6-461D-4528-9256-B8C55ADD399C}"/>
    <cellStyle name="一般 33 4 6 4 2 3 2 2" xfId="46309" xr:uid="{0AB17CDA-6140-4FDC-A481-87346C7DEAD9}"/>
    <cellStyle name="一般 33 4 6 4 2 3 3" xfId="46310" xr:uid="{A0752634-5D3C-45FC-9124-821118EC8949}"/>
    <cellStyle name="一般 33 4 6 4 2 4" xfId="46311" xr:uid="{C578E624-1D01-475C-A7D7-F5CC0A8C873F}"/>
    <cellStyle name="一般 33 4 6 4 2 4 2" xfId="46312" xr:uid="{8BE1C6D5-B599-46B1-A2F6-49D1DFCEEDFC}"/>
    <cellStyle name="一般 33 4 6 4 2 4 2 2" xfId="46313" xr:uid="{0BEF3762-E55A-45D1-8B02-F39D328696E1}"/>
    <cellStyle name="一般 33 4 6 4 2 4 3" xfId="46314" xr:uid="{ABC3EA06-7A1E-4239-95A7-5C2FF905CEE6}"/>
    <cellStyle name="一般 33 4 6 4 2 5" xfId="46315" xr:uid="{64DB6CA8-CD32-483C-9A40-52E0CCA95A6D}"/>
    <cellStyle name="一般 33 4 6 4 2 5 2" xfId="46316" xr:uid="{784CACC8-034E-4B3D-BEBF-3C04016A2F65}"/>
    <cellStyle name="一般 33 4 6 4 2 5 2 2" xfId="46317" xr:uid="{59843B67-E962-4228-9349-572D27050A1F}"/>
    <cellStyle name="一般 33 4 6 4 2 5 3" xfId="46318" xr:uid="{4A57DB53-E5E4-47ED-92DC-BE3D34659F8A}"/>
    <cellStyle name="一般 33 4 6 4 2 6" xfId="46319" xr:uid="{5C47AABD-B0DF-4A86-9363-63DD44D74622}"/>
    <cellStyle name="一般 33 4 6 4 2 6 2" xfId="46320" xr:uid="{4EEE9C0B-FBCB-4EB7-9BA4-464323FB51EF}"/>
    <cellStyle name="一般 33 4 6 4 2 7" xfId="46321" xr:uid="{8E9E89C8-CC8D-4139-BB99-885EBC2A2A6F}"/>
    <cellStyle name="一般 33 4 6 4 3" xfId="46322" xr:uid="{5AF063B0-16B8-4E90-B04D-1D617C13541B}"/>
    <cellStyle name="一般 33 4 6 4 3 2" xfId="46323" xr:uid="{A20A921C-3F12-43EF-BBA1-7C7AAC2A8A20}"/>
    <cellStyle name="一般 33 4 6 4 3 2 2" xfId="46324" xr:uid="{84A954A9-7558-4E2A-8BFC-A9B3DF4E0BDB}"/>
    <cellStyle name="一般 33 4 6 4 3 2 2 2" xfId="46325" xr:uid="{79C4FC48-3F25-42A9-A0CD-79FEB35F773C}"/>
    <cellStyle name="一般 33 4 6 4 3 2 3" xfId="46326" xr:uid="{59F5EF5D-1559-4F47-9669-CEC411501A59}"/>
    <cellStyle name="一般 33 4 6 4 3 3" xfId="46327" xr:uid="{019898B3-E0C2-4C9A-94E6-ED5DE8B892A2}"/>
    <cellStyle name="一般 33 4 6 4 3 3 2" xfId="46328" xr:uid="{00DA0107-F48F-45A3-B582-CC20DE237E94}"/>
    <cellStyle name="一般 33 4 6 4 3 3 2 2" xfId="46329" xr:uid="{DFDB6C92-FF8D-45C9-95F9-66F60633174B}"/>
    <cellStyle name="一般 33 4 6 4 3 3 3" xfId="46330" xr:uid="{A6738BBE-2DE0-490A-9D59-23CB344E249D}"/>
    <cellStyle name="一般 33 4 6 4 3 4" xfId="46331" xr:uid="{062E9A6F-2030-46C7-8CDF-FA5999FB52AC}"/>
    <cellStyle name="一般 33 4 6 4 3 4 2" xfId="46332" xr:uid="{A1A78667-E293-46A3-8FBF-36F32C9F1FFB}"/>
    <cellStyle name="一般 33 4 6 4 3 4 2 2" xfId="46333" xr:uid="{1D687D49-6095-4F9C-87F8-70FDFBCC1A7C}"/>
    <cellStyle name="一般 33 4 6 4 3 4 3" xfId="46334" xr:uid="{49CF0737-40C5-4170-844C-3DEFA9CA8EB5}"/>
    <cellStyle name="一般 33 4 6 4 3 5" xfId="46335" xr:uid="{C4E70A82-ED74-43E7-AC48-5E4D3E3BF5DE}"/>
    <cellStyle name="一般 33 4 6 4 3 5 2" xfId="46336" xr:uid="{DB17A194-5A06-484F-9723-B01200BB78C3}"/>
    <cellStyle name="一般 33 4 6 4 3 6" xfId="46337" xr:uid="{485BCCFD-6B17-4C4B-A174-38DC4AA49B41}"/>
    <cellStyle name="一般 33 4 6 4 4" xfId="46338" xr:uid="{388607CF-0359-4F81-8B3A-F1DD7D26B395}"/>
    <cellStyle name="一般 33 4 6 4 4 2" xfId="46339" xr:uid="{EAEFDBD0-4C4F-482F-9EEE-65550E14E5DC}"/>
    <cellStyle name="一般 33 4 6 4 4 2 2" xfId="46340" xr:uid="{B3F56B6A-D144-4EBC-9E89-9AE91CCDDF6A}"/>
    <cellStyle name="一般 33 4 6 4 4 3" xfId="46341" xr:uid="{3B44E135-6923-4237-BDEC-D1AFED1812BF}"/>
    <cellStyle name="一般 33 4 6 4 5" xfId="46342" xr:uid="{BED179BA-1801-4B24-BDE5-93417916BCCB}"/>
    <cellStyle name="一般 33 4 6 4 5 2" xfId="46343" xr:uid="{727F8857-7A96-48A9-8E78-75E707C2C45F}"/>
    <cellStyle name="一般 33 4 6 4 5 2 2" xfId="46344" xr:uid="{71DE773F-3049-43A1-9B94-1D52464AD799}"/>
    <cellStyle name="一般 33 4 6 4 5 3" xfId="46345" xr:uid="{3D639E41-419A-46A7-8A85-E47D55757866}"/>
    <cellStyle name="一般 33 4 6 4 6" xfId="46346" xr:uid="{F713BDB6-6DD7-46C0-9F66-6036261F4216}"/>
    <cellStyle name="一般 33 4 6 4 6 2" xfId="46347" xr:uid="{00B27D79-FDBD-4014-85F4-F8CD846536E3}"/>
    <cellStyle name="一般 33 4 6 4 6 2 2" xfId="46348" xr:uid="{E98CAE0D-81BF-438B-9317-A8AADEF7B696}"/>
    <cellStyle name="一般 33 4 6 4 6 3" xfId="46349" xr:uid="{F81D3128-0851-44B1-8F87-51B3BECE9FC3}"/>
    <cellStyle name="一般 33 4 6 4 7" xfId="46350" xr:uid="{CEA4CFF6-B81A-4F72-B23C-9A49971513A7}"/>
    <cellStyle name="一般 33 4 6 4 7 2" xfId="46351" xr:uid="{5131E713-3D1B-4F2D-8271-51751D8EE93B}"/>
    <cellStyle name="一般 33 4 6 4 8" xfId="46352" xr:uid="{C861B65C-8E61-4EE3-BDE5-E8877C988FCB}"/>
    <cellStyle name="一般 33 4 6 5" xfId="46353" xr:uid="{0988C037-146A-4E43-8D70-E231AF03633E}"/>
    <cellStyle name="一般 33 4 6 5 2" xfId="46354" xr:uid="{D8F0B05E-EEC9-4110-B38F-CA842A003F4E}"/>
    <cellStyle name="一般 33 4 6 5 2 2" xfId="46355" xr:uid="{33D39E3B-66DB-46B4-8575-4FB8E0F63B60}"/>
    <cellStyle name="一般 33 4 6 5 2 2 2" xfId="46356" xr:uid="{A8399CEB-6936-417F-8EE5-EBF04B86A72D}"/>
    <cellStyle name="一般 33 4 6 5 2 2 2 2" xfId="46357" xr:uid="{D22ABB69-93F4-4722-8AE9-D8DC9C579E8E}"/>
    <cellStyle name="一般 33 4 6 5 2 2 3" xfId="46358" xr:uid="{9852F118-8764-43BB-8A66-2EC320D1C03A}"/>
    <cellStyle name="一般 33 4 6 5 2 3" xfId="46359" xr:uid="{3D414B6A-22D9-477E-85BC-0CA04F61CF28}"/>
    <cellStyle name="一般 33 4 6 5 2 3 2" xfId="46360" xr:uid="{AB0D3A73-7B82-4F9B-9969-2C936A2EE7A9}"/>
    <cellStyle name="一般 33 4 6 5 2 3 2 2" xfId="46361" xr:uid="{E1CA5171-C5F5-4476-829D-4AA6940A46EB}"/>
    <cellStyle name="一般 33 4 6 5 2 3 3" xfId="46362" xr:uid="{28A6F0B8-983E-41A4-A306-ACD3109B7E00}"/>
    <cellStyle name="一般 33 4 6 5 2 4" xfId="46363" xr:uid="{2BB2D40E-5310-4531-BA51-7572DB07B5F5}"/>
    <cellStyle name="一般 33 4 6 5 2 4 2" xfId="46364" xr:uid="{381CE164-B71E-4B47-93C3-705B5BADD66D}"/>
    <cellStyle name="一般 33 4 6 5 2 4 2 2" xfId="46365" xr:uid="{F6068810-F39E-4B81-AF53-5ACA76C4D26D}"/>
    <cellStyle name="一般 33 4 6 5 2 4 3" xfId="46366" xr:uid="{47766331-436D-419A-9FF1-0C62DC34CF80}"/>
    <cellStyle name="一般 33 4 6 5 2 5" xfId="46367" xr:uid="{54F52FFA-A51F-4F34-9517-BD7D676F6509}"/>
    <cellStyle name="一般 33 4 6 5 2 5 2" xfId="46368" xr:uid="{42B8F549-AC02-4168-AD5B-3CB72796B749}"/>
    <cellStyle name="一般 33 4 6 5 2 6" xfId="46369" xr:uid="{3676D596-23C0-4A69-A6D3-42795E0F5EC6}"/>
    <cellStyle name="一般 33 4 6 5 3" xfId="46370" xr:uid="{1EE2BDC2-B833-49AF-BF53-0D331AB1061F}"/>
    <cellStyle name="一般 33 4 6 5 3 2" xfId="46371" xr:uid="{C7AF4B8B-B9F8-4D0F-B569-5BC968CE8339}"/>
    <cellStyle name="一般 33 4 6 5 3 2 2" xfId="46372" xr:uid="{952B4883-9552-410C-A5DA-BABBE62B6E39}"/>
    <cellStyle name="一般 33 4 6 5 3 3" xfId="46373" xr:uid="{81AEC9D8-9FC0-4A10-9BC7-5CC056BC98C8}"/>
    <cellStyle name="一般 33 4 6 5 4" xfId="46374" xr:uid="{24B1D78E-BB3C-4286-A1D0-170CBABD6975}"/>
    <cellStyle name="一般 33 4 6 5 4 2" xfId="46375" xr:uid="{1E8CEC0D-3A64-4C34-91F7-E3337232FC85}"/>
    <cellStyle name="一般 33 4 6 5 4 2 2" xfId="46376" xr:uid="{4DB09B32-DC84-4E19-A54F-17800B6276D1}"/>
    <cellStyle name="一般 33 4 6 5 4 3" xfId="46377" xr:uid="{4A65689C-D56D-4B3D-BB11-D24F8C1D9BF5}"/>
    <cellStyle name="一般 33 4 6 5 5" xfId="46378" xr:uid="{0C3294B2-891A-414E-AABC-0D184EBBF2BD}"/>
    <cellStyle name="一般 33 4 6 5 5 2" xfId="46379" xr:uid="{0CAF9249-7936-4EC1-A996-D4D76B62B5EE}"/>
    <cellStyle name="一般 33 4 6 5 5 2 2" xfId="46380" xr:uid="{1B7D0D23-119E-4141-8528-250C56394522}"/>
    <cellStyle name="一般 33 4 6 5 5 3" xfId="46381" xr:uid="{531604BE-D802-41E0-8D9F-6263D75E9240}"/>
    <cellStyle name="一般 33 4 6 5 6" xfId="46382" xr:uid="{0F8C0BE3-1EFF-46E1-838E-303BF60131FE}"/>
    <cellStyle name="一般 33 4 6 5 6 2" xfId="46383" xr:uid="{C528A0E4-EED6-4854-92B1-628532786DC3}"/>
    <cellStyle name="一般 33 4 6 5 7" xfId="46384" xr:uid="{4FA1F806-220F-4915-B525-56F26414372D}"/>
    <cellStyle name="一般 33 4 6 6" xfId="46385" xr:uid="{10F08A74-E582-4C1E-AB21-1E1217B5757D}"/>
    <cellStyle name="一般 33 4 6 6 2" xfId="46386" xr:uid="{17DCBD6C-FD7A-44E6-AA23-A6EF34545C5A}"/>
    <cellStyle name="一般 33 4 6 6 2 2" xfId="46387" xr:uid="{75D11B48-3C16-497A-80A9-441E21F60E4C}"/>
    <cellStyle name="一般 33 4 6 6 2 2 2" xfId="46388" xr:uid="{2C1D7A1B-FD3E-4C96-8D97-6D9255A16EB1}"/>
    <cellStyle name="一般 33 4 6 6 2 3" xfId="46389" xr:uid="{B594D9D7-A0D8-4819-AE8F-CCB6CB192E1E}"/>
    <cellStyle name="一般 33 4 6 6 3" xfId="46390" xr:uid="{09C16F3D-4BC8-428D-AFDC-46456BF871A6}"/>
    <cellStyle name="一般 33 4 6 6 3 2" xfId="46391" xr:uid="{442792AC-1C84-4857-85B2-BA3EDC7060EA}"/>
    <cellStyle name="一般 33 4 6 6 3 2 2" xfId="46392" xr:uid="{F4C7F905-7096-4C43-9BBC-9AC69A16B7F1}"/>
    <cellStyle name="一般 33 4 6 6 3 3" xfId="46393" xr:uid="{738A4CEB-9750-488C-891E-36BC5785F84B}"/>
    <cellStyle name="一般 33 4 6 6 4" xfId="46394" xr:uid="{894A431A-3915-4F42-BECC-B7A7CDA75D12}"/>
    <cellStyle name="一般 33 4 6 6 4 2" xfId="46395" xr:uid="{0C6B49A0-4DCD-401C-9CE0-BB33981C8948}"/>
    <cellStyle name="一般 33 4 6 6 4 2 2" xfId="46396" xr:uid="{0450CE9B-E23D-48D7-A787-B496B8DE9B75}"/>
    <cellStyle name="一般 33 4 6 6 4 3" xfId="46397" xr:uid="{101246E4-DC46-42F3-B9B0-E76904989285}"/>
    <cellStyle name="一般 33 4 6 6 5" xfId="46398" xr:uid="{8F89366E-E60C-408F-8FAD-1473533B9B5D}"/>
    <cellStyle name="一般 33 4 6 6 5 2" xfId="46399" xr:uid="{D7834FF9-6F76-427B-89E9-33378CA4624F}"/>
    <cellStyle name="一般 33 4 6 6 6" xfId="46400" xr:uid="{9A4BEB44-35A1-4035-9FE9-979707517517}"/>
    <cellStyle name="一般 33 4 6 7" xfId="46401" xr:uid="{F578353D-5399-46F3-8E21-E2C74DE56EB3}"/>
    <cellStyle name="一般 33 4 6 7 2" xfId="46402" xr:uid="{9609A49B-DABB-41D2-B42D-91A524CE7163}"/>
    <cellStyle name="一般 33 4 6 7 2 2" xfId="46403" xr:uid="{344FE0FD-5223-4BD6-B062-DDCF4A4DFB5E}"/>
    <cellStyle name="一般 33 4 6 7 3" xfId="46404" xr:uid="{59C9B8CC-A9E4-46CA-8A40-5E7ECB987BCB}"/>
    <cellStyle name="一般 33 4 6 8" xfId="46405" xr:uid="{24B779B7-0BB8-4119-97BB-107FB4CEEA94}"/>
    <cellStyle name="一般 33 4 6 8 2" xfId="46406" xr:uid="{965494CD-486D-48C2-93A1-20F7D12E9C8F}"/>
    <cellStyle name="一般 33 4 6 8 2 2" xfId="46407" xr:uid="{C32CD446-4DF4-40A2-9A19-3188E9E52604}"/>
    <cellStyle name="一般 33 4 6 8 3" xfId="46408" xr:uid="{6CC6892F-652E-4D85-8A75-FB306E952A98}"/>
    <cellStyle name="一般 33 4 6 9" xfId="46409" xr:uid="{5D470C61-5496-4CE4-AD08-C50D00402FAC}"/>
    <cellStyle name="一般 33 4 6 9 2" xfId="46410" xr:uid="{D9075AF0-DB3B-46A4-9C64-C24F56258BD4}"/>
    <cellStyle name="一般 33 4 6 9 2 2" xfId="46411" xr:uid="{0AB30AAE-5B40-4101-9914-C4E63CB4DE21}"/>
    <cellStyle name="一般 33 4 6 9 3" xfId="46412" xr:uid="{01BD8985-B8AA-4AFE-9700-51B9979AF7D9}"/>
    <cellStyle name="一般 33 4 7" xfId="46413" xr:uid="{73E82DCE-32D8-43DB-B2F4-4D54724B3D70}"/>
    <cellStyle name="一般 33 4 7 2" xfId="46414" xr:uid="{3031BD93-79F1-40DE-B098-00E68F8FB34E}"/>
    <cellStyle name="一般 33 4 7 2 2" xfId="46415" xr:uid="{B227CC64-1193-46A3-B9A8-43927DD80404}"/>
    <cellStyle name="一般 33 4 7 2 2 2" xfId="46416" xr:uid="{312E7C84-8559-47AD-97A6-0C6CCD5CB341}"/>
    <cellStyle name="一般 33 4 7 2 2 2 2" xfId="46417" xr:uid="{A0EA285E-8D95-4521-B56A-8E37D761BB03}"/>
    <cellStyle name="一般 33 4 7 2 2 2 2 2" xfId="46418" xr:uid="{AF465AAE-CE46-47C6-B078-6AF19CD6C9C9}"/>
    <cellStyle name="一般 33 4 7 2 2 2 2 2 2" xfId="46419" xr:uid="{6610A4BC-57A4-4B25-8B67-4DB283BF6EB1}"/>
    <cellStyle name="一般 33 4 7 2 2 2 2 3" xfId="46420" xr:uid="{5205CDF3-DCF9-42AC-9088-1087E0B14E1E}"/>
    <cellStyle name="一般 33 4 7 2 2 2 3" xfId="46421" xr:uid="{AF93FE78-CBF6-43A6-AC87-D0DA1045FB75}"/>
    <cellStyle name="一般 33 4 7 2 2 2 3 2" xfId="46422" xr:uid="{59986F73-F5B1-463A-8FCC-69F00E497059}"/>
    <cellStyle name="一般 33 4 7 2 2 2 3 2 2" xfId="46423" xr:uid="{0C63527B-427E-4344-B305-9AFF021A1867}"/>
    <cellStyle name="一般 33 4 7 2 2 2 3 3" xfId="46424" xr:uid="{831BC57A-584D-4AB2-92DA-6D063F0187F7}"/>
    <cellStyle name="一般 33 4 7 2 2 2 4" xfId="46425" xr:uid="{5AB4F946-D955-4B8F-98C2-5AF118EDE3BE}"/>
    <cellStyle name="一般 33 4 7 2 2 2 4 2" xfId="46426" xr:uid="{4A0B4040-1D37-4432-A6C9-DD5344DB3C37}"/>
    <cellStyle name="一般 33 4 7 2 2 2 4 2 2" xfId="46427" xr:uid="{077C11D8-CC83-48A4-AF8B-42B30CE38FC9}"/>
    <cellStyle name="一般 33 4 7 2 2 2 4 3" xfId="46428" xr:uid="{A1B5230B-6253-4A52-9722-95815E2F1215}"/>
    <cellStyle name="一般 33 4 7 2 2 2 5" xfId="46429" xr:uid="{7B5D2D32-45E3-4827-943F-7BF9943EE000}"/>
    <cellStyle name="一般 33 4 7 2 2 2 5 2" xfId="46430" xr:uid="{87CE3F4C-3A8A-4CB6-89D8-1B8B28920C50}"/>
    <cellStyle name="一般 33 4 7 2 2 2 6" xfId="46431" xr:uid="{38A5A895-AD17-42E8-A818-309FA20F39FF}"/>
    <cellStyle name="一般 33 4 7 2 2 3" xfId="46432" xr:uid="{957756ED-3A44-41F6-A0A5-98CA54F5CBFD}"/>
    <cellStyle name="一般 33 4 7 2 2 3 2" xfId="46433" xr:uid="{25DD5293-660D-4CAF-A7F3-12E446AEA20E}"/>
    <cellStyle name="一般 33 4 7 2 2 3 2 2" xfId="46434" xr:uid="{6704E941-46A8-4B34-9201-FF4BAB3403F4}"/>
    <cellStyle name="一般 33 4 7 2 2 3 3" xfId="46435" xr:uid="{037B4F82-DD88-4A99-A619-B296B5713E0B}"/>
    <cellStyle name="一般 33 4 7 2 2 4" xfId="46436" xr:uid="{D1F09C8F-629D-4A1C-9838-1F882A19D8FB}"/>
    <cellStyle name="一般 33 4 7 2 2 4 2" xfId="46437" xr:uid="{609AFB72-14F8-419C-90AF-B40735023B74}"/>
    <cellStyle name="一般 33 4 7 2 2 4 2 2" xfId="46438" xr:uid="{ECB406CE-11E8-4204-95A7-4F2B8614DF36}"/>
    <cellStyle name="一般 33 4 7 2 2 4 3" xfId="46439" xr:uid="{C16810B5-D21C-4EF1-A5CF-A993B00F3D6D}"/>
    <cellStyle name="一般 33 4 7 2 2 5" xfId="46440" xr:uid="{71D4F7B3-8536-49B7-AD35-415E584D3F47}"/>
    <cellStyle name="一般 33 4 7 2 2 5 2" xfId="46441" xr:uid="{F4B18464-C96A-4560-971C-4184B7430128}"/>
    <cellStyle name="一般 33 4 7 2 2 5 2 2" xfId="46442" xr:uid="{8A3331F6-4F2C-4D12-ADD6-58A1AE72618D}"/>
    <cellStyle name="一般 33 4 7 2 2 5 3" xfId="46443" xr:uid="{F43DC11B-778F-4351-9D34-89A76E6C6FDB}"/>
    <cellStyle name="一般 33 4 7 2 2 6" xfId="46444" xr:uid="{95CDC4B7-78DD-4D7A-8DAA-D9963B23B890}"/>
    <cellStyle name="一般 33 4 7 2 2 6 2" xfId="46445" xr:uid="{12A11527-C240-4E23-B3E4-8A5ED8C4FC88}"/>
    <cellStyle name="一般 33 4 7 2 2 7" xfId="46446" xr:uid="{83B3EF81-D9F1-45FA-BF2C-C2D35FDD49F6}"/>
    <cellStyle name="一般 33 4 7 2 3" xfId="46447" xr:uid="{5E924E39-D364-4FA7-A1DD-8D71C788B280}"/>
    <cellStyle name="一般 33 4 7 2 3 2" xfId="46448" xr:uid="{83C09077-B20C-4DB4-899B-D58AC76F534A}"/>
    <cellStyle name="一般 33 4 7 2 3 2 2" xfId="46449" xr:uid="{596C68CE-C7F9-4DE9-A257-EBAC1693E99B}"/>
    <cellStyle name="一般 33 4 7 2 3 2 2 2" xfId="46450" xr:uid="{7B357F99-4D96-417C-AA18-5CBE7804C1E9}"/>
    <cellStyle name="一般 33 4 7 2 3 2 3" xfId="46451" xr:uid="{0BFCA47C-BABF-4D9F-A2D5-085E9046F3A8}"/>
    <cellStyle name="一般 33 4 7 2 3 3" xfId="46452" xr:uid="{AA4628FD-2E5F-43F8-80DB-39DF442810F7}"/>
    <cellStyle name="一般 33 4 7 2 3 3 2" xfId="46453" xr:uid="{7479E119-B638-4BCE-8F2A-65B9690A6B3D}"/>
    <cellStyle name="一般 33 4 7 2 3 3 2 2" xfId="46454" xr:uid="{AB0DC4FB-B714-410A-B7C1-8F902E3B1581}"/>
    <cellStyle name="一般 33 4 7 2 3 3 3" xfId="46455" xr:uid="{3EB7F0DD-955D-4DDA-A28E-8D34C4A99815}"/>
    <cellStyle name="一般 33 4 7 2 3 4" xfId="46456" xr:uid="{9A83F812-B8A7-4C4C-9E01-065230DB1D7F}"/>
    <cellStyle name="一般 33 4 7 2 3 4 2" xfId="46457" xr:uid="{3391ABCF-CC1F-4352-9989-E8AEC03526BC}"/>
    <cellStyle name="一般 33 4 7 2 3 4 2 2" xfId="46458" xr:uid="{FF8903DD-3290-465E-B2C4-3BA3C3744021}"/>
    <cellStyle name="一般 33 4 7 2 3 4 3" xfId="46459" xr:uid="{B3A8325A-F369-470A-8B47-9FBE9C33CC9D}"/>
    <cellStyle name="一般 33 4 7 2 3 5" xfId="46460" xr:uid="{F53FBDCA-4C17-4FD8-A195-2C8FC5F3D33B}"/>
    <cellStyle name="一般 33 4 7 2 3 5 2" xfId="46461" xr:uid="{EE6E036C-1C00-4135-898F-E5C089048BD3}"/>
    <cellStyle name="一般 33 4 7 2 3 6" xfId="46462" xr:uid="{A47AD86A-5BE9-49B5-95A8-D7B46D2D52D1}"/>
    <cellStyle name="一般 33 4 7 2 4" xfId="46463" xr:uid="{20A55683-B357-40F6-BC25-0AF6090ED022}"/>
    <cellStyle name="一般 33 4 7 2 4 2" xfId="46464" xr:uid="{9CF3A02F-8FAF-46F9-9A21-734CDDFDA103}"/>
    <cellStyle name="一般 33 4 7 2 4 2 2" xfId="46465" xr:uid="{7F058106-6050-4E2B-A605-3C3C4E0D729D}"/>
    <cellStyle name="一般 33 4 7 2 4 3" xfId="46466" xr:uid="{F2579715-FBC6-4A4A-B0FC-B022D3EBB63F}"/>
    <cellStyle name="一般 33 4 7 2 5" xfId="46467" xr:uid="{0B539D5D-BB44-4324-866D-640A90613EF7}"/>
    <cellStyle name="一般 33 4 7 2 5 2" xfId="46468" xr:uid="{93A1CB2C-223A-415C-B8F6-6736D6DC2445}"/>
    <cellStyle name="一般 33 4 7 2 5 2 2" xfId="46469" xr:uid="{775B0AF7-5765-4664-BA2D-97496F9B87F4}"/>
    <cellStyle name="一般 33 4 7 2 5 3" xfId="46470" xr:uid="{9F7C3A09-5CA2-4267-BA2E-7A20AC44E159}"/>
    <cellStyle name="一般 33 4 7 2 6" xfId="46471" xr:uid="{53A7FBE5-6923-4AED-A8A4-FA8B66677C33}"/>
    <cellStyle name="一般 33 4 7 2 6 2" xfId="46472" xr:uid="{F009AE60-13CF-4FE8-90E6-73B3E2098DC3}"/>
    <cellStyle name="一般 33 4 7 2 6 2 2" xfId="46473" xr:uid="{75A13BD6-5339-4F18-918C-D7F68AAB368D}"/>
    <cellStyle name="一般 33 4 7 2 6 3" xfId="46474" xr:uid="{BBFA37B8-F949-4FDF-B408-AA4E7EA061A1}"/>
    <cellStyle name="一般 33 4 7 2 7" xfId="46475" xr:uid="{F3BB255A-833A-49E9-8EA1-CF16D3E0D759}"/>
    <cellStyle name="一般 33 4 7 2 7 2" xfId="46476" xr:uid="{927E9C1D-76E1-4DEF-8507-6F727C2840A0}"/>
    <cellStyle name="一般 33 4 7 2 8" xfId="46477" xr:uid="{18EE4B40-9FDC-4C1D-B134-DCE304D66CC6}"/>
    <cellStyle name="一般 33 4 7 3" xfId="46478" xr:uid="{91F84769-3736-4BC6-852F-2CF9D9F516E0}"/>
    <cellStyle name="一般 33 4 7 3 2" xfId="46479" xr:uid="{0AA75F5D-4B4D-498F-882A-15B3481D0EF8}"/>
    <cellStyle name="一般 33 4 7 3 2 2" xfId="46480" xr:uid="{64C77DD3-BC26-4BC9-9010-B763ACE2B028}"/>
    <cellStyle name="一般 33 4 7 3 2 2 2" xfId="46481" xr:uid="{A354E15E-CB06-4665-A501-7E38B6AFE20A}"/>
    <cellStyle name="一般 33 4 7 3 2 2 2 2" xfId="46482" xr:uid="{101C38D3-9CC0-4B1D-A19F-639D6DCCE9E4}"/>
    <cellStyle name="一般 33 4 7 3 2 2 3" xfId="46483" xr:uid="{402AE751-7D57-4402-97B4-E24893E1E3BD}"/>
    <cellStyle name="一般 33 4 7 3 2 3" xfId="46484" xr:uid="{8C428274-6EAF-4EDD-99CE-A88A4ED870CA}"/>
    <cellStyle name="一般 33 4 7 3 2 3 2" xfId="46485" xr:uid="{8CCFF868-BAAA-4D7C-9C7A-4DC681573196}"/>
    <cellStyle name="一般 33 4 7 3 2 3 2 2" xfId="46486" xr:uid="{4D2E7ABD-3967-4CA9-9302-156492372855}"/>
    <cellStyle name="一般 33 4 7 3 2 3 3" xfId="46487" xr:uid="{68947B1A-4DC7-46F6-A3EB-61F6ABE7574B}"/>
    <cellStyle name="一般 33 4 7 3 2 4" xfId="46488" xr:uid="{1029A4E6-2C2A-47FF-A790-014929D0D702}"/>
    <cellStyle name="一般 33 4 7 3 2 4 2" xfId="46489" xr:uid="{557C3E3B-17B3-40F5-AB0F-FA1E77E10BBC}"/>
    <cellStyle name="一般 33 4 7 3 2 4 2 2" xfId="46490" xr:uid="{3A546A88-AE04-4569-BEF7-8C77B30F043E}"/>
    <cellStyle name="一般 33 4 7 3 2 4 3" xfId="46491" xr:uid="{D1534785-6552-456F-A21A-F067B8B8CEAF}"/>
    <cellStyle name="一般 33 4 7 3 2 5" xfId="46492" xr:uid="{5E396AD4-F12C-4D29-99BD-6B772562A462}"/>
    <cellStyle name="一般 33 4 7 3 2 5 2" xfId="46493" xr:uid="{19EA612C-0AB9-4BC7-9B90-50C456978670}"/>
    <cellStyle name="一般 33 4 7 3 2 6" xfId="46494" xr:uid="{99A0AD86-4A67-489A-A4D5-0DF9CC74C311}"/>
    <cellStyle name="一般 33 4 7 3 3" xfId="46495" xr:uid="{4DB1B2EA-58F5-490C-9C0E-96D180BEBD57}"/>
    <cellStyle name="一般 33 4 7 3 3 2" xfId="46496" xr:uid="{63E8D1B0-EC4C-43F3-BA37-C8F6A15F330B}"/>
    <cellStyle name="一般 33 4 7 3 3 2 2" xfId="46497" xr:uid="{62265B1F-F273-4AEB-AF00-7CF53A0D83B0}"/>
    <cellStyle name="一般 33 4 7 3 3 3" xfId="46498" xr:uid="{D24221D1-2063-410C-85A1-DF41E0EBFE66}"/>
    <cellStyle name="一般 33 4 7 3 4" xfId="46499" xr:uid="{C4DD72B1-3CB7-4AEB-85BD-03D43692E5BB}"/>
    <cellStyle name="一般 33 4 7 3 4 2" xfId="46500" xr:uid="{811746A0-A46E-471B-A22C-8752C2C2282D}"/>
    <cellStyle name="一般 33 4 7 3 4 2 2" xfId="46501" xr:uid="{8BDC803C-6E71-4A5B-A2B2-B5F90E2B2D32}"/>
    <cellStyle name="一般 33 4 7 3 4 3" xfId="46502" xr:uid="{9A0F69FA-0D5A-459A-9243-D2B43BB72CB3}"/>
    <cellStyle name="一般 33 4 7 3 5" xfId="46503" xr:uid="{F4CE0324-5511-42F7-8605-B213A9DA148B}"/>
    <cellStyle name="一般 33 4 7 3 5 2" xfId="46504" xr:uid="{B3A3344E-CCD4-461F-8725-E565580D6972}"/>
    <cellStyle name="一般 33 4 7 3 5 2 2" xfId="46505" xr:uid="{0361DE41-6147-494F-98D8-782A208DB18F}"/>
    <cellStyle name="一般 33 4 7 3 5 3" xfId="46506" xr:uid="{3114CBBE-BD47-4EC4-A9A7-7CF4E9377B32}"/>
    <cellStyle name="一般 33 4 7 3 6" xfId="46507" xr:uid="{726F86ED-AD6E-4A6C-885F-897CB48F1A73}"/>
    <cellStyle name="一般 33 4 7 3 6 2" xfId="46508" xr:uid="{FDBEE369-7872-4526-95AA-DE5BFB8D2856}"/>
    <cellStyle name="一般 33 4 7 3 7" xfId="46509" xr:uid="{58DF06A4-475C-4AC5-AF10-64E24CCDE3BC}"/>
    <cellStyle name="一般 33 4 7 4" xfId="46510" xr:uid="{EC87A9D7-EED6-4433-91A7-D7FD54CFC7B8}"/>
    <cellStyle name="一般 33 4 7 4 2" xfId="46511" xr:uid="{FD9F63D9-B355-4E98-A2A9-E45B4D5AA5E6}"/>
    <cellStyle name="一般 33 4 7 4 2 2" xfId="46512" xr:uid="{36F0CD5C-26A3-488C-808C-431ECFD9D424}"/>
    <cellStyle name="一般 33 4 7 4 2 2 2" xfId="46513" xr:uid="{47DEFEF8-8CEE-4713-A250-BD0B9C8966D7}"/>
    <cellStyle name="一般 33 4 7 4 2 3" xfId="46514" xr:uid="{BD38654A-DA07-4589-BA06-391F5677A6BE}"/>
    <cellStyle name="一般 33 4 7 4 3" xfId="46515" xr:uid="{E81D56F1-DE62-4EAD-94B2-FDD5E8FCB765}"/>
    <cellStyle name="一般 33 4 7 4 3 2" xfId="46516" xr:uid="{DDCD04C5-568A-44D9-B096-957D4A6FC3A9}"/>
    <cellStyle name="一般 33 4 7 4 3 2 2" xfId="46517" xr:uid="{C8FBD28C-2FCA-440F-9F15-2D30C71CCB2C}"/>
    <cellStyle name="一般 33 4 7 4 3 3" xfId="46518" xr:uid="{205AA924-A954-4296-95BA-AD7A07BCC9EE}"/>
    <cellStyle name="一般 33 4 7 4 4" xfId="46519" xr:uid="{A3C9D313-27D9-4B6A-8BDF-31EFF7B0C9E6}"/>
    <cellStyle name="一般 33 4 7 4 4 2" xfId="46520" xr:uid="{1D2696D3-6A02-4BDA-A5E4-966EBFD798B9}"/>
    <cellStyle name="一般 33 4 7 4 4 2 2" xfId="46521" xr:uid="{7E667233-3BE4-4149-910C-C67E1AEAE417}"/>
    <cellStyle name="一般 33 4 7 4 4 3" xfId="46522" xr:uid="{E9FA395A-350A-4ECB-8CC7-FD2E49BC0597}"/>
    <cellStyle name="一般 33 4 7 4 5" xfId="46523" xr:uid="{2E23A630-F166-4BEB-8413-5176604A201F}"/>
    <cellStyle name="一般 33 4 7 4 5 2" xfId="46524" xr:uid="{C0C493C0-872E-4CAB-B1E7-8D49198764DF}"/>
    <cellStyle name="一般 33 4 7 4 6" xfId="46525" xr:uid="{192A4506-F053-4B12-987B-186D0A401022}"/>
    <cellStyle name="一般 33 4 7 5" xfId="46526" xr:uid="{61E9496E-36AA-46E1-9B29-73A1843264DA}"/>
    <cellStyle name="一般 33 4 7 5 2" xfId="46527" xr:uid="{669AAEBA-166D-4A50-BB76-509E89DD983B}"/>
    <cellStyle name="一般 33 4 7 5 2 2" xfId="46528" xr:uid="{88B2DB17-213B-4EF8-8907-0B45F6DC1F01}"/>
    <cellStyle name="一般 33 4 7 5 3" xfId="46529" xr:uid="{501F52BB-5698-4F71-944B-3C7453B4A4F8}"/>
    <cellStyle name="一般 33 4 7 6" xfId="46530" xr:uid="{D2362FB0-675B-4425-8CDB-9974F8359F08}"/>
    <cellStyle name="一般 33 4 7 6 2" xfId="46531" xr:uid="{D1C9CA0D-29B0-456B-92CA-8E2080821F0E}"/>
    <cellStyle name="一般 33 4 7 6 2 2" xfId="46532" xr:uid="{B71444EA-32F9-4B8D-B92C-6AC4ABD51CDA}"/>
    <cellStyle name="一般 33 4 7 6 3" xfId="46533" xr:uid="{20D1032F-1F9D-482F-820E-A8606452DE9A}"/>
    <cellStyle name="一般 33 4 7 7" xfId="46534" xr:uid="{C6D2D333-44EA-4438-893D-124C88DD0C59}"/>
    <cellStyle name="一般 33 4 7 7 2" xfId="46535" xr:uid="{1B15974A-5D2E-44E0-947D-F183BB6358EC}"/>
    <cellStyle name="一般 33 4 7 7 2 2" xfId="46536" xr:uid="{85AA85C1-9873-423E-94C1-E1948B4FC247}"/>
    <cellStyle name="一般 33 4 7 7 3" xfId="46537" xr:uid="{D0A51D31-2576-4BA1-A732-BEED4B213798}"/>
    <cellStyle name="一般 33 4 7 8" xfId="46538" xr:uid="{2B4CDB59-ABE4-414D-B7FD-20EBE0CFA35E}"/>
    <cellStyle name="一般 33 4 7 8 2" xfId="46539" xr:uid="{3E3E4961-8054-4944-8FCA-48F3DE4F0A23}"/>
    <cellStyle name="一般 33 4 7 9" xfId="46540" xr:uid="{9AC4064F-9293-4413-B8C9-781AC91FB6B9}"/>
    <cellStyle name="一般 33 4 8" xfId="46541" xr:uid="{3077EF5E-9875-40BB-A284-92A78B13158E}"/>
    <cellStyle name="一般 33 4 8 2" xfId="46542" xr:uid="{13F6384D-D627-4B0F-B268-4E05BD4CAA3E}"/>
    <cellStyle name="一般 33 4 8 2 2" xfId="46543" xr:uid="{6E6167D5-F6EB-4A3E-A46C-9AD4C5173B35}"/>
    <cellStyle name="一般 33 4 8 2 2 2" xfId="46544" xr:uid="{6758E031-5819-4C57-897A-EFAB35D4075E}"/>
    <cellStyle name="一般 33 4 8 2 2 2 2" xfId="46545" xr:uid="{12965AF6-7762-4E70-A901-80C473627F23}"/>
    <cellStyle name="一般 33 4 8 2 2 2 2 2" xfId="46546" xr:uid="{93FC874C-480C-4CDC-804A-8B0EF8F0349D}"/>
    <cellStyle name="一般 33 4 8 2 2 2 2 2 2" xfId="46547" xr:uid="{4D307A16-9321-4E24-BA6A-7F401DDD92D5}"/>
    <cellStyle name="一般 33 4 8 2 2 2 2 3" xfId="46548" xr:uid="{2C59CE40-FDCB-4BD4-9B36-14581A034391}"/>
    <cellStyle name="一般 33 4 8 2 2 2 3" xfId="46549" xr:uid="{8A823A4D-0A40-4EBA-9D1C-D63CE1BE65BF}"/>
    <cellStyle name="一般 33 4 8 2 2 2 3 2" xfId="46550" xr:uid="{8803C0DF-ED85-4ACC-81A3-F47BE64F8E46}"/>
    <cellStyle name="一般 33 4 8 2 2 2 3 2 2" xfId="46551" xr:uid="{8E1A5330-9606-4C59-A7B6-5C2AF4539122}"/>
    <cellStyle name="一般 33 4 8 2 2 2 3 3" xfId="46552" xr:uid="{6001D52E-008F-418B-8301-A4242C246717}"/>
    <cellStyle name="一般 33 4 8 2 2 2 4" xfId="46553" xr:uid="{6AB6F9E4-AE72-42A6-92BC-506AAF92D89E}"/>
    <cellStyle name="一般 33 4 8 2 2 2 4 2" xfId="46554" xr:uid="{1B58A672-8623-4FA1-ACCD-38C04F185352}"/>
    <cellStyle name="一般 33 4 8 2 2 2 4 2 2" xfId="46555" xr:uid="{A41DED64-3A88-47EB-A6B4-5F3D92CC5942}"/>
    <cellStyle name="一般 33 4 8 2 2 2 4 3" xfId="46556" xr:uid="{E65054E3-861F-4961-87AB-871A3068A0CC}"/>
    <cellStyle name="一般 33 4 8 2 2 2 5" xfId="46557" xr:uid="{EF942B25-3ECA-4244-B7B9-D7964859C95D}"/>
    <cellStyle name="一般 33 4 8 2 2 2 5 2" xfId="46558" xr:uid="{8767218C-47D5-4539-A23D-6C6E0B5C6BAC}"/>
    <cellStyle name="一般 33 4 8 2 2 2 6" xfId="46559" xr:uid="{A52770C5-79EC-4111-BD86-76BA26DB5A23}"/>
    <cellStyle name="一般 33 4 8 2 2 3" xfId="46560" xr:uid="{70160802-A916-4095-B83C-EE31D5E32D6C}"/>
    <cellStyle name="一般 33 4 8 2 2 3 2" xfId="46561" xr:uid="{F49211CE-415D-4887-912E-E7E2D64F7AE9}"/>
    <cellStyle name="一般 33 4 8 2 2 3 2 2" xfId="46562" xr:uid="{926E5211-106E-4191-844D-3FEC15B20CA5}"/>
    <cellStyle name="一般 33 4 8 2 2 3 3" xfId="46563" xr:uid="{7DDB15E1-8796-47A3-AC9E-603FE9BA47FF}"/>
    <cellStyle name="一般 33 4 8 2 2 4" xfId="46564" xr:uid="{F45BB051-9FF9-4E9E-A9AD-F3D8854FAB7F}"/>
    <cellStyle name="一般 33 4 8 2 2 4 2" xfId="46565" xr:uid="{CD19804A-AAEB-45BD-9516-A1BF95E402D4}"/>
    <cellStyle name="一般 33 4 8 2 2 4 2 2" xfId="46566" xr:uid="{CB0A2485-44C7-465B-9535-6F07BAD83922}"/>
    <cellStyle name="一般 33 4 8 2 2 4 3" xfId="46567" xr:uid="{749EB058-AAAF-4930-B571-720D5A1866A4}"/>
    <cellStyle name="一般 33 4 8 2 2 5" xfId="46568" xr:uid="{E6C21EF3-87F9-4ED6-83FF-AEA38DE96D71}"/>
    <cellStyle name="一般 33 4 8 2 2 5 2" xfId="46569" xr:uid="{ABB607B1-51CE-4FB0-BEA5-96CF4EC28878}"/>
    <cellStyle name="一般 33 4 8 2 2 5 2 2" xfId="46570" xr:uid="{AA8A1E08-16F7-415E-AA9E-1DB64BECD451}"/>
    <cellStyle name="一般 33 4 8 2 2 5 3" xfId="46571" xr:uid="{A047FCF8-22B7-4EEB-B9AA-6250D6917581}"/>
    <cellStyle name="一般 33 4 8 2 2 6" xfId="46572" xr:uid="{B0B8411C-20CE-4250-8321-075BF4B6C09E}"/>
    <cellStyle name="一般 33 4 8 2 2 6 2" xfId="46573" xr:uid="{B72D08C8-5A7B-4EB6-ACCB-137ADA58D4F9}"/>
    <cellStyle name="一般 33 4 8 2 2 7" xfId="46574" xr:uid="{9E25F3EA-80F2-427A-957C-A77BB31D1FB6}"/>
    <cellStyle name="一般 33 4 8 2 3" xfId="46575" xr:uid="{4AA813F7-B399-47C4-ACEE-62343BC0D8D7}"/>
    <cellStyle name="一般 33 4 8 2 3 2" xfId="46576" xr:uid="{0B4DC9FE-486F-4B16-A8AB-9AF17E3AF1B8}"/>
    <cellStyle name="一般 33 4 8 2 3 2 2" xfId="46577" xr:uid="{F9B72659-4685-48FA-8A48-BE677501AAD0}"/>
    <cellStyle name="一般 33 4 8 2 3 2 2 2" xfId="46578" xr:uid="{A4A1F6A1-4814-4A06-80FA-F242E29C90A6}"/>
    <cellStyle name="一般 33 4 8 2 3 2 3" xfId="46579" xr:uid="{FDED4C89-8375-4146-AE04-ED3CAAAC7B78}"/>
    <cellStyle name="一般 33 4 8 2 3 3" xfId="46580" xr:uid="{D7451767-39D8-4025-99EB-F3DD4AC14706}"/>
    <cellStyle name="一般 33 4 8 2 3 3 2" xfId="46581" xr:uid="{F6E22C15-25C3-42D4-8718-7A9C6FED7ED3}"/>
    <cellStyle name="一般 33 4 8 2 3 3 2 2" xfId="46582" xr:uid="{6827746F-4E96-4FEF-9B85-8E9F9303A6DD}"/>
    <cellStyle name="一般 33 4 8 2 3 3 3" xfId="46583" xr:uid="{0CFAE36E-E3FE-4F09-944D-FF5DCC55FD3E}"/>
    <cellStyle name="一般 33 4 8 2 3 4" xfId="46584" xr:uid="{D2EB375D-AA36-43D3-A61F-8C4E2492EDBF}"/>
    <cellStyle name="一般 33 4 8 2 3 4 2" xfId="46585" xr:uid="{4C30D38A-26F7-4EBC-9D26-C60B141D512F}"/>
    <cellStyle name="一般 33 4 8 2 3 4 2 2" xfId="46586" xr:uid="{EC094652-B888-4A86-BE64-7497209CB5B1}"/>
    <cellStyle name="一般 33 4 8 2 3 4 3" xfId="46587" xr:uid="{C6D5E80C-40F1-4DD7-AC0F-82BF347F955E}"/>
    <cellStyle name="一般 33 4 8 2 3 5" xfId="46588" xr:uid="{CAF7C660-BAD1-4249-81FF-DB35C9C6E1C6}"/>
    <cellStyle name="一般 33 4 8 2 3 5 2" xfId="46589" xr:uid="{5B898B95-437E-4DEA-8D54-0F39A6CA8F56}"/>
    <cellStyle name="一般 33 4 8 2 3 6" xfId="46590" xr:uid="{867DB4B5-B345-494A-B863-E75863E7E543}"/>
    <cellStyle name="一般 33 4 8 2 4" xfId="46591" xr:uid="{B76D430D-8D9A-444E-A821-C897848A7188}"/>
    <cellStyle name="一般 33 4 8 2 4 2" xfId="46592" xr:uid="{38C22746-B368-44BA-9087-3FCF1476A5A3}"/>
    <cellStyle name="一般 33 4 8 2 4 2 2" xfId="46593" xr:uid="{D054F873-7C3A-4DEF-BD86-AF92FEA2D119}"/>
    <cellStyle name="一般 33 4 8 2 4 3" xfId="46594" xr:uid="{31868A35-4327-4589-A8DE-F44220831B34}"/>
    <cellStyle name="一般 33 4 8 2 5" xfId="46595" xr:uid="{05D2CC34-3B7B-4854-97E2-D3757E255A86}"/>
    <cellStyle name="一般 33 4 8 2 5 2" xfId="46596" xr:uid="{CBD877AB-8FE2-4199-B7E9-8374C3A94034}"/>
    <cellStyle name="一般 33 4 8 2 5 2 2" xfId="46597" xr:uid="{3758C298-60BF-4A18-A4E5-B6CA234C4A13}"/>
    <cellStyle name="一般 33 4 8 2 5 3" xfId="46598" xr:uid="{299116B6-1337-4038-9501-05CEF14BF845}"/>
    <cellStyle name="一般 33 4 8 2 6" xfId="46599" xr:uid="{3E214CD3-502F-4AE5-A4F6-9938B513321D}"/>
    <cellStyle name="一般 33 4 8 2 6 2" xfId="46600" xr:uid="{4F3227F3-23A0-40A5-8611-B7CB459A7CAC}"/>
    <cellStyle name="一般 33 4 8 2 6 2 2" xfId="46601" xr:uid="{8451F925-3D0B-42DD-9918-DB366046A749}"/>
    <cellStyle name="一般 33 4 8 2 6 3" xfId="46602" xr:uid="{14AC1C96-D767-4FA6-A2EB-B5BF92E929B0}"/>
    <cellStyle name="一般 33 4 8 2 7" xfId="46603" xr:uid="{AF365BE1-FD9C-472C-8D7D-0B4033365659}"/>
    <cellStyle name="一般 33 4 8 2 7 2" xfId="46604" xr:uid="{42704B6B-793A-473A-89AE-0EA7778D6118}"/>
    <cellStyle name="一般 33 4 8 2 8" xfId="46605" xr:uid="{C5FA2546-F2A9-4419-83B0-7A22A59A6089}"/>
    <cellStyle name="一般 33 4 8 3" xfId="46606" xr:uid="{5FFF17AB-10E4-4F48-8B16-5A56364D7558}"/>
    <cellStyle name="一般 33 4 8 3 2" xfId="46607" xr:uid="{1DD7BF5D-27D2-4272-B1B5-CBF9FA98A8AE}"/>
    <cellStyle name="一般 33 4 8 3 2 2" xfId="46608" xr:uid="{E7189436-6D90-4B6B-944D-1E956456F740}"/>
    <cellStyle name="一般 33 4 8 3 2 2 2" xfId="46609" xr:uid="{DBCDFB26-67F6-4E2A-88AD-3F8763C51D07}"/>
    <cellStyle name="一般 33 4 8 3 2 2 2 2" xfId="46610" xr:uid="{2F7568AD-1DF0-4E3D-B6A8-A8299F1370F4}"/>
    <cellStyle name="一般 33 4 8 3 2 2 3" xfId="46611" xr:uid="{27F074F5-ACB1-44CF-B74B-D89C1E180DDE}"/>
    <cellStyle name="一般 33 4 8 3 2 3" xfId="46612" xr:uid="{687025A6-5C13-4BDC-AEE3-52162AEAFB47}"/>
    <cellStyle name="一般 33 4 8 3 2 3 2" xfId="46613" xr:uid="{B53C5FA9-76F3-45F8-B394-DF177790139E}"/>
    <cellStyle name="一般 33 4 8 3 2 3 2 2" xfId="46614" xr:uid="{1212003A-1BF8-434B-A71E-A2A1F90BEE54}"/>
    <cellStyle name="一般 33 4 8 3 2 3 3" xfId="46615" xr:uid="{0DC56947-E4E2-4D01-891E-98C37B70FE13}"/>
    <cellStyle name="一般 33 4 8 3 2 4" xfId="46616" xr:uid="{9C72848F-259A-480D-B72B-AEE8524F5ED5}"/>
    <cellStyle name="一般 33 4 8 3 2 4 2" xfId="46617" xr:uid="{9A1FF955-36A0-4167-88FF-05363EE2CF32}"/>
    <cellStyle name="一般 33 4 8 3 2 4 2 2" xfId="46618" xr:uid="{7E93BCC6-ACB0-43D8-80C8-FAC716514EED}"/>
    <cellStyle name="一般 33 4 8 3 2 4 3" xfId="46619" xr:uid="{57EB6613-A465-49ED-AB91-B6CE9152BB38}"/>
    <cellStyle name="一般 33 4 8 3 2 5" xfId="46620" xr:uid="{B80967CF-0A22-4095-904C-58229CD735C0}"/>
    <cellStyle name="一般 33 4 8 3 2 5 2" xfId="46621" xr:uid="{B223EBD3-9B7C-4F20-B6A8-02A29FA61A66}"/>
    <cellStyle name="一般 33 4 8 3 2 6" xfId="46622" xr:uid="{11598ECF-A82D-4C87-BB70-56A40C8C8E37}"/>
    <cellStyle name="一般 33 4 8 3 3" xfId="46623" xr:uid="{21EA29EB-CFA0-4D65-AC99-E826374A4B50}"/>
    <cellStyle name="一般 33 4 8 3 3 2" xfId="46624" xr:uid="{77376212-13FE-458F-9DE8-54DD99F2F4D1}"/>
    <cellStyle name="一般 33 4 8 3 3 2 2" xfId="46625" xr:uid="{DFD7D533-C30F-40E5-83AB-C0AC7A54FD87}"/>
    <cellStyle name="一般 33 4 8 3 3 3" xfId="46626" xr:uid="{38E76A2A-7B63-4725-BC68-DA4EA101BDFD}"/>
    <cellStyle name="一般 33 4 8 3 4" xfId="46627" xr:uid="{2E91FCE9-2B3D-421E-AB6A-0B02E3E722E3}"/>
    <cellStyle name="一般 33 4 8 3 4 2" xfId="46628" xr:uid="{3C5A16CD-F86E-4C7B-B521-D995367FF9E2}"/>
    <cellStyle name="一般 33 4 8 3 4 2 2" xfId="46629" xr:uid="{5C50B3AA-8FC5-4A1C-B3E8-5D0573CC787F}"/>
    <cellStyle name="一般 33 4 8 3 4 3" xfId="46630" xr:uid="{7D15FB7C-7897-4C92-9D8C-ECA7F9C4022A}"/>
    <cellStyle name="一般 33 4 8 3 5" xfId="46631" xr:uid="{80E27EF5-8642-4BB4-83F8-E0D8B03A0136}"/>
    <cellStyle name="一般 33 4 8 3 5 2" xfId="46632" xr:uid="{7172ADBC-CBEC-4B44-82F8-3805EAC85CF6}"/>
    <cellStyle name="一般 33 4 8 3 5 2 2" xfId="46633" xr:uid="{D18074B9-B14B-4D15-AA02-A09D47DA4FF9}"/>
    <cellStyle name="一般 33 4 8 3 5 3" xfId="46634" xr:uid="{6AD41804-FDB9-4166-857C-F4831EF58DC2}"/>
    <cellStyle name="一般 33 4 8 3 6" xfId="46635" xr:uid="{7CE0DA83-90F1-4DEB-948D-DACFEAA79561}"/>
    <cellStyle name="一般 33 4 8 3 6 2" xfId="46636" xr:uid="{813AA2C8-948C-4E65-AFF7-7CEB9CF9A0EC}"/>
    <cellStyle name="一般 33 4 8 3 7" xfId="46637" xr:uid="{9E235210-0FB1-4BD2-BA81-C403A6004612}"/>
    <cellStyle name="一般 33 4 8 4" xfId="46638" xr:uid="{D89D394B-BB3A-4D77-B4BE-95442E14CF15}"/>
    <cellStyle name="一般 33 4 8 4 2" xfId="46639" xr:uid="{1BC7E703-9CBB-4846-B225-9100AFF82C8D}"/>
    <cellStyle name="一般 33 4 8 4 2 2" xfId="46640" xr:uid="{5F674F42-3A5F-42FE-9F74-FA2A43FA8AB0}"/>
    <cellStyle name="一般 33 4 8 4 2 2 2" xfId="46641" xr:uid="{FA58E74D-C54E-4C3A-BEC1-575F9C0B9130}"/>
    <cellStyle name="一般 33 4 8 4 2 3" xfId="46642" xr:uid="{D286ED77-A755-44C1-916D-8B2290F43EE5}"/>
    <cellStyle name="一般 33 4 8 4 3" xfId="46643" xr:uid="{9EC84409-A8C1-415B-B469-29F0B2DF1988}"/>
    <cellStyle name="一般 33 4 8 4 3 2" xfId="46644" xr:uid="{F5DC49B4-3DA9-4ED9-A15F-20D74C52B542}"/>
    <cellStyle name="一般 33 4 8 4 3 2 2" xfId="46645" xr:uid="{6DF8D28E-C858-4AD2-9B36-E4AC7112260C}"/>
    <cellStyle name="一般 33 4 8 4 3 3" xfId="46646" xr:uid="{28881C55-C721-470F-AFB9-1DC9E2FF2936}"/>
    <cellStyle name="一般 33 4 8 4 4" xfId="46647" xr:uid="{BD2973A3-BBAD-466E-A7BF-9B7F29300478}"/>
    <cellStyle name="一般 33 4 8 4 4 2" xfId="46648" xr:uid="{1E7AF64C-15F2-4AD3-B395-45F0BC0DB9BB}"/>
    <cellStyle name="一般 33 4 8 4 4 2 2" xfId="46649" xr:uid="{FE69DAFE-ADEA-4A00-B94F-37500FA1F440}"/>
    <cellStyle name="一般 33 4 8 4 4 3" xfId="46650" xr:uid="{D99E6700-A86D-42A6-BD00-1C7498284D3D}"/>
    <cellStyle name="一般 33 4 8 4 5" xfId="46651" xr:uid="{DA2BC46F-087C-4AB8-976C-8EE70BDC3582}"/>
    <cellStyle name="一般 33 4 8 4 5 2" xfId="46652" xr:uid="{5BF930F3-B474-4C53-9846-B268908ACC1F}"/>
    <cellStyle name="一般 33 4 8 4 6" xfId="46653" xr:uid="{79607DCB-0444-4F90-80C5-9E641A30D264}"/>
    <cellStyle name="一般 33 4 8 5" xfId="46654" xr:uid="{88732F85-F1F5-4611-ACF3-55AAF840831E}"/>
    <cellStyle name="一般 33 4 8 5 2" xfId="46655" xr:uid="{EB2E703E-9B5C-43E1-8F37-DBA2262494EC}"/>
    <cellStyle name="一般 33 4 8 5 2 2" xfId="46656" xr:uid="{CE6DF9A8-7BDB-4557-9D1C-74758E3904C8}"/>
    <cellStyle name="一般 33 4 8 5 3" xfId="46657" xr:uid="{99A54565-B5E6-4D56-8DCE-8D4FFDC8C569}"/>
    <cellStyle name="一般 33 4 8 6" xfId="46658" xr:uid="{99EA10E8-0DC4-4EA5-A6D3-0722FBED5887}"/>
    <cellStyle name="一般 33 4 8 6 2" xfId="46659" xr:uid="{8ABC6E0E-D982-4655-BE0C-36CFC92B4F1D}"/>
    <cellStyle name="一般 33 4 8 6 2 2" xfId="46660" xr:uid="{A658AFDD-D3B2-466B-9278-14AE59E0C4A4}"/>
    <cellStyle name="一般 33 4 8 6 3" xfId="46661" xr:uid="{4F321821-0E98-442C-B0DC-2DF4427CC3CC}"/>
    <cellStyle name="一般 33 4 8 7" xfId="46662" xr:uid="{8B0C2CAC-51FF-4092-AEBB-40DDCDCB6665}"/>
    <cellStyle name="一般 33 4 8 7 2" xfId="46663" xr:uid="{A7B369D1-A3C9-4D7F-A10D-9911FF2ED49E}"/>
    <cellStyle name="一般 33 4 8 7 2 2" xfId="46664" xr:uid="{24C2FAAC-3EA2-480F-8245-C0A4A056B79D}"/>
    <cellStyle name="一般 33 4 8 7 3" xfId="46665" xr:uid="{2362BDE3-D123-4DF7-8BC2-0214E9373C2E}"/>
    <cellStyle name="一般 33 4 8 8" xfId="46666" xr:uid="{A0F26D04-1B91-4145-BF23-D7C025CABDE8}"/>
    <cellStyle name="一般 33 4 8 8 2" xfId="46667" xr:uid="{560E9323-F0F0-40A0-81EF-5D90017241E0}"/>
    <cellStyle name="一般 33 4 8 9" xfId="46668" xr:uid="{2E307DCA-EADA-42E4-8856-64529E8A9FB8}"/>
    <cellStyle name="一般 33 4 9" xfId="46669" xr:uid="{3A4D2591-87CC-438F-A923-A3C75023D878}"/>
    <cellStyle name="一般 33 4 9 2" xfId="46670" xr:uid="{F1B0BCFF-B26B-4384-A8BF-D5C4797B4506}"/>
    <cellStyle name="一般 33 4 9 2 2" xfId="46671" xr:uid="{553FA36D-D31B-4688-8653-7BD32F7C054D}"/>
    <cellStyle name="一般 33 4 9 2 2 2" xfId="46672" xr:uid="{1CEEF444-D435-47F4-A8F4-A70E7775CCF9}"/>
    <cellStyle name="一般 33 4 9 2 2 2 2" xfId="46673" xr:uid="{90BED786-15E8-4331-BD31-B5EAB665F302}"/>
    <cellStyle name="一般 33 4 9 2 2 2 2 2" xfId="46674" xr:uid="{15099A2D-00B5-436F-A62A-416B0B0DD874}"/>
    <cellStyle name="一般 33 4 9 2 2 2 2 2 2" xfId="46675" xr:uid="{56E61671-83DA-4343-87B1-B707EE6ED3A0}"/>
    <cellStyle name="一般 33 4 9 2 2 2 2 3" xfId="46676" xr:uid="{A5C3CBAD-417C-4C79-9A4C-A0C9E4705095}"/>
    <cellStyle name="一般 33 4 9 2 2 2 3" xfId="46677" xr:uid="{1BA74EE3-117E-4AFB-9EBA-30CCBF7E181D}"/>
    <cellStyle name="一般 33 4 9 2 2 2 3 2" xfId="46678" xr:uid="{B93EC080-52B9-4B74-A9A4-68CC37F6C573}"/>
    <cellStyle name="一般 33 4 9 2 2 2 3 2 2" xfId="46679" xr:uid="{3667E5E2-A771-4276-B24E-6649FBC6A34E}"/>
    <cellStyle name="一般 33 4 9 2 2 2 3 3" xfId="46680" xr:uid="{7FB81F5C-EB64-4215-AC83-470BFD32F883}"/>
    <cellStyle name="一般 33 4 9 2 2 2 4" xfId="46681" xr:uid="{680EF25D-D81E-45F2-A0E8-3569102EA82A}"/>
    <cellStyle name="一般 33 4 9 2 2 2 4 2" xfId="46682" xr:uid="{DF8C5E3D-3167-49FC-B978-2EE3F1B98EF1}"/>
    <cellStyle name="一般 33 4 9 2 2 2 4 2 2" xfId="46683" xr:uid="{0F7BDECE-D286-451F-B3A3-F43A8D482295}"/>
    <cellStyle name="一般 33 4 9 2 2 2 4 3" xfId="46684" xr:uid="{E3FF26BD-E00F-4792-A906-E7ED81838E74}"/>
    <cellStyle name="一般 33 4 9 2 2 2 5" xfId="46685" xr:uid="{7BA59110-B4C4-45B9-9329-5B807138D715}"/>
    <cellStyle name="一般 33 4 9 2 2 2 5 2" xfId="46686" xr:uid="{A04811B9-9CD8-4EB5-85EC-E9E57E2EB055}"/>
    <cellStyle name="一般 33 4 9 2 2 2 6" xfId="46687" xr:uid="{FF95E4C3-0D46-45A6-8B98-BADB5D7FF6A1}"/>
    <cellStyle name="一般 33 4 9 2 2 3" xfId="46688" xr:uid="{E23EF3DA-125A-444E-809D-2CC95BAAA9FF}"/>
    <cellStyle name="一般 33 4 9 2 2 3 2" xfId="46689" xr:uid="{CF7D3D21-8A13-4AA3-88A6-B664FCEEF163}"/>
    <cellStyle name="一般 33 4 9 2 2 3 2 2" xfId="46690" xr:uid="{6A024125-67A4-4E18-8D75-EA355CB6DE65}"/>
    <cellStyle name="一般 33 4 9 2 2 3 3" xfId="46691" xr:uid="{682A2BB8-73B2-46D7-BB72-1418657D323B}"/>
    <cellStyle name="一般 33 4 9 2 2 4" xfId="46692" xr:uid="{BABFCDE1-6D48-4DD9-A138-9BBBDE8DBE1A}"/>
    <cellStyle name="一般 33 4 9 2 2 4 2" xfId="46693" xr:uid="{932C2547-E93D-49DA-AC28-D5A93B6026AE}"/>
    <cellStyle name="一般 33 4 9 2 2 4 2 2" xfId="46694" xr:uid="{C8461276-5CDD-4C5D-A060-1C063F973FEE}"/>
    <cellStyle name="一般 33 4 9 2 2 4 3" xfId="46695" xr:uid="{31DF961E-E43A-433C-A29F-2C2522B3D9C2}"/>
    <cellStyle name="一般 33 4 9 2 2 5" xfId="46696" xr:uid="{798B35F1-3AE9-4B39-90BF-F7C6A876794A}"/>
    <cellStyle name="一般 33 4 9 2 2 5 2" xfId="46697" xr:uid="{A0B9350A-749D-4EEC-AED9-1FD6C6BF6D17}"/>
    <cellStyle name="一般 33 4 9 2 2 5 2 2" xfId="46698" xr:uid="{CE089771-BA9A-41CE-9508-3E3B3DAE9297}"/>
    <cellStyle name="一般 33 4 9 2 2 5 3" xfId="46699" xr:uid="{EC23F422-410A-4C5F-B32F-312D9B3A51CF}"/>
    <cellStyle name="一般 33 4 9 2 2 6" xfId="46700" xr:uid="{A4544A9C-CD89-40B6-A019-F193DE567A2C}"/>
    <cellStyle name="一般 33 4 9 2 2 6 2" xfId="46701" xr:uid="{A46D6B4F-81E3-42C7-A070-758D85867374}"/>
    <cellStyle name="一般 33 4 9 2 2 7" xfId="46702" xr:uid="{78CA9147-49DE-4D3C-B726-A066B093530C}"/>
    <cellStyle name="一般 33 4 9 2 3" xfId="46703" xr:uid="{30294873-D05C-4842-BC51-F5B4BA659CF5}"/>
    <cellStyle name="一般 33 4 9 2 3 2" xfId="46704" xr:uid="{DC4C6AB1-364B-45F1-BFA1-DABA719DCB49}"/>
    <cellStyle name="一般 33 4 9 2 3 2 2" xfId="46705" xr:uid="{39538054-3AC7-409C-812A-D7FBB522EE9C}"/>
    <cellStyle name="一般 33 4 9 2 3 2 2 2" xfId="46706" xr:uid="{F4094ED3-270E-4D74-9E5D-C0B4DFD65457}"/>
    <cellStyle name="一般 33 4 9 2 3 2 3" xfId="46707" xr:uid="{67F0C49A-B1B6-4D5C-BB99-EF3A1C9F4C94}"/>
    <cellStyle name="一般 33 4 9 2 3 3" xfId="46708" xr:uid="{E85E92EA-E247-475F-B803-AB7096B636B0}"/>
    <cellStyle name="一般 33 4 9 2 3 3 2" xfId="46709" xr:uid="{734E63E4-A74B-405E-8D55-80E2DE9E9609}"/>
    <cellStyle name="一般 33 4 9 2 3 3 2 2" xfId="46710" xr:uid="{C71BF2F7-A6D9-4DF6-8759-88F4949F7C8A}"/>
    <cellStyle name="一般 33 4 9 2 3 3 3" xfId="46711" xr:uid="{0C93F8C0-D6DE-4EBA-ADFF-9E3FC168014B}"/>
    <cellStyle name="一般 33 4 9 2 3 4" xfId="46712" xr:uid="{0EE039E0-F436-4BB2-989F-15145347BBCF}"/>
    <cellStyle name="一般 33 4 9 2 3 4 2" xfId="46713" xr:uid="{83CFA887-BE80-4D97-AF5E-742477D2ADBD}"/>
    <cellStyle name="一般 33 4 9 2 3 4 2 2" xfId="46714" xr:uid="{D91AE9E6-0A81-419A-A0FD-9FF64145D7A6}"/>
    <cellStyle name="一般 33 4 9 2 3 4 3" xfId="46715" xr:uid="{EE1442E7-DA7A-426B-AE79-AB7BD058003A}"/>
    <cellStyle name="一般 33 4 9 2 3 5" xfId="46716" xr:uid="{2DFF0920-53EC-4CB4-AF05-7BFDD129302C}"/>
    <cellStyle name="一般 33 4 9 2 3 5 2" xfId="46717" xr:uid="{34F7CB19-92C6-404A-B670-7DC52F1F7281}"/>
    <cellStyle name="一般 33 4 9 2 3 6" xfId="46718" xr:uid="{F3E2487C-157E-4A00-878A-8B362083A1BD}"/>
    <cellStyle name="一般 33 4 9 2 4" xfId="46719" xr:uid="{624B2C7F-1612-4014-87A4-213A95454223}"/>
    <cellStyle name="一般 33 4 9 2 4 2" xfId="46720" xr:uid="{6C3D27DF-D660-4B1C-9A5F-4DDC5174538E}"/>
    <cellStyle name="一般 33 4 9 2 4 2 2" xfId="46721" xr:uid="{9CC98DAE-6141-4A71-A3A0-D703C9BBFBA0}"/>
    <cellStyle name="一般 33 4 9 2 4 3" xfId="46722" xr:uid="{F0FF1650-7268-4D61-88DD-63DBEC1F5516}"/>
    <cellStyle name="一般 33 4 9 2 5" xfId="46723" xr:uid="{0E5B1A01-728E-4C49-8879-91C26C0911F9}"/>
    <cellStyle name="一般 33 4 9 2 5 2" xfId="46724" xr:uid="{A4F6BC6F-CADA-4C30-BFB8-0A0666CB15B7}"/>
    <cellStyle name="一般 33 4 9 2 5 2 2" xfId="46725" xr:uid="{9CE35545-6613-4E9F-86DF-732890989A16}"/>
    <cellStyle name="一般 33 4 9 2 5 3" xfId="46726" xr:uid="{BD1DFD1B-27A7-4E78-80C1-76D9DFE76C98}"/>
    <cellStyle name="一般 33 4 9 2 6" xfId="46727" xr:uid="{FFBAAF52-ADA6-4E24-85FF-07C015B01CE7}"/>
    <cellStyle name="一般 33 4 9 2 6 2" xfId="46728" xr:uid="{5F109108-8EC8-4B0D-BC35-620A0F8C34AF}"/>
    <cellStyle name="一般 33 4 9 2 6 2 2" xfId="46729" xr:uid="{EC1A7A3A-820C-4BEE-BC04-E929B0A8FE0C}"/>
    <cellStyle name="一般 33 4 9 2 6 3" xfId="46730" xr:uid="{78D97898-AA30-45B5-8092-3EC43D057C93}"/>
    <cellStyle name="一般 33 4 9 2 7" xfId="46731" xr:uid="{902C40B9-9D3C-4D8E-82E6-53FB9694C8A0}"/>
    <cellStyle name="一般 33 4 9 2 7 2" xfId="46732" xr:uid="{7617E0B8-2027-45DB-B7B7-5AB3446CCC99}"/>
    <cellStyle name="一般 33 4 9 2 8" xfId="46733" xr:uid="{7B17789F-D41F-42AC-B391-7C988EE28B92}"/>
    <cellStyle name="一般 33 4 9 3" xfId="46734" xr:uid="{C2082E50-4564-476F-8D89-8CBED0B738F0}"/>
    <cellStyle name="一般 33 4 9 3 2" xfId="46735" xr:uid="{A2425C2D-A124-42FD-B3AE-4FD307BDF3AE}"/>
    <cellStyle name="一般 33 4 9 3 2 2" xfId="46736" xr:uid="{980C3107-DA6C-475A-B088-B1DFC0DB8D70}"/>
    <cellStyle name="一般 33 4 9 3 2 2 2" xfId="46737" xr:uid="{6B3B68BA-16D5-4CFF-8A63-D12E4467A44B}"/>
    <cellStyle name="一般 33 4 9 3 2 2 2 2" xfId="46738" xr:uid="{A9AE7DF6-B074-4E70-8C34-42D632952FDF}"/>
    <cellStyle name="一般 33 4 9 3 2 2 3" xfId="46739" xr:uid="{0B0D0FAA-9ACD-4A0C-AD74-4E41F7557355}"/>
    <cellStyle name="一般 33 4 9 3 2 3" xfId="46740" xr:uid="{8D79FCCC-C467-45E9-8A86-4AB9245DEFB0}"/>
    <cellStyle name="一般 33 4 9 3 2 3 2" xfId="46741" xr:uid="{53AF007F-068A-4E05-BA7F-4BA958E227D6}"/>
    <cellStyle name="一般 33 4 9 3 2 3 2 2" xfId="46742" xr:uid="{7D251C3A-2EA2-4805-976E-FE0BFBB43F6A}"/>
    <cellStyle name="一般 33 4 9 3 2 3 3" xfId="46743" xr:uid="{A939D96A-15C9-4CEF-BDDA-F104CD210A49}"/>
    <cellStyle name="一般 33 4 9 3 2 4" xfId="46744" xr:uid="{9153B597-87C6-4D8E-9ACE-00223EBA3A6C}"/>
    <cellStyle name="一般 33 4 9 3 2 4 2" xfId="46745" xr:uid="{74257815-6230-43F9-B408-4039117E82D8}"/>
    <cellStyle name="一般 33 4 9 3 2 4 2 2" xfId="46746" xr:uid="{FDA9AA7E-E81B-4A76-80B9-921969F450C6}"/>
    <cellStyle name="一般 33 4 9 3 2 4 3" xfId="46747" xr:uid="{9B8974B4-245C-4DF8-9A2F-680A3545A14B}"/>
    <cellStyle name="一般 33 4 9 3 2 5" xfId="46748" xr:uid="{CF48596D-6A98-43E8-A388-16EBA8F7455D}"/>
    <cellStyle name="一般 33 4 9 3 2 5 2" xfId="46749" xr:uid="{5C921408-EED0-4814-A701-0D8B63376E8F}"/>
    <cellStyle name="一般 33 4 9 3 2 6" xfId="46750" xr:uid="{AA02DE6E-CBB2-424F-93D9-F5E65530719E}"/>
    <cellStyle name="一般 33 4 9 3 3" xfId="46751" xr:uid="{7FA261DA-597F-4DE4-B42A-9BD4F38A1614}"/>
    <cellStyle name="一般 33 4 9 3 3 2" xfId="46752" xr:uid="{11505034-F790-4413-802A-7DCAD38E0C27}"/>
    <cellStyle name="一般 33 4 9 3 3 2 2" xfId="46753" xr:uid="{E124B52F-EBA1-4E8D-9F6B-D0EE0A81F58D}"/>
    <cellStyle name="一般 33 4 9 3 3 3" xfId="46754" xr:uid="{C551F381-EF36-49E4-BD15-0C3009E34A0F}"/>
    <cellStyle name="一般 33 4 9 3 4" xfId="46755" xr:uid="{C8ECCDC5-37B2-48CB-85C3-016E5753EDE7}"/>
    <cellStyle name="一般 33 4 9 3 4 2" xfId="46756" xr:uid="{E638D965-1F1E-4B4F-A3C6-648BDCC00CD1}"/>
    <cellStyle name="一般 33 4 9 3 4 2 2" xfId="46757" xr:uid="{DABFA967-4943-429E-9132-F4AEC5CF2045}"/>
    <cellStyle name="一般 33 4 9 3 4 3" xfId="46758" xr:uid="{BC38A58A-76CC-4F0F-AE04-05505F88D331}"/>
    <cellStyle name="一般 33 4 9 3 5" xfId="46759" xr:uid="{0BB16573-498F-4463-8272-F6E7FA631350}"/>
    <cellStyle name="一般 33 4 9 3 5 2" xfId="46760" xr:uid="{15173A37-7275-45F8-9CA5-6D1A0C2A1B9E}"/>
    <cellStyle name="一般 33 4 9 3 5 2 2" xfId="46761" xr:uid="{DFCE2E4E-B884-451D-BE3B-2DAB2422CD91}"/>
    <cellStyle name="一般 33 4 9 3 5 3" xfId="46762" xr:uid="{70DFE795-7A70-4516-9920-6A0EC6847F8B}"/>
    <cellStyle name="一般 33 4 9 3 6" xfId="46763" xr:uid="{BB49053B-CDC9-4718-803A-B944F45868F5}"/>
    <cellStyle name="一般 33 4 9 3 6 2" xfId="46764" xr:uid="{F059B52E-8A7B-4667-826D-F02E8C087636}"/>
    <cellStyle name="一般 33 4 9 3 7" xfId="46765" xr:uid="{B2B4D531-25EB-46DA-92E9-5BD0089B8CE6}"/>
    <cellStyle name="一般 33 4 9 4" xfId="46766" xr:uid="{24FE0D30-4191-4D88-A46F-56449E233608}"/>
    <cellStyle name="一般 33 4 9 4 2" xfId="46767" xr:uid="{BEC955BE-C70B-4C56-8543-D12B8F7AF438}"/>
    <cellStyle name="一般 33 4 9 4 2 2" xfId="46768" xr:uid="{16FC93DF-8624-45A8-BE9C-73EF0A0726D8}"/>
    <cellStyle name="一般 33 4 9 4 2 2 2" xfId="46769" xr:uid="{FE966660-5CCB-4C2A-A5FA-351EFC230F6C}"/>
    <cellStyle name="一般 33 4 9 4 2 3" xfId="46770" xr:uid="{03E38FFC-0DEC-4322-ADFC-BA0668BC4C37}"/>
    <cellStyle name="一般 33 4 9 4 3" xfId="46771" xr:uid="{C705D909-4F08-4031-8979-BB88A6979591}"/>
    <cellStyle name="一般 33 4 9 4 3 2" xfId="46772" xr:uid="{C801B1FE-704C-46EA-9B79-C25B8D80FB38}"/>
    <cellStyle name="一般 33 4 9 4 3 2 2" xfId="46773" xr:uid="{13A16F58-E9F4-4031-AF94-9F3E78A33327}"/>
    <cellStyle name="一般 33 4 9 4 3 3" xfId="46774" xr:uid="{A8522B60-4280-4ADE-B800-6A0F89DCDC3E}"/>
    <cellStyle name="一般 33 4 9 4 4" xfId="46775" xr:uid="{280272F9-3BAD-46CC-95BC-555F26E4831C}"/>
    <cellStyle name="一般 33 4 9 4 4 2" xfId="46776" xr:uid="{92FDB935-CDFB-445B-98DC-F1412A7488E9}"/>
    <cellStyle name="一般 33 4 9 4 4 2 2" xfId="46777" xr:uid="{6255E416-E8A7-4010-998E-00F42FE838A3}"/>
    <cellStyle name="一般 33 4 9 4 4 3" xfId="46778" xr:uid="{C7B00D00-62CB-4CE8-A4FE-7315E637F620}"/>
    <cellStyle name="一般 33 4 9 4 5" xfId="46779" xr:uid="{C722963F-217E-4417-9057-C6C39C43B393}"/>
    <cellStyle name="一般 33 4 9 4 5 2" xfId="46780" xr:uid="{8F3A0C77-B5BF-4A63-9492-9807D088C475}"/>
    <cellStyle name="一般 33 4 9 4 6" xfId="46781" xr:uid="{2E97E04A-401F-429D-89E8-E694F8DB42F9}"/>
    <cellStyle name="一般 33 4 9 5" xfId="46782" xr:uid="{3094AFB1-4CD2-4023-BBCA-497415CFE108}"/>
    <cellStyle name="一般 33 4 9 5 2" xfId="46783" xr:uid="{1C873632-FCE6-4E28-8BC4-EEC6FFAD86FF}"/>
    <cellStyle name="一般 33 4 9 5 2 2" xfId="46784" xr:uid="{410E7760-4A81-4386-B8C7-3C9617FE7994}"/>
    <cellStyle name="一般 33 4 9 5 3" xfId="46785" xr:uid="{6FF9A664-505F-4920-ACC4-9127BAC44270}"/>
    <cellStyle name="一般 33 4 9 6" xfId="46786" xr:uid="{A313E575-544A-4FAF-818D-BE526361D028}"/>
    <cellStyle name="一般 33 4 9 6 2" xfId="46787" xr:uid="{88C51170-78EB-495C-A97D-6D511E57E923}"/>
    <cellStyle name="一般 33 4 9 6 2 2" xfId="46788" xr:uid="{7B238805-E20B-4EEB-B0EE-F8F8F3442E1A}"/>
    <cellStyle name="一般 33 4 9 6 3" xfId="46789" xr:uid="{302AF699-4D0D-4E21-BA78-B34605D1947E}"/>
    <cellStyle name="一般 33 4 9 7" xfId="46790" xr:uid="{14299997-BB64-4397-A4A6-40B8A6A586DD}"/>
    <cellStyle name="一般 33 4 9 7 2" xfId="46791" xr:uid="{D84360B3-1CDD-4F8B-8114-3D260F711CEE}"/>
    <cellStyle name="一般 33 4 9 7 2 2" xfId="46792" xr:uid="{D406DDD3-F345-44A5-9A99-200436C73BDB}"/>
    <cellStyle name="一般 33 4 9 7 3" xfId="46793" xr:uid="{AD1CC0AF-C3FE-45D0-A90E-F9C1B478376B}"/>
    <cellStyle name="一般 33 4 9 8" xfId="46794" xr:uid="{E5AAD8EE-3FEE-4ACC-97FC-E58A4118EA22}"/>
    <cellStyle name="一般 33 4 9 8 2" xfId="46795" xr:uid="{E3B26DBA-E5BF-4205-85EF-906374897CE2}"/>
    <cellStyle name="一般 33 4 9 9" xfId="46796" xr:uid="{33C595E1-A830-47E2-A20C-32C31BA9E3F3}"/>
    <cellStyle name="一般 33 5" xfId="46797" xr:uid="{C1D16A88-0DE6-4A09-98A0-8F52212E4F75}"/>
    <cellStyle name="一般 33 5 10" xfId="46798" xr:uid="{6D6114AB-1F90-47A0-84A5-53F483F01E81}"/>
    <cellStyle name="一般 33 5 10 2" xfId="46799" xr:uid="{311208CB-49CF-4D30-B052-BF040063617A}"/>
    <cellStyle name="一般 33 5 10 2 2" xfId="46800" xr:uid="{11B8CC9F-E777-46E0-8279-1B514E3135F6}"/>
    <cellStyle name="一般 33 5 10 2 2 2" xfId="46801" xr:uid="{26BCCD0B-3C87-4EF5-81D1-BDC247F16D08}"/>
    <cellStyle name="一般 33 5 10 2 2 2 2" xfId="46802" xr:uid="{B03359CF-75A4-4A0F-B803-6534911A6259}"/>
    <cellStyle name="一般 33 5 10 2 2 2 2 2" xfId="46803" xr:uid="{D5FCE1C7-E2DD-45D5-B781-11DCF91AB969}"/>
    <cellStyle name="一般 33 5 10 2 2 2 2 2 2" xfId="46804" xr:uid="{10041E2C-3647-4BD1-A41C-D504AA104533}"/>
    <cellStyle name="一般 33 5 10 2 2 2 2 3" xfId="46805" xr:uid="{9FB533B6-F5DD-4390-A55C-3BD46AE4F362}"/>
    <cellStyle name="一般 33 5 10 2 2 2 3" xfId="46806" xr:uid="{ACA1F88D-E3B6-4D20-9152-E6B02852F13C}"/>
    <cellStyle name="一般 33 5 10 2 2 2 3 2" xfId="46807" xr:uid="{D17649A7-090B-460F-8604-B6FD86E971D7}"/>
    <cellStyle name="一般 33 5 10 2 2 2 3 2 2" xfId="46808" xr:uid="{BF0145D7-81A2-40DC-85F7-E494050121F1}"/>
    <cellStyle name="一般 33 5 10 2 2 2 3 3" xfId="46809" xr:uid="{BFBA4FEC-0ABA-4C77-8B8C-60DDD7F47623}"/>
    <cellStyle name="一般 33 5 10 2 2 2 4" xfId="46810" xr:uid="{5ADAF4EE-F72D-4FBC-85C9-3E16AB7BBA62}"/>
    <cellStyle name="一般 33 5 10 2 2 2 4 2" xfId="46811" xr:uid="{117120D9-B733-40B6-B6C1-7FD9869C6D44}"/>
    <cellStyle name="一般 33 5 10 2 2 2 4 2 2" xfId="46812" xr:uid="{A8FD3692-5601-4033-99EC-2E2596CA3087}"/>
    <cellStyle name="一般 33 5 10 2 2 2 4 3" xfId="46813" xr:uid="{10AF5330-5E6C-4681-AC94-B4A40FAB5EE9}"/>
    <cellStyle name="一般 33 5 10 2 2 2 5" xfId="46814" xr:uid="{1FC25A70-EFF4-4224-B323-E6E9714F9E1B}"/>
    <cellStyle name="一般 33 5 10 2 2 2 5 2" xfId="46815" xr:uid="{A8124855-3995-45CC-87D4-1BC695C85889}"/>
    <cellStyle name="一般 33 5 10 2 2 2 6" xfId="46816" xr:uid="{526082D4-8DA8-436B-874D-6713510DCCBB}"/>
    <cellStyle name="一般 33 5 10 2 2 3" xfId="46817" xr:uid="{83B5FFD8-C9BB-487E-B19C-64E82C9D8325}"/>
    <cellStyle name="一般 33 5 10 2 2 3 2" xfId="46818" xr:uid="{B633CB3F-1E70-41A9-A5D8-A0389A305DF1}"/>
    <cellStyle name="一般 33 5 10 2 2 3 2 2" xfId="46819" xr:uid="{62311319-3AAD-430F-BF22-CFD5701FE176}"/>
    <cellStyle name="一般 33 5 10 2 2 3 3" xfId="46820" xr:uid="{FFFFBAAE-A61C-44F3-923E-8796FB69D1A9}"/>
    <cellStyle name="一般 33 5 10 2 2 4" xfId="46821" xr:uid="{1CFFF405-76BE-437C-A553-CE329BC5294A}"/>
    <cellStyle name="一般 33 5 10 2 2 4 2" xfId="46822" xr:uid="{5D0A7338-42DB-4A0B-98B8-8229B31037A7}"/>
    <cellStyle name="一般 33 5 10 2 2 4 2 2" xfId="46823" xr:uid="{06A25F5A-DACC-42AF-95C1-FEAFDCFD5231}"/>
    <cellStyle name="一般 33 5 10 2 2 4 3" xfId="46824" xr:uid="{2E4006AE-3D59-4EA6-8413-EE555448644A}"/>
    <cellStyle name="一般 33 5 10 2 2 5" xfId="46825" xr:uid="{E2DF8277-7ED7-452C-9C3D-2A234BA58871}"/>
    <cellStyle name="一般 33 5 10 2 2 5 2" xfId="46826" xr:uid="{35170370-19DB-406B-A7CB-E8AE3613A20A}"/>
    <cellStyle name="一般 33 5 10 2 2 5 2 2" xfId="46827" xr:uid="{688BEA06-BEA8-4E7C-B311-729317ACEAE1}"/>
    <cellStyle name="一般 33 5 10 2 2 5 3" xfId="46828" xr:uid="{02ACAF56-40D0-4EFB-B829-C6C0A20F5E41}"/>
    <cellStyle name="一般 33 5 10 2 2 6" xfId="46829" xr:uid="{F6A9965D-63EC-4953-90E3-9CE5B213065A}"/>
    <cellStyle name="一般 33 5 10 2 2 6 2" xfId="46830" xr:uid="{E56D1FEC-C723-4959-B169-F31C4B460373}"/>
    <cellStyle name="一般 33 5 10 2 2 7" xfId="46831" xr:uid="{F600C98B-9284-4E1F-BC67-56738C3F68B5}"/>
    <cellStyle name="一般 33 5 10 2 3" xfId="46832" xr:uid="{6E497800-82F9-47D7-A6A2-47E8BA8F7B98}"/>
    <cellStyle name="一般 33 5 10 2 3 2" xfId="46833" xr:uid="{A383CC1E-F64E-4165-BA0C-E84086F25700}"/>
    <cellStyle name="一般 33 5 10 2 3 2 2" xfId="46834" xr:uid="{FC0BA52F-E6FD-491E-9308-88C1ADF7160A}"/>
    <cellStyle name="一般 33 5 10 2 3 2 2 2" xfId="46835" xr:uid="{E0C7C2A9-6574-4394-975F-55D74A9C59DB}"/>
    <cellStyle name="一般 33 5 10 2 3 2 3" xfId="46836" xr:uid="{7F9104F8-E8D6-4367-98B7-A881AFE854F4}"/>
    <cellStyle name="一般 33 5 10 2 3 3" xfId="46837" xr:uid="{0CC0E188-B467-4B2F-80E1-FF1471136214}"/>
    <cellStyle name="一般 33 5 10 2 3 3 2" xfId="46838" xr:uid="{6D22EE58-3814-4FFE-9518-7ECEA2B9425D}"/>
    <cellStyle name="一般 33 5 10 2 3 3 2 2" xfId="46839" xr:uid="{F3811FD0-8D6A-46EA-8823-E0AC45BF365B}"/>
    <cellStyle name="一般 33 5 10 2 3 3 3" xfId="46840" xr:uid="{7B0D2BA2-31E2-4418-9FCC-AABE3E03AB5D}"/>
    <cellStyle name="一般 33 5 10 2 3 4" xfId="46841" xr:uid="{8DD59B84-2FEC-432E-A601-22DA7DC020AF}"/>
    <cellStyle name="一般 33 5 10 2 3 4 2" xfId="46842" xr:uid="{862DD5F1-DB09-456D-AF04-C0A1EE2262CE}"/>
    <cellStyle name="一般 33 5 10 2 3 4 2 2" xfId="46843" xr:uid="{3EF2931D-04C0-4530-B323-7C9A5E2AC188}"/>
    <cellStyle name="一般 33 5 10 2 3 4 3" xfId="46844" xr:uid="{67010FAA-1048-414A-8152-C434E143F2B1}"/>
    <cellStyle name="一般 33 5 10 2 3 5" xfId="46845" xr:uid="{EFF2CD82-C628-4BCA-8235-909AEBD3E2C7}"/>
    <cellStyle name="一般 33 5 10 2 3 5 2" xfId="46846" xr:uid="{CA39D590-479E-42E2-B707-9362FFE46A09}"/>
    <cellStyle name="一般 33 5 10 2 3 6" xfId="46847" xr:uid="{358C4B60-1719-4B50-B6A8-5F1763690896}"/>
    <cellStyle name="一般 33 5 10 2 4" xfId="46848" xr:uid="{31AB0BBD-EC4E-414B-8828-72B2B413BA62}"/>
    <cellStyle name="一般 33 5 10 2 4 2" xfId="46849" xr:uid="{50C7EF17-BFEA-4E1A-865F-08F94E5482AF}"/>
    <cellStyle name="一般 33 5 10 2 4 2 2" xfId="46850" xr:uid="{CDA1A0FE-0898-4700-BD84-ED332B20D956}"/>
    <cellStyle name="一般 33 5 10 2 4 3" xfId="46851" xr:uid="{3CC70E63-76A0-4AD4-AFDA-4FD212884246}"/>
    <cellStyle name="一般 33 5 10 2 5" xfId="46852" xr:uid="{7C640A11-82DA-4F92-839E-11282C28E9E3}"/>
    <cellStyle name="一般 33 5 10 2 5 2" xfId="46853" xr:uid="{F13DA6E6-BE62-416D-B9B0-09309C527AE2}"/>
    <cellStyle name="一般 33 5 10 2 5 2 2" xfId="46854" xr:uid="{B58AB91D-103F-4A33-B700-90D8BA61D23B}"/>
    <cellStyle name="一般 33 5 10 2 5 3" xfId="46855" xr:uid="{EFA953DA-A6C5-45A0-AEA3-CDD69BC6439D}"/>
    <cellStyle name="一般 33 5 10 2 6" xfId="46856" xr:uid="{6F8B6550-AE09-4D29-A6C4-0203F383D5E6}"/>
    <cellStyle name="一般 33 5 10 2 6 2" xfId="46857" xr:uid="{90C0F4B1-045E-4F8A-8B9D-6948FF9C4AAC}"/>
    <cellStyle name="一般 33 5 10 2 6 2 2" xfId="46858" xr:uid="{D90B6D9A-3072-496C-AE23-8348A080E4B9}"/>
    <cellStyle name="一般 33 5 10 2 6 3" xfId="46859" xr:uid="{19EDA227-951C-4C6D-AC0C-51AFD5EB99A4}"/>
    <cellStyle name="一般 33 5 10 2 7" xfId="46860" xr:uid="{72E0F6D4-B35D-471C-B129-0C43812C9941}"/>
    <cellStyle name="一般 33 5 10 2 7 2" xfId="46861" xr:uid="{4AC00EB8-A5AB-4439-80F8-E54771703CAD}"/>
    <cellStyle name="一般 33 5 10 2 8" xfId="46862" xr:uid="{789702DA-EE0C-4B7F-9D4C-CA182A59A6CA}"/>
    <cellStyle name="一般 33 5 10 3" xfId="46863" xr:uid="{700FB058-3290-45FD-8D52-DBC24DC4B081}"/>
    <cellStyle name="一般 33 5 10 3 2" xfId="46864" xr:uid="{C7FEFAA5-B735-4582-B6F8-F7E20380C001}"/>
    <cellStyle name="一般 33 5 10 3 2 2" xfId="46865" xr:uid="{07D030BF-28B2-4B92-90BC-4E203EF29C9B}"/>
    <cellStyle name="一般 33 5 10 3 2 2 2" xfId="46866" xr:uid="{DDEB448C-77EC-48CC-8ABB-31213B7459FA}"/>
    <cellStyle name="一般 33 5 10 3 2 2 2 2" xfId="46867" xr:uid="{3A0FA5A0-4A41-4F14-A690-944717AF86FF}"/>
    <cellStyle name="一般 33 5 10 3 2 2 3" xfId="46868" xr:uid="{557B730C-C0DD-40FB-9559-B225F475A99E}"/>
    <cellStyle name="一般 33 5 10 3 2 3" xfId="46869" xr:uid="{1AC14B84-D2D7-414A-A7C1-E46E65EEF29A}"/>
    <cellStyle name="一般 33 5 10 3 2 3 2" xfId="46870" xr:uid="{8B2593BD-15D1-4337-BD02-C95FAF8DF146}"/>
    <cellStyle name="一般 33 5 10 3 2 3 2 2" xfId="46871" xr:uid="{BF485070-A585-41AF-8A8E-0904B186CE72}"/>
    <cellStyle name="一般 33 5 10 3 2 3 3" xfId="46872" xr:uid="{F9249B39-CC0C-483B-BA60-0B9F5CA79EDF}"/>
    <cellStyle name="一般 33 5 10 3 2 4" xfId="46873" xr:uid="{1A284076-74F8-46FD-B3E1-AD01199BFC0D}"/>
    <cellStyle name="一般 33 5 10 3 2 4 2" xfId="46874" xr:uid="{C32F42C9-BC87-492A-8D0C-FD25640306E6}"/>
    <cellStyle name="一般 33 5 10 3 2 4 2 2" xfId="46875" xr:uid="{32113BF4-E7C0-445F-BC03-B1B58D399B1C}"/>
    <cellStyle name="一般 33 5 10 3 2 4 3" xfId="46876" xr:uid="{E15B3FF1-44F4-4638-9924-A53D56EB79D2}"/>
    <cellStyle name="一般 33 5 10 3 2 5" xfId="46877" xr:uid="{D42BB9F4-39E3-4AEE-9CA8-04BCE97B13D7}"/>
    <cellStyle name="一般 33 5 10 3 2 5 2" xfId="46878" xr:uid="{AA02B6D6-73F0-462F-9A6F-09B851045B78}"/>
    <cellStyle name="一般 33 5 10 3 2 6" xfId="46879" xr:uid="{5213692E-EA45-43AE-BA06-B2CD318E7494}"/>
    <cellStyle name="一般 33 5 10 3 3" xfId="46880" xr:uid="{F16F2074-62D2-4447-9FB8-99CF6D4882D5}"/>
    <cellStyle name="一般 33 5 10 3 3 2" xfId="46881" xr:uid="{F53CC7C2-6DC2-4DDC-9C59-29522680E813}"/>
    <cellStyle name="一般 33 5 10 3 3 2 2" xfId="46882" xr:uid="{260D5CF1-84C9-4BAA-9B07-4DC2D92F29F5}"/>
    <cellStyle name="一般 33 5 10 3 3 3" xfId="46883" xr:uid="{C4263734-205D-423B-B4A2-07CF6BAAD53F}"/>
    <cellStyle name="一般 33 5 10 3 4" xfId="46884" xr:uid="{4F29F3EA-B6B4-475B-A450-B18CD02A7CFB}"/>
    <cellStyle name="一般 33 5 10 3 4 2" xfId="46885" xr:uid="{4D033D38-B6EB-419A-B89A-A60A9DEA66F1}"/>
    <cellStyle name="一般 33 5 10 3 4 2 2" xfId="46886" xr:uid="{628D0289-FF9A-4E7E-9AD5-C744A76AD6A3}"/>
    <cellStyle name="一般 33 5 10 3 4 3" xfId="46887" xr:uid="{A0A937E7-5A0F-42E7-8F5D-90F1438ECAD5}"/>
    <cellStyle name="一般 33 5 10 3 5" xfId="46888" xr:uid="{CDB7B955-4F41-450C-9234-A8ACC3924C3B}"/>
    <cellStyle name="一般 33 5 10 3 5 2" xfId="46889" xr:uid="{E05AA042-E754-450B-B532-19F7C5A82A70}"/>
    <cellStyle name="一般 33 5 10 3 5 2 2" xfId="46890" xr:uid="{2C758171-53B3-4FB0-9816-3CD94BC4A865}"/>
    <cellStyle name="一般 33 5 10 3 5 3" xfId="46891" xr:uid="{8BDA6471-AE3E-413A-B938-878E113F80A8}"/>
    <cellStyle name="一般 33 5 10 3 6" xfId="46892" xr:uid="{105E26EA-BBE3-490E-A2E7-BAB059368605}"/>
    <cellStyle name="一般 33 5 10 3 6 2" xfId="46893" xr:uid="{B4243D6C-68AC-494D-BF96-67EFFC1D0B57}"/>
    <cellStyle name="一般 33 5 10 3 7" xfId="46894" xr:uid="{224B59C2-8C76-43BC-93C8-F8039EBEB491}"/>
    <cellStyle name="一般 33 5 10 4" xfId="46895" xr:uid="{C6776213-9595-4588-888D-9D74745C0E03}"/>
    <cellStyle name="一般 33 5 10 4 2" xfId="46896" xr:uid="{D8559C48-E90A-476D-8DC8-58774733CFF2}"/>
    <cellStyle name="一般 33 5 10 4 2 2" xfId="46897" xr:uid="{282B6B76-CF53-4DAC-B958-3EADBC09B898}"/>
    <cellStyle name="一般 33 5 10 4 2 2 2" xfId="46898" xr:uid="{01777D4B-D8B4-4ECC-99EF-140EB284FCBD}"/>
    <cellStyle name="一般 33 5 10 4 2 3" xfId="46899" xr:uid="{1C9668AD-2614-44D8-817B-F7B605BC2103}"/>
    <cellStyle name="一般 33 5 10 4 3" xfId="46900" xr:uid="{1930ECB2-9E62-4EE6-82C3-71BAD64E2CBF}"/>
    <cellStyle name="一般 33 5 10 4 3 2" xfId="46901" xr:uid="{9DB7A59A-2886-481A-AE74-86FBFC9A3A51}"/>
    <cellStyle name="一般 33 5 10 4 3 2 2" xfId="46902" xr:uid="{BCCBB337-8FC2-424A-B33A-20A69866F8CF}"/>
    <cellStyle name="一般 33 5 10 4 3 3" xfId="46903" xr:uid="{953C1ECE-3365-45D7-A48B-0A7E6AE50C37}"/>
    <cellStyle name="一般 33 5 10 4 4" xfId="46904" xr:uid="{0215A91D-A0E5-405F-9B1B-FBB001876FA7}"/>
    <cellStyle name="一般 33 5 10 4 4 2" xfId="46905" xr:uid="{52CE2F00-BCC7-420A-BF6C-AE071AD36178}"/>
    <cellStyle name="一般 33 5 10 4 4 2 2" xfId="46906" xr:uid="{030A12AE-551F-4951-8F6C-F1A57892239B}"/>
    <cellStyle name="一般 33 5 10 4 4 3" xfId="46907" xr:uid="{16C42496-10DF-484C-B85F-8E819C46A36E}"/>
    <cellStyle name="一般 33 5 10 4 5" xfId="46908" xr:uid="{478486A9-3D60-42C1-B5D5-8725B4FDD4FE}"/>
    <cellStyle name="一般 33 5 10 4 5 2" xfId="46909" xr:uid="{BE243B39-322A-4AC5-9F6C-55CF9E5331AA}"/>
    <cellStyle name="一般 33 5 10 4 6" xfId="46910" xr:uid="{49763F60-46A4-4BCE-8E93-2DDEADF88480}"/>
    <cellStyle name="一般 33 5 10 5" xfId="46911" xr:uid="{A1DF2611-90EB-432E-9413-FD6007C00663}"/>
    <cellStyle name="一般 33 5 10 5 2" xfId="46912" xr:uid="{F6DA7BF0-8EEC-4B04-9F8E-2F0DD57376B1}"/>
    <cellStyle name="一般 33 5 10 5 2 2" xfId="46913" xr:uid="{5AA7845E-4964-41DE-81BB-F959D047B021}"/>
    <cellStyle name="一般 33 5 10 5 3" xfId="46914" xr:uid="{0F5FFE7A-6ACB-4BB7-A19C-E773318558CC}"/>
    <cellStyle name="一般 33 5 10 6" xfId="46915" xr:uid="{02E9838C-6038-4835-BE76-7B301FEA2457}"/>
    <cellStyle name="一般 33 5 10 6 2" xfId="46916" xr:uid="{DEFE1347-B4F0-4427-AD4E-A49ABD56A0A4}"/>
    <cellStyle name="一般 33 5 10 6 2 2" xfId="46917" xr:uid="{3012C922-9A4D-4F46-9B5E-6CDA0DBD015C}"/>
    <cellStyle name="一般 33 5 10 6 3" xfId="46918" xr:uid="{C4FB6C65-DF9E-40C1-B10F-80A6CB70DAD0}"/>
    <cellStyle name="一般 33 5 10 7" xfId="46919" xr:uid="{F378AB01-CDCC-4D95-B55A-ABB915772555}"/>
    <cellStyle name="一般 33 5 10 7 2" xfId="46920" xr:uid="{F817B739-1AA1-466B-9F36-2F218C406D5A}"/>
    <cellStyle name="一般 33 5 10 7 2 2" xfId="46921" xr:uid="{C135FE2F-518C-4949-BAC6-AF57594880F2}"/>
    <cellStyle name="一般 33 5 10 7 3" xfId="46922" xr:uid="{A69686BE-023A-4E5F-A57A-9158CC454663}"/>
    <cellStyle name="一般 33 5 10 8" xfId="46923" xr:uid="{4502A68B-ECFE-4E0F-9930-AB6EF487BF82}"/>
    <cellStyle name="一般 33 5 10 8 2" xfId="46924" xr:uid="{AE23840E-EFEF-4010-BECD-F792D96FCB13}"/>
    <cellStyle name="一般 33 5 10 9" xfId="46925" xr:uid="{0B597F11-9B35-48B4-B2CD-4E514C300B44}"/>
    <cellStyle name="一般 33 5 11" xfId="46926" xr:uid="{5BF541E6-9478-4094-8A19-95BA291C2555}"/>
    <cellStyle name="一般 33 5 11 2" xfId="46927" xr:uid="{7CF2F7A1-72BC-4277-8483-B484AADEAFB5}"/>
    <cellStyle name="一般 33 5 11 2 2" xfId="46928" xr:uid="{72614527-3571-4798-83E1-A44D0920ED2E}"/>
    <cellStyle name="一般 33 5 11 2 2 2" xfId="46929" xr:uid="{1C04C705-4519-4E66-9573-91D6ABE288A2}"/>
    <cellStyle name="一般 33 5 11 2 2 2 2" xfId="46930" xr:uid="{81D17C34-1687-4E9D-A7DA-69708D5D59BD}"/>
    <cellStyle name="一般 33 5 11 2 2 2 2 2" xfId="46931" xr:uid="{FE236F50-279A-44F8-8BFA-2ED5814ADDD5}"/>
    <cellStyle name="一般 33 5 11 2 2 2 3" xfId="46932" xr:uid="{9D1930A3-AA6A-4D25-88C6-71C2FB0B5283}"/>
    <cellStyle name="一般 33 5 11 2 2 3" xfId="46933" xr:uid="{44DDFBD4-2D63-4115-9088-12B740BD9C0E}"/>
    <cellStyle name="一般 33 5 11 2 2 3 2" xfId="46934" xr:uid="{98EE53BE-6634-44A5-B45E-A3293996FEDA}"/>
    <cellStyle name="一般 33 5 11 2 2 3 2 2" xfId="46935" xr:uid="{DE75ACC3-273F-4166-92CE-14B26F97C001}"/>
    <cellStyle name="一般 33 5 11 2 2 3 3" xfId="46936" xr:uid="{A11A09A9-56FC-4FED-A641-F1C02711E202}"/>
    <cellStyle name="一般 33 5 11 2 2 4" xfId="46937" xr:uid="{D272734E-3588-41F6-8601-F4FC3F5C88D8}"/>
    <cellStyle name="一般 33 5 11 2 2 4 2" xfId="46938" xr:uid="{7409CB24-7EB9-48DC-9FDE-A2517F491D76}"/>
    <cellStyle name="一般 33 5 11 2 2 4 2 2" xfId="46939" xr:uid="{F8DE3DF5-B6BA-4250-9123-CEB7DFE447EC}"/>
    <cellStyle name="一般 33 5 11 2 2 4 3" xfId="46940" xr:uid="{44E63A97-A1F5-4E69-AD80-D4B52127CC99}"/>
    <cellStyle name="一般 33 5 11 2 2 5" xfId="46941" xr:uid="{B62D0084-3970-46D1-BEF7-61C98FC2B266}"/>
    <cellStyle name="一般 33 5 11 2 2 5 2" xfId="46942" xr:uid="{6A1F599E-E3E2-4F3D-A4B7-44045F80C7EE}"/>
    <cellStyle name="一般 33 5 11 2 2 6" xfId="46943" xr:uid="{68A3C8DF-0AC4-4E64-9339-7CDCAFF7529F}"/>
    <cellStyle name="一般 33 5 11 2 3" xfId="46944" xr:uid="{EF2DC81A-DE30-42F7-877A-4542034A559A}"/>
    <cellStyle name="一般 33 5 11 2 3 2" xfId="46945" xr:uid="{3BB7F5B7-7E18-4242-9D35-676761251A84}"/>
    <cellStyle name="一般 33 5 11 2 3 2 2" xfId="46946" xr:uid="{5BB926D0-9E7D-4F0C-BD28-7594CCC352CC}"/>
    <cellStyle name="一般 33 5 11 2 3 3" xfId="46947" xr:uid="{54E0AB70-CCC4-46F9-BCA9-B1A2BA1C0CF7}"/>
    <cellStyle name="一般 33 5 11 2 4" xfId="46948" xr:uid="{085C8157-96DD-42FB-94E5-B7EA07DA7998}"/>
    <cellStyle name="一般 33 5 11 2 4 2" xfId="46949" xr:uid="{241628AF-9343-4B03-B918-0130AF6AB274}"/>
    <cellStyle name="一般 33 5 11 2 4 2 2" xfId="46950" xr:uid="{810322F8-C310-4B30-A05E-48097B1D5B1B}"/>
    <cellStyle name="一般 33 5 11 2 4 3" xfId="46951" xr:uid="{331AD709-1F95-4E1C-95DC-EDE1628C0414}"/>
    <cellStyle name="一般 33 5 11 2 5" xfId="46952" xr:uid="{D1472542-1A7F-4AEC-94E4-FD3F33FF6656}"/>
    <cellStyle name="一般 33 5 11 2 5 2" xfId="46953" xr:uid="{4E96C5D7-12C2-49C5-80E4-A23D8AA02DB1}"/>
    <cellStyle name="一般 33 5 11 2 5 2 2" xfId="46954" xr:uid="{5FF3A3DC-3359-44C8-8F63-FDF29DF0899F}"/>
    <cellStyle name="一般 33 5 11 2 5 3" xfId="46955" xr:uid="{9A7BF943-FDC2-45D3-8E0F-5694C58EC2AD}"/>
    <cellStyle name="一般 33 5 11 2 6" xfId="46956" xr:uid="{F99C9B52-A3E9-467E-88A3-00345D1B4EA1}"/>
    <cellStyle name="一般 33 5 11 2 6 2" xfId="46957" xr:uid="{213697CC-AAE2-4067-9506-2E519C27F590}"/>
    <cellStyle name="一般 33 5 11 2 7" xfId="46958" xr:uid="{B5F479DB-B46A-4EBB-8547-B3C5A5DD7859}"/>
    <cellStyle name="一般 33 5 11 3" xfId="46959" xr:uid="{FEE5DA38-F43C-4789-AB83-859F3F8D9895}"/>
    <cellStyle name="一般 33 5 11 3 2" xfId="46960" xr:uid="{F1EA116F-782B-4962-A797-85F24736E1A9}"/>
    <cellStyle name="一般 33 5 11 3 2 2" xfId="46961" xr:uid="{2A19D60E-C1BE-4227-AE83-219860536C3D}"/>
    <cellStyle name="一般 33 5 11 3 2 2 2" xfId="46962" xr:uid="{C1CDE683-B134-4AA4-95B0-154D432A622C}"/>
    <cellStyle name="一般 33 5 11 3 2 3" xfId="46963" xr:uid="{CA4A863A-5056-4ACE-B71A-DA1A8B315CB2}"/>
    <cellStyle name="一般 33 5 11 3 3" xfId="46964" xr:uid="{F4A763EC-5F94-44E3-B1C1-D067AF9795C8}"/>
    <cellStyle name="一般 33 5 11 3 3 2" xfId="46965" xr:uid="{20852C97-8A25-4704-99FB-8F83920D6C9A}"/>
    <cellStyle name="一般 33 5 11 3 3 2 2" xfId="46966" xr:uid="{86C6629C-944D-4E90-A8A8-5F4EB3168422}"/>
    <cellStyle name="一般 33 5 11 3 3 3" xfId="46967" xr:uid="{B426E530-327A-43A2-9752-B91DB64C11C9}"/>
    <cellStyle name="一般 33 5 11 3 4" xfId="46968" xr:uid="{974EF654-30A8-45CE-BE90-780F9C0F98CF}"/>
    <cellStyle name="一般 33 5 11 3 4 2" xfId="46969" xr:uid="{69A9104F-124C-43C3-AFC0-F0A21B527457}"/>
    <cellStyle name="一般 33 5 11 3 4 2 2" xfId="46970" xr:uid="{27853279-1FBA-466B-A8EE-7E123B234A27}"/>
    <cellStyle name="一般 33 5 11 3 4 3" xfId="46971" xr:uid="{FBDEE80D-44BB-4CA9-915D-7F2523B5AAD7}"/>
    <cellStyle name="一般 33 5 11 3 5" xfId="46972" xr:uid="{1712D368-6FC1-47D5-A2A0-7F1F66177817}"/>
    <cellStyle name="一般 33 5 11 3 5 2" xfId="46973" xr:uid="{74E47325-0059-419D-802E-5380205D77A3}"/>
    <cellStyle name="一般 33 5 11 3 6" xfId="46974" xr:uid="{486D86E4-4367-42CB-B4A2-B1C37CE64B70}"/>
    <cellStyle name="一般 33 5 11 4" xfId="46975" xr:uid="{56653E2A-7D8D-4B03-BD6D-E75ED2F1866F}"/>
    <cellStyle name="一般 33 5 11 4 2" xfId="46976" xr:uid="{AF28EB6A-96AE-4670-8DA6-A253FFEF5C3E}"/>
    <cellStyle name="一般 33 5 11 4 2 2" xfId="46977" xr:uid="{BE07E536-A57B-4280-915D-0432E202B58C}"/>
    <cellStyle name="一般 33 5 11 4 3" xfId="46978" xr:uid="{D1D3841C-AAF7-4D83-AA35-6A8490BE6793}"/>
    <cellStyle name="一般 33 5 11 5" xfId="46979" xr:uid="{EEE49183-6EF2-4B00-BB5C-6E261B8F4050}"/>
    <cellStyle name="一般 33 5 11 5 2" xfId="46980" xr:uid="{447FB8AD-6EF1-4D54-8EB2-3B7973370F6F}"/>
    <cellStyle name="一般 33 5 11 5 2 2" xfId="46981" xr:uid="{DA23F596-BAC6-4243-8EEC-F674A759E5A7}"/>
    <cellStyle name="一般 33 5 11 5 3" xfId="46982" xr:uid="{1882FDB3-9D0C-4A3D-8B81-ABD4B63F60FB}"/>
    <cellStyle name="一般 33 5 11 6" xfId="46983" xr:uid="{0B0FFAF7-B14A-4F30-8F60-CF79C80F006B}"/>
    <cellStyle name="一般 33 5 11 6 2" xfId="46984" xr:uid="{BED64D07-1992-46C8-94DE-A9736E9A7EF6}"/>
    <cellStyle name="一般 33 5 11 6 2 2" xfId="46985" xr:uid="{72AFB79D-66F7-4DC4-8ACD-E24D3DDDCD53}"/>
    <cellStyle name="一般 33 5 11 6 3" xfId="46986" xr:uid="{4B66B3B9-72E1-43B4-BB1D-B59E5E702461}"/>
    <cellStyle name="一般 33 5 11 7" xfId="46987" xr:uid="{49F8FB56-6102-4F28-815A-E892F688CE14}"/>
    <cellStyle name="一般 33 5 11 7 2" xfId="46988" xr:uid="{2AAA370A-316F-4B86-B635-3424E6D9051C}"/>
    <cellStyle name="一般 33 5 11 8" xfId="46989" xr:uid="{46983F26-996E-455A-9FB6-6D3FB06B334D}"/>
    <cellStyle name="一般 33 5 12" xfId="46990" xr:uid="{D5B079D3-5E3C-4D86-B164-E3DD8F7E0C94}"/>
    <cellStyle name="一般 33 5 12 2" xfId="46991" xr:uid="{D6817316-D7B0-403B-A9C0-36ECAC08B286}"/>
    <cellStyle name="一般 33 5 12 2 2" xfId="46992" xr:uid="{D0B5CB17-2662-4666-8748-C9D95A06B415}"/>
    <cellStyle name="一般 33 5 12 2 2 2" xfId="46993" xr:uid="{517BC958-BCFF-404F-8E95-E882B7F6434D}"/>
    <cellStyle name="一般 33 5 12 2 2 2 2" xfId="46994" xr:uid="{41429963-724E-4BF1-8DE9-653E0B70E8A4}"/>
    <cellStyle name="一般 33 5 12 2 2 2 2 2" xfId="46995" xr:uid="{FA119880-64F2-42D3-B25B-1EE4A3442E3E}"/>
    <cellStyle name="一般 33 5 12 2 2 2 3" xfId="46996" xr:uid="{7A059B57-B1B3-43E3-BD3A-E79425F8EA12}"/>
    <cellStyle name="一般 33 5 12 2 2 3" xfId="46997" xr:uid="{C741D66D-72FC-47AA-8CD9-335B372542CF}"/>
    <cellStyle name="一般 33 5 12 2 2 3 2" xfId="46998" xr:uid="{0E448E59-E7CC-4540-B06C-C7D5BE6C498A}"/>
    <cellStyle name="一般 33 5 12 2 2 3 2 2" xfId="46999" xr:uid="{8778177A-CEA1-4102-B8BC-2A8D8BD2D9B0}"/>
    <cellStyle name="一般 33 5 12 2 2 3 3" xfId="47000" xr:uid="{6019AE43-7A4E-45B5-8F47-AB2F35B3E124}"/>
    <cellStyle name="一般 33 5 12 2 2 4" xfId="47001" xr:uid="{F4D836F4-CAFE-4D95-8546-A0297A2563DD}"/>
    <cellStyle name="一般 33 5 12 2 2 4 2" xfId="47002" xr:uid="{F1143840-A9D6-49C8-8BB8-66811B6A4B4F}"/>
    <cellStyle name="一般 33 5 12 2 2 4 2 2" xfId="47003" xr:uid="{098EF440-886D-4CB9-B15C-6C103E6ED7D7}"/>
    <cellStyle name="一般 33 5 12 2 2 4 3" xfId="47004" xr:uid="{94CCB278-06A9-41A8-A353-00047D621DC5}"/>
    <cellStyle name="一般 33 5 12 2 2 5" xfId="47005" xr:uid="{B77B294C-870E-4145-88F7-4AB1C023E3FD}"/>
    <cellStyle name="一般 33 5 12 2 2 5 2" xfId="47006" xr:uid="{40D0C79B-63D1-42B7-BAE1-74E2CD763D66}"/>
    <cellStyle name="一般 33 5 12 2 2 6" xfId="47007" xr:uid="{19E329B8-515F-4224-84DC-4CAC607E5D57}"/>
    <cellStyle name="一般 33 5 12 2 3" xfId="47008" xr:uid="{79BA12FE-CDDD-4AA7-89EE-AB6530126E77}"/>
    <cellStyle name="一般 33 5 12 2 3 2" xfId="47009" xr:uid="{D21B7707-A26A-4180-8A7D-F720B3D4059C}"/>
    <cellStyle name="一般 33 5 12 2 3 2 2" xfId="47010" xr:uid="{E78169DC-DE89-4FA1-B90A-6E886D70AEDD}"/>
    <cellStyle name="一般 33 5 12 2 3 3" xfId="47011" xr:uid="{388C1DB8-D0E9-478E-8015-588751D1A962}"/>
    <cellStyle name="一般 33 5 12 2 4" xfId="47012" xr:uid="{C44C67BF-8B54-4AD4-9810-F527335FB34C}"/>
    <cellStyle name="一般 33 5 12 2 4 2" xfId="47013" xr:uid="{460A3904-9289-4378-BD45-4B6FF7B97F70}"/>
    <cellStyle name="一般 33 5 12 2 4 2 2" xfId="47014" xr:uid="{8402B892-DC6C-4FC6-B28B-1D9E3427DEB9}"/>
    <cellStyle name="一般 33 5 12 2 4 3" xfId="47015" xr:uid="{869C4100-A972-4268-9A82-51AC5915F097}"/>
    <cellStyle name="一般 33 5 12 2 5" xfId="47016" xr:uid="{397E4169-14F4-46A6-B148-7BA91728E838}"/>
    <cellStyle name="一般 33 5 12 2 5 2" xfId="47017" xr:uid="{3BBBBDF2-0CCF-409A-A98E-F14A013FAB38}"/>
    <cellStyle name="一般 33 5 12 2 5 2 2" xfId="47018" xr:uid="{E995615E-A015-4982-8983-6A26FD9B067B}"/>
    <cellStyle name="一般 33 5 12 2 5 3" xfId="47019" xr:uid="{1FEA7828-304B-462C-99FB-D56B1DB1164B}"/>
    <cellStyle name="一般 33 5 12 2 6" xfId="47020" xr:uid="{1F838A98-D11D-42D1-ACAC-8485ADCD3161}"/>
    <cellStyle name="一般 33 5 12 2 6 2" xfId="47021" xr:uid="{90EB619E-2FAF-484B-8ABC-160935514CA4}"/>
    <cellStyle name="一般 33 5 12 2 7" xfId="47022" xr:uid="{051F3553-E730-43E4-966C-69131626A910}"/>
    <cellStyle name="一般 33 5 12 3" xfId="47023" xr:uid="{47DB2630-C75A-48C3-8649-F94CDA18A9B5}"/>
    <cellStyle name="一般 33 5 12 3 2" xfId="47024" xr:uid="{376083EA-5483-40DD-B1B3-36CAE483FEB6}"/>
    <cellStyle name="一般 33 5 12 3 2 2" xfId="47025" xr:uid="{234FEDC5-2577-40DE-9139-120B6B83A464}"/>
    <cellStyle name="一般 33 5 12 3 2 2 2" xfId="47026" xr:uid="{429EB5FE-4170-4DAA-A248-E64F6F5EBB20}"/>
    <cellStyle name="一般 33 5 12 3 2 3" xfId="47027" xr:uid="{F22E8850-7424-4800-A874-76613A497291}"/>
    <cellStyle name="一般 33 5 12 3 3" xfId="47028" xr:uid="{1D978662-C021-4B13-A829-5040C9E9EE98}"/>
    <cellStyle name="一般 33 5 12 3 3 2" xfId="47029" xr:uid="{67BDFF8E-C05D-413A-955A-522464B4735F}"/>
    <cellStyle name="一般 33 5 12 3 3 2 2" xfId="47030" xr:uid="{58D808E0-A31A-4449-B326-593D46FB490A}"/>
    <cellStyle name="一般 33 5 12 3 3 3" xfId="47031" xr:uid="{38BE89A4-581A-4BFE-A807-96A770274D50}"/>
    <cellStyle name="一般 33 5 12 3 4" xfId="47032" xr:uid="{59DC8D06-B0D2-4B4A-8387-DB43800853CE}"/>
    <cellStyle name="一般 33 5 12 3 4 2" xfId="47033" xr:uid="{28521A85-923A-461A-8B01-D125A10AF4B9}"/>
    <cellStyle name="一般 33 5 12 3 4 2 2" xfId="47034" xr:uid="{D9A815A9-774F-44EB-890C-F4F29EB87D5C}"/>
    <cellStyle name="一般 33 5 12 3 4 3" xfId="47035" xr:uid="{B58FBC73-8A65-489C-AE86-29C56A0BB54B}"/>
    <cellStyle name="一般 33 5 12 3 5" xfId="47036" xr:uid="{DCD6C116-4366-4D78-8881-BFEF7C283BFC}"/>
    <cellStyle name="一般 33 5 12 3 5 2" xfId="47037" xr:uid="{674A1A89-F58F-4A31-BEAE-D8AD7D92E88D}"/>
    <cellStyle name="一般 33 5 12 3 6" xfId="47038" xr:uid="{E65DFB79-4C65-483E-B6B4-74824E2EC162}"/>
    <cellStyle name="一般 33 5 12 4" xfId="47039" xr:uid="{09E510B1-7A10-4729-9ECD-FB3F7DB8F48A}"/>
    <cellStyle name="一般 33 5 12 4 2" xfId="47040" xr:uid="{EED3AB22-7656-4073-B823-3CA007206AC9}"/>
    <cellStyle name="一般 33 5 12 4 2 2" xfId="47041" xr:uid="{7DF824A7-4845-4309-ABB7-DD80A5914184}"/>
    <cellStyle name="一般 33 5 12 4 3" xfId="47042" xr:uid="{4F8A619B-D0BD-4C70-854E-D074A3B403DB}"/>
    <cellStyle name="一般 33 5 12 5" xfId="47043" xr:uid="{E30B4B99-1078-4A1F-BC1F-D4CD275DF02B}"/>
    <cellStyle name="一般 33 5 12 5 2" xfId="47044" xr:uid="{97015D21-E0AA-4E45-BABE-C34B711139F4}"/>
    <cellStyle name="一般 33 5 12 5 2 2" xfId="47045" xr:uid="{D06D03E4-4E26-47E0-911A-29CC5EC82825}"/>
    <cellStyle name="一般 33 5 12 5 3" xfId="47046" xr:uid="{5FE08BED-CCF4-4E4A-AAF5-B6115D373332}"/>
    <cellStyle name="一般 33 5 12 6" xfId="47047" xr:uid="{DA20D546-4514-4111-9A95-1B114DD6DFE1}"/>
    <cellStyle name="一般 33 5 12 6 2" xfId="47048" xr:uid="{B5E38BD7-45F3-4004-9C1D-6526BC9E185D}"/>
    <cellStyle name="一般 33 5 12 6 2 2" xfId="47049" xr:uid="{AE232817-E683-4698-A8BE-096DB320B59B}"/>
    <cellStyle name="一般 33 5 12 6 3" xfId="47050" xr:uid="{79EB3E9E-BF58-4F5A-BE73-46C5E51381E9}"/>
    <cellStyle name="一般 33 5 12 7" xfId="47051" xr:uid="{822ED568-F389-429B-96F1-79EE1F1A1552}"/>
    <cellStyle name="一般 33 5 12 7 2" xfId="47052" xr:uid="{DE86059F-F7D0-483B-BE3A-A48FAA5CA794}"/>
    <cellStyle name="一般 33 5 12 8" xfId="47053" xr:uid="{EEFEC33F-97F1-4394-B05B-53A90ADD032F}"/>
    <cellStyle name="一般 33 5 13" xfId="47054" xr:uid="{42545791-448F-41CC-B71F-1F9DFC2DECF1}"/>
    <cellStyle name="一般 33 5 13 2" xfId="47055" xr:uid="{38E6901B-1740-4B81-859D-DCAF4D8565DA}"/>
    <cellStyle name="一般 33 5 13 2 2" xfId="47056" xr:uid="{3E07083D-22C4-440E-A2DF-E74C8B6D4E58}"/>
    <cellStyle name="一般 33 5 13 2 2 2" xfId="47057" xr:uid="{AB43B0BC-C446-4582-BFA9-250948442C15}"/>
    <cellStyle name="一般 33 5 13 2 2 2 2" xfId="47058" xr:uid="{1613A685-6176-4907-A6A4-F9454331432A}"/>
    <cellStyle name="一般 33 5 13 2 2 3" xfId="47059" xr:uid="{5B1952A9-F2AD-4264-B35D-BCB650CCA126}"/>
    <cellStyle name="一般 33 5 13 2 3" xfId="47060" xr:uid="{87ACAAF1-40D6-4DF4-8B54-93892C17A373}"/>
    <cellStyle name="一般 33 5 13 2 3 2" xfId="47061" xr:uid="{03A8194B-0E4E-420F-BC53-57D795BFF488}"/>
    <cellStyle name="一般 33 5 13 2 3 2 2" xfId="47062" xr:uid="{D92CD4A3-48D2-4D9C-A65F-9220635D7A72}"/>
    <cellStyle name="一般 33 5 13 2 3 3" xfId="47063" xr:uid="{8262D568-D542-4721-BD15-EBC9E4F01F04}"/>
    <cellStyle name="一般 33 5 13 2 4" xfId="47064" xr:uid="{23DC63CA-6506-4366-AB5D-C5CF6A2FB804}"/>
    <cellStyle name="一般 33 5 13 2 4 2" xfId="47065" xr:uid="{FA510557-9803-451C-B64A-702203F6E4D3}"/>
    <cellStyle name="一般 33 5 13 2 4 2 2" xfId="47066" xr:uid="{35434DDB-34AB-4F2F-AF78-6EF131CF9D50}"/>
    <cellStyle name="一般 33 5 13 2 4 3" xfId="47067" xr:uid="{D3F30656-5A6B-4F27-BA5B-5FFF0D804C96}"/>
    <cellStyle name="一般 33 5 13 2 5" xfId="47068" xr:uid="{ED9DB522-247D-408F-9A09-7B0C8D4C00EF}"/>
    <cellStyle name="一般 33 5 13 2 5 2" xfId="47069" xr:uid="{9BCB9E1B-9753-4D61-A636-25061958E06C}"/>
    <cellStyle name="一般 33 5 13 2 6" xfId="47070" xr:uid="{46096DB9-89E2-4A9C-93A2-80B8FE2C98BB}"/>
    <cellStyle name="一般 33 5 13 3" xfId="47071" xr:uid="{C1CF6AC9-20A0-4A99-9FEC-B12979E364D7}"/>
    <cellStyle name="一般 33 5 13 3 2" xfId="47072" xr:uid="{2FA18654-DE13-43B3-943A-41A89FFE201F}"/>
    <cellStyle name="一般 33 5 13 3 2 2" xfId="47073" xr:uid="{E99E436F-5A45-4A3B-8076-E42F7E2B9CE2}"/>
    <cellStyle name="一般 33 5 13 3 3" xfId="47074" xr:uid="{8843BC80-D7CA-4A2E-9CDD-524ED74CCE84}"/>
    <cellStyle name="一般 33 5 13 4" xfId="47075" xr:uid="{F6E3EE2E-79AA-48FF-96BD-C10481625C8F}"/>
    <cellStyle name="一般 33 5 13 4 2" xfId="47076" xr:uid="{5CAB6D27-A3FF-476B-9686-FA4596702F6B}"/>
    <cellStyle name="一般 33 5 13 4 2 2" xfId="47077" xr:uid="{36FB08BF-D1FC-4798-925E-9A27385EC59D}"/>
    <cellStyle name="一般 33 5 13 4 3" xfId="47078" xr:uid="{9D78477E-67A6-4853-9F2B-5379A431CE97}"/>
    <cellStyle name="一般 33 5 13 5" xfId="47079" xr:uid="{F5FFFF0C-B902-428E-BD01-31D890620A42}"/>
    <cellStyle name="一般 33 5 13 5 2" xfId="47080" xr:uid="{ABB52F8C-7EA9-438E-805E-2952DF340C79}"/>
    <cellStyle name="一般 33 5 13 5 2 2" xfId="47081" xr:uid="{8522032A-DEBF-48F2-934A-9F714B7EBF38}"/>
    <cellStyle name="一般 33 5 13 5 3" xfId="47082" xr:uid="{A1AFAA79-3E6F-4587-8B44-4FA5746C4F7A}"/>
    <cellStyle name="一般 33 5 13 6" xfId="47083" xr:uid="{666DC719-EA33-496C-AD0A-224807C3622E}"/>
    <cellStyle name="一般 33 5 13 6 2" xfId="47084" xr:uid="{E8E719CA-AF3C-4882-8A67-10CD7B26A3FA}"/>
    <cellStyle name="一般 33 5 13 7" xfId="47085" xr:uid="{17242640-80ED-4703-B8B9-5E6F12AD4090}"/>
    <cellStyle name="一般 33 5 14" xfId="47086" xr:uid="{0E8D3545-4757-4F4E-9C6F-E4E94923CC27}"/>
    <cellStyle name="一般 33 5 14 2" xfId="47087" xr:uid="{89D9E49D-6931-4840-9FC5-76CD2C10C1D6}"/>
    <cellStyle name="一般 33 5 14 2 2" xfId="47088" xr:uid="{6AA6A7AD-CF83-47D3-B1A3-9A4C542F371B}"/>
    <cellStyle name="一般 33 5 14 2 2 2" xfId="47089" xr:uid="{E154F49F-C5C0-4BE2-A450-9890FB3B2C1F}"/>
    <cellStyle name="一般 33 5 14 2 3" xfId="47090" xr:uid="{BBDAD96E-978A-4A4B-8FB2-D426AB2C02DF}"/>
    <cellStyle name="一般 33 5 14 3" xfId="47091" xr:uid="{C9D1CA6C-BCA8-4ADE-92F9-99C7FD678BE7}"/>
    <cellStyle name="一般 33 5 14 3 2" xfId="47092" xr:uid="{6A85B75B-6F1B-4677-B881-DDC88A00EDA1}"/>
    <cellStyle name="一般 33 5 14 3 2 2" xfId="47093" xr:uid="{16FA0B4B-FC98-48F6-9147-204496793262}"/>
    <cellStyle name="一般 33 5 14 3 3" xfId="47094" xr:uid="{FD643D04-1C0F-48F9-898C-07670984F921}"/>
    <cellStyle name="一般 33 5 14 4" xfId="47095" xr:uid="{74CE536D-15AB-4057-8033-E8555E3C0E41}"/>
    <cellStyle name="一般 33 5 14 4 2" xfId="47096" xr:uid="{70315A07-0D55-4F09-A614-4993BDD526D0}"/>
    <cellStyle name="一般 33 5 14 4 2 2" xfId="47097" xr:uid="{3CC8DA9C-3690-4ED1-AF18-68FB1EBE5DA6}"/>
    <cellStyle name="一般 33 5 14 4 3" xfId="47098" xr:uid="{47E775D4-ED36-44F8-BEC1-7FBF99887E7E}"/>
    <cellStyle name="一般 33 5 14 5" xfId="47099" xr:uid="{F312A0F6-0F41-492E-9C65-51FF61B9A045}"/>
    <cellStyle name="一般 33 5 14 5 2" xfId="47100" xr:uid="{58F1C6B3-040C-42CC-B9CE-1B0C5F698F0C}"/>
    <cellStyle name="一般 33 5 14 6" xfId="47101" xr:uid="{647538B7-2E6B-4C27-A6F1-77389706B733}"/>
    <cellStyle name="一般 33 5 15" xfId="47102" xr:uid="{20A09956-15E5-46BD-AA2D-3DC1E49FDABD}"/>
    <cellStyle name="一般 33 5 15 2" xfId="47103" xr:uid="{AE16B85D-907B-4F12-8577-3D0F72E9EF3B}"/>
    <cellStyle name="一般 33 5 15 2 2" xfId="47104" xr:uid="{488C5AEC-9DE2-4DB0-9C11-B620E9BF2B8C}"/>
    <cellStyle name="一般 33 5 15 3" xfId="47105" xr:uid="{53AA7008-9B5B-4329-8D58-794BE6B79141}"/>
    <cellStyle name="一般 33 5 16" xfId="47106" xr:uid="{5015ABC7-523B-4E56-9565-E6ECB10AF65C}"/>
    <cellStyle name="一般 33 5 16 2" xfId="47107" xr:uid="{F2AA529D-78A3-4DEC-AC6B-C4BDBFD18CE4}"/>
    <cellStyle name="一般 33 5 16 2 2" xfId="47108" xr:uid="{A8BA47F0-488C-440D-8AE0-7BF15F4CB861}"/>
    <cellStyle name="一般 33 5 16 3" xfId="47109" xr:uid="{4AACF19A-52FC-4D1E-ADFE-C6E417D53803}"/>
    <cellStyle name="一般 33 5 17" xfId="47110" xr:uid="{BB5FCFEA-B388-4C3C-932E-91E8C6398A43}"/>
    <cellStyle name="一般 33 5 17 2" xfId="47111" xr:uid="{A5690CB4-2CF8-4AFF-9F9E-9FBCD5DB0B36}"/>
    <cellStyle name="一般 33 5 17 2 2" xfId="47112" xr:uid="{BE5418E6-93F4-4A8D-A9C0-135D9AC48BC5}"/>
    <cellStyle name="一般 33 5 17 3" xfId="47113" xr:uid="{DE4F0576-9287-4E0D-8019-6E52524313E9}"/>
    <cellStyle name="一般 33 5 18" xfId="47114" xr:uid="{B5008668-59FF-48B5-80A0-FC01A1E4F7BA}"/>
    <cellStyle name="一般 33 5 18 2" xfId="47115" xr:uid="{69E8B44E-1EC6-4C88-8213-67D6EE4E009A}"/>
    <cellStyle name="一般 33 5 19" xfId="47116" xr:uid="{33E1B250-A7CA-41FE-9697-CB6DE10690AC}"/>
    <cellStyle name="一般 33 5 2" xfId="47117" xr:uid="{4B94DD35-2F43-425A-8594-588A5B90C53F}"/>
    <cellStyle name="一般 33 5 2 10" xfId="47118" xr:uid="{777E64D2-AD92-4DB4-91E4-87737E66206B}"/>
    <cellStyle name="一般 33 5 2 10 2" xfId="47119" xr:uid="{F21A6EA8-1451-449E-A017-0EE67CDB4A11}"/>
    <cellStyle name="一般 33 5 2 10 2 2" xfId="47120" xr:uid="{F6662F0C-1EB6-41D2-B210-EAD9ECE80D2E}"/>
    <cellStyle name="一般 33 5 2 10 2 2 2" xfId="47121" xr:uid="{004F2545-C829-4204-A36A-6328A74B5C8D}"/>
    <cellStyle name="一般 33 5 2 10 2 2 2 2" xfId="47122" xr:uid="{D31923FF-0B56-47B9-9819-6A36AEA35D4B}"/>
    <cellStyle name="一般 33 5 2 10 2 2 3" xfId="47123" xr:uid="{BB0C6C33-3DC9-4EDA-93B5-C892FACA2A3A}"/>
    <cellStyle name="一般 33 5 2 10 2 3" xfId="47124" xr:uid="{DDD36F67-99BE-4ABA-B5D9-A9452D85D955}"/>
    <cellStyle name="一般 33 5 2 10 2 3 2" xfId="47125" xr:uid="{4588061B-F3E6-4D47-83B2-809F1D6977C8}"/>
    <cellStyle name="一般 33 5 2 10 2 3 2 2" xfId="47126" xr:uid="{29A63647-D8F6-4702-B7AC-89A05B6B0D31}"/>
    <cellStyle name="一般 33 5 2 10 2 3 3" xfId="47127" xr:uid="{69A8E3A1-B570-452D-A3E3-84101FD9A0E2}"/>
    <cellStyle name="一般 33 5 2 10 2 4" xfId="47128" xr:uid="{F5CFEFDC-B6CE-4E20-AA3A-2B6DD56F2828}"/>
    <cellStyle name="一般 33 5 2 10 2 4 2" xfId="47129" xr:uid="{319B3398-F540-488D-BD69-CE719926F5F7}"/>
    <cellStyle name="一般 33 5 2 10 2 4 2 2" xfId="47130" xr:uid="{5436267C-DF4C-4D30-92ED-3AB807AED765}"/>
    <cellStyle name="一般 33 5 2 10 2 4 3" xfId="47131" xr:uid="{561763AF-1BE1-4698-8C23-CD96D99051C4}"/>
    <cellStyle name="一般 33 5 2 10 2 5" xfId="47132" xr:uid="{2601235F-A47A-498D-BBDE-D7F5DC65FA3D}"/>
    <cellStyle name="一般 33 5 2 10 2 5 2" xfId="47133" xr:uid="{92BF8494-04F2-4093-A8F9-895F7D99B8FA}"/>
    <cellStyle name="一般 33 5 2 10 2 6" xfId="47134" xr:uid="{80C1E384-357C-417B-845B-76381632ED43}"/>
    <cellStyle name="一般 33 5 2 10 3" xfId="47135" xr:uid="{44C28374-DA4F-409D-9293-5AEC978851E3}"/>
    <cellStyle name="一般 33 5 2 10 3 2" xfId="47136" xr:uid="{D311A59A-0C12-4783-9F16-DDE16EE53DA1}"/>
    <cellStyle name="一般 33 5 2 10 3 2 2" xfId="47137" xr:uid="{92CDC7BC-B193-42FA-8EAE-C879D6F5CBD8}"/>
    <cellStyle name="一般 33 5 2 10 3 3" xfId="47138" xr:uid="{FFDBD4D1-151B-4E0F-9AB4-46272D8F63EF}"/>
    <cellStyle name="一般 33 5 2 10 4" xfId="47139" xr:uid="{C30FAF3A-B135-4E1F-B54A-58CEE9AEEB7C}"/>
    <cellStyle name="一般 33 5 2 10 4 2" xfId="47140" xr:uid="{6FE08959-2051-4129-8007-904458FBC758}"/>
    <cellStyle name="一般 33 5 2 10 4 2 2" xfId="47141" xr:uid="{27DC4AE9-88FE-40DC-A662-F1471723A204}"/>
    <cellStyle name="一般 33 5 2 10 4 3" xfId="47142" xr:uid="{12DCF345-AB3A-404A-AE69-88C30D8C8F82}"/>
    <cellStyle name="一般 33 5 2 10 5" xfId="47143" xr:uid="{F50B7980-C673-4FE1-A793-292CCB746E97}"/>
    <cellStyle name="一般 33 5 2 10 5 2" xfId="47144" xr:uid="{D8ADDC71-AA4B-40CC-8F57-29D4C333751A}"/>
    <cellStyle name="一般 33 5 2 10 5 2 2" xfId="47145" xr:uid="{CAB0001E-11C4-41EA-8239-7A673FC90E84}"/>
    <cellStyle name="一般 33 5 2 10 5 3" xfId="47146" xr:uid="{97D75616-E1EB-4B5A-B96C-65B189BDD888}"/>
    <cellStyle name="一般 33 5 2 10 6" xfId="47147" xr:uid="{A57161E9-EE6E-481A-8464-684122EC0931}"/>
    <cellStyle name="一般 33 5 2 10 6 2" xfId="47148" xr:uid="{1FE91418-4584-42FA-8979-F680D84F5322}"/>
    <cellStyle name="一般 33 5 2 10 7" xfId="47149" xr:uid="{63290DF1-4AB7-48D5-8677-5A4EB9747722}"/>
    <cellStyle name="一般 33 5 2 11" xfId="47150" xr:uid="{2D91FD04-E643-42C3-A80B-AAE374E2C172}"/>
    <cellStyle name="一般 33 5 2 11 2" xfId="47151" xr:uid="{20C8CDE4-01CD-4B03-B6DF-E7BCC275BCBA}"/>
    <cellStyle name="一般 33 5 2 11 2 2" xfId="47152" xr:uid="{61D3113C-1827-4751-8C83-A88EF4D0CC6A}"/>
    <cellStyle name="一般 33 5 2 11 2 2 2" xfId="47153" xr:uid="{571507FF-0960-48B6-BC25-B2EC461C0E25}"/>
    <cellStyle name="一般 33 5 2 11 2 3" xfId="47154" xr:uid="{3957C4EC-DF36-4526-8E40-11828FA2C467}"/>
    <cellStyle name="一般 33 5 2 11 3" xfId="47155" xr:uid="{0781AF0D-6A77-4C51-8725-E4A165AA9B46}"/>
    <cellStyle name="一般 33 5 2 11 3 2" xfId="47156" xr:uid="{82331401-73E5-41A4-9B86-B6E439E18BEC}"/>
    <cellStyle name="一般 33 5 2 11 3 2 2" xfId="47157" xr:uid="{216A95F6-AE9A-4E6A-9451-954F46ACD9E0}"/>
    <cellStyle name="一般 33 5 2 11 3 3" xfId="47158" xr:uid="{4B016940-C287-437F-8063-A379F013259C}"/>
    <cellStyle name="一般 33 5 2 11 4" xfId="47159" xr:uid="{282BC8FA-D010-48AB-B2A2-B42AAF533E24}"/>
    <cellStyle name="一般 33 5 2 11 4 2" xfId="47160" xr:uid="{657B67D6-9633-4DCE-AE4E-124913EBB7FA}"/>
    <cellStyle name="一般 33 5 2 11 4 2 2" xfId="47161" xr:uid="{4D5FC4D6-6B46-49C8-909A-3D5C962518C5}"/>
    <cellStyle name="一般 33 5 2 11 4 3" xfId="47162" xr:uid="{2AF78279-3A43-4113-8053-5FEBEAC05481}"/>
    <cellStyle name="一般 33 5 2 11 5" xfId="47163" xr:uid="{06E35429-65CF-4B05-9277-9C08650199A1}"/>
    <cellStyle name="一般 33 5 2 11 5 2" xfId="47164" xr:uid="{FB3217C0-512C-4543-B3B5-C03106D0C747}"/>
    <cellStyle name="一般 33 5 2 11 6" xfId="47165" xr:uid="{203F3BEE-06C7-42E3-B6C4-9F0F4924E913}"/>
    <cellStyle name="一般 33 5 2 12" xfId="47166" xr:uid="{0FA1B5A5-9F90-46E9-AD0B-78711D1EB812}"/>
    <cellStyle name="一般 33 5 2 12 2" xfId="47167" xr:uid="{62121817-D9B1-4D57-9078-67FCC9E6CB99}"/>
    <cellStyle name="一般 33 5 2 12 2 2" xfId="47168" xr:uid="{71946DEB-B92C-4EB7-A07E-691516B1E08D}"/>
    <cellStyle name="一般 33 5 2 12 3" xfId="47169" xr:uid="{994507DA-E0B2-41AD-BBFB-53D67BA90BD1}"/>
    <cellStyle name="一般 33 5 2 13" xfId="47170" xr:uid="{31360119-AB7C-4289-8CA8-3B8AA7095B6A}"/>
    <cellStyle name="一般 33 5 2 13 2" xfId="47171" xr:uid="{B13649F5-D13C-4A5B-A579-4F3F41DD1516}"/>
    <cellStyle name="一般 33 5 2 13 2 2" xfId="47172" xr:uid="{5CA7A108-ABB9-439A-8DE7-581EC53CB0DE}"/>
    <cellStyle name="一般 33 5 2 13 3" xfId="47173" xr:uid="{999986C7-98E0-4878-BB29-4366EC122A59}"/>
    <cellStyle name="一般 33 5 2 14" xfId="47174" xr:uid="{8D7C8E7F-F8F2-4066-B083-18420A6034CF}"/>
    <cellStyle name="一般 33 5 2 14 2" xfId="47175" xr:uid="{0C314A50-290C-457D-86A3-3274B8944F14}"/>
    <cellStyle name="一般 33 5 2 14 2 2" xfId="47176" xr:uid="{93932B1E-67D5-4B0D-AD1C-B8BB27D0E7A4}"/>
    <cellStyle name="一般 33 5 2 14 3" xfId="47177" xr:uid="{D3BCEF6D-10E1-4CE4-A646-152B9D8C43C0}"/>
    <cellStyle name="一般 33 5 2 15" xfId="47178" xr:uid="{0E970989-5329-489B-A30D-7E09F5836F61}"/>
    <cellStyle name="一般 33 5 2 15 2" xfId="47179" xr:uid="{D3881C09-71F8-489C-9EDF-C3C42408AF51}"/>
    <cellStyle name="一般 33 5 2 16" xfId="47180" xr:uid="{A9220186-2540-4F42-B00B-CDB9E4A800AE}"/>
    <cellStyle name="一般 33 5 2 2" xfId="47181" xr:uid="{B2B83346-2B3B-464C-875A-DAF304143F7D}"/>
    <cellStyle name="一般 33 5 2 2 10" xfId="47182" xr:uid="{B0917485-1D2B-40CE-A826-EE673A0BB8FE}"/>
    <cellStyle name="一般 33 5 2 2 10 2" xfId="47183" xr:uid="{12B6198D-DD0D-467E-9C18-9D59834818F1}"/>
    <cellStyle name="一般 33 5 2 2 11" xfId="47184" xr:uid="{2943BD13-77E2-479F-9951-8D1D7B44EE66}"/>
    <cellStyle name="一般 33 5 2 2 2" xfId="47185" xr:uid="{113F014B-DC15-4ECB-A354-F01697E7D7FC}"/>
    <cellStyle name="一般 33 5 2 2 2 2" xfId="47186" xr:uid="{BBB8F85B-B2CA-4B79-982C-F465AFBA1D27}"/>
    <cellStyle name="一般 33 5 2 2 2 2 2" xfId="47187" xr:uid="{9C156D6D-17BE-463A-827B-8ABB32E34A31}"/>
    <cellStyle name="一般 33 5 2 2 2 2 2 2" xfId="47188" xr:uid="{97A97955-560A-4E75-B8A4-4BCCF4E5F3CC}"/>
    <cellStyle name="一般 33 5 2 2 2 2 2 2 2" xfId="47189" xr:uid="{13D9CC5F-74DD-46AE-A5BA-823C91659D07}"/>
    <cellStyle name="一般 33 5 2 2 2 2 2 2 2 2" xfId="47190" xr:uid="{E503E2F0-15B7-4D40-80CE-A5D8817841C3}"/>
    <cellStyle name="一般 33 5 2 2 2 2 2 2 2 2 2" xfId="47191" xr:uid="{85A9BC0D-C044-49FB-B971-326857527BA7}"/>
    <cellStyle name="一般 33 5 2 2 2 2 2 2 2 3" xfId="47192" xr:uid="{0FEDE7D3-2525-4E0A-A908-6AD37568C9FE}"/>
    <cellStyle name="一般 33 5 2 2 2 2 2 2 3" xfId="47193" xr:uid="{ACCF49B6-30CA-4F0C-8A51-6E71F4D6FBC2}"/>
    <cellStyle name="一般 33 5 2 2 2 2 2 2 3 2" xfId="47194" xr:uid="{8196DB42-2818-4534-9BE8-B03338FCEADF}"/>
    <cellStyle name="一般 33 5 2 2 2 2 2 2 3 2 2" xfId="47195" xr:uid="{5F319C7B-DC77-471E-BD4A-BAD5A49361DE}"/>
    <cellStyle name="一般 33 5 2 2 2 2 2 2 3 3" xfId="47196" xr:uid="{BB7C930E-861F-43A3-9CCA-CC656608DE8E}"/>
    <cellStyle name="一般 33 5 2 2 2 2 2 2 4" xfId="47197" xr:uid="{894AF113-28DF-4057-9F32-8A2839DA5EAE}"/>
    <cellStyle name="一般 33 5 2 2 2 2 2 2 4 2" xfId="47198" xr:uid="{B1990A90-4957-40DD-A1E7-A43D5683E76E}"/>
    <cellStyle name="一般 33 5 2 2 2 2 2 2 4 2 2" xfId="47199" xr:uid="{A7264550-4D38-4C8E-8375-3FDF7AE4DE94}"/>
    <cellStyle name="一般 33 5 2 2 2 2 2 2 4 3" xfId="47200" xr:uid="{333A6BD1-79E6-45F6-8FAB-E81632F8499D}"/>
    <cellStyle name="一般 33 5 2 2 2 2 2 2 5" xfId="47201" xr:uid="{830BE4E7-9752-47BF-9C7D-8E83343CAC9B}"/>
    <cellStyle name="一般 33 5 2 2 2 2 2 2 5 2" xfId="47202" xr:uid="{FAE0C695-9C95-4603-A633-D05B73F7A2D2}"/>
    <cellStyle name="一般 33 5 2 2 2 2 2 2 6" xfId="47203" xr:uid="{7D3D0FC5-011B-4FBA-A8ED-8743959B74EC}"/>
    <cellStyle name="一般 33 5 2 2 2 2 2 3" xfId="47204" xr:uid="{35AFE733-ED06-4A54-B23E-C0C91F52D236}"/>
    <cellStyle name="一般 33 5 2 2 2 2 2 3 2" xfId="47205" xr:uid="{A87910F7-07A2-4105-B72C-5405F29DD460}"/>
    <cellStyle name="一般 33 5 2 2 2 2 2 3 2 2" xfId="47206" xr:uid="{A75C7F0F-E30C-4EF3-9093-E29E810AEE56}"/>
    <cellStyle name="一般 33 5 2 2 2 2 2 3 3" xfId="47207" xr:uid="{1568474D-D305-4E67-A571-26E2D63E2141}"/>
    <cellStyle name="一般 33 5 2 2 2 2 2 4" xfId="47208" xr:uid="{B7605586-4427-4A2F-A323-E4EA1F7F71B8}"/>
    <cellStyle name="一般 33 5 2 2 2 2 2 4 2" xfId="47209" xr:uid="{E02B34A9-96CF-49AD-9CB2-BFCB8B4A438D}"/>
    <cellStyle name="一般 33 5 2 2 2 2 2 4 2 2" xfId="47210" xr:uid="{9EFAA89B-1A15-4DE3-B43B-9761F551F0C4}"/>
    <cellStyle name="一般 33 5 2 2 2 2 2 4 3" xfId="47211" xr:uid="{BBB023C8-3467-491E-ABC9-717CD73374FB}"/>
    <cellStyle name="一般 33 5 2 2 2 2 2 5" xfId="47212" xr:uid="{E9C16B4B-7C61-406B-B055-DF6817707F88}"/>
    <cellStyle name="一般 33 5 2 2 2 2 2 5 2" xfId="47213" xr:uid="{F840AEB6-B5BD-4524-B60E-ACA374AC7851}"/>
    <cellStyle name="一般 33 5 2 2 2 2 2 5 2 2" xfId="47214" xr:uid="{0BCAEEDD-8B60-42F7-87AC-2325F39964D6}"/>
    <cellStyle name="一般 33 5 2 2 2 2 2 5 3" xfId="47215" xr:uid="{B0417981-FBDB-4BEB-B825-6E6203935779}"/>
    <cellStyle name="一般 33 5 2 2 2 2 2 6" xfId="47216" xr:uid="{4A06FA67-2C18-48FF-A1DD-0C3BEF15279E}"/>
    <cellStyle name="一般 33 5 2 2 2 2 2 6 2" xfId="47217" xr:uid="{3B616C46-E302-450C-B62A-FEC3AE4446D4}"/>
    <cellStyle name="一般 33 5 2 2 2 2 2 7" xfId="47218" xr:uid="{D5612C81-471D-4676-962B-410C0FA65304}"/>
    <cellStyle name="一般 33 5 2 2 2 2 3" xfId="47219" xr:uid="{21DB82BF-D954-473E-9EBC-22901DA6F839}"/>
    <cellStyle name="一般 33 5 2 2 2 2 3 2" xfId="47220" xr:uid="{F552F10E-B08C-4C3D-968F-B81B935AED01}"/>
    <cellStyle name="一般 33 5 2 2 2 2 3 2 2" xfId="47221" xr:uid="{3D0C3F99-8682-4A45-BE89-1B4DA26A03CB}"/>
    <cellStyle name="一般 33 5 2 2 2 2 3 2 2 2" xfId="47222" xr:uid="{FA87908F-B32B-41ED-AD11-E93518F47406}"/>
    <cellStyle name="一般 33 5 2 2 2 2 3 2 3" xfId="47223" xr:uid="{4C738C8C-85B9-4850-8AD9-58985017B076}"/>
    <cellStyle name="一般 33 5 2 2 2 2 3 3" xfId="47224" xr:uid="{18C6CA7A-0342-4058-99C7-52E63A11CDD6}"/>
    <cellStyle name="一般 33 5 2 2 2 2 3 3 2" xfId="47225" xr:uid="{A9A738A0-77EF-4D15-99DF-70CDFC43FBA4}"/>
    <cellStyle name="一般 33 5 2 2 2 2 3 3 2 2" xfId="47226" xr:uid="{6AE1AC80-F2E9-41D5-9128-07A889488610}"/>
    <cellStyle name="一般 33 5 2 2 2 2 3 3 3" xfId="47227" xr:uid="{AE9EE809-9824-420E-83BA-589A808FC265}"/>
    <cellStyle name="一般 33 5 2 2 2 2 3 4" xfId="47228" xr:uid="{D67F6C00-2889-4919-B774-91E79E3BF69B}"/>
    <cellStyle name="一般 33 5 2 2 2 2 3 4 2" xfId="47229" xr:uid="{51468CAF-2588-4BF1-8A38-A023C04C29F1}"/>
    <cellStyle name="一般 33 5 2 2 2 2 3 4 2 2" xfId="47230" xr:uid="{70D31E95-7533-4D1A-B576-73032FF568B9}"/>
    <cellStyle name="一般 33 5 2 2 2 2 3 4 3" xfId="47231" xr:uid="{E2B87098-8609-4D03-8B83-99D4E4E1DDFA}"/>
    <cellStyle name="一般 33 5 2 2 2 2 3 5" xfId="47232" xr:uid="{F89B726E-C1BC-4FBF-8613-71D7BBF83880}"/>
    <cellStyle name="一般 33 5 2 2 2 2 3 5 2" xfId="47233" xr:uid="{03DACEE1-73D9-484A-B2F8-3602B1092805}"/>
    <cellStyle name="一般 33 5 2 2 2 2 3 6" xfId="47234" xr:uid="{14F9705D-A71C-4F56-9BE6-582D72E10E9F}"/>
    <cellStyle name="一般 33 5 2 2 2 2 4" xfId="47235" xr:uid="{72EBA63D-9D20-4AC1-A7BE-DF742794EA8E}"/>
    <cellStyle name="一般 33 5 2 2 2 2 4 2" xfId="47236" xr:uid="{47FECBD1-79C1-4C8B-BDD6-E8506BA025FB}"/>
    <cellStyle name="一般 33 5 2 2 2 2 4 2 2" xfId="47237" xr:uid="{67A0201C-CAB3-4F18-9832-3FDABDA8EBED}"/>
    <cellStyle name="一般 33 5 2 2 2 2 4 3" xfId="47238" xr:uid="{DD5421AD-D254-456C-B8F6-308FD9C0896E}"/>
    <cellStyle name="一般 33 5 2 2 2 2 5" xfId="47239" xr:uid="{872F80D6-8915-4E95-9FBD-C4660DD32C04}"/>
    <cellStyle name="一般 33 5 2 2 2 2 5 2" xfId="47240" xr:uid="{E3782279-C22A-453C-A23B-24515952272C}"/>
    <cellStyle name="一般 33 5 2 2 2 2 5 2 2" xfId="47241" xr:uid="{C5CE0626-F0EF-418A-A6EE-8ED861627D8B}"/>
    <cellStyle name="一般 33 5 2 2 2 2 5 3" xfId="47242" xr:uid="{ECD31773-BA2C-49F7-9CA3-FF041931117F}"/>
    <cellStyle name="一般 33 5 2 2 2 2 6" xfId="47243" xr:uid="{EE90F0E8-B229-4DB6-9D7C-83C9424503A6}"/>
    <cellStyle name="一般 33 5 2 2 2 2 6 2" xfId="47244" xr:uid="{A4D69844-519D-40B1-B7F8-F1227B70F7E4}"/>
    <cellStyle name="一般 33 5 2 2 2 2 6 2 2" xfId="47245" xr:uid="{13D3E9F6-79FD-4CB8-8F64-E586F89E95F8}"/>
    <cellStyle name="一般 33 5 2 2 2 2 6 3" xfId="47246" xr:uid="{C279AAB5-2E20-49EC-AEFC-9FE2BCE59632}"/>
    <cellStyle name="一般 33 5 2 2 2 2 7" xfId="47247" xr:uid="{16FBDAD2-D442-4457-A7BE-85D1C28BBACF}"/>
    <cellStyle name="一般 33 5 2 2 2 2 7 2" xfId="47248" xr:uid="{A832AA0B-A5C0-4630-BA51-6EF6D602C859}"/>
    <cellStyle name="一般 33 5 2 2 2 2 8" xfId="47249" xr:uid="{569206F8-E052-4F36-BF45-8BAEB5E5CABF}"/>
    <cellStyle name="一般 33 5 2 2 2 3" xfId="47250" xr:uid="{26DA6E6A-4C37-4FC8-B3E0-1E18AA011EA2}"/>
    <cellStyle name="一般 33 5 2 2 2 3 2" xfId="47251" xr:uid="{DADCA686-CFAA-46CD-A95F-8A2516DD1776}"/>
    <cellStyle name="一般 33 5 2 2 2 3 2 2" xfId="47252" xr:uid="{2814A597-D07A-4475-8238-00120B7A8BA2}"/>
    <cellStyle name="一般 33 5 2 2 2 3 2 2 2" xfId="47253" xr:uid="{B8A3EE78-A3D0-47E4-99C8-59E6959CADFB}"/>
    <cellStyle name="一般 33 5 2 2 2 3 2 2 2 2" xfId="47254" xr:uid="{534F130C-338E-476F-A8D4-D5D4A021E4CE}"/>
    <cellStyle name="一般 33 5 2 2 2 3 2 2 3" xfId="47255" xr:uid="{359A9FAE-8B91-4139-801A-35A35583093D}"/>
    <cellStyle name="一般 33 5 2 2 2 3 2 3" xfId="47256" xr:uid="{7C36D037-7F4D-4EB4-9FFC-A04BF7258E89}"/>
    <cellStyle name="一般 33 5 2 2 2 3 2 3 2" xfId="47257" xr:uid="{BA843EF0-51C1-48FD-8296-9F4002996319}"/>
    <cellStyle name="一般 33 5 2 2 2 3 2 3 2 2" xfId="47258" xr:uid="{090F5D3C-6E71-4C81-957D-D8AC896B60E9}"/>
    <cellStyle name="一般 33 5 2 2 2 3 2 3 3" xfId="47259" xr:uid="{B23A609F-70AD-47DB-B71C-46560212E056}"/>
    <cellStyle name="一般 33 5 2 2 2 3 2 4" xfId="47260" xr:uid="{7BC0BA2C-71E0-44A0-B25D-14B656C2D544}"/>
    <cellStyle name="一般 33 5 2 2 2 3 2 4 2" xfId="47261" xr:uid="{1068BB69-E540-4F93-BEEC-B76D42E9A918}"/>
    <cellStyle name="一般 33 5 2 2 2 3 2 4 2 2" xfId="47262" xr:uid="{8AFA5855-372D-4451-B4D5-983A253F8539}"/>
    <cellStyle name="一般 33 5 2 2 2 3 2 4 3" xfId="47263" xr:uid="{FC88F3DE-F43B-4BE6-9042-A486C7DE9B8F}"/>
    <cellStyle name="一般 33 5 2 2 2 3 2 5" xfId="47264" xr:uid="{0C839124-AB5E-4D96-9169-20E946D0EAC1}"/>
    <cellStyle name="一般 33 5 2 2 2 3 2 5 2" xfId="47265" xr:uid="{0D8AD44D-C537-43F5-9513-9EA8FDFCE6E8}"/>
    <cellStyle name="一般 33 5 2 2 2 3 2 6" xfId="47266" xr:uid="{4AC7764E-53EB-4EB3-8047-DAAF66FDCC24}"/>
    <cellStyle name="一般 33 5 2 2 2 3 3" xfId="47267" xr:uid="{F7F0F6B4-DCB2-4F94-8E7C-4DBB3E9532C4}"/>
    <cellStyle name="一般 33 5 2 2 2 3 3 2" xfId="47268" xr:uid="{6761058A-58FA-45CD-8D30-C007182D3B99}"/>
    <cellStyle name="一般 33 5 2 2 2 3 3 2 2" xfId="47269" xr:uid="{B6710EF7-332F-4343-A2E4-F018C38613BF}"/>
    <cellStyle name="一般 33 5 2 2 2 3 3 3" xfId="47270" xr:uid="{D76A4EAE-0B2D-4D5F-A7A7-430B6F5D0B92}"/>
    <cellStyle name="一般 33 5 2 2 2 3 4" xfId="47271" xr:uid="{1503F765-149B-4A6E-9DB0-675416A0082B}"/>
    <cellStyle name="一般 33 5 2 2 2 3 4 2" xfId="47272" xr:uid="{C684DA00-3396-4CFA-AD9B-511FE1AFBBF0}"/>
    <cellStyle name="一般 33 5 2 2 2 3 4 2 2" xfId="47273" xr:uid="{16244629-B4C2-4451-8A75-145866E8C5D5}"/>
    <cellStyle name="一般 33 5 2 2 2 3 4 3" xfId="47274" xr:uid="{EF2E7A8E-2C53-4582-ADC9-00E6474BB6C1}"/>
    <cellStyle name="一般 33 5 2 2 2 3 5" xfId="47275" xr:uid="{2B9B0902-00EE-4D64-8F1E-8429EABBD6AE}"/>
    <cellStyle name="一般 33 5 2 2 2 3 5 2" xfId="47276" xr:uid="{E12D9623-466F-4D24-8DE2-4E03898B4EA6}"/>
    <cellStyle name="一般 33 5 2 2 2 3 5 2 2" xfId="47277" xr:uid="{A8A295DD-AC96-420D-9333-A3E166DE78A1}"/>
    <cellStyle name="一般 33 5 2 2 2 3 5 3" xfId="47278" xr:uid="{02E42C20-C1BB-4270-94E1-1843ECAA6D97}"/>
    <cellStyle name="一般 33 5 2 2 2 3 6" xfId="47279" xr:uid="{129C6203-2A53-4527-A3CF-710840276152}"/>
    <cellStyle name="一般 33 5 2 2 2 3 6 2" xfId="47280" xr:uid="{36D30900-95E6-4E23-AC4B-4EFB63EA70C9}"/>
    <cellStyle name="一般 33 5 2 2 2 3 7" xfId="47281" xr:uid="{ABBBB9AE-DFC3-48CD-9ECF-C2EE64EC4C02}"/>
    <cellStyle name="一般 33 5 2 2 2 4" xfId="47282" xr:uid="{CEB908F4-5CEE-4564-A3CE-17982D4A62C0}"/>
    <cellStyle name="一般 33 5 2 2 2 4 2" xfId="47283" xr:uid="{01271DBE-A4E1-449F-B305-F831AE40862B}"/>
    <cellStyle name="一般 33 5 2 2 2 4 2 2" xfId="47284" xr:uid="{B5701FA4-9B00-419D-B306-9FDA3560B54E}"/>
    <cellStyle name="一般 33 5 2 2 2 4 2 2 2" xfId="47285" xr:uid="{708CD147-8B10-4DB0-BFDD-B58F5CCF2596}"/>
    <cellStyle name="一般 33 5 2 2 2 4 2 3" xfId="47286" xr:uid="{025F65C6-30AE-4C14-9ED3-E7581BFFA25A}"/>
    <cellStyle name="一般 33 5 2 2 2 4 3" xfId="47287" xr:uid="{F298C1EF-70D7-45E0-85BC-45CA34CB580A}"/>
    <cellStyle name="一般 33 5 2 2 2 4 3 2" xfId="47288" xr:uid="{41DAB22D-815E-4B1D-83C4-1A4CB878CFFC}"/>
    <cellStyle name="一般 33 5 2 2 2 4 3 2 2" xfId="47289" xr:uid="{9B9FBCCE-9FE3-40DC-B726-DA98EF4BF5C7}"/>
    <cellStyle name="一般 33 5 2 2 2 4 3 3" xfId="47290" xr:uid="{01D6B78B-BBED-4133-9642-7ABB9B340992}"/>
    <cellStyle name="一般 33 5 2 2 2 4 4" xfId="47291" xr:uid="{F52481DC-EC9D-4E26-BB4A-C58DB18FFDD1}"/>
    <cellStyle name="一般 33 5 2 2 2 4 4 2" xfId="47292" xr:uid="{8B4BFF4F-1FC5-47B8-A7B0-52B0BE3D5C9D}"/>
    <cellStyle name="一般 33 5 2 2 2 4 4 2 2" xfId="47293" xr:uid="{74FBFAA2-74C7-47C1-A007-FEFF59648745}"/>
    <cellStyle name="一般 33 5 2 2 2 4 4 3" xfId="47294" xr:uid="{2F4696B1-C175-4C38-A7F4-A28CC2DD87D9}"/>
    <cellStyle name="一般 33 5 2 2 2 4 5" xfId="47295" xr:uid="{0061BE9A-062F-438E-8EA3-5A74C3459DAA}"/>
    <cellStyle name="一般 33 5 2 2 2 4 5 2" xfId="47296" xr:uid="{7A7DBAC3-DC1B-476C-88B4-FD0CA18B8434}"/>
    <cellStyle name="一般 33 5 2 2 2 4 6" xfId="47297" xr:uid="{7B7F54E2-8DF6-46EE-8B22-0AD17164AA4B}"/>
    <cellStyle name="一般 33 5 2 2 2 5" xfId="47298" xr:uid="{EBC6345D-4FA8-47C1-BE7E-82F5BCBAA552}"/>
    <cellStyle name="一般 33 5 2 2 2 5 2" xfId="47299" xr:uid="{7DDAE380-C7E5-48DD-972C-00F10BDF97BB}"/>
    <cellStyle name="一般 33 5 2 2 2 5 2 2" xfId="47300" xr:uid="{D0FEF254-69FE-46D2-BA42-25AEBD382E9C}"/>
    <cellStyle name="一般 33 5 2 2 2 5 3" xfId="47301" xr:uid="{31630B4A-983C-4707-97EC-F42C0C01FDF4}"/>
    <cellStyle name="一般 33 5 2 2 2 6" xfId="47302" xr:uid="{357E82A6-9550-44FB-9EA8-AAA0E74A404F}"/>
    <cellStyle name="一般 33 5 2 2 2 6 2" xfId="47303" xr:uid="{57E8FEC3-191E-44EE-9777-DCDD4A1C1A07}"/>
    <cellStyle name="一般 33 5 2 2 2 6 2 2" xfId="47304" xr:uid="{B632D5E1-5C46-46B8-8D9F-0622581B170F}"/>
    <cellStyle name="一般 33 5 2 2 2 6 3" xfId="47305" xr:uid="{0D7C063B-C2EE-4D1D-8CF5-ED914B06B6E5}"/>
    <cellStyle name="一般 33 5 2 2 2 7" xfId="47306" xr:uid="{12682E91-41E9-4EFC-AE0E-4923A7EDA268}"/>
    <cellStyle name="一般 33 5 2 2 2 7 2" xfId="47307" xr:uid="{CBF570C4-02E3-486B-B61B-171079BE9C8B}"/>
    <cellStyle name="一般 33 5 2 2 2 7 2 2" xfId="47308" xr:uid="{3922E5C0-257E-44DD-B299-B090DC9805FC}"/>
    <cellStyle name="一般 33 5 2 2 2 7 3" xfId="47309" xr:uid="{6BCF5DB3-BCBA-4E58-931C-9AD05037DF83}"/>
    <cellStyle name="一般 33 5 2 2 2 8" xfId="47310" xr:uid="{0E80A365-DE9E-4BD6-8F3C-82F1A5D0E6DF}"/>
    <cellStyle name="一般 33 5 2 2 2 8 2" xfId="47311" xr:uid="{2A8D24DA-6C9D-4C56-99B9-195FBC2BA1E7}"/>
    <cellStyle name="一般 33 5 2 2 2 9" xfId="47312" xr:uid="{D4697AD1-B94F-4F49-9B7A-6C450247A608}"/>
    <cellStyle name="一般 33 5 2 2 3" xfId="47313" xr:uid="{862B832C-D947-4EF9-8991-2540E94E3419}"/>
    <cellStyle name="一般 33 5 2 2 3 2" xfId="47314" xr:uid="{63243993-9A99-4ECD-97D1-86F7732E1E7B}"/>
    <cellStyle name="一般 33 5 2 2 3 2 2" xfId="47315" xr:uid="{AE18179E-ED00-4507-8303-DCA8AAEB9CAD}"/>
    <cellStyle name="一般 33 5 2 2 3 2 2 2" xfId="47316" xr:uid="{40843ED1-38E1-47CB-A3B9-FC074FD237BF}"/>
    <cellStyle name="一般 33 5 2 2 3 2 2 2 2" xfId="47317" xr:uid="{9EF9303B-C8D5-4C87-A660-DADA0C919964}"/>
    <cellStyle name="一般 33 5 2 2 3 2 2 2 2 2" xfId="47318" xr:uid="{D5A2B7EC-E928-497F-B652-77EC8E82FE00}"/>
    <cellStyle name="一般 33 5 2 2 3 2 2 2 3" xfId="47319" xr:uid="{6D5ADE51-2027-4D5F-934C-8DE687229941}"/>
    <cellStyle name="一般 33 5 2 2 3 2 2 3" xfId="47320" xr:uid="{16582D7F-678C-4C4B-BCA3-821552FA51FB}"/>
    <cellStyle name="一般 33 5 2 2 3 2 2 3 2" xfId="47321" xr:uid="{9950B2D9-E3C3-40FE-AC29-E1F8AAFE06A3}"/>
    <cellStyle name="一般 33 5 2 2 3 2 2 3 2 2" xfId="47322" xr:uid="{FAD79A00-4F00-4225-BC10-97A8C04DA272}"/>
    <cellStyle name="一般 33 5 2 2 3 2 2 3 3" xfId="47323" xr:uid="{D1ABAEFF-857E-4619-8A0E-A45DDDFF1958}"/>
    <cellStyle name="一般 33 5 2 2 3 2 2 4" xfId="47324" xr:uid="{DFEB68DE-BA06-457F-9B27-DD1814B11AC6}"/>
    <cellStyle name="一般 33 5 2 2 3 2 2 4 2" xfId="47325" xr:uid="{B1ECC0A4-8FA7-4AAE-BB6A-32649FB47A75}"/>
    <cellStyle name="一般 33 5 2 2 3 2 2 4 2 2" xfId="47326" xr:uid="{D4818A33-046D-453B-865A-3E0E640D6C3C}"/>
    <cellStyle name="一般 33 5 2 2 3 2 2 4 3" xfId="47327" xr:uid="{A7719AC2-2426-453E-9DEC-586520163C99}"/>
    <cellStyle name="一般 33 5 2 2 3 2 2 5" xfId="47328" xr:uid="{EB8A3182-2433-4BF6-AAE7-2AA4D5E8DFA4}"/>
    <cellStyle name="一般 33 5 2 2 3 2 2 5 2" xfId="47329" xr:uid="{F6DDA810-7DDD-4013-90FC-9677F07520BF}"/>
    <cellStyle name="一般 33 5 2 2 3 2 2 6" xfId="47330" xr:uid="{C3E433BF-E3D2-4B38-956D-3BA255F4B41D}"/>
    <cellStyle name="一般 33 5 2 2 3 2 3" xfId="47331" xr:uid="{392A9F2E-48A6-414A-A81E-B9DA01AF38F2}"/>
    <cellStyle name="一般 33 5 2 2 3 2 3 2" xfId="47332" xr:uid="{3E2C5483-86D3-47CE-9A40-D4D0FACE2138}"/>
    <cellStyle name="一般 33 5 2 2 3 2 3 2 2" xfId="47333" xr:uid="{E1EBCC59-0F84-47BE-9279-6FD41CC40C61}"/>
    <cellStyle name="一般 33 5 2 2 3 2 3 3" xfId="47334" xr:uid="{5D94C989-195E-41A3-9D79-4189C3E42B36}"/>
    <cellStyle name="一般 33 5 2 2 3 2 4" xfId="47335" xr:uid="{9EF236FE-0DFB-4BAB-93D6-D11B6EB411E3}"/>
    <cellStyle name="一般 33 5 2 2 3 2 4 2" xfId="47336" xr:uid="{BFADDF62-950F-4C96-8E3E-F6DC91537DCA}"/>
    <cellStyle name="一般 33 5 2 2 3 2 4 2 2" xfId="47337" xr:uid="{CB08C5E4-67D1-4625-B9B9-514261158614}"/>
    <cellStyle name="一般 33 5 2 2 3 2 4 3" xfId="47338" xr:uid="{0EEC59F6-F2B6-45E0-9EEE-FA5C729B9BFD}"/>
    <cellStyle name="一般 33 5 2 2 3 2 5" xfId="47339" xr:uid="{EBC84E3D-7B35-49EB-A8B1-4396119CB31A}"/>
    <cellStyle name="一般 33 5 2 2 3 2 5 2" xfId="47340" xr:uid="{78D17CEF-76D6-46BB-99EA-C69BD496197B}"/>
    <cellStyle name="一般 33 5 2 2 3 2 5 2 2" xfId="47341" xr:uid="{52E429AD-EE7F-4D93-BF4A-165C101184A6}"/>
    <cellStyle name="一般 33 5 2 2 3 2 5 3" xfId="47342" xr:uid="{4935A24D-34A0-4DB9-B8CB-7A26F3D92258}"/>
    <cellStyle name="一般 33 5 2 2 3 2 6" xfId="47343" xr:uid="{788BEA91-26BE-4818-A53B-43B4E1575A1D}"/>
    <cellStyle name="一般 33 5 2 2 3 2 6 2" xfId="47344" xr:uid="{D95B86D9-37A6-4885-90CE-0A02A8E6FB08}"/>
    <cellStyle name="一般 33 5 2 2 3 2 7" xfId="47345" xr:uid="{FB53C80C-5EF2-4EF4-B464-5A0E6F8C7903}"/>
    <cellStyle name="一般 33 5 2 2 3 3" xfId="47346" xr:uid="{FAE82DEA-0CA2-49AF-A850-906E7452DB03}"/>
    <cellStyle name="一般 33 5 2 2 3 3 2" xfId="47347" xr:uid="{1FE4B9F4-DC5F-44A3-B573-1B775E5A9BE7}"/>
    <cellStyle name="一般 33 5 2 2 3 3 2 2" xfId="47348" xr:uid="{811DFA95-F385-4CA7-BC56-29FCCAB2B571}"/>
    <cellStyle name="一般 33 5 2 2 3 3 2 2 2" xfId="47349" xr:uid="{C0059AC3-78F8-4A53-8D9F-62240E5A1C5E}"/>
    <cellStyle name="一般 33 5 2 2 3 3 2 3" xfId="47350" xr:uid="{33228D48-0F36-46C1-A764-CDD34DCF382D}"/>
    <cellStyle name="一般 33 5 2 2 3 3 3" xfId="47351" xr:uid="{DBB829E4-7BAD-4344-96E1-128B4028B3E0}"/>
    <cellStyle name="一般 33 5 2 2 3 3 3 2" xfId="47352" xr:uid="{FB2F4DA5-1B58-420D-BDC8-22D9E5006A2C}"/>
    <cellStyle name="一般 33 5 2 2 3 3 3 2 2" xfId="47353" xr:uid="{F76C1F40-CF11-4295-8B9D-745B52BF5C41}"/>
    <cellStyle name="一般 33 5 2 2 3 3 3 3" xfId="47354" xr:uid="{8B6F808F-F9A8-4A4C-B3D4-151C9140A6A3}"/>
    <cellStyle name="一般 33 5 2 2 3 3 4" xfId="47355" xr:uid="{AC28F971-05FF-4E11-8A1A-422A424CCC51}"/>
    <cellStyle name="一般 33 5 2 2 3 3 4 2" xfId="47356" xr:uid="{5CA0585A-2DD1-4D31-8B68-37F1EA6E7C0D}"/>
    <cellStyle name="一般 33 5 2 2 3 3 4 2 2" xfId="47357" xr:uid="{C982F82A-DE65-4476-976E-B2AFE93C4E66}"/>
    <cellStyle name="一般 33 5 2 2 3 3 4 3" xfId="47358" xr:uid="{F722FE7C-6480-48B5-A7B3-BA241A322635}"/>
    <cellStyle name="一般 33 5 2 2 3 3 5" xfId="47359" xr:uid="{A3A08C0F-8CA0-48BB-AE2C-D61BB2126F69}"/>
    <cellStyle name="一般 33 5 2 2 3 3 5 2" xfId="47360" xr:uid="{A18664F3-93A7-4898-ADC5-A8E0C2BB0914}"/>
    <cellStyle name="一般 33 5 2 2 3 3 6" xfId="47361" xr:uid="{946FE91E-B4EC-400F-B0A1-4101B370E51A}"/>
    <cellStyle name="一般 33 5 2 2 3 4" xfId="47362" xr:uid="{EF69C448-0970-4F44-9438-5EAF7DD67646}"/>
    <cellStyle name="一般 33 5 2 2 3 4 2" xfId="47363" xr:uid="{EE1E01F3-E14F-43BD-867D-238B9AF7E81D}"/>
    <cellStyle name="一般 33 5 2 2 3 4 2 2" xfId="47364" xr:uid="{05045D14-4B22-4CE7-91C0-AE821E165FB5}"/>
    <cellStyle name="一般 33 5 2 2 3 4 3" xfId="47365" xr:uid="{32BFB4C4-E268-4834-A8C7-8121D190EB36}"/>
    <cellStyle name="一般 33 5 2 2 3 5" xfId="47366" xr:uid="{64933822-9E06-43D5-BC96-6AE2EE9705CB}"/>
    <cellStyle name="一般 33 5 2 2 3 5 2" xfId="47367" xr:uid="{F4C68269-DADD-448F-8129-F13CD3B8CD69}"/>
    <cellStyle name="一般 33 5 2 2 3 5 2 2" xfId="47368" xr:uid="{D3D5B575-777D-405E-8B02-CD544010536E}"/>
    <cellStyle name="一般 33 5 2 2 3 5 3" xfId="47369" xr:uid="{A07CD511-D577-40B5-9467-D12106ACA2DF}"/>
    <cellStyle name="一般 33 5 2 2 3 6" xfId="47370" xr:uid="{4E51C4C7-C60C-416F-93F3-188BA29F15CC}"/>
    <cellStyle name="一般 33 5 2 2 3 6 2" xfId="47371" xr:uid="{3EF8CFB2-4EB2-41A0-B3C1-22ADEE438906}"/>
    <cellStyle name="一般 33 5 2 2 3 6 2 2" xfId="47372" xr:uid="{ADE15B1E-69CF-43BA-A4DC-3AE54AD5E896}"/>
    <cellStyle name="一般 33 5 2 2 3 6 3" xfId="47373" xr:uid="{87D7ED20-D3BA-48DA-B84B-485A29BEB621}"/>
    <cellStyle name="一般 33 5 2 2 3 7" xfId="47374" xr:uid="{B6CA0037-F10B-4C2D-B7EE-7FEB3E669BF9}"/>
    <cellStyle name="一般 33 5 2 2 3 7 2" xfId="47375" xr:uid="{79A7E7A0-9EF1-4B9F-9CD1-5E33AF045725}"/>
    <cellStyle name="一般 33 5 2 2 3 8" xfId="47376" xr:uid="{8C15C102-32D4-444B-8EA5-914C7DF4A775}"/>
    <cellStyle name="一般 33 5 2 2 4" xfId="47377" xr:uid="{2D4730A5-CBE6-40DE-B2B5-118D51DC61B8}"/>
    <cellStyle name="一般 33 5 2 2 4 2" xfId="47378" xr:uid="{8FB85C09-5BD3-4743-942B-3853A189547F}"/>
    <cellStyle name="一般 33 5 2 2 4 2 2" xfId="47379" xr:uid="{45C639E4-DCAA-4341-B11B-C25D7841A4CC}"/>
    <cellStyle name="一般 33 5 2 2 4 2 2 2" xfId="47380" xr:uid="{BACFFCE0-DD90-4EC5-BE78-EC74B3AAC015}"/>
    <cellStyle name="一般 33 5 2 2 4 2 2 2 2" xfId="47381" xr:uid="{4DBB5A32-2013-478E-929D-4DE26AC4B3B9}"/>
    <cellStyle name="一般 33 5 2 2 4 2 2 2 2 2" xfId="47382" xr:uid="{9A296E8E-9F48-44CE-9814-B3ADBC07871C}"/>
    <cellStyle name="一般 33 5 2 2 4 2 2 2 3" xfId="47383" xr:uid="{7CFC18C9-0C0E-4058-9798-5672BF989758}"/>
    <cellStyle name="一般 33 5 2 2 4 2 2 3" xfId="47384" xr:uid="{D2A5C168-33AB-4941-BCCA-DC265FF0F409}"/>
    <cellStyle name="一般 33 5 2 2 4 2 2 3 2" xfId="47385" xr:uid="{6EDC1B74-676F-4BBC-BDA3-ECE9C949F9A0}"/>
    <cellStyle name="一般 33 5 2 2 4 2 2 3 2 2" xfId="47386" xr:uid="{7F609D2D-47D2-4EDD-96CA-E7D819A1F20E}"/>
    <cellStyle name="一般 33 5 2 2 4 2 2 3 3" xfId="47387" xr:uid="{0E45E538-4149-4FCF-ACAB-197C585490F6}"/>
    <cellStyle name="一般 33 5 2 2 4 2 2 4" xfId="47388" xr:uid="{A63A3D3B-83EA-45D6-A170-1763A6168DEF}"/>
    <cellStyle name="一般 33 5 2 2 4 2 2 4 2" xfId="47389" xr:uid="{DC020C46-EF3D-491C-8BF4-55114850A400}"/>
    <cellStyle name="一般 33 5 2 2 4 2 2 4 2 2" xfId="47390" xr:uid="{C9FE65FB-FAEA-4C90-BA85-CA4210695588}"/>
    <cellStyle name="一般 33 5 2 2 4 2 2 4 3" xfId="47391" xr:uid="{03C5DF66-9CE5-4447-A8BE-5E0C1D3BC208}"/>
    <cellStyle name="一般 33 5 2 2 4 2 2 5" xfId="47392" xr:uid="{65D27FBB-160E-4FD4-AC1A-B06903F9FEB9}"/>
    <cellStyle name="一般 33 5 2 2 4 2 2 5 2" xfId="47393" xr:uid="{8F9D3351-0682-4436-80A5-B12815F0A915}"/>
    <cellStyle name="一般 33 5 2 2 4 2 2 6" xfId="47394" xr:uid="{ADC8460A-85D4-4D99-B896-69B2E67BB6B6}"/>
    <cellStyle name="一般 33 5 2 2 4 2 3" xfId="47395" xr:uid="{AC9CE581-BE69-42D1-95B0-E6C9C32A1283}"/>
    <cellStyle name="一般 33 5 2 2 4 2 3 2" xfId="47396" xr:uid="{EA59FE81-32D7-4336-B818-B9A2E44DC375}"/>
    <cellStyle name="一般 33 5 2 2 4 2 3 2 2" xfId="47397" xr:uid="{51D7C820-349E-4C43-97AE-08C4369585A4}"/>
    <cellStyle name="一般 33 5 2 2 4 2 3 3" xfId="47398" xr:uid="{0B1838C5-7A7C-4724-827D-366A0EADA4BA}"/>
    <cellStyle name="一般 33 5 2 2 4 2 4" xfId="47399" xr:uid="{574D1AFB-CF78-42F2-B818-359D5D2996DB}"/>
    <cellStyle name="一般 33 5 2 2 4 2 4 2" xfId="47400" xr:uid="{D73D82AA-7441-4D0F-B6C8-ECAFD65726E1}"/>
    <cellStyle name="一般 33 5 2 2 4 2 4 2 2" xfId="47401" xr:uid="{CF5ED47C-7BB8-4134-9F77-AB32E6FC85C6}"/>
    <cellStyle name="一般 33 5 2 2 4 2 4 3" xfId="47402" xr:uid="{8340F0D2-3672-4A5C-BD96-BA4F7042E59F}"/>
    <cellStyle name="一般 33 5 2 2 4 2 5" xfId="47403" xr:uid="{7463379D-A7E5-4E72-8549-936612150E83}"/>
    <cellStyle name="一般 33 5 2 2 4 2 5 2" xfId="47404" xr:uid="{F3577D8E-3D8D-4795-844B-C0C330F37A08}"/>
    <cellStyle name="一般 33 5 2 2 4 2 5 2 2" xfId="47405" xr:uid="{1BBE3FCA-9AAB-4C04-8380-48A4D455FBAF}"/>
    <cellStyle name="一般 33 5 2 2 4 2 5 3" xfId="47406" xr:uid="{4F8C54DC-7E19-43D4-BD5D-EF5CE81FB285}"/>
    <cellStyle name="一般 33 5 2 2 4 2 6" xfId="47407" xr:uid="{C1D85388-904D-4604-BFAC-A3A707D2BAF3}"/>
    <cellStyle name="一般 33 5 2 2 4 2 6 2" xfId="47408" xr:uid="{79AF156E-C2AC-4E78-BA19-03843E83479C}"/>
    <cellStyle name="一般 33 5 2 2 4 2 7" xfId="47409" xr:uid="{4E2F72E4-8810-48C4-8C77-E61AD5C0EDAB}"/>
    <cellStyle name="一般 33 5 2 2 4 3" xfId="47410" xr:uid="{185FDC7E-D2D8-4096-907C-5C424927A739}"/>
    <cellStyle name="一般 33 5 2 2 4 3 2" xfId="47411" xr:uid="{EEC1A560-BF98-486C-8A26-4954E30BE744}"/>
    <cellStyle name="一般 33 5 2 2 4 3 2 2" xfId="47412" xr:uid="{325B59FA-79F5-4902-BEED-7881E8961801}"/>
    <cellStyle name="一般 33 5 2 2 4 3 2 2 2" xfId="47413" xr:uid="{96150ECD-DF7A-497B-A584-B846D05D5451}"/>
    <cellStyle name="一般 33 5 2 2 4 3 2 3" xfId="47414" xr:uid="{A4F1DBFF-94CD-4B68-B949-819B47FA4B0A}"/>
    <cellStyle name="一般 33 5 2 2 4 3 3" xfId="47415" xr:uid="{5F8BF7DE-5AF7-4E14-B791-A57BDBE2119F}"/>
    <cellStyle name="一般 33 5 2 2 4 3 3 2" xfId="47416" xr:uid="{33BC9874-C32E-402E-9D3E-FACA3941BC49}"/>
    <cellStyle name="一般 33 5 2 2 4 3 3 2 2" xfId="47417" xr:uid="{2811208F-43A7-4289-B1DE-0E8423F671BB}"/>
    <cellStyle name="一般 33 5 2 2 4 3 3 3" xfId="47418" xr:uid="{5DB4586F-098D-4B23-83FC-582D7219FCEF}"/>
    <cellStyle name="一般 33 5 2 2 4 3 4" xfId="47419" xr:uid="{24E37DDE-FCAC-4FCC-ABF2-3E832921255B}"/>
    <cellStyle name="一般 33 5 2 2 4 3 4 2" xfId="47420" xr:uid="{44DDC626-FB40-4775-9B1D-3C2F7CB15D30}"/>
    <cellStyle name="一般 33 5 2 2 4 3 4 2 2" xfId="47421" xr:uid="{35328B99-4C9C-4C38-8EC3-6103E0B21AEE}"/>
    <cellStyle name="一般 33 5 2 2 4 3 4 3" xfId="47422" xr:uid="{6222DCF6-F9B4-4E7C-9F22-C3D7F6493976}"/>
    <cellStyle name="一般 33 5 2 2 4 3 5" xfId="47423" xr:uid="{D31AE9EC-DD74-4F42-8AFA-19D0CBD2FADF}"/>
    <cellStyle name="一般 33 5 2 2 4 3 5 2" xfId="47424" xr:uid="{A29886EC-47B4-443D-9736-B214F6867BB2}"/>
    <cellStyle name="一般 33 5 2 2 4 3 6" xfId="47425" xr:uid="{E910CA3D-87C6-42EA-AEC8-2C3DD7F80D56}"/>
    <cellStyle name="一般 33 5 2 2 4 4" xfId="47426" xr:uid="{E5D9B7EE-5A1E-4C2A-8703-31BF37F24CC3}"/>
    <cellStyle name="一般 33 5 2 2 4 4 2" xfId="47427" xr:uid="{7A60A600-C59F-437B-9A1A-B2D9989BF52A}"/>
    <cellStyle name="一般 33 5 2 2 4 4 2 2" xfId="47428" xr:uid="{0CDFDEF0-19E7-4C52-B0CA-E86E67BCD5A7}"/>
    <cellStyle name="一般 33 5 2 2 4 4 3" xfId="47429" xr:uid="{634517A8-DB98-4510-86A3-580004BBF990}"/>
    <cellStyle name="一般 33 5 2 2 4 5" xfId="47430" xr:uid="{85C767D6-90D3-4F76-B608-BAB356ABDAF2}"/>
    <cellStyle name="一般 33 5 2 2 4 5 2" xfId="47431" xr:uid="{B659987A-391D-4E73-A3D9-08E35276B0B8}"/>
    <cellStyle name="一般 33 5 2 2 4 5 2 2" xfId="47432" xr:uid="{BD66CA88-75DA-4D36-98DF-3C50B3A43269}"/>
    <cellStyle name="一般 33 5 2 2 4 5 3" xfId="47433" xr:uid="{76F1F610-9E5F-47E2-9328-17EAD393A73E}"/>
    <cellStyle name="一般 33 5 2 2 4 6" xfId="47434" xr:uid="{FAB1C62F-7308-4DC6-90F9-51913188B8CE}"/>
    <cellStyle name="一般 33 5 2 2 4 6 2" xfId="47435" xr:uid="{ADE413B2-FA45-4CB1-BA8D-6521739A7930}"/>
    <cellStyle name="一般 33 5 2 2 4 6 2 2" xfId="47436" xr:uid="{534FEB58-24C7-4D92-B892-BD8B679E90EC}"/>
    <cellStyle name="一般 33 5 2 2 4 6 3" xfId="47437" xr:uid="{90AC7EC1-65D4-4C35-8F3A-6753AD7D545B}"/>
    <cellStyle name="一般 33 5 2 2 4 7" xfId="47438" xr:uid="{ADE375CB-8B1C-45F8-B70F-92467A974F1A}"/>
    <cellStyle name="一般 33 5 2 2 4 7 2" xfId="47439" xr:uid="{43FF7E63-23C4-421F-9A62-EDA00A777775}"/>
    <cellStyle name="一般 33 5 2 2 4 8" xfId="47440" xr:uid="{6E732003-20E8-4610-8B25-D4500994A97C}"/>
    <cellStyle name="一般 33 5 2 2 5" xfId="47441" xr:uid="{904D1213-E301-4E6D-B5F5-D82979ADFC15}"/>
    <cellStyle name="一般 33 5 2 2 5 2" xfId="47442" xr:uid="{38589CC9-0EEC-4911-AB20-5C8D3F83F658}"/>
    <cellStyle name="一般 33 5 2 2 5 2 2" xfId="47443" xr:uid="{43D4C463-1491-41FE-A323-33714364180A}"/>
    <cellStyle name="一般 33 5 2 2 5 2 2 2" xfId="47444" xr:uid="{A6BFF27F-5E93-4475-A575-EBCDFA8919CF}"/>
    <cellStyle name="一般 33 5 2 2 5 2 2 2 2" xfId="47445" xr:uid="{1EA8DCC5-864C-4474-9E4A-BF7A52C2CEA6}"/>
    <cellStyle name="一般 33 5 2 2 5 2 2 3" xfId="47446" xr:uid="{6E42D9E1-FA01-4ED3-9C0E-AF9EF887BE09}"/>
    <cellStyle name="一般 33 5 2 2 5 2 3" xfId="47447" xr:uid="{68A2C32B-4F39-424C-915F-F49A2C7A722A}"/>
    <cellStyle name="一般 33 5 2 2 5 2 3 2" xfId="47448" xr:uid="{628D17F9-68BB-48CB-AB2E-2CA851DF9226}"/>
    <cellStyle name="一般 33 5 2 2 5 2 3 2 2" xfId="47449" xr:uid="{393EB617-964B-4B3F-823D-918A94974999}"/>
    <cellStyle name="一般 33 5 2 2 5 2 3 3" xfId="47450" xr:uid="{BC09BA7A-CA32-4FF5-8E59-8817E61B32AE}"/>
    <cellStyle name="一般 33 5 2 2 5 2 4" xfId="47451" xr:uid="{6DC75513-D687-4C4D-95EB-F4C98465565E}"/>
    <cellStyle name="一般 33 5 2 2 5 2 4 2" xfId="47452" xr:uid="{6E132BB1-F85B-44A0-A71B-97200ADC0D5D}"/>
    <cellStyle name="一般 33 5 2 2 5 2 4 2 2" xfId="47453" xr:uid="{C5BA06B6-52B2-4C59-8357-B92093E05D14}"/>
    <cellStyle name="一般 33 5 2 2 5 2 4 3" xfId="47454" xr:uid="{DB869DD9-6413-4EDD-9E65-05294B1271CC}"/>
    <cellStyle name="一般 33 5 2 2 5 2 5" xfId="47455" xr:uid="{19141CF1-51F9-42D9-B9D5-038D411B32D0}"/>
    <cellStyle name="一般 33 5 2 2 5 2 5 2" xfId="47456" xr:uid="{DEE99217-A61D-4EDB-93AB-02F4121EAB71}"/>
    <cellStyle name="一般 33 5 2 2 5 2 6" xfId="47457" xr:uid="{D77F5CE6-7628-4658-A67A-C6305025AB14}"/>
    <cellStyle name="一般 33 5 2 2 5 3" xfId="47458" xr:uid="{9D54CEB5-4E3C-413A-B7B3-3701BBED2712}"/>
    <cellStyle name="一般 33 5 2 2 5 3 2" xfId="47459" xr:uid="{7F468008-0A3D-42BA-AC30-1EF84BC235D2}"/>
    <cellStyle name="一般 33 5 2 2 5 3 2 2" xfId="47460" xr:uid="{CD633CAF-7692-4FDE-91E6-6F6EB7413368}"/>
    <cellStyle name="一般 33 5 2 2 5 3 3" xfId="47461" xr:uid="{6089151E-BC0E-41DA-B0A8-AFE00CF9A729}"/>
    <cellStyle name="一般 33 5 2 2 5 4" xfId="47462" xr:uid="{82D078E4-E2E1-44B9-9EEE-4ABC576091B4}"/>
    <cellStyle name="一般 33 5 2 2 5 4 2" xfId="47463" xr:uid="{C207F6AA-CD8D-47D8-BF65-DAF7C61C3D6F}"/>
    <cellStyle name="一般 33 5 2 2 5 4 2 2" xfId="47464" xr:uid="{099DE876-8C1C-4CED-A303-F4EFDF8127DE}"/>
    <cellStyle name="一般 33 5 2 2 5 4 3" xfId="47465" xr:uid="{9BAC4B18-DD6F-4A72-AB2F-F96C3D831401}"/>
    <cellStyle name="一般 33 5 2 2 5 5" xfId="47466" xr:uid="{50F9D551-E346-4D55-A4B4-06F8046FFFDD}"/>
    <cellStyle name="一般 33 5 2 2 5 5 2" xfId="47467" xr:uid="{F85B904B-A88B-4EDC-AEBD-E3C34FF9C3F0}"/>
    <cellStyle name="一般 33 5 2 2 5 5 2 2" xfId="47468" xr:uid="{440FAD3A-484E-4C21-9F97-BC2A5328A36B}"/>
    <cellStyle name="一般 33 5 2 2 5 5 3" xfId="47469" xr:uid="{0CE53B0C-6E2F-4259-A925-F1E0E9BCF561}"/>
    <cellStyle name="一般 33 5 2 2 5 6" xfId="47470" xr:uid="{7B29930C-CD59-4EAF-AD8C-A0923B1C8EC2}"/>
    <cellStyle name="一般 33 5 2 2 5 6 2" xfId="47471" xr:uid="{64BDED8C-7821-4A98-B19B-34CDC787BD60}"/>
    <cellStyle name="一般 33 5 2 2 5 7" xfId="47472" xr:uid="{07D4481A-2392-4FBF-AE69-03F81FC57609}"/>
    <cellStyle name="一般 33 5 2 2 6" xfId="47473" xr:uid="{4CC6C608-56BD-40D1-A22A-438092E9D7CD}"/>
    <cellStyle name="一般 33 5 2 2 6 2" xfId="47474" xr:uid="{62F39CF4-5F55-4B52-99C4-C49431B4EA90}"/>
    <cellStyle name="一般 33 5 2 2 6 2 2" xfId="47475" xr:uid="{15A4D9F8-570F-4DD6-8D6C-6CA2FDCD575B}"/>
    <cellStyle name="一般 33 5 2 2 6 2 2 2" xfId="47476" xr:uid="{CDC564B9-ADBA-46F8-9C44-E846284A3860}"/>
    <cellStyle name="一般 33 5 2 2 6 2 3" xfId="47477" xr:uid="{2B32E651-62A6-4A54-8041-A62354C0999D}"/>
    <cellStyle name="一般 33 5 2 2 6 3" xfId="47478" xr:uid="{410302E7-3DCE-4415-A845-BBE207EF5B46}"/>
    <cellStyle name="一般 33 5 2 2 6 3 2" xfId="47479" xr:uid="{15890DA8-1B31-4B93-84E3-7E44202586F1}"/>
    <cellStyle name="一般 33 5 2 2 6 3 2 2" xfId="47480" xr:uid="{33DCF66E-2360-4E40-879A-011796E30DFE}"/>
    <cellStyle name="一般 33 5 2 2 6 3 3" xfId="47481" xr:uid="{FF6F70C9-14ED-42F5-A1F8-E5852C7E070F}"/>
    <cellStyle name="一般 33 5 2 2 6 4" xfId="47482" xr:uid="{54DD5636-87E9-46A4-A2F6-12D15B3E183E}"/>
    <cellStyle name="一般 33 5 2 2 6 4 2" xfId="47483" xr:uid="{57A24072-1B70-44E4-8AA6-BBE30646A23D}"/>
    <cellStyle name="一般 33 5 2 2 6 4 2 2" xfId="47484" xr:uid="{345AF9A0-36DB-4814-956A-0262E8A2590F}"/>
    <cellStyle name="一般 33 5 2 2 6 4 3" xfId="47485" xr:uid="{B8FC8A11-CD68-470D-B6E8-6233FCBC6D4B}"/>
    <cellStyle name="一般 33 5 2 2 6 5" xfId="47486" xr:uid="{21380AB3-907A-47B3-9F70-0E98A1BF41FB}"/>
    <cellStyle name="一般 33 5 2 2 6 5 2" xfId="47487" xr:uid="{F4570E84-3B00-42C7-8AE0-063A2B3B3CD1}"/>
    <cellStyle name="一般 33 5 2 2 6 6" xfId="47488" xr:uid="{CFC88D62-1ECF-4D8D-943A-35F0BAAF7727}"/>
    <cellStyle name="一般 33 5 2 2 7" xfId="47489" xr:uid="{D3769765-E754-47A6-8F08-B850B3862DEA}"/>
    <cellStyle name="一般 33 5 2 2 7 2" xfId="47490" xr:uid="{0CF4EE86-AE9E-49EA-BF6E-1DED90763F65}"/>
    <cellStyle name="一般 33 5 2 2 7 2 2" xfId="47491" xr:uid="{CB91CA3B-4489-4ECF-BF60-B9F87F89C3C0}"/>
    <cellStyle name="一般 33 5 2 2 7 3" xfId="47492" xr:uid="{A64F8258-831B-4263-AF05-E08EC968315E}"/>
    <cellStyle name="一般 33 5 2 2 8" xfId="47493" xr:uid="{312B35D5-C71A-46F6-B8CD-A53FD0383F5A}"/>
    <cellStyle name="一般 33 5 2 2 8 2" xfId="47494" xr:uid="{614D1359-3811-421A-BB60-7ADA0CA97112}"/>
    <cellStyle name="一般 33 5 2 2 8 2 2" xfId="47495" xr:uid="{F06AFEB4-B3E9-4BDD-A2E9-6678B6535FA8}"/>
    <cellStyle name="一般 33 5 2 2 8 3" xfId="47496" xr:uid="{FB64D08D-B3C0-4E3F-AC81-739C7DD24A08}"/>
    <cellStyle name="一般 33 5 2 2 9" xfId="47497" xr:uid="{7077553B-A7EB-4370-93A7-A467F03270C8}"/>
    <cellStyle name="一般 33 5 2 2 9 2" xfId="47498" xr:uid="{3AF8FC8B-42E3-46AC-9247-DBD10329DE0B}"/>
    <cellStyle name="一般 33 5 2 2 9 2 2" xfId="47499" xr:uid="{391EB054-DF50-46DF-9DC1-BEFAA7E5F677}"/>
    <cellStyle name="一般 33 5 2 2 9 3" xfId="47500" xr:uid="{A50BE8DC-7296-47EA-A9BC-0F21DB389A24}"/>
    <cellStyle name="一般 33 5 2 3" xfId="47501" xr:uid="{EC541012-B0E4-40E9-88D6-72DF19FC2F91}"/>
    <cellStyle name="一般 33 5 2 3 2" xfId="47502" xr:uid="{786AE325-242A-42BB-86F9-6EA2E30CA970}"/>
    <cellStyle name="一般 33 5 2 3 2 2" xfId="47503" xr:uid="{E1E5E0A2-20F0-4892-A0B6-56480F707CFC}"/>
    <cellStyle name="一般 33 5 2 3 2 2 2" xfId="47504" xr:uid="{204677BB-61FE-475D-BEFD-D9E0CDF7EFE1}"/>
    <cellStyle name="一般 33 5 2 3 2 2 2 2" xfId="47505" xr:uid="{01020EB1-333F-4E4C-BF22-5F29D856ECF6}"/>
    <cellStyle name="一般 33 5 2 3 2 2 2 2 2" xfId="47506" xr:uid="{4387A8ED-8735-492B-98BB-9AC07D111663}"/>
    <cellStyle name="一般 33 5 2 3 2 2 2 2 2 2" xfId="47507" xr:uid="{28F98292-F9C2-4D8D-B690-65F99BE741D2}"/>
    <cellStyle name="一般 33 5 2 3 2 2 2 2 3" xfId="47508" xr:uid="{85058975-2DA5-433A-9945-D1FF506E86CC}"/>
    <cellStyle name="一般 33 5 2 3 2 2 2 3" xfId="47509" xr:uid="{731EF63A-E4BD-441C-A3FF-CB99C128A9C0}"/>
    <cellStyle name="一般 33 5 2 3 2 2 2 3 2" xfId="47510" xr:uid="{B739BDF1-0ED1-46F9-817E-B0CF48CE5150}"/>
    <cellStyle name="一般 33 5 2 3 2 2 2 3 2 2" xfId="47511" xr:uid="{6D7DEAE6-43F8-4666-A551-4D17DD83C5C5}"/>
    <cellStyle name="一般 33 5 2 3 2 2 2 3 3" xfId="47512" xr:uid="{0435EEDF-4F16-42B0-AD28-91B927C8E634}"/>
    <cellStyle name="一般 33 5 2 3 2 2 2 4" xfId="47513" xr:uid="{832E95D7-DD4F-4051-B9F7-2031E57BAD38}"/>
    <cellStyle name="一般 33 5 2 3 2 2 2 4 2" xfId="47514" xr:uid="{1CB8DB3C-D125-4D1F-8DF6-2FBDE6EC4E4C}"/>
    <cellStyle name="一般 33 5 2 3 2 2 2 4 2 2" xfId="47515" xr:uid="{1FA15102-21AE-4B6C-BE32-1528C3DAF930}"/>
    <cellStyle name="一般 33 5 2 3 2 2 2 4 3" xfId="47516" xr:uid="{4ECE2DA1-C423-4D82-871C-1AF6786E37B7}"/>
    <cellStyle name="一般 33 5 2 3 2 2 2 5" xfId="47517" xr:uid="{F48F1219-DFC0-4E49-AB0B-B4885568E49B}"/>
    <cellStyle name="一般 33 5 2 3 2 2 2 5 2" xfId="47518" xr:uid="{E3D0D0C2-EEA1-403E-8CB7-97786B29DD21}"/>
    <cellStyle name="一般 33 5 2 3 2 2 2 6" xfId="47519" xr:uid="{42C17B09-4AB9-47D1-8C93-6A571BEFDF8B}"/>
    <cellStyle name="一般 33 5 2 3 2 2 3" xfId="47520" xr:uid="{51D92057-E128-40C1-B471-1A6F6029CD33}"/>
    <cellStyle name="一般 33 5 2 3 2 2 3 2" xfId="47521" xr:uid="{BC6DEB3E-145D-493A-A3EA-633FD688EDE8}"/>
    <cellStyle name="一般 33 5 2 3 2 2 3 2 2" xfId="47522" xr:uid="{CCC9D73B-CEDF-492B-A72B-244C80AD602D}"/>
    <cellStyle name="一般 33 5 2 3 2 2 3 3" xfId="47523" xr:uid="{2C308359-2B00-4DDD-B52D-EC11050143B8}"/>
    <cellStyle name="一般 33 5 2 3 2 2 4" xfId="47524" xr:uid="{F0E44D42-F9FE-4609-9B2B-D1EBFBA062FA}"/>
    <cellStyle name="一般 33 5 2 3 2 2 4 2" xfId="47525" xr:uid="{3942C69C-79F1-4798-A290-505170302AE4}"/>
    <cellStyle name="一般 33 5 2 3 2 2 4 2 2" xfId="47526" xr:uid="{1F2EA783-E4BF-4443-A700-3ECC0F046D87}"/>
    <cellStyle name="一般 33 5 2 3 2 2 4 3" xfId="47527" xr:uid="{AF5E92F9-6935-4BEE-AB5C-6D4113AD99C7}"/>
    <cellStyle name="一般 33 5 2 3 2 2 5" xfId="47528" xr:uid="{D9665041-1AA9-4649-B5CA-B49FC94B741E}"/>
    <cellStyle name="一般 33 5 2 3 2 2 5 2" xfId="47529" xr:uid="{12476BB4-2A8E-46AB-AA5E-BB4E857662D6}"/>
    <cellStyle name="一般 33 5 2 3 2 2 5 2 2" xfId="47530" xr:uid="{52B668E0-983E-4D7A-B257-DBAB402A6DEC}"/>
    <cellStyle name="一般 33 5 2 3 2 2 5 3" xfId="47531" xr:uid="{64A3193F-96F3-4F17-813D-F9F4315A3C2F}"/>
    <cellStyle name="一般 33 5 2 3 2 2 6" xfId="47532" xr:uid="{D2DBB35F-3709-440B-8926-580A7DC3BADB}"/>
    <cellStyle name="一般 33 5 2 3 2 2 6 2" xfId="47533" xr:uid="{ECE9DB1B-B4D5-4F64-A0FE-08672F754B24}"/>
    <cellStyle name="一般 33 5 2 3 2 2 7" xfId="47534" xr:uid="{D93068A5-8FAA-40B4-A8D8-E9494F095BA6}"/>
    <cellStyle name="一般 33 5 2 3 2 3" xfId="47535" xr:uid="{90C86176-C0BF-4B39-A06F-0654362A8DC4}"/>
    <cellStyle name="一般 33 5 2 3 2 3 2" xfId="47536" xr:uid="{776303EA-93A4-4377-9F6A-F4B3F1E14CA2}"/>
    <cellStyle name="一般 33 5 2 3 2 3 2 2" xfId="47537" xr:uid="{F1BC3667-0B3B-42B8-BCB9-D94EFF6C89A9}"/>
    <cellStyle name="一般 33 5 2 3 2 3 2 2 2" xfId="47538" xr:uid="{C551AABF-DAE4-4EF8-86A3-816B25ED1364}"/>
    <cellStyle name="一般 33 5 2 3 2 3 2 3" xfId="47539" xr:uid="{CEF3C844-7639-4D51-AB79-073E9496B406}"/>
    <cellStyle name="一般 33 5 2 3 2 3 3" xfId="47540" xr:uid="{9CE179F3-9037-4E48-820B-D169F9604F34}"/>
    <cellStyle name="一般 33 5 2 3 2 3 3 2" xfId="47541" xr:uid="{D47AB679-056D-433D-923B-80197A7C29C8}"/>
    <cellStyle name="一般 33 5 2 3 2 3 3 2 2" xfId="47542" xr:uid="{E8E8172F-5372-4AE0-9D83-901195891863}"/>
    <cellStyle name="一般 33 5 2 3 2 3 3 3" xfId="47543" xr:uid="{1CF85047-0304-4169-890B-B0624E5563BC}"/>
    <cellStyle name="一般 33 5 2 3 2 3 4" xfId="47544" xr:uid="{B8D5EF12-FBB7-4949-8BD6-2C5B82C12F61}"/>
    <cellStyle name="一般 33 5 2 3 2 3 4 2" xfId="47545" xr:uid="{C0AB8885-B768-46AE-8911-3EDA7117FE41}"/>
    <cellStyle name="一般 33 5 2 3 2 3 4 2 2" xfId="47546" xr:uid="{375A82C9-DB94-4E7C-8110-9C4CF6277301}"/>
    <cellStyle name="一般 33 5 2 3 2 3 4 3" xfId="47547" xr:uid="{CF3A852C-8D77-4C14-8F29-CB0BB146631B}"/>
    <cellStyle name="一般 33 5 2 3 2 3 5" xfId="47548" xr:uid="{4BA47AFC-A255-4E6A-A1B6-059B130149E5}"/>
    <cellStyle name="一般 33 5 2 3 2 3 5 2" xfId="47549" xr:uid="{2685357D-3053-47C8-B639-7CA5B5076ADB}"/>
    <cellStyle name="一般 33 5 2 3 2 3 6" xfId="47550" xr:uid="{CF4C7CB9-0A4F-4410-98D5-C865F6042F44}"/>
    <cellStyle name="一般 33 5 2 3 2 4" xfId="47551" xr:uid="{0E20EA32-4C8B-4FAB-B9F2-5E472F75BDD0}"/>
    <cellStyle name="一般 33 5 2 3 2 4 2" xfId="47552" xr:uid="{C3B40A45-81C2-4153-A306-66C496AB4A78}"/>
    <cellStyle name="一般 33 5 2 3 2 4 2 2" xfId="47553" xr:uid="{A715FB70-5D21-4C4D-8C7C-E9AB8442CA6F}"/>
    <cellStyle name="一般 33 5 2 3 2 4 3" xfId="47554" xr:uid="{50936A07-5883-46D6-A545-B0C327711B24}"/>
    <cellStyle name="一般 33 5 2 3 2 5" xfId="47555" xr:uid="{FB65EB23-8259-4D39-99E1-01D4C33458A1}"/>
    <cellStyle name="一般 33 5 2 3 2 5 2" xfId="47556" xr:uid="{3FDB94AA-0F93-4845-980D-3E58D61743CD}"/>
    <cellStyle name="一般 33 5 2 3 2 5 2 2" xfId="47557" xr:uid="{7AF23A30-2437-4C5C-9E0C-F1E4F8689340}"/>
    <cellStyle name="一般 33 5 2 3 2 5 3" xfId="47558" xr:uid="{0F780151-8EFB-481C-BD68-99AA2F744181}"/>
    <cellStyle name="一般 33 5 2 3 2 6" xfId="47559" xr:uid="{1EBEAC18-0E0F-4C08-98E0-23EA8D7C82FB}"/>
    <cellStyle name="一般 33 5 2 3 2 6 2" xfId="47560" xr:uid="{A90B4877-F445-4259-846F-544CE6508B0C}"/>
    <cellStyle name="一般 33 5 2 3 2 6 2 2" xfId="47561" xr:uid="{9F5FF09E-C735-4675-AA81-F464AF98A851}"/>
    <cellStyle name="一般 33 5 2 3 2 6 3" xfId="47562" xr:uid="{05DF713F-484C-4E7D-A416-258452B62DB6}"/>
    <cellStyle name="一般 33 5 2 3 2 7" xfId="47563" xr:uid="{172A0A50-EF16-4C20-9489-EE5AB8FB1D38}"/>
    <cellStyle name="一般 33 5 2 3 2 7 2" xfId="47564" xr:uid="{E081D917-9068-486F-8AA3-462A4FDA0679}"/>
    <cellStyle name="一般 33 5 2 3 2 8" xfId="47565" xr:uid="{BB1D8218-BF4B-4FB7-9441-B4261B1073D8}"/>
    <cellStyle name="一般 33 5 2 3 3" xfId="47566" xr:uid="{0E26D7F7-1B7E-455C-ACC2-3C6E58617FC2}"/>
    <cellStyle name="一般 33 5 2 3 3 2" xfId="47567" xr:uid="{C890F128-9AAE-4CA0-9B7F-703AA16C45D4}"/>
    <cellStyle name="一般 33 5 2 3 3 2 2" xfId="47568" xr:uid="{2314E9EC-371A-4615-9EAC-D6D5D264A12C}"/>
    <cellStyle name="一般 33 5 2 3 3 2 2 2" xfId="47569" xr:uid="{596346D8-602B-432D-970C-6B7463538360}"/>
    <cellStyle name="一般 33 5 2 3 3 2 2 2 2" xfId="47570" xr:uid="{A34F05B1-91FC-43BF-B226-F4AA47FCDD25}"/>
    <cellStyle name="一般 33 5 2 3 3 2 2 3" xfId="47571" xr:uid="{B45031C1-5061-4ACB-B5F4-12700C0151E1}"/>
    <cellStyle name="一般 33 5 2 3 3 2 3" xfId="47572" xr:uid="{5BB24458-DBC2-47C3-A4F9-2F25C396A493}"/>
    <cellStyle name="一般 33 5 2 3 3 2 3 2" xfId="47573" xr:uid="{6B5FAC9C-AA2C-4DDF-AD4C-60D9C75EE9F5}"/>
    <cellStyle name="一般 33 5 2 3 3 2 3 2 2" xfId="47574" xr:uid="{C4D56AE0-59EA-4F28-BECF-6B4771DEACCF}"/>
    <cellStyle name="一般 33 5 2 3 3 2 3 3" xfId="47575" xr:uid="{AEB5D124-01C7-41F3-95A9-6D6784B79FE5}"/>
    <cellStyle name="一般 33 5 2 3 3 2 4" xfId="47576" xr:uid="{F525F5BC-2E38-4631-B31F-CE582890CBBB}"/>
    <cellStyle name="一般 33 5 2 3 3 2 4 2" xfId="47577" xr:uid="{EA78FC7E-8848-422D-BE32-960C1A65258B}"/>
    <cellStyle name="一般 33 5 2 3 3 2 4 2 2" xfId="47578" xr:uid="{E0D70006-A2D2-496F-8A13-DAAEB47C498F}"/>
    <cellStyle name="一般 33 5 2 3 3 2 4 3" xfId="47579" xr:uid="{A6ECAECE-2E13-44CB-BCC2-EE3F1B02BF84}"/>
    <cellStyle name="一般 33 5 2 3 3 2 5" xfId="47580" xr:uid="{F4428B19-7165-4A09-8881-F2A27C086512}"/>
    <cellStyle name="一般 33 5 2 3 3 2 5 2" xfId="47581" xr:uid="{1D8B15BC-4B57-4086-B59D-7F7EC91830EF}"/>
    <cellStyle name="一般 33 5 2 3 3 2 6" xfId="47582" xr:uid="{E7BB50FD-1075-4AF3-8154-E63DF3629450}"/>
    <cellStyle name="一般 33 5 2 3 3 3" xfId="47583" xr:uid="{A6E89BD7-1E90-42ED-9D9C-6A892FB463DE}"/>
    <cellStyle name="一般 33 5 2 3 3 3 2" xfId="47584" xr:uid="{17353B81-FC1A-430C-9798-9A05B0A80347}"/>
    <cellStyle name="一般 33 5 2 3 3 3 2 2" xfId="47585" xr:uid="{EAA12CCC-55E9-4FE7-8802-A055F86A451A}"/>
    <cellStyle name="一般 33 5 2 3 3 3 3" xfId="47586" xr:uid="{07DA1070-5BE3-41BA-8271-D12A682AB085}"/>
    <cellStyle name="一般 33 5 2 3 3 4" xfId="47587" xr:uid="{FB7A329E-E176-42F2-9D9B-2CEF1DE12564}"/>
    <cellStyle name="一般 33 5 2 3 3 4 2" xfId="47588" xr:uid="{AF2C6DDB-0EE4-4C0E-A331-116338BB600D}"/>
    <cellStyle name="一般 33 5 2 3 3 4 2 2" xfId="47589" xr:uid="{E4E85FBB-8A25-4EEB-86D9-4B656212E574}"/>
    <cellStyle name="一般 33 5 2 3 3 4 3" xfId="47590" xr:uid="{5CFB1755-E765-49D8-914C-C0E70C389BC7}"/>
    <cellStyle name="一般 33 5 2 3 3 5" xfId="47591" xr:uid="{E4FF3AB4-AEA5-42BC-A615-0B47F4446026}"/>
    <cellStyle name="一般 33 5 2 3 3 5 2" xfId="47592" xr:uid="{26253A97-9496-493D-88DE-F4D432DF2C5F}"/>
    <cellStyle name="一般 33 5 2 3 3 5 2 2" xfId="47593" xr:uid="{55AB4043-4DCA-4E62-9221-58117396E06C}"/>
    <cellStyle name="一般 33 5 2 3 3 5 3" xfId="47594" xr:uid="{4B29CAE5-15B5-4D64-B3EC-CF22A1756E44}"/>
    <cellStyle name="一般 33 5 2 3 3 6" xfId="47595" xr:uid="{756EFEDB-D014-4355-8A3A-C9E7F315D2C4}"/>
    <cellStyle name="一般 33 5 2 3 3 6 2" xfId="47596" xr:uid="{A2B6DEBC-77AF-44EC-AB1D-C1220A3220DF}"/>
    <cellStyle name="一般 33 5 2 3 3 7" xfId="47597" xr:uid="{5438E74C-FC89-4C07-B5E3-40B4AD8B0C78}"/>
    <cellStyle name="一般 33 5 2 3 4" xfId="47598" xr:uid="{262F2D5D-3658-4FA9-9097-026B34533FED}"/>
    <cellStyle name="一般 33 5 2 3 4 2" xfId="47599" xr:uid="{2FF78550-CCAB-4AC5-BFC0-F567B809409E}"/>
    <cellStyle name="一般 33 5 2 3 4 2 2" xfId="47600" xr:uid="{9C1488CE-1C03-47B3-B8B5-3F8C7CF935F6}"/>
    <cellStyle name="一般 33 5 2 3 4 2 2 2" xfId="47601" xr:uid="{F95A095A-A6CB-44A3-9F88-29F7F7701AC1}"/>
    <cellStyle name="一般 33 5 2 3 4 2 3" xfId="47602" xr:uid="{CDE8D627-0732-4798-B04D-42FA027166BF}"/>
    <cellStyle name="一般 33 5 2 3 4 3" xfId="47603" xr:uid="{E14463F0-31F3-4398-BD40-C152F610D4AB}"/>
    <cellStyle name="一般 33 5 2 3 4 3 2" xfId="47604" xr:uid="{3FB169B2-1A67-4FCF-9788-18152110EF13}"/>
    <cellStyle name="一般 33 5 2 3 4 3 2 2" xfId="47605" xr:uid="{5EF26A32-BD5D-47F9-B3E4-95474A572FC1}"/>
    <cellStyle name="一般 33 5 2 3 4 3 3" xfId="47606" xr:uid="{896B7AC7-3E49-4690-86A4-1748399C5B46}"/>
    <cellStyle name="一般 33 5 2 3 4 4" xfId="47607" xr:uid="{05AAD60F-A995-4C84-9831-A444EDA2AD4B}"/>
    <cellStyle name="一般 33 5 2 3 4 4 2" xfId="47608" xr:uid="{E751CE87-72FD-458E-90A8-0E52E331B0F1}"/>
    <cellStyle name="一般 33 5 2 3 4 4 2 2" xfId="47609" xr:uid="{61DECF5D-F9A5-4DB8-8E45-A4D9D94F0721}"/>
    <cellStyle name="一般 33 5 2 3 4 4 3" xfId="47610" xr:uid="{4C1356BB-1C6D-49B8-BE99-C88D8A771351}"/>
    <cellStyle name="一般 33 5 2 3 4 5" xfId="47611" xr:uid="{344190F4-89C1-453E-BE54-F17AC6770F1D}"/>
    <cellStyle name="一般 33 5 2 3 4 5 2" xfId="47612" xr:uid="{920D36F8-232E-4C22-8042-3DDC84B29D2C}"/>
    <cellStyle name="一般 33 5 2 3 4 6" xfId="47613" xr:uid="{062BF510-26FA-4ACF-B70B-70086B53D452}"/>
    <cellStyle name="一般 33 5 2 3 5" xfId="47614" xr:uid="{DFA73766-D4A7-4C85-AB81-FB40D178BE23}"/>
    <cellStyle name="一般 33 5 2 3 5 2" xfId="47615" xr:uid="{8711082A-3DE7-48BE-B480-6BE154F142CF}"/>
    <cellStyle name="一般 33 5 2 3 5 2 2" xfId="47616" xr:uid="{84CF5E3D-4318-4624-A825-C5AF935AC178}"/>
    <cellStyle name="一般 33 5 2 3 5 3" xfId="47617" xr:uid="{EDFC5841-CAD3-4BC4-8B11-AC7A966E0529}"/>
    <cellStyle name="一般 33 5 2 3 6" xfId="47618" xr:uid="{E07B5964-6674-4071-9D45-DCD5818BA7A5}"/>
    <cellStyle name="一般 33 5 2 3 6 2" xfId="47619" xr:uid="{84715D95-1CDD-46B0-8278-8653E8F87D4F}"/>
    <cellStyle name="一般 33 5 2 3 6 2 2" xfId="47620" xr:uid="{B7A8C53D-9A11-4506-8DE3-6EB0610E9739}"/>
    <cellStyle name="一般 33 5 2 3 6 3" xfId="47621" xr:uid="{E61EA555-B94C-48BF-82C7-7837EB7852A0}"/>
    <cellStyle name="一般 33 5 2 3 7" xfId="47622" xr:uid="{66410597-531B-40C9-B5C5-4A7F50252FFB}"/>
    <cellStyle name="一般 33 5 2 3 7 2" xfId="47623" xr:uid="{12890BE8-4B4C-4B01-BBD1-BE60A1E67032}"/>
    <cellStyle name="一般 33 5 2 3 7 2 2" xfId="47624" xr:uid="{C6FDB80F-717B-490E-8EEF-BF56E4ACC2FE}"/>
    <cellStyle name="一般 33 5 2 3 7 3" xfId="47625" xr:uid="{74C93652-9336-4986-83C0-F42A0868A69B}"/>
    <cellStyle name="一般 33 5 2 3 8" xfId="47626" xr:uid="{99501E8F-768B-4033-91B8-508398EE10CB}"/>
    <cellStyle name="一般 33 5 2 3 8 2" xfId="47627" xr:uid="{6A0245CF-1BA4-4DE0-9E9C-9A36C4B7F374}"/>
    <cellStyle name="一般 33 5 2 3 9" xfId="47628" xr:uid="{EE870581-C233-47AD-A7E6-086E5A3EBA0D}"/>
    <cellStyle name="一般 33 5 2 4" xfId="47629" xr:uid="{4BB692AD-4D61-405E-9DCE-37660C2B4F33}"/>
    <cellStyle name="一般 33 5 2 4 2" xfId="47630" xr:uid="{3FA1FE5A-81D7-4E8E-B750-A30557CEDA66}"/>
    <cellStyle name="一般 33 5 2 4 2 2" xfId="47631" xr:uid="{0C752497-A2BB-4080-B5DB-3FBB4E4A6A8C}"/>
    <cellStyle name="一般 33 5 2 4 2 2 2" xfId="47632" xr:uid="{CD5A8069-0687-4E7A-9842-F119280C57E5}"/>
    <cellStyle name="一般 33 5 2 4 2 2 2 2" xfId="47633" xr:uid="{F6A071D5-633D-4B18-B805-112CD0155A02}"/>
    <cellStyle name="一般 33 5 2 4 2 2 2 2 2" xfId="47634" xr:uid="{49F812F2-8B9D-4532-A735-FE7747C08A5B}"/>
    <cellStyle name="一般 33 5 2 4 2 2 2 2 2 2" xfId="47635" xr:uid="{577985D0-A4CF-4DC3-8B5F-5DCD8CC6FE28}"/>
    <cellStyle name="一般 33 5 2 4 2 2 2 2 3" xfId="47636" xr:uid="{3FDCF50B-474F-423E-B1F3-0EC7342F4945}"/>
    <cellStyle name="一般 33 5 2 4 2 2 2 3" xfId="47637" xr:uid="{C0FFE477-FF5C-45D5-9172-2180E0AED11F}"/>
    <cellStyle name="一般 33 5 2 4 2 2 2 3 2" xfId="47638" xr:uid="{96A4A433-EE3E-415A-9E6B-F47E29EE3346}"/>
    <cellStyle name="一般 33 5 2 4 2 2 2 3 2 2" xfId="47639" xr:uid="{3E853932-9EF0-443E-BB2D-105D184B2707}"/>
    <cellStyle name="一般 33 5 2 4 2 2 2 3 3" xfId="47640" xr:uid="{065C550A-8758-4E85-9E7B-9DA17B3CCAED}"/>
    <cellStyle name="一般 33 5 2 4 2 2 2 4" xfId="47641" xr:uid="{E11B5D36-336D-44E8-9A60-CF0C08F9DED0}"/>
    <cellStyle name="一般 33 5 2 4 2 2 2 4 2" xfId="47642" xr:uid="{B0A18D3E-24A3-4954-9068-0933C44E5A1A}"/>
    <cellStyle name="一般 33 5 2 4 2 2 2 4 2 2" xfId="47643" xr:uid="{20D3F91F-C0A7-43F1-B91F-81A4BC63D024}"/>
    <cellStyle name="一般 33 5 2 4 2 2 2 4 3" xfId="47644" xr:uid="{65788B50-F0EC-4F66-A31C-0CBB82843618}"/>
    <cellStyle name="一般 33 5 2 4 2 2 2 5" xfId="47645" xr:uid="{4BCDD646-BF3D-4FA5-8096-CE1304CE3A4B}"/>
    <cellStyle name="一般 33 5 2 4 2 2 2 5 2" xfId="47646" xr:uid="{9E4F0FFE-2373-4A96-B3AA-FF5B6EEB7BC8}"/>
    <cellStyle name="一般 33 5 2 4 2 2 2 6" xfId="47647" xr:uid="{BB13DECB-A3AC-4E1E-A049-2FBE7DAF5AF4}"/>
    <cellStyle name="一般 33 5 2 4 2 2 3" xfId="47648" xr:uid="{4A2FB661-36B7-4A02-8ADB-7B917AF96588}"/>
    <cellStyle name="一般 33 5 2 4 2 2 3 2" xfId="47649" xr:uid="{880F03FF-9AB7-42B6-AF39-38C39C9B64C1}"/>
    <cellStyle name="一般 33 5 2 4 2 2 3 2 2" xfId="47650" xr:uid="{01FAD835-1367-4B9B-B393-A728C7076F37}"/>
    <cellStyle name="一般 33 5 2 4 2 2 3 3" xfId="47651" xr:uid="{93B3326C-B8E0-4750-8F76-D001561F43A5}"/>
    <cellStyle name="一般 33 5 2 4 2 2 4" xfId="47652" xr:uid="{AF4021D5-649F-47F3-9B71-FBED080CFCFC}"/>
    <cellStyle name="一般 33 5 2 4 2 2 4 2" xfId="47653" xr:uid="{DB01C421-80D8-4B8D-9603-EA990A16D285}"/>
    <cellStyle name="一般 33 5 2 4 2 2 4 2 2" xfId="47654" xr:uid="{81519682-5C26-4AD4-97EE-18EFC09BFF65}"/>
    <cellStyle name="一般 33 5 2 4 2 2 4 3" xfId="47655" xr:uid="{151A2B9B-D9A8-4D47-B93D-142A8BC0F646}"/>
    <cellStyle name="一般 33 5 2 4 2 2 5" xfId="47656" xr:uid="{75B81886-B837-423B-AA23-9BB3EDFFCE6D}"/>
    <cellStyle name="一般 33 5 2 4 2 2 5 2" xfId="47657" xr:uid="{300196A4-A66D-4B7E-8E8A-A9AA7BD83B9C}"/>
    <cellStyle name="一般 33 5 2 4 2 2 5 2 2" xfId="47658" xr:uid="{B76BA27F-9C2A-40D2-8D63-7396B2E5ED0A}"/>
    <cellStyle name="一般 33 5 2 4 2 2 5 3" xfId="47659" xr:uid="{3ABC210D-F110-4AF5-8C41-767ABC1938F6}"/>
    <cellStyle name="一般 33 5 2 4 2 2 6" xfId="47660" xr:uid="{89F7C6F9-6609-4AF3-85B8-2EB79414D887}"/>
    <cellStyle name="一般 33 5 2 4 2 2 6 2" xfId="47661" xr:uid="{D83B6A6B-4C85-488E-B591-0D18FC8A05F5}"/>
    <cellStyle name="一般 33 5 2 4 2 2 7" xfId="47662" xr:uid="{7AA28804-48B9-467F-AE99-DD3961ADDF4C}"/>
    <cellStyle name="一般 33 5 2 4 2 3" xfId="47663" xr:uid="{66415A1F-4B9D-4485-8E16-C8B9AF780531}"/>
    <cellStyle name="一般 33 5 2 4 2 3 2" xfId="47664" xr:uid="{6D915D39-0FCA-4EE1-A376-75C0E4CAB4FF}"/>
    <cellStyle name="一般 33 5 2 4 2 3 2 2" xfId="47665" xr:uid="{3A4C9A2D-408A-4CA0-8108-5B84834CF2BF}"/>
    <cellStyle name="一般 33 5 2 4 2 3 2 2 2" xfId="47666" xr:uid="{E8E72AB4-9B33-496D-BA87-B3B2C948D19C}"/>
    <cellStyle name="一般 33 5 2 4 2 3 2 3" xfId="47667" xr:uid="{942BDB31-7B4F-4A10-9E34-460C29EA0EE1}"/>
    <cellStyle name="一般 33 5 2 4 2 3 3" xfId="47668" xr:uid="{D9C5A83F-450E-4A88-B688-CF01049F349A}"/>
    <cellStyle name="一般 33 5 2 4 2 3 3 2" xfId="47669" xr:uid="{C8B27262-391E-4DE0-A519-1ECFD900AA3A}"/>
    <cellStyle name="一般 33 5 2 4 2 3 3 2 2" xfId="47670" xr:uid="{6E5EA9BF-4463-4775-8659-C63975F91E12}"/>
    <cellStyle name="一般 33 5 2 4 2 3 3 3" xfId="47671" xr:uid="{1E875B29-9864-4E74-9709-E61A936E1065}"/>
    <cellStyle name="一般 33 5 2 4 2 3 4" xfId="47672" xr:uid="{B83DBFBD-D959-4EF0-8C37-6299BFF90DD1}"/>
    <cellStyle name="一般 33 5 2 4 2 3 4 2" xfId="47673" xr:uid="{88E59BA8-B1BB-421D-A9FD-EF1636EE6003}"/>
    <cellStyle name="一般 33 5 2 4 2 3 4 2 2" xfId="47674" xr:uid="{B03282B9-92E1-4C3E-ADFF-077322A038C0}"/>
    <cellStyle name="一般 33 5 2 4 2 3 4 3" xfId="47675" xr:uid="{FA1B8D90-38C1-4BDD-8724-448F5F02CD08}"/>
    <cellStyle name="一般 33 5 2 4 2 3 5" xfId="47676" xr:uid="{036DC8D8-3A88-4482-AA22-110C803D73A5}"/>
    <cellStyle name="一般 33 5 2 4 2 3 5 2" xfId="47677" xr:uid="{F5C064AB-1447-47A1-8090-280715720D9B}"/>
    <cellStyle name="一般 33 5 2 4 2 3 6" xfId="47678" xr:uid="{C2CE7C16-4A26-4809-8C5A-0736867382B4}"/>
    <cellStyle name="一般 33 5 2 4 2 4" xfId="47679" xr:uid="{5F14BFB5-DAF2-4EE1-91C2-51AA18DBAB65}"/>
    <cellStyle name="一般 33 5 2 4 2 4 2" xfId="47680" xr:uid="{B79ABBE4-F6C6-46EF-8D9C-64E7252B83B2}"/>
    <cellStyle name="一般 33 5 2 4 2 4 2 2" xfId="47681" xr:uid="{B42BDE8C-7C91-4E16-AF7D-E6B4DB24AD75}"/>
    <cellStyle name="一般 33 5 2 4 2 4 3" xfId="47682" xr:uid="{D4E423E4-F32B-4086-8845-51F6C3C66790}"/>
    <cellStyle name="一般 33 5 2 4 2 5" xfId="47683" xr:uid="{BA67602E-1097-4E1A-9F71-325629D958FF}"/>
    <cellStyle name="一般 33 5 2 4 2 5 2" xfId="47684" xr:uid="{8349D055-C720-472C-8240-21B0E63B431D}"/>
    <cellStyle name="一般 33 5 2 4 2 5 2 2" xfId="47685" xr:uid="{03721259-F2EF-4228-95B6-E6C43EAEBB14}"/>
    <cellStyle name="一般 33 5 2 4 2 5 3" xfId="47686" xr:uid="{A2D95C1F-994D-4BFC-8752-3E73184D3AFC}"/>
    <cellStyle name="一般 33 5 2 4 2 6" xfId="47687" xr:uid="{3C0E6BC6-10BF-4816-A798-D3EE7961617F}"/>
    <cellStyle name="一般 33 5 2 4 2 6 2" xfId="47688" xr:uid="{4041E944-5E4E-4714-8B44-DBFDB0B7B6C1}"/>
    <cellStyle name="一般 33 5 2 4 2 6 2 2" xfId="47689" xr:uid="{B1D3971E-25C3-492B-A6E1-69606738733D}"/>
    <cellStyle name="一般 33 5 2 4 2 6 3" xfId="47690" xr:uid="{316BB593-F1F5-4052-9972-73E89723FDB3}"/>
    <cellStyle name="一般 33 5 2 4 2 7" xfId="47691" xr:uid="{4812AEDD-745C-4BAA-BEDE-5F58DFA0467E}"/>
    <cellStyle name="一般 33 5 2 4 2 7 2" xfId="47692" xr:uid="{A2813247-B976-4C31-92BB-B70DC9ECC149}"/>
    <cellStyle name="一般 33 5 2 4 2 8" xfId="47693" xr:uid="{33ECC042-5985-4FDC-8BC0-B020F3619131}"/>
    <cellStyle name="一般 33 5 2 4 3" xfId="47694" xr:uid="{9C88A923-FF21-4D27-AA8C-01260E0A1177}"/>
    <cellStyle name="一般 33 5 2 4 3 2" xfId="47695" xr:uid="{8EBD6EAC-FCD3-4CA8-AED3-02C40AAC8155}"/>
    <cellStyle name="一般 33 5 2 4 3 2 2" xfId="47696" xr:uid="{6BC50175-9031-402B-BC38-923EF8056CA3}"/>
    <cellStyle name="一般 33 5 2 4 3 2 2 2" xfId="47697" xr:uid="{7420E808-E28E-4C1E-A23D-E621C8A32B45}"/>
    <cellStyle name="一般 33 5 2 4 3 2 2 2 2" xfId="47698" xr:uid="{1853499D-4A74-4EB3-A1FA-8D9C29E92BC1}"/>
    <cellStyle name="一般 33 5 2 4 3 2 2 3" xfId="47699" xr:uid="{83C7FE5E-5199-4DD4-9D97-49B4360BAF09}"/>
    <cellStyle name="一般 33 5 2 4 3 2 3" xfId="47700" xr:uid="{B1C656F9-0F5F-477C-9FCC-623A8E84F8B8}"/>
    <cellStyle name="一般 33 5 2 4 3 2 3 2" xfId="47701" xr:uid="{51BFAA23-3AFC-423D-A85E-9F65C277C2F3}"/>
    <cellStyle name="一般 33 5 2 4 3 2 3 2 2" xfId="47702" xr:uid="{11DED5E9-292E-44B3-904B-E266C0FD433C}"/>
    <cellStyle name="一般 33 5 2 4 3 2 3 3" xfId="47703" xr:uid="{4A8B742F-91D9-4620-9C4A-C6C80BA2855A}"/>
    <cellStyle name="一般 33 5 2 4 3 2 4" xfId="47704" xr:uid="{E566D0EF-7BF5-49C5-A9C5-E7706A418103}"/>
    <cellStyle name="一般 33 5 2 4 3 2 4 2" xfId="47705" xr:uid="{D95773A4-D6D1-4E9C-89E6-CFF5748C05A8}"/>
    <cellStyle name="一般 33 5 2 4 3 2 4 2 2" xfId="47706" xr:uid="{BFD4A2F8-7BC5-4D6B-919C-3A3D2B4C2129}"/>
    <cellStyle name="一般 33 5 2 4 3 2 4 3" xfId="47707" xr:uid="{84AFDD50-765A-461C-9950-BA3ECF7AD134}"/>
    <cellStyle name="一般 33 5 2 4 3 2 5" xfId="47708" xr:uid="{17039AB5-306F-4766-A467-C93ABBEC9790}"/>
    <cellStyle name="一般 33 5 2 4 3 2 5 2" xfId="47709" xr:uid="{590D7739-119C-43C4-8957-03D0291249BC}"/>
    <cellStyle name="一般 33 5 2 4 3 2 6" xfId="47710" xr:uid="{E39E4369-89A2-4193-9FBF-0FCE24BC3F3A}"/>
    <cellStyle name="一般 33 5 2 4 3 3" xfId="47711" xr:uid="{0E4622D5-A4D5-44F6-A00F-43BEC0114CE0}"/>
    <cellStyle name="一般 33 5 2 4 3 3 2" xfId="47712" xr:uid="{D3B6DD13-F0CF-4D6F-B42A-C19252F2C8AC}"/>
    <cellStyle name="一般 33 5 2 4 3 3 2 2" xfId="47713" xr:uid="{67774103-D40F-40DF-9CF8-8661F66CEB8D}"/>
    <cellStyle name="一般 33 5 2 4 3 3 3" xfId="47714" xr:uid="{125631A6-32C5-49FC-8CB4-2DAAE5E2F450}"/>
    <cellStyle name="一般 33 5 2 4 3 4" xfId="47715" xr:uid="{89336EA2-60AD-4D6A-9B23-88A39D571DC0}"/>
    <cellStyle name="一般 33 5 2 4 3 4 2" xfId="47716" xr:uid="{37680E1A-61E5-4099-B4A0-8B2B89A5264F}"/>
    <cellStyle name="一般 33 5 2 4 3 4 2 2" xfId="47717" xr:uid="{B449D8A0-A23B-4219-8DAE-D4CF901E86AF}"/>
    <cellStyle name="一般 33 5 2 4 3 4 3" xfId="47718" xr:uid="{0E30767F-F458-416E-8FCC-DEA54FB8AEAB}"/>
    <cellStyle name="一般 33 5 2 4 3 5" xfId="47719" xr:uid="{8890E48B-9462-4C58-98AF-B81DC28FBAED}"/>
    <cellStyle name="一般 33 5 2 4 3 5 2" xfId="47720" xr:uid="{3215568A-F0BF-42C6-B068-7A4684AA1B2D}"/>
    <cellStyle name="一般 33 5 2 4 3 5 2 2" xfId="47721" xr:uid="{BC3C95A0-8AAE-4498-90E9-0D009C59AF6A}"/>
    <cellStyle name="一般 33 5 2 4 3 5 3" xfId="47722" xr:uid="{8436C806-A45A-4A2F-9D74-C3FA02871A0B}"/>
    <cellStyle name="一般 33 5 2 4 3 6" xfId="47723" xr:uid="{023CC0C5-878B-4A6E-A4A4-042E805FFA22}"/>
    <cellStyle name="一般 33 5 2 4 3 6 2" xfId="47724" xr:uid="{92D9F526-E003-4FDA-8F88-6ED1E03715BF}"/>
    <cellStyle name="一般 33 5 2 4 3 7" xfId="47725" xr:uid="{BE4198B2-5C48-4EA0-93F8-6C649014ED47}"/>
    <cellStyle name="一般 33 5 2 4 4" xfId="47726" xr:uid="{8582D0AB-DC7F-47CC-96F3-603AD2B2C2D3}"/>
    <cellStyle name="一般 33 5 2 4 4 2" xfId="47727" xr:uid="{C17B66AC-2E20-4BDD-A353-EA304894D979}"/>
    <cellStyle name="一般 33 5 2 4 4 2 2" xfId="47728" xr:uid="{6E1EFABE-6B85-4171-A8D7-6E5EF994BF97}"/>
    <cellStyle name="一般 33 5 2 4 4 2 2 2" xfId="47729" xr:uid="{9673E30A-DFC4-4DB0-AA59-24FC1455EE12}"/>
    <cellStyle name="一般 33 5 2 4 4 2 3" xfId="47730" xr:uid="{BBC898BB-C476-490D-9659-ADEE78A4ADB6}"/>
    <cellStyle name="一般 33 5 2 4 4 3" xfId="47731" xr:uid="{B8055290-D57D-43A6-A35B-F88634C51573}"/>
    <cellStyle name="一般 33 5 2 4 4 3 2" xfId="47732" xr:uid="{F886462E-3B50-4DB3-94FB-6F3325B83A59}"/>
    <cellStyle name="一般 33 5 2 4 4 3 2 2" xfId="47733" xr:uid="{B8920D09-98C2-487F-A60B-49A8EADE2E5E}"/>
    <cellStyle name="一般 33 5 2 4 4 3 3" xfId="47734" xr:uid="{DF658440-3E4B-4F10-B88E-851E0612B670}"/>
    <cellStyle name="一般 33 5 2 4 4 4" xfId="47735" xr:uid="{0702468A-DC22-4B7D-9622-62852BE1D33E}"/>
    <cellStyle name="一般 33 5 2 4 4 4 2" xfId="47736" xr:uid="{9786E153-7346-40AE-B1E3-48A0FE453429}"/>
    <cellStyle name="一般 33 5 2 4 4 4 2 2" xfId="47737" xr:uid="{82EC7C4E-431F-4252-A83A-535830C6F80B}"/>
    <cellStyle name="一般 33 5 2 4 4 4 3" xfId="47738" xr:uid="{F2AA079B-8563-4F6C-ADB3-9FC1D89359E8}"/>
    <cellStyle name="一般 33 5 2 4 4 5" xfId="47739" xr:uid="{4FFD1725-E449-4B1A-903C-617C49B4F7FC}"/>
    <cellStyle name="一般 33 5 2 4 4 5 2" xfId="47740" xr:uid="{E63DFD36-8A86-407B-AD53-2012F5F434BD}"/>
    <cellStyle name="一般 33 5 2 4 4 6" xfId="47741" xr:uid="{8F254773-57BE-4210-BC9A-D83C4E1A9037}"/>
    <cellStyle name="一般 33 5 2 4 5" xfId="47742" xr:uid="{4061053E-016B-4677-ADEA-7E87AA6C2847}"/>
    <cellStyle name="一般 33 5 2 4 5 2" xfId="47743" xr:uid="{25DA3F37-8B97-4E59-A5FE-86A21A0D6CED}"/>
    <cellStyle name="一般 33 5 2 4 5 2 2" xfId="47744" xr:uid="{1DFA8704-4188-4BCE-8545-14B75C661800}"/>
    <cellStyle name="一般 33 5 2 4 5 3" xfId="47745" xr:uid="{D0452A09-0EB0-4ADF-ABBC-96FE4101EA66}"/>
    <cellStyle name="一般 33 5 2 4 6" xfId="47746" xr:uid="{71546E0D-1CF1-4C74-8353-9B6470A4AC98}"/>
    <cellStyle name="一般 33 5 2 4 6 2" xfId="47747" xr:uid="{9258AF00-23DD-4102-A2E4-F2220B30B597}"/>
    <cellStyle name="一般 33 5 2 4 6 2 2" xfId="47748" xr:uid="{0DC46949-9FCC-4258-BC29-ECD10DA0D6DD}"/>
    <cellStyle name="一般 33 5 2 4 6 3" xfId="47749" xr:uid="{B469176A-928B-4C88-94FD-945C283175D4}"/>
    <cellStyle name="一般 33 5 2 4 7" xfId="47750" xr:uid="{13786B8F-56A4-45EF-9F63-B93D7C57E735}"/>
    <cellStyle name="一般 33 5 2 4 7 2" xfId="47751" xr:uid="{E5D1BB7D-DE14-48B2-9E73-4595A40300AE}"/>
    <cellStyle name="一般 33 5 2 4 7 2 2" xfId="47752" xr:uid="{AF62A487-74ED-49BF-B2FC-AB6E253223FF}"/>
    <cellStyle name="一般 33 5 2 4 7 3" xfId="47753" xr:uid="{2CABC8F6-136F-4703-875F-C5ABA0E4CD71}"/>
    <cellStyle name="一般 33 5 2 4 8" xfId="47754" xr:uid="{D3A0B13A-F20E-4EFB-A681-F757AFF8EA2C}"/>
    <cellStyle name="一般 33 5 2 4 8 2" xfId="47755" xr:uid="{CF95F982-BFCE-41DD-9C94-A71B25909F4D}"/>
    <cellStyle name="一般 33 5 2 4 9" xfId="47756" xr:uid="{4E4D3272-FCD4-4943-9FD9-9C2635F4C49C}"/>
    <cellStyle name="一般 33 5 2 5" xfId="47757" xr:uid="{2258921C-3FFC-42B9-903D-1798EC851E05}"/>
    <cellStyle name="一般 33 5 2 5 2" xfId="47758" xr:uid="{A9B41AF5-3910-4867-BAB2-01D5FDC3AAEB}"/>
    <cellStyle name="一般 33 5 2 5 2 2" xfId="47759" xr:uid="{0E52C30C-AC86-4595-8EE8-F6F3BEE4B9AE}"/>
    <cellStyle name="一般 33 5 2 5 2 2 2" xfId="47760" xr:uid="{4F346964-5A12-4CF9-8083-F3FD8612145E}"/>
    <cellStyle name="一般 33 5 2 5 2 2 2 2" xfId="47761" xr:uid="{398BB6D4-F4B1-4106-91D9-DC8255B100EF}"/>
    <cellStyle name="一般 33 5 2 5 2 2 2 2 2" xfId="47762" xr:uid="{552780F9-BFC5-42FD-85B1-6013E68900E1}"/>
    <cellStyle name="一般 33 5 2 5 2 2 2 2 2 2" xfId="47763" xr:uid="{8CF78466-CA0B-46F5-BE63-87C8C0C9738A}"/>
    <cellStyle name="一般 33 5 2 5 2 2 2 2 3" xfId="47764" xr:uid="{8C4F5CF1-D0F3-4712-9824-E9611EBCB987}"/>
    <cellStyle name="一般 33 5 2 5 2 2 2 3" xfId="47765" xr:uid="{5AC595C2-2E18-4798-B375-61431557FE7B}"/>
    <cellStyle name="一般 33 5 2 5 2 2 2 3 2" xfId="47766" xr:uid="{56AA6AC0-DC5B-436A-888E-769CC5699A89}"/>
    <cellStyle name="一般 33 5 2 5 2 2 2 3 2 2" xfId="47767" xr:uid="{34121CE0-A74E-4FC7-B5E3-4CDD6F627DF3}"/>
    <cellStyle name="一般 33 5 2 5 2 2 2 3 3" xfId="47768" xr:uid="{C2F70BD9-7F7E-451C-A132-D829943099AB}"/>
    <cellStyle name="一般 33 5 2 5 2 2 2 4" xfId="47769" xr:uid="{4744E106-2C94-4E01-80CD-10D4230C42E3}"/>
    <cellStyle name="一般 33 5 2 5 2 2 2 4 2" xfId="47770" xr:uid="{00CC1187-C7EB-494C-915E-10182583AC03}"/>
    <cellStyle name="一般 33 5 2 5 2 2 2 4 2 2" xfId="47771" xr:uid="{B18112AF-1D08-4101-B4DE-269D24C9BFA2}"/>
    <cellStyle name="一般 33 5 2 5 2 2 2 4 3" xfId="47772" xr:uid="{E87DF326-0218-411B-B2D6-15F048EC6F3D}"/>
    <cellStyle name="一般 33 5 2 5 2 2 2 5" xfId="47773" xr:uid="{7A7507C9-1CB0-4A61-A172-5DD5AAB7723C}"/>
    <cellStyle name="一般 33 5 2 5 2 2 2 5 2" xfId="47774" xr:uid="{826E6670-7FFB-4B1C-B5F9-E6CA382C97D2}"/>
    <cellStyle name="一般 33 5 2 5 2 2 2 6" xfId="47775" xr:uid="{D3C87B22-2272-4008-B8BF-0562344CCC47}"/>
    <cellStyle name="一般 33 5 2 5 2 2 3" xfId="47776" xr:uid="{9D5B96A1-8441-4DDA-8FB0-DFBA0D597570}"/>
    <cellStyle name="一般 33 5 2 5 2 2 3 2" xfId="47777" xr:uid="{18F6C19D-B214-4DD2-9242-F509879E8030}"/>
    <cellStyle name="一般 33 5 2 5 2 2 3 2 2" xfId="47778" xr:uid="{CD7DB241-ED52-4DC6-A096-233763F289E1}"/>
    <cellStyle name="一般 33 5 2 5 2 2 3 3" xfId="47779" xr:uid="{53CB79DF-2A5F-4CBD-B9C1-7D0E30C4DAB4}"/>
    <cellStyle name="一般 33 5 2 5 2 2 4" xfId="47780" xr:uid="{53CDBF74-84C3-4B35-9500-43C4BECDD0EA}"/>
    <cellStyle name="一般 33 5 2 5 2 2 4 2" xfId="47781" xr:uid="{E14543E5-9B83-49BE-8195-C8ACD184CDCE}"/>
    <cellStyle name="一般 33 5 2 5 2 2 4 2 2" xfId="47782" xr:uid="{8BE4E86D-A3D4-4C99-B106-88A3BC35449D}"/>
    <cellStyle name="一般 33 5 2 5 2 2 4 3" xfId="47783" xr:uid="{F893725B-11AB-4FB9-9141-E4ED7C74BC2B}"/>
    <cellStyle name="一般 33 5 2 5 2 2 5" xfId="47784" xr:uid="{17ACBF8A-EEEE-45A9-A29B-4072756602C0}"/>
    <cellStyle name="一般 33 5 2 5 2 2 5 2" xfId="47785" xr:uid="{3AD97D79-3824-4AB7-8E85-C41FAEE65E87}"/>
    <cellStyle name="一般 33 5 2 5 2 2 5 2 2" xfId="47786" xr:uid="{D9F964B9-4E77-472B-B5BF-A26F24A3F7D0}"/>
    <cellStyle name="一般 33 5 2 5 2 2 5 3" xfId="47787" xr:uid="{02628EC3-4BFD-4CC1-93AC-FEAA27BB8CFB}"/>
    <cellStyle name="一般 33 5 2 5 2 2 6" xfId="47788" xr:uid="{3BF777C2-F43C-4D7D-8200-E3A63EBB26D3}"/>
    <cellStyle name="一般 33 5 2 5 2 2 6 2" xfId="47789" xr:uid="{5E6A4A7A-0290-4A65-A4E0-F199EC2F1474}"/>
    <cellStyle name="一般 33 5 2 5 2 2 7" xfId="47790" xr:uid="{BAFD5633-4AF0-40C2-B865-3B6799F6D5B2}"/>
    <cellStyle name="一般 33 5 2 5 2 3" xfId="47791" xr:uid="{0FC38306-161E-4829-86D8-94A5473F2DBB}"/>
    <cellStyle name="一般 33 5 2 5 2 3 2" xfId="47792" xr:uid="{6099225C-6069-4BE7-8F4B-82672C5D0E08}"/>
    <cellStyle name="一般 33 5 2 5 2 3 2 2" xfId="47793" xr:uid="{29B12967-FA0B-44B6-B2C2-4E9049D3793F}"/>
    <cellStyle name="一般 33 5 2 5 2 3 2 2 2" xfId="47794" xr:uid="{77009190-6F46-4186-A46E-2D2389828700}"/>
    <cellStyle name="一般 33 5 2 5 2 3 2 3" xfId="47795" xr:uid="{9B52D218-29C7-4397-9D12-3B1583583DC7}"/>
    <cellStyle name="一般 33 5 2 5 2 3 3" xfId="47796" xr:uid="{AA0F9772-66A0-4235-A5DA-1B1D7C691271}"/>
    <cellStyle name="一般 33 5 2 5 2 3 3 2" xfId="47797" xr:uid="{1BD04A53-F1F7-4D0E-90E6-6FDC9B85B177}"/>
    <cellStyle name="一般 33 5 2 5 2 3 3 2 2" xfId="47798" xr:uid="{533799F2-69AB-4AC7-A6BC-A908D9C3B9CB}"/>
    <cellStyle name="一般 33 5 2 5 2 3 3 3" xfId="47799" xr:uid="{442CC112-1263-489A-A6A3-96912C2400B5}"/>
    <cellStyle name="一般 33 5 2 5 2 3 4" xfId="47800" xr:uid="{BDA62AD4-E832-4E87-9CD6-09FA73E5A05D}"/>
    <cellStyle name="一般 33 5 2 5 2 3 4 2" xfId="47801" xr:uid="{4FAE9794-C5C7-4724-9E19-5115051B355A}"/>
    <cellStyle name="一般 33 5 2 5 2 3 4 2 2" xfId="47802" xr:uid="{7A2FC916-AAC6-48E6-92F5-43FD2F78E472}"/>
    <cellStyle name="一般 33 5 2 5 2 3 4 3" xfId="47803" xr:uid="{43B289FA-0F78-49C8-9B7E-BE62352B6A4D}"/>
    <cellStyle name="一般 33 5 2 5 2 3 5" xfId="47804" xr:uid="{17A24F6B-54B6-4F33-B1BD-6AF1F6CEDDFE}"/>
    <cellStyle name="一般 33 5 2 5 2 3 5 2" xfId="47805" xr:uid="{533E39DA-F01E-4CC7-B840-4350E015AD96}"/>
    <cellStyle name="一般 33 5 2 5 2 3 6" xfId="47806" xr:uid="{6E6912A0-787B-4B7A-AA00-7CC1A8016F86}"/>
    <cellStyle name="一般 33 5 2 5 2 4" xfId="47807" xr:uid="{48E9452A-486D-4B82-8803-7DB486161C30}"/>
    <cellStyle name="一般 33 5 2 5 2 4 2" xfId="47808" xr:uid="{84E8E584-1A2C-45A4-89C3-AF780FED5635}"/>
    <cellStyle name="一般 33 5 2 5 2 4 2 2" xfId="47809" xr:uid="{0CB8847E-9C8B-4875-BF69-7B676280D9B3}"/>
    <cellStyle name="一般 33 5 2 5 2 4 3" xfId="47810" xr:uid="{B40CC2B1-5288-4625-8E68-D1E195940342}"/>
    <cellStyle name="一般 33 5 2 5 2 5" xfId="47811" xr:uid="{A5DF3EBB-932B-4664-A58E-841B9CD61CDE}"/>
    <cellStyle name="一般 33 5 2 5 2 5 2" xfId="47812" xr:uid="{04BD6B6E-7FC8-439D-872F-52C782A7D5CF}"/>
    <cellStyle name="一般 33 5 2 5 2 5 2 2" xfId="47813" xr:uid="{584B42F2-5B63-495F-A4EF-515AEA9075D9}"/>
    <cellStyle name="一般 33 5 2 5 2 5 3" xfId="47814" xr:uid="{C2C0D833-D576-49FD-B60B-24DF39432872}"/>
    <cellStyle name="一般 33 5 2 5 2 6" xfId="47815" xr:uid="{FC7A5FF8-F872-4B53-BD98-E205D62E6812}"/>
    <cellStyle name="一般 33 5 2 5 2 6 2" xfId="47816" xr:uid="{9B2571E4-3015-419E-98E0-A28EDE0D72F6}"/>
    <cellStyle name="一般 33 5 2 5 2 6 2 2" xfId="47817" xr:uid="{5CF55606-EC29-49F5-AD12-12A1A72A8D39}"/>
    <cellStyle name="一般 33 5 2 5 2 6 3" xfId="47818" xr:uid="{00956609-5810-4AF6-B317-1736AE918F82}"/>
    <cellStyle name="一般 33 5 2 5 2 7" xfId="47819" xr:uid="{566C5663-C3D7-46CC-90CA-4C4D10968B3C}"/>
    <cellStyle name="一般 33 5 2 5 2 7 2" xfId="47820" xr:uid="{4F1A99EB-2959-446C-8DAD-C848144B35C8}"/>
    <cellStyle name="一般 33 5 2 5 2 8" xfId="47821" xr:uid="{6970E165-2B1B-4021-9A74-759DE97B2D75}"/>
    <cellStyle name="一般 33 5 2 5 3" xfId="47822" xr:uid="{9A141DA0-6BEA-44DC-B063-BA6BB47420DA}"/>
    <cellStyle name="一般 33 5 2 5 3 2" xfId="47823" xr:uid="{5BBD6951-3FA3-45BA-9F11-7E3DE68B2042}"/>
    <cellStyle name="一般 33 5 2 5 3 2 2" xfId="47824" xr:uid="{1DE3F7E2-7205-46E9-B7A0-A8C9729B340C}"/>
    <cellStyle name="一般 33 5 2 5 3 2 2 2" xfId="47825" xr:uid="{FAAEE301-CA0E-4A3B-8CBD-41746C17DE8F}"/>
    <cellStyle name="一般 33 5 2 5 3 2 2 2 2" xfId="47826" xr:uid="{314AD7DF-B70C-428C-BF54-EAEECE81FAC7}"/>
    <cellStyle name="一般 33 5 2 5 3 2 2 3" xfId="47827" xr:uid="{A092DE3F-6267-4BE9-8788-205B5D6A8D03}"/>
    <cellStyle name="一般 33 5 2 5 3 2 3" xfId="47828" xr:uid="{D974CC59-D22B-4221-82E2-92BD990BBF78}"/>
    <cellStyle name="一般 33 5 2 5 3 2 3 2" xfId="47829" xr:uid="{11913911-7ED3-4C24-B602-78C310DF7DD9}"/>
    <cellStyle name="一般 33 5 2 5 3 2 3 2 2" xfId="47830" xr:uid="{DE24D280-F362-4E0C-8F0C-BC33DFDB6B26}"/>
    <cellStyle name="一般 33 5 2 5 3 2 3 3" xfId="47831" xr:uid="{76A53940-51F2-42A2-BC09-FE99B8235EFC}"/>
    <cellStyle name="一般 33 5 2 5 3 2 4" xfId="47832" xr:uid="{0AD8CDA9-6090-4027-889C-B38C8E16928C}"/>
    <cellStyle name="一般 33 5 2 5 3 2 4 2" xfId="47833" xr:uid="{41FD4B4E-9E5A-4687-9EC2-4A114C237620}"/>
    <cellStyle name="一般 33 5 2 5 3 2 4 2 2" xfId="47834" xr:uid="{3421F677-40DC-442E-8136-4510EE0C21BE}"/>
    <cellStyle name="一般 33 5 2 5 3 2 4 3" xfId="47835" xr:uid="{2A6A1929-E74E-439F-A98D-F4D30D6D85CB}"/>
    <cellStyle name="一般 33 5 2 5 3 2 5" xfId="47836" xr:uid="{5453C762-E5A4-40CB-9AB4-13F63F7F74AB}"/>
    <cellStyle name="一般 33 5 2 5 3 2 5 2" xfId="47837" xr:uid="{21DBC14C-E3F2-439A-80F2-03646315E0E6}"/>
    <cellStyle name="一般 33 5 2 5 3 2 6" xfId="47838" xr:uid="{BD8359C0-D266-47DC-B3C2-8665C5272BCA}"/>
    <cellStyle name="一般 33 5 2 5 3 3" xfId="47839" xr:uid="{9FBEB13E-AB14-4188-BA27-7CAD3C4E39DA}"/>
    <cellStyle name="一般 33 5 2 5 3 3 2" xfId="47840" xr:uid="{2274774A-9F8E-47D9-A7D3-6F21E39E7C74}"/>
    <cellStyle name="一般 33 5 2 5 3 3 2 2" xfId="47841" xr:uid="{9DDB6B3C-1287-4AF5-88E3-038B34539F24}"/>
    <cellStyle name="一般 33 5 2 5 3 3 3" xfId="47842" xr:uid="{FAD1E3ED-1AFA-43D0-B28D-633DA8C61FB0}"/>
    <cellStyle name="一般 33 5 2 5 3 4" xfId="47843" xr:uid="{EFAFAD25-76AF-48ED-A901-6B6864EE5A09}"/>
    <cellStyle name="一般 33 5 2 5 3 4 2" xfId="47844" xr:uid="{56A9DDD9-2871-4049-BCFB-69C2D970AAB2}"/>
    <cellStyle name="一般 33 5 2 5 3 4 2 2" xfId="47845" xr:uid="{9B226371-6C55-493F-ACCA-6723C16F4765}"/>
    <cellStyle name="一般 33 5 2 5 3 4 3" xfId="47846" xr:uid="{1D09BBA2-06A5-44E0-9AF9-37233E3BE54D}"/>
    <cellStyle name="一般 33 5 2 5 3 5" xfId="47847" xr:uid="{9862361A-CEEE-49D0-9CFE-96AD10A9E630}"/>
    <cellStyle name="一般 33 5 2 5 3 5 2" xfId="47848" xr:uid="{447BD8BB-B852-4777-8F65-A1B8A2772863}"/>
    <cellStyle name="一般 33 5 2 5 3 5 2 2" xfId="47849" xr:uid="{BED9DE19-9C46-474F-8280-700148F37CBF}"/>
    <cellStyle name="一般 33 5 2 5 3 5 3" xfId="47850" xr:uid="{B73AEA68-C7BD-464C-BF74-2EAE72F9FFB8}"/>
    <cellStyle name="一般 33 5 2 5 3 6" xfId="47851" xr:uid="{14550FA3-AB6D-4E91-B9D4-24773B0D1FFF}"/>
    <cellStyle name="一般 33 5 2 5 3 6 2" xfId="47852" xr:uid="{7E851F3C-1DB5-4B0C-886B-9CA0FC10E0BF}"/>
    <cellStyle name="一般 33 5 2 5 3 7" xfId="47853" xr:uid="{79DD2B45-6DB3-44AB-B7E8-44269BD0BF46}"/>
    <cellStyle name="一般 33 5 2 5 4" xfId="47854" xr:uid="{B83C4B92-1DF1-4A19-BD4E-86EA47DB8E3D}"/>
    <cellStyle name="一般 33 5 2 5 4 2" xfId="47855" xr:uid="{C7F70E7A-D99B-45D5-94C5-FAA9BEEDACDE}"/>
    <cellStyle name="一般 33 5 2 5 4 2 2" xfId="47856" xr:uid="{1BA9349C-EF6D-4384-99E1-F7385470599E}"/>
    <cellStyle name="一般 33 5 2 5 4 2 2 2" xfId="47857" xr:uid="{7133318C-B4A8-49D8-A3D3-A3B4BAFACCD0}"/>
    <cellStyle name="一般 33 5 2 5 4 2 3" xfId="47858" xr:uid="{FDA72AA2-8EAD-4108-8672-4E00EA50E258}"/>
    <cellStyle name="一般 33 5 2 5 4 3" xfId="47859" xr:uid="{021D42D7-B96C-42EC-98DD-C4E4FDA4B942}"/>
    <cellStyle name="一般 33 5 2 5 4 3 2" xfId="47860" xr:uid="{4AFF3718-A236-4823-A052-62F05C571CA6}"/>
    <cellStyle name="一般 33 5 2 5 4 3 2 2" xfId="47861" xr:uid="{0A39F3C5-0E43-46EF-B2D6-46EAB5D61BF2}"/>
    <cellStyle name="一般 33 5 2 5 4 3 3" xfId="47862" xr:uid="{AEE122BC-F96E-4409-A19F-E0291A5C80CD}"/>
    <cellStyle name="一般 33 5 2 5 4 4" xfId="47863" xr:uid="{82E08411-7044-4515-AA33-50D0D6E90411}"/>
    <cellStyle name="一般 33 5 2 5 4 4 2" xfId="47864" xr:uid="{7629D524-99E0-4F6C-BA0B-2481147D9D83}"/>
    <cellStyle name="一般 33 5 2 5 4 4 2 2" xfId="47865" xr:uid="{6EF53A91-D415-410F-99B9-0CDF7052593C}"/>
    <cellStyle name="一般 33 5 2 5 4 4 3" xfId="47866" xr:uid="{D0286306-0540-4827-A40C-8908F613DB16}"/>
    <cellStyle name="一般 33 5 2 5 4 5" xfId="47867" xr:uid="{3822183A-18B6-4DB5-B35F-6A08790D81D0}"/>
    <cellStyle name="一般 33 5 2 5 4 5 2" xfId="47868" xr:uid="{9AEDE978-D2B4-476C-9EEB-9DA90217E4AB}"/>
    <cellStyle name="一般 33 5 2 5 4 6" xfId="47869" xr:uid="{2B8DDF78-BBE3-4DB3-A6FD-AFF4DFC84CBE}"/>
    <cellStyle name="一般 33 5 2 5 5" xfId="47870" xr:uid="{C1A8CCC8-EE56-467A-8241-27E0DCB6CBDD}"/>
    <cellStyle name="一般 33 5 2 5 5 2" xfId="47871" xr:uid="{304A9B6A-19DE-480B-BFFB-54E8B486C251}"/>
    <cellStyle name="一般 33 5 2 5 5 2 2" xfId="47872" xr:uid="{E07D5803-F1D5-4806-8351-F433871EFA60}"/>
    <cellStyle name="一般 33 5 2 5 5 3" xfId="47873" xr:uid="{72F5A89C-EF97-4B7D-B964-B3085FABF3D2}"/>
    <cellStyle name="一般 33 5 2 5 6" xfId="47874" xr:uid="{0C3D4A25-2651-44E2-9313-87A0EE5D8F9A}"/>
    <cellStyle name="一般 33 5 2 5 6 2" xfId="47875" xr:uid="{4F9BB90A-A28E-4210-862A-724C29B8D9D3}"/>
    <cellStyle name="一般 33 5 2 5 6 2 2" xfId="47876" xr:uid="{F17DEDE6-951B-452A-A740-5C2D0A4D8D99}"/>
    <cellStyle name="一般 33 5 2 5 6 3" xfId="47877" xr:uid="{E703EC09-8870-4E8A-B449-A7C00C5EB944}"/>
    <cellStyle name="一般 33 5 2 5 7" xfId="47878" xr:uid="{88F30A4E-D151-42E5-AC9C-8261B518D591}"/>
    <cellStyle name="一般 33 5 2 5 7 2" xfId="47879" xr:uid="{D456E05A-8735-497F-806E-88B8A1D46C7E}"/>
    <cellStyle name="一般 33 5 2 5 7 2 2" xfId="47880" xr:uid="{2999532A-DDC8-4AE1-9E3D-87B5E3954F52}"/>
    <cellStyle name="一般 33 5 2 5 7 3" xfId="47881" xr:uid="{648DC753-529B-4F6E-8014-6715A021FD5E}"/>
    <cellStyle name="一般 33 5 2 5 8" xfId="47882" xr:uid="{2FC2249E-9315-441A-9875-5FAEC62E6566}"/>
    <cellStyle name="一般 33 5 2 5 8 2" xfId="47883" xr:uid="{1D64C274-2E43-42AF-9550-A44FC2A412D4}"/>
    <cellStyle name="一般 33 5 2 5 9" xfId="47884" xr:uid="{026ED6EE-35D4-4F03-BD8F-072FF46362DB}"/>
    <cellStyle name="一般 33 5 2 6" xfId="47885" xr:uid="{7EAC4C7A-943C-44F9-BFC4-F705EB568675}"/>
    <cellStyle name="一般 33 5 2 6 2" xfId="47886" xr:uid="{86AB48E0-EC1E-4365-97B3-CC88477FD3EF}"/>
    <cellStyle name="一般 33 5 2 6 2 2" xfId="47887" xr:uid="{D7EC4840-8183-4C54-AAFF-68BDD5464569}"/>
    <cellStyle name="一般 33 5 2 6 2 2 2" xfId="47888" xr:uid="{AF271912-260B-4357-A161-0D4AF684FC45}"/>
    <cellStyle name="一般 33 5 2 6 2 2 2 2" xfId="47889" xr:uid="{B2C050D7-8277-4AE1-8C85-7A4F3CFE72AE}"/>
    <cellStyle name="一般 33 5 2 6 2 2 2 2 2" xfId="47890" xr:uid="{B4B6F91A-232D-4A7B-9EE0-D6DDC34F4993}"/>
    <cellStyle name="一般 33 5 2 6 2 2 2 2 2 2" xfId="47891" xr:uid="{1E18700C-AD62-4716-896C-6CA50152DFD4}"/>
    <cellStyle name="一般 33 5 2 6 2 2 2 2 3" xfId="47892" xr:uid="{704E0A7D-6DD7-46D0-987D-95CF3399DF13}"/>
    <cellStyle name="一般 33 5 2 6 2 2 2 3" xfId="47893" xr:uid="{F2178CD0-E07C-407D-8332-7EED87660D49}"/>
    <cellStyle name="一般 33 5 2 6 2 2 2 3 2" xfId="47894" xr:uid="{F66908C8-D6B8-4066-A1A7-2A1FF541C69B}"/>
    <cellStyle name="一般 33 5 2 6 2 2 2 3 2 2" xfId="47895" xr:uid="{BEBAFC99-0885-4EC2-98A4-C5A12820FCBB}"/>
    <cellStyle name="一般 33 5 2 6 2 2 2 3 3" xfId="47896" xr:uid="{5E7E8AED-3C9D-417C-A1F4-F6B39454E9DE}"/>
    <cellStyle name="一般 33 5 2 6 2 2 2 4" xfId="47897" xr:uid="{F1C3B6B5-3E85-4B7A-ABB0-55A340FF2BB0}"/>
    <cellStyle name="一般 33 5 2 6 2 2 2 4 2" xfId="47898" xr:uid="{3959542B-985B-4CE0-88D3-070E0042D733}"/>
    <cellStyle name="一般 33 5 2 6 2 2 2 4 2 2" xfId="47899" xr:uid="{6EB42E28-6097-4ABB-AE4B-ABAE92941878}"/>
    <cellStyle name="一般 33 5 2 6 2 2 2 4 3" xfId="47900" xr:uid="{E2C9FE5C-B4EC-4E1F-80DA-FC37F648E986}"/>
    <cellStyle name="一般 33 5 2 6 2 2 2 5" xfId="47901" xr:uid="{98DB7CB3-AF54-4975-AB82-CCE0996BA3DC}"/>
    <cellStyle name="一般 33 5 2 6 2 2 2 5 2" xfId="47902" xr:uid="{3E56772C-F44B-4F13-943F-544070328808}"/>
    <cellStyle name="一般 33 5 2 6 2 2 2 6" xfId="47903" xr:uid="{30A2CE4A-AC26-4E25-97E8-732004C6C132}"/>
    <cellStyle name="一般 33 5 2 6 2 2 3" xfId="47904" xr:uid="{E4067B43-CD0A-41E8-A702-C8BCBFFBEAD8}"/>
    <cellStyle name="一般 33 5 2 6 2 2 3 2" xfId="47905" xr:uid="{5903865F-C3E2-47E8-827C-2423167673DF}"/>
    <cellStyle name="一般 33 5 2 6 2 2 3 2 2" xfId="47906" xr:uid="{5B89BF79-D756-4646-8620-4CE5AFF5CBAA}"/>
    <cellStyle name="一般 33 5 2 6 2 2 3 3" xfId="47907" xr:uid="{A5CACF3D-2F76-4A8F-85F4-122A12417B9D}"/>
    <cellStyle name="一般 33 5 2 6 2 2 4" xfId="47908" xr:uid="{F2CE88D9-79B2-4FD3-9D16-9B158F9DAD18}"/>
    <cellStyle name="一般 33 5 2 6 2 2 4 2" xfId="47909" xr:uid="{3FF635D9-1EE8-4982-B07E-ADDCD5329EC9}"/>
    <cellStyle name="一般 33 5 2 6 2 2 4 2 2" xfId="47910" xr:uid="{0A538875-E2DE-4220-8B44-2EAA2300B22D}"/>
    <cellStyle name="一般 33 5 2 6 2 2 4 3" xfId="47911" xr:uid="{50479B36-E238-4B45-9115-8D4A578DC697}"/>
    <cellStyle name="一般 33 5 2 6 2 2 5" xfId="47912" xr:uid="{E3E738BF-AE35-4599-8521-725D2F32EC9A}"/>
    <cellStyle name="一般 33 5 2 6 2 2 5 2" xfId="47913" xr:uid="{52E4B1CF-C192-4071-876E-BDF398E59D77}"/>
    <cellStyle name="一般 33 5 2 6 2 2 5 2 2" xfId="47914" xr:uid="{454710B3-5620-49AE-81D0-2969A3B9852C}"/>
    <cellStyle name="一般 33 5 2 6 2 2 5 3" xfId="47915" xr:uid="{4F838605-BE4E-4A68-995F-B112AE85F853}"/>
    <cellStyle name="一般 33 5 2 6 2 2 6" xfId="47916" xr:uid="{3712EEE8-FD7E-4FDE-9CAF-9DE8CBCB330A}"/>
    <cellStyle name="一般 33 5 2 6 2 2 6 2" xfId="47917" xr:uid="{0E8A3AFA-8B01-4937-AA6A-943FFAAB7D5D}"/>
    <cellStyle name="一般 33 5 2 6 2 2 7" xfId="47918" xr:uid="{C58E942C-ACD0-41BB-95B6-F2144A372302}"/>
    <cellStyle name="一般 33 5 2 6 2 3" xfId="47919" xr:uid="{370A9487-7C6D-4D87-9FF5-D0C5771FFB86}"/>
    <cellStyle name="一般 33 5 2 6 2 3 2" xfId="47920" xr:uid="{EFBA1742-4A4C-43B4-A45C-F591DB1621AF}"/>
    <cellStyle name="一般 33 5 2 6 2 3 2 2" xfId="47921" xr:uid="{F05DD4BE-AD72-44C4-9C2B-CA8334B90F87}"/>
    <cellStyle name="一般 33 5 2 6 2 3 2 2 2" xfId="47922" xr:uid="{81AF3385-DCD9-464A-8CE4-0C187124F41D}"/>
    <cellStyle name="一般 33 5 2 6 2 3 2 3" xfId="47923" xr:uid="{19FD5E5F-48C3-453A-831F-24A3E37496C6}"/>
    <cellStyle name="一般 33 5 2 6 2 3 3" xfId="47924" xr:uid="{E4B94847-BA20-452D-AC12-C741B330A68F}"/>
    <cellStyle name="一般 33 5 2 6 2 3 3 2" xfId="47925" xr:uid="{F66707DA-1F5A-4DA5-8768-F4071B615D19}"/>
    <cellStyle name="一般 33 5 2 6 2 3 3 2 2" xfId="47926" xr:uid="{CF030040-0749-4050-8F52-9A7B54903A59}"/>
    <cellStyle name="一般 33 5 2 6 2 3 3 3" xfId="47927" xr:uid="{A5F18D4F-9EAC-4F2E-88F5-8EE31C55AF4A}"/>
    <cellStyle name="一般 33 5 2 6 2 3 4" xfId="47928" xr:uid="{C0B82790-1271-47F3-A26A-82A1CA973B03}"/>
    <cellStyle name="一般 33 5 2 6 2 3 4 2" xfId="47929" xr:uid="{AA351294-DDE9-417A-B62E-38EC4C9E2F99}"/>
    <cellStyle name="一般 33 5 2 6 2 3 4 2 2" xfId="47930" xr:uid="{B10D198A-9D09-4B83-9966-80616510239D}"/>
    <cellStyle name="一般 33 5 2 6 2 3 4 3" xfId="47931" xr:uid="{12491450-B0D8-4B99-9CEE-EAB138ED98CA}"/>
    <cellStyle name="一般 33 5 2 6 2 3 5" xfId="47932" xr:uid="{33C03714-09BC-41FE-BDA4-2F971FE4D412}"/>
    <cellStyle name="一般 33 5 2 6 2 3 5 2" xfId="47933" xr:uid="{17819D60-8D81-4F85-A8FB-4353C5E3F850}"/>
    <cellStyle name="一般 33 5 2 6 2 3 6" xfId="47934" xr:uid="{52F687CF-C3AC-4126-A9CC-FB1618CB724E}"/>
    <cellStyle name="一般 33 5 2 6 2 4" xfId="47935" xr:uid="{B41ABA32-F4AB-4E64-BDC7-5B35F243DBAE}"/>
    <cellStyle name="一般 33 5 2 6 2 4 2" xfId="47936" xr:uid="{81980F9E-CA6B-43E0-A6A0-FA0BEF2F5060}"/>
    <cellStyle name="一般 33 5 2 6 2 4 2 2" xfId="47937" xr:uid="{E9EEEB4B-9C0D-422C-B0C9-E97B8525ECC6}"/>
    <cellStyle name="一般 33 5 2 6 2 4 3" xfId="47938" xr:uid="{D56456C4-51C8-4C97-8F46-38EBD145BD9D}"/>
    <cellStyle name="一般 33 5 2 6 2 5" xfId="47939" xr:uid="{0C0AD6FE-E9D6-473B-AC12-1744D5095E63}"/>
    <cellStyle name="一般 33 5 2 6 2 5 2" xfId="47940" xr:uid="{A2AA96E2-0D25-4B7A-8244-5AE17851D245}"/>
    <cellStyle name="一般 33 5 2 6 2 5 2 2" xfId="47941" xr:uid="{3E7319C4-D72D-43DB-88A4-E721B0F6E3CA}"/>
    <cellStyle name="一般 33 5 2 6 2 5 3" xfId="47942" xr:uid="{ACA42553-9615-482D-8332-FB7FF55820AF}"/>
    <cellStyle name="一般 33 5 2 6 2 6" xfId="47943" xr:uid="{7A5B6467-FBD4-48FD-8047-EA0FF5557B6F}"/>
    <cellStyle name="一般 33 5 2 6 2 6 2" xfId="47944" xr:uid="{B0213691-FD16-4A50-9DD3-43A844BEC576}"/>
    <cellStyle name="一般 33 5 2 6 2 6 2 2" xfId="47945" xr:uid="{7303274D-39B6-4777-8797-53C99DCBB0F7}"/>
    <cellStyle name="一般 33 5 2 6 2 6 3" xfId="47946" xr:uid="{B33C9C14-B3BF-4EA6-AB20-52202B9F2DE8}"/>
    <cellStyle name="一般 33 5 2 6 2 7" xfId="47947" xr:uid="{247DEB23-B41E-47A1-9459-A2722C6EF0BC}"/>
    <cellStyle name="一般 33 5 2 6 2 7 2" xfId="47948" xr:uid="{7FBA8859-DC14-4F85-B19C-257AEF98D0F9}"/>
    <cellStyle name="一般 33 5 2 6 2 8" xfId="47949" xr:uid="{90AD1B5E-181C-44F9-922B-DD15F9E137C2}"/>
    <cellStyle name="一般 33 5 2 6 3" xfId="47950" xr:uid="{9D4146F4-A152-4FB6-BF47-8DF7E017D44C}"/>
    <cellStyle name="一般 33 5 2 6 3 2" xfId="47951" xr:uid="{8EA20C74-2D74-4DC9-BAE9-16185DBDD7AF}"/>
    <cellStyle name="一般 33 5 2 6 3 2 2" xfId="47952" xr:uid="{24D58051-42F3-4A26-AAAE-E6C9A7F4C1AC}"/>
    <cellStyle name="一般 33 5 2 6 3 2 2 2" xfId="47953" xr:uid="{C0178AA3-0A62-4832-84EE-BFDE8CC60570}"/>
    <cellStyle name="一般 33 5 2 6 3 2 2 2 2" xfId="47954" xr:uid="{3B51285E-2DB6-4C3E-8DF8-0AA79F42E539}"/>
    <cellStyle name="一般 33 5 2 6 3 2 2 3" xfId="47955" xr:uid="{880E8547-B070-4582-B959-7BEE58E25E5D}"/>
    <cellStyle name="一般 33 5 2 6 3 2 3" xfId="47956" xr:uid="{5F4A9242-9C71-4072-9903-CBA5642BE4B3}"/>
    <cellStyle name="一般 33 5 2 6 3 2 3 2" xfId="47957" xr:uid="{8DE98FF2-F921-42A1-84E5-D2A391729564}"/>
    <cellStyle name="一般 33 5 2 6 3 2 3 2 2" xfId="47958" xr:uid="{4616642B-C23D-49E5-BC7C-3ED0DA9D122E}"/>
    <cellStyle name="一般 33 5 2 6 3 2 3 3" xfId="47959" xr:uid="{D9DC09F3-28D6-459B-9E7C-C0DBB831493C}"/>
    <cellStyle name="一般 33 5 2 6 3 2 4" xfId="47960" xr:uid="{EB5CE640-1D74-4251-9551-765A2E9FA7C3}"/>
    <cellStyle name="一般 33 5 2 6 3 2 4 2" xfId="47961" xr:uid="{3A9C9D31-9B25-40CC-889F-A9616172A187}"/>
    <cellStyle name="一般 33 5 2 6 3 2 4 2 2" xfId="47962" xr:uid="{8D4E2B8B-5E40-4C6E-AE9B-6A1582C3053E}"/>
    <cellStyle name="一般 33 5 2 6 3 2 4 3" xfId="47963" xr:uid="{9BE626AA-883E-4433-8E0F-9E655C67C0A0}"/>
    <cellStyle name="一般 33 5 2 6 3 2 5" xfId="47964" xr:uid="{D1FE2BE1-0D8B-4503-9AC9-53FB0F934AA8}"/>
    <cellStyle name="一般 33 5 2 6 3 2 5 2" xfId="47965" xr:uid="{4E028404-D471-45EA-B02B-DBEA804FDEFF}"/>
    <cellStyle name="一般 33 5 2 6 3 2 6" xfId="47966" xr:uid="{87A3AB25-4D81-45C1-AED5-D6F48AE876AB}"/>
    <cellStyle name="一般 33 5 2 6 3 3" xfId="47967" xr:uid="{13047F9F-EBD2-448E-903A-C87ABEC570C9}"/>
    <cellStyle name="一般 33 5 2 6 3 3 2" xfId="47968" xr:uid="{7E67C5A9-B5F4-4ADE-AEB3-EF6DA7D6C2CD}"/>
    <cellStyle name="一般 33 5 2 6 3 3 2 2" xfId="47969" xr:uid="{950484BF-A5EE-41AC-BA01-24A2F6F81A68}"/>
    <cellStyle name="一般 33 5 2 6 3 3 3" xfId="47970" xr:uid="{D57A8B75-237A-46A5-9AE1-6826F576B655}"/>
    <cellStyle name="一般 33 5 2 6 3 4" xfId="47971" xr:uid="{2BFF741F-6012-4E7C-AD31-13E6E43D84B5}"/>
    <cellStyle name="一般 33 5 2 6 3 4 2" xfId="47972" xr:uid="{4005DDA8-489C-4852-8270-3B25E37A799D}"/>
    <cellStyle name="一般 33 5 2 6 3 4 2 2" xfId="47973" xr:uid="{556C698B-3630-4FAD-9D31-045CA0A00D1A}"/>
    <cellStyle name="一般 33 5 2 6 3 4 3" xfId="47974" xr:uid="{967DE149-C715-484F-8EC1-3B3ECBB322E7}"/>
    <cellStyle name="一般 33 5 2 6 3 5" xfId="47975" xr:uid="{F79984E9-AE0C-45D4-8E10-5A6E8BAB221E}"/>
    <cellStyle name="一般 33 5 2 6 3 5 2" xfId="47976" xr:uid="{589A51DE-892A-4607-976C-E4966D0D0D88}"/>
    <cellStyle name="一般 33 5 2 6 3 5 2 2" xfId="47977" xr:uid="{0089A60A-046D-47B2-8BDB-613CE6B86540}"/>
    <cellStyle name="一般 33 5 2 6 3 5 3" xfId="47978" xr:uid="{2161466C-6F84-4171-8F40-59495695CCB4}"/>
    <cellStyle name="一般 33 5 2 6 3 6" xfId="47979" xr:uid="{F7260ABC-486D-45A8-8FF4-2CA6E4B65BB0}"/>
    <cellStyle name="一般 33 5 2 6 3 6 2" xfId="47980" xr:uid="{CFF1BFD4-19AE-48E5-B6C7-BB83563D7497}"/>
    <cellStyle name="一般 33 5 2 6 3 7" xfId="47981" xr:uid="{2D09232D-DF23-49A6-97BC-E138D63CA6BF}"/>
    <cellStyle name="一般 33 5 2 6 4" xfId="47982" xr:uid="{F28A997C-EF83-4AA4-BF70-0DFEAC7BC9F6}"/>
    <cellStyle name="一般 33 5 2 6 4 2" xfId="47983" xr:uid="{65DCD053-712B-494A-BB2C-E5737F42C242}"/>
    <cellStyle name="一般 33 5 2 6 4 2 2" xfId="47984" xr:uid="{461FAC7C-F1E3-4867-B0EC-6A9CC0519CED}"/>
    <cellStyle name="一般 33 5 2 6 4 2 2 2" xfId="47985" xr:uid="{82A1682E-25AF-4293-88A1-BD11011EDD56}"/>
    <cellStyle name="一般 33 5 2 6 4 2 3" xfId="47986" xr:uid="{56CFF62A-7247-488B-887A-EB16E8BD32DD}"/>
    <cellStyle name="一般 33 5 2 6 4 3" xfId="47987" xr:uid="{067D2149-823B-425B-B86E-0C319CAE5FF4}"/>
    <cellStyle name="一般 33 5 2 6 4 3 2" xfId="47988" xr:uid="{88EB05D4-5B4A-489C-9E02-2DE227F62BC1}"/>
    <cellStyle name="一般 33 5 2 6 4 3 2 2" xfId="47989" xr:uid="{4CA8BFB4-9E55-4AD7-9A0E-8272205D98A6}"/>
    <cellStyle name="一般 33 5 2 6 4 3 3" xfId="47990" xr:uid="{9FCD02F7-E58D-45EA-8C1D-C2A8F35EA29B}"/>
    <cellStyle name="一般 33 5 2 6 4 4" xfId="47991" xr:uid="{4F382AFA-D05D-4AF0-B029-79BE2C5341C1}"/>
    <cellStyle name="一般 33 5 2 6 4 4 2" xfId="47992" xr:uid="{D69AC1FF-64C0-4BF5-BCFD-9CEC4881FFB6}"/>
    <cellStyle name="一般 33 5 2 6 4 4 2 2" xfId="47993" xr:uid="{607EC5AD-0285-4DBD-94CA-8D0A48DD822D}"/>
    <cellStyle name="一般 33 5 2 6 4 4 3" xfId="47994" xr:uid="{C8095B38-2081-4E34-B0BF-D6CEC9E681AB}"/>
    <cellStyle name="一般 33 5 2 6 4 5" xfId="47995" xr:uid="{3A1A33E1-22C5-4C90-A9A4-8B0A0752738D}"/>
    <cellStyle name="一般 33 5 2 6 4 5 2" xfId="47996" xr:uid="{7C4C05CF-54E8-4217-82EE-39E5BE7BC5AD}"/>
    <cellStyle name="一般 33 5 2 6 4 6" xfId="47997" xr:uid="{74F5ACB8-3469-4E7B-84BF-0292EEC65542}"/>
    <cellStyle name="一般 33 5 2 6 5" xfId="47998" xr:uid="{F5FC67EE-D280-4D60-AEEC-A7B76DDF7EB5}"/>
    <cellStyle name="一般 33 5 2 6 5 2" xfId="47999" xr:uid="{1FCC658C-5E9F-4F59-A583-88EF179BB1C2}"/>
    <cellStyle name="一般 33 5 2 6 5 2 2" xfId="48000" xr:uid="{116A566E-9658-4EA7-9647-EB0456AA1223}"/>
    <cellStyle name="一般 33 5 2 6 5 3" xfId="48001" xr:uid="{3F4CBCB8-43C0-4897-8594-BF2F20A622A6}"/>
    <cellStyle name="一般 33 5 2 6 6" xfId="48002" xr:uid="{E7B574CB-3B56-4DC6-8C60-4593A88007E4}"/>
    <cellStyle name="一般 33 5 2 6 6 2" xfId="48003" xr:uid="{97B3BDFF-F845-4F6C-B213-E95A3E6A8DD4}"/>
    <cellStyle name="一般 33 5 2 6 6 2 2" xfId="48004" xr:uid="{2FF2E17B-A767-4B34-84CB-4480274763E2}"/>
    <cellStyle name="一般 33 5 2 6 6 3" xfId="48005" xr:uid="{1DA206A0-CD43-46F0-A665-7287F59A8B77}"/>
    <cellStyle name="一般 33 5 2 6 7" xfId="48006" xr:uid="{D4B4A814-7672-49AF-91A5-30A75F3DC6FB}"/>
    <cellStyle name="一般 33 5 2 6 7 2" xfId="48007" xr:uid="{BE06CDC4-380C-4FEF-9238-6CEEA7DD8EA8}"/>
    <cellStyle name="一般 33 5 2 6 7 2 2" xfId="48008" xr:uid="{E535F22E-F136-4A54-BF56-3917053C3F0B}"/>
    <cellStyle name="一般 33 5 2 6 7 3" xfId="48009" xr:uid="{8E7E562C-FFD1-4CF8-A076-2EC6ACBBB9F3}"/>
    <cellStyle name="一般 33 5 2 6 8" xfId="48010" xr:uid="{A205F462-E930-4B1D-8282-B1CAF5FEACC3}"/>
    <cellStyle name="一般 33 5 2 6 8 2" xfId="48011" xr:uid="{D060DDCC-BD73-43FF-82E2-032A5A6449B6}"/>
    <cellStyle name="一般 33 5 2 6 9" xfId="48012" xr:uid="{F0909C21-7F34-40E6-902F-7F589A40C006}"/>
    <cellStyle name="一般 33 5 2 7" xfId="48013" xr:uid="{B1079D02-B1D5-4046-80AF-CC89207575E2}"/>
    <cellStyle name="一般 33 5 2 7 2" xfId="48014" xr:uid="{C674A6FB-4066-42C0-9609-9DAC8F884560}"/>
    <cellStyle name="一般 33 5 2 7 2 2" xfId="48015" xr:uid="{B4120849-B8BE-487B-BCFF-DF236A07F1E7}"/>
    <cellStyle name="一般 33 5 2 7 2 2 2" xfId="48016" xr:uid="{F6C6548F-BC88-44AF-9880-ACB36513A7B0}"/>
    <cellStyle name="一般 33 5 2 7 2 2 2 2" xfId="48017" xr:uid="{D13F5DB1-CB21-46BD-B020-C5D793C5A5FB}"/>
    <cellStyle name="一般 33 5 2 7 2 2 2 2 2" xfId="48018" xr:uid="{8E951BBA-5920-4C8D-9CC7-1CE85C3617DA}"/>
    <cellStyle name="一般 33 5 2 7 2 2 2 2 2 2" xfId="48019" xr:uid="{C42DBE07-8C78-4DD3-AF09-D9E6919BDD10}"/>
    <cellStyle name="一般 33 5 2 7 2 2 2 2 3" xfId="48020" xr:uid="{A43BF40B-E712-4962-AEFF-81AB42596B23}"/>
    <cellStyle name="一般 33 5 2 7 2 2 2 3" xfId="48021" xr:uid="{3EA77D71-FC91-4697-8D8D-598BB8D75C4B}"/>
    <cellStyle name="一般 33 5 2 7 2 2 2 3 2" xfId="48022" xr:uid="{D1DDCD5E-01B1-4541-B560-06A8030F9978}"/>
    <cellStyle name="一般 33 5 2 7 2 2 2 3 2 2" xfId="48023" xr:uid="{FA677E68-0DA4-49FF-93F5-BDD0B12299E7}"/>
    <cellStyle name="一般 33 5 2 7 2 2 2 3 3" xfId="48024" xr:uid="{E82B3B61-70C0-433F-8BF5-5684EF843C51}"/>
    <cellStyle name="一般 33 5 2 7 2 2 2 4" xfId="48025" xr:uid="{2B098DAC-49EF-4D3B-B60C-CBAF55C72BDE}"/>
    <cellStyle name="一般 33 5 2 7 2 2 2 4 2" xfId="48026" xr:uid="{DEE700AF-7A58-4A00-AD05-051FF427D463}"/>
    <cellStyle name="一般 33 5 2 7 2 2 2 4 2 2" xfId="48027" xr:uid="{40A5867A-A7D4-459E-8F30-FC198D6D1A47}"/>
    <cellStyle name="一般 33 5 2 7 2 2 2 4 3" xfId="48028" xr:uid="{E9719E42-6328-4E1F-8A5C-EDCF593FC5F4}"/>
    <cellStyle name="一般 33 5 2 7 2 2 2 5" xfId="48029" xr:uid="{5EFE9394-2021-4E24-8992-1EDC9A6A20DC}"/>
    <cellStyle name="一般 33 5 2 7 2 2 2 5 2" xfId="48030" xr:uid="{D849541E-F736-4D44-BCA6-E849C4CA6F39}"/>
    <cellStyle name="一般 33 5 2 7 2 2 2 6" xfId="48031" xr:uid="{BE372B41-CACD-4EA7-BFC7-B334B7375B5A}"/>
    <cellStyle name="一般 33 5 2 7 2 2 3" xfId="48032" xr:uid="{67C5291B-DC10-4873-85A4-001BE1CFBFAC}"/>
    <cellStyle name="一般 33 5 2 7 2 2 3 2" xfId="48033" xr:uid="{36FDC083-51B3-4CDB-82D6-6D54B1B48441}"/>
    <cellStyle name="一般 33 5 2 7 2 2 3 2 2" xfId="48034" xr:uid="{4F36F415-55B3-4E27-A437-59CE36F25BBA}"/>
    <cellStyle name="一般 33 5 2 7 2 2 3 3" xfId="48035" xr:uid="{4F80A3F6-F503-420B-B151-671BD3EC6BEE}"/>
    <cellStyle name="一般 33 5 2 7 2 2 4" xfId="48036" xr:uid="{2BA8DC91-92F6-4FB1-A90D-420F3DEC8437}"/>
    <cellStyle name="一般 33 5 2 7 2 2 4 2" xfId="48037" xr:uid="{D7DCB716-EC6F-42E4-966A-AA0B40F4FF7D}"/>
    <cellStyle name="一般 33 5 2 7 2 2 4 2 2" xfId="48038" xr:uid="{B10768D3-C60C-47B1-B350-C00C3619A94D}"/>
    <cellStyle name="一般 33 5 2 7 2 2 4 3" xfId="48039" xr:uid="{1C5A062F-B841-4280-BFF9-FD11BA55FCD2}"/>
    <cellStyle name="一般 33 5 2 7 2 2 5" xfId="48040" xr:uid="{DDA75AB7-2BA0-4F13-AA4C-28F6F7D5F178}"/>
    <cellStyle name="一般 33 5 2 7 2 2 5 2" xfId="48041" xr:uid="{ACB43F3E-7AF9-480E-9ED0-29FCDEA5EA0D}"/>
    <cellStyle name="一般 33 5 2 7 2 2 5 2 2" xfId="48042" xr:uid="{C9984DBF-7964-466E-BE01-3CCADC4A2B84}"/>
    <cellStyle name="一般 33 5 2 7 2 2 5 3" xfId="48043" xr:uid="{0042AE93-361D-4349-95AC-23429F134335}"/>
    <cellStyle name="一般 33 5 2 7 2 2 6" xfId="48044" xr:uid="{ECC56826-652F-4814-9E8B-B9C2F8CE026C}"/>
    <cellStyle name="一般 33 5 2 7 2 2 6 2" xfId="48045" xr:uid="{89A1BF8D-D27F-4FFD-AEF1-91D9C9850FA4}"/>
    <cellStyle name="一般 33 5 2 7 2 2 7" xfId="48046" xr:uid="{0A371254-84FB-4C94-858D-13D4BFCAC3AB}"/>
    <cellStyle name="一般 33 5 2 7 2 3" xfId="48047" xr:uid="{CE9EFABA-E616-4C1A-ABF0-1A98BBFA0BC9}"/>
    <cellStyle name="一般 33 5 2 7 2 3 2" xfId="48048" xr:uid="{E85EB5EC-4055-4CC6-835F-5C61FFB7A957}"/>
    <cellStyle name="一般 33 5 2 7 2 3 2 2" xfId="48049" xr:uid="{26282827-91E5-4929-8A62-25A757CD84F2}"/>
    <cellStyle name="一般 33 5 2 7 2 3 2 2 2" xfId="48050" xr:uid="{80483388-31CD-43BE-89A8-7003DE32F111}"/>
    <cellStyle name="一般 33 5 2 7 2 3 2 3" xfId="48051" xr:uid="{579F4777-FEB6-49F7-B9A5-B54A3D257239}"/>
    <cellStyle name="一般 33 5 2 7 2 3 3" xfId="48052" xr:uid="{E6C4F389-8293-489F-A0CE-8417EC922D70}"/>
    <cellStyle name="一般 33 5 2 7 2 3 3 2" xfId="48053" xr:uid="{25BBAAB3-6502-4354-8EB4-13E9155A978B}"/>
    <cellStyle name="一般 33 5 2 7 2 3 3 2 2" xfId="48054" xr:uid="{ECF98D59-BA0A-4F71-BEE7-A4386091EE63}"/>
    <cellStyle name="一般 33 5 2 7 2 3 3 3" xfId="48055" xr:uid="{CD415FBC-6447-4C7D-9174-2BCA94EE60D9}"/>
    <cellStyle name="一般 33 5 2 7 2 3 4" xfId="48056" xr:uid="{1B3769ED-7891-465E-922E-FE02A5609834}"/>
    <cellStyle name="一般 33 5 2 7 2 3 4 2" xfId="48057" xr:uid="{8BFA22C5-090E-4B70-B2CF-2A9159E481B0}"/>
    <cellStyle name="一般 33 5 2 7 2 3 4 2 2" xfId="48058" xr:uid="{1FEA0FF9-6597-4B6E-B173-6AF4239E3A68}"/>
    <cellStyle name="一般 33 5 2 7 2 3 4 3" xfId="48059" xr:uid="{51E8C3CC-CD24-4FC5-9224-C0F8A9A1C3DD}"/>
    <cellStyle name="一般 33 5 2 7 2 3 5" xfId="48060" xr:uid="{9B10F0C4-1088-4B85-A23B-100850EC1917}"/>
    <cellStyle name="一般 33 5 2 7 2 3 5 2" xfId="48061" xr:uid="{06DF9DE3-C0DB-49B0-AF29-88711893B922}"/>
    <cellStyle name="一般 33 5 2 7 2 3 6" xfId="48062" xr:uid="{BB23FA2B-7D86-402D-9A1E-EB4B3FE5B7A8}"/>
    <cellStyle name="一般 33 5 2 7 2 4" xfId="48063" xr:uid="{2B713641-A500-49A9-8EA5-F30338165C24}"/>
    <cellStyle name="一般 33 5 2 7 2 4 2" xfId="48064" xr:uid="{75ABBAD0-C13E-4354-932D-E1FE463F98C3}"/>
    <cellStyle name="一般 33 5 2 7 2 4 2 2" xfId="48065" xr:uid="{CAB464F9-8FF3-4A50-81FE-86BA305C74DD}"/>
    <cellStyle name="一般 33 5 2 7 2 4 3" xfId="48066" xr:uid="{8F6FCB31-CEDA-41BA-AB05-5692FA9753A8}"/>
    <cellStyle name="一般 33 5 2 7 2 5" xfId="48067" xr:uid="{0BB090EF-237F-41F7-9C9A-62F605D20187}"/>
    <cellStyle name="一般 33 5 2 7 2 5 2" xfId="48068" xr:uid="{9C0C3E83-FEAF-4186-8087-CE1819177238}"/>
    <cellStyle name="一般 33 5 2 7 2 5 2 2" xfId="48069" xr:uid="{B45EB689-38BE-4F18-9C79-97984C05E918}"/>
    <cellStyle name="一般 33 5 2 7 2 5 3" xfId="48070" xr:uid="{BC65C981-7C58-4E63-9F07-58907E1746BA}"/>
    <cellStyle name="一般 33 5 2 7 2 6" xfId="48071" xr:uid="{E28D42AC-1809-4CC3-B589-99D8989FA970}"/>
    <cellStyle name="一般 33 5 2 7 2 6 2" xfId="48072" xr:uid="{B235C9F5-DC8A-43A4-9B20-537C32A749B2}"/>
    <cellStyle name="一般 33 5 2 7 2 6 2 2" xfId="48073" xr:uid="{C83921F3-691D-4533-ADFC-6B78F20B223A}"/>
    <cellStyle name="一般 33 5 2 7 2 6 3" xfId="48074" xr:uid="{EECA46B0-2D37-42B1-B5EE-BFC124236469}"/>
    <cellStyle name="一般 33 5 2 7 2 7" xfId="48075" xr:uid="{C1D2CEF8-563E-49BA-84E3-DD9F0B59C3DB}"/>
    <cellStyle name="一般 33 5 2 7 2 7 2" xfId="48076" xr:uid="{CC07ED1C-9D52-44A5-87ED-D7F341CE9D57}"/>
    <cellStyle name="一般 33 5 2 7 2 8" xfId="48077" xr:uid="{BDC6ECD7-2150-457F-99D3-D516889FF1B0}"/>
    <cellStyle name="一般 33 5 2 7 3" xfId="48078" xr:uid="{AF6B24FB-D76C-442B-8E9F-2BAA4F0278CE}"/>
    <cellStyle name="一般 33 5 2 7 3 2" xfId="48079" xr:uid="{4608E7DB-B7C8-4BA0-971F-957A2ACD96E3}"/>
    <cellStyle name="一般 33 5 2 7 3 2 2" xfId="48080" xr:uid="{F77EBFA5-B21E-467A-AB57-165BE2C2225D}"/>
    <cellStyle name="一般 33 5 2 7 3 2 2 2" xfId="48081" xr:uid="{D061AF63-F1A9-4549-82E8-15EF3595FBCE}"/>
    <cellStyle name="一般 33 5 2 7 3 2 2 2 2" xfId="48082" xr:uid="{C55C22EC-2B63-4286-844D-FE993512AFFE}"/>
    <cellStyle name="一般 33 5 2 7 3 2 2 3" xfId="48083" xr:uid="{1CF7981A-5ABF-42DE-B9F9-CC49BA28FF1C}"/>
    <cellStyle name="一般 33 5 2 7 3 2 3" xfId="48084" xr:uid="{8581FF15-FBFF-4B59-A77E-DE9FDB038C31}"/>
    <cellStyle name="一般 33 5 2 7 3 2 3 2" xfId="48085" xr:uid="{91E7CA65-FCAE-4734-BEB9-B894DC064B49}"/>
    <cellStyle name="一般 33 5 2 7 3 2 3 2 2" xfId="48086" xr:uid="{DA5E15A0-FBAC-4153-A082-787BDB8EC59C}"/>
    <cellStyle name="一般 33 5 2 7 3 2 3 3" xfId="48087" xr:uid="{6EFDE39D-3B81-4758-873A-C072183D538B}"/>
    <cellStyle name="一般 33 5 2 7 3 2 4" xfId="48088" xr:uid="{B9D22C69-2392-4C83-948E-3E1B080B5D31}"/>
    <cellStyle name="一般 33 5 2 7 3 2 4 2" xfId="48089" xr:uid="{55902DAB-6724-4064-8FC2-51C5A1DDDD30}"/>
    <cellStyle name="一般 33 5 2 7 3 2 4 2 2" xfId="48090" xr:uid="{7FB6035A-0863-4FAC-8ED3-28A47EAAC2FA}"/>
    <cellStyle name="一般 33 5 2 7 3 2 4 3" xfId="48091" xr:uid="{B53B40F6-DFCC-4F8C-BE7E-CE6D083A6135}"/>
    <cellStyle name="一般 33 5 2 7 3 2 5" xfId="48092" xr:uid="{F6DEB505-DDB2-4B6C-99D4-74206D0F439C}"/>
    <cellStyle name="一般 33 5 2 7 3 2 5 2" xfId="48093" xr:uid="{601DF21F-1A1D-41D2-B2CF-85AEA6A5BB70}"/>
    <cellStyle name="一般 33 5 2 7 3 2 6" xfId="48094" xr:uid="{BF2A2EF4-B9BB-4F19-851D-864E7451B5CB}"/>
    <cellStyle name="一般 33 5 2 7 3 3" xfId="48095" xr:uid="{92057870-1834-4BCB-A8AD-E03DC14CA4EE}"/>
    <cellStyle name="一般 33 5 2 7 3 3 2" xfId="48096" xr:uid="{E94407E4-B4D7-48A9-80B5-F76BB2A76665}"/>
    <cellStyle name="一般 33 5 2 7 3 3 2 2" xfId="48097" xr:uid="{373243E6-A372-4DBD-956E-1E34B49E126F}"/>
    <cellStyle name="一般 33 5 2 7 3 3 3" xfId="48098" xr:uid="{3BA9C804-8097-468F-BCCC-155362C3A1BD}"/>
    <cellStyle name="一般 33 5 2 7 3 4" xfId="48099" xr:uid="{6B4C4548-20CF-47A3-94D6-B87A5D6C2625}"/>
    <cellStyle name="一般 33 5 2 7 3 4 2" xfId="48100" xr:uid="{30460B2E-B7A1-4A6D-BCE8-EE832461437C}"/>
    <cellStyle name="一般 33 5 2 7 3 4 2 2" xfId="48101" xr:uid="{1D832995-460A-49F7-9D2E-D22A1E922503}"/>
    <cellStyle name="一般 33 5 2 7 3 4 3" xfId="48102" xr:uid="{B04C38BA-6520-430C-9E5B-4BD6FF9EE7F4}"/>
    <cellStyle name="一般 33 5 2 7 3 5" xfId="48103" xr:uid="{27F7EF17-5E87-45A8-ACE0-2AAD28B04C62}"/>
    <cellStyle name="一般 33 5 2 7 3 5 2" xfId="48104" xr:uid="{3EB6200D-FA6E-4B0B-8D01-F381638CCD65}"/>
    <cellStyle name="一般 33 5 2 7 3 5 2 2" xfId="48105" xr:uid="{2F912B0A-EB5B-4990-9652-089D88CBCFC9}"/>
    <cellStyle name="一般 33 5 2 7 3 5 3" xfId="48106" xr:uid="{D6EB49F9-DCFC-4C4A-8C6A-AD76CF62C176}"/>
    <cellStyle name="一般 33 5 2 7 3 6" xfId="48107" xr:uid="{6058CFCE-AEDE-4F3E-9E94-890518F1B431}"/>
    <cellStyle name="一般 33 5 2 7 3 6 2" xfId="48108" xr:uid="{51448EBF-EB9D-4609-A396-2E9CC931D667}"/>
    <cellStyle name="一般 33 5 2 7 3 7" xfId="48109" xr:uid="{5CDBC1F5-B676-475E-8AA0-CC59D3AD1F0E}"/>
    <cellStyle name="一般 33 5 2 7 4" xfId="48110" xr:uid="{8091B0DB-1CE3-48A5-B0BA-E02B936535CF}"/>
    <cellStyle name="一般 33 5 2 7 4 2" xfId="48111" xr:uid="{6BD4936D-8243-46CC-B050-52902D7B0767}"/>
    <cellStyle name="一般 33 5 2 7 4 2 2" xfId="48112" xr:uid="{DD0E74CB-C314-40ED-BAF3-88A11E2CEAB2}"/>
    <cellStyle name="一般 33 5 2 7 4 2 2 2" xfId="48113" xr:uid="{D58CCDD2-8ABA-4222-B558-3ABF14CAECBC}"/>
    <cellStyle name="一般 33 5 2 7 4 2 3" xfId="48114" xr:uid="{6AF093D1-F898-4206-AE78-910B853ABA7A}"/>
    <cellStyle name="一般 33 5 2 7 4 3" xfId="48115" xr:uid="{775AC4C0-E125-4D56-8A35-5584DB6C4D4C}"/>
    <cellStyle name="一般 33 5 2 7 4 3 2" xfId="48116" xr:uid="{659A1F24-99BA-4281-BDCA-90576D52F814}"/>
    <cellStyle name="一般 33 5 2 7 4 3 2 2" xfId="48117" xr:uid="{9F1A52FD-982C-48FC-BBE3-EDBF46B72F2B}"/>
    <cellStyle name="一般 33 5 2 7 4 3 3" xfId="48118" xr:uid="{71A24DB1-9856-43DF-9082-8DECF7125D79}"/>
    <cellStyle name="一般 33 5 2 7 4 4" xfId="48119" xr:uid="{FE5B876C-9FA8-45D7-8A07-7C99A9F7FA0B}"/>
    <cellStyle name="一般 33 5 2 7 4 4 2" xfId="48120" xr:uid="{E5363861-A8A9-4F8E-857F-577655548228}"/>
    <cellStyle name="一般 33 5 2 7 4 4 2 2" xfId="48121" xr:uid="{2863F3EA-94C5-4477-BB12-891D6B04D321}"/>
    <cellStyle name="一般 33 5 2 7 4 4 3" xfId="48122" xr:uid="{FB1DB535-56BD-4A20-87F1-29849453B0F3}"/>
    <cellStyle name="一般 33 5 2 7 4 5" xfId="48123" xr:uid="{262BB495-F968-4E82-AC36-66DC6C62E351}"/>
    <cellStyle name="一般 33 5 2 7 4 5 2" xfId="48124" xr:uid="{76F3FD77-735D-4C21-BC0A-CC693406F698}"/>
    <cellStyle name="一般 33 5 2 7 4 6" xfId="48125" xr:uid="{022DF669-1AFE-4696-8948-F9A5AEEE69E6}"/>
    <cellStyle name="一般 33 5 2 7 5" xfId="48126" xr:uid="{C12DA409-061F-45F0-B28F-960D986D9C95}"/>
    <cellStyle name="一般 33 5 2 7 5 2" xfId="48127" xr:uid="{B3C618EA-7F70-4011-941B-016ECA4C58C4}"/>
    <cellStyle name="一般 33 5 2 7 5 2 2" xfId="48128" xr:uid="{1A751BCD-BDDE-4515-994E-B811108E73B1}"/>
    <cellStyle name="一般 33 5 2 7 5 3" xfId="48129" xr:uid="{EBF9AA89-A22C-4F6F-AA7F-2F286A7983B1}"/>
    <cellStyle name="一般 33 5 2 7 6" xfId="48130" xr:uid="{3109AEF3-88B4-41EA-8AEA-98214F62BB83}"/>
    <cellStyle name="一般 33 5 2 7 6 2" xfId="48131" xr:uid="{DB8CEDC4-AD10-417A-AE61-D12C8C4B67A4}"/>
    <cellStyle name="一般 33 5 2 7 6 2 2" xfId="48132" xr:uid="{A4561192-835D-491B-A9B8-6F22F1895254}"/>
    <cellStyle name="一般 33 5 2 7 6 3" xfId="48133" xr:uid="{21A081B7-3A4A-48A5-AB4E-5B41D3162C61}"/>
    <cellStyle name="一般 33 5 2 7 7" xfId="48134" xr:uid="{916204D0-89F2-4185-AF2F-4E9C2CB85BCD}"/>
    <cellStyle name="一般 33 5 2 7 7 2" xfId="48135" xr:uid="{4EEA9754-2E16-4A60-905D-81A529D7DF98}"/>
    <cellStyle name="一般 33 5 2 7 7 2 2" xfId="48136" xr:uid="{BEF7CD33-156A-4950-AE01-18B6301DB77D}"/>
    <cellStyle name="一般 33 5 2 7 7 3" xfId="48137" xr:uid="{9DF7D35F-8AD0-4F19-9805-3B9D44B13860}"/>
    <cellStyle name="一般 33 5 2 7 8" xfId="48138" xr:uid="{B0430DCE-81DA-472C-8850-ADFD8564065E}"/>
    <cellStyle name="一般 33 5 2 7 8 2" xfId="48139" xr:uid="{977E8B57-25D1-4980-B631-C50E5BD94018}"/>
    <cellStyle name="一般 33 5 2 7 9" xfId="48140" xr:uid="{E103153C-5C11-46A1-8DB7-D5A39D94D3AF}"/>
    <cellStyle name="一般 33 5 2 8" xfId="48141" xr:uid="{9EF673AB-2C44-4359-981E-3B46C14E7C6C}"/>
    <cellStyle name="一般 33 5 2 8 2" xfId="48142" xr:uid="{EE410D37-97EF-4C6D-B569-D653779326D6}"/>
    <cellStyle name="一般 33 5 2 8 2 2" xfId="48143" xr:uid="{18B75629-E42E-4405-BFBD-E56B336FF9BF}"/>
    <cellStyle name="一般 33 5 2 8 2 2 2" xfId="48144" xr:uid="{F7A40C28-331B-4FA4-A642-BDDE5F0BC722}"/>
    <cellStyle name="一般 33 5 2 8 2 2 2 2" xfId="48145" xr:uid="{1A86820B-BD85-44B5-8E37-ABECC4113C3F}"/>
    <cellStyle name="一般 33 5 2 8 2 2 2 2 2" xfId="48146" xr:uid="{B4CC7161-AF32-4628-8CFC-AED1710FB97E}"/>
    <cellStyle name="一般 33 5 2 8 2 2 2 3" xfId="48147" xr:uid="{3B2E655B-ED65-48BD-97F1-D300BC3328CC}"/>
    <cellStyle name="一般 33 5 2 8 2 2 3" xfId="48148" xr:uid="{6C3796AD-CE68-49DA-88D6-E2CB49A10E14}"/>
    <cellStyle name="一般 33 5 2 8 2 2 3 2" xfId="48149" xr:uid="{E68C4151-C7E0-495E-9D1D-5CA7210EFEC8}"/>
    <cellStyle name="一般 33 5 2 8 2 2 3 2 2" xfId="48150" xr:uid="{AB37ADF6-B279-4549-B1FB-3393EE675197}"/>
    <cellStyle name="一般 33 5 2 8 2 2 3 3" xfId="48151" xr:uid="{5144CE83-F5F8-4A09-951B-4138EE67E043}"/>
    <cellStyle name="一般 33 5 2 8 2 2 4" xfId="48152" xr:uid="{E7662223-0848-4892-984E-0D5900A8ADE5}"/>
    <cellStyle name="一般 33 5 2 8 2 2 4 2" xfId="48153" xr:uid="{9475181F-97B1-4132-8827-1538FC272D18}"/>
    <cellStyle name="一般 33 5 2 8 2 2 4 2 2" xfId="48154" xr:uid="{C20BF22A-5761-4C00-9AF3-17CF499150EF}"/>
    <cellStyle name="一般 33 5 2 8 2 2 4 3" xfId="48155" xr:uid="{E66AC867-D94F-4FDD-8E57-94F597428C2D}"/>
    <cellStyle name="一般 33 5 2 8 2 2 5" xfId="48156" xr:uid="{64ECD10F-D9C2-41B8-A032-5F1E6F557702}"/>
    <cellStyle name="一般 33 5 2 8 2 2 5 2" xfId="48157" xr:uid="{1477C71B-361D-45C5-B49C-4D702CE3802B}"/>
    <cellStyle name="一般 33 5 2 8 2 2 6" xfId="48158" xr:uid="{5DDC3988-8419-42C8-BD8D-836476D8F175}"/>
    <cellStyle name="一般 33 5 2 8 2 3" xfId="48159" xr:uid="{A1D46A3E-F9A3-4E39-B209-A78D7B5115B6}"/>
    <cellStyle name="一般 33 5 2 8 2 3 2" xfId="48160" xr:uid="{5A969A70-CA4C-4BB7-BB9D-EA170FECE878}"/>
    <cellStyle name="一般 33 5 2 8 2 3 2 2" xfId="48161" xr:uid="{A1EF2C44-CA1C-4858-B397-24E220B453E5}"/>
    <cellStyle name="一般 33 5 2 8 2 3 3" xfId="48162" xr:uid="{972036F9-FFA9-4BF2-9D50-AD1FBE9C874A}"/>
    <cellStyle name="一般 33 5 2 8 2 4" xfId="48163" xr:uid="{1DE19F74-90FF-4DE6-A92C-706BEB40FA19}"/>
    <cellStyle name="一般 33 5 2 8 2 4 2" xfId="48164" xr:uid="{2F24AC2D-054E-49AA-B08D-B9C624D2A06E}"/>
    <cellStyle name="一般 33 5 2 8 2 4 2 2" xfId="48165" xr:uid="{0B5FF4AC-7B5C-420E-972E-F82D5C6E4123}"/>
    <cellStyle name="一般 33 5 2 8 2 4 3" xfId="48166" xr:uid="{86EF3528-B55D-44F6-A771-90D6BDCF5E17}"/>
    <cellStyle name="一般 33 5 2 8 2 5" xfId="48167" xr:uid="{6150D788-70F0-4002-BB14-3F16CDE58A87}"/>
    <cellStyle name="一般 33 5 2 8 2 5 2" xfId="48168" xr:uid="{69AE3A10-035B-4A6A-8734-B90E6A376DB3}"/>
    <cellStyle name="一般 33 5 2 8 2 5 2 2" xfId="48169" xr:uid="{E13AE64D-0B38-46CC-8674-70102E860C7E}"/>
    <cellStyle name="一般 33 5 2 8 2 5 3" xfId="48170" xr:uid="{F9C1A665-2DBB-4EF5-93BB-A7EC6C5FDC12}"/>
    <cellStyle name="一般 33 5 2 8 2 6" xfId="48171" xr:uid="{D4F939CA-0297-403F-843A-560F8DB889DC}"/>
    <cellStyle name="一般 33 5 2 8 2 6 2" xfId="48172" xr:uid="{19DA64A4-7E5B-4F0E-881A-BE4AC8806329}"/>
    <cellStyle name="一般 33 5 2 8 2 7" xfId="48173" xr:uid="{82FC3F31-1715-4973-84F7-8A9CD45040CE}"/>
    <cellStyle name="一般 33 5 2 8 3" xfId="48174" xr:uid="{EF3C12F2-7837-40ED-BF2E-F899F581EA94}"/>
    <cellStyle name="一般 33 5 2 8 3 2" xfId="48175" xr:uid="{92E59D1E-CC4A-4C06-ADC5-4DFBD5CB63A2}"/>
    <cellStyle name="一般 33 5 2 8 3 2 2" xfId="48176" xr:uid="{D8740F45-E095-4BF7-88E4-818012CCBD0D}"/>
    <cellStyle name="一般 33 5 2 8 3 2 2 2" xfId="48177" xr:uid="{2F56CB19-84AF-4790-870A-2C9A5C168C34}"/>
    <cellStyle name="一般 33 5 2 8 3 2 3" xfId="48178" xr:uid="{F9A8B69B-349B-4F70-9A8E-77852CFFB588}"/>
    <cellStyle name="一般 33 5 2 8 3 3" xfId="48179" xr:uid="{B63A2726-C90B-4B58-B825-2F793F95E289}"/>
    <cellStyle name="一般 33 5 2 8 3 3 2" xfId="48180" xr:uid="{92236747-0F5E-45B5-9810-CACB8202ACE7}"/>
    <cellStyle name="一般 33 5 2 8 3 3 2 2" xfId="48181" xr:uid="{ACF866C0-38B9-40C0-BC92-A2BFE26A6972}"/>
    <cellStyle name="一般 33 5 2 8 3 3 3" xfId="48182" xr:uid="{FD1C827D-3D72-451E-8280-E228D82CFC40}"/>
    <cellStyle name="一般 33 5 2 8 3 4" xfId="48183" xr:uid="{450877FD-7FAE-47EA-B94B-AA4BFBB702F3}"/>
    <cellStyle name="一般 33 5 2 8 3 4 2" xfId="48184" xr:uid="{E8E5FAEA-3A46-4C9F-8882-B13725CBA57A}"/>
    <cellStyle name="一般 33 5 2 8 3 4 2 2" xfId="48185" xr:uid="{5B213CE1-E3E3-44C6-995E-8782CC03A197}"/>
    <cellStyle name="一般 33 5 2 8 3 4 3" xfId="48186" xr:uid="{CE292D6C-B4C3-41C4-8E1A-E15F23AB8A23}"/>
    <cellStyle name="一般 33 5 2 8 3 5" xfId="48187" xr:uid="{BC230FD4-A41F-42D0-BB40-2ACCAC0CB384}"/>
    <cellStyle name="一般 33 5 2 8 3 5 2" xfId="48188" xr:uid="{C7DC3D4E-3884-4649-B400-F41A6346BF61}"/>
    <cellStyle name="一般 33 5 2 8 3 6" xfId="48189" xr:uid="{AFE5A032-E954-4396-B4FB-56F9C990EA37}"/>
    <cellStyle name="一般 33 5 2 8 4" xfId="48190" xr:uid="{83670EB3-1B72-499F-9959-D72B05D3A825}"/>
    <cellStyle name="一般 33 5 2 8 4 2" xfId="48191" xr:uid="{F3432DF1-EAB9-4D94-9E2E-AD3C1199EBF1}"/>
    <cellStyle name="一般 33 5 2 8 4 2 2" xfId="48192" xr:uid="{0A6D15CB-4293-43B1-9555-EB974EB6A62F}"/>
    <cellStyle name="一般 33 5 2 8 4 3" xfId="48193" xr:uid="{2C7D3962-3361-463E-9FAF-387CF29CC581}"/>
    <cellStyle name="一般 33 5 2 8 5" xfId="48194" xr:uid="{5FF93EE4-F876-47E1-A973-46AA07232897}"/>
    <cellStyle name="一般 33 5 2 8 5 2" xfId="48195" xr:uid="{13E999D8-2082-4A4A-B48E-A522949A3DF8}"/>
    <cellStyle name="一般 33 5 2 8 5 2 2" xfId="48196" xr:uid="{215AB79D-A320-4585-A7C8-8673DFEB21AF}"/>
    <cellStyle name="一般 33 5 2 8 5 3" xfId="48197" xr:uid="{8B1590F1-6E3D-47F8-9DE7-F1E801E356B2}"/>
    <cellStyle name="一般 33 5 2 8 6" xfId="48198" xr:uid="{040AF397-1B32-4F30-9442-3FD7E67847E1}"/>
    <cellStyle name="一般 33 5 2 8 6 2" xfId="48199" xr:uid="{BAAA8B6B-E418-4F89-B4F5-5CA4375288B0}"/>
    <cellStyle name="一般 33 5 2 8 6 2 2" xfId="48200" xr:uid="{9BDA1F15-2C99-401E-AE4F-C9154DFDFC3A}"/>
    <cellStyle name="一般 33 5 2 8 6 3" xfId="48201" xr:uid="{23A07255-FDFB-4F80-A82D-4B2182AFBE40}"/>
    <cellStyle name="一般 33 5 2 8 7" xfId="48202" xr:uid="{CC1080D3-1FCC-419A-A735-B233F63C58A0}"/>
    <cellStyle name="一般 33 5 2 8 7 2" xfId="48203" xr:uid="{EA30D41B-DA32-47E5-8A6A-8E5DD6504372}"/>
    <cellStyle name="一般 33 5 2 8 8" xfId="48204" xr:uid="{57A128A8-C4F0-40EB-866F-321EBD69FC41}"/>
    <cellStyle name="一般 33 5 2 9" xfId="48205" xr:uid="{D2343A7D-CC1A-4895-8B1F-487572AE67FC}"/>
    <cellStyle name="一般 33 5 2 9 2" xfId="48206" xr:uid="{4AB839D7-6C91-48BD-8A92-33D36D38E5F2}"/>
    <cellStyle name="一般 33 5 2 9 2 2" xfId="48207" xr:uid="{A7D0A915-746F-47BC-B1C7-BB265B294C98}"/>
    <cellStyle name="一般 33 5 2 9 2 2 2" xfId="48208" xr:uid="{64D39561-A7CE-481C-9298-AD1EA03A0EEC}"/>
    <cellStyle name="一般 33 5 2 9 2 2 2 2" xfId="48209" xr:uid="{53796BDF-371B-4C42-82EE-A4A0E52E5359}"/>
    <cellStyle name="一般 33 5 2 9 2 2 2 2 2" xfId="48210" xr:uid="{E92D24EB-E9F6-43B8-8595-008CCCA7A1B1}"/>
    <cellStyle name="一般 33 5 2 9 2 2 2 3" xfId="48211" xr:uid="{3FF97550-C481-4996-9437-FCEDA8B51518}"/>
    <cellStyle name="一般 33 5 2 9 2 2 3" xfId="48212" xr:uid="{24F02878-D2FC-47C9-83E4-94160C19FFA4}"/>
    <cellStyle name="一般 33 5 2 9 2 2 3 2" xfId="48213" xr:uid="{0CAD70B3-486E-4A12-83B7-44678D864956}"/>
    <cellStyle name="一般 33 5 2 9 2 2 3 2 2" xfId="48214" xr:uid="{6A8C4A0E-7BD9-4D70-8B07-99503A8D9901}"/>
    <cellStyle name="一般 33 5 2 9 2 2 3 3" xfId="48215" xr:uid="{03E73B3E-F9CA-4D64-98C7-8822F882B6DB}"/>
    <cellStyle name="一般 33 5 2 9 2 2 4" xfId="48216" xr:uid="{55BF714E-DC6F-4D36-BAC9-0DD7E7F451C0}"/>
    <cellStyle name="一般 33 5 2 9 2 2 4 2" xfId="48217" xr:uid="{5B04AA0B-FFC3-4E15-A877-E9629845E791}"/>
    <cellStyle name="一般 33 5 2 9 2 2 4 2 2" xfId="48218" xr:uid="{0B012D54-FD03-46C9-B4F4-1C3B4710A47B}"/>
    <cellStyle name="一般 33 5 2 9 2 2 4 3" xfId="48219" xr:uid="{D0B29BC1-49BA-46F9-9C5B-ADAEF2B4A204}"/>
    <cellStyle name="一般 33 5 2 9 2 2 5" xfId="48220" xr:uid="{9B1A26C8-830D-43B6-BDC4-788277CAE023}"/>
    <cellStyle name="一般 33 5 2 9 2 2 5 2" xfId="48221" xr:uid="{C276DAA9-1AA8-4964-9B12-386033EFFAE6}"/>
    <cellStyle name="一般 33 5 2 9 2 2 6" xfId="48222" xr:uid="{25E81804-2DC2-492A-8046-1E53BDF164CA}"/>
    <cellStyle name="一般 33 5 2 9 2 3" xfId="48223" xr:uid="{97D20F4F-E47B-4F62-B0AC-3196CE0B0BAD}"/>
    <cellStyle name="一般 33 5 2 9 2 3 2" xfId="48224" xr:uid="{784D9B1C-2AE3-4DD6-9F79-24FF1863C443}"/>
    <cellStyle name="一般 33 5 2 9 2 3 2 2" xfId="48225" xr:uid="{0C13D89B-8F92-416E-9578-50984B5FDBDD}"/>
    <cellStyle name="一般 33 5 2 9 2 3 3" xfId="48226" xr:uid="{1944B0A4-B7A0-4F67-912B-273FD5E439E6}"/>
    <cellStyle name="一般 33 5 2 9 2 4" xfId="48227" xr:uid="{E2AC56E3-6CC1-4DF9-B852-266E79640A62}"/>
    <cellStyle name="一般 33 5 2 9 2 4 2" xfId="48228" xr:uid="{990B0318-EBF3-48DF-A710-3ABF9A9369D8}"/>
    <cellStyle name="一般 33 5 2 9 2 4 2 2" xfId="48229" xr:uid="{D7A6206A-7A4B-45F2-8348-4FB92BBD493C}"/>
    <cellStyle name="一般 33 5 2 9 2 4 3" xfId="48230" xr:uid="{8D111EC5-6928-48F0-A6AE-52CAD34A2889}"/>
    <cellStyle name="一般 33 5 2 9 2 5" xfId="48231" xr:uid="{806A45D8-FE77-438D-BFED-F853185E7875}"/>
    <cellStyle name="一般 33 5 2 9 2 5 2" xfId="48232" xr:uid="{AFA6C765-9FAE-4A9A-BE55-7058D9D3F33F}"/>
    <cellStyle name="一般 33 5 2 9 2 5 2 2" xfId="48233" xr:uid="{6B7B47E2-9160-4200-A7D6-6BAE799C7885}"/>
    <cellStyle name="一般 33 5 2 9 2 5 3" xfId="48234" xr:uid="{EFBFC6A9-F68F-4726-A431-05999BB14514}"/>
    <cellStyle name="一般 33 5 2 9 2 6" xfId="48235" xr:uid="{90295A48-F1B5-4458-A3BA-59C771C74E1E}"/>
    <cellStyle name="一般 33 5 2 9 2 6 2" xfId="48236" xr:uid="{679A620B-E405-4ACE-850D-0A056E781888}"/>
    <cellStyle name="一般 33 5 2 9 2 7" xfId="48237" xr:uid="{C4366D31-3BEC-47D3-A4AF-5CCA8A5A4E0B}"/>
    <cellStyle name="一般 33 5 2 9 3" xfId="48238" xr:uid="{FBCCC13A-C002-47AA-A9B3-885EBCA54E4C}"/>
    <cellStyle name="一般 33 5 2 9 3 2" xfId="48239" xr:uid="{8157B518-7A98-41CF-91BC-DD406DE86BBE}"/>
    <cellStyle name="一般 33 5 2 9 3 2 2" xfId="48240" xr:uid="{FF1E8486-C6A5-43FC-A533-B61E114D5DB8}"/>
    <cellStyle name="一般 33 5 2 9 3 2 2 2" xfId="48241" xr:uid="{D6535D8D-90F2-4A85-9CC3-5B84F80147EE}"/>
    <cellStyle name="一般 33 5 2 9 3 2 3" xfId="48242" xr:uid="{A9233DA8-6547-4BDE-9F27-C44950C2F6F9}"/>
    <cellStyle name="一般 33 5 2 9 3 3" xfId="48243" xr:uid="{920033AB-A501-4836-AC86-A4A501763511}"/>
    <cellStyle name="一般 33 5 2 9 3 3 2" xfId="48244" xr:uid="{69B47397-C6FA-4702-B16E-37DE022273E1}"/>
    <cellStyle name="一般 33 5 2 9 3 3 2 2" xfId="48245" xr:uid="{BEB691E5-5C7E-43B6-94B9-F1B0843B15AC}"/>
    <cellStyle name="一般 33 5 2 9 3 3 3" xfId="48246" xr:uid="{97C51A15-49A4-48B2-A125-F778C697EE3C}"/>
    <cellStyle name="一般 33 5 2 9 3 4" xfId="48247" xr:uid="{2281BA99-713F-4A92-B6F0-8B007CC8F138}"/>
    <cellStyle name="一般 33 5 2 9 3 4 2" xfId="48248" xr:uid="{4A23CAEB-5AB1-4394-8914-0753AC7B90A9}"/>
    <cellStyle name="一般 33 5 2 9 3 4 2 2" xfId="48249" xr:uid="{93DFF17C-61E1-411B-9E76-AB97F71FDFEC}"/>
    <cellStyle name="一般 33 5 2 9 3 4 3" xfId="48250" xr:uid="{C1A31314-3BFA-4E79-89DC-D47EAF0A71BA}"/>
    <cellStyle name="一般 33 5 2 9 3 5" xfId="48251" xr:uid="{A5DFDC98-0B54-4868-8581-9C2371CD8385}"/>
    <cellStyle name="一般 33 5 2 9 3 5 2" xfId="48252" xr:uid="{0E2D25C5-B393-4F28-B8FE-B20971E5503A}"/>
    <cellStyle name="一般 33 5 2 9 3 6" xfId="48253" xr:uid="{BCB32E1B-3F0A-47F9-A4C0-1AEA2FACA655}"/>
    <cellStyle name="一般 33 5 2 9 4" xfId="48254" xr:uid="{E7D84AC9-10D9-4A0C-ADFE-DDE6FA908191}"/>
    <cellStyle name="一般 33 5 2 9 4 2" xfId="48255" xr:uid="{E17A4898-B8FC-446A-84B5-2831A4F8CFAA}"/>
    <cellStyle name="一般 33 5 2 9 4 2 2" xfId="48256" xr:uid="{E011F783-021D-4E5B-BBD4-CD60C1BAD83F}"/>
    <cellStyle name="一般 33 5 2 9 4 3" xfId="48257" xr:uid="{4A448414-4B38-49FB-8E36-D896473367F6}"/>
    <cellStyle name="一般 33 5 2 9 5" xfId="48258" xr:uid="{ECC01C50-EF9D-4FF6-954E-B0D97208D139}"/>
    <cellStyle name="一般 33 5 2 9 5 2" xfId="48259" xr:uid="{A3AF444D-7A8E-4D82-8079-BF1BBEE7C1FC}"/>
    <cellStyle name="一般 33 5 2 9 5 2 2" xfId="48260" xr:uid="{8C3C9C2F-E018-4F45-93D4-A46BC27F9E1B}"/>
    <cellStyle name="一般 33 5 2 9 5 3" xfId="48261" xr:uid="{FE7EF8B1-060A-4ADC-ABFC-0A93064807EA}"/>
    <cellStyle name="一般 33 5 2 9 6" xfId="48262" xr:uid="{4F897D44-B4DE-4989-B050-BBD9ED6D7E77}"/>
    <cellStyle name="一般 33 5 2 9 6 2" xfId="48263" xr:uid="{FD36DEFF-E0D1-45A3-B107-886FAD187B41}"/>
    <cellStyle name="一般 33 5 2 9 6 2 2" xfId="48264" xr:uid="{C818597C-7152-4D03-8345-770B8C171453}"/>
    <cellStyle name="一般 33 5 2 9 6 3" xfId="48265" xr:uid="{3B6EC081-09B2-4058-8F96-3D48E0BA56AD}"/>
    <cellStyle name="一般 33 5 2 9 7" xfId="48266" xr:uid="{D986668C-D348-49BB-B94F-5B1A07BAA703}"/>
    <cellStyle name="一般 33 5 2 9 7 2" xfId="48267" xr:uid="{92D5CB07-14C5-49F5-9214-9CB68125A3FF}"/>
    <cellStyle name="一般 33 5 2 9 8" xfId="48268" xr:uid="{A29A24C0-A316-4041-B075-C159BE00BB11}"/>
    <cellStyle name="一般 33 5 3" xfId="48269" xr:uid="{26DE2170-102B-4D45-9344-FE5EDEC6F694}"/>
    <cellStyle name="一般 33 5 3 10" xfId="48270" xr:uid="{1D0694E0-E7A5-4B62-9B73-E57CD92B27B7}"/>
    <cellStyle name="一般 33 5 3 10 2" xfId="48271" xr:uid="{B4BEC505-DC58-423D-8BBB-3EA6E5527982}"/>
    <cellStyle name="一般 33 5 3 10 2 2" xfId="48272" xr:uid="{A8425032-8B1D-446E-805B-6184FDAA579E}"/>
    <cellStyle name="一般 33 5 3 10 2 2 2" xfId="48273" xr:uid="{037CC643-5634-4C73-8C2A-659D07605D09}"/>
    <cellStyle name="一般 33 5 3 10 2 2 2 2" xfId="48274" xr:uid="{5FAF960F-F625-4043-B95A-3F73B84F656D}"/>
    <cellStyle name="一般 33 5 3 10 2 2 3" xfId="48275" xr:uid="{E15B4624-98A4-4E27-AE63-566C03E16DB4}"/>
    <cellStyle name="一般 33 5 3 10 2 3" xfId="48276" xr:uid="{4C58796C-155F-408F-BDE3-648A6209EE1E}"/>
    <cellStyle name="一般 33 5 3 10 2 3 2" xfId="48277" xr:uid="{1FCDC2C8-1DD1-4365-883D-442C3F77C562}"/>
    <cellStyle name="一般 33 5 3 10 2 3 2 2" xfId="48278" xr:uid="{B09812DC-8118-4CEB-A126-8A7FFCE67FDC}"/>
    <cellStyle name="一般 33 5 3 10 2 3 3" xfId="48279" xr:uid="{D9117E7E-B2E6-426E-9956-E87A70317B28}"/>
    <cellStyle name="一般 33 5 3 10 2 4" xfId="48280" xr:uid="{BB1FF06B-286C-4CF9-8C65-A2DDAB339072}"/>
    <cellStyle name="一般 33 5 3 10 2 4 2" xfId="48281" xr:uid="{37C715A2-7C56-4A53-BE0D-49B78A815091}"/>
    <cellStyle name="一般 33 5 3 10 2 4 2 2" xfId="48282" xr:uid="{B9F9FBBB-274D-4197-B8B1-DA95AD1EC1D0}"/>
    <cellStyle name="一般 33 5 3 10 2 4 3" xfId="48283" xr:uid="{ED7998AB-E2EB-4824-88EC-DAD21049B7A7}"/>
    <cellStyle name="一般 33 5 3 10 2 5" xfId="48284" xr:uid="{0C60C806-092E-47EE-91A4-B114570F7CEA}"/>
    <cellStyle name="一般 33 5 3 10 2 5 2" xfId="48285" xr:uid="{F6AA9C7F-4B69-4E23-BC82-D6C151095338}"/>
    <cellStyle name="一般 33 5 3 10 2 6" xfId="48286" xr:uid="{591170CD-099D-4931-8A59-BBD4683D4735}"/>
    <cellStyle name="一般 33 5 3 10 3" xfId="48287" xr:uid="{03449384-9CFE-4AF1-959E-E6BB109A6325}"/>
    <cellStyle name="一般 33 5 3 10 3 2" xfId="48288" xr:uid="{D461449F-9008-47C4-B401-2C379942DDC5}"/>
    <cellStyle name="一般 33 5 3 10 3 2 2" xfId="48289" xr:uid="{E53FA9B5-1235-4ADC-8F64-7AFDAAC92B1E}"/>
    <cellStyle name="一般 33 5 3 10 3 3" xfId="48290" xr:uid="{F15444B1-D452-4CF9-8D27-E55967B149B8}"/>
    <cellStyle name="一般 33 5 3 10 4" xfId="48291" xr:uid="{DE0D7B33-457F-4598-B488-4A55163384F0}"/>
    <cellStyle name="一般 33 5 3 10 4 2" xfId="48292" xr:uid="{7E8923BC-1717-4E97-944F-E0FD56539CC5}"/>
    <cellStyle name="一般 33 5 3 10 4 2 2" xfId="48293" xr:uid="{07CBB8AA-C9AA-428D-BE10-04EEEA91178A}"/>
    <cellStyle name="一般 33 5 3 10 4 3" xfId="48294" xr:uid="{04F5F68F-0AE9-4098-8D81-9FA58709DDDC}"/>
    <cellStyle name="一般 33 5 3 10 5" xfId="48295" xr:uid="{84773FAC-1F93-4112-B918-83BCC66360D5}"/>
    <cellStyle name="一般 33 5 3 10 5 2" xfId="48296" xr:uid="{1B762E4F-A4F8-4A63-8F4F-2C1FAD7497F5}"/>
    <cellStyle name="一般 33 5 3 10 5 2 2" xfId="48297" xr:uid="{1BCA92FF-9245-44D8-B7A0-57D0189F4D1A}"/>
    <cellStyle name="一般 33 5 3 10 5 3" xfId="48298" xr:uid="{EA3DC91E-2C88-44D8-A8A2-3A914AFBD9B1}"/>
    <cellStyle name="一般 33 5 3 10 6" xfId="48299" xr:uid="{DF45B3D5-DD70-4696-A674-9A934862962D}"/>
    <cellStyle name="一般 33 5 3 10 6 2" xfId="48300" xr:uid="{AEAC0D91-FFF0-401E-8B53-06EF4DEC55B6}"/>
    <cellStyle name="一般 33 5 3 10 7" xfId="48301" xr:uid="{F70A44E3-491C-4F22-BA82-5994B57DB550}"/>
    <cellStyle name="一般 33 5 3 11" xfId="48302" xr:uid="{0E6752B7-E5A4-4475-8686-15D4EAF37A1B}"/>
    <cellStyle name="一般 33 5 3 11 2" xfId="48303" xr:uid="{1BA39DDA-411F-4916-9E21-D20F46333A13}"/>
    <cellStyle name="一般 33 5 3 11 2 2" xfId="48304" xr:uid="{2ABB663B-33B5-40D7-A0CD-B74D45D0374E}"/>
    <cellStyle name="一般 33 5 3 11 2 2 2" xfId="48305" xr:uid="{AD15E2B3-0042-4450-85CC-9ACC6C6CE89F}"/>
    <cellStyle name="一般 33 5 3 11 2 3" xfId="48306" xr:uid="{57820C24-71CF-44FE-BE8C-3BBDDC808C12}"/>
    <cellStyle name="一般 33 5 3 11 3" xfId="48307" xr:uid="{9CA65E29-9238-4F00-87E4-03832F9AAF57}"/>
    <cellStyle name="一般 33 5 3 11 3 2" xfId="48308" xr:uid="{B736F07A-A04C-4D59-BAB9-F3160CA3D8F7}"/>
    <cellStyle name="一般 33 5 3 11 3 2 2" xfId="48309" xr:uid="{27C064E3-F8A6-4E43-99BC-C68A7B27807F}"/>
    <cellStyle name="一般 33 5 3 11 3 3" xfId="48310" xr:uid="{A8288684-6B8C-4C7E-AE3D-E31D34EA1E39}"/>
    <cellStyle name="一般 33 5 3 11 4" xfId="48311" xr:uid="{6D68577B-D108-4D6D-8085-BC810C601EF6}"/>
    <cellStyle name="一般 33 5 3 11 4 2" xfId="48312" xr:uid="{3CD3ECE9-EE99-4551-B988-EAD4B9A19A07}"/>
    <cellStyle name="一般 33 5 3 11 4 2 2" xfId="48313" xr:uid="{436487B3-8338-47C0-8191-33DB016D2F9B}"/>
    <cellStyle name="一般 33 5 3 11 4 3" xfId="48314" xr:uid="{253B606E-C94C-416A-ACDC-BF573179CCE6}"/>
    <cellStyle name="一般 33 5 3 11 5" xfId="48315" xr:uid="{727D168E-7367-490A-A915-1634AC4D1B70}"/>
    <cellStyle name="一般 33 5 3 11 5 2" xfId="48316" xr:uid="{00539463-FA4A-4FE2-9B2B-D5647507E2E9}"/>
    <cellStyle name="一般 33 5 3 11 6" xfId="48317" xr:uid="{E64103E2-C131-482E-9117-9B027A65F62D}"/>
    <cellStyle name="一般 33 5 3 12" xfId="48318" xr:uid="{C4AD0065-2462-4039-AE18-DB2ECB0E90A7}"/>
    <cellStyle name="一般 33 5 3 12 2" xfId="48319" xr:uid="{EA6E04BE-0A66-4D6E-B4C6-29E704BB3F6B}"/>
    <cellStyle name="一般 33 5 3 12 2 2" xfId="48320" xr:uid="{1D3F7A6C-64D5-4E02-AA24-3F139058A2F1}"/>
    <cellStyle name="一般 33 5 3 12 3" xfId="48321" xr:uid="{44507AE2-6E42-4DE3-B11F-10A927BE84E6}"/>
    <cellStyle name="一般 33 5 3 13" xfId="48322" xr:uid="{5C06CA07-33F6-4F86-9DF2-9965C2713E96}"/>
    <cellStyle name="一般 33 5 3 13 2" xfId="48323" xr:uid="{A65D1BD6-91C3-4A78-BB81-F7EC6EF378AD}"/>
    <cellStyle name="一般 33 5 3 13 2 2" xfId="48324" xr:uid="{C3F6604F-D3A8-4D1C-A78B-616D96999C00}"/>
    <cellStyle name="一般 33 5 3 13 3" xfId="48325" xr:uid="{F1BB1B5E-619B-453E-8D1B-CD9908263C7A}"/>
    <cellStyle name="一般 33 5 3 14" xfId="48326" xr:uid="{ABE0E5CF-CD38-4C96-854A-F40AFC485642}"/>
    <cellStyle name="一般 33 5 3 14 2" xfId="48327" xr:uid="{33E22582-2F7B-4FAB-98F0-B459F14C02E5}"/>
    <cellStyle name="一般 33 5 3 14 2 2" xfId="48328" xr:uid="{AE50D372-107C-4CEA-8A35-F7C214B762D1}"/>
    <cellStyle name="一般 33 5 3 14 3" xfId="48329" xr:uid="{FCFC6947-7656-46A8-AFBC-BA50EAEFBEE9}"/>
    <cellStyle name="一般 33 5 3 15" xfId="48330" xr:uid="{DBFB525D-081C-4C77-96D5-3F74FEF56CE7}"/>
    <cellStyle name="一般 33 5 3 15 2" xfId="48331" xr:uid="{9CFFC389-89B2-40A4-9D21-E707A1F4C9C9}"/>
    <cellStyle name="一般 33 5 3 16" xfId="48332" xr:uid="{9E910EBE-BA27-4B30-A2E3-46AAE0D2B066}"/>
    <cellStyle name="一般 33 5 3 2" xfId="48333" xr:uid="{E86DBD8F-EDD5-43CD-BE7C-31C8300F8A77}"/>
    <cellStyle name="一般 33 5 3 2 10" xfId="48334" xr:uid="{BE5AEEDB-E21B-4D77-B693-38DE295EA65B}"/>
    <cellStyle name="一般 33 5 3 2 10 2" xfId="48335" xr:uid="{7EF23029-8685-4650-AC49-D7C6250706C6}"/>
    <cellStyle name="一般 33 5 3 2 11" xfId="48336" xr:uid="{49FEB2D3-38AD-44A3-AEA7-C2519E25D2AE}"/>
    <cellStyle name="一般 33 5 3 2 2" xfId="48337" xr:uid="{B81261DE-0C1E-4998-9D98-7FA7FD36DD49}"/>
    <cellStyle name="一般 33 5 3 2 2 2" xfId="48338" xr:uid="{1B708AD8-ECEA-422F-9CA3-E1C33C243DDD}"/>
    <cellStyle name="一般 33 5 3 2 2 2 2" xfId="48339" xr:uid="{F7830390-B6CF-4B43-8218-F6EB28655BB7}"/>
    <cellStyle name="一般 33 5 3 2 2 2 2 2" xfId="48340" xr:uid="{2BBDA107-E062-4F23-817F-FBFD0CB754E6}"/>
    <cellStyle name="一般 33 5 3 2 2 2 2 2 2" xfId="48341" xr:uid="{E193CD59-F69E-4ED9-B467-A241BD849AC8}"/>
    <cellStyle name="一般 33 5 3 2 2 2 2 2 2 2" xfId="48342" xr:uid="{B4526145-8186-4BD0-97CF-1BA742690A99}"/>
    <cellStyle name="一般 33 5 3 2 2 2 2 2 2 2 2" xfId="48343" xr:uid="{C159A9DA-E718-4851-985F-B22113A0D3F4}"/>
    <cellStyle name="一般 33 5 3 2 2 2 2 2 2 3" xfId="48344" xr:uid="{E0FD98C8-0A1B-4CDC-8DDB-72DE31FD725B}"/>
    <cellStyle name="一般 33 5 3 2 2 2 2 2 3" xfId="48345" xr:uid="{358FF321-4BA2-4121-99DC-B852363214BB}"/>
    <cellStyle name="一般 33 5 3 2 2 2 2 2 3 2" xfId="48346" xr:uid="{1AD1A7A1-67DE-4BD8-9D7A-87D2EE8D8D92}"/>
    <cellStyle name="一般 33 5 3 2 2 2 2 2 3 2 2" xfId="48347" xr:uid="{9D596C78-462F-45E1-AA6F-D490BCFAA3D8}"/>
    <cellStyle name="一般 33 5 3 2 2 2 2 2 3 3" xfId="48348" xr:uid="{7952C2ED-16B4-40CA-8289-3B1048D5FF63}"/>
    <cellStyle name="一般 33 5 3 2 2 2 2 2 4" xfId="48349" xr:uid="{B06FF4A5-7800-4F37-B6D2-5B32493EC92B}"/>
    <cellStyle name="一般 33 5 3 2 2 2 2 2 4 2" xfId="48350" xr:uid="{0C4D4C8A-E7EE-4CCE-844B-3AA6562A62CE}"/>
    <cellStyle name="一般 33 5 3 2 2 2 2 2 4 2 2" xfId="48351" xr:uid="{09A5EA34-B0F8-4463-8201-D7AC6CC4E64D}"/>
    <cellStyle name="一般 33 5 3 2 2 2 2 2 4 3" xfId="48352" xr:uid="{90297DFA-3E0C-4323-B675-8B3641C08FDD}"/>
    <cellStyle name="一般 33 5 3 2 2 2 2 2 5" xfId="48353" xr:uid="{4FA526F9-6284-43F5-A50F-55FF3A9DC407}"/>
    <cellStyle name="一般 33 5 3 2 2 2 2 2 5 2" xfId="48354" xr:uid="{2E1AA472-808E-439B-8FDC-BA8BA3F31783}"/>
    <cellStyle name="一般 33 5 3 2 2 2 2 2 6" xfId="48355" xr:uid="{4D0DAD0D-5034-4D43-BDD1-E87F4262BDB1}"/>
    <cellStyle name="一般 33 5 3 2 2 2 2 3" xfId="48356" xr:uid="{F53E9256-BB4F-4096-9860-26B3CC6C9CDF}"/>
    <cellStyle name="一般 33 5 3 2 2 2 2 3 2" xfId="48357" xr:uid="{F9A96EF4-937C-4605-A29C-D01F0F348B30}"/>
    <cellStyle name="一般 33 5 3 2 2 2 2 3 2 2" xfId="48358" xr:uid="{0FCE2578-BAC2-476B-B808-59E538EE40B8}"/>
    <cellStyle name="一般 33 5 3 2 2 2 2 3 3" xfId="48359" xr:uid="{29EC379C-45D4-487D-AFD6-2C7F0409588E}"/>
    <cellStyle name="一般 33 5 3 2 2 2 2 4" xfId="48360" xr:uid="{88AC9DFF-BC4C-4B30-BFBB-DE6FC5224A58}"/>
    <cellStyle name="一般 33 5 3 2 2 2 2 4 2" xfId="48361" xr:uid="{8D10C8E4-87F0-4517-8096-1CD07125797D}"/>
    <cellStyle name="一般 33 5 3 2 2 2 2 4 2 2" xfId="48362" xr:uid="{A19A6934-86F0-4DA0-B9CD-099C5350F4F9}"/>
    <cellStyle name="一般 33 5 3 2 2 2 2 4 3" xfId="48363" xr:uid="{0C0D70A0-99AC-4010-94C3-AA75C1E2ADF5}"/>
    <cellStyle name="一般 33 5 3 2 2 2 2 5" xfId="48364" xr:uid="{DE054A09-11A3-4655-A89A-6FC6422B4585}"/>
    <cellStyle name="一般 33 5 3 2 2 2 2 5 2" xfId="48365" xr:uid="{ADE60CA0-46D6-4859-84FC-86308E11FE6D}"/>
    <cellStyle name="一般 33 5 3 2 2 2 2 5 2 2" xfId="48366" xr:uid="{E3ADC6C4-E58B-484A-B03C-373591C9A3A2}"/>
    <cellStyle name="一般 33 5 3 2 2 2 2 5 3" xfId="48367" xr:uid="{8CE9D802-3B17-479C-9F87-DBCB14C4385D}"/>
    <cellStyle name="一般 33 5 3 2 2 2 2 6" xfId="48368" xr:uid="{CD7B62CA-4810-4518-B7EC-A743F3BCFA9B}"/>
    <cellStyle name="一般 33 5 3 2 2 2 2 6 2" xfId="48369" xr:uid="{1354474D-0A3A-4F79-96D5-7B49A9DFD3C6}"/>
    <cellStyle name="一般 33 5 3 2 2 2 2 7" xfId="48370" xr:uid="{739BD83B-1B49-45CA-9060-F9B2C6C1D8CD}"/>
    <cellStyle name="一般 33 5 3 2 2 2 3" xfId="48371" xr:uid="{6D59AAC6-EB5A-4F18-A927-9D1822DB23C0}"/>
    <cellStyle name="一般 33 5 3 2 2 2 3 2" xfId="48372" xr:uid="{B95889B3-178C-40B8-B5A9-4AE4A1B31F99}"/>
    <cellStyle name="一般 33 5 3 2 2 2 3 2 2" xfId="48373" xr:uid="{1592C5B4-63DA-4D4B-AF0F-C23F197BD2D5}"/>
    <cellStyle name="一般 33 5 3 2 2 2 3 2 2 2" xfId="48374" xr:uid="{EAE2DC82-F45E-45A9-896C-4E51DF0E842D}"/>
    <cellStyle name="一般 33 5 3 2 2 2 3 2 3" xfId="48375" xr:uid="{0B76B286-A7A0-4588-9E14-C47E40A06281}"/>
    <cellStyle name="一般 33 5 3 2 2 2 3 3" xfId="48376" xr:uid="{25BAF35F-A77A-48B7-84B4-E0369B942613}"/>
    <cellStyle name="一般 33 5 3 2 2 2 3 3 2" xfId="48377" xr:uid="{C7ADD8CD-643C-4A66-99E4-A95821607A5A}"/>
    <cellStyle name="一般 33 5 3 2 2 2 3 3 2 2" xfId="48378" xr:uid="{16218B7B-21C3-43EB-A422-A39E068C9547}"/>
    <cellStyle name="一般 33 5 3 2 2 2 3 3 3" xfId="48379" xr:uid="{481FD0AC-3EBD-4CF0-A46A-E61A60474F44}"/>
    <cellStyle name="一般 33 5 3 2 2 2 3 4" xfId="48380" xr:uid="{350AFC7C-8B9D-4EC3-9446-7D5E5DDFC035}"/>
    <cellStyle name="一般 33 5 3 2 2 2 3 4 2" xfId="48381" xr:uid="{DCAB98B6-E564-49E5-9CEA-D0AC04B8C1C2}"/>
    <cellStyle name="一般 33 5 3 2 2 2 3 4 2 2" xfId="48382" xr:uid="{5803790D-2E8F-42EE-9D13-055019048F2F}"/>
    <cellStyle name="一般 33 5 3 2 2 2 3 4 3" xfId="48383" xr:uid="{12C07D66-CE89-4A75-B30F-267C872AC96A}"/>
    <cellStyle name="一般 33 5 3 2 2 2 3 5" xfId="48384" xr:uid="{EC1749A3-FFAE-41DD-9198-717A24E53F9E}"/>
    <cellStyle name="一般 33 5 3 2 2 2 3 5 2" xfId="48385" xr:uid="{DE89828F-7F4C-4C5A-BC64-B8379BB3F4D4}"/>
    <cellStyle name="一般 33 5 3 2 2 2 3 6" xfId="48386" xr:uid="{E826F2BB-62EF-4D10-954A-F28E10FEC892}"/>
    <cellStyle name="一般 33 5 3 2 2 2 4" xfId="48387" xr:uid="{49C94FAF-1BD0-41BD-AE9C-2961EBEBF5E2}"/>
    <cellStyle name="一般 33 5 3 2 2 2 4 2" xfId="48388" xr:uid="{75F88E31-01A6-48D2-80C9-4C062503B40D}"/>
    <cellStyle name="一般 33 5 3 2 2 2 4 2 2" xfId="48389" xr:uid="{D51AEB0D-E149-4813-9563-D30BF07C76AE}"/>
    <cellStyle name="一般 33 5 3 2 2 2 4 3" xfId="48390" xr:uid="{F63337A4-1634-4A58-800D-F0ACC1D83D56}"/>
    <cellStyle name="一般 33 5 3 2 2 2 5" xfId="48391" xr:uid="{5D0AD881-B86F-460B-8025-0223521B6677}"/>
    <cellStyle name="一般 33 5 3 2 2 2 5 2" xfId="48392" xr:uid="{6E99FE88-EF46-456A-B2C4-B5F01A7E5DC9}"/>
    <cellStyle name="一般 33 5 3 2 2 2 5 2 2" xfId="48393" xr:uid="{AF3940F4-7F9A-487D-BDF1-4E50C73D3E3D}"/>
    <cellStyle name="一般 33 5 3 2 2 2 5 3" xfId="48394" xr:uid="{5EC98AB9-A2F0-4C89-9CAA-010983E5E40A}"/>
    <cellStyle name="一般 33 5 3 2 2 2 6" xfId="48395" xr:uid="{4C0D73CB-513D-4D21-86FF-5D22A8E029C2}"/>
    <cellStyle name="一般 33 5 3 2 2 2 6 2" xfId="48396" xr:uid="{E871FCFC-224E-455D-B5B8-6298B27EDA54}"/>
    <cellStyle name="一般 33 5 3 2 2 2 6 2 2" xfId="48397" xr:uid="{0CEB135A-88F4-4909-989B-352A4DDFD771}"/>
    <cellStyle name="一般 33 5 3 2 2 2 6 3" xfId="48398" xr:uid="{EE7ED433-5493-43B8-BB65-B8B4BE21B2C5}"/>
    <cellStyle name="一般 33 5 3 2 2 2 7" xfId="48399" xr:uid="{0DF3E70B-F5B1-4CBF-BD64-8328D87CB42D}"/>
    <cellStyle name="一般 33 5 3 2 2 2 7 2" xfId="48400" xr:uid="{6A8F513D-1419-4346-B69D-23035D14E8AF}"/>
    <cellStyle name="一般 33 5 3 2 2 2 8" xfId="48401" xr:uid="{32A4A55A-4E2C-4B33-80E2-098DAB731603}"/>
    <cellStyle name="一般 33 5 3 2 2 3" xfId="48402" xr:uid="{39A6B558-2F93-4B21-9B6F-83E3C3F81523}"/>
    <cellStyle name="一般 33 5 3 2 2 3 2" xfId="48403" xr:uid="{CE2D81F7-B767-450C-B05C-A398D1883E18}"/>
    <cellStyle name="一般 33 5 3 2 2 3 2 2" xfId="48404" xr:uid="{F1D010F2-66CA-4922-BCFC-484BB6286379}"/>
    <cellStyle name="一般 33 5 3 2 2 3 2 2 2" xfId="48405" xr:uid="{EC19FBD4-9636-496F-95CB-2ABC453D33F5}"/>
    <cellStyle name="一般 33 5 3 2 2 3 2 2 2 2" xfId="48406" xr:uid="{F7BD4A00-21E5-420B-9D61-C27C9113220C}"/>
    <cellStyle name="一般 33 5 3 2 2 3 2 2 3" xfId="48407" xr:uid="{4501CE00-49CE-4FE5-85EA-E58B903C1DC7}"/>
    <cellStyle name="一般 33 5 3 2 2 3 2 3" xfId="48408" xr:uid="{0AFD3E4E-9A54-41A8-A30D-F420DC950EA6}"/>
    <cellStyle name="一般 33 5 3 2 2 3 2 3 2" xfId="48409" xr:uid="{597F8B71-AD26-4CC9-8BC1-45EFD3F82363}"/>
    <cellStyle name="一般 33 5 3 2 2 3 2 3 2 2" xfId="48410" xr:uid="{2576A8E5-B38B-4B68-A3CB-E6B794A0477B}"/>
    <cellStyle name="一般 33 5 3 2 2 3 2 3 3" xfId="48411" xr:uid="{85D52209-AE61-41EA-A5C1-37E6E7E614C4}"/>
    <cellStyle name="一般 33 5 3 2 2 3 2 4" xfId="48412" xr:uid="{9A9B0D10-9268-4C2F-A9FA-9CEC39FAA390}"/>
    <cellStyle name="一般 33 5 3 2 2 3 2 4 2" xfId="48413" xr:uid="{FAAEEC94-6B1C-4AEC-BD47-F88993719AA0}"/>
    <cellStyle name="一般 33 5 3 2 2 3 2 4 2 2" xfId="48414" xr:uid="{7940270E-D556-4495-B93B-212DC736B12A}"/>
    <cellStyle name="一般 33 5 3 2 2 3 2 4 3" xfId="48415" xr:uid="{BCA45D6B-A68B-4474-9022-797720766570}"/>
    <cellStyle name="一般 33 5 3 2 2 3 2 5" xfId="48416" xr:uid="{7668C071-48F7-48A7-933E-5F7566D0136E}"/>
    <cellStyle name="一般 33 5 3 2 2 3 2 5 2" xfId="48417" xr:uid="{CFB008D4-CE2A-4D40-AA57-C4DAB3919E1E}"/>
    <cellStyle name="一般 33 5 3 2 2 3 2 6" xfId="48418" xr:uid="{742BAFBB-1707-4167-A891-B4B1387F2CCD}"/>
    <cellStyle name="一般 33 5 3 2 2 3 3" xfId="48419" xr:uid="{55540AD1-011C-455A-BFAC-0216CCF30B0B}"/>
    <cellStyle name="一般 33 5 3 2 2 3 3 2" xfId="48420" xr:uid="{DE81C86F-ADF9-4F52-B6B9-48648B621CEF}"/>
    <cellStyle name="一般 33 5 3 2 2 3 3 2 2" xfId="48421" xr:uid="{F0E83D3D-91C4-4103-BE71-C982A1B5B1A0}"/>
    <cellStyle name="一般 33 5 3 2 2 3 3 3" xfId="48422" xr:uid="{755547E8-0780-47C5-9AB4-0C9E2327C655}"/>
    <cellStyle name="一般 33 5 3 2 2 3 4" xfId="48423" xr:uid="{063EDCA8-0706-40B4-B75D-A268336D477D}"/>
    <cellStyle name="一般 33 5 3 2 2 3 4 2" xfId="48424" xr:uid="{9A8D6468-F45B-4279-A598-1C888B2643A8}"/>
    <cellStyle name="一般 33 5 3 2 2 3 4 2 2" xfId="48425" xr:uid="{F525F614-E965-4034-A15F-42BF96DA66D7}"/>
    <cellStyle name="一般 33 5 3 2 2 3 4 3" xfId="48426" xr:uid="{2B6624A8-3F5E-475E-8DE8-2A135306AEE9}"/>
    <cellStyle name="一般 33 5 3 2 2 3 5" xfId="48427" xr:uid="{B315342E-5A9E-45E5-9E43-49EF83EE6455}"/>
    <cellStyle name="一般 33 5 3 2 2 3 5 2" xfId="48428" xr:uid="{7848D53F-CBD0-4E5D-81E0-8F1920D0F888}"/>
    <cellStyle name="一般 33 5 3 2 2 3 5 2 2" xfId="48429" xr:uid="{CC7AA427-18F9-4E9C-8ED3-F993E0CD769E}"/>
    <cellStyle name="一般 33 5 3 2 2 3 5 3" xfId="48430" xr:uid="{1EE688A0-0FAB-462B-BD6A-231C8110880D}"/>
    <cellStyle name="一般 33 5 3 2 2 3 6" xfId="48431" xr:uid="{0E2E685F-3FF3-459E-916E-648A79A11735}"/>
    <cellStyle name="一般 33 5 3 2 2 3 6 2" xfId="48432" xr:uid="{CECF8F55-2DEB-413C-8533-B59B1E26A3BA}"/>
    <cellStyle name="一般 33 5 3 2 2 3 7" xfId="48433" xr:uid="{C8E91F09-3168-4CC3-8E8F-FBB9D1302BCF}"/>
    <cellStyle name="一般 33 5 3 2 2 4" xfId="48434" xr:uid="{0145B405-8C92-4C68-B821-B7EAF464F6C0}"/>
    <cellStyle name="一般 33 5 3 2 2 4 2" xfId="48435" xr:uid="{5D211F62-B0CE-4BDF-9426-0C78A98EA8BD}"/>
    <cellStyle name="一般 33 5 3 2 2 4 2 2" xfId="48436" xr:uid="{54DEC84B-708A-45B0-91BF-FFB4191EFFEA}"/>
    <cellStyle name="一般 33 5 3 2 2 4 2 2 2" xfId="48437" xr:uid="{F5A55E85-895D-4A29-AD0F-162838A4EC61}"/>
    <cellStyle name="一般 33 5 3 2 2 4 2 3" xfId="48438" xr:uid="{4C1D2D6E-EB1A-48A1-A58E-B8383D8891D3}"/>
    <cellStyle name="一般 33 5 3 2 2 4 3" xfId="48439" xr:uid="{DB7AC2E9-0E67-41E7-A079-FA016958A32B}"/>
    <cellStyle name="一般 33 5 3 2 2 4 3 2" xfId="48440" xr:uid="{E22D45BD-B7E1-4249-BF2D-607D72B3BF59}"/>
    <cellStyle name="一般 33 5 3 2 2 4 3 2 2" xfId="48441" xr:uid="{140A8363-1A14-421D-9C38-A8EBA749A609}"/>
    <cellStyle name="一般 33 5 3 2 2 4 3 3" xfId="48442" xr:uid="{8E342F0B-7A0C-40D8-BD01-56DF6844F28F}"/>
    <cellStyle name="一般 33 5 3 2 2 4 4" xfId="48443" xr:uid="{8EF812BC-7079-427D-BDC4-5C8FF578B36A}"/>
    <cellStyle name="一般 33 5 3 2 2 4 4 2" xfId="48444" xr:uid="{3FA897B8-9D00-4968-887D-95B9F84B0AED}"/>
    <cellStyle name="一般 33 5 3 2 2 4 4 2 2" xfId="48445" xr:uid="{6627DA32-AC0F-4464-80F9-0AE330465DCE}"/>
    <cellStyle name="一般 33 5 3 2 2 4 4 3" xfId="48446" xr:uid="{5321D516-1A61-4974-AB81-AEC680531CF3}"/>
    <cellStyle name="一般 33 5 3 2 2 4 5" xfId="48447" xr:uid="{8C7AFBA9-2123-4EF2-B600-B7D0F2B6B93B}"/>
    <cellStyle name="一般 33 5 3 2 2 4 5 2" xfId="48448" xr:uid="{1D83BC21-873B-4932-98AB-9ACF54A0ACF9}"/>
    <cellStyle name="一般 33 5 3 2 2 4 6" xfId="48449" xr:uid="{15B7FB3B-3540-4694-9421-0F2AA8458ED3}"/>
    <cellStyle name="一般 33 5 3 2 2 5" xfId="48450" xr:uid="{CB95D27B-ABC0-4B74-9458-9FCE55F49D99}"/>
    <cellStyle name="一般 33 5 3 2 2 5 2" xfId="48451" xr:uid="{63CAE4CB-C6AD-4328-A589-FA79CDD6E079}"/>
    <cellStyle name="一般 33 5 3 2 2 5 2 2" xfId="48452" xr:uid="{304B07A5-0F47-4348-A466-8987E4DCD7DC}"/>
    <cellStyle name="一般 33 5 3 2 2 5 3" xfId="48453" xr:uid="{E14DECB0-A802-4381-9AA2-1228BA62C7FD}"/>
    <cellStyle name="一般 33 5 3 2 2 6" xfId="48454" xr:uid="{E501C96C-8FC8-42BA-881C-E1E4CE06B359}"/>
    <cellStyle name="一般 33 5 3 2 2 6 2" xfId="48455" xr:uid="{A09D3A96-5007-4E6D-B5C0-D0C24E478DD2}"/>
    <cellStyle name="一般 33 5 3 2 2 6 2 2" xfId="48456" xr:uid="{20028E84-ECD7-46BA-A4E8-943F5D96723B}"/>
    <cellStyle name="一般 33 5 3 2 2 6 3" xfId="48457" xr:uid="{821FBBC1-8C65-431E-99E5-6C30825952D3}"/>
    <cellStyle name="一般 33 5 3 2 2 7" xfId="48458" xr:uid="{1947703F-FAEC-401A-B3D7-F98533FC207F}"/>
    <cellStyle name="一般 33 5 3 2 2 7 2" xfId="48459" xr:uid="{40AC0E66-89F5-4E78-A0FE-68611866EA0E}"/>
    <cellStyle name="一般 33 5 3 2 2 7 2 2" xfId="48460" xr:uid="{0BD59E5B-014E-4324-B623-5C9BF21F4519}"/>
    <cellStyle name="一般 33 5 3 2 2 7 3" xfId="48461" xr:uid="{0CAB6579-F177-46C6-9BEE-8B5F1AAE8F3C}"/>
    <cellStyle name="一般 33 5 3 2 2 8" xfId="48462" xr:uid="{6805C3E3-FDBF-4761-943B-AB72FB7EA7D3}"/>
    <cellStyle name="一般 33 5 3 2 2 8 2" xfId="48463" xr:uid="{C36961A5-28AC-469E-BD7D-1E1367191D3C}"/>
    <cellStyle name="一般 33 5 3 2 2 9" xfId="48464" xr:uid="{DC3B3DC1-E9F6-4ECB-9DDA-485DE7503982}"/>
    <cellStyle name="一般 33 5 3 2 3" xfId="48465" xr:uid="{D4170FA8-853A-4107-AC58-09A5A0C76349}"/>
    <cellStyle name="一般 33 5 3 2 3 2" xfId="48466" xr:uid="{187B472E-423B-4FD2-96D4-D2A3FFA7BF11}"/>
    <cellStyle name="一般 33 5 3 2 3 2 2" xfId="48467" xr:uid="{426D86D8-4861-4BA4-8859-8204D3B734BF}"/>
    <cellStyle name="一般 33 5 3 2 3 2 2 2" xfId="48468" xr:uid="{0BCBDB4D-4763-42A8-A64F-6A8CB80912B6}"/>
    <cellStyle name="一般 33 5 3 2 3 2 2 2 2" xfId="48469" xr:uid="{3F3DBE74-EFB1-4189-8E47-900FB230AD90}"/>
    <cellStyle name="一般 33 5 3 2 3 2 2 2 2 2" xfId="48470" xr:uid="{ED48E66D-88AB-4E14-A9CA-EBF8BFEE9388}"/>
    <cellStyle name="一般 33 5 3 2 3 2 2 2 3" xfId="48471" xr:uid="{DC848D2C-6CEF-4EEE-AE9C-F20D3059BAAA}"/>
    <cellStyle name="一般 33 5 3 2 3 2 2 3" xfId="48472" xr:uid="{28990338-77A6-477B-AB86-183B3B7D4C4D}"/>
    <cellStyle name="一般 33 5 3 2 3 2 2 3 2" xfId="48473" xr:uid="{846CD0A5-2BDE-4BED-A2DE-315730945441}"/>
    <cellStyle name="一般 33 5 3 2 3 2 2 3 2 2" xfId="48474" xr:uid="{B8D613EA-0758-451C-87C4-45B355DD12E4}"/>
    <cellStyle name="一般 33 5 3 2 3 2 2 3 3" xfId="48475" xr:uid="{C787907C-C06B-4E53-8D80-352812015BBB}"/>
    <cellStyle name="一般 33 5 3 2 3 2 2 4" xfId="48476" xr:uid="{32C5CBD8-9573-4CE9-8B7B-33386AF6BE01}"/>
    <cellStyle name="一般 33 5 3 2 3 2 2 4 2" xfId="48477" xr:uid="{30460D97-CAA8-4071-98B8-4102C8F53B55}"/>
    <cellStyle name="一般 33 5 3 2 3 2 2 4 2 2" xfId="48478" xr:uid="{69433902-5508-4447-B54E-F868D4D3B063}"/>
    <cellStyle name="一般 33 5 3 2 3 2 2 4 3" xfId="48479" xr:uid="{39AF476C-90F7-4869-AA05-34650E5D1F90}"/>
    <cellStyle name="一般 33 5 3 2 3 2 2 5" xfId="48480" xr:uid="{893095FB-B83B-4F3D-B643-954A18EC1B60}"/>
    <cellStyle name="一般 33 5 3 2 3 2 2 5 2" xfId="48481" xr:uid="{C63DA671-61CC-47F8-A806-C56E785A916C}"/>
    <cellStyle name="一般 33 5 3 2 3 2 2 6" xfId="48482" xr:uid="{B5EF1803-CB5C-4866-B940-A3237A37B3F8}"/>
    <cellStyle name="一般 33 5 3 2 3 2 3" xfId="48483" xr:uid="{E3143991-7B9D-4599-95EB-4493F290C876}"/>
    <cellStyle name="一般 33 5 3 2 3 2 3 2" xfId="48484" xr:uid="{95CC7B0B-00AF-483D-9CF1-BC623A4DC6AC}"/>
    <cellStyle name="一般 33 5 3 2 3 2 3 2 2" xfId="48485" xr:uid="{D1B4C853-8174-469B-A5A6-220D110B0894}"/>
    <cellStyle name="一般 33 5 3 2 3 2 3 3" xfId="48486" xr:uid="{8DD62646-4666-4882-ACCD-E8BE09FCD62E}"/>
    <cellStyle name="一般 33 5 3 2 3 2 4" xfId="48487" xr:uid="{C28DABE6-9590-4533-A140-097D8A889290}"/>
    <cellStyle name="一般 33 5 3 2 3 2 4 2" xfId="48488" xr:uid="{2735992D-C3A6-4AD1-B45D-92FD51706B09}"/>
    <cellStyle name="一般 33 5 3 2 3 2 4 2 2" xfId="48489" xr:uid="{C93A03E1-9444-46E9-A4FC-BE031DEA9FE9}"/>
    <cellStyle name="一般 33 5 3 2 3 2 4 3" xfId="48490" xr:uid="{E40EDE53-B3D9-4A10-99ED-36EC303AB9E9}"/>
    <cellStyle name="一般 33 5 3 2 3 2 5" xfId="48491" xr:uid="{7E0A9614-E68D-48B5-9E70-F2F1E2563E92}"/>
    <cellStyle name="一般 33 5 3 2 3 2 5 2" xfId="48492" xr:uid="{83F4F19A-5C86-4C8B-81F6-A6EF665939C2}"/>
    <cellStyle name="一般 33 5 3 2 3 2 5 2 2" xfId="48493" xr:uid="{89E7976B-F153-4805-8FFE-A06D660A4565}"/>
    <cellStyle name="一般 33 5 3 2 3 2 5 3" xfId="48494" xr:uid="{13ADA608-EDAE-445E-A917-47D22B9930C3}"/>
    <cellStyle name="一般 33 5 3 2 3 2 6" xfId="48495" xr:uid="{E4E0A54C-C2D9-4AB8-ACC5-BA56FF7F1EFE}"/>
    <cellStyle name="一般 33 5 3 2 3 2 6 2" xfId="48496" xr:uid="{A4275017-E530-4B02-95E3-8D066B0A2605}"/>
    <cellStyle name="一般 33 5 3 2 3 2 7" xfId="48497" xr:uid="{753547A3-A16C-42C2-823E-E6B5C753249E}"/>
    <cellStyle name="一般 33 5 3 2 3 3" xfId="48498" xr:uid="{DBF9F393-4D46-4CA1-A963-CD8E2CC0E85B}"/>
    <cellStyle name="一般 33 5 3 2 3 3 2" xfId="48499" xr:uid="{CE69F090-D41D-466E-991A-B968CB9B57C1}"/>
    <cellStyle name="一般 33 5 3 2 3 3 2 2" xfId="48500" xr:uid="{D54A6D30-6BEF-4588-9476-E1C7427F8EAC}"/>
    <cellStyle name="一般 33 5 3 2 3 3 2 2 2" xfId="48501" xr:uid="{AED50B07-A985-478E-8E79-4CAE66958E9A}"/>
    <cellStyle name="一般 33 5 3 2 3 3 2 3" xfId="48502" xr:uid="{D2CF948E-9641-4776-BDF1-97F5D70C9FAF}"/>
    <cellStyle name="一般 33 5 3 2 3 3 3" xfId="48503" xr:uid="{501F4177-8801-4391-9F15-CB050E81B5DE}"/>
    <cellStyle name="一般 33 5 3 2 3 3 3 2" xfId="48504" xr:uid="{CEB9B643-8B44-4141-AAF0-4A8235D05EBA}"/>
    <cellStyle name="一般 33 5 3 2 3 3 3 2 2" xfId="48505" xr:uid="{0702DF89-DF37-4AE4-8ABF-E24A041CF762}"/>
    <cellStyle name="一般 33 5 3 2 3 3 3 3" xfId="48506" xr:uid="{19408751-A01C-45C7-9C68-9FE0C5C233B7}"/>
    <cellStyle name="一般 33 5 3 2 3 3 4" xfId="48507" xr:uid="{3FB924E1-D3BA-4773-A133-3067E73E10BC}"/>
    <cellStyle name="一般 33 5 3 2 3 3 4 2" xfId="48508" xr:uid="{EF5E0D80-C5A0-45EE-ABBC-DF67E870F8AC}"/>
    <cellStyle name="一般 33 5 3 2 3 3 4 2 2" xfId="48509" xr:uid="{3626B1F6-A9C7-4861-A1EC-2EAE87C43930}"/>
    <cellStyle name="一般 33 5 3 2 3 3 4 3" xfId="48510" xr:uid="{0464AF33-3249-4FD6-A8D7-B6F8B5419C5A}"/>
    <cellStyle name="一般 33 5 3 2 3 3 5" xfId="48511" xr:uid="{DBCADBD5-38E4-4BC1-B8D5-FB0B2415CD01}"/>
    <cellStyle name="一般 33 5 3 2 3 3 5 2" xfId="48512" xr:uid="{20A8A997-6F6C-448B-B38C-0CCD9D3843BB}"/>
    <cellStyle name="一般 33 5 3 2 3 3 6" xfId="48513" xr:uid="{9EFFB52E-C306-4ACC-AA5F-A342C7829BFC}"/>
    <cellStyle name="一般 33 5 3 2 3 4" xfId="48514" xr:uid="{6219D399-2D8F-455C-92E1-F1AD5BA3B7FE}"/>
    <cellStyle name="一般 33 5 3 2 3 4 2" xfId="48515" xr:uid="{385F676C-E9F5-422A-A244-7B0EDE0CCF41}"/>
    <cellStyle name="一般 33 5 3 2 3 4 2 2" xfId="48516" xr:uid="{D5B779F5-7E1D-457C-9EB8-39ACAE84AA8F}"/>
    <cellStyle name="一般 33 5 3 2 3 4 3" xfId="48517" xr:uid="{D0AF8E76-C53C-45E7-9294-718A6243117D}"/>
    <cellStyle name="一般 33 5 3 2 3 5" xfId="48518" xr:uid="{FE375255-B5D3-49A5-954B-93E6673D8E16}"/>
    <cellStyle name="一般 33 5 3 2 3 5 2" xfId="48519" xr:uid="{0BDC5A4A-76A6-496C-A881-0D47E86332BD}"/>
    <cellStyle name="一般 33 5 3 2 3 5 2 2" xfId="48520" xr:uid="{2E4BA11B-150D-429D-AA3E-3868485A8DE7}"/>
    <cellStyle name="一般 33 5 3 2 3 5 3" xfId="48521" xr:uid="{7AD3ECBD-3B12-4636-A58B-166F410BA2C7}"/>
    <cellStyle name="一般 33 5 3 2 3 6" xfId="48522" xr:uid="{75BD008D-8A41-4686-81AD-16A904B143D5}"/>
    <cellStyle name="一般 33 5 3 2 3 6 2" xfId="48523" xr:uid="{FF2546E8-3266-48F2-820C-6E18221BE34F}"/>
    <cellStyle name="一般 33 5 3 2 3 6 2 2" xfId="48524" xr:uid="{9A27932A-DA27-434B-9BD2-AD40E80FF97E}"/>
    <cellStyle name="一般 33 5 3 2 3 6 3" xfId="48525" xr:uid="{20F503BF-6A42-462A-9A0C-90ACF48B501D}"/>
    <cellStyle name="一般 33 5 3 2 3 7" xfId="48526" xr:uid="{2214CD7C-B689-4CD9-A82C-0FF492FD615E}"/>
    <cellStyle name="一般 33 5 3 2 3 7 2" xfId="48527" xr:uid="{FED52190-F4B0-4900-913E-C51D990BE367}"/>
    <cellStyle name="一般 33 5 3 2 3 8" xfId="48528" xr:uid="{5296A846-C389-4BBE-8088-784EC75618DF}"/>
    <cellStyle name="一般 33 5 3 2 4" xfId="48529" xr:uid="{EC47031A-0AEE-473E-97D2-F7B5AB2368C9}"/>
    <cellStyle name="一般 33 5 3 2 4 2" xfId="48530" xr:uid="{47E7B5A9-FD64-4CB0-81CA-22FC85564A3C}"/>
    <cellStyle name="一般 33 5 3 2 4 2 2" xfId="48531" xr:uid="{1872581F-F4E1-4DDD-B3F9-C240756E1A37}"/>
    <cellStyle name="一般 33 5 3 2 4 2 2 2" xfId="48532" xr:uid="{2320AD20-AC15-440B-AB41-81F3CE17C629}"/>
    <cellStyle name="一般 33 5 3 2 4 2 2 2 2" xfId="48533" xr:uid="{2FAD8401-0061-4822-ADA4-E5BB95C8ABFD}"/>
    <cellStyle name="一般 33 5 3 2 4 2 2 2 2 2" xfId="48534" xr:uid="{8EE072E8-A951-48E7-BC9B-855A14802793}"/>
    <cellStyle name="一般 33 5 3 2 4 2 2 2 3" xfId="48535" xr:uid="{684AF0AB-DA6E-42F9-8776-EFF1A8E073C3}"/>
    <cellStyle name="一般 33 5 3 2 4 2 2 3" xfId="48536" xr:uid="{A4BC468D-BA75-4E58-8781-DB5F869EC71B}"/>
    <cellStyle name="一般 33 5 3 2 4 2 2 3 2" xfId="48537" xr:uid="{B75F9584-F01A-40DA-BD97-83097ACE3070}"/>
    <cellStyle name="一般 33 5 3 2 4 2 2 3 2 2" xfId="48538" xr:uid="{D4F0DBB8-D971-4F64-9AB7-12DCFEBE626B}"/>
    <cellStyle name="一般 33 5 3 2 4 2 2 3 3" xfId="48539" xr:uid="{A0BB1EBB-816F-4E31-9A67-6E2A2F8753A5}"/>
    <cellStyle name="一般 33 5 3 2 4 2 2 4" xfId="48540" xr:uid="{F09CB320-6B3B-462E-8887-6EAB99258337}"/>
    <cellStyle name="一般 33 5 3 2 4 2 2 4 2" xfId="48541" xr:uid="{1ADB2D24-017B-4F73-B5FE-99026F782458}"/>
    <cellStyle name="一般 33 5 3 2 4 2 2 4 2 2" xfId="48542" xr:uid="{841BC2A4-3B98-4C17-A212-B2F87BB32F0F}"/>
    <cellStyle name="一般 33 5 3 2 4 2 2 4 3" xfId="48543" xr:uid="{EC4E70E8-2D34-4A66-8256-CD1AD6260AF0}"/>
    <cellStyle name="一般 33 5 3 2 4 2 2 5" xfId="48544" xr:uid="{C063A35A-8814-4ECB-90FD-52FDDF627987}"/>
    <cellStyle name="一般 33 5 3 2 4 2 2 5 2" xfId="48545" xr:uid="{04E603B7-BFBE-44A4-9C5A-8F214B98D44A}"/>
    <cellStyle name="一般 33 5 3 2 4 2 2 6" xfId="48546" xr:uid="{D2708BD4-316A-47EC-BEBF-CC37C37874F8}"/>
    <cellStyle name="一般 33 5 3 2 4 2 3" xfId="48547" xr:uid="{04CA1D2A-FF82-4D7A-8909-DC412EFCC7BE}"/>
    <cellStyle name="一般 33 5 3 2 4 2 3 2" xfId="48548" xr:uid="{4F42C63C-526C-4513-83C9-BC9A3D9D5B61}"/>
    <cellStyle name="一般 33 5 3 2 4 2 3 2 2" xfId="48549" xr:uid="{18D1CB55-D2E3-4868-9A0F-8486821FBD22}"/>
    <cellStyle name="一般 33 5 3 2 4 2 3 3" xfId="48550" xr:uid="{3A89B756-8987-4B94-8BA8-F9FD304D7620}"/>
    <cellStyle name="一般 33 5 3 2 4 2 4" xfId="48551" xr:uid="{181AF05C-3717-416C-ACBD-F2312368C738}"/>
    <cellStyle name="一般 33 5 3 2 4 2 4 2" xfId="48552" xr:uid="{CD55670C-A26F-4B92-AB2A-5D46AF75F75C}"/>
    <cellStyle name="一般 33 5 3 2 4 2 4 2 2" xfId="48553" xr:uid="{228E14E6-299A-41D1-AC9E-E0FE590ADC5E}"/>
    <cellStyle name="一般 33 5 3 2 4 2 4 3" xfId="48554" xr:uid="{391FEDEE-D7B6-42F9-A4A5-A02CDB0C5A18}"/>
    <cellStyle name="一般 33 5 3 2 4 2 5" xfId="48555" xr:uid="{DC17ED3B-BA31-43B1-859A-47C1DD3F9E5D}"/>
    <cellStyle name="一般 33 5 3 2 4 2 5 2" xfId="48556" xr:uid="{8EFE74F0-C39A-4014-9DF7-5A0404C6C2EC}"/>
    <cellStyle name="一般 33 5 3 2 4 2 5 2 2" xfId="48557" xr:uid="{6E1C5C45-5D1B-43B1-A133-45BA50D8DC9D}"/>
    <cellStyle name="一般 33 5 3 2 4 2 5 3" xfId="48558" xr:uid="{BDB14ADD-41A5-48D6-A3C8-0FA86159830C}"/>
    <cellStyle name="一般 33 5 3 2 4 2 6" xfId="48559" xr:uid="{30A21579-C158-4DAD-8A74-F24FBA9E95CE}"/>
    <cellStyle name="一般 33 5 3 2 4 2 6 2" xfId="48560" xr:uid="{58FDCFBC-CA74-4FF5-ACEB-3558ACE759AC}"/>
    <cellStyle name="一般 33 5 3 2 4 2 7" xfId="48561" xr:uid="{1C75F6F2-B7A2-46E3-9D9D-9B726EAE4DE6}"/>
    <cellStyle name="一般 33 5 3 2 4 3" xfId="48562" xr:uid="{4813723E-BDBB-454E-8B2A-153FD361C76A}"/>
    <cellStyle name="一般 33 5 3 2 4 3 2" xfId="48563" xr:uid="{0F1C408D-3308-4C27-B55C-8E77C176ACBF}"/>
    <cellStyle name="一般 33 5 3 2 4 3 2 2" xfId="48564" xr:uid="{EDBFC35C-34AA-4AB5-9E60-3BCBFB44952E}"/>
    <cellStyle name="一般 33 5 3 2 4 3 2 2 2" xfId="48565" xr:uid="{C066D3CB-08C1-48EC-A4B5-7677768BFC0D}"/>
    <cellStyle name="一般 33 5 3 2 4 3 2 3" xfId="48566" xr:uid="{48AC8AD0-52FB-44CC-BFDB-D7C3D9335AA4}"/>
    <cellStyle name="一般 33 5 3 2 4 3 3" xfId="48567" xr:uid="{F0A4103A-8BFB-42F3-B3E9-9931F7AEFB68}"/>
    <cellStyle name="一般 33 5 3 2 4 3 3 2" xfId="48568" xr:uid="{3AD15E0A-6B62-470C-9340-4DE49A391C4D}"/>
    <cellStyle name="一般 33 5 3 2 4 3 3 2 2" xfId="48569" xr:uid="{032B921A-3DB3-42D1-AD52-23014717B62E}"/>
    <cellStyle name="一般 33 5 3 2 4 3 3 3" xfId="48570" xr:uid="{72142969-234D-4E79-A128-60DE3E07B2D2}"/>
    <cellStyle name="一般 33 5 3 2 4 3 4" xfId="48571" xr:uid="{1D20ED32-6AC4-408A-B406-C66A0A32F44A}"/>
    <cellStyle name="一般 33 5 3 2 4 3 4 2" xfId="48572" xr:uid="{3FABE01A-90BB-493C-9CF2-C9777B7AAD8E}"/>
    <cellStyle name="一般 33 5 3 2 4 3 4 2 2" xfId="48573" xr:uid="{AB35424B-A48E-4CD2-AECE-DFE320AE14E0}"/>
    <cellStyle name="一般 33 5 3 2 4 3 4 3" xfId="48574" xr:uid="{0C61729B-2D69-47ED-92E4-DDEFE1CC0EC5}"/>
    <cellStyle name="一般 33 5 3 2 4 3 5" xfId="48575" xr:uid="{D48E2447-F313-4770-8631-C52012B6F534}"/>
    <cellStyle name="一般 33 5 3 2 4 3 5 2" xfId="48576" xr:uid="{02BEAADA-E4A2-458E-9989-769331176585}"/>
    <cellStyle name="一般 33 5 3 2 4 3 6" xfId="48577" xr:uid="{783BA3C9-BADE-4C08-BD15-71848800447A}"/>
    <cellStyle name="一般 33 5 3 2 4 4" xfId="48578" xr:uid="{C8D5913D-0238-4D55-B983-C44FDA3C480F}"/>
    <cellStyle name="一般 33 5 3 2 4 4 2" xfId="48579" xr:uid="{58297A29-3613-4AEE-8411-5F8000D8ED3C}"/>
    <cellStyle name="一般 33 5 3 2 4 4 2 2" xfId="48580" xr:uid="{790A4D46-0AEE-40CE-BF42-D06BAA9A512A}"/>
    <cellStyle name="一般 33 5 3 2 4 4 3" xfId="48581" xr:uid="{D56BC804-E827-438C-A56E-22874AB3128B}"/>
    <cellStyle name="一般 33 5 3 2 4 5" xfId="48582" xr:uid="{D41F5F09-ABBB-4FE8-AC85-EFDB99B05AC0}"/>
    <cellStyle name="一般 33 5 3 2 4 5 2" xfId="48583" xr:uid="{2143399E-C65E-47BF-965A-BE22C9C53F61}"/>
    <cellStyle name="一般 33 5 3 2 4 5 2 2" xfId="48584" xr:uid="{8B0B26C0-A26A-46FF-9569-CCFFFB056A16}"/>
    <cellStyle name="一般 33 5 3 2 4 5 3" xfId="48585" xr:uid="{4E07ADE5-BC67-4D51-93C2-93C2D9EE794A}"/>
    <cellStyle name="一般 33 5 3 2 4 6" xfId="48586" xr:uid="{D9077110-9A9D-47C9-8E0B-5DACBF36D800}"/>
    <cellStyle name="一般 33 5 3 2 4 6 2" xfId="48587" xr:uid="{5D3D9232-E5C9-4151-B389-413F77BEDCE1}"/>
    <cellStyle name="一般 33 5 3 2 4 6 2 2" xfId="48588" xr:uid="{EE84648F-0760-4F27-AD9F-D5771C13B041}"/>
    <cellStyle name="一般 33 5 3 2 4 6 3" xfId="48589" xr:uid="{82ABEE0A-8952-45F5-962E-9F052934F779}"/>
    <cellStyle name="一般 33 5 3 2 4 7" xfId="48590" xr:uid="{0CDE8DC2-80B0-436C-A7EA-E1F730624E75}"/>
    <cellStyle name="一般 33 5 3 2 4 7 2" xfId="48591" xr:uid="{3C0A2D8F-2034-4D6F-88B2-719FCB5636E2}"/>
    <cellStyle name="一般 33 5 3 2 4 8" xfId="48592" xr:uid="{80D36A6F-A3BE-4321-A1C3-C61489EACF9D}"/>
    <cellStyle name="一般 33 5 3 2 5" xfId="48593" xr:uid="{14297970-63B7-4114-B0A8-9D79ABC0F1AA}"/>
    <cellStyle name="一般 33 5 3 2 5 2" xfId="48594" xr:uid="{311E8224-14B7-4CD9-975B-BE01C6220CA3}"/>
    <cellStyle name="一般 33 5 3 2 5 2 2" xfId="48595" xr:uid="{8291155A-AF9B-4141-B562-7DCEC70B4E78}"/>
    <cellStyle name="一般 33 5 3 2 5 2 2 2" xfId="48596" xr:uid="{F5017060-7F74-4300-84A4-811369CD4650}"/>
    <cellStyle name="一般 33 5 3 2 5 2 2 2 2" xfId="48597" xr:uid="{91C65EEF-236D-4FAF-9035-F0DCA7B0A485}"/>
    <cellStyle name="一般 33 5 3 2 5 2 2 3" xfId="48598" xr:uid="{4BE59C01-C288-4CD4-B4ED-90CDFECCDE6A}"/>
    <cellStyle name="一般 33 5 3 2 5 2 3" xfId="48599" xr:uid="{8841933F-0AEF-4F36-8CAF-1495DDEB340B}"/>
    <cellStyle name="一般 33 5 3 2 5 2 3 2" xfId="48600" xr:uid="{AFCF2570-0CDD-4508-8074-72E793FC5C21}"/>
    <cellStyle name="一般 33 5 3 2 5 2 3 2 2" xfId="48601" xr:uid="{047577E9-6C2D-4EDA-A7A7-C474ADBEFEE9}"/>
    <cellStyle name="一般 33 5 3 2 5 2 3 3" xfId="48602" xr:uid="{9D458C53-DB82-42F1-941F-99D20D7B83E8}"/>
    <cellStyle name="一般 33 5 3 2 5 2 4" xfId="48603" xr:uid="{1BCD23FD-9462-4835-8F09-A7F060E9325E}"/>
    <cellStyle name="一般 33 5 3 2 5 2 4 2" xfId="48604" xr:uid="{6E9093C2-8627-4BEC-99C0-20FDD0655214}"/>
    <cellStyle name="一般 33 5 3 2 5 2 4 2 2" xfId="48605" xr:uid="{DDC6ACD6-F410-4C2B-988B-268A9E7CD327}"/>
    <cellStyle name="一般 33 5 3 2 5 2 4 3" xfId="48606" xr:uid="{0D9A1FF5-B1B4-49C3-8ED3-670BF2E51F9D}"/>
    <cellStyle name="一般 33 5 3 2 5 2 5" xfId="48607" xr:uid="{EBEDC9AB-9AD9-429C-9447-C29447969B8B}"/>
    <cellStyle name="一般 33 5 3 2 5 2 5 2" xfId="48608" xr:uid="{B77B3CAA-4C9F-4EEB-A267-D2EDB54D94B6}"/>
    <cellStyle name="一般 33 5 3 2 5 2 6" xfId="48609" xr:uid="{5C462E46-2C53-4847-98CD-62DEBFAADF6F}"/>
    <cellStyle name="一般 33 5 3 2 5 3" xfId="48610" xr:uid="{CCAEDF5E-CF72-42BE-B307-72A32D8F5269}"/>
    <cellStyle name="一般 33 5 3 2 5 3 2" xfId="48611" xr:uid="{C24B7F34-45E8-41E3-BEB9-4E570C363EBE}"/>
    <cellStyle name="一般 33 5 3 2 5 3 2 2" xfId="48612" xr:uid="{87170E9A-9206-4B5C-BE8A-4F9667AE7D05}"/>
    <cellStyle name="一般 33 5 3 2 5 3 3" xfId="48613" xr:uid="{802AC903-235B-42DB-81E4-4CF5393DCFE8}"/>
    <cellStyle name="一般 33 5 3 2 5 4" xfId="48614" xr:uid="{496AD118-42F2-4169-826B-CCEFE863D663}"/>
    <cellStyle name="一般 33 5 3 2 5 4 2" xfId="48615" xr:uid="{D7F4598C-F1E5-4769-B303-E58E2AF783D3}"/>
    <cellStyle name="一般 33 5 3 2 5 4 2 2" xfId="48616" xr:uid="{975DC8F4-49F6-4566-B951-CA996EE4839F}"/>
    <cellStyle name="一般 33 5 3 2 5 4 3" xfId="48617" xr:uid="{7E6B2AEF-834E-41CB-BE75-AED080662653}"/>
    <cellStyle name="一般 33 5 3 2 5 5" xfId="48618" xr:uid="{303F14A4-B9DC-46A3-B56E-C5CCDDF3633F}"/>
    <cellStyle name="一般 33 5 3 2 5 5 2" xfId="48619" xr:uid="{B9518DA6-BC8B-4D8F-BEAA-06C6363B1684}"/>
    <cellStyle name="一般 33 5 3 2 5 5 2 2" xfId="48620" xr:uid="{DCB1F611-FA5B-42D5-B7A0-A39E9A47CB36}"/>
    <cellStyle name="一般 33 5 3 2 5 5 3" xfId="48621" xr:uid="{7C025BFF-B031-4963-9244-43013BB49596}"/>
    <cellStyle name="一般 33 5 3 2 5 6" xfId="48622" xr:uid="{51C96C1C-BC28-4AF8-9BEB-FA9C37B9458F}"/>
    <cellStyle name="一般 33 5 3 2 5 6 2" xfId="48623" xr:uid="{7826EB08-467F-4235-BF63-E1C7C8978B39}"/>
    <cellStyle name="一般 33 5 3 2 5 7" xfId="48624" xr:uid="{8F1052C2-E10B-4393-A568-F9A87AE349ED}"/>
    <cellStyle name="一般 33 5 3 2 6" xfId="48625" xr:uid="{7FBB273C-D428-4DF2-BFCD-72DAC37183F0}"/>
    <cellStyle name="一般 33 5 3 2 6 2" xfId="48626" xr:uid="{C4A4BCC9-D042-492F-A800-0A7ED7F857B3}"/>
    <cellStyle name="一般 33 5 3 2 6 2 2" xfId="48627" xr:uid="{A919B074-F469-44CD-AE46-18CFFFCB8392}"/>
    <cellStyle name="一般 33 5 3 2 6 2 2 2" xfId="48628" xr:uid="{5405F40A-40CD-4668-80C0-DC83BBD59602}"/>
    <cellStyle name="一般 33 5 3 2 6 2 3" xfId="48629" xr:uid="{DA9BEAAD-F438-4503-BB93-E2CC681FAA8C}"/>
    <cellStyle name="一般 33 5 3 2 6 3" xfId="48630" xr:uid="{58826175-5043-4456-AF9D-650B4CCDABDE}"/>
    <cellStyle name="一般 33 5 3 2 6 3 2" xfId="48631" xr:uid="{09444660-82CD-4D0C-A4FA-85E0DBA84E70}"/>
    <cellStyle name="一般 33 5 3 2 6 3 2 2" xfId="48632" xr:uid="{E109E2CC-EC43-4BA0-9D88-5BCCA5FCD60C}"/>
    <cellStyle name="一般 33 5 3 2 6 3 3" xfId="48633" xr:uid="{0B3E74A7-65A0-49F4-BA17-C5783183F4AD}"/>
    <cellStyle name="一般 33 5 3 2 6 4" xfId="48634" xr:uid="{E425D28B-E223-4586-B124-8A34170E5837}"/>
    <cellStyle name="一般 33 5 3 2 6 4 2" xfId="48635" xr:uid="{74EF1DA6-33E5-47D2-838C-9B1AAD508359}"/>
    <cellStyle name="一般 33 5 3 2 6 4 2 2" xfId="48636" xr:uid="{7644E24B-419C-4710-94F9-F721E79ECC4F}"/>
    <cellStyle name="一般 33 5 3 2 6 4 3" xfId="48637" xr:uid="{250DD491-A009-43A6-9205-D650E087CA4E}"/>
    <cellStyle name="一般 33 5 3 2 6 5" xfId="48638" xr:uid="{D0407A43-A74F-4A18-BCE9-B3242CA0B420}"/>
    <cellStyle name="一般 33 5 3 2 6 5 2" xfId="48639" xr:uid="{01DF1F46-55DC-40A2-BECF-975B56E22A76}"/>
    <cellStyle name="一般 33 5 3 2 6 6" xfId="48640" xr:uid="{B4FE6875-52E8-4684-B31D-694125DCA346}"/>
    <cellStyle name="一般 33 5 3 2 7" xfId="48641" xr:uid="{B68BEE3A-208F-4504-A8B3-F5FB5AE1FC37}"/>
    <cellStyle name="一般 33 5 3 2 7 2" xfId="48642" xr:uid="{36C9D7A0-ED91-4425-8361-27279E5C9320}"/>
    <cellStyle name="一般 33 5 3 2 7 2 2" xfId="48643" xr:uid="{BA4CECC3-8E4D-4BFE-87DD-3BB6CF0C801A}"/>
    <cellStyle name="一般 33 5 3 2 7 3" xfId="48644" xr:uid="{9CE54DB7-EA2E-4DDD-A2D5-18E35DC6662E}"/>
    <cellStyle name="一般 33 5 3 2 8" xfId="48645" xr:uid="{D76BA533-FA89-4AB2-96CA-C77C076AEBF1}"/>
    <cellStyle name="一般 33 5 3 2 8 2" xfId="48646" xr:uid="{C39FAB11-0176-412F-AF17-67F79BE1C048}"/>
    <cellStyle name="一般 33 5 3 2 8 2 2" xfId="48647" xr:uid="{29088FD6-C31F-4CAE-9046-13F5F30D776B}"/>
    <cellStyle name="一般 33 5 3 2 8 3" xfId="48648" xr:uid="{31226C6F-E767-4830-9F1D-92C31EDD317B}"/>
    <cellStyle name="一般 33 5 3 2 9" xfId="48649" xr:uid="{41112406-C223-445D-8A67-A925A6426DEF}"/>
    <cellStyle name="一般 33 5 3 2 9 2" xfId="48650" xr:uid="{1E6AD972-6CCB-4EE9-884F-D481A992F36E}"/>
    <cellStyle name="一般 33 5 3 2 9 2 2" xfId="48651" xr:uid="{C5CA96E0-05EA-4C74-836D-65EB9973898A}"/>
    <cellStyle name="一般 33 5 3 2 9 3" xfId="48652" xr:uid="{9E1BC27F-BE49-476C-83CE-62DC33B69DBF}"/>
    <cellStyle name="一般 33 5 3 3" xfId="48653" xr:uid="{1DE73CFE-91A9-4488-97E3-5100C8AD0813}"/>
    <cellStyle name="一般 33 5 3 3 2" xfId="48654" xr:uid="{33F7137A-A8AD-4523-B401-263A2D5FC99E}"/>
    <cellStyle name="一般 33 5 3 3 2 2" xfId="48655" xr:uid="{54027854-6AD3-4C0F-8CA9-A305F0B52D11}"/>
    <cellStyle name="一般 33 5 3 3 2 2 2" xfId="48656" xr:uid="{6AB4E9DC-51B0-4BCD-AEAF-9F771D9C432B}"/>
    <cellStyle name="一般 33 5 3 3 2 2 2 2" xfId="48657" xr:uid="{F90D36D7-84CC-4A54-985C-99095C550E8D}"/>
    <cellStyle name="一般 33 5 3 3 2 2 2 2 2" xfId="48658" xr:uid="{81808D42-6156-4A1A-9A43-E32ACEC6C3EF}"/>
    <cellStyle name="一般 33 5 3 3 2 2 2 2 2 2" xfId="48659" xr:uid="{632ADAD8-2493-42EE-BE7D-24083B5A5B63}"/>
    <cellStyle name="一般 33 5 3 3 2 2 2 2 3" xfId="48660" xr:uid="{2041A884-BBCF-4588-BCFE-24060A88C196}"/>
    <cellStyle name="一般 33 5 3 3 2 2 2 3" xfId="48661" xr:uid="{837CDBE9-EED2-4AB6-825E-F3B958C2CE4B}"/>
    <cellStyle name="一般 33 5 3 3 2 2 2 3 2" xfId="48662" xr:uid="{9EB21ADB-9099-4EFC-B2C4-0577D57A72F1}"/>
    <cellStyle name="一般 33 5 3 3 2 2 2 3 2 2" xfId="48663" xr:uid="{29413C0A-9A44-4DCE-822B-3BD2C09F5705}"/>
    <cellStyle name="一般 33 5 3 3 2 2 2 3 3" xfId="48664" xr:uid="{EAD9F8A5-3793-4CA4-BF9C-B9D037EE78DC}"/>
    <cellStyle name="一般 33 5 3 3 2 2 2 4" xfId="48665" xr:uid="{C5F66171-4095-41A8-8F64-24F9D2F714EA}"/>
    <cellStyle name="一般 33 5 3 3 2 2 2 4 2" xfId="48666" xr:uid="{305C5C64-FBB9-4518-905F-B0D53CB78DFF}"/>
    <cellStyle name="一般 33 5 3 3 2 2 2 4 2 2" xfId="48667" xr:uid="{3312C8BF-F78C-4094-A392-05928CBC5F8D}"/>
    <cellStyle name="一般 33 5 3 3 2 2 2 4 3" xfId="48668" xr:uid="{44DB019C-FC58-4870-A63C-E9CBAB736CD8}"/>
    <cellStyle name="一般 33 5 3 3 2 2 2 5" xfId="48669" xr:uid="{1CB686D1-2DCB-4F72-B1D8-B6C1E953BEF2}"/>
    <cellStyle name="一般 33 5 3 3 2 2 2 5 2" xfId="48670" xr:uid="{352D7064-E168-4B70-B5FD-741E02A27645}"/>
    <cellStyle name="一般 33 5 3 3 2 2 2 6" xfId="48671" xr:uid="{463DA231-F8A9-4CB9-9A22-B1BD5A8CE050}"/>
    <cellStyle name="一般 33 5 3 3 2 2 3" xfId="48672" xr:uid="{E5966F12-B4BC-409F-87ED-1D509377F2E1}"/>
    <cellStyle name="一般 33 5 3 3 2 2 3 2" xfId="48673" xr:uid="{EC4FA3DA-1FD4-4705-8A3C-6BCAADC1F9FE}"/>
    <cellStyle name="一般 33 5 3 3 2 2 3 2 2" xfId="48674" xr:uid="{41E4C39E-1D5C-442B-8465-AF9820124F08}"/>
    <cellStyle name="一般 33 5 3 3 2 2 3 3" xfId="48675" xr:uid="{2832ED7E-6625-4345-A602-598775467956}"/>
    <cellStyle name="一般 33 5 3 3 2 2 4" xfId="48676" xr:uid="{1821E72F-BE59-4E1B-8CDF-4BDDFC0C83E0}"/>
    <cellStyle name="一般 33 5 3 3 2 2 4 2" xfId="48677" xr:uid="{FF7066EC-DEF9-4072-99F9-4A24C7F7D8BB}"/>
    <cellStyle name="一般 33 5 3 3 2 2 4 2 2" xfId="48678" xr:uid="{C0C317BA-7B5A-4EF7-BB18-420ABAFBF52C}"/>
    <cellStyle name="一般 33 5 3 3 2 2 4 3" xfId="48679" xr:uid="{33A03299-C7B2-4CB6-9E78-E2E25AB7A3FD}"/>
    <cellStyle name="一般 33 5 3 3 2 2 5" xfId="48680" xr:uid="{2D4DD4E0-33F5-497A-8143-D664A9BDBA8B}"/>
    <cellStyle name="一般 33 5 3 3 2 2 5 2" xfId="48681" xr:uid="{0697C4AA-2FD0-424F-810A-298852C48513}"/>
    <cellStyle name="一般 33 5 3 3 2 2 5 2 2" xfId="48682" xr:uid="{1AAB88BA-7B34-4174-A829-7F2BCC3E5BD1}"/>
    <cellStyle name="一般 33 5 3 3 2 2 5 3" xfId="48683" xr:uid="{ACBB3ADC-8196-4DE7-AE35-24E34C094213}"/>
    <cellStyle name="一般 33 5 3 3 2 2 6" xfId="48684" xr:uid="{8374C302-0C64-473B-B3C8-9DDB00A5ACE8}"/>
    <cellStyle name="一般 33 5 3 3 2 2 6 2" xfId="48685" xr:uid="{4257D52D-72D1-42A4-89D5-6E61EA0319B0}"/>
    <cellStyle name="一般 33 5 3 3 2 2 7" xfId="48686" xr:uid="{1A1F35F9-B8CB-4F69-8CB8-BDC16B04FE19}"/>
    <cellStyle name="一般 33 5 3 3 2 3" xfId="48687" xr:uid="{1064939E-A7F9-4CE6-A47D-3109D3937A34}"/>
    <cellStyle name="一般 33 5 3 3 2 3 2" xfId="48688" xr:uid="{56F68705-EAD5-4A0F-9925-4459E3151A50}"/>
    <cellStyle name="一般 33 5 3 3 2 3 2 2" xfId="48689" xr:uid="{5D44CA63-9D02-41FE-916B-B535E43186C5}"/>
    <cellStyle name="一般 33 5 3 3 2 3 2 2 2" xfId="48690" xr:uid="{287A1368-90BC-41F9-BA81-CC82A777AE36}"/>
    <cellStyle name="一般 33 5 3 3 2 3 2 3" xfId="48691" xr:uid="{C526BA48-6E2E-4A4A-BA61-1250348E040B}"/>
    <cellStyle name="一般 33 5 3 3 2 3 3" xfId="48692" xr:uid="{C294A270-0BF1-4372-9CFB-CD2A846FDDF3}"/>
    <cellStyle name="一般 33 5 3 3 2 3 3 2" xfId="48693" xr:uid="{970AC3DC-809A-4A90-9C13-1C5AEA05C495}"/>
    <cellStyle name="一般 33 5 3 3 2 3 3 2 2" xfId="48694" xr:uid="{9D39ABB0-E555-4C93-8BF1-148453CBC71A}"/>
    <cellStyle name="一般 33 5 3 3 2 3 3 3" xfId="48695" xr:uid="{3BD00421-892E-4526-B439-89B88019B7C1}"/>
    <cellStyle name="一般 33 5 3 3 2 3 4" xfId="48696" xr:uid="{2E040CA3-90B8-4B64-A2D7-DCFB5B581F23}"/>
    <cellStyle name="一般 33 5 3 3 2 3 4 2" xfId="48697" xr:uid="{E1E02CA0-7B04-4824-BB8B-5137386C01AC}"/>
    <cellStyle name="一般 33 5 3 3 2 3 4 2 2" xfId="48698" xr:uid="{90B02487-1E33-44B3-8075-BAC726614CFD}"/>
    <cellStyle name="一般 33 5 3 3 2 3 4 3" xfId="48699" xr:uid="{65D78D42-6771-449D-B987-1AEA37442C63}"/>
    <cellStyle name="一般 33 5 3 3 2 3 5" xfId="48700" xr:uid="{70F6A9BC-995C-4AE2-9910-DD07896E0D02}"/>
    <cellStyle name="一般 33 5 3 3 2 3 5 2" xfId="48701" xr:uid="{E197BE48-F44A-47F5-BEE0-B51792743A82}"/>
    <cellStyle name="一般 33 5 3 3 2 3 6" xfId="48702" xr:uid="{2A2173CC-ACBF-4371-A8A5-FA25F0D9B727}"/>
    <cellStyle name="一般 33 5 3 3 2 4" xfId="48703" xr:uid="{B6FD730A-AEBE-4A70-83C0-D9A38C3041BC}"/>
    <cellStyle name="一般 33 5 3 3 2 4 2" xfId="48704" xr:uid="{CD87BA89-D3FB-400E-8176-514DB341C05B}"/>
    <cellStyle name="一般 33 5 3 3 2 4 2 2" xfId="48705" xr:uid="{64300997-5E7F-4DC2-AC50-CBD8B0CE73D0}"/>
    <cellStyle name="一般 33 5 3 3 2 4 3" xfId="48706" xr:uid="{72AF04B1-9D16-4B35-9AEE-548039CFD7D0}"/>
    <cellStyle name="一般 33 5 3 3 2 5" xfId="48707" xr:uid="{D89C478E-FD5C-4C90-94C3-2CCC8FE92326}"/>
    <cellStyle name="一般 33 5 3 3 2 5 2" xfId="48708" xr:uid="{CD804851-4965-440C-BA22-4AF156F48889}"/>
    <cellStyle name="一般 33 5 3 3 2 5 2 2" xfId="48709" xr:uid="{7FAFA670-FDD6-42BF-844B-642B5E510289}"/>
    <cellStyle name="一般 33 5 3 3 2 5 3" xfId="48710" xr:uid="{7FFB10CF-CCF4-4526-AEFD-06EF4F6B7A0A}"/>
    <cellStyle name="一般 33 5 3 3 2 6" xfId="48711" xr:uid="{E28B2C21-C709-4E76-BB2C-37E3649ECDDF}"/>
    <cellStyle name="一般 33 5 3 3 2 6 2" xfId="48712" xr:uid="{E60E992A-E7E5-41B2-8E7C-EFACCE417960}"/>
    <cellStyle name="一般 33 5 3 3 2 6 2 2" xfId="48713" xr:uid="{F9E59D5B-2F9D-4A41-AD4B-7E57E652F007}"/>
    <cellStyle name="一般 33 5 3 3 2 6 3" xfId="48714" xr:uid="{78381269-262E-4872-A0FD-F137AAE1DDB2}"/>
    <cellStyle name="一般 33 5 3 3 2 7" xfId="48715" xr:uid="{4400E91F-4CDF-4E81-8C15-34A7A60FBEF8}"/>
    <cellStyle name="一般 33 5 3 3 2 7 2" xfId="48716" xr:uid="{62763A8B-A705-4B88-9816-BC8C5F1DACD5}"/>
    <cellStyle name="一般 33 5 3 3 2 8" xfId="48717" xr:uid="{FD642E7B-D72D-444D-BD9A-A784361B6C4A}"/>
    <cellStyle name="一般 33 5 3 3 3" xfId="48718" xr:uid="{7F4D122F-308B-4487-BC63-93754BD41FBC}"/>
    <cellStyle name="一般 33 5 3 3 3 2" xfId="48719" xr:uid="{DD3AB2B2-C2E3-4575-ADE4-83EF25E05F69}"/>
    <cellStyle name="一般 33 5 3 3 3 2 2" xfId="48720" xr:uid="{2EA53A35-9610-42A3-9283-83D38A7B4704}"/>
    <cellStyle name="一般 33 5 3 3 3 2 2 2" xfId="48721" xr:uid="{9E7D7844-6180-4AD8-B775-37F545660499}"/>
    <cellStyle name="一般 33 5 3 3 3 2 2 2 2" xfId="48722" xr:uid="{104FEA52-5BD7-4AE8-9691-3431662E9A3E}"/>
    <cellStyle name="一般 33 5 3 3 3 2 2 3" xfId="48723" xr:uid="{250EEC12-B490-4905-A92C-3615EB3487FC}"/>
    <cellStyle name="一般 33 5 3 3 3 2 3" xfId="48724" xr:uid="{D209926E-0C9A-4BAF-8C4A-57200444E8EB}"/>
    <cellStyle name="一般 33 5 3 3 3 2 3 2" xfId="48725" xr:uid="{405CCAF2-9D90-4E42-9616-B84917D3E840}"/>
    <cellStyle name="一般 33 5 3 3 3 2 3 2 2" xfId="48726" xr:uid="{D963A082-8840-44B7-84F2-24E24C7F86C3}"/>
    <cellStyle name="一般 33 5 3 3 3 2 3 3" xfId="48727" xr:uid="{77911FE3-2060-4272-8134-7BDCAD91E455}"/>
    <cellStyle name="一般 33 5 3 3 3 2 4" xfId="48728" xr:uid="{3DD9CACE-54B2-4E2E-B51E-180F7D487F66}"/>
    <cellStyle name="一般 33 5 3 3 3 2 4 2" xfId="48729" xr:uid="{7CF7B435-86D7-427D-8F32-D30996288117}"/>
    <cellStyle name="一般 33 5 3 3 3 2 4 2 2" xfId="48730" xr:uid="{E3C39C9B-62B8-462C-A7BF-6666E08B9937}"/>
    <cellStyle name="一般 33 5 3 3 3 2 4 3" xfId="48731" xr:uid="{1D27C156-0837-4F75-86AB-230379C19956}"/>
    <cellStyle name="一般 33 5 3 3 3 2 5" xfId="48732" xr:uid="{10B30920-B92C-40CF-AF0D-84C66459F44A}"/>
    <cellStyle name="一般 33 5 3 3 3 2 5 2" xfId="48733" xr:uid="{4296C0B6-9326-4395-98DC-ECD91615CCC3}"/>
    <cellStyle name="一般 33 5 3 3 3 2 6" xfId="48734" xr:uid="{9868C3D3-1F60-45A7-B62A-4C99EEC7B54B}"/>
    <cellStyle name="一般 33 5 3 3 3 3" xfId="48735" xr:uid="{027520BB-0E8A-4C91-9D9C-8CB379FDA56F}"/>
    <cellStyle name="一般 33 5 3 3 3 3 2" xfId="48736" xr:uid="{4280F9E9-B4B4-4129-A624-80AAFEB16A77}"/>
    <cellStyle name="一般 33 5 3 3 3 3 2 2" xfId="48737" xr:uid="{64581067-10E0-4C99-8BD7-3460D26CF5F2}"/>
    <cellStyle name="一般 33 5 3 3 3 3 3" xfId="48738" xr:uid="{35ED9CF0-B625-4253-91F8-338526FB59F4}"/>
    <cellStyle name="一般 33 5 3 3 3 4" xfId="48739" xr:uid="{A567AAC3-DA3E-4F97-9E17-08ACC009E104}"/>
    <cellStyle name="一般 33 5 3 3 3 4 2" xfId="48740" xr:uid="{6EF95AC9-1041-4FA3-9B9E-678F7063A7B2}"/>
    <cellStyle name="一般 33 5 3 3 3 4 2 2" xfId="48741" xr:uid="{3A9B8E23-8F01-49A1-856D-2F850ED95F20}"/>
    <cellStyle name="一般 33 5 3 3 3 4 3" xfId="48742" xr:uid="{F2A785CD-0449-4D57-8A5E-C5EFC242C519}"/>
    <cellStyle name="一般 33 5 3 3 3 5" xfId="48743" xr:uid="{95F21BCC-1563-4863-BA32-0BDE5F43B3BE}"/>
    <cellStyle name="一般 33 5 3 3 3 5 2" xfId="48744" xr:uid="{A8502176-1816-4D79-8707-FD2E501A69EF}"/>
    <cellStyle name="一般 33 5 3 3 3 5 2 2" xfId="48745" xr:uid="{70298814-1550-455C-BCE3-EF5E16557D5D}"/>
    <cellStyle name="一般 33 5 3 3 3 5 3" xfId="48746" xr:uid="{29864E62-1BEB-403B-92DA-538CE265A6DD}"/>
    <cellStyle name="一般 33 5 3 3 3 6" xfId="48747" xr:uid="{9A681C81-17B3-47F3-9C4F-2CA6FEB50448}"/>
    <cellStyle name="一般 33 5 3 3 3 6 2" xfId="48748" xr:uid="{D8CEA07E-C3A2-4D50-A4C7-29C4AEAC086F}"/>
    <cellStyle name="一般 33 5 3 3 3 7" xfId="48749" xr:uid="{9B7FEE2B-F9E5-4FE7-9592-CD345C5EA779}"/>
    <cellStyle name="一般 33 5 3 3 4" xfId="48750" xr:uid="{7F21CC61-9FC4-4D9C-9D6B-462CDCD45DFE}"/>
    <cellStyle name="一般 33 5 3 3 4 2" xfId="48751" xr:uid="{EC0371BB-70EF-4844-96DE-B02ECEE22A79}"/>
    <cellStyle name="一般 33 5 3 3 4 2 2" xfId="48752" xr:uid="{64533680-2E97-48E6-871C-7018B5B0C161}"/>
    <cellStyle name="一般 33 5 3 3 4 2 2 2" xfId="48753" xr:uid="{08E544E8-79E8-4214-A27A-2570A157C742}"/>
    <cellStyle name="一般 33 5 3 3 4 2 3" xfId="48754" xr:uid="{E5C684C6-FC95-41E6-9B63-462EF6A61FB6}"/>
    <cellStyle name="一般 33 5 3 3 4 3" xfId="48755" xr:uid="{8AF37F16-7C3B-402C-8754-73871E3E6D02}"/>
    <cellStyle name="一般 33 5 3 3 4 3 2" xfId="48756" xr:uid="{F0DFA880-C0AA-4529-A161-EA943CF925B0}"/>
    <cellStyle name="一般 33 5 3 3 4 3 2 2" xfId="48757" xr:uid="{F9C84478-9E5E-4B04-BB06-457D30625ACC}"/>
    <cellStyle name="一般 33 5 3 3 4 3 3" xfId="48758" xr:uid="{7CBB1E18-E2DA-4E6B-B6E1-2C635C90767F}"/>
    <cellStyle name="一般 33 5 3 3 4 4" xfId="48759" xr:uid="{A75A32AB-668A-407F-AA8E-1B40FBA07EE3}"/>
    <cellStyle name="一般 33 5 3 3 4 4 2" xfId="48760" xr:uid="{D257F6A9-C6C5-4DB9-B12C-3B52A33BB8FE}"/>
    <cellStyle name="一般 33 5 3 3 4 4 2 2" xfId="48761" xr:uid="{C1C2418F-2D4C-4CD8-A980-86AB63505CFF}"/>
    <cellStyle name="一般 33 5 3 3 4 4 3" xfId="48762" xr:uid="{0AE61825-8401-40AD-982E-E6F2BF2F7A7E}"/>
    <cellStyle name="一般 33 5 3 3 4 5" xfId="48763" xr:uid="{A8D04E95-D718-4798-982F-C61F9A25637C}"/>
    <cellStyle name="一般 33 5 3 3 4 5 2" xfId="48764" xr:uid="{0431932B-E7F2-469B-A3EF-9B682D8D97C0}"/>
    <cellStyle name="一般 33 5 3 3 4 6" xfId="48765" xr:uid="{DBBEA282-8C7F-4782-8036-72635F7F777B}"/>
    <cellStyle name="一般 33 5 3 3 5" xfId="48766" xr:uid="{11CA0520-E3AF-4EE4-8C06-CE036A914433}"/>
    <cellStyle name="一般 33 5 3 3 5 2" xfId="48767" xr:uid="{7373560C-621A-401C-94BB-101173E46274}"/>
    <cellStyle name="一般 33 5 3 3 5 2 2" xfId="48768" xr:uid="{0F2323FF-CCD0-4255-9648-9E80AC66E8CE}"/>
    <cellStyle name="一般 33 5 3 3 5 3" xfId="48769" xr:uid="{0AFB7341-1C09-4DB0-A6A4-4C2E273DE8DD}"/>
    <cellStyle name="一般 33 5 3 3 6" xfId="48770" xr:uid="{2FE888F5-9CFB-492A-B045-B1898EFCE830}"/>
    <cellStyle name="一般 33 5 3 3 6 2" xfId="48771" xr:uid="{F2A06D29-B777-4874-8CC4-A2D1787D555B}"/>
    <cellStyle name="一般 33 5 3 3 6 2 2" xfId="48772" xr:uid="{0AA7FBAA-E78F-4F8A-8574-13036C62FD4B}"/>
    <cellStyle name="一般 33 5 3 3 6 3" xfId="48773" xr:uid="{8930E1D9-15C8-4F31-8B0D-D421E8C4F1C3}"/>
    <cellStyle name="一般 33 5 3 3 7" xfId="48774" xr:uid="{07F7A7FF-45B6-4A05-9028-39925CD43C82}"/>
    <cellStyle name="一般 33 5 3 3 7 2" xfId="48775" xr:uid="{EF1AE69D-4EB5-4809-9FD8-27111BB81B2A}"/>
    <cellStyle name="一般 33 5 3 3 7 2 2" xfId="48776" xr:uid="{B2CBD253-821A-4D83-BB70-BD35CB2BCE70}"/>
    <cellStyle name="一般 33 5 3 3 7 3" xfId="48777" xr:uid="{0E7496EE-11B5-4367-B206-66A43E7CF5FC}"/>
    <cellStyle name="一般 33 5 3 3 8" xfId="48778" xr:uid="{03540123-1B2A-4443-9243-A4AD2AF05551}"/>
    <cellStyle name="一般 33 5 3 3 8 2" xfId="48779" xr:uid="{AE415909-CF3E-48EE-92DB-A86E86D4506E}"/>
    <cellStyle name="一般 33 5 3 3 9" xfId="48780" xr:uid="{F90CD55F-13EF-4966-868F-0F8EAC116BC2}"/>
    <cellStyle name="一般 33 5 3 4" xfId="48781" xr:uid="{60526A01-1A80-44E9-9065-8F4D15D54454}"/>
    <cellStyle name="一般 33 5 3 4 2" xfId="48782" xr:uid="{D7BF1A35-AAEE-4D7E-9A25-B22B0EAEE7F9}"/>
    <cellStyle name="一般 33 5 3 4 2 2" xfId="48783" xr:uid="{6185721E-504F-4901-9D3E-FC1D80A3126D}"/>
    <cellStyle name="一般 33 5 3 4 2 2 2" xfId="48784" xr:uid="{8DA4FC2B-21DA-436D-95D0-D0D65577B7FE}"/>
    <cellStyle name="一般 33 5 3 4 2 2 2 2" xfId="48785" xr:uid="{98C83C14-61A1-42F2-9482-064FC41AA945}"/>
    <cellStyle name="一般 33 5 3 4 2 2 2 2 2" xfId="48786" xr:uid="{609004CE-BF9D-4EEA-9077-36FB29ABEC2E}"/>
    <cellStyle name="一般 33 5 3 4 2 2 2 2 2 2" xfId="48787" xr:uid="{CE3DF19F-37F6-413E-A8CB-57801A1172AE}"/>
    <cellStyle name="一般 33 5 3 4 2 2 2 2 3" xfId="48788" xr:uid="{31F8456A-4523-4222-B30D-983B3CC49919}"/>
    <cellStyle name="一般 33 5 3 4 2 2 2 3" xfId="48789" xr:uid="{A8FE1B52-9DD4-48F5-A89B-8BC8F073E2C8}"/>
    <cellStyle name="一般 33 5 3 4 2 2 2 3 2" xfId="48790" xr:uid="{69C0B2E9-1DE8-40C3-B07A-65A8260EA941}"/>
    <cellStyle name="一般 33 5 3 4 2 2 2 3 2 2" xfId="48791" xr:uid="{5BFA70CC-C9BA-456A-98AE-49FDA85F2646}"/>
    <cellStyle name="一般 33 5 3 4 2 2 2 3 3" xfId="48792" xr:uid="{A7A9514E-28F6-4654-BE33-4FAF7C8D59D7}"/>
    <cellStyle name="一般 33 5 3 4 2 2 2 4" xfId="48793" xr:uid="{383424E9-C6A1-4646-BF81-F9A5B61A1CEA}"/>
    <cellStyle name="一般 33 5 3 4 2 2 2 4 2" xfId="48794" xr:uid="{94158B44-61F1-40DE-BB54-3C7E1A10C66B}"/>
    <cellStyle name="一般 33 5 3 4 2 2 2 4 2 2" xfId="48795" xr:uid="{A7C779D1-C0A5-45AD-B05E-34D8F26B0CFC}"/>
    <cellStyle name="一般 33 5 3 4 2 2 2 4 3" xfId="48796" xr:uid="{750DD358-E132-48E9-BDB8-27105BE727EE}"/>
    <cellStyle name="一般 33 5 3 4 2 2 2 5" xfId="48797" xr:uid="{722877F2-DE7B-453D-87B1-A240A6025611}"/>
    <cellStyle name="一般 33 5 3 4 2 2 2 5 2" xfId="48798" xr:uid="{3C9434FB-A836-4C49-9483-4EB7D921A6CD}"/>
    <cellStyle name="一般 33 5 3 4 2 2 2 6" xfId="48799" xr:uid="{37A88EA2-2808-4F08-9AC4-5F6BA85791AD}"/>
    <cellStyle name="一般 33 5 3 4 2 2 3" xfId="48800" xr:uid="{E71F6532-02AB-4198-9843-BC9501416292}"/>
    <cellStyle name="一般 33 5 3 4 2 2 3 2" xfId="48801" xr:uid="{685EC9A9-11A8-4E9B-BA2D-982061E241E4}"/>
    <cellStyle name="一般 33 5 3 4 2 2 3 2 2" xfId="48802" xr:uid="{89FB5D1B-9566-480B-88DE-A0CDF831ED0D}"/>
    <cellStyle name="一般 33 5 3 4 2 2 3 3" xfId="48803" xr:uid="{2BA3DB54-638E-41B4-A82C-B5657912B06A}"/>
    <cellStyle name="一般 33 5 3 4 2 2 4" xfId="48804" xr:uid="{96A78549-90FB-4BBF-9AE7-FA3A5FC3475C}"/>
    <cellStyle name="一般 33 5 3 4 2 2 4 2" xfId="48805" xr:uid="{69AFE6B4-232B-4C21-BAD7-40ABC43AE40B}"/>
    <cellStyle name="一般 33 5 3 4 2 2 4 2 2" xfId="48806" xr:uid="{948E7D69-D789-4F8A-A547-4C05CF6BCFB6}"/>
    <cellStyle name="一般 33 5 3 4 2 2 4 3" xfId="48807" xr:uid="{B54BB783-AA36-4E99-ABD6-F6DB542AD259}"/>
    <cellStyle name="一般 33 5 3 4 2 2 5" xfId="48808" xr:uid="{74013D9A-04A5-4088-8240-34AD0F1298AC}"/>
    <cellStyle name="一般 33 5 3 4 2 2 5 2" xfId="48809" xr:uid="{CF2A44D2-6534-4C3F-976F-44EE13C02473}"/>
    <cellStyle name="一般 33 5 3 4 2 2 5 2 2" xfId="48810" xr:uid="{912A9CAA-A579-4CFE-A890-B8915787E0F3}"/>
    <cellStyle name="一般 33 5 3 4 2 2 5 3" xfId="48811" xr:uid="{09B05B7E-32C2-4C3D-AB0E-56A2335B9BEC}"/>
    <cellStyle name="一般 33 5 3 4 2 2 6" xfId="48812" xr:uid="{8C4B7DDE-A1E7-4B59-8CC6-35BB56C1C49B}"/>
    <cellStyle name="一般 33 5 3 4 2 2 6 2" xfId="48813" xr:uid="{F8A4BCDA-FEDE-4B62-90B1-6BA4C2B0C735}"/>
    <cellStyle name="一般 33 5 3 4 2 2 7" xfId="48814" xr:uid="{67CDFD40-3044-470D-BBBF-3A197C015702}"/>
    <cellStyle name="一般 33 5 3 4 2 3" xfId="48815" xr:uid="{6EA1F00E-4174-4FFD-A24B-774C76707D3E}"/>
    <cellStyle name="一般 33 5 3 4 2 3 2" xfId="48816" xr:uid="{BA6FA067-7603-4783-9BFA-BC0D28D7C109}"/>
    <cellStyle name="一般 33 5 3 4 2 3 2 2" xfId="48817" xr:uid="{E8E6546A-74DF-4088-9D31-1E83CA2314A1}"/>
    <cellStyle name="一般 33 5 3 4 2 3 2 2 2" xfId="48818" xr:uid="{2F5D0465-6BA7-4005-8462-41A713E46F50}"/>
    <cellStyle name="一般 33 5 3 4 2 3 2 3" xfId="48819" xr:uid="{3F46F568-5F4F-478C-B403-BC3CD4F4907B}"/>
    <cellStyle name="一般 33 5 3 4 2 3 3" xfId="48820" xr:uid="{7E7A9144-8C7F-48AD-ACD0-E2E2C1277C45}"/>
    <cellStyle name="一般 33 5 3 4 2 3 3 2" xfId="48821" xr:uid="{915ED692-D6E5-4C53-8F0E-F476BB480FFE}"/>
    <cellStyle name="一般 33 5 3 4 2 3 3 2 2" xfId="48822" xr:uid="{EF155A6B-8BA1-479F-AD35-01514546ED2B}"/>
    <cellStyle name="一般 33 5 3 4 2 3 3 3" xfId="48823" xr:uid="{E901C651-FA7E-4B6F-A140-E8F77BFCACEA}"/>
    <cellStyle name="一般 33 5 3 4 2 3 4" xfId="48824" xr:uid="{A8E04927-16C3-47F5-8F6C-75851334A8F6}"/>
    <cellStyle name="一般 33 5 3 4 2 3 4 2" xfId="48825" xr:uid="{D1D6146F-EB04-4510-AB71-4837CA80FCF2}"/>
    <cellStyle name="一般 33 5 3 4 2 3 4 2 2" xfId="48826" xr:uid="{BBB7A5C9-C273-4D32-8E43-10DF7F801AA4}"/>
    <cellStyle name="一般 33 5 3 4 2 3 4 3" xfId="48827" xr:uid="{0C547C01-2546-40C9-99E6-677C9182A862}"/>
    <cellStyle name="一般 33 5 3 4 2 3 5" xfId="48828" xr:uid="{E53D6B5B-9383-403D-A86A-3774155A79FE}"/>
    <cellStyle name="一般 33 5 3 4 2 3 5 2" xfId="48829" xr:uid="{196E3F7C-D708-4616-9A14-0C0064EF9583}"/>
    <cellStyle name="一般 33 5 3 4 2 3 6" xfId="48830" xr:uid="{85A81956-726D-4E64-9B92-A6AF8D0A1BA5}"/>
    <cellStyle name="一般 33 5 3 4 2 4" xfId="48831" xr:uid="{5B3E1C56-2B9E-44B6-A428-6E81DBC218F9}"/>
    <cellStyle name="一般 33 5 3 4 2 4 2" xfId="48832" xr:uid="{93ABABBF-4B43-4F46-8FBC-D8BE7FD9A2E9}"/>
    <cellStyle name="一般 33 5 3 4 2 4 2 2" xfId="48833" xr:uid="{C6181F19-8976-44B8-9AD4-3A8972B84E42}"/>
    <cellStyle name="一般 33 5 3 4 2 4 3" xfId="48834" xr:uid="{A39326F9-7F1A-4F5E-88B0-7AB24860EA90}"/>
    <cellStyle name="一般 33 5 3 4 2 5" xfId="48835" xr:uid="{0DA0C592-92FA-411F-85A1-EF998DEC1317}"/>
    <cellStyle name="一般 33 5 3 4 2 5 2" xfId="48836" xr:uid="{48D77A43-160E-4B3C-9ADF-28E3944D4961}"/>
    <cellStyle name="一般 33 5 3 4 2 5 2 2" xfId="48837" xr:uid="{6BC8014C-AABD-4202-9091-A6D79B772358}"/>
    <cellStyle name="一般 33 5 3 4 2 5 3" xfId="48838" xr:uid="{301F7D06-642A-496F-8CDC-CF3595F9BF61}"/>
    <cellStyle name="一般 33 5 3 4 2 6" xfId="48839" xr:uid="{75848A39-E8F9-4105-AE8F-D9CE24B31D94}"/>
    <cellStyle name="一般 33 5 3 4 2 6 2" xfId="48840" xr:uid="{32716A43-EA7E-4717-8E49-EC1B54C79AF5}"/>
    <cellStyle name="一般 33 5 3 4 2 6 2 2" xfId="48841" xr:uid="{68A787FF-C8BC-46DD-A75D-6A53083C6FE1}"/>
    <cellStyle name="一般 33 5 3 4 2 6 3" xfId="48842" xr:uid="{51D78CDB-86B8-4764-8ED1-9234B4506717}"/>
    <cellStyle name="一般 33 5 3 4 2 7" xfId="48843" xr:uid="{7B8129D6-2E59-4381-B03B-92D40ADC5E38}"/>
    <cellStyle name="一般 33 5 3 4 2 7 2" xfId="48844" xr:uid="{B4CB4B80-94A9-47D2-8FFC-0A3C2224B7D3}"/>
    <cellStyle name="一般 33 5 3 4 2 8" xfId="48845" xr:uid="{70E72FF4-E7D6-4F56-B98A-8A240F49819F}"/>
    <cellStyle name="一般 33 5 3 4 3" xfId="48846" xr:uid="{A5444E25-5E00-496F-89C0-CF546F6659ED}"/>
    <cellStyle name="一般 33 5 3 4 3 2" xfId="48847" xr:uid="{7AC6ACAE-D92B-43D3-9514-CAE2835D40E4}"/>
    <cellStyle name="一般 33 5 3 4 3 2 2" xfId="48848" xr:uid="{75048DB4-30F6-458D-94A4-09BE3AC94A41}"/>
    <cellStyle name="一般 33 5 3 4 3 2 2 2" xfId="48849" xr:uid="{4E7C4416-B1BB-45AA-A6E1-948D9DEAC202}"/>
    <cellStyle name="一般 33 5 3 4 3 2 2 2 2" xfId="48850" xr:uid="{6C378F4A-88D4-4365-8DE3-171D55EFE29B}"/>
    <cellStyle name="一般 33 5 3 4 3 2 2 3" xfId="48851" xr:uid="{0712B0F7-A3CB-47F2-97EA-B481D2D97B14}"/>
    <cellStyle name="一般 33 5 3 4 3 2 3" xfId="48852" xr:uid="{E98D2837-8AD7-498B-B2A5-12D27EF4EDE9}"/>
    <cellStyle name="一般 33 5 3 4 3 2 3 2" xfId="48853" xr:uid="{55EB7B1B-F2E9-47B6-976B-92962286E14E}"/>
    <cellStyle name="一般 33 5 3 4 3 2 3 2 2" xfId="48854" xr:uid="{E6209693-D8A3-454A-AB72-8DF1F17D5FD9}"/>
    <cellStyle name="一般 33 5 3 4 3 2 3 3" xfId="48855" xr:uid="{18A2736F-421D-43FB-B236-147DA161D958}"/>
    <cellStyle name="一般 33 5 3 4 3 2 4" xfId="48856" xr:uid="{9244487E-9DEF-4030-8F24-293B0F265462}"/>
    <cellStyle name="一般 33 5 3 4 3 2 4 2" xfId="48857" xr:uid="{C538114D-E472-4639-923A-E5650D4A922D}"/>
    <cellStyle name="一般 33 5 3 4 3 2 4 2 2" xfId="48858" xr:uid="{337738A4-8A18-4DCF-A91B-C10B604257B5}"/>
    <cellStyle name="一般 33 5 3 4 3 2 4 3" xfId="48859" xr:uid="{60F5543E-66C5-4B02-B64D-38BE3D6DD35F}"/>
    <cellStyle name="一般 33 5 3 4 3 2 5" xfId="48860" xr:uid="{4BDDCDF9-7F5A-4333-9BE0-D1CC47EF626A}"/>
    <cellStyle name="一般 33 5 3 4 3 2 5 2" xfId="48861" xr:uid="{CF382A8F-266F-4BD9-8B5D-CCCCD064B9AE}"/>
    <cellStyle name="一般 33 5 3 4 3 2 6" xfId="48862" xr:uid="{9E46512B-011E-497F-8ED0-4840D41D97AF}"/>
    <cellStyle name="一般 33 5 3 4 3 3" xfId="48863" xr:uid="{C0A929AC-F24B-4031-B0C4-3DC4766D5539}"/>
    <cellStyle name="一般 33 5 3 4 3 3 2" xfId="48864" xr:uid="{FA8EC6C8-A00B-40CC-AA2B-34120ED4FA3B}"/>
    <cellStyle name="一般 33 5 3 4 3 3 2 2" xfId="48865" xr:uid="{FE5CE3C0-D0E9-4CDC-878D-D2FF1CC93328}"/>
    <cellStyle name="一般 33 5 3 4 3 3 3" xfId="48866" xr:uid="{CFC69C85-9661-4F14-A2E2-C1BF5251556E}"/>
    <cellStyle name="一般 33 5 3 4 3 4" xfId="48867" xr:uid="{7AF0EC60-9131-4F18-8E26-25ED0B769437}"/>
    <cellStyle name="一般 33 5 3 4 3 4 2" xfId="48868" xr:uid="{F67C2D40-ECE6-4401-94E6-3105259BFACB}"/>
    <cellStyle name="一般 33 5 3 4 3 4 2 2" xfId="48869" xr:uid="{A97BAC9C-8073-4D4D-B6B0-27DA0BEF0073}"/>
    <cellStyle name="一般 33 5 3 4 3 4 3" xfId="48870" xr:uid="{472F4A3C-2F41-4EFF-B4B0-837F66180562}"/>
    <cellStyle name="一般 33 5 3 4 3 5" xfId="48871" xr:uid="{5BEDDBFE-BE84-4D99-B206-92C509AB3AC7}"/>
    <cellStyle name="一般 33 5 3 4 3 5 2" xfId="48872" xr:uid="{CC822C8F-E3C4-4E9D-A777-7428F3B7EEF6}"/>
    <cellStyle name="一般 33 5 3 4 3 5 2 2" xfId="48873" xr:uid="{236381B7-D4C8-42E4-8645-C8EB8CF61243}"/>
    <cellStyle name="一般 33 5 3 4 3 5 3" xfId="48874" xr:uid="{61F805DF-5BB3-41A1-822C-0FF5E272EA05}"/>
    <cellStyle name="一般 33 5 3 4 3 6" xfId="48875" xr:uid="{B29E6C00-D79E-4BDB-BD0A-616D5D692A00}"/>
    <cellStyle name="一般 33 5 3 4 3 6 2" xfId="48876" xr:uid="{F52B394C-F4BC-4636-8544-32A30362DB42}"/>
    <cellStyle name="一般 33 5 3 4 3 7" xfId="48877" xr:uid="{9712DA5F-6D0B-4ED1-91B1-CD2D46DF4083}"/>
    <cellStyle name="一般 33 5 3 4 4" xfId="48878" xr:uid="{CF60B79E-9A8A-456F-B91F-E0EEA3749815}"/>
    <cellStyle name="一般 33 5 3 4 4 2" xfId="48879" xr:uid="{117D8139-3CC9-4041-BCD8-71FF743665C2}"/>
    <cellStyle name="一般 33 5 3 4 4 2 2" xfId="48880" xr:uid="{54374E38-10D0-476A-8D86-FD588F0F5323}"/>
    <cellStyle name="一般 33 5 3 4 4 2 2 2" xfId="48881" xr:uid="{671BE369-5723-4A22-8B0B-BADEBFD9F38E}"/>
    <cellStyle name="一般 33 5 3 4 4 2 3" xfId="48882" xr:uid="{9EBE583D-E7C2-42B1-AE63-833840316B5B}"/>
    <cellStyle name="一般 33 5 3 4 4 3" xfId="48883" xr:uid="{B537FF35-5482-4675-9AE1-FE5EECEFA77C}"/>
    <cellStyle name="一般 33 5 3 4 4 3 2" xfId="48884" xr:uid="{92C3D95C-6C52-4595-94CB-8D7F7A26D40A}"/>
    <cellStyle name="一般 33 5 3 4 4 3 2 2" xfId="48885" xr:uid="{A15710C1-55AA-4F8A-82B7-63943902BFD0}"/>
    <cellStyle name="一般 33 5 3 4 4 3 3" xfId="48886" xr:uid="{BEAFAC10-2B7A-49AF-9AE8-54534B37F7D7}"/>
    <cellStyle name="一般 33 5 3 4 4 4" xfId="48887" xr:uid="{B6C6AE0D-CA19-41D9-A34B-DD54A9CB5942}"/>
    <cellStyle name="一般 33 5 3 4 4 4 2" xfId="48888" xr:uid="{8C10FFBD-A10D-4664-A051-32B11E23059D}"/>
    <cellStyle name="一般 33 5 3 4 4 4 2 2" xfId="48889" xr:uid="{52B0E8AF-3CF2-42C4-B588-CF6E92FF0BBA}"/>
    <cellStyle name="一般 33 5 3 4 4 4 3" xfId="48890" xr:uid="{C5D23681-67A2-4EAA-BF20-509858E50F1E}"/>
    <cellStyle name="一般 33 5 3 4 4 5" xfId="48891" xr:uid="{E8BEB26E-4265-494F-9AD1-E56C2EFA5402}"/>
    <cellStyle name="一般 33 5 3 4 4 5 2" xfId="48892" xr:uid="{7F15D099-F897-4FCD-833E-11D6FD0D4EC9}"/>
    <cellStyle name="一般 33 5 3 4 4 6" xfId="48893" xr:uid="{0FABAC70-C0B4-43ED-9024-448B7A733A01}"/>
    <cellStyle name="一般 33 5 3 4 5" xfId="48894" xr:uid="{833711A2-08EF-4089-AF8E-2C4C84E5DE4E}"/>
    <cellStyle name="一般 33 5 3 4 5 2" xfId="48895" xr:uid="{982B59E4-DC73-4184-A75D-C3D7A79A8C6C}"/>
    <cellStyle name="一般 33 5 3 4 5 2 2" xfId="48896" xr:uid="{85B94E36-1C26-49C3-AAF9-A20832CF9396}"/>
    <cellStyle name="一般 33 5 3 4 5 3" xfId="48897" xr:uid="{1B1F853A-3DA6-4E91-A6B6-6E38DE2A0908}"/>
    <cellStyle name="一般 33 5 3 4 6" xfId="48898" xr:uid="{F29EC001-60AF-4544-A2C0-631ACC3EE405}"/>
    <cellStyle name="一般 33 5 3 4 6 2" xfId="48899" xr:uid="{99C754A6-CD80-45DC-A9E6-FA72646372F1}"/>
    <cellStyle name="一般 33 5 3 4 6 2 2" xfId="48900" xr:uid="{7E85EA15-3961-47AD-A99C-E4AAEA30D3FA}"/>
    <cellStyle name="一般 33 5 3 4 6 3" xfId="48901" xr:uid="{012C4C39-8BED-489E-B742-66EEAE5E24A2}"/>
    <cellStyle name="一般 33 5 3 4 7" xfId="48902" xr:uid="{EB652330-AB52-455E-8132-685FABBA26AB}"/>
    <cellStyle name="一般 33 5 3 4 7 2" xfId="48903" xr:uid="{23A05904-D63D-46E4-9A0C-B1748F71C918}"/>
    <cellStyle name="一般 33 5 3 4 7 2 2" xfId="48904" xr:uid="{5D3BCBD9-AEEA-4FF5-9CC5-E294E6564530}"/>
    <cellStyle name="一般 33 5 3 4 7 3" xfId="48905" xr:uid="{97A9E980-70F8-4BE2-94D2-BE5907BDA30D}"/>
    <cellStyle name="一般 33 5 3 4 8" xfId="48906" xr:uid="{4EC80B02-FED9-45B8-B4C5-14C629359323}"/>
    <cellStyle name="一般 33 5 3 4 8 2" xfId="48907" xr:uid="{158AEA14-153C-44F1-92B8-84231944D7BA}"/>
    <cellStyle name="一般 33 5 3 4 9" xfId="48908" xr:uid="{42B49F9E-09A0-43AF-9695-BBA246B4C677}"/>
    <cellStyle name="一般 33 5 3 5" xfId="48909" xr:uid="{1D85353A-61EA-47E8-9DAE-4DAB7C359C3A}"/>
    <cellStyle name="一般 33 5 3 5 2" xfId="48910" xr:uid="{0D9DF597-A283-4BC0-8022-9695130ADED2}"/>
    <cellStyle name="一般 33 5 3 5 2 2" xfId="48911" xr:uid="{18ECEC21-80D3-4D0A-9BCB-3AB7BBEBD2E6}"/>
    <cellStyle name="一般 33 5 3 5 2 2 2" xfId="48912" xr:uid="{F039335B-4451-463B-99CA-BC2B05C043D0}"/>
    <cellStyle name="一般 33 5 3 5 2 2 2 2" xfId="48913" xr:uid="{6468C414-30FD-4A13-AAA1-87E182893220}"/>
    <cellStyle name="一般 33 5 3 5 2 2 2 2 2" xfId="48914" xr:uid="{8E1BAD0D-0C15-47A7-8DEB-C91E3D2EDA2A}"/>
    <cellStyle name="一般 33 5 3 5 2 2 2 2 2 2" xfId="48915" xr:uid="{2D45588F-E8E2-452F-880B-DC550AF53F87}"/>
    <cellStyle name="一般 33 5 3 5 2 2 2 2 3" xfId="48916" xr:uid="{4DE87DE7-FBA6-4086-BC9C-0EA0667B24E1}"/>
    <cellStyle name="一般 33 5 3 5 2 2 2 3" xfId="48917" xr:uid="{52CD263D-F12D-483F-8A51-BDDABC831054}"/>
    <cellStyle name="一般 33 5 3 5 2 2 2 3 2" xfId="48918" xr:uid="{888BF728-37A9-4FA9-877D-66EE343E8065}"/>
    <cellStyle name="一般 33 5 3 5 2 2 2 3 2 2" xfId="48919" xr:uid="{BA464E06-AC9B-41E5-BFA6-DE38201982D5}"/>
    <cellStyle name="一般 33 5 3 5 2 2 2 3 3" xfId="48920" xr:uid="{B3DAA22C-7118-4CE4-980E-613907FE4CCF}"/>
    <cellStyle name="一般 33 5 3 5 2 2 2 4" xfId="48921" xr:uid="{15B8FC56-FD66-403E-90A8-9EFB07AE4C09}"/>
    <cellStyle name="一般 33 5 3 5 2 2 2 4 2" xfId="48922" xr:uid="{D34C4B7E-9F70-48A4-994A-F3F2BBAB47B6}"/>
    <cellStyle name="一般 33 5 3 5 2 2 2 4 2 2" xfId="48923" xr:uid="{52A58FA8-43C7-48CF-91FD-D75920087518}"/>
    <cellStyle name="一般 33 5 3 5 2 2 2 4 3" xfId="48924" xr:uid="{9399C48C-CD9B-45ED-8CE3-949AC274DE94}"/>
    <cellStyle name="一般 33 5 3 5 2 2 2 5" xfId="48925" xr:uid="{F3B8B162-935E-4205-9B2B-1BB9D41C0979}"/>
    <cellStyle name="一般 33 5 3 5 2 2 2 5 2" xfId="48926" xr:uid="{4B9A3EA0-3545-49F8-A3A0-5A3552B35188}"/>
    <cellStyle name="一般 33 5 3 5 2 2 2 6" xfId="48927" xr:uid="{971AAFE5-AFD8-4B4A-88E3-7D1A38362087}"/>
    <cellStyle name="一般 33 5 3 5 2 2 3" xfId="48928" xr:uid="{01369029-965F-4FF0-9A96-6E64093E48B4}"/>
    <cellStyle name="一般 33 5 3 5 2 2 3 2" xfId="48929" xr:uid="{7E19CAAA-D0C7-49CF-B111-7877BCDCB125}"/>
    <cellStyle name="一般 33 5 3 5 2 2 3 2 2" xfId="48930" xr:uid="{2FB2E622-C99B-4973-ABDD-BBD9D8F9347F}"/>
    <cellStyle name="一般 33 5 3 5 2 2 3 3" xfId="48931" xr:uid="{A10F9F4A-4302-494E-B7FF-7836B07B1B4E}"/>
    <cellStyle name="一般 33 5 3 5 2 2 4" xfId="48932" xr:uid="{BB0D6033-157B-4D40-B8D3-1F44EEA136EA}"/>
    <cellStyle name="一般 33 5 3 5 2 2 4 2" xfId="48933" xr:uid="{952467A7-8D3B-4649-98D4-2102982FCE6D}"/>
    <cellStyle name="一般 33 5 3 5 2 2 4 2 2" xfId="48934" xr:uid="{CFC96844-D6B1-48B2-95B1-8D7E2EB4CFE5}"/>
    <cellStyle name="一般 33 5 3 5 2 2 4 3" xfId="48935" xr:uid="{DAB5D4EB-9463-49E0-8ED2-688957AF492A}"/>
    <cellStyle name="一般 33 5 3 5 2 2 5" xfId="48936" xr:uid="{C23DB433-8D29-4EE0-AF05-7F5D9BB3E9EF}"/>
    <cellStyle name="一般 33 5 3 5 2 2 5 2" xfId="48937" xr:uid="{9FDB5719-458D-4E02-A947-F7211C618A72}"/>
    <cellStyle name="一般 33 5 3 5 2 2 5 2 2" xfId="48938" xr:uid="{8E00700A-98A9-4AA0-9B96-2EB300A9B319}"/>
    <cellStyle name="一般 33 5 3 5 2 2 5 3" xfId="48939" xr:uid="{65C0C733-B45E-4547-840E-875AE29FCC95}"/>
    <cellStyle name="一般 33 5 3 5 2 2 6" xfId="48940" xr:uid="{19EBF28A-B86F-4236-8E98-9DD880E21CB3}"/>
    <cellStyle name="一般 33 5 3 5 2 2 6 2" xfId="48941" xr:uid="{C04D775B-C1A9-4F85-9F32-E4D99591D2E3}"/>
    <cellStyle name="一般 33 5 3 5 2 2 7" xfId="48942" xr:uid="{D743F936-7663-4F47-9F02-C14B9A900FF0}"/>
    <cellStyle name="一般 33 5 3 5 2 3" xfId="48943" xr:uid="{07DB1521-2931-447D-BC6F-7892A2CD71FB}"/>
    <cellStyle name="一般 33 5 3 5 2 3 2" xfId="48944" xr:uid="{EA34ACCD-007A-4F3F-87FC-8D492E746D76}"/>
    <cellStyle name="一般 33 5 3 5 2 3 2 2" xfId="48945" xr:uid="{9B69DDB6-5B74-4C53-9AB3-DDDD33403222}"/>
    <cellStyle name="一般 33 5 3 5 2 3 2 2 2" xfId="48946" xr:uid="{B9573CED-60F1-495E-82C0-065132A48B24}"/>
    <cellStyle name="一般 33 5 3 5 2 3 2 3" xfId="48947" xr:uid="{A28CE781-1011-4D4F-9AA8-0B938F6EAD9D}"/>
    <cellStyle name="一般 33 5 3 5 2 3 3" xfId="48948" xr:uid="{38F63636-E68C-44F4-BF76-B176CD0A4976}"/>
    <cellStyle name="一般 33 5 3 5 2 3 3 2" xfId="48949" xr:uid="{A84C2B86-C8E7-4BCD-B1B1-509E3AFA1317}"/>
    <cellStyle name="一般 33 5 3 5 2 3 3 2 2" xfId="48950" xr:uid="{746BC2D8-D456-406F-9513-4851993514C1}"/>
    <cellStyle name="一般 33 5 3 5 2 3 3 3" xfId="48951" xr:uid="{7E22DF02-AD44-49FD-A5B2-7229E2C67C21}"/>
    <cellStyle name="一般 33 5 3 5 2 3 4" xfId="48952" xr:uid="{24DF8566-E3EB-4915-991D-E7037F9D9806}"/>
    <cellStyle name="一般 33 5 3 5 2 3 4 2" xfId="48953" xr:uid="{D80DF8FD-E70F-4EB2-B649-92CDD74DFC3F}"/>
    <cellStyle name="一般 33 5 3 5 2 3 4 2 2" xfId="48954" xr:uid="{F752D8C0-4C4A-4C5C-8D95-41695CBCEF09}"/>
    <cellStyle name="一般 33 5 3 5 2 3 4 3" xfId="48955" xr:uid="{A7F215BB-214A-42CA-B5C1-5D0E762803D2}"/>
    <cellStyle name="一般 33 5 3 5 2 3 5" xfId="48956" xr:uid="{1F68CFE7-C133-4002-B63F-AB62A45DB37A}"/>
    <cellStyle name="一般 33 5 3 5 2 3 5 2" xfId="48957" xr:uid="{AA332E54-444F-4ACD-858E-39A2E441391F}"/>
    <cellStyle name="一般 33 5 3 5 2 3 6" xfId="48958" xr:uid="{02A5F92A-DC6A-46DC-9F98-E544F0A2D7AE}"/>
    <cellStyle name="一般 33 5 3 5 2 4" xfId="48959" xr:uid="{4B9DF721-5D1A-42F8-8C4E-9E49CFD8EA45}"/>
    <cellStyle name="一般 33 5 3 5 2 4 2" xfId="48960" xr:uid="{B315EAFD-36B6-4400-8ED4-1C23162526AD}"/>
    <cellStyle name="一般 33 5 3 5 2 4 2 2" xfId="48961" xr:uid="{7AFBCAAA-27E5-48EE-8D42-252074153D91}"/>
    <cellStyle name="一般 33 5 3 5 2 4 3" xfId="48962" xr:uid="{15D3C26C-918D-4A6B-8A6C-9235E308E0FC}"/>
    <cellStyle name="一般 33 5 3 5 2 5" xfId="48963" xr:uid="{2527EF77-4785-478D-8F36-3E9DB8146405}"/>
    <cellStyle name="一般 33 5 3 5 2 5 2" xfId="48964" xr:uid="{320A1F33-6C0B-4325-BE85-76469A3245CA}"/>
    <cellStyle name="一般 33 5 3 5 2 5 2 2" xfId="48965" xr:uid="{E3A3E0F7-739C-4BB8-AFC0-1202959398A3}"/>
    <cellStyle name="一般 33 5 3 5 2 5 3" xfId="48966" xr:uid="{EC730F4F-8684-4E86-802C-FEFD6EDA5CF3}"/>
    <cellStyle name="一般 33 5 3 5 2 6" xfId="48967" xr:uid="{2A221EC6-B3BD-4461-9F1D-D75D115C7AB0}"/>
    <cellStyle name="一般 33 5 3 5 2 6 2" xfId="48968" xr:uid="{1DD6B3FF-D230-4F20-AB12-FCCEC578D602}"/>
    <cellStyle name="一般 33 5 3 5 2 6 2 2" xfId="48969" xr:uid="{BEC9DBDD-8DE0-498F-8A79-EBC3446DAD37}"/>
    <cellStyle name="一般 33 5 3 5 2 6 3" xfId="48970" xr:uid="{AFB7A001-59A3-4F54-AE7B-6E8866259475}"/>
    <cellStyle name="一般 33 5 3 5 2 7" xfId="48971" xr:uid="{D854EEC4-7651-41DB-89AA-C931A82EF866}"/>
    <cellStyle name="一般 33 5 3 5 2 7 2" xfId="48972" xr:uid="{BA6CBF08-2A41-4195-A418-9DC6D54D9E6B}"/>
    <cellStyle name="一般 33 5 3 5 2 8" xfId="48973" xr:uid="{2D7AEEB8-17A6-4B97-9CE1-76B4E1435CF2}"/>
    <cellStyle name="一般 33 5 3 5 3" xfId="48974" xr:uid="{2769EEF4-C9C2-4C58-A177-DA9A289B46B8}"/>
    <cellStyle name="一般 33 5 3 5 3 2" xfId="48975" xr:uid="{3C16E9F0-936A-42D8-ABA5-EB492AF93CF2}"/>
    <cellStyle name="一般 33 5 3 5 3 2 2" xfId="48976" xr:uid="{CF75396C-0F2B-45BA-91CA-913F82DDE532}"/>
    <cellStyle name="一般 33 5 3 5 3 2 2 2" xfId="48977" xr:uid="{58AD584E-DA34-4520-94F5-FA1435F2D5ED}"/>
    <cellStyle name="一般 33 5 3 5 3 2 2 2 2" xfId="48978" xr:uid="{CF700262-E9F1-4A6C-BBF0-29D26CEAEF9C}"/>
    <cellStyle name="一般 33 5 3 5 3 2 2 3" xfId="48979" xr:uid="{6EC933B9-C55A-4EF7-936C-BE52709F7D75}"/>
    <cellStyle name="一般 33 5 3 5 3 2 3" xfId="48980" xr:uid="{9BE2A1BB-76EB-4F70-B356-E25199F98D72}"/>
    <cellStyle name="一般 33 5 3 5 3 2 3 2" xfId="48981" xr:uid="{FC5442F3-BB9F-4B59-91BE-A7B0DD378833}"/>
    <cellStyle name="一般 33 5 3 5 3 2 3 2 2" xfId="48982" xr:uid="{2CAC1145-98C9-4EEC-A139-271787CDA79E}"/>
    <cellStyle name="一般 33 5 3 5 3 2 3 3" xfId="48983" xr:uid="{84844993-68E6-442B-AF12-DC9B295645CA}"/>
    <cellStyle name="一般 33 5 3 5 3 2 4" xfId="48984" xr:uid="{FE1E3281-E5A0-48C9-BA6B-B479E90CAB06}"/>
    <cellStyle name="一般 33 5 3 5 3 2 4 2" xfId="48985" xr:uid="{5715C194-702C-401F-ADE6-308DF0569B8A}"/>
    <cellStyle name="一般 33 5 3 5 3 2 4 2 2" xfId="48986" xr:uid="{4615F717-F869-4B6F-A364-8D8CDDCB9831}"/>
    <cellStyle name="一般 33 5 3 5 3 2 4 3" xfId="48987" xr:uid="{73C98AB9-712D-43E7-BCB8-42F317052394}"/>
    <cellStyle name="一般 33 5 3 5 3 2 5" xfId="48988" xr:uid="{E9E2DCD5-578C-437F-A31A-C3473E920ACA}"/>
    <cellStyle name="一般 33 5 3 5 3 2 5 2" xfId="48989" xr:uid="{A8CCBBE1-098D-4FFF-94C8-EF3E2BA4042B}"/>
    <cellStyle name="一般 33 5 3 5 3 2 6" xfId="48990" xr:uid="{4C513BBA-1D5C-49A2-AC18-5F8659CD8B6A}"/>
    <cellStyle name="一般 33 5 3 5 3 3" xfId="48991" xr:uid="{4AD18114-1F2B-46D8-8F19-EA82FC5FA9EA}"/>
    <cellStyle name="一般 33 5 3 5 3 3 2" xfId="48992" xr:uid="{BC8C3C43-693D-438B-A4D4-2E9D6DDF195B}"/>
    <cellStyle name="一般 33 5 3 5 3 3 2 2" xfId="48993" xr:uid="{39CCD2AA-A490-458F-8C36-5725A07336BC}"/>
    <cellStyle name="一般 33 5 3 5 3 3 3" xfId="48994" xr:uid="{E0D1547E-C98D-4228-9707-5859909D2852}"/>
    <cellStyle name="一般 33 5 3 5 3 4" xfId="48995" xr:uid="{C3C473D0-8649-4E3F-AA98-22CBE97C53D5}"/>
    <cellStyle name="一般 33 5 3 5 3 4 2" xfId="48996" xr:uid="{4D9C87D2-0C2E-4427-BF74-5DF4F668D05A}"/>
    <cellStyle name="一般 33 5 3 5 3 4 2 2" xfId="48997" xr:uid="{BBF32A50-3DD5-44EA-B761-D3B61347328C}"/>
    <cellStyle name="一般 33 5 3 5 3 4 3" xfId="48998" xr:uid="{2D87BF94-55F3-4060-B725-04FCA5CE373C}"/>
    <cellStyle name="一般 33 5 3 5 3 5" xfId="48999" xr:uid="{B9F81B62-86E2-46A3-841F-B50C68D71DD4}"/>
    <cellStyle name="一般 33 5 3 5 3 5 2" xfId="49000" xr:uid="{FD027C88-ACF5-4614-96B4-3697E9EBA619}"/>
    <cellStyle name="一般 33 5 3 5 3 5 2 2" xfId="49001" xr:uid="{0056CD1D-4AD1-4EF3-AA6B-D289FBE64251}"/>
    <cellStyle name="一般 33 5 3 5 3 5 3" xfId="49002" xr:uid="{349F5D9D-A0E8-48CE-9E4C-3757DFC749F9}"/>
    <cellStyle name="一般 33 5 3 5 3 6" xfId="49003" xr:uid="{CD358ECD-EF2B-41CD-AEF5-161D7E55827B}"/>
    <cellStyle name="一般 33 5 3 5 3 6 2" xfId="49004" xr:uid="{0342105E-B433-42C6-B664-539ACA82ABA2}"/>
    <cellStyle name="一般 33 5 3 5 3 7" xfId="49005" xr:uid="{9BDCBC1D-6B34-44FC-8286-402DC8C93B19}"/>
    <cellStyle name="一般 33 5 3 5 4" xfId="49006" xr:uid="{3B0137EE-1D71-4FA2-A65D-3A301F1D2707}"/>
    <cellStyle name="一般 33 5 3 5 4 2" xfId="49007" xr:uid="{53373701-73EC-4B1C-837C-597729C0FE52}"/>
    <cellStyle name="一般 33 5 3 5 4 2 2" xfId="49008" xr:uid="{46B67FEA-F646-4D27-991C-7141AB1E0E95}"/>
    <cellStyle name="一般 33 5 3 5 4 2 2 2" xfId="49009" xr:uid="{5040087A-00A8-4014-85DE-B32AF9414C97}"/>
    <cellStyle name="一般 33 5 3 5 4 2 3" xfId="49010" xr:uid="{0D71FC6E-B3B3-41EE-B7F6-F04E925E4BD8}"/>
    <cellStyle name="一般 33 5 3 5 4 3" xfId="49011" xr:uid="{6ADEF55A-3528-4802-8BC6-D7FC97A4041D}"/>
    <cellStyle name="一般 33 5 3 5 4 3 2" xfId="49012" xr:uid="{DEE039F7-0F47-4792-A544-5A055407069C}"/>
    <cellStyle name="一般 33 5 3 5 4 3 2 2" xfId="49013" xr:uid="{BA4F9FF5-9955-4429-92EE-21D237758840}"/>
    <cellStyle name="一般 33 5 3 5 4 3 3" xfId="49014" xr:uid="{54EC3BE5-ADE1-4760-8477-CD94C1C4B276}"/>
    <cellStyle name="一般 33 5 3 5 4 4" xfId="49015" xr:uid="{F1905F0D-A383-48E0-B67E-AD4E12CE1B43}"/>
    <cellStyle name="一般 33 5 3 5 4 4 2" xfId="49016" xr:uid="{23BF8EB9-7EAA-4E22-BC6C-78A376B8A3CB}"/>
    <cellStyle name="一般 33 5 3 5 4 4 2 2" xfId="49017" xr:uid="{2B0FD461-943E-4036-ABED-41366C78DD03}"/>
    <cellStyle name="一般 33 5 3 5 4 4 3" xfId="49018" xr:uid="{3C32A53B-0D1F-4B0C-9D65-D4CC5B6A17F2}"/>
    <cellStyle name="一般 33 5 3 5 4 5" xfId="49019" xr:uid="{1CCD624E-FB6A-4C97-BD82-BE68586BBA09}"/>
    <cellStyle name="一般 33 5 3 5 4 5 2" xfId="49020" xr:uid="{851C971D-8A75-4026-B8F2-C2C2FCAF8951}"/>
    <cellStyle name="一般 33 5 3 5 4 6" xfId="49021" xr:uid="{BD044530-D21B-4F29-BF0E-050CC632825C}"/>
    <cellStyle name="一般 33 5 3 5 5" xfId="49022" xr:uid="{24BAA09C-EB11-438C-8237-F80682DE86B3}"/>
    <cellStyle name="一般 33 5 3 5 5 2" xfId="49023" xr:uid="{967E2D92-52BB-4968-BC89-02D705450B98}"/>
    <cellStyle name="一般 33 5 3 5 5 2 2" xfId="49024" xr:uid="{9AD637FF-B2AA-4CAB-93A7-B598A99E691C}"/>
    <cellStyle name="一般 33 5 3 5 5 3" xfId="49025" xr:uid="{FF8C0A12-CDA1-4D02-A614-533B28F035D2}"/>
    <cellStyle name="一般 33 5 3 5 6" xfId="49026" xr:uid="{B8E9C128-0509-47F9-9DCB-832A6D711DF3}"/>
    <cellStyle name="一般 33 5 3 5 6 2" xfId="49027" xr:uid="{DE723033-008F-4383-8608-0892A9BFDC98}"/>
    <cellStyle name="一般 33 5 3 5 6 2 2" xfId="49028" xr:uid="{F2EE397C-5804-45B5-B11C-F64DA4B1FC07}"/>
    <cellStyle name="一般 33 5 3 5 6 3" xfId="49029" xr:uid="{C696631F-2EE3-4DA7-9265-2E3684D8C55F}"/>
    <cellStyle name="一般 33 5 3 5 7" xfId="49030" xr:uid="{09688B88-9D8D-4BBA-BE18-523FABF3F828}"/>
    <cellStyle name="一般 33 5 3 5 7 2" xfId="49031" xr:uid="{C1FB1A65-A392-4B23-A7B7-F0252E28CA71}"/>
    <cellStyle name="一般 33 5 3 5 7 2 2" xfId="49032" xr:uid="{662D1486-7D02-409C-AD04-EDD4EB65BA5D}"/>
    <cellStyle name="一般 33 5 3 5 7 3" xfId="49033" xr:uid="{0A3D241B-21A8-401F-9B0D-ED053A4D69F7}"/>
    <cellStyle name="一般 33 5 3 5 8" xfId="49034" xr:uid="{9FA3C80C-D13C-451A-906B-882F8030BAEC}"/>
    <cellStyle name="一般 33 5 3 5 8 2" xfId="49035" xr:uid="{A7E7E1DA-144A-4536-A9C1-642D0375AEEA}"/>
    <cellStyle name="一般 33 5 3 5 9" xfId="49036" xr:uid="{38272385-66FC-4862-B854-B02A0DE97D2C}"/>
    <cellStyle name="一般 33 5 3 6" xfId="49037" xr:uid="{9C52E1FA-EC56-49A2-A14A-0FFB7BDE00ED}"/>
    <cellStyle name="一般 33 5 3 6 2" xfId="49038" xr:uid="{B6B66E0F-8AEA-4F55-B259-D16D295A7C58}"/>
    <cellStyle name="一般 33 5 3 6 2 2" xfId="49039" xr:uid="{409E8427-21EC-462C-8558-2B03A3AAC8BA}"/>
    <cellStyle name="一般 33 5 3 6 2 2 2" xfId="49040" xr:uid="{29E802CE-D7DB-4F4A-BD32-DFD3CD7DE6BE}"/>
    <cellStyle name="一般 33 5 3 6 2 2 2 2" xfId="49041" xr:uid="{75024E6D-041C-4E1C-947A-8304588731BB}"/>
    <cellStyle name="一般 33 5 3 6 2 2 2 2 2" xfId="49042" xr:uid="{263A551A-9A09-4482-87ED-EF502D366718}"/>
    <cellStyle name="一般 33 5 3 6 2 2 2 2 2 2" xfId="49043" xr:uid="{653759EF-5470-4065-A04A-D87A5AFA52C8}"/>
    <cellStyle name="一般 33 5 3 6 2 2 2 2 3" xfId="49044" xr:uid="{0AAB64D8-5327-4FE1-A8C4-0D7D41DEF641}"/>
    <cellStyle name="一般 33 5 3 6 2 2 2 3" xfId="49045" xr:uid="{820CD55F-98CF-48A5-9DCE-23BF3691F137}"/>
    <cellStyle name="一般 33 5 3 6 2 2 2 3 2" xfId="49046" xr:uid="{4FDFFFAE-3576-42D4-BF7B-2D1D38B74518}"/>
    <cellStyle name="一般 33 5 3 6 2 2 2 3 2 2" xfId="49047" xr:uid="{FB8F23CD-BFB9-46D2-9CBC-07A03E9E841F}"/>
    <cellStyle name="一般 33 5 3 6 2 2 2 3 3" xfId="49048" xr:uid="{52C7E559-9440-4D02-B1F5-D3433A972AF3}"/>
    <cellStyle name="一般 33 5 3 6 2 2 2 4" xfId="49049" xr:uid="{D8802E59-9DC4-44D7-8CF0-15EED25D24A1}"/>
    <cellStyle name="一般 33 5 3 6 2 2 2 4 2" xfId="49050" xr:uid="{99285A1C-924F-4012-AA88-DBDD612BA7AB}"/>
    <cellStyle name="一般 33 5 3 6 2 2 2 4 2 2" xfId="49051" xr:uid="{24309032-6D6F-47AF-91D2-9FBE8784E1D9}"/>
    <cellStyle name="一般 33 5 3 6 2 2 2 4 3" xfId="49052" xr:uid="{606F465B-7F7B-469D-8A4F-00107986496E}"/>
    <cellStyle name="一般 33 5 3 6 2 2 2 5" xfId="49053" xr:uid="{68185F1E-1E95-4E78-982B-175D29887287}"/>
    <cellStyle name="一般 33 5 3 6 2 2 2 5 2" xfId="49054" xr:uid="{AAD582B0-EE20-4E7F-B035-250B4FCFA44C}"/>
    <cellStyle name="一般 33 5 3 6 2 2 2 6" xfId="49055" xr:uid="{71952D61-FC88-4E0E-B667-6F52441ECC84}"/>
    <cellStyle name="一般 33 5 3 6 2 2 3" xfId="49056" xr:uid="{D340306E-6F67-450D-8F14-EE56D73A0287}"/>
    <cellStyle name="一般 33 5 3 6 2 2 3 2" xfId="49057" xr:uid="{C4D6CB46-195E-4BE8-A776-61F2CBF96662}"/>
    <cellStyle name="一般 33 5 3 6 2 2 3 2 2" xfId="49058" xr:uid="{1FF77E75-4F35-4B80-A2C2-77664A0C802F}"/>
    <cellStyle name="一般 33 5 3 6 2 2 3 3" xfId="49059" xr:uid="{4FBEA2E9-1E70-4467-BD11-62F9F81543E4}"/>
    <cellStyle name="一般 33 5 3 6 2 2 4" xfId="49060" xr:uid="{802299E7-AB0A-4E94-85E1-3D618E9DBA5A}"/>
    <cellStyle name="一般 33 5 3 6 2 2 4 2" xfId="49061" xr:uid="{364067DC-C9EF-4479-829B-AC03274D2B78}"/>
    <cellStyle name="一般 33 5 3 6 2 2 4 2 2" xfId="49062" xr:uid="{31C7015F-662D-486C-8468-27EA324E1304}"/>
    <cellStyle name="一般 33 5 3 6 2 2 4 3" xfId="49063" xr:uid="{4DBDEE8B-0534-4CB3-A072-E04E77A2A0A6}"/>
    <cellStyle name="一般 33 5 3 6 2 2 5" xfId="49064" xr:uid="{5BB83F62-BEB2-4283-85D8-6AE96A00C633}"/>
    <cellStyle name="一般 33 5 3 6 2 2 5 2" xfId="49065" xr:uid="{B3AF4656-421E-4B08-B9F4-B6086AE562A7}"/>
    <cellStyle name="一般 33 5 3 6 2 2 5 2 2" xfId="49066" xr:uid="{70DFA7A2-2EE0-455B-B194-1C619A10FBFC}"/>
    <cellStyle name="一般 33 5 3 6 2 2 5 3" xfId="49067" xr:uid="{7A0510E4-7AFC-42D5-B7CC-5A1A148C7CE9}"/>
    <cellStyle name="一般 33 5 3 6 2 2 6" xfId="49068" xr:uid="{8D72084F-47C8-42E3-BDF0-BCD4D020AEB9}"/>
    <cellStyle name="一般 33 5 3 6 2 2 6 2" xfId="49069" xr:uid="{717156DC-55B1-4D07-8FA1-9774132F6708}"/>
    <cellStyle name="一般 33 5 3 6 2 2 7" xfId="49070" xr:uid="{7A18D0B7-F5FA-42B7-8502-77F6886392F2}"/>
    <cellStyle name="一般 33 5 3 6 2 3" xfId="49071" xr:uid="{BCE60D96-B1F5-4D14-B1EC-98E030361B48}"/>
    <cellStyle name="一般 33 5 3 6 2 3 2" xfId="49072" xr:uid="{B3C9504E-1773-4C75-967C-15882A6B0DAF}"/>
    <cellStyle name="一般 33 5 3 6 2 3 2 2" xfId="49073" xr:uid="{3337C3AE-5622-44D5-9415-396FADBBDC0C}"/>
    <cellStyle name="一般 33 5 3 6 2 3 2 2 2" xfId="49074" xr:uid="{65C907E8-72D3-4547-A80F-B6462F1ED4C3}"/>
    <cellStyle name="一般 33 5 3 6 2 3 2 3" xfId="49075" xr:uid="{77DDE7F4-18C3-4977-BC53-40E7F3B31233}"/>
    <cellStyle name="一般 33 5 3 6 2 3 3" xfId="49076" xr:uid="{305AC482-8C61-46BE-9A74-6F68FBFD1BB8}"/>
    <cellStyle name="一般 33 5 3 6 2 3 3 2" xfId="49077" xr:uid="{C5387A0B-12A3-453F-A274-A94927DEE1F5}"/>
    <cellStyle name="一般 33 5 3 6 2 3 3 2 2" xfId="49078" xr:uid="{07AAD7D0-3D2B-4952-A3F3-0ED069562111}"/>
    <cellStyle name="一般 33 5 3 6 2 3 3 3" xfId="49079" xr:uid="{9F7C7FE8-9534-4A18-A48B-36345E03A818}"/>
    <cellStyle name="一般 33 5 3 6 2 3 4" xfId="49080" xr:uid="{2B37C960-BCE4-4393-B67F-F84210356D26}"/>
    <cellStyle name="一般 33 5 3 6 2 3 4 2" xfId="49081" xr:uid="{27377239-5171-4E47-8C2A-A5A3A6336560}"/>
    <cellStyle name="一般 33 5 3 6 2 3 4 2 2" xfId="49082" xr:uid="{B666B59A-45E4-4A88-A809-146F429F847F}"/>
    <cellStyle name="一般 33 5 3 6 2 3 4 3" xfId="49083" xr:uid="{6FFF559F-B742-477B-9FEC-C4CD1958EDF4}"/>
    <cellStyle name="一般 33 5 3 6 2 3 5" xfId="49084" xr:uid="{3D55ACE6-11D1-4D19-BF5A-1E8D40B41D27}"/>
    <cellStyle name="一般 33 5 3 6 2 3 5 2" xfId="49085" xr:uid="{6DB623BE-B92D-4FDF-9877-D18065D29FC7}"/>
    <cellStyle name="一般 33 5 3 6 2 3 6" xfId="49086" xr:uid="{E8E63070-9211-4696-9F66-FB79D9C8827F}"/>
    <cellStyle name="一般 33 5 3 6 2 4" xfId="49087" xr:uid="{777ED79E-BC3F-4E0E-9AE0-24698D5AC193}"/>
    <cellStyle name="一般 33 5 3 6 2 4 2" xfId="49088" xr:uid="{B7CCE313-6D82-4127-B714-E2A504C999BF}"/>
    <cellStyle name="一般 33 5 3 6 2 4 2 2" xfId="49089" xr:uid="{B3DE8F01-78E9-43CB-88DA-54A8C6AC65B6}"/>
    <cellStyle name="一般 33 5 3 6 2 4 3" xfId="49090" xr:uid="{EFA6F521-F0D6-4365-914C-08961E1422E8}"/>
    <cellStyle name="一般 33 5 3 6 2 5" xfId="49091" xr:uid="{C7B47CDC-76CD-40F5-97E1-8ECE21A8284D}"/>
    <cellStyle name="一般 33 5 3 6 2 5 2" xfId="49092" xr:uid="{716E50CC-B837-4D3F-BEDD-13720C1628D1}"/>
    <cellStyle name="一般 33 5 3 6 2 5 2 2" xfId="49093" xr:uid="{22E587D3-FB14-4202-A0BD-93F8AA63EB5D}"/>
    <cellStyle name="一般 33 5 3 6 2 5 3" xfId="49094" xr:uid="{585519B8-3DC0-47BF-901B-49A8117C8A6E}"/>
    <cellStyle name="一般 33 5 3 6 2 6" xfId="49095" xr:uid="{39963560-7287-47EA-8468-6C9D129D21B3}"/>
    <cellStyle name="一般 33 5 3 6 2 6 2" xfId="49096" xr:uid="{2C6862AB-2218-448C-95AE-064CA78A82BB}"/>
    <cellStyle name="一般 33 5 3 6 2 6 2 2" xfId="49097" xr:uid="{4207BA16-5404-4439-9F7E-974ACE1FE4AF}"/>
    <cellStyle name="一般 33 5 3 6 2 6 3" xfId="49098" xr:uid="{4436C106-AF2E-4A02-86C6-C01DFC4A560D}"/>
    <cellStyle name="一般 33 5 3 6 2 7" xfId="49099" xr:uid="{CDA65532-A46F-487F-9792-735DDD0F2CE4}"/>
    <cellStyle name="一般 33 5 3 6 2 7 2" xfId="49100" xr:uid="{DA6C55F7-9108-404E-B0A9-070A5905A410}"/>
    <cellStyle name="一般 33 5 3 6 2 8" xfId="49101" xr:uid="{28BBF21D-E167-478F-B6EF-F7021888E6D9}"/>
    <cellStyle name="一般 33 5 3 6 3" xfId="49102" xr:uid="{0B9245EF-5701-4520-A79D-CCE8BA9F508D}"/>
    <cellStyle name="一般 33 5 3 6 3 2" xfId="49103" xr:uid="{D9D2BD5C-C051-4FE6-9E17-0F28F5727CF7}"/>
    <cellStyle name="一般 33 5 3 6 3 2 2" xfId="49104" xr:uid="{E16E7D49-13BE-401B-ACB1-46E09BA327DE}"/>
    <cellStyle name="一般 33 5 3 6 3 2 2 2" xfId="49105" xr:uid="{EEF60833-BADD-4838-814C-0EE0F302DF31}"/>
    <cellStyle name="一般 33 5 3 6 3 2 2 2 2" xfId="49106" xr:uid="{E154D015-5F93-49A5-BE4C-6AE6341B705E}"/>
    <cellStyle name="一般 33 5 3 6 3 2 2 3" xfId="49107" xr:uid="{FE0B08B3-9DD7-46C3-9710-A4F2789F9273}"/>
    <cellStyle name="一般 33 5 3 6 3 2 3" xfId="49108" xr:uid="{4116FC14-EC94-4931-8F17-822135AFED65}"/>
    <cellStyle name="一般 33 5 3 6 3 2 3 2" xfId="49109" xr:uid="{22B652C6-0546-46F6-ABBA-5302EE5E2802}"/>
    <cellStyle name="一般 33 5 3 6 3 2 3 2 2" xfId="49110" xr:uid="{314A9758-57F1-461E-9E73-512D395C4197}"/>
    <cellStyle name="一般 33 5 3 6 3 2 3 3" xfId="49111" xr:uid="{E0E8F971-D68E-4F76-8B40-CBB0C81622FE}"/>
    <cellStyle name="一般 33 5 3 6 3 2 4" xfId="49112" xr:uid="{F3D985E2-6700-4810-AE3A-884534B2CA1B}"/>
    <cellStyle name="一般 33 5 3 6 3 2 4 2" xfId="49113" xr:uid="{C9C5C06B-6EF0-4DD6-89C9-0905212F04E2}"/>
    <cellStyle name="一般 33 5 3 6 3 2 4 2 2" xfId="49114" xr:uid="{451166F6-3B94-4D1E-9B93-B9C4F6227036}"/>
    <cellStyle name="一般 33 5 3 6 3 2 4 3" xfId="49115" xr:uid="{66535E8E-DA6E-4794-A297-F3FCF5391144}"/>
    <cellStyle name="一般 33 5 3 6 3 2 5" xfId="49116" xr:uid="{79CAC7EE-E0B4-4BC8-B104-D7F9270E0B1E}"/>
    <cellStyle name="一般 33 5 3 6 3 2 5 2" xfId="49117" xr:uid="{3B74B67B-E9DD-4E45-8BDA-E3CAC6D26AAD}"/>
    <cellStyle name="一般 33 5 3 6 3 2 6" xfId="49118" xr:uid="{A49A2AF0-D7E8-44C1-9648-546510D208CE}"/>
    <cellStyle name="一般 33 5 3 6 3 3" xfId="49119" xr:uid="{A89344AD-42A7-4FB6-B4FE-EB759E00528D}"/>
    <cellStyle name="一般 33 5 3 6 3 3 2" xfId="49120" xr:uid="{4FCE2EFA-F8A8-465E-BD11-CBBB3067E3C4}"/>
    <cellStyle name="一般 33 5 3 6 3 3 2 2" xfId="49121" xr:uid="{92D13682-6038-40FA-B328-4B763795371F}"/>
    <cellStyle name="一般 33 5 3 6 3 3 3" xfId="49122" xr:uid="{D1F1D99C-FC55-4947-B9C1-8CD348AAF6A2}"/>
    <cellStyle name="一般 33 5 3 6 3 4" xfId="49123" xr:uid="{B0E1A21D-62DD-480B-9FF2-9022035BDE25}"/>
    <cellStyle name="一般 33 5 3 6 3 4 2" xfId="49124" xr:uid="{FEAB0209-251C-442F-BECF-9275E54B29DF}"/>
    <cellStyle name="一般 33 5 3 6 3 4 2 2" xfId="49125" xr:uid="{5F7A0BFC-5B6E-4F35-87BB-5F85BADBA68C}"/>
    <cellStyle name="一般 33 5 3 6 3 4 3" xfId="49126" xr:uid="{100ACA44-3831-4FF9-847F-0EA620529145}"/>
    <cellStyle name="一般 33 5 3 6 3 5" xfId="49127" xr:uid="{BEFBDA66-3015-4A69-84B6-861839D08279}"/>
    <cellStyle name="一般 33 5 3 6 3 5 2" xfId="49128" xr:uid="{B9964F13-254C-42A9-A4E1-98F712A77B37}"/>
    <cellStyle name="一般 33 5 3 6 3 5 2 2" xfId="49129" xr:uid="{DEAE0806-8103-47D1-A48C-C7076A7063EE}"/>
    <cellStyle name="一般 33 5 3 6 3 5 3" xfId="49130" xr:uid="{00083668-05E7-439F-9067-6658C9B4BE8B}"/>
    <cellStyle name="一般 33 5 3 6 3 6" xfId="49131" xr:uid="{2DB3D5B7-19DD-4806-854E-5C602D4678C3}"/>
    <cellStyle name="一般 33 5 3 6 3 6 2" xfId="49132" xr:uid="{8121F67F-D808-4D65-9C09-37BE960A8A65}"/>
    <cellStyle name="一般 33 5 3 6 3 7" xfId="49133" xr:uid="{337ABF83-C792-4DE5-8687-0A5AE7C76A84}"/>
    <cellStyle name="一般 33 5 3 6 4" xfId="49134" xr:uid="{CB2262F3-740B-4C80-954D-644D4766DFD7}"/>
    <cellStyle name="一般 33 5 3 6 4 2" xfId="49135" xr:uid="{29193913-3597-43A9-8FFA-153F48DA28FA}"/>
    <cellStyle name="一般 33 5 3 6 4 2 2" xfId="49136" xr:uid="{3D57DF0B-7FB1-49D1-A95D-C5CDE6D4CCB6}"/>
    <cellStyle name="一般 33 5 3 6 4 2 2 2" xfId="49137" xr:uid="{0D08E65A-047C-4A59-8931-864BEB3CFBA8}"/>
    <cellStyle name="一般 33 5 3 6 4 2 3" xfId="49138" xr:uid="{48414EFA-B716-47AA-8118-4AA9369DF532}"/>
    <cellStyle name="一般 33 5 3 6 4 3" xfId="49139" xr:uid="{6952F202-9E1D-46D6-AF82-58E85CBB5E69}"/>
    <cellStyle name="一般 33 5 3 6 4 3 2" xfId="49140" xr:uid="{46188F04-6B40-4BF3-AFE2-3918F66E9685}"/>
    <cellStyle name="一般 33 5 3 6 4 3 2 2" xfId="49141" xr:uid="{BFE0C376-6277-42A0-AF62-86F93CA81004}"/>
    <cellStyle name="一般 33 5 3 6 4 3 3" xfId="49142" xr:uid="{93C49787-A3BC-4A99-A2E8-49FA893B80FB}"/>
    <cellStyle name="一般 33 5 3 6 4 4" xfId="49143" xr:uid="{D28241FD-6A4C-4DA2-B421-42BCA5B31283}"/>
    <cellStyle name="一般 33 5 3 6 4 4 2" xfId="49144" xr:uid="{C368658B-B5AB-4096-929D-96949A631D47}"/>
    <cellStyle name="一般 33 5 3 6 4 4 2 2" xfId="49145" xr:uid="{390CE21B-BAB4-464C-8300-2C04FDE2A1B7}"/>
    <cellStyle name="一般 33 5 3 6 4 4 3" xfId="49146" xr:uid="{2F01D118-FD67-4808-8332-170EF926D212}"/>
    <cellStyle name="一般 33 5 3 6 4 5" xfId="49147" xr:uid="{71D8D6B2-C067-466D-9C04-CE9024489D53}"/>
    <cellStyle name="一般 33 5 3 6 4 5 2" xfId="49148" xr:uid="{1C4E0184-DA15-40C0-9B80-C8A71B8C6DF8}"/>
    <cellStyle name="一般 33 5 3 6 4 6" xfId="49149" xr:uid="{536B1373-F78B-48B6-B5F9-3F2BE794F60B}"/>
    <cellStyle name="一般 33 5 3 6 5" xfId="49150" xr:uid="{F376A00E-58EE-41A7-97C8-1ACA96072BFF}"/>
    <cellStyle name="一般 33 5 3 6 5 2" xfId="49151" xr:uid="{CBA8622B-55F1-4F34-9735-FF1673F7CA02}"/>
    <cellStyle name="一般 33 5 3 6 5 2 2" xfId="49152" xr:uid="{95663559-8644-4DC1-9CE9-1BC2CEB92BCA}"/>
    <cellStyle name="一般 33 5 3 6 5 3" xfId="49153" xr:uid="{0A9BBFE4-FDE1-4600-B3BF-53A143022250}"/>
    <cellStyle name="一般 33 5 3 6 6" xfId="49154" xr:uid="{64515B7C-D975-4F66-8302-5670D1432595}"/>
    <cellStyle name="一般 33 5 3 6 6 2" xfId="49155" xr:uid="{9BB4CE43-1D08-48F2-AC4D-8CB206DF55DF}"/>
    <cellStyle name="一般 33 5 3 6 6 2 2" xfId="49156" xr:uid="{EC2A9F56-82BD-4652-9698-EC22D9C3650F}"/>
    <cellStyle name="一般 33 5 3 6 6 3" xfId="49157" xr:uid="{E41E14E8-08BE-4FDF-A712-48CAFFDE22E0}"/>
    <cellStyle name="一般 33 5 3 6 7" xfId="49158" xr:uid="{65EF59CC-03DA-492C-8D55-ED32540AC5BD}"/>
    <cellStyle name="一般 33 5 3 6 7 2" xfId="49159" xr:uid="{ED8373C7-7247-424C-8944-D16288903683}"/>
    <cellStyle name="一般 33 5 3 6 7 2 2" xfId="49160" xr:uid="{B16A62BF-DC3D-44D5-B8AA-1BE80FE6523F}"/>
    <cellStyle name="一般 33 5 3 6 7 3" xfId="49161" xr:uid="{1F99E36B-C90D-445A-9219-28AD2ABF0C68}"/>
    <cellStyle name="一般 33 5 3 6 8" xfId="49162" xr:uid="{64659262-E242-4BE5-9087-4019D5B111E3}"/>
    <cellStyle name="一般 33 5 3 6 8 2" xfId="49163" xr:uid="{A0862411-4D17-48AE-BFF8-0A7EFC054B2E}"/>
    <cellStyle name="一般 33 5 3 6 9" xfId="49164" xr:uid="{5CF8C4F4-D657-4B47-9876-4E5EE7C97DFC}"/>
    <cellStyle name="一般 33 5 3 7" xfId="49165" xr:uid="{A9EECBCB-3680-4EDE-9B83-2252E4B4D7F6}"/>
    <cellStyle name="一般 33 5 3 7 2" xfId="49166" xr:uid="{C94AE8E4-F41C-40FF-992E-54EF128B8D39}"/>
    <cellStyle name="一般 33 5 3 7 2 2" xfId="49167" xr:uid="{BD5D99EE-4919-46D0-B618-1EBD4451194B}"/>
    <cellStyle name="一般 33 5 3 7 2 2 2" xfId="49168" xr:uid="{5E487578-F833-4763-9C6D-35EDFDFE65A3}"/>
    <cellStyle name="一般 33 5 3 7 2 2 2 2" xfId="49169" xr:uid="{FB5DB2EA-C6E3-47AD-8C17-8E457F9DEF2F}"/>
    <cellStyle name="一般 33 5 3 7 2 2 2 2 2" xfId="49170" xr:uid="{60E7F02D-071D-4B4F-AADC-FE3D4A770BAE}"/>
    <cellStyle name="一般 33 5 3 7 2 2 2 2 2 2" xfId="49171" xr:uid="{78AF0761-BE36-421B-A321-0DE34346436F}"/>
    <cellStyle name="一般 33 5 3 7 2 2 2 2 3" xfId="49172" xr:uid="{CAF40100-DF16-4983-B72B-C198450E7032}"/>
    <cellStyle name="一般 33 5 3 7 2 2 2 3" xfId="49173" xr:uid="{8C929CA5-5CDB-483D-8B1C-39B807356006}"/>
    <cellStyle name="一般 33 5 3 7 2 2 2 3 2" xfId="49174" xr:uid="{151B8086-FE72-4B6C-BCC9-4AED71F2F15F}"/>
    <cellStyle name="一般 33 5 3 7 2 2 2 3 2 2" xfId="49175" xr:uid="{B973DDC4-E3F3-46B3-A519-F21084C72041}"/>
    <cellStyle name="一般 33 5 3 7 2 2 2 3 3" xfId="49176" xr:uid="{ABD76EE1-73F7-442E-947F-72007686C986}"/>
    <cellStyle name="一般 33 5 3 7 2 2 2 4" xfId="49177" xr:uid="{4DC7FED0-905B-4891-A136-511589F56075}"/>
    <cellStyle name="一般 33 5 3 7 2 2 2 4 2" xfId="49178" xr:uid="{B20A2522-869F-4431-AD1B-0A0A8FE126D1}"/>
    <cellStyle name="一般 33 5 3 7 2 2 2 4 2 2" xfId="49179" xr:uid="{A798F947-0480-4C4B-8297-4F3390C502CD}"/>
    <cellStyle name="一般 33 5 3 7 2 2 2 4 3" xfId="49180" xr:uid="{36DDF9BD-7831-4D74-B404-E5F30472A50D}"/>
    <cellStyle name="一般 33 5 3 7 2 2 2 5" xfId="49181" xr:uid="{0FCB7371-104B-4170-88AE-20CC557A1C57}"/>
    <cellStyle name="一般 33 5 3 7 2 2 2 5 2" xfId="49182" xr:uid="{3649BD62-03D9-41D8-98ED-68E62A222F2E}"/>
    <cellStyle name="一般 33 5 3 7 2 2 2 6" xfId="49183" xr:uid="{70605763-49D2-4BD5-BF3B-17B8C227CAF6}"/>
    <cellStyle name="一般 33 5 3 7 2 2 3" xfId="49184" xr:uid="{9C8805DD-EDBE-4DCF-96FD-0C4320CD1848}"/>
    <cellStyle name="一般 33 5 3 7 2 2 3 2" xfId="49185" xr:uid="{2F5F10ED-7D2D-4DD5-8EF1-2D9EEB4C4C46}"/>
    <cellStyle name="一般 33 5 3 7 2 2 3 2 2" xfId="49186" xr:uid="{C499B241-1848-4965-9CD1-96EC3D671821}"/>
    <cellStyle name="一般 33 5 3 7 2 2 3 3" xfId="49187" xr:uid="{739CF453-F659-4E6A-811E-09A46A23A4BD}"/>
    <cellStyle name="一般 33 5 3 7 2 2 4" xfId="49188" xr:uid="{ABC5C352-3795-4E04-A1AE-B6ADF8CCD190}"/>
    <cellStyle name="一般 33 5 3 7 2 2 4 2" xfId="49189" xr:uid="{480258FA-0068-427D-BA70-55B32641B38B}"/>
    <cellStyle name="一般 33 5 3 7 2 2 4 2 2" xfId="49190" xr:uid="{1928E83B-0802-4A44-BB8C-8778E1300AEE}"/>
    <cellStyle name="一般 33 5 3 7 2 2 4 3" xfId="49191" xr:uid="{AB4A574F-1935-4512-9D4A-860ED3652458}"/>
    <cellStyle name="一般 33 5 3 7 2 2 5" xfId="49192" xr:uid="{20A012EB-AA41-4AE7-97BE-4C9EEB09E3D9}"/>
    <cellStyle name="一般 33 5 3 7 2 2 5 2" xfId="49193" xr:uid="{362F0D8E-88A9-4248-95A0-9BDBD7843BD4}"/>
    <cellStyle name="一般 33 5 3 7 2 2 5 2 2" xfId="49194" xr:uid="{2ADBEB5F-B703-4CAF-8CDC-0B527BD23458}"/>
    <cellStyle name="一般 33 5 3 7 2 2 5 3" xfId="49195" xr:uid="{F9236F8A-51B2-46C4-BDBD-A3B9EC5C7996}"/>
    <cellStyle name="一般 33 5 3 7 2 2 6" xfId="49196" xr:uid="{07273C6E-829D-42EE-A481-7673FA789107}"/>
    <cellStyle name="一般 33 5 3 7 2 2 6 2" xfId="49197" xr:uid="{1360636B-EC87-4D26-B816-BCCB7AF656AD}"/>
    <cellStyle name="一般 33 5 3 7 2 2 7" xfId="49198" xr:uid="{1C0093B1-DD31-4E93-A6F5-65B4005335D9}"/>
    <cellStyle name="一般 33 5 3 7 2 3" xfId="49199" xr:uid="{A74F11DF-6447-4AB1-88EE-704755D7FF8B}"/>
    <cellStyle name="一般 33 5 3 7 2 3 2" xfId="49200" xr:uid="{E6ACE37A-63B5-469C-98BB-66A53C3128C0}"/>
    <cellStyle name="一般 33 5 3 7 2 3 2 2" xfId="49201" xr:uid="{AB964D48-C283-4A7E-95CE-669ECAA2832E}"/>
    <cellStyle name="一般 33 5 3 7 2 3 2 2 2" xfId="49202" xr:uid="{DBFF7425-FDDC-488C-989A-5EE68DE9C03A}"/>
    <cellStyle name="一般 33 5 3 7 2 3 2 3" xfId="49203" xr:uid="{52561C32-E76B-46F8-B5BC-0EB334F1C9AC}"/>
    <cellStyle name="一般 33 5 3 7 2 3 3" xfId="49204" xr:uid="{B9958229-AC33-481A-987B-9162E762209C}"/>
    <cellStyle name="一般 33 5 3 7 2 3 3 2" xfId="49205" xr:uid="{F1246CA4-ACD5-41E2-AB8C-B1380998078A}"/>
    <cellStyle name="一般 33 5 3 7 2 3 3 2 2" xfId="49206" xr:uid="{722291B2-96C4-41A8-AD40-B793B8F3AF86}"/>
    <cellStyle name="一般 33 5 3 7 2 3 3 3" xfId="49207" xr:uid="{CC205C6A-0BEF-4210-BB24-8B6015B0FEEE}"/>
    <cellStyle name="一般 33 5 3 7 2 3 4" xfId="49208" xr:uid="{5529812D-2395-4987-81B4-C325748EBC7A}"/>
    <cellStyle name="一般 33 5 3 7 2 3 4 2" xfId="49209" xr:uid="{E1CF41F3-D18B-46B4-8C47-C3B24D7DE0CD}"/>
    <cellStyle name="一般 33 5 3 7 2 3 4 2 2" xfId="49210" xr:uid="{4E4E2227-551A-47DB-831B-662AED91AAF8}"/>
    <cellStyle name="一般 33 5 3 7 2 3 4 3" xfId="49211" xr:uid="{30DB8EAB-6273-491C-AAC9-04B41AE6F44B}"/>
    <cellStyle name="一般 33 5 3 7 2 3 5" xfId="49212" xr:uid="{03206831-55A4-4A50-8C02-0B7DAE11E284}"/>
    <cellStyle name="一般 33 5 3 7 2 3 5 2" xfId="49213" xr:uid="{5ECF3413-5E55-4A86-A617-40E61DBCBD33}"/>
    <cellStyle name="一般 33 5 3 7 2 3 6" xfId="49214" xr:uid="{8204677E-5113-4C30-8F71-707BF709CF00}"/>
    <cellStyle name="一般 33 5 3 7 2 4" xfId="49215" xr:uid="{F8F1C7ED-7E73-4633-AD19-C34A821FA4AB}"/>
    <cellStyle name="一般 33 5 3 7 2 4 2" xfId="49216" xr:uid="{35773F09-299A-4E1B-977F-6C48884587EB}"/>
    <cellStyle name="一般 33 5 3 7 2 4 2 2" xfId="49217" xr:uid="{688D9EF3-B50C-4FCD-9938-4A1929801CDD}"/>
    <cellStyle name="一般 33 5 3 7 2 4 3" xfId="49218" xr:uid="{50EF3DEC-C3A4-4BAB-A969-7CCA1DF25CDA}"/>
    <cellStyle name="一般 33 5 3 7 2 5" xfId="49219" xr:uid="{84175BF2-650A-4E29-87C3-B78601C60AA1}"/>
    <cellStyle name="一般 33 5 3 7 2 5 2" xfId="49220" xr:uid="{0C3F270B-2323-470D-A25B-F2159A3E9D2D}"/>
    <cellStyle name="一般 33 5 3 7 2 5 2 2" xfId="49221" xr:uid="{14AB9BF6-E0FA-45E1-A399-DCFC328FB65C}"/>
    <cellStyle name="一般 33 5 3 7 2 5 3" xfId="49222" xr:uid="{5141F455-8F56-4CE4-8CBA-63FFBF4472A9}"/>
    <cellStyle name="一般 33 5 3 7 2 6" xfId="49223" xr:uid="{73E03CB5-1EFE-4DDA-88C5-C2D8BED404B7}"/>
    <cellStyle name="一般 33 5 3 7 2 6 2" xfId="49224" xr:uid="{DD37FC88-9F35-4439-910F-AB09959AF45F}"/>
    <cellStyle name="一般 33 5 3 7 2 6 2 2" xfId="49225" xr:uid="{0AC454FF-B10F-4F00-9051-627179890F1B}"/>
    <cellStyle name="一般 33 5 3 7 2 6 3" xfId="49226" xr:uid="{8BED6D71-D7BF-4E02-AA66-B0966144A6BD}"/>
    <cellStyle name="一般 33 5 3 7 2 7" xfId="49227" xr:uid="{D5680211-2025-48D6-AB64-5D6A76D0720E}"/>
    <cellStyle name="一般 33 5 3 7 2 7 2" xfId="49228" xr:uid="{89579481-4360-422D-8EBA-E3714729EA79}"/>
    <cellStyle name="一般 33 5 3 7 2 8" xfId="49229" xr:uid="{E07F2467-C405-4DB4-86C8-7F457E27A692}"/>
    <cellStyle name="一般 33 5 3 7 3" xfId="49230" xr:uid="{E968E702-9C9B-4D97-895F-24A73DA21D0B}"/>
    <cellStyle name="一般 33 5 3 7 3 2" xfId="49231" xr:uid="{793299D1-8F6D-49FB-97F6-C669BF84B4AE}"/>
    <cellStyle name="一般 33 5 3 7 3 2 2" xfId="49232" xr:uid="{880EEC89-110D-4CDC-A8A9-196D8356DAA9}"/>
    <cellStyle name="一般 33 5 3 7 3 2 2 2" xfId="49233" xr:uid="{2D72614C-7871-4763-8FE9-D486D1B23DF0}"/>
    <cellStyle name="一般 33 5 3 7 3 2 2 2 2" xfId="49234" xr:uid="{32797849-76FA-4F6C-AFEF-CA787DD0BDE0}"/>
    <cellStyle name="一般 33 5 3 7 3 2 2 3" xfId="49235" xr:uid="{4B527783-981B-404B-AA39-177870A41994}"/>
    <cellStyle name="一般 33 5 3 7 3 2 3" xfId="49236" xr:uid="{9C9D220E-0D6D-4780-A003-F6D1E75FC6AC}"/>
    <cellStyle name="一般 33 5 3 7 3 2 3 2" xfId="49237" xr:uid="{E6F32A6E-3843-4794-9A41-911C63BF8E9A}"/>
    <cellStyle name="一般 33 5 3 7 3 2 3 2 2" xfId="49238" xr:uid="{2D27E5A5-F482-4CCD-B357-EA849DDFC81B}"/>
    <cellStyle name="一般 33 5 3 7 3 2 3 3" xfId="49239" xr:uid="{24EFFD9B-904E-4A1D-ADF7-1E39519F87E1}"/>
    <cellStyle name="一般 33 5 3 7 3 2 4" xfId="49240" xr:uid="{F50D33A3-9053-4E43-9A9B-2E912E08D7CB}"/>
    <cellStyle name="一般 33 5 3 7 3 2 4 2" xfId="49241" xr:uid="{8D037611-4180-4170-8CD1-CD99BC3873A9}"/>
    <cellStyle name="一般 33 5 3 7 3 2 4 2 2" xfId="49242" xr:uid="{C7BAA0BC-07CF-474B-A807-D993F78E2A9A}"/>
    <cellStyle name="一般 33 5 3 7 3 2 4 3" xfId="49243" xr:uid="{9843A033-CE1D-4A17-9FC1-82C17E346CB4}"/>
    <cellStyle name="一般 33 5 3 7 3 2 5" xfId="49244" xr:uid="{42F23E5C-F1AC-481A-92B0-98E75BE279AA}"/>
    <cellStyle name="一般 33 5 3 7 3 2 5 2" xfId="49245" xr:uid="{7E2A3D5E-EFD0-4935-81E5-B0B4F768DFB2}"/>
    <cellStyle name="一般 33 5 3 7 3 2 6" xfId="49246" xr:uid="{E8596F33-CB86-4763-B35F-D8CD61D182A9}"/>
    <cellStyle name="一般 33 5 3 7 3 3" xfId="49247" xr:uid="{E4BD1DE5-6EDC-4FFC-A6DF-52A69AEFD6FD}"/>
    <cellStyle name="一般 33 5 3 7 3 3 2" xfId="49248" xr:uid="{6B7BB25C-61CF-4D20-A843-3C978232DFE2}"/>
    <cellStyle name="一般 33 5 3 7 3 3 2 2" xfId="49249" xr:uid="{4826FF35-27E0-4F39-B702-BB77CF58828C}"/>
    <cellStyle name="一般 33 5 3 7 3 3 3" xfId="49250" xr:uid="{B229BCDA-9A7A-479C-862A-F3A92D676AB7}"/>
    <cellStyle name="一般 33 5 3 7 3 4" xfId="49251" xr:uid="{F00E1949-D5D8-47FF-83A2-73EC1C4C8845}"/>
    <cellStyle name="一般 33 5 3 7 3 4 2" xfId="49252" xr:uid="{0DEFE19B-FAD5-436C-9EF4-6F65CDB4AD41}"/>
    <cellStyle name="一般 33 5 3 7 3 4 2 2" xfId="49253" xr:uid="{61736A2A-201D-4F38-89EA-035C0BB5230A}"/>
    <cellStyle name="一般 33 5 3 7 3 4 3" xfId="49254" xr:uid="{5EE669A7-E3FD-4F6A-83EC-77DB51976C4F}"/>
    <cellStyle name="一般 33 5 3 7 3 5" xfId="49255" xr:uid="{B5B1340E-63F6-405C-98A9-52B2EDB7EC62}"/>
    <cellStyle name="一般 33 5 3 7 3 5 2" xfId="49256" xr:uid="{93809E4B-0B44-43C5-95A4-D9F7A728BF79}"/>
    <cellStyle name="一般 33 5 3 7 3 5 2 2" xfId="49257" xr:uid="{0A136C2D-5AAD-4B64-87A5-910890286F05}"/>
    <cellStyle name="一般 33 5 3 7 3 5 3" xfId="49258" xr:uid="{A1706EC3-D3CB-44BA-AA7E-7D09B00FD13B}"/>
    <cellStyle name="一般 33 5 3 7 3 6" xfId="49259" xr:uid="{E59FD719-F25D-4D36-AF93-8BBFE231F978}"/>
    <cellStyle name="一般 33 5 3 7 3 6 2" xfId="49260" xr:uid="{293CB8F8-9673-4D3A-86B4-E770D11FE9BF}"/>
    <cellStyle name="一般 33 5 3 7 3 7" xfId="49261" xr:uid="{A1597202-560F-4A94-B84A-0CAB750DF54F}"/>
    <cellStyle name="一般 33 5 3 7 4" xfId="49262" xr:uid="{8FB42500-8A0C-4B0E-83FE-A3E1A4C99B7B}"/>
    <cellStyle name="一般 33 5 3 7 4 2" xfId="49263" xr:uid="{858AC9CD-85B9-4C7D-B98F-85A8309139D5}"/>
    <cellStyle name="一般 33 5 3 7 4 2 2" xfId="49264" xr:uid="{2466B1CE-F1F0-4C1E-B71E-3DE75C4F56CE}"/>
    <cellStyle name="一般 33 5 3 7 4 2 2 2" xfId="49265" xr:uid="{53923772-BB06-463F-B02F-7372FB5D722A}"/>
    <cellStyle name="一般 33 5 3 7 4 2 3" xfId="49266" xr:uid="{B5A80B28-2C4A-4A11-B7E1-61558314348D}"/>
    <cellStyle name="一般 33 5 3 7 4 3" xfId="49267" xr:uid="{E3DEF780-C8C1-4383-9C4D-8C22584F84BD}"/>
    <cellStyle name="一般 33 5 3 7 4 3 2" xfId="49268" xr:uid="{A23D480A-BDAD-4A0F-AA62-D28B00C278D5}"/>
    <cellStyle name="一般 33 5 3 7 4 3 2 2" xfId="49269" xr:uid="{9D58D807-8D83-42A8-AB88-4C612D92E84C}"/>
    <cellStyle name="一般 33 5 3 7 4 3 3" xfId="49270" xr:uid="{9E6986AD-BB94-4284-A256-72617BCC0BDE}"/>
    <cellStyle name="一般 33 5 3 7 4 4" xfId="49271" xr:uid="{495E9BD0-6FF4-4C5D-A324-67794265C0BC}"/>
    <cellStyle name="一般 33 5 3 7 4 4 2" xfId="49272" xr:uid="{32A830A0-EEB4-447C-9D48-428331986660}"/>
    <cellStyle name="一般 33 5 3 7 4 4 2 2" xfId="49273" xr:uid="{7987FD80-2284-44E1-A26E-C5BDE1648DE0}"/>
    <cellStyle name="一般 33 5 3 7 4 4 3" xfId="49274" xr:uid="{F229FDD3-95B3-46FF-9C74-DE8A00295202}"/>
    <cellStyle name="一般 33 5 3 7 4 5" xfId="49275" xr:uid="{61BF6455-1CFB-4BDC-9FC9-D4F1F73DFFC8}"/>
    <cellStyle name="一般 33 5 3 7 4 5 2" xfId="49276" xr:uid="{8D0ACCB2-8667-4944-BA05-3BDA23E6B3EC}"/>
    <cellStyle name="一般 33 5 3 7 4 6" xfId="49277" xr:uid="{98DDAE67-8EE8-49F0-9010-0BE143041205}"/>
    <cellStyle name="一般 33 5 3 7 5" xfId="49278" xr:uid="{AB21D846-110E-41DC-96D2-341F92357A08}"/>
    <cellStyle name="一般 33 5 3 7 5 2" xfId="49279" xr:uid="{45D6E298-841D-4136-BC48-5D65E5AC8F55}"/>
    <cellStyle name="一般 33 5 3 7 5 2 2" xfId="49280" xr:uid="{29924807-07E1-40BB-8CDC-26A4F2311D87}"/>
    <cellStyle name="一般 33 5 3 7 5 3" xfId="49281" xr:uid="{A73C4E17-D611-4B61-993E-2091741D2926}"/>
    <cellStyle name="一般 33 5 3 7 6" xfId="49282" xr:uid="{E4F8C998-FE25-41F2-B37E-D18369A6E1CE}"/>
    <cellStyle name="一般 33 5 3 7 6 2" xfId="49283" xr:uid="{27FF3FE8-A5E1-437D-9005-75E9954B09AF}"/>
    <cellStyle name="一般 33 5 3 7 6 2 2" xfId="49284" xr:uid="{0DCC6649-9E15-4BE0-9A5D-827C7C349C44}"/>
    <cellStyle name="一般 33 5 3 7 6 3" xfId="49285" xr:uid="{DABF2B66-6DEF-41F0-B865-F19F2E3EBCA6}"/>
    <cellStyle name="一般 33 5 3 7 7" xfId="49286" xr:uid="{320C30C8-4D4A-405B-A2EE-A5789C2D62B9}"/>
    <cellStyle name="一般 33 5 3 7 7 2" xfId="49287" xr:uid="{7FE03A67-4F97-440D-9C65-3E24855FB2C5}"/>
    <cellStyle name="一般 33 5 3 7 7 2 2" xfId="49288" xr:uid="{5FF6A708-77D4-42E2-8C64-59A8E487B037}"/>
    <cellStyle name="一般 33 5 3 7 7 3" xfId="49289" xr:uid="{85CB27B8-4BCB-4356-A061-B52E99492CA4}"/>
    <cellStyle name="一般 33 5 3 7 8" xfId="49290" xr:uid="{E94B5A3B-5829-4F3D-8EB4-514045D7FBE2}"/>
    <cellStyle name="一般 33 5 3 7 8 2" xfId="49291" xr:uid="{E748D457-1115-40A7-86C4-0080042DB834}"/>
    <cellStyle name="一般 33 5 3 7 9" xfId="49292" xr:uid="{1BC2C1E2-442A-4FF7-B8E7-F889A583855B}"/>
    <cellStyle name="一般 33 5 3 8" xfId="49293" xr:uid="{AFD81227-E850-43B5-B6A0-470CD363762E}"/>
    <cellStyle name="一般 33 5 3 8 2" xfId="49294" xr:uid="{10698965-2B70-4FB5-B4C3-7A5A1FFBB0AE}"/>
    <cellStyle name="一般 33 5 3 8 2 2" xfId="49295" xr:uid="{143032C0-D8BC-4267-97AC-B05B44162740}"/>
    <cellStyle name="一般 33 5 3 8 2 2 2" xfId="49296" xr:uid="{5CBEE832-E0A7-4474-8E6D-001D68BBB88B}"/>
    <cellStyle name="一般 33 5 3 8 2 2 2 2" xfId="49297" xr:uid="{8EDC48E8-8635-4673-AE92-AC01CD33091D}"/>
    <cellStyle name="一般 33 5 3 8 2 2 2 2 2" xfId="49298" xr:uid="{D755B195-EC0D-4C37-874F-52DF1361D4B1}"/>
    <cellStyle name="一般 33 5 3 8 2 2 2 3" xfId="49299" xr:uid="{ACA07DE3-A713-491A-816F-0582211570CC}"/>
    <cellStyle name="一般 33 5 3 8 2 2 3" xfId="49300" xr:uid="{78D1EDC0-7418-443E-9207-D8144438C08D}"/>
    <cellStyle name="一般 33 5 3 8 2 2 3 2" xfId="49301" xr:uid="{B7C9579B-8B2A-45E5-B595-77BA5A520ACF}"/>
    <cellStyle name="一般 33 5 3 8 2 2 3 2 2" xfId="49302" xr:uid="{35CD590A-E8A8-4DFB-8F50-1F7168822F6A}"/>
    <cellStyle name="一般 33 5 3 8 2 2 3 3" xfId="49303" xr:uid="{65F7E50E-12E3-4AB3-B421-9FF517D605BB}"/>
    <cellStyle name="一般 33 5 3 8 2 2 4" xfId="49304" xr:uid="{96C86048-0164-4E68-9D29-5DA50005EF4B}"/>
    <cellStyle name="一般 33 5 3 8 2 2 4 2" xfId="49305" xr:uid="{CF119846-B77B-4A3A-A2F4-BB469A497FAD}"/>
    <cellStyle name="一般 33 5 3 8 2 2 4 2 2" xfId="49306" xr:uid="{8A7B3494-BF31-4EDF-8D42-59BFB5D1437F}"/>
    <cellStyle name="一般 33 5 3 8 2 2 4 3" xfId="49307" xr:uid="{3AC0A731-D9FA-4966-A0AB-E6CBB4CF0850}"/>
    <cellStyle name="一般 33 5 3 8 2 2 5" xfId="49308" xr:uid="{A62DBFAB-3CDA-49AA-A54C-B1EA19CE2897}"/>
    <cellStyle name="一般 33 5 3 8 2 2 5 2" xfId="49309" xr:uid="{C3ADE7B7-0076-41A7-86E2-88CEAF8F9ED5}"/>
    <cellStyle name="一般 33 5 3 8 2 2 6" xfId="49310" xr:uid="{2C4048B9-023C-4AB8-AE83-34CAA4C043BC}"/>
    <cellStyle name="一般 33 5 3 8 2 3" xfId="49311" xr:uid="{E40928C4-2BCF-46EE-AE08-916F89A9E125}"/>
    <cellStyle name="一般 33 5 3 8 2 3 2" xfId="49312" xr:uid="{F3391D5B-317C-40A4-92C4-98FC5AE9CE28}"/>
    <cellStyle name="一般 33 5 3 8 2 3 2 2" xfId="49313" xr:uid="{7F0251F8-03AB-4E20-B03A-86A5069CA15C}"/>
    <cellStyle name="一般 33 5 3 8 2 3 3" xfId="49314" xr:uid="{258A6BC5-DA99-412C-ACEE-4C869EE8FB73}"/>
    <cellStyle name="一般 33 5 3 8 2 4" xfId="49315" xr:uid="{CA52176E-15C0-4078-9008-199CEE4681F6}"/>
    <cellStyle name="一般 33 5 3 8 2 4 2" xfId="49316" xr:uid="{2A62B266-3049-461F-9D8B-7D07354CC91D}"/>
    <cellStyle name="一般 33 5 3 8 2 4 2 2" xfId="49317" xr:uid="{D4756A0F-9690-4FDE-B8BE-36450138717E}"/>
    <cellStyle name="一般 33 5 3 8 2 4 3" xfId="49318" xr:uid="{8C64D7AC-8018-4FD9-8AF6-2A61A48C17E9}"/>
    <cellStyle name="一般 33 5 3 8 2 5" xfId="49319" xr:uid="{D2AA9288-DC2A-41EB-A72A-A11EAC97ED6B}"/>
    <cellStyle name="一般 33 5 3 8 2 5 2" xfId="49320" xr:uid="{FC50AE14-D04A-4338-99A2-3CCEFBD86163}"/>
    <cellStyle name="一般 33 5 3 8 2 5 2 2" xfId="49321" xr:uid="{413864F3-6A8C-470B-A427-21706B4F2268}"/>
    <cellStyle name="一般 33 5 3 8 2 5 3" xfId="49322" xr:uid="{74820EA1-7272-4F0F-9470-05EF85D6DCE8}"/>
    <cellStyle name="一般 33 5 3 8 2 6" xfId="49323" xr:uid="{0F7D9C92-04C7-430A-BE08-6AD7C5DDB077}"/>
    <cellStyle name="一般 33 5 3 8 2 6 2" xfId="49324" xr:uid="{9B79152E-BB5F-431A-ABE2-E00215FD6DC2}"/>
    <cellStyle name="一般 33 5 3 8 2 7" xfId="49325" xr:uid="{38159B44-9363-492E-9D6B-62AE9BE9ACA7}"/>
    <cellStyle name="一般 33 5 3 8 3" xfId="49326" xr:uid="{486B7689-9BE8-4427-B053-F337FC9507EC}"/>
    <cellStyle name="一般 33 5 3 8 3 2" xfId="49327" xr:uid="{188BB79C-787C-471A-A288-8A61323CFE74}"/>
    <cellStyle name="一般 33 5 3 8 3 2 2" xfId="49328" xr:uid="{1BEDF59F-D622-450E-980E-D86668FB6008}"/>
    <cellStyle name="一般 33 5 3 8 3 2 2 2" xfId="49329" xr:uid="{BE0A0178-40D1-4510-A326-866B1ED5EAED}"/>
    <cellStyle name="一般 33 5 3 8 3 2 3" xfId="49330" xr:uid="{5A0DBAFE-3669-4344-8428-291E1C20312F}"/>
    <cellStyle name="一般 33 5 3 8 3 3" xfId="49331" xr:uid="{19E29601-BD77-415E-BBD8-D78B3B5FB9BE}"/>
    <cellStyle name="一般 33 5 3 8 3 3 2" xfId="49332" xr:uid="{5A82613A-9D5B-41AC-AB0C-E1FEE5590B6B}"/>
    <cellStyle name="一般 33 5 3 8 3 3 2 2" xfId="49333" xr:uid="{CCD74EA5-AC95-4D67-8312-52AEE97EAB81}"/>
    <cellStyle name="一般 33 5 3 8 3 3 3" xfId="49334" xr:uid="{F7842B9D-A9C0-4EAE-9330-8FBE4F053D41}"/>
    <cellStyle name="一般 33 5 3 8 3 4" xfId="49335" xr:uid="{36BB9D1C-6C1D-4A32-9B21-4697E59E31BE}"/>
    <cellStyle name="一般 33 5 3 8 3 4 2" xfId="49336" xr:uid="{2C3AEA03-9A6B-442B-8802-29B1529C6D69}"/>
    <cellStyle name="一般 33 5 3 8 3 4 2 2" xfId="49337" xr:uid="{8ACF25C0-6F96-4E11-9162-BD97BF502E8F}"/>
    <cellStyle name="一般 33 5 3 8 3 4 3" xfId="49338" xr:uid="{1A489FFE-56C9-47CF-A031-3ED793C41A5D}"/>
    <cellStyle name="一般 33 5 3 8 3 5" xfId="49339" xr:uid="{471BBEC6-0762-4C52-806D-69C7F43FDFC0}"/>
    <cellStyle name="一般 33 5 3 8 3 5 2" xfId="49340" xr:uid="{124B00D6-3409-4DDD-981F-6D922B79F9A6}"/>
    <cellStyle name="一般 33 5 3 8 3 6" xfId="49341" xr:uid="{89412658-00F5-4015-9AC1-554C1EC23E4D}"/>
    <cellStyle name="一般 33 5 3 8 4" xfId="49342" xr:uid="{6B0C82ED-8E49-40A2-B6B3-7879E57CAFA6}"/>
    <cellStyle name="一般 33 5 3 8 4 2" xfId="49343" xr:uid="{C404B2CE-356B-46B0-96E6-DFC2400C5B80}"/>
    <cellStyle name="一般 33 5 3 8 4 2 2" xfId="49344" xr:uid="{D7745458-95A6-4C85-A1DE-DD8D09365A25}"/>
    <cellStyle name="一般 33 5 3 8 4 3" xfId="49345" xr:uid="{60E969F1-F1E1-4589-8A17-A143215CDA38}"/>
    <cellStyle name="一般 33 5 3 8 5" xfId="49346" xr:uid="{0F475AC8-FC8F-48C8-AF9D-6BF18CEFD540}"/>
    <cellStyle name="一般 33 5 3 8 5 2" xfId="49347" xr:uid="{C62E14CA-23D6-499D-A8B7-80F238B88109}"/>
    <cellStyle name="一般 33 5 3 8 5 2 2" xfId="49348" xr:uid="{D53F3D98-6D2E-4592-B80D-02B99F58C266}"/>
    <cellStyle name="一般 33 5 3 8 5 3" xfId="49349" xr:uid="{1FF4917E-2FA9-4A73-9FA2-37020B2F6E91}"/>
    <cellStyle name="一般 33 5 3 8 6" xfId="49350" xr:uid="{BA4F9C0C-2250-4434-8CFB-EEFCC3C444AE}"/>
    <cellStyle name="一般 33 5 3 8 6 2" xfId="49351" xr:uid="{97243048-BD83-476B-8058-8BCD33C6AD45}"/>
    <cellStyle name="一般 33 5 3 8 6 2 2" xfId="49352" xr:uid="{97DF7FE9-8194-46A6-A108-3C1A9AB74980}"/>
    <cellStyle name="一般 33 5 3 8 6 3" xfId="49353" xr:uid="{89DFFFC1-5090-4895-82F1-1D3CCAEF71A7}"/>
    <cellStyle name="一般 33 5 3 8 7" xfId="49354" xr:uid="{784D2DB8-E122-455A-A102-C7F7A950DE84}"/>
    <cellStyle name="一般 33 5 3 8 7 2" xfId="49355" xr:uid="{C9958987-3206-40AE-9DBF-1F399D920C21}"/>
    <cellStyle name="一般 33 5 3 8 8" xfId="49356" xr:uid="{4C8E5029-31C8-40AC-B549-473A843E103F}"/>
    <cellStyle name="一般 33 5 3 9" xfId="49357" xr:uid="{E6265E9B-EC92-43EC-9092-D54326F094CD}"/>
    <cellStyle name="一般 33 5 3 9 2" xfId="49358" xr:uid="{C3059C2F-0862-4EDE-8970-A168CB700910}"/>
    <cellStyle name="一般 33 5 3 9 2 2" xfId="49359" xr:uid="{693CD004-5E7A-40C5-9FFD-1390452CDD9D}"/>
    <cellStyle name="一般 33 5 3 9 2 2 2" xfId="49360" xr:uid="{FC74F6CC-F8F6-4208-81F1-147CD8D98025}"/>
    <cellStyle name="一般 33 5 3 9 2 2 2 2" xfId="49361" xr:uid="{AD9E5706-6A0F-408E-BA1E-BD8DA1AF7413}"/>
    <cellStyle name="一般 33 5 3 9 2 2 2 2 2" xfId="49362" xr:uid="{20E1FA9C-8D94-4D3B-9BAB-528DF1668040}"/>
    <cellStyle name="一般 33 5 3 9 2 2 2 3" xfId="49363" xr:uid="{DD0E43D3-A1DD-4459-B05C-885F258B7730}"/>
    <cellStyle name="一般 33 5 3 9 2 2 3" xfId="49364" xr:uid="{9B3A6188-6175-4B6E-9376-6BDD0FD10E9C}"/>
    <cellStyle name="一般 33 5 3 9 2 2 3 2" xfId="49365" xr:uid="{AA4D2593-1BE8-4E4E-AF05-CD8413394803}"/>
    <cellStyle name="一般 33 5 3 9 2 2 3 2 2" xfId="49366" xr:uid="{92C44DE5-9FAC-477E-BA3F-AB321AD622DF}"/>
    <cellStyle name="一般 33 5 3 9 2 2 3 3" xfId="49367" xr:uid="{66A9AC9E-FDEC-4006-BA10-C3D674EA437E}"/>
    <cellStyle name="一般 33 5 3 9 2 2 4" xfId="49368" xr:uid="{9768D737-702B-4655-9724-4A8E8818CEC0}"/>
    <cellStyle name="一般 33 5 3 9 2 2 4 2" xfId="49369" xr:uid="{C47DD3A1-F4C9-4F5D-B832-72B42DE57A2B}"/>
    <cellStyle name="一般 33 5 3 9 2 2 4 2 2" xfId="49370" xr:uid="{C97E6B14-2823-4066-88E1-ADBB52DAE62A}"/>
    <cellStyle name="一般 33 5 3 9 2 2 4 3" xfId="49371" xr:uid="{4BCBC88A-78EA-481A-927E-DB1D086014BE}"/>
    <cellStyle name="一般 33 5 3 9 2 2 5" xfId="49372" xr:uid="{C9ED534B-1463-4FEB-A8BA-24D8D8998D9C}"/>
    <cellStyle name="一般 33 5 3 9 2 2 5 2" xfId="49373" xr:uid="{23598CD2-85D3-4EE7-802A-4651DA222D72}"/>
    <cellStyle name="一般 33 5 3 9 2 2 6" xfId="49374" xr:uid="{45C05CA4-BABD-4115-BC60-5B90AA6B8BFB}"/>
    <cellStyle name="一般 33 5 3 9 2 3" xfId="49375" xr:uid="{43E0C882-E7F6-4C35-B493-BFD7AE4F9EA5}"/>
    <cellStyle name="一般 33 5 3 9 2 3 2" xfId="49376" xr:uid="{F6971E06-385B-41CD-931B-FA45B6D3C8AF}"/>
    <cellStyle name="一般 33 5 3 9 2 3 2 2" xfId="49377" xr:uid="{1AA152A2-D144-4498-9656-0D5DA5E2474E}"/>
    <cellStyle name="一般 33 5 3 9 2 3 3" xfId="49378" xr:uid="{2B528CB8-659B-4060-AE45-FDAA7E3A29D1}"/>
    <cellStyle name="一般 33 5 3 9 2 4" xfId="49379" xr:uid="{EA5727F7-B6AA-41CA-93D1-8925A0ABFFDD}"/>
    <cellStyle name="一般 33 5 3 9 2 4 2" xfId="49380" xr:uid="{21557F41-701A-496F-B4E4-BC9E57A436DD}"/>
    <cellStyle name="一般 33 5 3 9 2 4 2 2" xfId="49381" xr:uid="{B667EDB7-07C6-41BA-91ED-0F0B948C1569}"/>
    <cellStyle name="一般 33 5 3 9 2 4 3" xfId="49382" xr:uid="{57D35C31-203B-4298-8B68-CF0CC6FD24E8}"/>
    <cellStyle name="一般 33 5 3 9 2 5" xfId="49383" xr:uid="{316F3039-6BFD-479A-AF2F-61DF1D71921B}"/>
    <cellStyle name="一般 33 5 3 9 2 5 2" xfId="49384" xr:uid="{2FD99D1F-6310-4BA6-BF31-50A472A71559}"/>
    <cellStyle name="一般 33 5 3 9 2 5 2 2" xfId="49385" xr:uid="{72FA6FE8-4D45-48AA-A880-D8557E5B725F}"/>
    <cellStyle name="一般 33 5 3 9 2 5 3" xfId="49386" xr:uid="{9F6F4890-246C-4C6B-B302-37AF856E9BB8}"/>
    <cellStyle name="一般 33 5 3 9 2 6" xfId="49387" xr:uid="{9881E784-B14B-4244-B34D-BE481C1C299A}"/>
    <cellStyle name="一般 33 5 3 9 2 6 2" xfId="49388" xr:uid="{35E80AF0-82CC-4C37-BB76-217DEB40148B}"/>
    <cellStyle name="一般 33 5 3 9 2 7" xfId="49389" xr:uid="{05C94404-D0AC-4973-B245-5F71074A9AE3}"/>
    <cellStyle name="一般 33 5 3 9 3" xfId="49390" xr:uid="{6925A440-ACC2-42D6-8ED2-CB3DF38DB95D}"/>
    <cellStyle name="一般 33 5 3 9 3 2" xfId="49391" xr:uid="{A7594C32-8904-491D-8BCB-2A343748298A}"/>
    <cellStyle name="一般 33 5 3 9 3 2 2" xfId="49392" xr:uid="{AD448B88-8E67-4659-B098-EF64B4626691}"/>
    <cellStyle name="一般 33 5 3 9 3 2 2 2" xfId="49393" xr:uid="{351F609B-4A7D-43B6-8AF1-30462A45CB04}"/>
    <cellStyle name="一般 33 5 3 9 3 2 3" xfId="49394" xr:uid="{C9AE6480-6D9B-4412-91A2-4277F5B6DAE1}"/>
    <cellStyle name="一般 33 5 3 9 3 3" xfId="49395" xr:uid="{EF20A0A8-1038-4E9C-9287-62E26E7A3707}"/>
    <cellStyle name="一般 33 5 3 9 3 3 2" xfId="49396" xr:uid="{B07FB5BC-AC6C-4572-A49E-2A3EE9944BD1}"/>
    <cellStyle name="一般 33 5 3 9 3 3 2 2" xfId="49397" xr:uid="{2F408C90-083C-48BD-9AEA-31E9120FEFC9}"/>
    <cellStyle name="一般 33 5 3 9 3 3 3" xfId="49398" xr:uid="{5C676D83-78A0-461B-87CA-3721529870B4}"/>
    <cellStyle name="一般 33 5 3 9 3 4" xfId="49399" xr:uid="{26BC1D7A-EAE3-4F08-912E-4203667E0139}"/>
    <cellStyle name="一般 33 5 3 9 3 4 2" xfId="49400" xr:uid="{9AB849A2-81A1-47A1-AA02-3B538C54DC4D}"/>
    <cellStyle name="一般 33 5 3 9 3 4 2 2" xfId="49401" xr:uid="{15A15035-C9E8-4591-A8F3-C79396105F8A}"/>
    <cellStyle name="一般 33 5 3 9 3 4 3" xfId="49402" xr:uid="{6E4E64A8-B775-4494-A175-08228EFE5EB7}"/>
    <cellStyle name="一般 33 5 3 9 3 5" xfId="49403" xr:uid="{35B02321-6E4B-4CCA-9119-D4F877D94E00}"/>
    <cellStyle name="一般 33 5 3 9 3 5 2" xfId="49404" xr:uid="{2F9B704D-627A-4622-9E4A-035FA3F64CC0}"/>
    <cellStyle name="一般 33 5 3 9 3 6" xfId="49405" xr:uid="{56413D39-1408-4932-9F35-15FB248D8FE0}"/>
    <cellStyle name="一般 33 5 3 9 4" xfId="49406" xr:uid="{DBEB4B6F-3DD1-4325-9C9B-DBD4583214A3}"/>
    <cellStyle name="一般 33 5 3 9 4 2" xfId="49407" xr:uid="{1626F1D9-D4B4-4B6E-B244-848FBED21F59}"/>
    <cellStyle name="一般 33 5 3 9 4 2 2" xfId="49408" xr:uid="{EED8862A-9180-43B1-A5F2-38A7EDA400F3}"/>
    <cellStyle name="一般 33 5 3 9 4 3" xfId="49409" xr:uid="{FEE26D16-0490-43AC-9D31-D86FE077C4AA}"/>
    <cellStyle name="一般 33 5 3 9 5" xfId="49410" xr:uid="{94867244-3EDC-41F1-8C37-8607669C0398}"/>
    <cellStyle name="一般 33 5 3 9 5 2" xfId="49411" xr:uid="{8587E3AC-249C-461E-A4F4-2086DB080EFA}"/>
    <cellStyle name="一般 33 5 3 9 5 2 2" xfId="49412" xr:uid="{90607621-1EEB-4D6D-9339-ED8A3B16895A}"/>
    <cellStyle name="一般 33 5 3 9 5 3" xfId="49413" xr:uid="{EAC49DB1-73CE-4BAE-B4C0-5E4DF4EC466C}"/>
    <cellStyle name="一般 33 5 3 9 6" xfId="49414" xr:uid="{BFBDB564-46EF-486C-AC62-B60696C6211B}"/>
    <cellStyle name="一般 33 5 3 9 6 2" xfId="49415" xr:uid="{D27833D2-0F02-4185-903F-28046ABE2ACD}"/>
    <cellStyle name="一般 33 5 3 9 6 2 2" xfId="49416" xr:uid="{9305BC6C-BCFE-48BE-A6C6-71374B14D21C}"/>
    <cellStyle name="一般 33 5 3 9 6 3" xfId="49417" xr:uid="{856AC7DA-51ED-4A25-AE53-ED45FC4516D5}"/>
    <cellStyle name="一般 33 5 3 9 7" xfId="49418" xr:uid="{0E61C99A-3D6C-476F-BBCA-E6D78A04C395}"/>
    <cellStyle name="一般 33 5 3 9 7 2" xfId="49419" xr:uid="{ADD17449-E86D-4288-98D9-AACF1B57B66D}"/>
    <cellStyle name="一般 33 5 3 9 8" xfId="49420" xr:uid="{229EA45F-D0D4-4648-8E91-525AD7017A36}"/>
    <cellStyle name="一般 33 5 4" xfId="49421" xr:uid="{FB7717AC-C8D0-47F5-9B57-C72FADFD8072}"/>
    <cellStyle name="一般 33 5 4 10" xfId="49422" xr:uid="{53D32376-B13E-4AD8-A31B-463463500316}"/>
    <cellStyle name="一般 33 5 4 10 2" xfId="49423" xr:uid="{E11B1C4F-F0EC-4EED-ACAE-4FC718C4CC10}"/>
    <cellStyle name="一般 33 5 4 10 2 2" xfId="49424" xr:uid="{217832AC-267A-46E9-AEA7-6583B3F112F3}"/>
    <cellStyle name="一般 33 5 4 10 2 2 2" xfId="49425" xr:uid="{BC7A2A81-FC65-4BB7-B7EB-77A9D833670F}"/>
    <cellStyle name="一般 33 5 4 10 2 3" xfId="49426" xr:uid="{A019B553-0136-4126-AD49-A5D54D9F47C4}"/>
    <cellStyle name="一般 33 5 4 10 3" xfId="49427" xr:uid="{FC8016E1-A83C-42F4-B84A-5E8F98968A70}"/>
    <cellStyle name="一般 33 5 4 10 3 2" xfId="49428" xr:uid="{6870FA75-7793-4299-B125-0DAE251F70CD}"/>
    <cellStyle name="一般 33 5 4 10 3 2 2" xfId="49429" xr:uid="{E11A4129-3F92-4B0A-BB87-5CE7FFE7BF36}"/>
    <cellStyle name="一般 33 5 4 10 3 3" xfId="49430" xr:uid="{B4AFEC87-EE75-429D-93F2-8E4B3DFAC941}"/>
    <cellStyle name="一般 33 5 4 10 4" xfId="49431" xr:uid="{7DF288E6-42C9-4D48-B6E4-9C797211BC9B}"/>
    <cellStyle name="一般 33 5 4 10 4 2" xfId="49432" xr:uid="{8A318C38-EDE3-4102-9F0A-162310CC1834}"/>
    <cellStyle name="一般 33 5 4 10 4 2 2" xfId="49433" xr:uid="{37C2EF32-DE8C-4864-A457-DF6FCBED4E6E}"/>
    <cellStyle name="一般 33 5 4 10 4 3" xfId="49434" xr:uid="{00FF3759-0191-417A-A3A3-5FB30F514174}"/>
    <cellStyle name="一般 33 5 4 10 5" xfId="49435" xr:uid="{9F3A7F6F-7B06-416E-97AF-B55BE8CFB84B}"/>
    <cellStyle name="一般 33 5 4 10 5 2" xfId="49436" xr:uid="{3FC7B988-56E6-4C25-9EAC-E8E2970B67EF}"/>
    <cellStyle name="一般 33 5 4 10 6" xfId="49437" xr:uid="{CEF5F569-8324-4677-93B3-5EE3806D12FD}"/>
    <cellStyle name="一般 33 5 4 11" xfId="49438" xr:uid="{CA711A2E-178D-4E0F-8960-0B81E1E65B6A}"/>
    <cellStyle name="一般 33 5 4 11 2" xfId="49439" xr:uid="{96FE776D-5419-409C-A701-1E7AB49E6B09}"/>
    <cellStyle name="一般 33 5 4 11 2 2" xfId="49440" xr:uid="{9422604C-DCB2-4EF9-B3C3-DB76A5275CF9}"/>
    <cellStyle name="一般 33 5 4 11 3" xfId="49441" xr:uid="{D4D33353-D536-4EC7-A7A4-53ECF0287E4D}"/>
    <cellStyle name="一般 33 5 4 12" xfId="49442" xr:uid="{00F04538-39EB-449B-9748-847492B8126F}"/>
    <cellStyle name="一般 33 5 4 12 2" xfId="49443" xr:uid="{AAFD00D3-217A-4188-BA6E-0A13D172502C}"/>
    <cellStyle name="一般 33 5 4 12 2 2" xfId="49444" xr:uid="{DA82DDC4-B76C-434A-BEF6-00E9492667FB}"/>
    <cellStyle name="一般 33 5 4 12 3" xfId="49445" xr:uid="{95073D0B-8F4E-494F-8EC2-86A686326860}"/>
    <cellStyle name="一般 33 5 4 13" xfId="49446" xr:uid="{A8373664-9ECF-476E-AF42-4AB2CF863A5C}"/>
    <cellStyle name="一般 33 5 4 13 2" xfId="49447" xr:uid="{44061143-6FC0-4D5D-9689-E0C038E328CE}"/>
    <cellStyle name="一般 33 5 4 13 2 2" xfId="49448" xr:uid="{C4D25F51-CAFD-4CA6-A9BC-8387A2FE12EF}"/>
    <cellStyle name="一般 33 5 4 13 3" xfId="49449" xr:uid="{28D09CE8-B370-40BB-BD61-D203E104F067}"/>
    <cellStyle name="一般 33 5 4 14" xfId="49450" xr:uid="{392B260A-A2D3-4B54-A1B1-FA0D20B86A78}"/>
    <cellStyle name="一般 33 5 4 14 2" xfId="49451" xr:uid="{B5AA67F1-BED0-4D42-8A94-D3FB1C1FE490}"/>
    <cellStyle name="一般 33 5 4 15" xfId="49452" xr:uid="{CEE9A6C1-9510-417C-AFC3-0980C8D2E712}"/>
    <cellStyle name="一般 33 5 4 2" xfId="49453" xr:uid="{915D401F-32D2-4089-84B5-6B914A25CB1A}"/>
    <cellStyle name="一般 33 5 4 2 10" xfId="49454" xr:uid="{2D917D7B-7372-4365-8C2D-5EF950C7CCE8}"/>
    <cellStyle name="一般 33 5 4 2 10 2" xfId="49455" xr:uid="{6E359D1E-7135-41AC-99ED-392772A7CA3B}"/>
    <cellStyle name="一般 33 5 4 2 11" xfId="49456" xr:uid="{9BF6700D-A514-4AD1-80A7-6CB5E1EC3DFE}"/>
    <cellStyle name="一般 33 5 4 2 2" xfId="49457" xr:uid="{5E06AD6A-77CF-48A1-89F6-780239A5CB17}"/>
    <cellStyle name="一般 33 5 4 2 2 2" xfId="49458" xr:uid="{97AE911B-9CFC-4A76-AAA7-62CB58145FD8}"/>
    <cellStyle name="一般 33 5 4 2 2 2 2" xfId="49459" xr:uid="{CA4D05A7-CA9F-4DB1-9782-337A8072206D}"/>
    <cellStyle name="一般 33 5 4 2 2 2 2 2" xfId="49460" xr:uid="{CC8FC874-D5FE-458F-B60F-67EB5A55DCAF}"/>
    <cellStyle name="一般 33 5 4 2 2 2 2 2 2" xfId="49461" xr:uid="{2ADD94B8-7520-4877-9629-FCF94B653E96}"/>
    <cellStyle name="一般 33 5 4 2 2 2 2 2 2 2" xfId="49462" xr:uid="{AAB80848-C304-49B2-BCCA-9E005F71E93B}"/>
    <cellStyle name="一般 33 5 4 2 2 2 2 2 2 2 2" xfId="49463" xr:uid="{27874420-3658-486D-BEAC-D0B3A3C54887}"/>
    <cellStyle name="一般 33 5 4 2 2 2 2 2 2 3" xfId="49464" xr:uid="{46923DA9-6D9B-4943-B968-740A7EF9936B}"/>
    <cellStyle name="一般 33 5 4 2 2 2 2 2 3" xfId="49465" xr:uid="{DE8195AD-26EC-4A5D-9548-BAC7C3794DCF}"/>
    <cellStyle name="一般 33 5 4 2 2 2 2 2 3 2" xfId="49466" xr:uid="{23FF64C0-0A23-4DB1-A730-DAA1C1D2A556}"/>
    <cellStyle name="一般 33 5 4 2 2 2 2 2 3 2 2" xfId="49467" xr:uid="{F27DCC90-E01F-4B3C-853B-7CA2F2D5AEC7}"/>
    <cellStyle name="一般 33 5 4 2 2 2 2 2 3 3" xfId="49468" xr:uid="{395E5F6E-7BF6-4457-A358-52D33B22BF69}"/>
    <cellStyle name="一般 33 5 4 2 2 2 2 2 4" xfId="49469" xr:uid="{56886B21-0314-4FAB-AFB1-1F1128D43061}"/>
    <cellStyle name="一般 33 5 4 2 2 2 2 2 4 2" xfId="49470" xr:uid="{BF138578-3BFC-444D-B5D1-E19EAB9C15A9}"/>
    <cellStyle name="一般 33 5 4 2 2 2 2 2 4 2 2" xfId="49471" xr:uid="{D19FF979-8D2F-4D73-9D6C-92AC62E4EFA5}"/>
    <cellStyle name="一般 33 5 4 2 2 2 2 2 4 3" xfId="49472" xr:uid="{DE14DEAC-E800-47B4-BF33-F6FF3AB39F54}"/>
    <cellStyle name="一般 33 5 4 2 2 2 2 2 5" xfId="49473" xr:uid="{F60280EC-C7B1-4759-A461-B70998593C27}"/>
    <cellStyle name="一般 33 5 4 2 2 2 2 2 5 2" xfId="49474" xr:uid="{7775C923-EDC5-40FD-85B1-1E90A2704007}"/>
    <cellStyle name="一般 33 5 4 2 2 2 2 2 6" xfId="49475" xr:uid="{7579005B-3627-4129-8241-C9F8129ABDCD}"/>
    <cellStyle name="一般 33 5 4 2 2 2 2 3" xfId="49476" xr:uid="{C7BF495F-7362-490B-8D9D-B5C4BD581B5B}"/>
    <cellStyle name="一般 33 5 4 2 2 2 2 3 2" xfId="49477" xr:uid="{6228E50D-9435-445A-BE2E-3D064FE787C7}"/>
    <cellStyle name="一般 33 5 4 2 2 2 2 3 2 2" xfId="49478" xr:uid="{C49FC7F1-E253-42F5-BB3E-751E7FB241A0}"/>
    <cellStyle name="一般 33 5 4 2 2 2 2 3 3" xfId="49479" xr:uid="{F9956F48-AD18-4760-A2FB-EA504F3E9B66}"/>
    <cellStyle name="一般 33 5 4 2 2 2 2 4" xfId="49480" xr:uid="{43CFDA33-EB5B-4DB5-8820-9C7DB7139933}"/>
    <cellStyle name="一般 33 5 4 2 2 2 2 4 2" xfId="49481" xr:uid="{DB502074-2C9D-44C9-BA06-2A8AFF0C2EE0}"/>
    <cellStyle name="一般 33 5 4 2 2 2 2 4 2 2" xfId="49482" xr:uid="{49805F90-D1BC-4394-9FC3-FFA05829AEB1}"/>
    <cellStyle name="一般 33 5 4 2 2 2 2 4 3" xfId="49483" xr:uid="{8B83ACF5-92FC-48E1-92E9-A60C82B17707}"/>
    <cellStyle name="一般 33 5 4 2 2 2 2 5" xfId="49484" xr:uid="{AAEA5C03-501B-48BB-8BF4-6A6300CFD52B}"/>
    <cellStyle name="一般 33 5 4 2 2 2 2 5 2" xfId="49485" xr:uid="{9F56E4AA-6E88-42AE-9C33-641AC0FF7872}"/>
    <cellStyle name="一般 33 5 4 2 2 2 2 5 2 2" xfId="49486" xr:uid="{FA51B7E7-A006-43C0-B418-E8A2050768A3}"/>
    <cellStyle name="一般 33 5 4 2 2 2 2 5 3" xfId="49487" xr:uid="{DCCC221B-B827-4350-AC5F-AF24424D9995}"/>
    <cellStyle name="一般 33 5 4 2 2 2 2 6" xfId="49488" xr:uid="{9D2D8BFA-CD38-4D99-AB40-AB1C7F78BB91}"/>
    <cellStyle name="一般 33 5 4 2 2 2 2 6 2" xfId="49489" xr:uid="{B5DEFA8C-6AB9-413A-92DB-EBD9059F4790}"/>
    <cellStyle name="一般 33 5 4 2 2 2 2 7" xfId="49490" xr:uid="{D05FAF4B-C374-4902-B002-DB6397FA7D9D}"/>
    <cellStyle name="一般 33 5 4 2 2 2 3" xfId="49491" xr:uid="{5D1BC29D-8EF3-4417-B7A8-2882190F834A}"/>
    <cellStyle name="一般 33 5 4 2 2 2 3 2" xfId="49492" xr:uid="{4FD60FD2-13E3-4D15-AEFD-18F86053FB5F}"/>
    <cellStyle name="一般 33 5 4 2 2 2 3 2 2" xfId="49493" xr:uid="{63EC7B88-4701-486A-B80C-E02073DB3942}"/>
    <cellStyle name="一般 33 5 4 2 2 2 3 2 2 2" xfId="49494" xr:uid="{C0C57562-38D4-4425-ADBF-34A520CB75A3}"/>
    <cellStyle name="一般 33 5 4 2 2 2 3 2 3" xfId="49495" xr:uid="{DFF58ACD-7AA7-4C68-9DED-C4B079259599}"/>
    <cellStyle name="一般 33 5 4 2 2 2 3 3" xfId="49496" xr:uid="{1ADCBBF8-9A05-469F-834A-45C7188EB0D6}"/>
    <cellStyle name="一般 33 5 4 2 2 2 3 3 2" xfId="49497" xr:uid="{BC0DC496-F58D-4708-855D-7D69BF09E938}"/>
    <cellStyle name="一般 33 5 4 2 2 2 3 3 2 2" xfId="49498" xr:uid="{66594319-225B-4326-8DB7-9BC68B51BB81}"/>
    <cellStyle name="一般 33 5 4 2 2 2 3 3 3" xfId="49499" xr:uid="{8A4B5A3C-72C6-4EBB-BD11-270BCECD2AFB}"/>
    <cellStyle name="一般 33 5 4 2 2 2 3 4" xfId="49500" xr:uid="{5B32C7D9-2BC8-4600-B4E0-44FC63FC037F}"/>
    <cellStyle name="一般 33 5 4 2 2 2 3 4 2" xfId="49501" xr:uid="{BB3A8F78-C592-4D04-92DE-61F9B50ADD7C}"/>
    <cellStyle name="一般 33 5 4 2 2 2 3 4 2 2" xfId="49502" xr:uid="{79EBCD34-ADA5-4EA9-91B5-159ED85EDE59}"/>
    <cellStyle name="一般 33 5 4 2 2 2 3 4 3" xfId="49503" xr:uid="{8E3AFB0D-10C7-4DDE-A744-44D33CE89FE6}"/>
    <cellStyle name="一般 33 5 4 2 2 2 3 5" xfId="49504" xr:uid="{DE9D41C5-847A-400D-A7FF-F722ADC832EF}"/>
    <cellStyle name="一般 33 5 4 2 2 2 3 5 2" xfId="49505" xr:uid="{4F347267-9F36-4170-BF10-C06C6ACCCB5C}"/>
    <cellStyle name="一般 33 5 4 2 2 2 3 6" xfId="49506" xr:uid="{99C73B4D-DD01-46A8-A6E2-4D00EE476ECB}"/>
    <cellStyle name="一般 33 5 4 2 2 2 4" xfId="49507" xr:uid="{5D6DECE1-5850-491F-9271-48C203B58D34}"/>
    <cellStyle name="一般 33 5 4 2 2 2 4 2" xfId="49508" xr:uid="{B5CED0F7-36C6-46CB-9DE0-E0E41FF0BF55}"/>
    <cellStyle name="一般 33 5 4 2 2 2 4 2 2" xfId="49509" xr:uid="{F740AA55-8EED-47FF-91F2-2CE35E696F33}"/>
    <cellStyle name="一般 33 5 4 2 2 2 4 3" xfId="49510" xr:uid="{2DD16485-1F28-4FFE-ABA4-6B9B5F09DE82}"/>
    <cellStyle name="一般 33 5 4 2 2 2 5" xfId="49511" xr:uid="{1C0873EC-8380-4B06-84BE-B9D6F1498775}"/>
    <cellStyle name="一般 33 5 4 2 2 2 5 2" xfId="49512" xr:uid="{3D6153F2-FEAB-44AD-8990-27DC365A991B}"/>
    <cellStyle name="一般 33 5 4 2 2 2 5 2 2" xfId="49513" xr:uid="{F75099ED-C011-4DD8-9923-33DD0AE0D3AA}"/>
    <cellStyle name="一般 33 5 4 2 2 2 5 3" xfId="49514" xr:uid="{8E5F51D6-F48C-4FA1-8288-575B7AAE4150}"/>
    <cellStyle name="一般 33 5 4 2 2 2 6" xfId="49515" xr:uid="{393BB315-11CE-4D66-9750-3ACCA0FBC166}"/>
    <cellStyle name="一般 33 5 4 2 2 2 6 2" xfId="49516" xr:uid="{2AFC9725-781D-4164-813E-5FF9D3A18D35}"/>
    <cellStyle name="一般 33 5 4 2 2 2 6 2 2" xfId="49517" xr:uid="{C3D11E98-CBE2-445D-BD34-3F4B0BE08471}"/>
    <cellStyle name="一般 33 5 4 2 2 2 6 3" xfId="49518" xr:uid="{9770C7A8-449A-47AA-A99B-5C1CABCD9E9D}"/>
    <cellStyle name="一般 33 5 4 2 2 2 7" xfId="49519" xr:uid="{05BF0180-2036-4315-88CD-F5B7B41CC5CD}"/>
    <cellStyle name="一般 33 5 4 2 2 2 7 2" xfId="49520" xr:uid="{3D68DEF0-B5D4-44FE-A3E1-EF26D2489E5F}"/>
    <cellStyle name="一般 33 5 4 2 2 2 8" xfId="49521" xr:uid="{6A4C0511-7AD1-4064-8E40-DC236A09A614}"/>
    <cellStyle name="一般 33 5 4 2 2 3" xfId="49522" xr:uid="{9DD9B7EA-EA3F-4AB7-9918-11D819B7B83F}"/>
    <cellStyle name="一般 33 5 4 2 2 3 2" xfId="49523" xr:uid="{D911AC67-807F-4658-B08E-2AD26C37BFD3}"/>
    <cellStyle name="一般 33 5 4 2 2 3 2 2" xfId="49524" xr:uid="{23F2A69F-7D5D-4238-8361-B12F1E5BB069}"/>
    <cellStyle name="一般 33 5 4 2 2 3 2 2 2" xfId="49525" xr:uid="{1F21BF8A-F4B7-4E9E-9164-2FC4BBEEA890}"/>
    <cellStyle name="一般 33 5 4 2 2 3 2 2 2 2" xfId="49526" xr:uid="{5B596480-E589-4B63-BF63-D934E53237C9}"/>
    <cellStyle name="一般 33 5 4 2 2 3 2 2 3" xfId="49527" xr:uid="{1CB5F349-0273-4029-AEE4-89818E2C3BDE}"/>
    <cellStyle name="一般 33 5 4 2 2 3 2 3" xfId="49528" xr:uid="{94EA6A12-2C58-4130-AA20-3F375C350FE4}"/>
    <cellStyle name="一般 33 5 4 2 2 3 2 3 2" xfId="49529" xr:uid="{A3563225-7653-4B97-9760-10A4D4732D4E}"/>
    <cellStyle name="一般 33 5 4 2 2 3 2 3 2 2" xfId="49530" xr:uid="{FA490489-9247-47CC-9015-B8A06C9F1ABA}"/>
    <cellStyle name="一般 33 5 4 2 2 3 2 3 3" xfId="49531" xr:uid="{C348E6F3-83F7-48B6-A846-49B5AC07E6B7}"/>
    <cellStyle name="一般 33 5 4 2 2 3 2 4" xfId="49532" xr:uid="{6F2642B0-A12A-47B8-A910-ECB0E2A5BF9F}"/>
    <cellStyle name="一般 33 5 4 2 2 3 2 4 2" xfId="49533" xr:uid="{2B1A476F-2E58-4E98-B4B6-3D4BDEC59194}"/>
    <cellStyle name="一般 33 5 4 2 2 3 2 4 2 2" xfId="49534" xr:uid="{3388DCA5-2AF6-47FA-9096-D67053C9F6E1}"/>
    <cellStyle name="一般 33 5 4 2 2 3 2 4 3" xfId="49535" xr:uid="{55916400-11E8-46E9-8AC3-63BE9E1691EF}"/>
    <cellStyle name="一般 33 5 4 2 2 3 2 5" xfId="49536" xr:uid="{82EE13BC-7E43-4092-B372-9DDF08538FBF}"/>
    <cellStyle name="一般 33 5 4 2 2 3 2 5 2" xfId="49537" xr:uid="{859ABADF-E0C0-4514-A635-0EE509906364}"/>
    <cellStyle name="一般 33 5 4 2 2 3 2 6" xfId="49538" xr:uid="{A9821564-D0E4-491B-BEC2-88A38C97BE51}"/>
    <cellStyle name="一般 33 5 4 2 2 3 3" xfId="49539" xr:uid="{993E1806-7425-468A-ADC2-B3E66CA8F9B1}"/>
    <cellStyle name="一般 33 5 4 2 2 3 3 2" xfId="49540" xr:uid="{647C68E0-6ED6-47A0-820D-0D5AAA022D28}"/>
    <cellStyle name="一般 33 5 4 2 2 3 3 2 2" xfId="49541" xr:uid="{9DE40BBB-A853-4B84-903C-5C9D3DDB9055}"/>
    <cellStyle name="一般 33 5 4 2 2 3 3 3" xfId="49542" xr:uid="{D1E91E16-FF56-4603-8534-29B8CEDD3AFB}"/>
    <cellStyle name="一般 33 5 4 2 2 3 4" xfId="49543" xr:uid="{5FBCA182-AE0A-4AF2-B59C-1531F758878C}"/>
    <cellStyle name="一般 33 5 4 2 2 3 4 2" xfId="49544" xr:uid="{23A2317F-0EEB-46E8-AEE8-59703F456B73}"/>
    <cellStyle name="一般 33 5 4 2 2 3 4 2 2" xfId="49545" xr:uid="{DE2F8442-3A91-4E2D-901D-9AC6E2D8FA72}"/>
    <cellStyle name="一般 33 5 4 2 2 3 4 3" xfId="49546" xr:uid="{C518E647-2021-46DC-98BE-5C6F53090B07}"/>
    <cellStyle name="一般 33 5 4 2 2 3 5" xfId="49547" xr:uid="{B67C49EC-73F5-4C07-96E1-D955FC13AE16}"/>
    <cellStyle name="一般 33 5 4 2 2 3 5 2" xfId="49548" xr:uid="{EA2A2358-AAEB-40A8-826D-B5CE364B6615}"/>
    <cellStyle name="一般 33 5 4 2 2 3 5 2 2" xfId="49549" xr:uid="{F5602CEF-D45E-4204-A320-2CA0E6A090C0}"/>
    <cellStyle name="一般 33 5 4 2 2 3 5 3" xfId="49550" xr:uid="{789DBEC1-9569-47F0-A86D-B07C6FD8408A}"/>
    <cellStyle name="一般 33 5 4 2 2 3 6" xfId="49551" xr:uid="{77FC07F5-BFC3-482D-8555-953A9C693F3B}"/>
    <cellStyle name="一般 33 5 4 2 2 3 6 2" xfId="49552" xr:uid="{46413687-976A-489E-A3F7-4EF4EA5C9982}"/>
    <cellStyle name="一般 33 5 4 2 2 3 7" xfId="49553" xr:uid="{ED0E867F-73AA-485C-944F-24B3B7A9145E}"/>
    <cellStyle name="一般 33 5 4 2 2 4" xfId="49554" xr:uid="{B0F750E8-EA87-45CE-AE2A-1D25C0D6E657}"/>
    <cellStyle name="一般 33 5 4 2 2 4 2" xfId="49555" xr:uid="{F0D31607-C703-4BDA-B8F1-6D2CAC445988}"/>
    <cellStyle name="一般 33 5 4 2 2 4 2 2" xfId="49556" xr:uid="{16D3AE25-F392-49BD-8835-672B6FA15FCD}"/>
    <cellStyle name="一般 33 5 4 2 2 4 2 2 2" xfId="49557" xr:uid="{DA85CDB5-8BE2-415D-8D3D-7107139854BF}"/>
    <cellStyle name="一般 33 5 4 2 2 4 2 3" xfId="49558" xr:uid="{891803C2-8DE6-409E-9295-14CD949605B3}"/>
    <cellStyle name="一般 33 5 4 2 2 4 3" xfId="49559" xr:uid="{F0C7D0CC-D17E-44BA-A612-E918F6FC45BC}"/>
    <cellStyle name="一般 33 5 4 2 2 4 3 2" xfId="49560" xr:uid="{E1357549-A460-40EE-B66A-9C1989037EBF}"/>
    <cellStyle name="一般 33 5 4 2 2 4 3 2 2" xfId="49561" xr:uid="{7BE96244-BE91-43D8-835C-0C846378DEC9}"/>
    <cellStyle name="一般 33 5 4 2 2 4 3 3" xfId="49562" xr:uid="{00AFBE02-A8B7-45FE-A4ED-480F1F9D95B6}"/>
    <cellStyle name="一般 33 5 4 2 2 4 4" xfId="49563" xr:uid="{7815C14B-9D22-4290-B489-E7F994627900}"/>
    <cellStyle name="一般 33 5 4 2 2 4 4 2" xfId="49564" xr:uid="{A90CF9F4-AC93-4702-96AA-AAC9D657CF8A}"/>
    <cellStyle name="一般 33 5 4 2 2 4 4 2 2" xfId="49565" xr:uid="{D5952646-8186-4AC2-AEE4-D597D838560D}"/>
    <cellStyle name="一般 33 5 4 2 2 4 4 3" xfId="49566" xr:uid="{13132EA4-EBB6-4F6F-BEC0-8DF76EAA0D18}"/>
    <cellStyle name="一般 33 5 4 2 2 4 5" xfId="49567" xr:uid="{595B4EBB-27D1-4F35-8E71-6B4519FE827A}"/>
    <cellStyle name="一般 33 5 4 2 2 4 5 2" xfId="49568" xr:uid="{3DA7EB73-DD6B-49BA-9718-1869C19D0655}"/>
    <cellStyle name="一般 33 5 4 2 2 4 6" xfId="49569" xr:uid="{67A1C9CE-3D23-471C-9523-CB587F70C7A1}"/>
    <cellStyle name="一般 33 5 4 2 2 5" xfId="49570" xr:uid="{CF4D6F1A-6179-414C-A237-F45AFFE32C43}"/>
    <cellStyle name="一般 33 5 4 2 2 5 2" xfId="49571" xr:uid="{F7C8B4EF-76DF-4434-84A6-8B6FC3875F62}"/>
    <cellStyle name="一般 33 5 4 2 2 5 2 2" xfId="49572" xr:uid="{91FBED43-2874-4D13-9FAD-E1CE79A8D0D2}"/>
    <cellStyle name="一般 33 5 4 2 2 5 3" xfId="49573" xr:uid="{179D0370-5162-44CE-96BC-560295D8A3FB}"/>
    <cellStyle name="一般 33 5 4 2 2 6" xfId="49574" xr:uid="{9B3E3EC1-381A-4F8D-8F60-95815929F5AC}"/>
    <cellStyle name="一般 33 5 4 2 2 6 2" xfId="49575" xr:uid="{C10B2284-8FC2-4FE0-AA08-09446F8A42ED}"/>
    <cellStyle name="一般 33 5 4 2 2 6 2 2" xfId="49576" xr:uid="{9481DA46-9391-4909-A158-C5F2C43A8A07}"/>
    <cellStyle name="一般 33 5 4 2 2 6 3" xfId="49577" xr:uid="{9D92CCD3-6B79-4908-AA3E-1CF9C2D3B68B}"/>
    <cellStyle name="一般 33 5 4 2 2 7" xfId="49578" xr:uid="{1F3AF493-455A-4608-86AC-E7D1F4FE34FD}"/>
    <cellStyle name="一般 33 5 4 2 2 7 2" xfId="49579" xr:uid="{682BB2DF-7F6A-4B5D-A1DA-773646DAA213}"/>
    <cellStyle name="一般 33 5 4 2 2 7 2 2" xfId="49580" xr:uid="{B7CB9633-2176-4D66-BA6D-F92041348FAE}"/>
    <cellStyle name="一般 33 5 4 2 2 7 3" xfId="49581" xr:uid="{4A854A27-2A23-4D91-951B-4A8243AA5436}"/>
    <cellStyle name="一般 33 5 4 2 2 8" xfId="49582" xr:uid="{F44522D9-D477-4D4C-85C5-5515BB3F2CD5}"/>
    <cellStyle name="一般 33 5 4 2 2 8 2" xfId="49583" xr:uid="{5CBAB9DF-A827-4679-AF1E-5D44D5E1D7DC}"/>
    <cellStyle name="一般 33 5 4 2 2 9" xfId="49584" xr:uid="{E0F5EAA2-356B-43AC-AF35-68CC7845D72F}"/>
    <cellStyle name="一般 33 5 4 2 3" xfId="49585" xr:uid="{C6DD9E47-6796-44C7-A9DC-E762DBD73454}"/>
    <cellStyle name="一般 33 5 4 2 3 2" xfId="49586" xr:uid="{C250F118-3521-4303-B42E-666ACB968818}"/>
    <cellStyle name="一般 33 5 4 2 3 2 2" xfId="49587" xr:uid="{AB9077F5-BE76-4009-B14A-ED0CCF268401}"/>
    <cellStyle name="一般 33 5 4 2 3 2 2 2" xfId="49588" xr:uid="{2827A9A1-1888-44C3-92E6-C09EDA14F6B1}"/>
    <cellStyle name="一般 33 5 4 2 3 2 2 2 2" xfId="49589" xr:uid="{9C9E7FD5-9B1E-486D-89D9-1EDC002DA9E9}"/>
    <cellStyle name="一般 33 5 4 2 3 2 2 2 2 2" xfId="49590" xr:uid="{2AE9D5DD-353C-4B5B-94D8-2F60DD115534}"/>
    <cellStyle name="一般 33 5 4 2 3 2 2 2 3" xfId="49591" xr:uid="{0530A1C9-87D8-43FE-97BE-D252109AADD4}"/>
    <cellStyle name="一般 33 5 4 2 3 2 2 3" xfId="49592" xr:uid="{A84C85F5-9A4F-4CA4-BE1A-2033AC82BBDB}"/>
    <cellStyle name="一般 33 5 4 2 3 2 2 3 2" xfId="49593" xr:uid="{27F62EA2-DA69-43C1-B6FB-D164FC2FC1A6}"/>
    <cellStyle name="一般 33 5 4 2 3 2 2 3 2 2" xfId="49594" xr:uid="{180A17BA-216C-4C4A-8BBC-18061A2E72D8}"/>
    <cellStyle name="一般 33 5 4 2 3 2 2 3 3" xfId="49595" xr:uid="{D36FE9CA-8FD7-4246-BEBF-7CB56CF85E4B}"/>
    <cellStyle name="一般 33 5 4 2 3 2 2 4" xfId="49596" xr:uid="{E5BC5445-F098-43FF-B0E7-C27CB7488745}"/>
    <cellStyle name="一般 33 5 4 2 3 2 2 4 2" xfId="49597" xr:uid="{8AC4D22A-A931-48AC-B942-35B436204DEF}"/>
    <cellStyle name="一般 33 5 4 2 3 2 2 4 2 2" xfId="49598" xr:uid="{3FFF970C-E673-4F84-84FF-01CF59F91508}"/>
    <cellStyle name="一般 33 5 4 2 3 2 2 4 3" xfId="49599" xr:uid="{5E7A65E9-8E2E-4FA0-8696-960DDBA79FD4}"/>
    <cellStyle name="一般 33 5 4 2 3 2 2 5" xfId="49600" xr:uid="{F17AE87F-DDDA-4495-9A21-860DF9890F8B}"/>
    <cellStyle name="一般 33 5 4 2 3 2 2 5 2" xfId="49601" xr:uid="{CA24B3A5-D515-4AA9-BCA6-D8CEED9817BB}"/>
    <cellStyle name="一般 33 5 4 2 3 2 2 6" xfId="49602" xr:uid="{3F1262AC-2040-4547-85AA-F335089E3974}"/>
    <cellStyle name="一般 33 5 4 2 3 2 3" xfId="49603" xr:uid="{2AD1A32A-6565-4D92-8501-08CA625EADFF}"/>
    <cellStyle name="一般 33 5 4 2 3 2 3 2" xfId="49604" xr:uid="{EFACC78E-8100-471B-9DA7-9527EAE1B0D9}"/>
    <cellStyle name="一般 33 5 4 2 3 2 3 2 2" xfId="49605" xr:uid="{975C0006-6DEB-48FF-B1F4-5542F2EAC092}"/>
    <cellStyle name="一般 33 5 4 2 3 2 3 3" xfId="49606" xr:uid="{16A2F877-0C8A-40BF-9ED0-C1AABDB9EED9}"/>
    <cellStyle name="一般 33 5 4 2 3 2 4" xfId="49607" xr:uid="{53C61E44-3F8F-4603-8580-BE5B11F96C7D}"/>
    <cellStyle name="一般 33 5 4 2 3 2 4 2" xfId="49608" xr:uid="{EF6F7A17-7ECF-47BB-8E30-0CAE7D66BFF5}"/>
    <cellStyle name="一般 33 5 4 2 3 2 4 2 2" xfId="49609" xr:uid="{9454F605-62A7-4984-A3CA-98A880355ED9}"/>
    <cellStyle name="一般 33 5 4 2 3 2 4 3" xfId="49610" xr:uid="{253C1AC6-D725-4982-A90C-E4FD2640D2ED}"/>
    <cellStyle name="一般 33 5 4 2 3 2 5" xfId="49611" xr:uid="{1B8E6CB6-9192-4336-B3B3-9822F6803417}"/>
    <cellStyle name="一般 33 5 4 2 3 2 5 2" xfId="49612" xr:uid="{E529FFDF-8ED3-4A18-8996-480A04B5610C}"/>
    <cellStyle name="一般 33 5 4 2 3 2 5 2 2" xfId="49613" xr:uid="{26C0B103-CBBD-4FAD-89D5-D2015966DD10}"/>
    <cellStyle name="一般 33 5 4 2 3 2 5 3" xfId="49614" xr:uid="{D77CD517-7C8C-4451-B839-015DF2B750C9}"/>
    <cellStyle name="一般 33 5 4 2 3 2 6" xfId="49615" xr:uid="{24C94C31-1EA6-4460-A50A-826ED733F63C}"/>
    <cellStyle name="一般 33 5 4 2 3 2 6 2" xfId="49616" xr:uid="{CAE570F9-E72E-41F3-A15F-DBBD3E6744A0}"/>
    <cellStyle name="一般 33 5 4 2 3 2 7" xfId="49617" xr:uid="{FF1A437F-F377-4859-A781-AE4663F72C02}"/>
    <cellStyle name="一般 33 5 4 2 3 3" xfId="49618" xr:uid="{E459D9F2-3864-4F9C-A744-BAFBACA5F8FD}"/>
    <cellStyle name="一般 33 5 4 2 3 3 2" xfId="49619" xr:uid="{00FA7D87-73CB-46A6-BEDF-C376FF8808C3}"/>
    <cellStyle name="一般 33 5 4 2 3 3 2 2" xfId="49620" xr:uid="{008EBAC8-B6C8-4FC8-A9AE-A791FA03C4CA}"/>
    <cellStyle name="一般 33 5 4 2 3 3 2 2 2" xfId="49621" xr:uid="{29E10C2C-210D-431A-858D-DB356EED9C3F}"/>
    <cellStyle name="一般 33 5 4 2 3 3 2 3" xfId="49622" xr:uid="{000ECB92-688A-4FEF-8C94-4C46B5334716}"/>
    <cellStyle name="一般 33 5 4 2 3 3 3" xfId="49623" xr:uid="{9D81206E-F5F8-4C95-A2B7-A90FA6A4BE9B}"/>
    <cellStyle name="一般 33 5 4 2 3 3 3 2" xfId="49624" xr:uid="{94E20AEB-7B19-4B56-B014-9F42E777D2FD}"/>
    <cellStyle name="一般 33 5 4 2 3 3 3 2 2" xfId="49625" xr:uid="{6DEBB12F-EE03-4BD5-A0F3-AADD5D05D42D}"/>
    <cellStyle name="一般 33 5 4 2 3 3 3 3" xfId="49626" xr:uid="{8BA37796-17D6-461C-BA26-E3DC32E90806}"/>
    <cellStyle name="一般 33 5 4 2 3 3 4" xfId="49627" xr:uid="{EE4A1AD7-9DF1-4B06-99EE-02EEE6E47CF9}"/>
    <cellStyle name="一般 33 5 4 2 3 3 4 2" xfId="49628" xr:uid="{2425AA58-3E42-4E4C-9A70-BF29304C629E}"/>
    <cellStyle name="一般 33 5 4 2 3 3 4 2 2" xfId="49629" xr:uid="{1C382A3D-4659-4B1A-B79B-646A5D015E72}"/>
    <cellStyle name="一般 33 5 4 2 3 3 4 3" xfId="49630" xr:uid="{1CF4EE37-B048-4560-9634-37348EFDF5B9}"/>
    <cellStyle name="一般 33 5 4 2 3 3 5" xfId="49631" xr:uid="{659F2C2C-0CE1-4A4E-A337-D5C6825D2A67}"/>
    <cellStyle name="一般 33 5 4 2 3 3 5 2" xfId="49632" xr:uid="{638E78DA-1B63-4394-9C98-40F981875E53}"/>
    <cellStyle name="一般 33 5 4 2 3 3 6" xfId="49633" xr:uid="{0DFAFF11-189E-4193-8444-F2D85E02ACE3}"/>
    <cellStyle name="一般 33 5 4 2 3 4" xfId="49634" xr:uid="{1936B936-3178-4835-A6C4-AC388D5A671C}"/>
    <cellStyle name="一般 33 5 4 2 3 4 2" xfId="49635" xr:uid="{83DE9B0A-6CBD-45D7-BD94-994E5E1388C8}"/>
    <cellStyle name="一般 33 5 4 2 3 4 2 2" xfId="49636" xr:uid="{D682BA5B-3342-447E-8622-CDD2BA80EB27}"/>
    <cellStyle name="一般 33 5 4 2 3 4 3" xfId="49637" xr:uid="{A7E970C4-3FE9-4926-BE8B-0638371B6D97}"/>
    <cellStyle name="一般 33 5 4 2 3 5" xfId="49638" xr:uid="{4ECAC2E8-1A62-456F-99CF-2DD92428FFAD}"/>
    <cellStyle name="一般 33 5 4 2 3 5 2" xfId="49639" xr:uid="{7EB3DF44-C53D-4A03-A734-3AF342143642}"/>
    <cellStyle name="一般 33 5 4 2 3 5 2 2" xfId="49640" xr:uid="{1A75417F-C298-412D-BB8E-050A244D702D}"/>
    <cellStyle name="一般 33 5 4 2 3 5 3" xfId="49641" xr:uid="{1D096972-D6AB-49BC-AADF-33ED5C003D64}"/>
    <cellStyle name="一般 33 5 4 2 3 6" xfId="49642" xr:uid="{A2D4265D-65C8-4C4B-A8FD-D5AFEB529CD8}"/>
    <cellStyle name="一般 33 5 4 2 3 6 2" xfId="49643" xr:uid="{8FC25B19-6CEF-43E5-A8F2-05DA374075D3}"/>
    <cellStyle name="一般 33 5 4 2 3 6 2 2" xfId="49644" xr:uid="{7EC6781A-F5CD-4000-A823-315782A6A5BE}"/>
    <cellStyle name="一般 33 5 4 2 3 6 3" xfId="49645" xr:uid="{7E310983-7A4E-4DED-99D5-CF2B83C1BE31}"/>
    <cellStyle name="一般 33 5 4 2 3 7" xfId="49646" xr:uid="{01B5FF26-5EC8-40B1-841E-AE35C45F291D}"/>
    <cellStyle name="一般 33 5 4 2 3 7 2" xfId="49647" xr:uid="{BA40FB54-D04A-45A8-9DD4-2844F909E1D5}"/>
    <cellStyle name="一般 33 5 4 2 3 8" xfId="49648" xr:uid="{3D0B94E2-2D96-43F9-AFAE-E955ECD504EA}"/>
    <cellStyle name="一般 33 5 4 2 4" xfId="49649" xr:uid="{55452448-9D8A-4774-B372-3DC1F586AF37}"/>
    <cellStyle name="一般 33 5 4 2 4 2" xfId="49650" xr:uid="{C1073430-6C1E-4B2A-8A59-93F6FF79774F}"/>
    <cellStyle name="一般 33 5 4 2 4 2 2" xfId="49651" xr:uid="{8B7152CE-0EEF-47F6-9E51-663D5F450BAB}"/>
    <cellStyle name="一般 33 5 4 2 4 2 2 2" xfId="49652" xr:uid="{D543373D-760F-4A70-B82B-5A62C63A3560}"/>
    <cellStyle name="一般 33 5 4 2 4 2 2 2 2" xfId="49653" xr:uid="{C10C8FB8-999E-4C66-8D63-E737636DE70F}"/>
    <cellStyle name="一般 33 5 4 2 4 2 2 2 2 2" xfId="49654" xr:uid="{9A9F1A76-9BFB-4EE8-9066-B802F0732AEF}"/>
    <cellStyle name="一般 33 5 4 2 4 2 2 2 3" xfId="49655" xr:uid="{AC80BB1C-F033-4C90-87B0-99F7F66FB30F}"/>
    <cellStyle name="一般 33 5 4 2 4 2 2 3" xfId="49656" xr:uid="{BF792C4B-3E8B-4C99-AF62-C10AE782E624}"/>
    <cellStyle name="一般 33 5 4 2 4 2 2 3 2" xfId="49657" xr:uid="{2A24145A-548F-44CA-8644-3ED8F60E3EED}"/>
    <cellStyle name="一般 33 5 4 2 4 2 2 3 2 2" xfId="49658" xr:uid="{C85B2042-BC2E-4160-BEA3-3495F814ED93}"/>
    <cellStyle name="一般 33 5 4 2 4 2 2 3 3" xfId="49659" xr:uid="{73E18789-6757-4167-87B5-D29EA38C95FE}"/>
    <cellStyle name="一般 33 5 4 2 4 2 2 4" xfId="49660" xr:uid="{A7A7B03C-9023-4A1E-991D-F2174839521C}"/>
    <cellStyle name="一般 33 5 4 2 4 2 2 4 2" xfId="49661" xr:uid="{7C267ED7-A749-4D5A-91BD-34CACEE12D4A}"/>
    <cellStyle name="一般 33 5 4 2 4 2 2 4 2 2" xfId="49662" xr:uid="{31014F1B-541A-4708-92DF-6DB1EBD38901}"/>
    <cellStyle name="一般 33 5 4 2 4 2 2 4 3" xfId="49663" xr:uid="{52D992A8-D0DD-46AD-98EA-DABF92912678}"/>
    <cellStyle name="一般 33 5 4 2 4 2 2 5" xfId="49664" xr:uid="{80A77600-C453-430F-B101-B6E6508A2AF3}"/>
    <cellStyle name="一般 33 5 4 2 4 2 2 5 2" xfId="49665" xr:uid="{D7DF73F6-428F-4F89-9D33-DB784042A674}"/>
    <cellStyle name="一般 33 5 4 2 4 2 2 6" xfId="49666" xr:uid="{9F78A727-AFD4-40C2-9298-DB210BC61FB8}"/>
    <cellStyle name="一般 33 5 4 2 4 2 3" xfId="49667" xr:uid="{A1B6A3E6-E909-4733-8D98-9C7C75B701FB}"/>
    <cellStyle name="一般 33 5 4 2 4 2 3 2" xfId="49668" xr:uid="{25F5C356-B6D6-4032-B681-0761C89120BB}"/>
    <cellStyle name="一般 33 5 4 2 4 2 3 2 2" xfId="49669" xr:uid="{42EF6B60-3715-4E20-87AA-1930B130BAC9}"/>
    <cellStyle name="一般 33 5 4 2 4 2 3 3" xfId="49670" xr:uid="{D7EED3E6-0A24-41E8-8006-E133AE7ED6EB}"/>
    <cellStyle name="一般 33 5 4 2 4 2 4" xfId="49671" xr:uid="{18FF0549-3478-4296-B1CB-543C1F56AEC2}"/>
    <cellStyle name="一般 33 5 4 2 4 2 4 2" xfId="49672" xr:uid="{925AD02E-102B-4D09-BC81-AC94F559609C}"/>
    <cellStyle name="一般 33 5 4 2 4 2 4 2 2" xfId="49673" xr:uid="{ACE4336B-1454-4529-9C86-7A4970F28139}"/>
    <cellStyle name="一般 33 5 4 2 4 2 4 3" xfId="49674" xr:uid="{9A2C2457-E2CE-4B86-8F44-53D6EBD55F0D}"/>
    <cellStyle name="一般 33 5 4 2 4 2 5" xfId="49675" xr:uid="{486D352C-27B1-4FEA-AC17-7E837041A752}"/>
    <cellStyle name="一般 33 5 4 2 4 2 5 2" xfId="49676" xr:uid="{4C3E1E20-E937-4B57-AAC3-32EFD64EC358}"/>
    <cellStyle name="一般 33 5 4 2 4 2 5 2 2" xfId="49677" xr:uid="{2DF7F654-E887-48FF-8624-B10627CE3978}"/>
    <cellStyle name="一般 33 5 4 2 4 2 5 3" xfId="49678" xr:uid="{54B2B4F5-4E4E-4A3F-831D-02349AA3E0CE}"/>
    <cellStyle name="一般 33 5 4 2 4 2 6" xfId="49679" xr:uid="{EE4E155F-01ED-4C71-B5B6-D1996F8BE483}"/>
    <cellStyle name="一般 33 5 4 2 4 2 6 2" xfId="49680" xr:uid="{90261856-1A18-4DEA-9F55-20AD7230DDCE}"/>
    <cellStyle name="一般 33 5 4 2 4 2 7" xfId="49681" xr:uid="{EE1C5916-A4C1-4D33-9A93-93F67F58CC81}"/>
    <cellStyle name="一般 33 5 4 2 4 3" xfId="49682" xr:uid="{BE0B8EB8-8533-4E8D-8F53-36361155907E}"/>
    <cellStyle name="一般 33 5 4 2 4 3 2" xfId="49683" xr:uid="{C818FE74-3D3E-4849-BBFD-C20DC652C355}"/>
    <cellStyle name="一般 33 5 4 2 4 3 2 2" xfId="49684" xr:uid="{2DE8397E-BDD1-4646-B596-5C5554D2DD62}"/>
    <cellStyle name="一般 33 5 4 2 4 3 2 2 2" xfId="49685" xr:uid="{1CBB2C1A-6C82-4257-A399-C13B7B3C43E7}"/>
    <cellStyle name="一般 33 5 4 2 4 3 2 3" xfId="49686" xr:uid="{DF76A14F-B549-4B40-BD07-1C6C37ABCACD}"/>
    <cellStyle name="一般 33 5 4 2 4 3 3" xfId="49687" xr:uid="{36E52DB3-3584-41BF-A908-A43AA1BB2337}"/>
    <cellStyle name="一般 33 5 4 2 4 3 3 2" xfId="49688" xr:uid="{57D02E9A-A72B-4CC7-AE81-7ED0309DE67A}"/>
    <cellStyle name="一般 33 5 4 2 4 3 3 2 2" xfId="49689" xr:uid="{0FEDB607-2B76-44C2-A223-F2D26FDC9986}"/>
    <cellStyle name="一般 33 5 4 2 4 3 3 3" xfId="49690" xr:uid="{D0AC0133-2483-4EB6-80B8-86A1D478B52F}"/>
    <cellStyle name="一般 33 5 4 2 4 3 4" xfId="49691" xr:uid="{F457BCAB-8693-4A37-91CB-D9C7924976DB}"/>
    <cellStyle name="一般 33 5 4 2 4 3 4 2" xfId="49692" xr:uid="{144730DF-D4A7-4F16-8AE2-D1F036FF1D23}"/>
    <cellStyle name="一般 33 5 4 2 4 3 4 2 2" xfId="49693" xr:uid="{435FD0C2-7B3B-4DE0-B7BB-2DAFC62D59A0}"/>
    <cellStyle name="一般 33 5 4 2 4 3 4 3" xfId="49694" xr:uid="{658B470D-D5B0-44E8-BB9E-2E9218043F91}"/>
    <cellStyle name="一般 33 5 4 2 4 3 5" xfId="49695" xr:uid="{10E156CD-6E6A-4317-AC17-680979E2E3F3}"/>
    <cellStyle name="一般 33 5 4 2 4 3 5 2" xfId="49696" xr:uid="{77A24F8F-A44D-4900-8CAF-D47F7E01EF20}"/>
    <cellStyle name="一般 33 5 4 2 4 3 6" xfId="49697" xr:uid="{D1EC6AAF-4D7D-4632-B983-B2FFEC0129B0}"/>
    <cellStyle name="一般 33 5 4 2 4 4" xfId="49698" xr:uid="{05B0A280-1C4C-40D8-9227-B6F8DAD29D13}"/>
    <cellStyle name="一般 33 5 4 2 4 4 2" xfId="49699" xr:uid="{E8F1DEB9-4B0A-4F68-8F0E-693D3FD2894D}"/>
    <cellStyle name="一般 33 5 4 2 4 4 2 2" xfId="49700" xr:uid="{E4D909B5-DCC0-475B-BBB0-FA220629DC00}"/>
    <cellStyle name="一般 33 5 4 2 4 4 3" xfId="49701" xr:uid="{AF612336-9FB2-4241-B295-1D0452D50DEF}"/>
    <cellStyle name="一般 33 5 4 2 4 5" xfId="49702" xr:uid="{35C4731E-7181-48EB-98D4-6260D3EB5F7A}"/>
    <cellStyle name="一般 33 5 4 2 4 5 2" xfId="49703" xr:uid="{F5A80733-AB0E-43C7-8D57-BA627F9CE498}"/>
    <cellStyle name="一般 33 5 4 2 4 5 2 2" xfId="49704" xr:uid="{50FB0EB5-C3F8-4562-B406-59E4FDE11F48}"/>
    <cellStyle name="一般 33 5 4 2 4 5 3" xfId="49705" xr:uid="{83363B0E-DB50-4641-95F6-82FB3E2B4BDB}"/>
    <cellStyle name="一般 33 5 4 2 4 6" xfId="49706" xr:uid="{1992FFEF-0361-4525-B5C4-2C335243C185}"/>
    <cellStyle name="一般 33 5 4 2 4 6 2" xfId="49707" xr:uid="{423494F4-6ABD-4594-B623-B0E9C08BDE68}"/>
    <cellStyle name="一般 33 5 4 2 4 6 2 2" xfId="49708" xr:uid="{BEB3D9CB-E3DC-4DEA-BD4C-4B5624D29506}"/>
    <cellStyle name="一般 33 5 4 2 4 6 3" xfId="49709" xr:uid="{D8AE98FE-9A76-4DF8-96F1-E489AB044B97}"/>
    <cellStyle name="一般 33 5 4 2 4 7" xfId="49710" xr:uid="{9BD70F67-143D-483E-9C0A-B0B88A80B9B5}"/>
    <cellStyle name="一般 33 5 4 2 4 7 2" xfId="49711" xr:uid="{E42D3C7A-7BE6-4A53-8017-88D451681181}"/>
    <cellStyle name="一般 33 5 4 2 4 8" xfId="49712" xr:uid="{8CC6D407-9E6D-49A6-82C8-D677DAF8CA34}"/>
    <cellStyle name="一般 33 5 4 2 5" xfId="49713" xr:uid="{5CED4E9F-A452-4280-8EBB-EB22D029A26A}"/>
    <cellStyle name="一般 33 5 4 2 5 2" xfId="49714" xr:uid="{DDDD153E-1D39-41D9-9FC6-558A2E10B838}"/>
    <cellStyle name="一般 33 5 4 2 5 2 2" xfId="49715" xr:uid="{A45762CC-7320-4ACB-ADEF-71DEE2C9D242}"/>
    <cellStyle name="一般 33 5 4 2 5 2 2 2" xfId="49716" xr:uid="{68069D68-58E8-4113-9054-4D586E56EF14}"/>
    <cellStyle name="一般 33 5 4 2 5 2 2 2 2" xfId="49717" xr:uid="{055E24BF-8633-475D-8B38-8D3049E50421}"/>
    <cellStyle name="一般 33 5 4 2 5 2 2 3" xfId="49718" xr:uid="{DDA10CFE-A5BB-4408-AE8C-AB345BE2AA01}"/>
    <cellStyle name="一般 33 5 4 2 5 2 3" xfId="49719" xr:uid="{0244046D-0245-4F2A-A8D1-E27C4BA68735}"/>
    <cellStyle name="一般 33 5 4 2 5 2 3 2" xfId="49720" xr:uid="{B6D29503-C0EA-4C94-9CFB-6BFECA77B1AF}"/>
    <cellStyle name="一般 33 5 4 2 5 2 3 2 2" xfId="49721" xr:uid="{C803820F-9A04-416F-A346-5696E3FCF31B}"/>
    <cellStyle name="一般 33 5 4 2 5 2 3 3" xfId="49722" xr:uid="{638067C5-EADC-4E0D-8308-D5A57BB17239}"/>
    <cellStyle name="一般 33 5 4 2 5 2 4" xfId="49723" xr:uid="{B1B14490-D265-412F-9999-C4FCB64AF1A4}"/>
    <cellStyle name="一般 33 5 4 2 5 2 4 2" xfId="49724" xr:uid="{E5BCF460-2AAA-4F0B-B2C1-B7CF39280EBE}"/>
    <cellStyle name="一般 33 5 4 2 5 2 4 2 2" xfId="49725" xr:uid="{991E1479-4ADC-4344-9E5D-98135D14414F}"/>
    <cellStyle name="一般 33 5 4 2 5 2 4 3" xfId="49726" xr:uid="{4DC1C836-620A-49DB-9D4F-C6C6B9A4B290}"/>
    <cellStyle name="一般 33 5 4 2 5 2 5" xfId="49727" xr:uid="{6FEA1146-74F8-49C6-8781-D2787613E575}"/>
    <cellStyle name="一般 33 5 4 2 5 2 5 2" xfId="49728" xr:uid="{3D4B663F-FF84-4564-870B-CA70C6925C12}"/>
    <cellStyle name="一般 33 5 4 2 5 2 6" xfId="49729" xr:uid="{D9EB7A62-0A52-4D9F-B768-D251370A65B5}"/>
    <cellStyle name="一般 33 5 4 2 5 3" xfId="49730" xr:uid="{998E3536-A31E-4AD5-B8B5-4702BFEF55BF}"/>
    <cellStyle name="一般 33 5 4 2 5 3 2" xfId="49731" xr:uid="{DB5D2C54-9AC8-4DA8-AB76-CFF81BF53375}"/>
    <cellStyle name="一般 33 5 4 2 5 3 2 2" xfId="49732" xr:uid="{BEB1C919-7D3C-4845-804F-F83B9F3FBA61}"/>
    <cellStyle name="一般 33 5 4 2 5 3 3" xfId="49733" xr:uid="{B9F87027-0E2A-43B5-8608-915125A6C3B4}"/>
    <cellStyle name="一般 33 5 4 2 5 4" xfId="49734" xr:uid="{B91F96CD-3A94-4737-805E-FBB6D7367A4D}"/>
    <cellStyle name="一般 33 5 4 2 5 4 2" xfId="49735" xr:uid="{60A9E528-58DE-4E1A-B56B-E5EB47AA7631}"/>
    <cellStyle name="一般 33 5 4 2 5 4 2 2" xfId="49736" xr:uid="{D07D8FBE-3EC1-4412-8934-F51B7C1AF938}"/>
    <cellStyle name="一般 33 5 4 2 5 4 3" xfId="49737" xr:uid="{6DF50497-35FB-42C0-8F7F-001EC3A5580E}"/>
    <cellStyle name="一般 33 5 4 2 5 5" xfId="49738" xr:uid="{6363D33D-4851-4EDA-B9F0-6E37D8722BE5}"/>
    <cellStyle name="一般 33 5 4 2 5 5 2" xfId="49739" xr:uid="{826349E8-8C8C-4C7A-AB9A-8357BE26A8F9}"/>
    <cellStyle name="一般 33 5 4 2 5 5 2 2" xfId="49740" xr:uid="{EF3D80A9-D0E4-461C-B8F1-2B445F017789}"/>
    <cellStyle name="一般 33 5 4 2 5 5 3" xfId="49741" xr:uid="{B5469652-C7AF-41E7-B203-CF82CB1D88A8}"/>
    <cellStyle name="一般 33 5 4 2 5 6" xfId="49742" xr:uid="{FA39519A-682C-440D-AD51-49C6CC9DFF0B}"/>
    <cellStyle name="一般 33 5 4 2 5 6 2" xfId="49743" xr:uid="{C91A6118-A361-4230-8F3F-5DC825BD205B}"/>
    <cellStyle name="一般 33 5 4 2 5 7" xfId="49744" xr:uid="{C6CA4481-74FB-435F-8C7B-ABEDB34A60EF}"/>
    <cellStyle name="一般 33 5 4 2 6" xfId="49745" xr:uid="{F77331C9-BB52-4F26-BFF6-599A8EF65630}"/>
    <cellStyle name="一般 33 5 4 2 6 2" xfId="49746" xr:uid="{E80D98AF-E8C3-46C7-B0A4-9780D270BCDA}"/>
    <cellStyle name="一般 33 5 4 2 6 2 2" xfId="49747" xr:uid="{EC5919F2-214C-460F-8D2C-09EFAA672E54}"/>
    <cellStyle name="一般 33 5 4 2 6 2 2 2" xfId="49748" xr:uid="{25248AF2-EF3E-4243-B5F3-7239DB5706F3}"/>
    <cellStyle name="一般 33 5 4 2 6 2 3" xfId="49749" xr:uid="{5A846396-B341-4412-BD49-6D5FA5CEC900}"/>
    <cellStyle name="一般 33 5 4 2 6 3" xfId="49750" xr:uid="{2802A69E-6D32-48FA-A868-DE39AFAD9F6C}"/>
    <cellStyle name="一般 33 5 4 2 6 3 2" xfId="49751" xr:uid="{69FB92F7-8FCB-4994-BB6F-139DD9D42565}"/>
    <cellStyle name="一般 33 5 4 2 6 3 2 2" xfId="49752" xr:uid="{EDD8FA67-3FC1-4708-8521-B7E4D54B22CA}"/>
    <cellStyle name="一般 33 5 4 2 6 3 3" xfId="49753" xr:uid="{0684F9C8-EC60-41B1-B647-230A268EDA57}"/>
    <cellStyle name="一般 33 5 4 2 6 4" xfId="49754" xr:uid="{21C44211-F0BA-495B-AC99-A04807E80EF9}"/>
    <cellStyle name="一般 33 5 4 2 6 4 2" xfId="49755" xr:uid="{4ED0BB3E-11F3-4CAD-A206-117399174CBB}"/>
    <cellStyle name="一般 33 5 4 2 6 4 2 2" xfId="49756" xr:uid="{7A62274E-A950-4049-946F-5FA618A62A56}"/>
    <cellStyle name="一般 33 5 4 2 6 4 3" xfId="49757" xr:uid="{ACC2F1F3-B1E9-4557-9CBE-F8DC9A9A2487}"/>
    <cellStyle name="一般 33 5 4 2 6 5" xfId="49758" xr:uid="{46395B87-260A-4058-950B-FFE952A7E251}"/>
    <cellStyle name="一般 33 5 4 2 6 5 2" xfId="49759" xr:uid="{D49EF027-33E2-488C-AD33-FD1A445D5AF8}"/>
    <cellStyle name="一般 33 5 4 2 6 6" xfId="49760" xr:uid="{AD27CE7E-EDB5-4B2E-831A-9B920D82B2E8}"/>
    <cellStyle name="一般 33 5 4 2 7" xfId="49761" xr:uid="{B1D51D7B-D1E4-440F-87FF-BCEFD4C76F8F}"/>
    <cellStyle name="一般 33 5 4 2 7 2" xfId="49762" xr:uid="{92CB8182-5555-426D-B2E4-6F5AD9F8107A}"/>
    <cellStyle name="一般 33 5 4 2 7 2 2" xfId="49763" xr:uid="{C5610E25-9115-46D1-BB1C-D64D0B543F0C}"/>
    <cellStyle name="一般 33 5 4 2 7 3" xfId="49764" xr:uid="{82E099DF-4D89-4DD7-A0C6-68CEA40FCD06}"/>
    <cellStyle name="一般 33 5 4 2 8" xfId="49765" xr:uid="{D02CFA5E-0B78-458A-8738-8E7F21E4D498}"/>
    <cellStyle name="一般 33 5 4 2 8 2" xfId="49766" xr:uid="{EBC9A48A-7562-4FA6-95D9-FE4151AEE34F}"/>
    <cellStyle name="一般 33 5 4 2 8 2 2" xfId="49767" xr:uid="{587F1709-0CEA-4093-8ACC-DA95B0C01305}"/>
    <cellStyle name="一般 33 5 4 2 8 3" xfId="49768" xr:uid="{611CF30F-63A8-475D-9229-0017C79FB143}"/>
    <cellStyle name="一般 33 5 4 2 9" xfId="49769" xr:uid="{8A951246-E71F-4445-B7E0-3D957541C0AC}"/>
    <cellStyle name="一般 33 5 4 2 9 2" xfId="49770" xr:uid="{BF3F0AE6-E67F-4F87-AA51-B80CE590BCA1}"/>
    <cellStyle name="一般 33 5 4 2 9 2 2" xfId="49771" xr:uid="{8DCE2212-BC3A-471B-B958-7B8AB2DAA0C0}"/>
    <cellStyle name="一般 33 5 4 2 9 3" xfId="49772" xr:uid="{545F2E1E-7A07-4416-BDDD-5CE677315502}"/>
    <cellStyle name="一般 33 5 4 3" xfId="49773" xr:uid="{37A97EA5-F394-44DA-AA42-3E6B07C890D1}"/>
    <cellStyle name="一般 33 5 4 3 2" xfId="49774" xr:uid="{784912D3-9466-4807-8052-5E43EFD96873}"/>
    <cellStyle name="一般 33 5 4 3 2 2" xfId="49775" xr:uid="{0AF69A9A-E269-452D-AA90-BC12EE7E3BD9}"/>
    <cellStyle name="一般 33 5 4 3 2 2 2" xfId="49776" xr:uid="{5BFCA844-B74A-4ED3-BC43-10E8D4C207E0}"/>
    <cellStyle name="一般 33 5 4 3 2 2 2 2" xfId="49777" xr:uid="{571354F8-276E-45AC-A9B1-17F580450DF5}"/>
    <cellStyle name="一般 33 5 4 3 2 2 2 2 2" xfId="49778" xr:uid="{665C99CC-1027-4933-B9E3-0D6B3EC0FE55}"/>
    <cellStyle name="一般 33 5 4 3 2 2 2 2 2 2" xfId="49779" xr:uid="{676F762E-DB03-4E44-B59A-C8ABC1A83F24}"/>
    <cellStyle name="一般 33 5 4 3 2 2 2 2 3" xfId="49780" xr:uid="{751304B0-67F4-4D59-BC37-26A1B8CD3E92}"/>
    <cellStyle name="一般 33 5 4 3 2 2 2 3" xfId="49781" xr:uid="{F032FCA9-7BCD-4548-BADF-69ABE3C4B063}"/>
    <cellStyle name="一般 33 5 4 3 2 2 2 3 2" xfId="49782" xr:uid="{CB048CD3-AF92-4621-B82E-83F2E4A50857}"/>
    <cellStyle name="一般 33 5 4 3 2 2 2 3 2 2" xfId="49783" xr:uid="{958EBD46-5D03-41E5-8A90-356A07D3720B}"/>
    <cellStyle name="一般 33 5 4 3 2 2 2 3 3" xfId="49784" xr:uid="{820A63DA-E046-4AC1-B9E7-A26C56C0625B}"/>
    <cellStyle name="一般 33 5 4 3 2 2 2 4" xfId="49785" xr:uid="{B5F7DE0B-53F8-4D87-BB03-DC138ED2EAFC}"/>
    <cellStyle name="一般 33 5 4 3 2 2 2 4 2" xfId="49786" xr:uid="{82161968-F76E-444C-8093-5D8E7050223C}"/>
    <cellStyle name="一般 33 5 4 3 2 2 2 4 2 2" xfId="49787" xr:uid="{755AA4D3-D5DC-46BC-879A-EACA6A7B201D}"/>
    <cellStyle name="一般 33 5 4 3 2 2 2 4 3" xfId="49788" xr:uid="{A386F09D-E0CE-4EC1-98FE-700019D1D38D}"/>
    <cellStyle name="一般 33 5 4 3 2 2 2 5" xfId="49789" xr:uid="{A48F96CA-4113-46FE-AAD1-A3D834D1B26F}"/>
    <cellStyle name="一般 33 5 4 3 2 2 2 5 2" xfId="49790" xr:uid="{041487CE-FEA1-4A78-B351-E4250583F752}"/>
    <cellStyle name="一般 33 5 4 3 2 2 2 6" xfId="49791" xr:uid="{DA9EB6F3-C8D7-4283-AD0A-7F1BF099AAD9}"/>
    <cellStyle name="一般 33 5 4 3 2 2 3" xfId="49792" xr:uid="{ECC2C37B-E8E2-4E96-9CD3-8477AA178A50}"/>
    <cellStyle name="一般 33 5 4 3 2 2 3 2" xfId="49793" xr:uid="{F332A9DE-E225-49F3-BD57-A2B012E9B90E}"/>
    <cellStyle name="一般 33 5 4 3 2 2 3 2 2" xfId="49794" xr:uid="{753C678A-BB21-4C8A-9E33-B820FB3C7012}"/>
    <cellStyle name="一般 33 5 4 3 2 2 3 3" xfId="49795" xr:uid="{F00916C3-0C85-4977-B9ED-EA76D5C1558E}"/>
    <cellStyle name="一般 33 5 4 3 2 2 4" xfId="49796" xr:uid="{96B37123-7415-4E0C-9158-517415B3E7B6}"/>
    <cellStyle name="一般 33 5 4 3 2 2 4 2" xfId="49797" xr:uid="{500FCD71-DB42-4710-9E9E-46B8EAAB4C38}"/>
    <cellStyle name="一般 33 5 4 3 2 2 4 2 2" xfId="49798" xr:uid="{39A9EA26-17A3-4FF0-8AEB-569168EA8244}"/>
    <cellStyle name="一般 33 5 4 3 2 2 4 3" xfId="49799" xr:uid="{02BC1E1D-99F2-4A4E-B03B-E6566F0D6451}"/>
    <cellStyle name="一般 33 5 4 3 2 2 5" xfId="49800" xr:uid="{CADE080F-2735-4FBD-ACBF-FE23C40324A8}"/>
    <cellStyle name="一般 33 5 4 3 2 2 5 2" xfId="49801" xr:uid="{4DC16A9A-B740-446C-B344-CE5FF29AC66C}"/>
    <cellStyle name="一般 33 5 4 3 2 2 5 2 2" xfId="49802" xr:uid="{B27A5DA6-F9DF-4F47-92BF-C93046912755}"/>
    <cellStyle name="一般 33 5 4 3 2 2 5 3" xfId="49803" xr:uid="{C07F655E-CACC-4B66-A384-FF21790DB3EB}"/>
    <cellStyle name="一般 33 5 4 3 2 2 6" xfId="49804" xr:uid="{63FF2B87-01D1-443F-BEDD-E26FF38EBA97}"/>
    <cellStyle name="一般 33 5 4 3 2 2 6 2" xfId="49805" xr:uid="{C47A1977-0D2C-4FF1-92E4-B540E592133E}"/>
    <cellStyle name="一般 33 5 4 3 2 2 7" xfId="49806" xr:uid="{124F8A1A-910B-4454-BA52-5116CD1B89AE}"/>
    <cellStyle name="一般 33 5 4 3 2 3" xfId="49807" xr:uid="{5C6DFF03-30FE-424A-A9F7-4C995E26D65B}"/>
    <cellStyle name="一般 33 5 4 3 2 3 2" xfId="49808" xr:uid="{B24E8BBD-3B07-4D4E-B555-A50355C9683D}"/>
    <cellStyle name="一般 33 5 4 3 2 3 2 2" xfId="49809" xr:uid="{725495E8-621F-4B89-9BB7-77FA37AAA786}"/>
    <cellStyle name="一般 33 5 4 3 2 3 2 2 2" xfId="49810" xr:uid="{57C00BA8-48D0-49C4-AB14-89ADD43BE712}"/>
    <cellStyle name="一般 33 5 4 3 2 3 2 3" xfId="49811" xr:uid="{5580DAED-564A-4AD0-BF42-C96B24782FA7}"/>
    <cellStyle name="一般 33 5 4 3 2 3 3" xfId="49812" xr:uid="{D310B0D3-81EF-4FB9-B3C6-DC4099A3EFCD}"/>
    <cellStyle name="一般 33 5 4 3 2 3 3 2" xfId="49813" xr:uid="{AEEDCBB2-D512-44EB-A242-452F82AA1019}"/>
    <cellStyle name="一般 33 5 4 3 2 3 3 2 2" xfId="49814" xr:uid="{7D24F38E-F08D-421C-AD43-5D331052E69D}"/>
    <cellStyle name="一般 33 5 4 3 2 3 3 3" xfId="49815" xr:uid="{80148EBF-5E11-4E9B-9727-66C5299B9C0B}"/>
    <cellStyle name="一般 33 5 4 3 2 3 4" xfId="49816" xr:uid="{ACB956E6-25D7-46F0-B29F-E312A48EA3C1}"/>
    <cellStyle name="一般 33 5 4 3 2 3 4 2" xfId="49817" xr:uid="{66069015-F3AE-47C9-935D-FDA6B88721EE}"/>
    <cellStyle name="一般 33 5 4 3 2 3 4 2 2" xfId="49818" xr:uid="{0AD503F6-73F8-44AF-88A8-A07CB618E1A2}"/>
    <cellStyle name="一般 33 5 4 3 2 3 4 3" xfId="49819" xr:uid="{2279A272-973E-4CC2-B801-D4E86C483C67}"/>
    <cellStyle name="一般 33 5 4 3 2 3 5" xfId="49820" xr:uid="{79E3F25E-2905-4F7D-BDEF-EE5915E96DED}"/>
    <cellStyle name="一般 33 5 4 3 2 3 5 2" xfId="49821" xr:uid="{3D62EF53-B467-446B-8CEA-72F2AB8E63A5}"/>
    <cellStyle name="一般 33 5 4 3 2 3 6" xfId="49822" xr:uid="{92A84EF8-CC31-4FD9-8C7A-C4A09F625C08}"/>
    <cellStyle name="一般 33 5 4 3 2 4" xfId="49823" xr:uid="{5E9002FF-B403-4BB4-89F3-914910D77465}"/>
    <cellStyle name="一般 33 5 4 3 2 4 2" xfId="49824" xr:uid="{CA57C522-CD09-4721-96A0-DA666E195043}"/>
    <cellStyle name="一般 33 5 4 3 2 4 2 2" xfId="49825" xr:uid="{0D624D79-78DD-4375-B84B-F01561F41C7F}"/>
    <cellStyle name="一般 33 5 4 3 2 4 3" xfId="49826" xr:uid="{8F9F0267-F210-4BFB-9443-C73835FA85F4}"/>
    <cellStyle name="一般 33 5 4 3 2 5" xfId="49827" xr:uid="{DCCA5744-FA37-4797-92AB-3FB7B6C79C84}"/>
    <cellStyle name="一般 33 5 4 3 2 5 2" xfId="49828" xr:uid="{834222B1-36BA-4858-BF15-FCA18E820267}"/>
    <cellStyle name="一般 33 5 4 3 2 5 2 2" xfId="49829" xr:uid="{FA2082FC-3014-4262-A43B-21CDDEE0F7C9}"/>
    <cellStyle name="一般 33 5 4 3 2 5 3" xfId="49830" xr:uid="{45B09F2F-7A81-4832-992B-C5C3EA930E0E}"/>
    <cellStyle name="一般 33 5 4 3 2 6" xfId="49831" xr:uid="{D82AAAF7-441F-461C-8034-3D2AF7B3D169}"/>
    <cellStyle name="一般 33 5 4 3 2 6 2" xfId="49832" xr:uid="{6831C025-2CB5-4615-936A-AD1FCC0759B2}"/>
    <cellStyle name="一般 33 5 4 3 2 6 2 2" xfId="49833" xr:uid="{E67F8334-1E69-4FB7-9AC3-62E3694C92D2}"/>
    <cellStyle name="一般 33 5 4 3 2 6 3" xfId="49834" xr:uid="{B23B1DD2-D5D1-4671-9D7F-E5CB6A604C62}"/>
    <cellStyle name="一般 33 5 4 3 2 7" xfId="49835" xr:uid="{2A9CF261-D34B-44C6-908E-332479F07E7B}"/>
    <cellStyle name="一般 33 5 4 3 2 7 2" xfId="49836" xr:uid="{C71F78A6-DF67-48B6-A5BC-F871BDA4592A}"/>
    <cellStyle name="一般 33 5 4 3 2 8" xfId="49837" xr:uid="{FD46A4B4-1DD9-4121-B864-A57BA05B14B9}"/>
    <cellStyle name="一般 33 5 4 3 3" xfId="49838" xr:uid="{9E36714A-47C3-40A0-9141-271BAB8D37C6}"/>
    <cellStyle name="一般 33 5 4 3 3 2" xfId="49839" xr:uid="{1DF2B4E4-CDCE-469D-B66E-5F529084077C}"/>
    <cellStyle name="一般 33 5 4 3 3 2 2" xfId="49840" xr:uid="{F3973D31-C4BE-4137-A948-C8F83795573C}"/>
    <cellStyle name="一般 33 5 4 3 3 2 2 2" xfId="49841" xr:uid="{A57B1B01-DC6C-45D7-AA37-4F51862FE934}"/>
    <cellStyle name="一般 33 5 4 3 3 2 2 2 2" xfId="49842" xr:uid="{8E3379BA-B80D-4F53-AE43-815B1139AD35}"/>
    <cellStyle name="一般 33 5 4 3 3 2 2 3" xfId="49843" xr:uid="{37D4067C-9D18-498E-801D-CAC96A05B385}"/>
    <cellStyle name="一般 33 5 4 3 3 2 3" xfId="49844" xr:uid="{C215B2C1-5D04-4E0C-9D7A-9594F37BF1BA}"/>
    <cellStyle name="一般 33 5 4 3 3 2 3 2" xfId="49845" xr:uid="{1E8FCC40-7B52-48A6-9E65-012D42343371}"/>
    <cellStyle name="一般 33 5 4 3 3 2 3 2 2" xfId="49846" xr:uid="{B2C1A29E-E961-42B0-AD46-A5460DAF3B42}"/>
    <cellStyle name="一般 33 5 4 3 3 2 3 3" xfId="49847" xr:uid="{B613F027-C70C-496F-B64D-3E850231F6B9}"/>
    <cellStyle name="一般 33 5 4 3 3 2 4" xfId="49848" xr:uid="{50D4682B-DD03-469A-AED1-37157BF72F27}"/>
    <cellStyle name="一般 33 5 4 3 3 2 4 2" xfId="49849" xr:uid="{087B4180-CD62-4345-9811-0F16A46B06F2}"/>
    <cellStyle name="一般 33 5 4 3 3 2 4 2 2" xfId="49850" xr:uid="{392C4203-1725-4344-85A9-1040ACFF01EC}"/>
    <cellStyle name="一般 33 5 4 3 3 2 4 3" xfId="49851" xr:uid="{C0EE9C7A-F523-40F1-BB9A-776AF58CCA28}"/>
    <cellStyle name="一般 33 5 4 3 3 2 5" xfId="49852" xr:uid="{077E350C-DE6B-4150-A863-3674A7BEF84B}"/>
    <cellStyle name="一般 33 5 4 3 3 2 5 2" xfId="49853" xr:uid="{9606FF15-6F29-46BD-BEDB-5A0A51B49CEC}"/>
    <cellStyle name="一般 33 5 4 3 3 2 6" xfId="49854" xr:uid="{9709F7FB-6338-4719-BD5B-33ADD0129CFA}"/>
    <cellStyle name="一般 33 5 4 3 3 3" xfId="49855" xr:uid="{FC2F8404-C95C-4B33-98AE-CBF698898E35}"/>
    <cellStyle name="一般 33 5 4 3 3 3 2" xfId="49856" xr:uid="{BEE20077-23D8-4570-BF11-EB178DBA4D98}"/>
    <cellStyle name="一般 33 5 4 3 3 3 2 2" xfId="49857" xr:uid="{ACD8CFD3-D548-47A0-880C-AC70E6C5F8D6}"/>
    <cellStyle name="一般 33 5 4 3 3 3 3" xfId="49858" xr:uid="{5D761032-1E5F-40FF-A5B4-1976874A782E}"/>
    <cellStyle name="一般 33 5 4 3 3 4" xfId="49859" xr:uid="{D310F296-4A01-48A0-8070-7A3C691977AB}"/>
    <cellStyle name="一般 33 5 4 3 3 4 2" xfId="49860" xr:uid="{230B5002-1CBA-4CD2-8EEA-64EBAC726922}"/>
    <cellStyle name="一般 33 5 4 3 3 4 2 2" xfId="49861" xr:uid="{B1205FDA-049C-4D5C-B2AB-701AA2FDDCD5}"/>
    <cellStyle name="一般 33 5 4 3 3 4 3" xfId="49862" xr:uid="{90DD2683-E975-41F3-84D6-954A29C74535}"/>
    <cellStyle name="一般 33 5 4 3 3 5" xfId="49863" xr:uid="{398AAC74-D806-471D-881A-B4433525ABA6}"/>
    <cellStyle name="一般 33 5 4 3 3 5 2" xfId="49864" xr:uid="{A4B79A65-9171-47AE-8C72-FFF7A3BD0443}"/>
    <cellStyle name="一般 33 5 4 3 3 5 2 2" xfId="49865" xr:uid="{0F59D1F1-C1B0-4D79-903D-726C7C250111}"/>
    <cellStyle name="一般 33 5 4 3 3 5 3" xfId="49866" xr:uid="{3DB833CB-C593-48F6-AF7C-5C00F524BF7D}"/>
    <cellStyle name="一般 33 5 4 3 3 6" xfId="49867" xr:uid="{894FCEF1-F49E-449E-BD75-34ED2FD048D7}"/>
    <cellStyle name="一般 33 5 4 3 3 6 2" xfId="49868" xr:uid="{54DCB058-076B-49BD-B171-946562D117D1}"/>
    <cellStyle name="一般 33 5 4 3 3 7" xfId="49869" xr:uid="{6820C75E-E374-4644-BDC2-80DC231CEC82}"/>
    <cellStyle name="一般 33 5 4 3 4" xfId="49870" xr:uid="{3F96981E-BBA7-4AEA-9794-F304E3393741}"/>
    <cellStyle name="一般 33 5 4 3 4 2" xfId="49871" xr:uid="{7BE6DF26-63AE-4782-836A-4B3743A168C4}"/>
    <cellStyle name="一般 33 5 4 3 4 2 2" xfId="49872" xr:uid="{66E7B929-B381-4FDA-BC0F-1CC197B6A666}"/>
    <cellStyle name="一般 33 5 4 3 4 2 2 2" xfId="49873" xr:uid="{5042D147-6CA7-48FC-A0FE-473B1DCDBB8D}"/>
    <cellStyle name="一般 33 5 4 3 4 2 3" xfId="49874" xr:uid="{908EFB18-43EB-42AC-9A64-A17CEC3A151B}"/>
    <cellStyle name="一般 33 5 4 3 4 3" xfId="49875" xr:uid="{7CE31804-8716-4E76-9269-BFF54A242494}"/>
    <cellStyle name="一般 33 5 4 3 4 3 2" xfId="49876" xr:uid="{DE054E4A-024C-4A76-B52C-0C3E8D753531}"/>
    <cellStyle name="一般 33 5 4 3 4 3 2 2" xfId="49877" xr:uid="{764D7676-871F-43E3-BB2A-3411C71A9B79}"/>
    <cellStyle name="一般 33 5 4 3 4 3 3" xfId="49878" xr:uid="{6E1853F8-E052-4419-901B-EB96779C7FBC}"/>
    <cellStyle name="一般 33 5 4 3 4 4" xfId="49879" xr:uid="{9C536F94-3703-4C9A-9648-370C831E65E6}"/>
    <cellStyle name="一般 33 5 4 3 4 4 2" xfId="49880" xr:uid="{D0FFF136-AE92-4702-99DE-D2873CBE8CEA}"/>
    <cellStyle name="一般 33 5 4 3 4 4 2 2" xfId="49881" xr:uid="{31AD6A8D-1CE3-46A0-8BD7-0207CB7B9241}"/>
    <cellStyle name="一般 33 5 4 3 4 4 3" xfId="49882" xr:uid="{069FD411-41E1-4BD0-ACB9-D1D09D11C920}"/>
    <cellStyle name="一般 33 5 4 3 4 5" xfId="49883" xr:uid="{D1A63F03-E1C8-4B11-8A55-9EF511C2F848}"/>
    <cellStyle name="一般 33 5 4 3 4 5 2" xfId="49884" xr:uid="{F832D6CD-FEF8-40F3-9AE4-50CADDA1C18F}"/>
    <cellStyle name="一般 33 5 4 3 4 6" xfId="49885" xr:uid="{8124E46E-5684-478C-BE90-9B995A0FFB1F}"/>
    <cellStyle name="一般 33 5 4 3 5" xfId="49886" xr:uid="{1F2FA6DC-1521-4BF8-981D-FB928E69CE9B}"/>
    <cellStyle name="一般 33 5 4 3 5 2" xfId="49887" xr:uid="{EC4B57A5-DCEA-4B19-ADE8-DFD8FDBBB5A2}"/>
    <cellStyle name="一般 33 5 4 3 5 2 2" xfId="49888" xr:uid="{36386D72-6135-4234-86ED-2116369EDEF4}"/>
    <cellStyle name="一般 33 5 4 3 5 3" xfId="49889" xr:uid="{FAB94546-2BD6-4EEF-A6EF-E17D217FDD8A}"/>
    <cellStyle name="一般 33 5 4 3 6" xfId="49890" xr:uid="{BA9F1A30-E975-460B-8759-B040211BBF3B}"/>
    <cellStyle name="一般 33 5 4 3 6 2" xfId="49891" xr:uid="{5362BB76-F47A-4F9A-94A6-B261CC13A6EF}"/>
    <cellStyle name="一般 33 5 4 3 6 2 2" xfId="49892" xr:uid="{85EFF667-FAE6-4E75-905C-9FB695B502DD}"/>
    <cellStyle name="一般 33 5 4 3 6 3" xfId="49893" xr:uid="{47A116C3-6676-4D14-BCAA-AA1217ADF582}"/>
    <cellStyle name="一般 33 5 4 3 7" xfId="49894" xr:uid="{D717DE18-6D09-4C40-BABD-251077C6B42F}"/>
    <cellStyle name="一般 33 5 4 3 7 2" xfId="49895" xr:uid="{405BB7CC-40F1-457A-90B6-277083BB9274}"/>
    <cellStyle name="一般 33 5 4 3 7 2 2" xfId="49896" xr:uid="{808062B2-C451-4A89-9A32-8C8D86B1E64F}"/>
    <cellStyle name="一般 33 5 4 3 7 3" xfId="49897" xr:uid="{CE325CF4-4F66-4CCF-BF50-26760B748796}"/>
    <cellStyle name="一般 33 5 4 3 8" xfId="49898" xr:uid="{D58E860A-A5E8-4902-BA52-EA16FF8D03D7}"/>
    <cellStyle name="一般 33 5 4 3 8 2" xfId="49899" xr:uid="{E2B8568A-FCFD-497E-9784-E2C61DA6EB2D}"/>
    <cellStyle name="一般 33 5 4 3 9" xfId="49900" xr:uid="{B0DACFEE-E2A4-4BD5-9D74-952E202E096C}"/>
    <cellStyle name="一般 33 5 4 4" xfId="49901" xr:uid="{78046999-9E74-4430-88C7-9F96C76D395F}"/>
    <cellStyle name="一般 33 5 4 4 2" xfId="49902" xr:uid="{B7DDFD72-2095-4FF6-BAE3-7E082C75F9BA}"/>
    <cellStyle name="一般 33 5 4 4 2 2" xfId="49903" xr:uid="{619B1E47-92A7-4BDE-94C7-29ABAB14DEB9}"/>
    <cellStyle name="一般 33 5 4 4 2 2 2" xfId="49904" xr:uid="{3E1CDD02-953F-455C-856B-960C8A127539}"/>
    <cellStyle name="一般 33 5 4 4 2 2 2 2" xfId="49905" xr:uid="{149DFA2B-8A01-4EFE-96B0-9C43388BA9CB}"/>
    <cellStyle name="一般 33 5 4 4 2 2 2 2 2" xfId="49906" xr:uid="{86D4C578-96A2-46CD-877E-1364D04385C6}"/>
    <cellStyle name="一般 33 5 4 4 2 2 2 2 2 2" xfId="49907" xr:uid="{050B896C-5F90-4A2D-8676-E789FA058315}"/>
    <cellStyle name="一般 33 5 4 4 2 2 2 2 3" xfId="49908" xr:uid="{6D58B1E0-3099-40F1-93A5-8FC654503164}"/>
    <cellStyle name="一般 33 5 4 4 2 2 2 3" xfId="49909" xr:uid="{02D870B9-5583-49E3-8026-AC21D56CC539}"/>
    <cellStyle name="一般 33 5 4 4 2 2 2 3 2" xfId="49910" xr:uid="{8C23253D-32FC-400F-8926-AF62CEDA46C9}"/>
    <cellStyle name="一般 33 5 4 4 2 2 2 3 2 2" xfId="49911" xr:uid="{2CA25E8E-3B8E-4399-B9C4-E3D960913321}"/>
    <cellStyle name="一般 33 5 4 4 2 2 2 3 3" xfId="49912" xr:uid="{2CAD8976-4E26-47B6-8B60-7242A0552E01}"/>
    <cellStyle name="一般 33 5 4 4 2 2 2 4" xfId="49913" xr:uid="{D0EDFCC8-C592-4A59-8EEA-E15022E3AA9D}"/>
    <cellStyle name="一般 33 5 4 4 2 2 2 4 2" xfId="49914" xr:uid="{46EF98EA-F29D-443A-B2F9-035C4727FF49}"/>
    <cellStyle name="一般 33 5 4 4 2 2 2 4 2 2" xfId="49915" xr:uid="{DC384790-6513-45C0-826C-43528E0912D4}"/>
    <cellStyle name="一般 33 5 4 4 2 2 2 4 3" xfId="49916" xr:uid="{386E3E85-1027-4B1C-8175-053897046C93}"/>
    <cellStyle name="一般 33 5 4 4 2 2 2 5" xfId="49917" xr:uid="{B9591A1F-2338-4C2D-9F3D-61F7DB53C0FC}"/>
    <cellStyle name="一般 33 5 4 4 2 2 2 5 2" xfId="49918" xr:uid="{1C9406A8-7754-40EF-8190-A7CCFBDBE2B8}"/>
    <cellStyle name="一般 33 5 4 4 2 2 2 6" xfId="49919" xr:uid="{B50F5E49-00BB-4E51-96D7-CB158CE689A1}"/>
    <cellStyle name="一般 33 5 4 4 2 2 3" xfId="49920" xr:uid="{2D18C807-5EA4-4143-A32A-E945ED70499E}"/>
    <cellStyle name="一般 33 5 4 4 2 2 3 2" xfId="49921" xr:uid="{0DA1B33B-BF4F-4987-91C1-D29D1C1CF9B7}"/>
    <cellStyle name="一般 33 5 4 4 2 2 3 2 2" xfId="49922" xr:uid="{BAA9B449-1D21-42C1-8E41-64FA0FF331C5}"/>
    <cellStyle name="一般 33 5 4 4 2 2 3 3" xfId="49923" xr:uid="{54B82FC1-87CD-435D-8D9D-983324237245}"/>
    <cellStyle name="一般 33 5 4 4 2 2 4" xfId="49924" xr:uid="{5344AC66-282B-45AA-9175-A16A4C7C8693}"/>
    <cellStyle name="一般 33 5 4 4 2 2 4 2" xfId="49925" xr:uid="{259A05B5-BAAA-47FA-BF90-D89CDAB0DB43}"/>
    <cellStyle name="一般 33 5 4 4 2 2 4 2 2" xfId="49926" xr:uid="{52348A2E-06BC-4623-A112-0DDF7A1E2DA0}"/>
    <cellStyle name="一般 33 5 4 4 2 2 4 3" xfId="49927" xr:uid="{33E3301A-4CCD-4A57-A83F-B241864C6CEC}"/>
    <cellStyle name="一般 33 5 4 4 2 2 5" xfId="49928" xr:uid="{EEE8F7F1-C92D-4E88-9D58-84463E20AB41}"/>
    <cellStyle name="一般 33 5 4 4 2 2 5 2" xfId="49929" xr:uid="{5C530CC3-8DB1-4465-B8F2-240BD007FB47}"/>
    <cellStyle name="一般 33 5 4 4 2 2 5 2 2" xfId="49930" xr:uid="{D16A0760-D5F0-45DE-9017-739F0B2BC6F6}"/>
    <cellStyle name="一般 33 5 4 4 2 2 5 3" xfId="49931" xr:uid="{A5062C02-B283-4C34-9C56-544297DC90E2}"/>
    <cellStyle name="一般 33 5 4 4 2 2 6" xfId="49932" xr:uid="{B917F621-F107-404E-9D3D-4FE2D6FB2AFA}"/>
    <cellStyle name="一般 33 5 4 4 2 2 6 2" xfId="49933" xr:uid="{DFD8686F-F0A9-40FF-A9BF-2F99D36F842B}"/>
    <cellStyle name="一般 33 5 4 4 2 2 7" xfId="49934" xr:uid="{832A83EC-19E3-4A56-AF8C-505FC8B3F590}"/>
    <cellStyle name="一般 33 5 4 4 2 3" xfId="49935" xr:uid="{9658DAE5-F426-4F6F-B4AF-3E6A362111D9}"/>
    <cellStyle name="一般 33 5 4 4 2 3 2" xfId="49936" xr:uid="{FB0D22AF-C076-4159-9BA2-9A6275B13327}"/>
    <cellStyle name="一般 33 5 4 4 2 3 2 2" xfId="49937" xr:uid="{9FA786F5-2F03-4839-ADF1-0E92B5A8CE8E}"/>
    <cellStyle name="一般 33 5 4 4 2 3 2 2 2" xfId="49938" xr:uid="{7390D4B8-9971-41D7-B5D2-E0E94936AB24}"/>
    <cellStyle name="一般 33 5 4 4 2 3 2 3" xfId="49939" xr:uid="{7E2259E0-7772-4526-BAF7-B9139F153A29}"/>
    <cellStyle name="一般 33 5 4 4 2 3 3" xfId="49940" xr:uid="{360055A1-91D8-4A1E-A6A8-BCB645EEF85D}"/>
    <cellStyle name="一般 33 5 4 4 2 3 3 2" xfId="49941" xr:uid="{19426265-9B78-4C50-A848-BBC399B8737B}"/>
    <cellStyle name="一般 33 5 4 4 2 3 3 2 2" xfId="49942" xr:uid="{6430A61A-B53C-4E2E-BEA8-26ED1A7B9436}"/>
    <cellStyle name="一般 33 5 4 4 2 3 3 3" xfId="49943" xr:uid="{968BFF09-0328-478B-932B-A1145AD1FFDC}"/>
    <cellStyle name="一般 33 5 4 4 2 3 4" xfId="49944" xr:uid="{742ECFA3-988C-4A1F-BDF1-215C99BC933B}"/>
    <cellStyle name="一般 33 5 4 4 2 3 4 2" xfId="49945" xr:uid="{62EC1C17-58E8-4B67-8EDF-D873CC392C9E}"/>
    <cellStyle name="一般 33 5 4 4 2 3 4 2 2" xfId="49946" xr:uid="{FC45CC60-5694-43B3-B7FD-FC1DBBA5B7F4}"/>
    <cellStyle name="一般 33 5 4 4 2 3 4 3" xfId="49947" xr:uid="{AE981BB5-43F0-418E-A0CD-DFA3DB9DA0C5}"/>
    <cellStyle name="一般 33 5 4 4 2 3 5" xfId="49948" xr:uid="{BFA46B50-936D-4973-86D7-D8684FFF1197}"/>
    <cellStyle name="一般 33 5 4 4 2 3 5 2" xfId="49949" xr:uid="{7CD8FDA4-FCA5-4176-80C6-EFE3329310AE}"/>
    <cellStyle name="一般 33 5 4 4 2 3 6" xfId="49950" xr:uid="{507B12DA-9648-4473-B320-52A425DE0F54}"/>
    <cellStyle name="一般 33 5 4 4 2 4" xfId="49951" xr:uid="{AB03B0FA-F8F0-4AAF-97EC-88CDCE6228DF}"/>
    <cellStyle name="一般 33 5 4 4 2 4 2" xfId="49952" xr:uid="{3AF30960-BFC6-4C70-8E58-BE9F1C1FECD1}"/>
    <cellStyle name="一般 33 5 4 4 2 4 2 2" xfId="49953" xr:uid="{39EEFB77-DD6B-4F11-B400-BFA25C44CC7D}"/>
    <cellStyle name="一般 33 5 4 4 2 4 3" xfId="49954" xr:uid="{69C9CC9D-5917-4175-91DA-88EB83A22ABA}"/>
    <cellStyle name="一般 33 5 4 4 2 5" xfId="49955" xr:uid="{12FEDA62-9768-4DC8-86EF-E5366EBBE089}"/>
    <cellStyle name="一般 33 5 4 4 2 5 2" xfId="49956" xr:uid="{E0439ABE-36F1-4AD8-A24B-E137E0DA8D1F}"/>
    <cellStyle name="一般 33 5 4 4 2 5 2 2" xfId="49957" xr:uid="{744DF5EF-06DC-4ED1-A814-42C1944BD92C}"/>
    <cellStyle name="一般 33 5 4 4 2 5 3" xfId="49958" xr:uid="{31A7750D-8B9B-4932-941F-77CA6C1D8D18}"/>
    <cellStyle name="一般 33 5 4 4 2 6" xfId="49959" xr:uid="{0C26DA4A-557F-423C-81A2-2B3A6B583E55}"/>
    <cellStyle name="一般 33 5 4 4 2 6 2" xfId="49960" xr:uid="{8B4AD3AD-6A61-47E3-BDDF-588B5256665F}"/>
    <cellStyle name="一般 33 5 4 4 2 6 2 2" xfId="49961" xr:uid="{A4A7250A-1F62-4FD9-9975-F41C02BF03ED}"/>
    <cellStyle name="一般 33 5 4 4 2 6 3" xfId="49962" xr:uid="{F08474C0-927F-4AFC-9BA7-FCB71241C8DF}"/>
    <cellStyle name="一般 33 5 4 4 2 7" xfId="49963" xr:uid="{08C28A95-C485-4800-9635-D64CC14DA3B9}"/>
    <cellStyle name="一般 33 5 4 4 2 7 2" xfId="49964" xr:uid="{EC18CA0B-3B95-45A3-ABF3-03E595FA83D1}"/>
    <cellStyle name="一般 33 5 4 4 2 8" xfId="49965" xr:uid="{3957966D-75A1-42C6-AE46-61F3668720D6}"/>
    <cellStyle name="一般 33 5 4 4 3" xfId="49966" xr:uid="{C1E7295A-8363-48BF-8D69-FAAE4B7CCB83}"/>
    <cellStyle name="一般 33 5 4 4 3 2" xfId="49967" xr:uid="{BEBE29FB-CBBC-485E-B827-A9539F318821}"/>
    <cellStyle name="一般 33 5 4 4 3 2 2" xfId="49968" xr:uid="{9E2A4B4C-EE17-48F8-B5FC-D2AF759E3295}"/>
    <cellStyle name="一般 33 5 4 4 3 2 2 2" xfId="49969" xr:uid="{B7100131-60EC-4F14-917D-09933E39B6FA}"/>
    <cellStyle name="一般 33 5 4 4 3 2 2 2 2" xfId="49970" xr:uid="{529E24AC-8BDD-45F5-B655-8F2CAB853FC3}"/>
    <cellStyle name="一般 33 5 4 4 3 2 2 3" xfId="49971" xr:uid="{1427151B-A0BF-46AE-A32D-6E6B406C0534}"/>
    <cellStyle name="一般 33 5 4 4 3 2 3" xfId="49972" xr:uid="{97D4BA11-0547-44B7-98E1-672813438E76}"/>
    <cellStyle name="一般 33 5 4 4 3 2 3 2" xfId="49973" xr:uid="{DF782F53-B785-4E29-AB5C-6EDE121EE55F}"/>
    <cellStyle name="一般 33 5 4 4 3 2 3 2 2" xfId="49974" xr:uid="{38B91E2F-46DC-421C-9FA7-9E21CE7974C0}"/>
    <cellStyle name="一般 33 5 4 4 3 2 3 3" xfId="49975" xr:uid="{B21D0416-4E8B-4912-90B4-2CC2CADB4629}"/>
    <cellStyle name="一般 33 5 4 4 3 2 4" xfId="49976" xr:uid="{7A130818-EA47-4411-A56E-DF56356F7CD8}"/>
    <cellStyle name="一般 33 5 4 4 3 2 4 2" xfId="49977" xr:uid="{7E976164-EDB9-4CEC-BE58-7C3323F89581}"/>
    <cellStyle name="一般 33 5 4 4 3 2 4 2 2" xfId="49978" xr:uid="{8B71735E-0597-431E-A21E-1144C08650A0}"/>
    <cellStyle name="一般 33 5 4 4 3 2 4 3" xfId="49979" xr:uid="{9A8E5405-23B9-433F-9494-221E994921EC}"/>
    <cellStyle name="一般 33 5 4 4 3 2 5" xfId="49980" xr:uid="{838D5E32-D590-432B-82C6-82D55DE0D0B7}"/>
    <cellStyle name="一般 33 5 4 4 3 2 5 2" xfId="49981" xr:uid="{B03D2A0A-1D05-405B-97BF-A5F79A4CE082}"/>
    <cellStyle name="一般 33 5 4 4 3 2 6" xfId="49982" xr:uid="{C871E0D2-289A-42BF-BD9E-1DC1C401504F}"/>
    <cellStyle name="一般 33 5 4 4 3 3" xfId="49983" xr:uid="{35C262FA-AEC5-4D94-99D6-40E9FAAD4EDA}"/>
    <cellStyle name="一般 33 5 4 4 3 3 2" xfId="49984" xr:uid="{C1DF2AE7-5974-4E39-BEC4-AC69C6CB0774}"/>
    <cellStyle name="一般 33 5 4 4 3 3 2 2" xfId="49985" xr:uid="{6C8C32B1-B60A-47A3-9A02-3187258C1484}"/>
    <cellStyle name="一般 33 5 4 4 3 3 3" xfId="49986" xr:uid="{3A8B0587-14A1-4A94-9630-364E7C624AAD}"/>
    <cellStyle name="一般 33 5 4 4 3 4" xfId="49987" xr:uid="{00A72AA3-E1F7-4D03-88B2-99B2102DB868}"/>
    <cellStyle name="一般 33 5 4 4 3 4 2" xfId="49988" xr:uid="{C21453B3-4D8F-43BA-BB74-617C4E185CC9}"/>
    <cellStyle name="一般 33 5 4 4 3 4 2 2" xfId="49989" xr:uid="{5DFDFA0F-2CFB-43B4-AC29-FD797B485200}"/>
    <cellStyle name="一般 33 5 4 4 3 4 3" xfId="49990" xr:uid="{61AD2FD1-6F10-451B-92E3-B20A50D462A3}"/>
    <cellStyle name="一般 33 5 4 4 3 5" xfId="49991" xr:uid="{6F50505C-A932-4660-8CC7-0B9BFC13B2E2}"/>
    <cellStyle name="一般 33 5 4 4 3 5 2" xfId="49992" xr:uid="{740C8499-BB57-4BE7-88C9-DF3EB42B86AB}"/>
    <cellStyle name="一般 33 5 4 4 3 5 2 2" xfId="49993" xr:uid="{F3AA6826-47E1-438F-A03F-E7AB8EC8B656}"/>
    <cellStyle name="一般 33 5 4 4 3 5 3" xfId="49994" xr:uid="{9D93A0DD-E454-49E1-A27E-93FB42ABDE54}"/>
    <cellStyle name="一般 33 5 4 4 3 6" xfId="49995" xr:uid="{5D89DC09-79E4-42EE-AF4F-3BC330E7D4B6}"/>
    <cellStyle name="一般 33 5 4 4 3 6 2" xfId="49996" xr:uid="{6E1572E4-907F-4861-9699-E1F4216D7CE8}"/>
    <cellStyle name="一般 33 5 4 4 3 7" xfId="49997" xr:uid="{9EFED341-29CA-475E-8017-9B5A866644AE}"/>
    <cellStyle name="一般 33 5 4 4 4" xfId="49998" xr:uid="{32CE4A36-CFE5-4E5D-AAB6-5AA517720B76}"/>
    <cellStyle name="一般 33 5 4 4 4 2" xfId="49999" xr:uid="{F0EBDBDC-5831-40A1-8CF2-72A1B70CD742}"/>
    <cellStyle name="一般 33 5 4 4 4 2 2" xfId="50000" xr:uid="{C2234023-42BF-4FB4-A896-F72F2D155F38}"/>
    <cellStyle name="一般 33 5 4 4 4 2 2 2" xfId="50001" xr:uid="{50E4880D-4308-43F0-9195-A4371A5263ED}"/>
    <cellStyle name="一般 33 5 4 4 4 2 3" xfId="50002" xr:uid="{54B5374A-32F4-4130-87F6-952383381C8E}"/>
    <cellStyle name="一般 33 5 4 4 4 3" xfId="50003" xr:uid="{9E6F8777-AA5A-4BE0-9216-5750E0BF6AE3}"/>
    <cellStyle name="一般 33 5 4 4 4 3 2" xfId="50004" xr:uid="{42812402-5A03-4341-ACFA-3547F9530E5E}"/>
    <cellStyle name="一般 33 5 4 4 4 3 2 2" xfId="50005" xr:uid="{AF92E0AF-D11E-4E64-8936-AE1214FCB102}"/>
    <cellStyle name="一般 33 5 4 4 4 3 3" xfId="50006" xr:uid="{3D44F6C5-C683-4B3E-9F27-9609AC36EBD6}"/>
    <cellStyle name="一般 33 5 4 4 4 4" xfId="50007" xr:uid="{595A180C-0782-464C-AB03-A2C7876BE718}"/>
    <cellStyle name="一般 33 5 4 4 4 4 2" xfId="50008" xr:uid="{359BEB36-0B21-43E8-B262-3345C0025F98}"/>
    <cellStyle name="一般 33 5 4 4 4 4 2 2" xfId="50009" xr:uid="{F8AA67F9-D22D-4A11-9F0B-76B8DBC95DB7}"/>
    <cellStyle name="一般 33 5 4 4 4 4 3" xfId="50010" xr:uid="{5B23564A-7EDF-4233-8C05-3E9131A04D70}"/>
    <cellStyle name="一般 33 5 4 4 4 5" xfId="50011" xr:uid="{10E2D490-1D6D-4F3C-B292-0DE5B654EDCE}"/>
    <cellStyle name="一般 33 5 4 4 4 5 2" xfId="50012" xr:uid="{51AF2028-839D-4E32-83E0-3027842204E1}"/>
    <cellStyle name="一般 33 5 4 4 4 6" xfId="50013" xr:uid="{4D389879-5342-4C1B-88B2-1869CDBFB72C}"/>
    <cellStyle name="一般 33 5 4 4 5" xfId="50014" xr:uid="{43BA7943-BFD6-4504-89CF-F32CCF0F6591}"/>
    <cellStyle name="一般 33 5 4 4 5 2" xfId="50015" xr:uid="{E4BF8C50-9A60-4A2A-B9B0-6B99F09C7EAE}"/>
    <cellStyle name="一般 33 5 4 4 5 2 2" xfId="50016" xr:uid="{80B99FB7-92B7-4E5C-AA9E-3CE02B6D581C}"/>
    <cellStyle name="一般 33 5 4 4 5 3" xfId="50017" xr:uid="{D984BDD4-1DE9-4F2B-9C38-3EAC92D69116}"/>
    <cellStyle name="一般 33 5 4 4 6" xfId="50018" xr:uid="{8D1DB2EE-5311-4652-A7EB-5319DBABF660}"/>
    <cellStyle name="一般 33 5 4 4 6 2" xfId="50019" xr:uid="{EFC357BB-E330-4A74-873A-D23A0667CB6A}"/>
    <cellStyle name="一般 33 5 4 4 6 2 2" xfId="50020" xr:uid="{2FBF9921-51DF-4D53-A4ED-EE733F335DB5}"/>
    <cellStyle name="一般 33 5 4 4 6 3" xfId="50021" xr:uid="{1098F914-BA0E-4D79-B34A-21B815FE8035}"/>
    <cellStyle name="一般 33 5 4 4 7" xfId="50022" xr:uid="{C84114FA-8D19-41D1-A1E2-AC52DE580947}"/>
    <cellStyle name="一般 33 5 4 4 7 2" xfId="50023" xr:uid="{CE05964C-C4CE-412B-B496-0BA7EB2895DD}"/>
    <cellStyle name="一般 33 5 4 4 7 2 2" xfId="50024" xr:uid="{3AAC84FE-E402-4F41-826A-C27D420CAC0A}"/>
    <cellStyle name="一般 33 5 4 4 7 3" xfId="50025" xr:uid="{5ED358D7-B9EE-4502-AC8A-053B0C97DC18}"/>
    <cellStyle name="一般 33 5 4 4 8" xfId="50026" xr:uid="{7FF08516-0952-4458-94EC-3C6ACFD0A13C}"/>
    <cellStyle name="一般 33 5 4 4 8 2" xfId="50027" xr:uid="{E85D6A94-F59B-4359-84EA-E408FA1AC87C}"/>
    <cellStyle name="一般 33 5 4 4 9" xfId="50028" xr:uid="{D481E178-EAF1-4C04-BC29-B0ED31965116}"/>
    <cellStyle name="一般 33 5 4 5" xfId="50029" xr:uid="{696CF60B-6C78-4383-AEC6-12869A053DCD}"/>
    <cellStyle name="一般 33 5 4 5 2" xfId="50030" xr:uid="{1D735BC6-F11D-458E-A3E3-EC53A882343F}"/>
    <cellStyle name="一般 33 5 4 5 2 2" xfId="50031" xr:uid="{3A029BCC-3C97-41F4-A7D7-5E8EA9BC869F}"/>
    <cellStyle name="一般 33 5 4 5 2 2 2" xfId="50032" xr:uid="{3DF0EAC8-6F62-46F7-BC50-BB3C9CD72056}"/>
    <cellStyle name="一般 33 5 4 5 2 2 2 2" xfId="50033" xr:uid="{AF59F42B-0FB0-4CCE-9650-C6CDE71FD34E}"/>
    <cellStyle name="一般 33 5 4 5 2 2 2 2 2" xfId="50034" xr:uid="{F943452C-8E14-447F-A489-2350FD6392BD}"/>
    <cellStyle name="一般 33 5 4 5 2 2 2 2 2 2" xfId="50035" xr:uid="{3C0783E3-C030-40F9-8AFC-36760412D951}"/>
    <cellStyle name="一般 33 5 4 5 2 2 2 2 3" xfId="50036" xr:uid="{3745F279-AD14-4749-A5E3-433E167C8619}"/>
    <cellStyle name="一般 33 5 4 5 2 2 2 3" xfId="50037" xr:uid="{76D1285D-08CB-4830-B88B-B7138E727D77}"/>
    <cellStyle name="一般 33 5 4 5 2 2 2 3 2" xfId="50038" xr:uid="{C16ACB94-FD4E-4EF6-A798-26F5EC4699DA}"/>
    <cellStyle name="一般 33 5 4 5 2 2 2 3 2 2" xfId="50039" xr:uid="{912AEC2B-4241-45FF-BEE6-6D0BB6D93EAF}"/>
    <cellStyle name="一般 33 5 4 5 2 2 2 3 3" xfId="50040" xr:uid="{9E7A42A6-6E92-4225-B8E6-47FB7E575F66}"/>
    <cellStyle name="一般 33 5 4 5 2 2 2 4" xfId="50041" xr:uid="{9CE26A60-30AB-409B-A1B8-94101C70F0B0}"/>
    <cellStyle name="一般 33 5 4 5 2 2 2 4 2" xfId="50042" xr:uid="{D41B6E0F-F62D-477F-9860-813AD785E434}"/>
    <cellStyle name="一般 33 5 4 5 2 2 2 4 2 2" xfId="50043" xr:uid="{E12160D7-69E4-4D85-AB65-886B5ABC1CDC}"/>
    <cellStyle name="一般 33 5 4 5 2 2 2 4 3" xfId="50044" xr:uid="{5066586C-E149-4BDA-8FBA-F4B278A1DEA3}"/>
    <cellStyle name="一般 33 5 4 5 2 2 2 5" xfId="50045" xr:uid="{4EBE0DBD-7A38-484C-9A14-47C2DC8E0309}"/>
    <cellStyle name="一般 33 5 4 5 2 2 2 5 2" xfId="50046" xr:uid="{9DA81C15-7DCD-4998-99B3-93DC119D368B}"/>
    <cellStyle name="一般 33 5 4 5 2 2 2 6" xfId="50047" xr:uid="{EEA85174-B9C6-4713-8F47-C3FEDFF89776}"/>
    <cellStyle name="一般 33 5 4 5 2 2 3" xfId="50048" xr:uid="{18957279-0EF9-4113-B865-BFDE249BADDE}"/>
    <cellStyle name="一般 33 5 4 5 2 2 3 2" xfId="50049" xr:uid="{23CB49DB-9D04-412A-9E80-E1EB418A828F}"/>
    <cellStyle name="一般 33 5 4 5 2 2 3 2 2" xfId="50050" xr:uid="{1BE6BBF4-89E7-4D0D-8115-75E33F05E5D1}"/>
    <cellStyle name="一般 33 5 4 5 2 2 3 3" xfId="50051" xr:uid="{33591800-952B-42EA-BA85-05BDE214335A}"/>
    <cellStyle name="一般 33 5 4 5 2 2 4" xfId="50052" xr:uid="{B2D71E67-E83C-4ABE-8B48-953078C324DC}"/>
    <cellStyle name="一般 33 5 4 5 2 2 4 2" xfId="50053" xr:uid="{12781DD3-2237-49BD-BA60-9C9AC9FE6223}"/>
    <cellStyle name="一般 33 5 4 5 2 2 4 2 2" xfId="50054" xr:uid="{DA18DB90-9D0B-443F-B28B-0158C297BFEE}"/>
    <cellStyle name="一般 33 5 4 5 2 2 4 3" xfId="50055" xr:uid="{C31602D9-7117-4355-8790-CD4ADB699FD1}"/>
    <cellStyle name="一般 33 5 4 5 2 2 5" xfId="50056" xr:uid="{C209679F-EE55-4B76-8267-5B2965905F25}"/>
    <cellStyle name="一般 33 5 4 5 2 2 5 2" xfId="50057" xr:uid="{F15CD20E-562D-41C1-9DE3-0BBC191210F7}"/>
    <cellStyle name="一般 33 5 4 5 2 2 5 2 2" xfId="50058" xr:uid="{ACF6D0FD-5CBB-418A-B41E-59668F9EB621}"/>
    <cellStyle name="一般 33 5 4 5 2 2 5 3" xfId="50059" xr:uid="{61FE09A1-02BE-4173-A0AE-4677CF96DC6D}"/>
    <cellStyle name="一般 33 5 4 5 2 2 6" xfId="50060" xr:uid="{D5A59178-4FEA-4185-9A7F-49759965DB43}"/>
    <cellStyle name="一般 33 5 4 5 2 2 6 2" xfId="50061" xr:uid="{B9B69932-075A-4D1C-AD82-E41EF007A590}"/>
    <cellStyle name="一般 33 5 4 5 2 2 7" xfId="50062" xr:uid="{1A208FD9-7E12-4744-82F3-D08C0C459A79}"/>
    <cellStyle name="一般 33 5 4 5 2 3" xfId="50063" xr:uid="{0ABBB2D8-15F3-4022-8392-46E534B4E789}"/>
    <cellStyle name="一般 33 5 4 5 2 3 2" xfId="50064" xr:uid="{57583765-748A-490C-B3FD-181B84DA39E6}"/>
    <cellStyle name="一般 33 5 4 5 2 3 2 2" xfId="50065" xr:uid="{8CC51163-7B38-43CD-95CA-0BE068F5FD18}"/>
    <cellStyle name="一般 33 5 4 5 2 3 2 2 2" xfId="50066" xr:uid="{7FD6B2A7-0683-45E9-A185-AE9B3AE2DC11}"/>
    <cellStyle name="一般 33 5 4 5 2 3 2 3" xfId="50067" xr:uid="{EA68D081-9479-4A42-BCF0-9568085AC26E}"/>
    <cellStyle name="一般 33 5 4 5 2 3 3" xfId="50068" xr:uid="{B327B054-A60A-424A-BD51-9D918492268A}"/>
    <cellStyle name="一般 33 5 4 5 2 3 3 2" xfId="50069" xr:uid="{8D70C918-09AC-4180-B3A5-F379D1AB3FF1}"/>
    <cellStyle name="一般 33 5 4 5 2 3 3 2 2" xfId="50070" xr:uid="{DF9BB8DD-9F3E-4E61-9A1A-FACBEEBF3815}"/>
    <cellStyle name="一般 33 5 4 5 2 3 3 3" xfId="50071" xr:uid="{E073F59B-E8A7-4FEC-86CD-46D914F5A333}"/>
    <cellStyle name="一般 33 5 4 5 2 3 4" xfId="50072" xr:uid="{2C33BF23-70FD-4D25-B545-AA81457601B4}"/>
    <cellStyle name="一般 33 5 4 5 2 3 4 2" xfId="50073" xr:uid="{E742B838-EB64-4F31-8AC8-1D6E359B3F1C}"/>
    <cellStyle name="一般 33 5 4 5 2 3 4 2 2" xfId="50074" xr:uid="{72F758E1-2C68-4EA9-BC97-ED548010BA80}"/>
    <cellStyle name="一般 33 5 4 5 2 3 4 3" xfId="50075" xr:uid="{3D1D51ED-F17B-4993-89AB-0F51BEEABB23}"/>
    <cellStyle name="一般 33 5 4 5 2 3 5" xfId="50076" xr:uid="{6D2A2B95-ECE5-452D-9907-03FD49ACE49D}"/>
    <cellStyle name="一般 33 5 4 5 2 3 5 2" xfId="50077" xr:uid="{4C63BF3E-A830-495A-92AC-B29E3CFC839C}"/>
    <cellStyle name="一般 33 5 4 5 2 3 6" xfId="50078" xr:uid="{F04E4A53-65D1-496C-A057-BAC77F41DD0A}"/>
    <cellStyle name="一般 33 5 4 5 2 4" xfId="50079" xr:uid="{C631F531-3EFB-4CA4-A48E-3E08AB05DA2C}"/>
    <cellStyle name="一般 33 5 4 5 2 4 2" xfId="50080" xr:uid="{ECB71F43-5DF8-45FB-AA76-46FFB8B7D7CF}"/>
    <cellStyle name="一般 33 5 4 5 2 4 2 2" xfId="50081" xr:uid="{133D435D-580A-47EA-80AF-F6B68C7D1225}"/>
    <cellStyle name="一般 33 5 4 5 2 4 3" xfId="50082" xr:uid="{DF90E945-EE77-40C2-80FA-F7DECD138437}"/>
    <cellStyle name="一般 33 5 4 5 2 5" xfId="50083" xr:uid="{8D534162-62ED-4864-AE9A-AE078AB8FFF3}"/>
    <cellStyle name="一般 33 5 4 5 2 5 2" xfId="50084" xr:uid="{DB6A914C-F7B6-4B9E-8CD4-E535B68749C3}"/>
    <cellStyle name="一般 33 5 4 5 2 5 2 2" xfId="50085" xr:uid="{20FDE5FD-3AA3-49E3-8374-21B14014C1D3}"/>
    <cellStyle name="一般 33 5 4 5 2 5 3" xfId="50086" xr:uid="{80111B0A-6F0C-4DCE-A7C2-3CECEFB0D4E3}"/>
    <cellStyle name="一般 33 5 4 5 2 6" xfId="50087" xr:uid="{9ABA8BFB-5F46-47F4-A40C-5D0F499A0C1E}"/>
    <cellStyle name="一般 33 5 4 5 2 6 2" xfId="50088" xr:uid="{7FAEB01C-17BE-48F3-A238-B97528ACF665}"/>
    <cellStyle name="一般 33 5 4 5 2 6 2 2" xfId="50089" xr:uid="{CA75B8A2-31FB-4295-B420-46D9A0C6022B}"/>
    <cellStyle name="一般 33 5 4 5 2 6 3" xfId="50090" xr:uid="{51080A5B-4E1D-4BFB-9E93-092E3FCD70C5}"/>
    <cellStyle name="一般 33 5 4 5 2 7" xfId="50091" xr:uid="{2594A375-60FF-468D-9482-BA5CC8D49C82}"/>
    <cellStyle name="一般 33 5 4 5 2 7 2" xfId="50092" xr:uid="{F88CB441-D673-433B-AE9C-9A728B0E2640}"/>
    <cellStyle name="一般 33 5 4 5 2 8" xfId="50093" xr:uid="{26C2490C-D827-47B1-8994-C6FF9656C883}"/>
    <cellStyle name="一般 33 5 4 5 3" xfId="50094" xr:uid="{2159B9B5-BD01-444D-958C-B0D79CDB2C05}"/>
    <cellStyle name="一般 33 5 4 5 3 2" xfId="50095" xr:uid="{A7CD18CA-AE27-4F8E-A04E-B27E7BA73DD2}"/>
    <cellStyle name="一般 33 5 4 5 3 2 2" xfId="50096" xr:uid="{9A0F0EAB-B24E-4267-84A5-8D5FDA0EDC59}"/>
    <cellStyle name="一般 33 5 4 5 3 2 2 2" xfId="50097" xr:uid="{B3E1BDA0-1781-4865-BDE0-293DC5AF8B0E}"/>
    <cellStyle name="一般 33 5 4 5 3 2 2 2 2" xfId="50098" xr:uid="{C585E22A-523E-4B6E-9A45-C6A85E8AB79D}"/>
    <cellStyle name="一般 33 5 4 5 3 2 2 3" xfId="50099" xr:uid="{29FB9215-D16E-4AE0-A55E-C6F550AE8BD5}"/>
    <cellStyle name="一般 33 5 4 5 3 2 3" xfId="50100" xr:uid="{C8228BEC-FBAC-4162-9890-76E7C7C7D7D8}"/>
    <cellStyle name="一般 33 5 4 5 3 2 3 2" xfId="50101" xr:uid="{5C801236-B357-4185-AB3A-81EBAEC06D74}"/>
    <cellStyle name="一般 33 5 4 5 3 2 3 2 2" xfId="50102" xr:uid="{768AA139-E78E-43BE-88B3-ED9C3FF18CA3}"/>
    <cellStyle name="一般 33 5 4 5 3 2 3 3" xfId="50103" xr:uid="{5E74DBDF-2009-4704-A036-C156967D178F}"/>
    <cellStyle name="一般 33 5 4 5 3 2 4" xfId="50104" xr:uid="{D946974D-C48E-44B1-B145-B4F2B979813B}"/>
    <cellStyle name="一般 33 5 4 5 3 2 4 2" xfId="50105" xr:uid="{D4557A8F-AD9D-472A-A735-9588B330CBC6}"/>
    <cellStyle name="一般 33 5 4 5 3 2 4 2 2" xfId="50106" xr:uid="{EDD869FB-670A-492B-AA5C-23CA9A3F07C3}"/>
    <cellStyle name="一般 33 5 4 5 3 2 4 3" xfId="50107" xr:uid="{025F1DAB-768B-4BF4-916C-93FD5E5D4AB7}"/>
    <cellStyle name="一般 33 5 4 5 3 2 5" xfId="50108" xr:uid="{958E9DC3-F53F-4E85-8DFB-D4374B36BF27}"/>
    <cellStyle name="一般 33 5 4 5 3 2 5 2" xfId="50109" xr:uid="{7322A1BC-5DC4-433C-9F8B-88DA710F9A46}"/>
    <cellStyle name="一般 33 5 4 5 3 2 6" xfId="50110" xr:uid="{9C04AC3B-9255-4AEB-A71E-A12E902C04AF}"/>
    <cellStyle name="一般 33 5 4 5 3 3" xfId="50111" xr:uid="{34CDC523-DF09-4D09-8D0E-704E9E3DC16F}"/>
    <cellStyle name="一般 33 5 4 5 3 3 2" xfId="50112" xr:uid="{ED6EFB24-4D6D-47B2-A8AF-D369596445F8}"/>
    <cellStyle name="一般 33 5 4 5 3 3 2 2" xfId="50113" xr:uid="{00F0EFAA-6884-46EE-94CF-060A6FC2ABC0}"/>
    <cellStyle name="一般 33 5 4 5 3 3 3" xfId="50114" xr:uid="{0EF1393A-B39D-4274-9A10-A5CA14B9EF9D}"/>
    <cellStyle name="一般 33 5 4 5 3 4" xfId="50115" xr:uid="{AEA11AE7-E6ED-4792-BE84-59F535970375}"/>
    <cellStyle name="一般 33 5 4 5 3 4 2" xfId="50116" xr:uid="{C8AC1962-3E25-457C-BEF0-714ADCDB2FD1}"/>
    <cellStyle name="一般 33 5 4 5 3 4 2 2" xfId="50117" xr:uid="{8D029202-F6D9-4928-B8C7-AB20B97FD34A}"/>
    <cellStyle name="一般 33 5 4 5 3 4 3" xfId="50118" xr:uid="{C36AB20F-E3FA-4EBF-96AE-9536084811AF}"/>
    <cellStyle name="一般 33 5 4 5 3 5" xfId="50119" xr:uid="{AB0538BF-87F0-4BC5-BE93-9E3761958714}"/>
    <cellStyle name="一般 33 5 4 5 3 5 2" xfId="50120" xr:uid="{F816AEB1-3D03-4F24-8F83-435DF8979A8E}"/>
    <cellStyle name="一般 33 5 4 5 3 5 2 2" xfId="50121" xr:uid="{E5DD6CAC-7B21-4EAB-A2C2-883DDE2648FB}"/>
    <cellStyle name="一般 33 5 4 5 3 5 3" xfId="50122" xr:uid="{D916865F-A287-496D-8E2B-98076056896E}"/>
    <cellStyle name="一般 33 5 4 5 3 6" xfId="50123" xr:uid="{F7704154-1969-444E-8099-D5CE4613FBF0}"/>
    <cellStyle name="一般 33 5 4 5 3 6 2" xfId="50124" xr:uid="{9762244E-C236-4700-BC12-2F6BC9129E11}"/>
    <cellStyle name="一般 33 5 4 5 3 7" xfId="50125" xr:uid="{C296A794-A421-489E-8A90-94ABF452DAF7}"/>
    <cellStyle name="一般 33 5 4 5 4" xfId="50126" xr:uid="{35A7BBDF-00EA-4DBC-9B60-181F28463F31}"/>
    <cellStyle name="一般 33 5 4 5 4 2" xfId="50127" xr:uid="{12EC1869-655F-4A02-8AD4-FAF99E441AE0}"/>
    <cellStyle name="一般 33 5 4 5 4 2 2" xfId="50128" xr:uid="{F539B212-37F0-408E-A4ED-C4EDEBBF67DD}"/>
    <cellStyle name="一般 33 5 4 5 4 2 2 2" xfId="50129" xr:uid="{3A4DF2B8-7746-4666-B752-7C2AE16911A6}"/>
    <cellStyle name="一般 33 5 4 5 4 2 3" xfId="50130" xr:uid="{193B9DFB-BC5E-4FC9-A915-E80C40BFDCBA}"/>
    <cellStyle name="一般 33 5 4 5 4 3" xfId="50131" xr:uid="{07A1B900-1D37-4843-B307-9D13496C80A2}"/>
    <cellStyle name="一般 33 5 4 5 4 3 2" xfId="50132" xr:uid="{F0883B40-6CFF-4829-833D-24A9AE167ECB}"/>
    <cellStyle name="一般 33 5 4 5 4 3 2 2" xfId="50133" xr:uid="{6FF5F9D1-61CA-4E12-A84D-51B31F997866}"/>
    <cellStyle name="一般 33 5 4 5 4 3 3" xfId="50134" xr:uid="{1DB70E15-80DF-411C-90DF-FA8EFCDBF8BB}"/>
    <cellStyle name="一般 33 5 4 5 4 4" xfId="50135" xr:uid="{B4766ED0-EB00-45A3-81CF-E21D880FAD31}"/>
    <cellStyle name="一般 33 5 4 5 4 4 2" xfId="50136" xr:uid="{E5D42C1D-FBBA-4023-A7F2-6750C684B950}"/>
    <cellStyle name="一般 33 5 4 5 4 4 2 2" xfId="50137" xr:uid="{6713E00D-8DDB-481A-AACD-4F44E7064734}"/>
    <cellStyle name="一般 33 5 4 5 4 4 3" xfId="50138" xr:uid="{CB75C9A1-16CE-44F2-B6BE-2BA769E62360}"/>
    <cellStyle name="一般 33 5 4 5 4 5" xfId="50139" xr:uid="{176CEACA-52B0-4C6D-80D3-28513E4B56EE}"/>
    <cellStyle name="一般 33 5 4 5 4 5 2" xfId="50140" xr:uid="{AAE97114-DF89-4C9C-A8E1-0924103B40D8}"/>
    <cellStyle name="一般 33 5 4 5 4 6" xfId="50141" xr:uid="{D76703C5-53A7-4917-AED0-0D7444A8F62F}"/>
    <cellStyle name="一般 33 5 4 5 5" xfId="50142" xr:uid="{3D452DC9-ACAF-4328-819D-91B43BEFB312}"/>
    <cellStyle name="一般 33 5 4 5 5 2" xfId="50143" xr:uid="{3FF4EE4A-CDCE-4625-A515-556A40AAD44C}"/>
    <cellStyle name="一般 33 5 4 5 5 2 2" xfId="50144" xr:uid="{28A26FC1-50DB-4231-81E9-70966A3A35DF}"/>
    <cellStyle name="一般 33 5 4 5 5 3" xfId="50145" xr:uid="{95206C5B-B920-4B4D-BEA8-8EC6DB50D351}"/>
    <cellStyle name="一般 33 5 4 5 6" xfId="50146" xr:uid="{B6FFC11C-46BB-493A-B4AC-127034E5F263}"/>
    <cellStyle name="一般 33 5 4 5 6 2" xfId="50147" xr:uid="{5F022639-C560-40D4-8B0E-0EBAE13455EA}"/>
    <cellStyle name="一般 33 5 4 5 6 2 2" xfId="50148" xr:uid="{2A1CD48F-740D-4B15-BC2B-67CF7DD7E1BE}"/>
    <cellStyle name="一般 33 5 4 5 6 3" xfId="50149" xr:uid="{87AA1D5B-456D-4FA7-8F5E-9B5C43C3CF33}"/>
    <cellStyle name="一般 33 5 4 5 7" xfId="50150" xr:uid="{C8BEEB4E-2501-4E65-B02A-14B0C15E5775}"/>
    <cellStyle name="一般 33 5 4 5 7 2" xfId="50151" xr:uid="{0F8586B2-5A98-4889-99EF-DD8757F4527E}"/>
    <cellStyle name="一般 33 5 4 5 7 2 2" xfId="50152" xr:uid="{26540A41-B561-487A-9CD7-89F2FD15E321}"/>
    <cellStyle name="一般 33 5 4 5 7 3" xfId="50153" xr:uid="{26B32D3B-D4F8-4946-B489-352FBA6A3F69}"/>
    <cellStyle name="一般 33 5 4 5 8" xfId="50154" xr:uid="{F50ACB0D-1178-4771-ACC0-4950B18B0E68}"/>
    <cellStyle name="一般 33 5 4 5 8 2" xfId="50155" xr:uid="{5D4011FB-518D-4757-8C39-ED7052CB53CA}"/>
    <cellStyle name="一般 33 5 4 5 9" xfId="50156" xr:uid="{FC3DA814-C09F-4515-B8DC-692D8880883D}"/>
    <cellStyle name="一般 33 5 4 6" xfId="50157" xr:uid="{776EE0A2-A136-4BAB-9FE6-2AA10E75D22A}"/>
    <cellStyle name="一般 33 5 4 6 2" xfId="50158" xr:uid="{8C34AF57-C4E8-422D-B524-3F5B4EC6A202}"/>
    <cellStyle name="一般 33 5 4 6 2 2" xfId="50159" xr:uid="{D93BB10E-741E-4785-BF2E-CD0596CF6D8A}"/>
    <cellStyle name="一般 33 5 4 6 2 2 2" xfId="50160" xr:uid="{CA141311-BD9A-4D1C-8768-DAAEAC636441}"/>
    <cellStyle name="一般 33 5 4 6 2 2 2 2" xfId="50161" xr:uid="{955D6DC9-ACD7-4570-8754-F2F4D56541C1}"/>
    <cellStyle name="一般 33 5 4 6 2 2 2 2 2" xfId="50162" xr:uid="{47317858-C172-4F2B-B26A-0CA08747EDBE}"/>
    <cellStyle name="一般 33 5 4 6 2 2 2 2 2 2" xfId="50163" xr:uid="{7AD35480-00DC-450C-AF3A-5577078E6EB2}"/>
    <cellStyle name="一般 33 5 4 6 2 2 2 2 3" xfId="50164" xr:uid="{5F4B8B9F-3E44-4979-9C5C-E18B322F2E62}"/>
    <cellStyle name="一般 33 5 4 6 2 2 2 3" xfId="50165" xr:uid="{9B5E17A5-B09D-4DF0-814C-22A341ECDFAC}"/>
    <cellStyle name="一般 33 5 4 6 2 2 2 3 2" xfId="50166" xr:uid="{6D7EEF41-A996-4E41-A596-653B25CD789A}"/>
    <cellStyle name="一般 33 5 4 6 2 2 2 3 2 2" xfId="50167" xr:uid="{7DDD74BD-2C33-4A16-B02F-AAB620F050E5}"/>
    <cellStyle name="一般 33 5 4 6 2 2 2 3 3" xfId="50168" xr:uid="{10A74582-D971-4C1D-98F9-68E321F599BE}"/>
    <cellStyle name="一般 33 5 4 6 2 2 2 4" xfId="50169" xr:uid="{81B78B61-BE39-437C-BFF4-0B593663A72C}"/>
    <cellStyle name="一般 33 5 4 6 2 2 2 4 2" xfId="50170" xr:uid="{73E1FC52-7CC1-48CE-98A9-EF2848483BDA}"/>
    <cellStyle name="一般 33 5 4 6 2 2 2 4 2 2" xfId="50171" xr:uid="{F46D716C-4768-4E3B-9553-AAA14BB30AFF}"/>
    <cellStyle name="一般 33 5 4 6 2 2 2 4 3" xfId="50172" xr:uid="{E39892F0-C19D-4B8E-8622-3316B3E95EA0}"/>
    <cellStyle name="一般 33 5 4 6 2 2 2 5" xfId="50173" xr:uid="{A3693706-6F0F-4443-BF9E-ECF41AFB62A5}"/>
    <cellStyle name="一般 33 5 4 6 2 2 2 5 2" xfId="50174" xr:uid="{797187FF-57BB-401D-B302-0F7D21903A82}"/>
    <cellStyle name="一般 33 5 4 6 2 2 2 6" xfId="50175" xr:uid="{BA9C2954-456C-42F9-8510-4D291BF5A42C}"/>
    <cellStyle name="一般 33 5 4 6 2 2 3" xfId="50176" xr:uid="{7291F27C-0ED0-42EF-90F2-75DB41E12132}"/>
    <cellStyle name="一般 33 5 4 6 2 2 3 2" xfId="50177" xr:uid="{9535428E-1D97-489F-BCC4-1FB3E56167CE}"/>
    <cellStyle name="一般 33 5 4 6 2 2 3 2 2" xfId="50178" xr:uid="{F6BA1C6A-7004-4055-A396-12E74416C4F2}"/>
    <cellStyle name="一般 33 5 4 6 2 2 3 3" xfId="50179" xr:uid="{2199C66B-5757-4632-8080-2A63C92CF404}"/>
    <cellStyle name="一般 33 5 4 6 2 2 4" xfId="50180" xr:uid="{BA5B58F1-7423-454C-9090-8286214E8CF8}"/>
    <cellStyle name="一般 33 5 4 6 2 2 4 2" xfId="50181" xr:uid="{782D6504-456E-4815-95FE-DE267F2156A6}"/>
    <cellStyle name="一般 33 5 4 6 2 2 4 2 2" xfId="50182" xr:uid="{12C084E8-A17B-4BC6-A0CA-59AB1ABF1457}"/>
    <cellStyle name="一般 33 5 4 6 2 2 4 3" xfId="50183" xr:uid="{A6903EF1-3668-4F7A-B947-71BAEBA14E56}"/>
    <cellStyle name="一般 33 5 4 6 2 2 5" xfId="50184" xr:uid="{70D2E1AD-EC40-4503-A335-9D48DA6DD26F}"/>
    <cellStyle name="一般 33 5 4 6 2 2 5 2" xfId="50185" xr:uid="{4356B08F-84CB-4276-ABFA-6BA130752D4B}"/>
    <cellStyle name="一般 33 5 4 6 2 2 5 2 2" xfId="50186" xr:uid="{47E630FD-E303-4C1A-837C-AB3E1B758D4C}"/>
    <cellStyle name="一般 33 5 4 6 2 2 5 3" xfId="50187" xr:uid="{CC1C669C-AB0C-487B-8CD3-B4E845F4FF13}"/>
    <cellStyle name="一般 33 5 4 6 2 2 6" xfId="50188" xr:uid="{77CF1498-1661-445E-BD0D-D5F434E55379}"/>
    <cellStyle name="一般 33 5 4 6 2 2 6 2" xfId="50189" xr:uid="{DE53707A-0CB7-4AAA-9894-A392A292D30F}"/>
    <cellStyle name="一般 33 5 4 6 2 2 7" xfId="50190" xr:uid="{8052A362-B3D4-4F39-B06A-9DA0CE98C388}"/>
    <cellStyle name="一般 33 5 4 6 2 3" xfId="50191" xr:uid="{F124A652-88E3-4E1E-A90A-5E208F382A93}"/>
    <cellStyle name="一般 33 5 4 6 2 3 2" xfId="50192" xr:uid="{47DBEDF2-76B3-418E-A828-739E180FEDBB}"/>
    <cellStyle name="一般 33 5 4 6 2 3 2 2" xfId="50193" xr:uid="{4C5A434F-DF3F-4FD0-9B75-AC8751C9E275}"/>
    <cellStyle name="一般 33 5 4 6 2 3 2 2 2" xfId="50194" xr:uid="{3A5E1F0E-28BD-4623-8E4F-2879B97056B1}"/>
    <cellStyle name="一般 33 5 4 6 2 3 2 3" xfId="50195" xr:uid="{3156C719-D457-45D3-BE89-52F568FF1565}"/>
    <cellStyle name="一般 33 5 4 6 2 3 3" xfId="50196" xr:uid="{4A52939F-B157-488F-A00C-95AC9FE29330}"/>
    <cellStyle name="一般 33 5 4 6 2 3 3 2" xfId="50197" xr:uid="{91D77DE8-9AAC-4FBF-8B46-D1C668F4ED24}"/>
    <cellStyle name="一般 33 5 4 6 2 3 3 2 2" xfId="50198" xr:uid="{A7133015-366D-404B-A96F-0DF479425077}"/>
    <cellStyle name="一般 33 5 4 6 2 3 3 3" xfId="50199" xr:uid="{30177B8D-FA2B-402F-86DC-0E1F707E6F1C}"/>
    <cellStyle name="一般 33 5 4 6 2 3 4" xfId="50200" xr:uid="{DE671C47-5532-406B-B7FB-446BB4515009}"/>
    <cellStyle name="一般 33 5 4 6 2 3 4 2" xfId="50201" xr:uid="{2256A68D-2E2E-4E64-A8D3-A02F2E3F1100}"/>
    <cellStyle name="一般 33 5 4 6 2 3 4 2 2" xfId="50202" xr:uid="{60721853-A3E5-43AE-8EE1-3D8D32CF810D}"/>
    <cellStyle name="一般 33 5 4 6 2 3 4 3" xfId="50203" xr:uid="{BD5D7D68-A6B7-439D-B7EC-853ACB1C615F}"/>
    <cellStyle name="一般 33 5 4 6 2 3 5" xfId="50204" xr:uid="{0A3BBF49-C898-487F-BF5D-87147FF428FC}"/>
    <cellStyle name="一般 33 5 4 6 2 3 5 2" xfId="50205" xr:uid="{06924D1F-589A-42FE-8209-17A68DAA08C5}"/>
    <cellStyle name="一般 33 5 4 6 2 3 6" xfId="50206" xr:uid="{39AFD6C9-CA79-46C3-875C-C8BC47563A25}"/>
    <cellStyle name="一般 33 5 4 6 2 4" xfId="50207" xr:uid="{E203D7A8-A228-4872-AE1C-00D9F366EA97}"/>
    <cellStyle name="一般 33 5 4 6 2 4 2" xfId="50208" xr:uid="{2CB8EB6F-88FA-48DD-8F6A-A343BC68794B}"/>
    <cellStyle name="一般 33 5 4 6 2 4 2 2" xfId="50209" xr:uid="{71B1D711-EB3B-4875-8951-445184BBAAAF}"/>
    <cellStyle name="一般 33 5 4 6 2 4 3" xfId="50210" xr:uid="{067DC24B-364B-429B-94CB-E2EDCE48757F}"/>
    <cellStyle name="一般 33 5 4 6 2 5" xfId="50211" xr:uid="{C9785C33-5FF8-4D03-8B0A-570FBE1916E2}"/>
    <cellStyle name="一般 33 5 4 6 2 5 2" xfId="50212" xr:uid="{FDB5DD61-E65C-4EC2-8755-A2089A34B21A}"/>
    <cellStyle name="一般 33 5 4 6 2 5 2 2" xfId="50213" xr:uid="{098A3507-0538-4757-B4B4-080164738539}"/>
    <cellStyle name="一般 33 5 4 6 2 5 3" xfId="50214" xr:uid="{919B66F0-78BF-4861-83F9-C2CDD271D475}"/>
    <cellStyle name="一般 33 5 4 6 2 6" xfId="50215" xr:uid="{EFC87485-6DF8-438A-8AFC-17C29084CA65}"/>
    <cellStyle name="一般 33 5 4 6 2 6 2" xfId="50216" xr:uid="{608437BD-8865-4D6F-834C-9110D9AD425C}"/>
    <cellStyle name="一般 33 5 4 6 2 6 2 2" xfId="50217" xr:uid="{4CD00123-C269-4FA7-9690-74EE2FB6B934}"/>
    <cellStyle name="一般 33 5 4 6 2 6 3" xfId="50218" xr:uid="{6885E69E-297A-43D1-B704-5D500B5D507F}"/>
    <cellStyle name="一般 33 5 4 6 2 7" xfId="50219" xr:uid="{8B4585F0-F0D4-4FB0-9C58-6FF9A4F718C3}"/>
    <cellStyle name="一般 33 5 4 6 2 7 2" xfId="50220" xr:uid="{AFBEDB72-CFA7-4EC2-963D-BD9BF191E4EB}"/>
    <cellStyle name="一般 33 5 4 6 2 8" xfId="50221" xr:uid="{13E2FF2C-4944-440C-829F-1A8301CD80FA}"/>
    <cellStyle name="一般 33 5 4 6 3" xfId="50222" xr:uid="{BF1D5E1F-07E7-457B-9B3A-4D76EAC954C2}"/>
    <cellStyle name="一般 33 5 4 6 3 2" xfId="50223" xr:uid="{EE9BA1CD-5420-4257-97F8-38B10E4F3F62}"/>
    <cellStyle name="一般 33 5 4 6 3 2 2" xfId="50224" xr:uid="{F5E2DD0D-6AB0-4DB0-824E-D2E86A3EA7A7}"/>
    <cellStyle name="一般 33 5 4 6 3 2 2 2" xfId="50225" xr:uid="{78BF7FBA-91B9-4FB6-9F34-3318CB7CB67C}"/>
    <cellStyle name="一般 33 5 4 6 3 2 2 2 2" xfId="50226" xr:uid="{62486C3D-F8F4-4668-A477-C14AFF62CD6C}"/>
    <cellStyle name="一般 33 5 4 6 3 2 2 3" xfId="50227" xr:uid="{B272CF50-B39D-4284-9912-58DFBA3B57BB}"/>
    <cellStyle name="一般 33 5 4 6 3 2 3" xfId="50228" xr:uid="{9301218B-E3C3-4663-AF95-0FBE19151FB0}"/>
    <cellStyle name="一般 33 5 4 6 3 2 3 2" xfId="50229" xr:uid="{709A538E-7EF6-40C5-8007-A1AC27C1DDB4}"/>
    <cellStyle name="一般 33 5 4 6 3 2 3 2 2" xfId="50230" xr:uid="{C3AA8E1A-166C-482F-9A95-F3DC566FCE55}"/>
    <cellStyle name="一般 33 5 4 6 3 2 3 3" xfId="50231" xr:uid="{1FB1B2CB-AD03-4C69-BE0F-ADFB6EAA1D59}"/>
    <cellStyle name="一般 33 5 4 6 3 2 4" xfId="50232" xr:uid="{B91EC2C0-CF07-4A65-961A-DDFDCF7E194E}"/>
    <cellStyle name="一般 33 5 4 6 3 2 4 2" xfId="50233" xr:uid="{143367EA-4FC0-412E-87CE-E47DC244AFED}"/>
    <cellStyle name="一般 33 5 4 6 3 2 4 2 2" xfId="50234" xr:uid="{F00AC4D0-80BA-4623-92AE-B0A008117975}"/>
    <cellStyle name="一般 33 5 4 6 3 2 4 3" xfId="50235" xr:uid="{7495AD8E-7A57-42D2-A0CE-2F02D099C679}"/>
    <cellStyle name="一般 33 5 4 6 3 2 5" xfId="50236" xr:uid="{87CE6810-076D-42F5-8BA7-D1CEA540B3B2}"/>
    <cellStyle name="一般 33 5 4 6 3 2 5 2" xfId="50237" xr:uid="{F980A7ED-7E1F-49B4-BDF6-8B81713985CE}"/>
    <cellStyle name="一般 33 5 4 6 3 2 6" xfId="50238" xr:uid="{E8C3B49D-9FF2-4270-A897-80517B008E8E}"/>
    <cellStyle name="一般 33 5 4 6 3 3" xfId="50239" xr:uid="{9D9E265A-CFCA-461C-A9CC-7A2DF691691D}"/>
    <cellStyle name="一般 33 5 4 6 3 3 2" xfId="50240" xr:uid="{F8716F42-1D30-446D-9454-604900406BE8}"/>
    <cellStyle name="一般 33 5 4 6 3 3 2 2" xfId="50241" xr:uid="{9E430CB8-A699-42DA-B0BE-A768447D21C7}"/>
    <cellStyle name="一般 33 5 4 6 3 3 3" xfId="50242" xr:uid="{73901E72-89E5-46FB-BC94-007BC33C4E2A}"/>
    <cellStyle name="一般 33 5 4 6 3 4" xfId="50243" xr:uid="{41D8FD4C-5172-4ED4-AD7B-9E2B42D83EBD}"/>
    <cellStyle name="一般 33 5 4 6 3 4 2" xfId="50244" xr:uid="{57307419-8A87-4F72-89CB-D5AC554FAEC1}"/>
    <cellStyle name="一般 33 5 4 6 3 4 2 2" xfId="50245" xr:uid="{09F471BA-10E8-40B6-9023-D4C359F6B37A}"/>
    <cellStyle name="一般 33 5 4 6 3 4 3" xfId="50246" xr:uid="{CEA2BD5B-0527-4718-AEAB-85F16D4EAF15}"/>
    <cellStyle name="一般 33 5 4 6 3 5" xfId="50247" xr:uid="{2780FDE4-F38D-43D9-B6F5-0B73F1608B65}"/>
    <cellStyle name="一般 33 5 4 6 3 5 2" xfId="50248" xr:uid="{9E458D91-2D03-4EF7-9765-5609E0F4A9DF}"/>
    <cellStyle name="一般 33 5 4 6 3 5 2 2" xfId="50249" xr:uid="{DDE4F8CA-E9E3-44BE-B020-FAB6A50898E9}"/>
    <cellStyle name="一般 33 5 4 6 3 5 3" xfId="50250" xr:uid="{A968C5EE-35C0-4D70-8249-7DAE6C918B36}"/>
    <cellStyle name="一般 33 5 4 6 3 6" xfId="50251" xr:uid="{C9EE9633-A8B7-40C2-ABFB-9CB1A93E5E51}"/>
    <cellStyle name="一般 33 5 4 6 3 6 2" xfId="50252" xr:uid="{F55271AD-80D8-4696-B25F-D00438DC92A4}"/>
    <cellStyle name="一般 33 5 4 6 3 7" xfId="50253" xr:uid="{ADF3DB91-17F6-4A34-BA1B-D6C9DF4C336C}"/>
    <cellStyle name="一般 33 5 4 6 4" xfId="50254" xr:uid="{805A330E-6564-45BC-8DCB-634C5FA42CDB}"/>
    <cellStyle name="一般 33 5 4 6 4 2" xfId="50255" xr:uid="{801FA2A6-7F8D-4652-810C-5602F6DFF91E}"/>
    <cellStyle name="一般 33 5 4 6 4 2 2" xfId="50256" xr:uid="{2E734420-B43F-4652-8FD4-84795FC87586}"/>
    <cellStyle name="一般 33 5 4 6 4 2 2 2" xfId="50257" xr:uid="{B7362E8C-A3B7-40A0-A73E-7E92B1240D6B}"/>
    <cellStyle name="一般 33 5 4 6 4 2 3" xfId="50258" xr:uid="{F8DE4F47-8648-441F-BF95-3E2DC3122D2F}"/>
    <cellStyle name="一般 33 5 4 6 4 3" xfId="50259" xr:uid="{9B5FD340-A5DD-45C4-B381-20D09A5C7A4D}"/>
    <cellStyle name="一般 33 5 4 6 4 3 2" xfId="50260" xr:uid="{8520C896-69BF-4CBD-B5AE-8189A6E113D7}"/>
    <cellStyle name="一般 33 5 4 6 4 3 2 2" xfId="50261" xr:uid="{A0AF851D-D52F-47E0-BA5D-F291A3445417}"/>
    <cellStyle name="一般 33 5 4 6 4 3 3" xfId="50262" xr:uid="{3428B7A9-3E73-4F65-A678-58D179147D6D}"/>
    <cellStyle name="一般 33 5 4 6 4 4" xfId="50263" xr:uid="{6045390A-C33F-453B-BD79-A3F231C70DB9}"/>
    <cellStyle name="一般 33 5 4 6 4 4 2" xfId="50264" xr:uid="{257BC14F-F77F-4349-A832-430D00FAA8A1}"/>
    <cellStyle name="一般 33 5 4 6 4 4 2 2" xfId="50265" xr:uid="{CC353D35-229B-475F-BAE2-C536495EBDD3}"/>
    <cellStyle name="一般 33 5 4 6 4 4 3" xfId="50266" xr:uid="{135C39A6-ACE3-4383-83FA-95EC4B7C9EBA}"/>
    <cellStyle name="一般 33 5 4 6 4 5" xfId="50267" xr:uid="{A9952993-F2B0-4D23-AD04-FC43D5C94473}"/>
    <cellStyle name="一般 33 5 4 6 4 5 2" xfId="50268" xr:uid="{672B1B69-3D21-49AB-B027-218646111A81}"/>
    <cellStyle name="一般 33 5 4 6 4 6" xfId="50269" xr:uid="{5F4EE597-EADC-4A18-98DF-FCBA3E6497F5}"/>
    <cellStyle name="一般 33 5 4 6 5" xfId="50270" xr:uid="{117AEC55-DB1E-4754-B52F-68D315BA46B9}"/>
    <cellStyle name="一般 33 5 4 6 5 2" xfId="50271" xr:uid="{EA055CCB-BB6E-42BA-B233-EB63BFDE4922}"/>
    <cellStyle name="一般 33 5 4 6 5 2 2" xfId="50272" xr:uid="{CF9B954A-58C1-496A-A221-AE0C74CE248E}"/>
    <cellStyle name="一般 33 5 4 6 5 3" xfId="50273" xr:uid="{0C0DB003-7577-433C-85A9-55B8849C7CD5}"/>
    <cellStyle name="一般 33 5 4 6 6" xfId="50274" xr:uid="{444F7608-1113-40CC-BA9D-CE20AEFE31E0}"/>
    <cellStyle name="一般 33 5 4 6 6 2" xfId="50275" xr:uid="{E8485264-CFD9-49E3-90DE-FDBC1A11D308}"/>
    <cellStyle name="一般 33 5 4 6 6 2 2" xfId="50276" xr:uid="{E7C00F2F-7FFB-47DE-A2BF-A8FBFB6AFF84}"/>
    <cellStyle name="一般 33 5 4 6 6 3" xfId="50277" xr:uid="{45F12770-FDC0-437B-9A0B-1F75D5F6C5B4}"/>
    <cellStyle name="一般 33 5 4 6 7" xfId="50278" xr:uid="{D462EFE7-BF5E-495A-9FBA-05C3E8D29587}"/>
    <cellStyle name="一般 33 5 4 6 7 2" xfId="50279" xr:uid="{02846A26-3AB8-4102-9848-88B955C7C4D0}"/>
    <cellStyle name="一般 33 5 4 6 7 2 2" xfId="50280" xr:uid="{FD6254E5-38E7-43AB-A4F4-1480243D0921}"/>
    <cellStyle name="一般 33 5 4 6 7 3" xfId="50281" xr:uid="{80FC0A42-07AB-44C3-A4F7-7370330E2AF2}"/>
    <cellStyle name="一般 33 5 4 6 8" xfId="50282" xr:uid="{4B3D1DCB-1964-486A-82A3-B065DB8B8EF0}"/>
    <cellStyle name="一般 33 5 4 6 8 2" xfId="50283" xr:uid="{27B387F1-6093-477B-A13A-5FBEE360671E}"/>
    <cellStyle name="一般 33 5 4 6 9" xfId="50284" xr:uid="{0E2748D9-B0D8-445E-94DD-28575D716D2C}"/>
    <cellStyle name="一般 33 5 4 7" xfId="50285" xr:uid="{5B1FDB08-5284-45CC-91F5-187F8A2159C7}"/>
    <cellStyle name="一般 33 5 4 7 2" xfId="50286" xr:uid="{4050AF8A-9BD9-4E4C-8A4F-EE59C7C9A05E}"/>
    <cellStyle name="一般 33 5 4 7 2 2" xfId="50287" xr:uid="{FEFD78D1-A49A-4F89-92EB-4A9C6744BC31}"/>
    <cellStyle name="一般 33 5 4 7 2 2 2" xfId="50288" xr:uid="{7913F19C-B75B-44EF-B9B8-767E997131D2}"/>
    <cellStyle name="一般 33 5 4 7 2 2 2 2" xfId="50289" xr:uid="{012FFBC1-43F4-459F-BA18-D68869CE42C7}"/>
    <cellStyle name="一般 33 5 4 7 2 2 2 2 2" xfId="50290" xr:uid="{8BB4C301-57AD-40F9-BE19-75A005D9E96B}"/>
    <cellStyle name="一般 33 5 4 7 2 2 2 3" xfId="50291" xr:uid="{4AABB8B8-B69C-4BAF-8A61-72B0E000BAD9}"/>
    <cellStyle name="一般 33 5 4 7 2 2 3" xfId="50292" xr:uid="{BFCCE325-F58F-4BA6-A0D5-14421A921374}"/>
    <cellStyle name="一般 33 5 4 7 2 2 3 2" xfId="50293" xr:uid="{9F3A8609-9640-48C5-B90E-1A5AFBA54F4C}"/>
    <cellStyle name="一般 33 5 4 7 2 2 3 2 2" xfId="50294" xr:uid="{61778E92-9F39-46FA-AF9A-EA483D878F51}"/>
    <cellStyle name="一般 33 5 4 7 2 2 3 3" xfId="50295" xr:uid="{7E8BB95A-458C-4F9A-BECF-FA062D15BC98}"/>
    <cellStyle name="一般 33 5 4 7 2 2 4" xfId="50296" xr:uid="{CE3B3EB4-315D-49EF-8577-30ACEE290124}"/>
    <cellStyle name="一般 33 5 4 7 2 2 4 2" xfId="50297" xr:uid="{7886669E-1380-46CB-930B-6F6B8517471F}"/>
    <cellStyle name="一般 33 5 4 7 2 2 4 2 2" xfId="50298" xr:uid="{C43D9467-3F98-47BA-937D-3236E772C3B9}"/>
    <cellStyle name="一般 33 5 4 7 2 2 4 3" xfId="50299" xr:uid="{30C686B2-CDD6-47C2-AB16-533D629EB060}"/>
    <cellStyle name="一般 33 5 4 7 2 2 5" xfId="50300" xr:uid="{DC1B3764-8EC7-4B4B-876F-65B677D11B88}"/>
    <cellStyle name="一般 33 5 4 7 2 2 5 2" xfId="50301" xr:uid="{C94BA213-95CF-4FB1-BEEE-1FFA70817589}"/>
    <cellStyle name="一般 33 5 4 7 2 2 6" xfId="50302" xr:uid="{91E93FAE-171F-4132-8F8F-E5A3054E34D8}"/>
    <cellStyle name="一般 33 5 4 7 2 3" xfId="50303" xr:uid="{834A25E0-0C7B-4043-A629-23AD4E26FB0A}"/>
    <cellStyle name="一般 33 5 4 7 2 3 2" xfId="50304" xr:uid="{151D7E59-7F8A-4E70-906C-A9A72AC19BA9}"/>
    <cellStyle name="一般 33 5 4 7 2 3 2 2" xfId="50305" xr:uid="{AF644C9F-8862-4B44-B980-934560E1D6C0}"/>
    <cellStyle name="一般 33 5 4 7 2 3 3" xfId="50306" xr:uid="{EB2CEDFC-F12E-4F52-93A2-F53332F77EA7}"/>
    <cellStyle name="一般 33 5 4 7 2 4" xfId="50307" xr:uid="{5B948372-22B3-4001-B4CD-B5E48AF90246}"/>
    <cellStyle name="一般 33 5 4 7 2 4 2" xfId="50308" xr:uid="{0DF3E1F7-AE20-40B9-84DA-A69CB47EFD21}"/>
    <cellStyle name="一般 33 5 4 7 2 4 2 2" xfId="50309" xr:uid="{06067AAE-5171-4E8A-8D37-BF7590D3242E}"/>
    <cellStyle name="一般 33 5 4 7 2 4 3" xfId="50310" xr:uid="{EB2B3333-CC02-4BB8-9CC5-32B449CC71DA}"/>
    <cellStyle name="一般 33 5 4 7 2 5" xfId="50311" xr:uid="{B84FE354-3422-493E-AE5A-0CC6FB5A0107}"/>
    <cellStyle name="一般 33 5 4 7 2 5 2" xfId="50312" xr:uid="{1B42B6ED-7DBB-4D5A-A8C8-87311AA403F8}"/>
    <cellStyle name="一般 33 5 4 7 2 5 2 2" xfId="50313" xr:uid="{8924BA71-607A-4105-B137-6138611F7E65}"/>
    <cellStyle name="一般 33 5 4 7 2 5 3" xfId="50314" xr:uid="{A6B6AF17-AC9D-4F7B-8185-BBF51887A8FF}"/>
    <cellStyle name="一般 33 5 4 7 2 6" xfId="50315" xr:uid="{23750B88-E856-4D5E-950B-7876D4F88E86}"/>
    <cellStyle name="一般 33 5 4 7 2 6 2" xfId="50316" xr:uid="{4EBBCA29-EB56-4120-8852-9AB96770A934}"/>
    <cellStyle name="一般 33 5 4 7 2 7" xfId="50317" xr:uid="{DC94861B-4DED-4213-8B20-F2171B0C9CBF}"/>
    <cellStyle name="一般 33 5 4 7 3" xfId="50318" xr:uid="{25D09504-24E7-4276-A244-6E18A43F932E}"/>
    <cellStyle name="一般 33 5 4 7 3 2" xfId="50319" xr:uid="{83BD98AE-7D35-43B6-8DAA-3DA7FC7D22EE}"/>
    <cellStyle name="一般 33 5 4 7 3 2 2" xfId="50320" xr:uid="{37E183D0-EDA2-421D-B6C3-BCC6E9E1A947}"/>
    <cellStyle name="一般 33 5 4 7 3 2 2 2" xfId="50321" xr:uid="{95D290DE-CDEB-4C82-869D-8980DE713C57}"/>
    <cellStyle name="一般 33 5 4 7 3 2 3" xfId="50322" xr:uid="{80CB315F-0C3E-4D4A-8E73-83A8B2E595A0}"/>
    <cellStyle name="一般 33 5 4 7 3 3" xfId="50323" xr:uid="{F0D6DAC9-BDCE-4F24-AC3A-722212522F5A}"/>
    <cellStyle name="一般 33 5 4 7 3 3 2" xfId="50324" xr:uid="{E9E03D16-3539-4892-942C-616A920B7A48}"/>
    <cellStyle name="一般 33 5 4 7 3 3 2 2" xfId="50325" xr:uid="{A9968A7A-DEFE-42A2-80F7-25C9D09E35CD}"/>
    <cellStyle name="一般 33 5 4 7 3 3 3" xfId="50326" xr:uid="{A0128AC9-AA81-4522-86F3-35C4418D92A7}"/>
    <cellStyle name="一般 33 5 4 7 3 4" xfId="50327" xr:uid="{5239147D-3F19-4C54-8077-0B7F251DA777}"/>
    <cellStyle name="一般 33 5 4 7 3 4 2" xfId="50328" xr:uid="{29BBC3FA-65BC-4B97-9826-3143A920AFF0}"/>
    <cellStyle name="一般 33 5 4 7 3 4 2 2" xfId="50329" xr:uid="{431924F2-4FB8-41AE-AC1A-40100D0A2709}"/>
    <cellStyle name="一般 33 5 4 7 3 4 3" xfId="50330" xr:uid="{7DDE308D-59A2-4F0B-A212-A5F30809F897}"/>
    <cellStyle name="一般 33 5 4 7 3 5" xfId="50331" xr:uid="{AABA6F5D-793B-4F51-A9A4-2EE3A561F99C}"/>
    <cellStyle name="一般 33 5 4 7 3 5 2" xfId="50332" xr:uid="{2497B197-08D2-4A8B-AB7B-041741DBD3EF}"/>
    <cellStyle name="一般 33 5 4 7 3 6" xfId="50333" xr:uid="{889E2BE6-EA1B-473D-8F25-D7A52FBFA7FA}"/>
    <cellStyle name="一般 33 5 4 7 4" xfId="50334" xr:uid="{9DCB363E-13EE-445A-A390-3D7E31AF4BEF}"/>
    <cellStyle name="一般 33 5 4 7 4 2" xfId="50335" xr:uid="{40C90DA2-7C64-45D5-9A95-C2FDB9E2CCD6}"/>
    <cellStyle name="一般 33 5 4 7 4 2 2" xfId="50336" xr:uid="{0C0F41B1-41F6-4AD9-A5F6-294886D1C175}"/>
    <cellStyle name="一般 33 5 4 7 4 3" xfId="50337" xr:uid="{EAA653C5-C308-4F64-B632-B8983535188D}"/>
    <cellStyle name="一般 33 5 4 7 5" xfId="50338" xr:uid="{744786A9-64A2-4928-96C6-2943811F4CBF}"/>
    <cellStyle name="一般 33 5 4 7 5 2" xfId="50339" xr:uid="{E8D29848-09B6-4AC6-9AE9-2F16B09423C1}"/>
    <cellStyle name="一般 33 5 4 7 5 2 2" xfId="50340" xr:uid="{561143E0-3B9B-4F50-AD34-A60DE0125397}"/>
    <cellStyle name="一般 33 5 4 7 5 3" xfId="50341" xr:uid="{7C81DEE7-19D8-46C3-86EF-DC9C649805FF}"/>
    <cellStyle name="一般 33 5 4 7 6" xfId="50342" xr:uid="{77449843-53A0-4FEF-8530-A25F26CEDDF3}"/>
    <cellStyle name="一般 33 5 4 7 6 2" xfId="50343" xr:uid="{7F44625A-DF0E-48BA-8EDE-59BB6A3087B3}"/>
    <cellStyle name="一般 33 5 4 7 6 2 2" xfId="50344" xr:uid="{9336526A-D187-479C-8638-895FFA31F3FD}"/>
    <cellStyle name="一般 33 5 4 7 6 3" xfId="50345" xr:uid="{E7FE0783-3CDF-4183-AEE9-7D1B0BACF0F5}"/>
    <cellStyle name="一般 33 5 4 7 7" xfId="50346" xr:uid="{F976F594-0593-4C05-8554-898C64FC633E}"/>
    <cellStyle name="一般 33 5 4 7 7 2" xfId="50347" xr:uid="{F7FB73A1-3A5A-4FC8-B43E-936168B19EC2}"/>
    <cellStyle name="一般 33 5 4 7 8" xfId="50348" xr:uid="{D60672F3-DA47-41DE-A234-CC6B65D98B50}"/>
    <cellStyle name="一般 33 5 4 8" xfId="50349" xr:uid="{67D9C07C-10C8-4A74-8F63-FB4E564DE62F}"/>
    <cellStyle name="一般 33 5 4 8 2" xfId="50350" xr:uid="{7182E003-C25D-4E99-BF7C-98D094E5F6F5}"/>
    <cellStyle name="一般 33 5 4 8 2 2" xfId="50351" xr:uid="{482B32CC-7490-43E3-8F8A-C858936D8F4F}"/>
    <cellStyle name="一般 33 5 4 8 2 2 2" xfId="50352" xr:uid="{D8C3E550-CF49-4AE5-8EFB-5B0E24B2D979}"/>
    <cellStyle name="一般 33 5 4 8 2 2 2 2" xfId="50353" xr:uid="{61EA1D30-9BC3-412D-9E2C-598EF2FDE965}"/>
    <cellStyle name="一般 33 5 4 8 2 2 2 2 2" xfId="50354" xr:uid="{798970FD-2ABB-414A-B00D-3155BB4C3833}"/>
    <cellStyle name="一般 33 5 4 8 2 2 2 3" xfId="50355" xr:uid="{6A1AD31C-8F48-42E0-AA2F-247EF49C636F}"/>
    <cellStyle name="一般 33 5 4 8 2 2 3" xfId="50356" xr:uid="{3E8273C1-3B67-4E32-A159-637E184F8050}"/>
    <cellStyle name="一般 33 5 4 8 2 2 3 2" xfId="50357" xr:uid="{DE7F3517-CA33-41DA-B6AF-F980D8DF29AF}"/>
    <cellStyle name="一般 33 5 4 8 2 2 3 2 2" xfId="50358" xr:uid="{F4D7F910-F596-4E8C-9CF0-D86B82E44DFB}"/>
    <cellStyle name="一般 33 5 4 8 2 2 3 3" xfId="50359" xr:uid="{803F4BE8-D636-4810-A18E-FD833DF2B862}"/>
    <cellStyle name="一般 33 5 4 8 2 2 4" xfId="50360" xr:uid="{19B581A4-9CA5-41CD-AA45-52453DBEE7B5}"/>
    <cellStyle name="一般 33 5 4 8 2 2 4 2" xfId="50361" xr:uid="{FBAF5889-38ED-4DBE-82E4-43B764601EBD}"/>
    <cellStyle name="一般 33 5 4 8 2 2 4 2 2" xfId="50362" xr:uid="{0C2C62C2-D398-490F-9211-80A07FE72382}"/>
    <cellStyle name="一般 33 5 4 8 2 2 4 3" xfId="50363" xr:uid="{AF449FE8-C971-4342-AF7E-A47821B4FE37}"/>
    <cellStyle name="一般 33 5 4 8 2 2 5" xfId="50364" xr:uid="{5786268D-6327-41B0-87CD-2FF86F65FB1D}"/>
    <cellStyle name="一般 33 5 4 8 2 2 5 2" xfId="50365" xr:uid="{A77CAD92-0A5D-4C40-995C-D1DF643A02C6}"/>
    <cellStyle name="一般 33 5 4 8 2 2 6" xfId="50366" xr:uid="{82F62AE1-C257-4B5A-9105-526FBBB556A2}"/>
    <cellStyle name="一般 33 5 4 8 2 3" xfId="50367" xr:uid="{76545FA1-5936-4C5A-8BDB-2246C3039DEA}"/>
    <cellStyle name="一般 33 5 4 8 2 3 2" xfId="50368" xr:uid="{80EA3DC4-FF41-4C49-BE21-F5725961C165}"/>
    <cellStyle name="一般 33 5 4 8 2 3 2 2" xfId="50369" xr:uid="{AE55EA62-0E07-44E3-9C27-EB2E72E6919F}"/>
    <cellStyle name="一般 33 5 4 8 2 3 3" xfId="50370" xr:uid="{9FB65FF0-A410-4921-8B62-224586AA7A06}"/>
    <cellStyle name="一般 33 5 4 8 2 4" xfId="50371" xr:uid="{4DC0B1D5-30F6-46A4-A729-8ED5C7DD9E46}"/>
    <cellStyle name="一般 33 5 4 8 2 4 2" xfId="50372" xr:uid="{A94E10EB-E649-4CAC-907C-5E4E08564F87}"/>
    <cellStyle name="一般 33 5 4 8 2 4 2 2" xfId="50373" xr:uid="{6A10E1DF-316B-4A6F-85E5-17EB7BAEB9F0}"/>
    <cellStyle name="一般 33 5 4 8 2 4 3" xfId="50374" xr:uid="{BE3186AD-E906-4AD3-BF0F-BF07C5D54F21}"/>
    <cellStyle name="一般 33 5 4 8 2 5" xfId="50375" xr:uid="{6FE9153A-49FF-413D-B01A-52FB301003E3}"/>
    <cellStyle name="一般 33 5 4 8 2 5 2" xfId="50376" xr:uid="{01067647-9FFC-4BFD-86DB-8512DFFF77F8}"/>
    <cellStyle name="一般 33 5 4 8 2 5 2 2" xfId="50377" xr:uid="{79755357-5F7A-4A9B-9187-F3E975DE9588}"/>
    <cellStyle name="一般 33 5 4 8 2 5 3" xfId="50378" xr:uid="{17706475-E997-43FC-9901-B24EA7D39D7E}"/>
    <cellStyle name="一般 33 5 4 8 2 6" xfId="50379" xr:uid="{02654AC2-4379-4024-8EA3-BE4190360E48}"/>
    <cellStyle name="一般 33 5 4 8 2 6 2" xfId="50380" xr:uid="{41D5919F-2A11-4FDA-923D-800EBF9A6802}"/>
    <cellStyle name="一般 33 5 4 8 2 7" xfId="50381" xr:uid="{41D51444-4367-4EE3-B034-C475347B1D15}"/>
    <cellStyle name="一般 33 5 4 8 3" xfId="50382" xr:uid="{B5050406-6F41-47D4-8100-A6BB815BE5A6}"/>
    <cellStyle name="一般 33 5 4 8 3 2" xfId="50383" xr:uid="{D27A9D77-D2F9-41ED-A5A0-13081F545A1D}"/>
    <cellStyle name="一般 33 5 4 8 3 2 2" xfId="50384" xr:uid="{9465DCEA-D07A-4C83-88F0-A98AE9DE7B64}"/>
    <cellStyle name="一般 33 5 4 8 3 2 2 2" xfId="50385" xr:uid="{06E00891-C1A0-4169-8B48-AC9148A35F5D}"/>
    <cellStyle name="一般 33 5 4 8 3 2 3" xfId="50386" xr:uid="{D83A6B51-1D21-4809-8946-74A33F325669}"/>
    <cellStyle name="一般 33 5 4 8 3 3" xfId="50387" xr:uid="{ED8C8FAF-263F-4650-9C49-05CC3C9D775B}"/>
    <cellStyle name="一般 33 5 4 8 3 3 2" xfId="50388" xr:uid="{94D2B395-402B-41B7-A7F2-08A6A07D3BF8}"/>
    <cellStyle name="一般 33 5 4 8 3 3 2 2" xfId="50389" xr:uid="{1B523BC4-DA53-4C4F-98DE-7C8F91C01096}"/>
    <cellStyle name="一般 33 5 4 8 3 3 3" xfId="50390" xr:uid="{285A3889-D0D4-45AC-B672-1F168ECADE08}"/>
    <cellStyle name="一般 33 5 4 8 3 4" xfId="50391" xr:uid="{EF3F3A71-1599-43D9-B66B-0735960C9EFE}"/>
    <cellStyle name="一般 33 5 4 8 3 4 2" xfId="50392" xr:uid="{26318332-FD82-46C5-ADBD-3C205F1B92A8}"/>
    <cellStyle name="一般 33 5 4 8 3 4 2 2" xfId="50393" xr:uid="{A0D8EAB6-B236-4A78-8DDC-DA14F9357D77}"/>
    <cellStyle name="一般 33 5 4 8 3 4 3" xfId="50394" xr:uid="{D049CBC3-E7A0-4483-A0C8-A0FBCD991333}"/>
    <cellStyle name="一般 33 5 4 8 3 5" xfId="50395" xr:uid="{30988312-E276-4DDA-BA37-8DB62E26D266}"/>
    <cellStyle name="一般 33 5 4 8 3 5 2" xfId="50396" xr:uid="{8C28A1B4-57A0-4DA9-9C05-6ACC7E75BA40}"/>
    <cellStyle name="一般 33 5 4 8 3 6" xfId="50397" xr:uid="{C14D0B87-1499-411D-9C31-4D3EDE81114F}"/>
    <cellStyle name="一般 33 5 4 8 4" xfId="50398" xr:uid="{7C5E39C3-DEC9-47A5-9781-8558C7FF00B7}"/>
    <cellStyle name="一般 33 5 4 8 4 2" xfId="50399" xr:uid="{B53AA3BA-FD2C-4243-9A46-7B22E5958D7B}"/>
    <cellStyle name="一般 33 5 4 8 4 2 2" xfId="50400" xr:uid="{03D94F19-557F-483F-8797-426B0C16879F}"/>
    <cellStyle name="一般 33 5 4 8 4 3" xfId="50401" xr:uid="{681D7C85-E46B-4730-8CE1-BC42B690A7F5}"/>
    <cellStyle name="一般 33 5 4 8 5" xfId="50402" xr:uid="{D4F08CD9-8B6D-4337-AD63-89A642F8F99C}"/>
    <cellStyle name="一般 33 5 4 8 5 2" xfId="50403" xr:uid="{BF040A0E-660E-4FA7-AC77-E87AB3D3EA4E}"/>
    <cellStyle name="一般 33 5 4 8 5 2 2" xfId="50404" xr:uid="{C15E008F-B2C3-450B-866B-D269084E0124}"/>
    <cellStyle name="一般 33 5 4 8 5 3" xfId="50405" xr:uid="{3725341B-0FD1-4B86-8598-484A82E4E2C8}"/>
    <cellStyle name="一般 33 5 4 8 6" xfId="50406" xr:uid="{8CC74327-0C84-4D8B-9469-D6140AB9C4F9}"/>
    <cellStyle name="一般 33 5 4 8 6 2" xfId="50407" xr:uid="{02E43961-0F76-4D90-A2C7-F182189C0E43}"/>
    <cellStyle name="一般 33 5 4 8 6 2 2" xfId="50408" xr:uid="{BDD22B17-71BC-45EA-B95A-4CEB44B0007E}"/>
    <cellStyle name="一般 33 5 4 8 6 3" xfId="50409" xr:uid="{AC068273-71E7-4B8E-B0C1-25ABD5D6F0BB}"/>
    <cellStyle name="一般 33 5 4 8 7" xfId="50410" xr:uid="{6AB5798F-0644-4B02-AC07-1E4FD96EF746}"/>
    <cellStyle name="一般 33 5 4 8 7 2" xfId="50411" xr:uid="{ED6F7DE5-D4B5-4C1B-B672-AC6CF5968196}"/>
    <cellStyle name="一般 33 5 4 8 8" xfId="50412" xr:uid="{A40C6C37-FA2E-44A4-9826-16721CCFA1F0}"/>
    <cellStyle name="一般 33 5 4 9" xfId="50413" xr:uid="{7B12199A-DD05-4427-AF86-11845E9BF4DD}"/>
    <cellStyle name="一般 33 5 4 9 2" xfId="50414" xr:uid="{BEB34DEA-9285-49A2-B845-0C4A5C370EB9}"/>
    <cellStyle name="一般 33 5 4 9 2 2" xfId="50415" xr:uid="{C84D7E4A-67EE-4584-899C-D1BA622590C9}"/>
    <cellStyle name="一般 33 5 4 9 2 2 2" xfId="50416" xr:uid="{F9537EFB-1E32-49FF-9999-8CC0AACE5403}"/>
    <cellStyle name="一般 33 5 4 9 2 2 2 2" xfId="50417" xr:uid="{1720B88B-BC60-4394-A36B-489F1E375D43}"/>
    <cellStyle name="一般 33 5 4 9 2 2 3" xfId="50418" xr:uid="{35249A76-6033-4150-890F-F2E330775FB7}"/>
    <cellStyle name="一般 33 5 4 9 2 3" xfId="50419" xr:uid="{0FC0E6AA-A1DF-46F4-9158-F26AD810C80E}"/>
    <cellStyle name="一般 33 5 4 9 2 3 2" xfId="50420" xr:uid="{18EE9846-C957-4BE0-977D-5E4763BD71D7}"/>
    <cellStyle name="一般 33 5 4 9 2 3 2 2" xfId="50421" xr:uid="{D2A32572-B6AE-45FC-8DDB-61B3E2BBDA9A}"/>
    <cellStyle name="一般 33 5 4 9 2 3 3" xfId="50422" xr:uid="{B63E26E1-099E-40F0-BBE8-A681B5DBBBB5}"/>
    <cellStyle name="一般 33 5 4 9 2 4" xfId="50423" xr:uid="{1E818F10-D418-44AD-B9CE-01F90F78ABBE}"/>
    <cellStyle name="一般 33 5 4 9 2 4 2" xfId="50424" xr:uid="{956AF6E7-D51A-485B-B7E7-DF096FA5431D}"/>
    <cellStyle name="一般 33 5 4 9 2 4 2 2" xfId="50425" xr:uid="{E31EAD17-8F17-42FA-9401-74D152ACD030}"/>
    <cellStyle name="一般 33 5 4 9 2 4 3" xfId="50426" xr:uid="{4A823A08-B032-4797-B7F5-93C8289EFA17}"/>
    <cellStyle name="一般 33 5 4 9 2 5" xfId="50427" xr:uid="{BC438441-C705-4F6C-BA96-64E547493A9A}"/>
    <cellStyle name="一般 33 5 4 9 2 5 2" xfId="50428" xr:uid="{78E9B31F-D216-4FAC-9E42-F7513A8C3D51}"/>
    <cellStyle name="一般 33 5 4 9 2 6" xfId="50429" xr:uid="{03E56871-D4B0-421B-8816-455E270DC0D4}"/>
    <cellStyle name="一般 33 5 4 9 3" xfId="50430" xr:uid="{92913033-0A9E-477A-8E8F-CCAB7E061A05}"/>
    <cellStyle name="一般 33 5 4 9 3 2" xfId="50431" xr:uid="{175AB2A0-60E7-4332-8A5C-0A6411D3EE73}"/>
    <cellStyle name="一般 33 5 4 9 3 2 2" xfId="50432" xr:uid="{C3B2AC88-E967-46CF-A401-AB69644A455F}"/>
    <cellStyle name="一般 33 5 4 9 3 3" xfId="50433" xr:uid="{33DB462A-318C-4E77-BEC3-5E87F49B50FD}"/>
    <cellStyle name="一般 33 5 4 9 4" xfId="50434" xr:uid="{C0728794-5C85-4D2C-886E-8EE59837A9CC}"/>
    <cellStyle name="一般 33 5 4 9 4 2" xfId="50435" xr:uid="{A74C1DE5-F654-4AF7-BCE1-E06BDF4865CB}"/>
    <cellStyle name="一般 33 5 4 9 4 2 2" xfId="50436" xr:uid="{9E38A623-9681-45D8-B937-84181C9D0ECD}"/>
    <cellStyle name="一般 33 5 4 9 4 3" xfId="50437" xr:uid="{044147D9-55F3-4DFC-8D7D-D249A3D0540A}"/>
    <cellStyle name="一般 33 5 4 9 5" xfId="50438" xr:uid="{1814E299-486E-42D2-A589-36F817443DB0}"/>
    <cellStyle name="一般 33 5 4 9 5 2" xfId="50439" xr:uid="{438490EA-0D1F-424A-9521-EF264C6D0D14}"/>
    <cellStyle name="一般 33 5 4 9 5 2 2" xfId="50440" xr:uid="{1A9BC6BA-2E42-4B1A-8B93-1D1DD5D0E052}"/>
    <cellStyle name="一般 33 5 4 9 5 3" xfId="50441" xr:uid="{120AF84D-37C5-4EE3-A4B5-B41ECF0D6EF8}"/>
    <cellStyle name="一般 33 5 4 9 6" xfId="50442" xr:uid="{A84A7CE6-ABB8-47D5-B4BD-3200A749A3C0}"/>
    <cellStyle name="一般 33 5 4 9 6 2" xfId="50443" xr:uid="{89A37572-3224-4B78-900A-6EBB24A6B26C}"/>
    <cellStyle name="一般 33 5 4 9 7" xfId="50444" xr:uid="{346C406E-C417-4425-90F5-E9CE3754A342}"/>
    <cellStyle name="一般 33 5 5" xfId="50445" xr:uid="{79EFBE2B-577D-4153-8DB7-F73384C92D92}"/>
    <cellStyle name="一般 33 5 5 10" xfId="50446" xr:uid="{D23D106B-03D4-4720-ACDC-CD079F1DDCA4}"/>
    <cellStyle name="一般 33 5 5 10 2" xfId="50447" xr:uid="{3FC322E4-21E5-472C-A832-C2D6C83C3DA8}"/>
    <cellStyle name="一般 33 5 5 11" xfId="50448" xr:uid="{F5A33BA6-4871-4F2E-B593-E2EBCF82F922}"/>
    <cellStyle name="一般 33 5 5 2" xfId="50449" xr:uid="{DB4427CC-AB1A-4DBB-A7B2-EA3B2199E07C}"/>
    <cellStyle name="一般 33 5 5 2 2" xfId="50450" xr:uid="{B5C34F2D-099C-4BB8-AF65-E9AFD4BF6F5C}"/>
    <cellStyle name="一般 33 5 5 2 2 2" xfId="50451" xr:uid="{286C3865-6169-407E-8E17-DEC704924AB0}"/>
    <cellStyle name="一般 33 5 5 2 2 2 2" xfId="50452" xr:uid="{15AF9A16-724A-4148-8E4C-270D96FED6F3}"/>
    <cellStyle name="一般 33 5 5 2 2 2 2 2" xfId="50453" xr:uid="{04294D6A-C43C-405C-84CC-366AABF459EB}"/>
    <cellStyle name="一般 33 5 5 2 2 2 2 2 2" xfId="50454" xr:uid="{1B1D1F90-A037-48B4-A796-C146755713D5}"/>
    <cellStyle name="一般 33 5 5 2 2 2 2 2 2 2" xfId="50455" xr:uid="{C867595C-859C-48C2-84A7-51F774BB48B5}"/>
    <cellStyle name="一般 33 5 5 2 2 2 2 2 3" xfId="50456" xr:uid="{A9E710D6-DA4A-47C2-805A-3C52A1312014}"/>
    <cellStyle name="一般 33 5 5 2 2 2 2 3" xfId="50457" xr:uid="{AABD18CB-668D-4639-81C4-C3F1F9C64D47}"/>
    <cellStyle name="一般 33 5 5 2 2 2 2 3 2" xfId="50458" xr:uid="{A5DDED44-688F-405D-979F-197B8919D26C}"/>
    <cellStyle name="一般 33 5 5 2 2 2 2 3 2 2" xfId="50459" xr:uid="{A476AC06-A265-444F-9E30-97D54250A708}"/>
    <cellStyle name="一般 33 5 5 2 2 2 2 3 3" xfId="50460" xr:uid="{C807278A-DE9F-4E9A-94BB-BA3456C2261F}"/>
    <cellStyle name="一般 33 5 5 2 2 2 2 4" xfId="50461" xr:uid="{1E000975-9E61-49F5-900D-783DCD8B1F4F}"/>
    <cellStyle name="一般 33 5 5 2 2 2 2 4 2" xfId="50462" xr:uid="{B7679F69-C639-434A-83D0-B52DE33F9F12}"/>
    <cellStyle name="一般 33 5 5 2 2 2 2 4 2 2" xfId="50463" xr:uid="{08C6B82B-AA5E-426F-A1FC-467017ECA962}"/>
    <cellStyle name="一般 33 5 5 2 2 2 2 4 3" xfId="50464" xr:uid="{F799B697-AD24-44B5-9B6A-FD865D0F72B3}"/>
    <cellStyle name="一般 33 5 5 2 2 2 2 5" xfId="50465" xr:uid="{5234B98F-53CA-4B36-BE41-DD39CDBA1913}"/>
    <cellStyle name="一般 33 5 5 2 2 2 2 5 2" xfId="50466" xr:uid="{1DDE5837-FD71-4515-8CD9-5CCA81FCB7F3}"/>
    <cellStyle name="一般 33 5 5 2 2 2 2 6" xfId="50467" xr:uid="{419CCE96-86BD-4B6E-BD59-46352712CFA6}"/>
    <cellStyle name="一般 33 5 5 2 2 2 3" xfId="50468" xr:uid="{A0B4C1C9-BAA4-4D3F-BF1D-96FDBBA46989}"/>
    <cellStyle name="一般 33 5 5 2 2 2 3 2" xfId="50469" xr:uid="{F47CF290-2783-4402-9743-B73A78312AF1}"/>
    <cellStyle name="一般 33 5 5 2 2 2 3 2 2" xfId="50470" xr:uid="{598A2FF4-D329-49AA-99F8-0E25A825DB5D}"/>
    <cellStyle name="一般 33 5 5 2 2 2 3 3" xfId="50471" xr:uid="{3DEE0383-A69E-4E34-A092-ED67470E427B}"/>
    <cellStyle name="一般 33 5 5 2 2 2 4" xfId="50472" xr:uid="{977A23DE-5A6D-4B4A-B231-72B3D3C5C6D0}"/>
    <cellStyle name="一般 33 5 5 2 2 2 4 2" xfId="50473" xr:uid="{004EDA80-BC4F-4447-9270-AD8F38818082}"/>
    <cellStyle name="一般 33 5 5 2 2 2 4 2 2" xfId="50474" xr:uid="{798B67F7-1328-48F2-A599-1C244AC6DBD1}"/>
    <cellStyle name="一般 33 5 5 2 2 2 4 3" xfId="50475" xr:uid="{B84B7CE4-17E4-4F16-8365-52B1D3663499}"/>
    <cellStyle name="一般 33 5 5 2 2 2 5" xfId="50476" xr:uid="{94C2A4D8-FBAD-411F-9699-94D91A7DDF06}"/>
    <cellStyle name="一般 33 5 5 2 2 2 5 2" xfId="50477" xr:uid="{1C2EBB51-BA52-4C8D-8201-987A3E1BA905}"/>
    <cellStyle name="一般 33 5 5 2 2 2 5 2 2" xfId="50478" xr:uid="{3CA5B275-E57C-43E3-86E5-018FED6853F0}"/>
    <cellStyle name="一般 33 5 5 2 2 2 5 3" xfId="50479" xr:uid="{D23699EF-7525-4558-8026-7CF915487F71}"/>
    <cellStyle name="一般 33 5 5 2 2 2 6" xfId="50480" xr:uid="{68720973-219F-459F-8197-9676D54A2D26}"/>
    <cellStyle name="一般 33 5 5 2 2 2 6 2" xfId="50481" xr:uid="{EA91B4F9-7AE7-4EBD-B5C9-7971B6CCCCAF}"/>
    <cellStyle name="一般 33 5 5 2 2 2 7" xfId="50482" xr:uid="{C55E8502-FC0B-4541-B53D-4AA76F61703F}"/>
    <cellStyle name="一般 33 5 5 2 2 3" xfId="50483" xr:uid="{C7C107CC-3D9F-4088-9F03-AB0619F29F3C}"/>
    <cellStyle name="一般 33 5 5 2 2 3 2" xfId="50484" xr:uid="{1694509A-6DFD-4B03-A2BD-FE1061B2329E}"/>
    <cellStyle name="一般 33 5 5 2 2 3 2 2" xfId="50485" xr:uid="{EA762A42-E970-4541-A2D6-5005EEDEBAB3}"/>
    <cellStyle name="一般 33 5 5 2 2 3 2 2 2" xfId="50486" xr:uid="{45E2E481-A9BD-4F28-8403-ED98E07B64E5}"/>
    <cellStyle name="一般 33 5 5 2 2 3 2 3" xfId="50487" xr:uid="{F2CECA7B-2358-4E52-9FC6-B3378FB5D3E9}"/>
    <cellStyle name="一般 33 5 5 2 2 3 3" xfId="50488" xr:uid="{6D2DC635-C3F3-45E6-BBEE-4E515E229910}"/>
    <cellStyle name="一般 33 5 5 2 2 3 3 2" xfId="50489" xr:uid="{E5DE6AF3-FC86-42C0-A6E7-DEEDA42D1F41}"/>
    <cellStyle name="一般 33 5 5 2 2 3 3 2 2" xfId="50490" xr:uid="{7A32B3B2-E64C-4B0A-A317-AAE1AF1CACFD}"/>
    <cellStyle name="一般 33 5 5 2 2 3 3 3" xfId="50491" xr:uid="{E43A6257-05E7-4E76-A609-1E9F1265A8E6}"/>
    <cellStyle name="一般 33 5 5 2 2 3 4" xfId="50492" xr:uid="{1DEA550C-6563-4016-BD69-CB67ED261234}"/>
    <cellStyle name="一般 33 5 5 2 2 3 4 2" xfId="50493" xr:uid="{A2CEDB77-9C06-41E3-8981-0836169F1505}"/>
    <cellStyle name="一般 33 5 5 2 2 3 4 2 2" xfId="50494" xr:uid="{F03D1B6B-4389-42F9-8AF4-883EE5E7BAC3}"/>
    <cellStyle name="一般 33 5 5 2 2 3 4 3" xfId="50495" xr:uid="{C5852678-CFF1-41C5-8F7F-7E8E4EBA158F}"/>
    <cellStyle name="一般 33 5 5 2 2 3 5" xfId="50496" xr:uid="{E974B870-3E65-448C-98D3-89082EB65DC6}"/>
    <cellStyle name="一般 33 5 5 2 2 3 5 2" xfId="50497" xr:uid="{10249EDC-6155-430D-BABB-1E8DAD654EFB}"/>
    <cellStyle name="一般 33 5 5 2 2 3 6" xfId="50498" xr:uid="{8B48B502-F7EC-43BD-B6D1-F65939073199}"/>
    <cellStyle name="一般 33 5 5 2 2 4" xfId="50499" xr:uid="{3313D2A9-8B6D-42FC-96F5-3B01FF2F97CD}"/>
    <cellStyle name="一般 33 5 5 2 2 4 2" xfId="50500" xr:uid="{A57AF125-604C-4840-BEA6-931E35C30468}"/>
    <cellStyle name="一般 33 5 5 2 2 4 2 2" xfId="50501" xr:uid="{E5BDAF1D-05B1-48C2-905F-2A122C46E0CF}"/>
    <cellStyle name="一般 33 5 5 2 2 4 3" xfId="50502" xr:uid="{2C034EDA-BF2E-4EAD-AC49-30A9D90A0A68}"/>
    <cellStyle name="一般 33 5 5 2 2 5" xfId="50503" xr:uid="{2F0C74BA-A2AB-4BDA-AFF4-3CB8FA30F1DF}"/>
    <cellStyle name="一般 33 5 5 2 2 5 2" xfId="50504" xr:uid="{CF82476F-9518-4669-9456-7E8B707BDC4A}"/>
    <cellStyle name="一般 33 5 5 2 2 5 2 2" xfId="50505" xr:uid="{D311F63A-6A62-417D-AFE3-6C6039BA718E}"/>
    <cellStyle name="一般 33 5 5 2 2 5 3" xfId="50506" xr:uid="{8BF2A71A-9076-4863-A5A8-FB4C36C4F0C8}"/>
    <cellStyle name="一般 33 5 5 2 2 6" xfId="50507" xr:uid="{E5F90355-F299-4319-8404-1120E29AC298}"/>
    <cellStyle name="一般 33 5 5 2 2 6 2" xfId="50508" xr:uid="{B7B23FBD-C409-4AAE-8052-4CF2D16D49D1}"/>
    <cellStyle name="一般 33 5 5 2 2 6 2 2" xfId="50509" xr:uid="{51BCFB26-CF4C-4334-9440-927A80EF0ED9}"/>
    <cellStyle name="一般 33 5 5 2 2 6 3" xfId="50510" xr:uid="{CAE25AF4-ADFF-49F4-AF19-03E5B5E22602}"/>
    <cellStyle name="一般 33 5 5 2 2 7" xfId="50511" xr:uid="{D3FA2834-65EC-4170-8ABC-85B1C0C5DA93}"/>
    <cellStyle name="一般 33 5 5 2 2 7 2" xfId="50512" xr:uid="{CB898C70-F3D2-482A-A85F-B593CA42B4C7}"/>
    <cellStyle name="一般 33 5 5 2 2 8" xfId="50513" xr:uid="{D3B52B70-5205-4590-A8AE-FD839A22200F}"/>
    <cellStyle name="一般 33 5 5 2 3" xfId="50514" xr:uid="{7EDE25EA-21C0-4A7D-880F-C2966D05A03E}"/>
    <cellStyle name="一般 33 5 5 2 3 2" xfId="50515" xr:uid="{76873342-38B7-42EE-9E85-36D881BEAEB0}"/>
    <cellStyle name="一般 33 5 5 2 3 2 2" xfId="50516" xr:uid="{E75375EC-6DF6-46E0-98E4-B9CD3866677C}"/>
    <cellStyle name="一般 33 5 5 2 3 2 2 2" xfId="50517" xr:uid="{B29612B6-6B65-42B2-A18D-E8747DA8B36C}"/>
    <cellStyle name="一般 33 5 5 2 3 2 2 2 2" xfId="50518" xr:uid="{159D15B8-0DDC-4B56-9F27-769A8942520F}"/>
    <cellStyle name="一般 33 5 5 2 3 2 2 3" xfId="50519" xr:uid="{67D7F5DE-6EE5-4F06-B65C-080694A39891}"/>
    <cellStyle name="一般 33 5 5 2 3 2 3" xfId="50520" xr:uid="{A2BC9F75-2179-493A-93F9-8C79786AF09F}"/>
    <cellStyle name="一般 33 5 5 2 3 2 3 2" xfId="50521" xr:uid="{A6C8032E-F3E9-4FE3-9B25-86C3368CA405}"/>
    <cellStyle name="一般 33 5 5 2 3 2 3 2 2" xfId="50522" xr:uid="{A4531724-76B7-415C-BEF5-021CA930A393}"/>
    <cellStyle name="一般 33 5 5 2 3 2 3 3" xfId="50523" xr:uid="{39F99FE7-6E6B-47C4-AE86-ACFF73BB9766}"/>
    <cellStyle name="一般 33 5 5 2 3 2 4" xfId="50524" xr:uid="{D5DE3298-3E12-4A5A-AE03-8283FAD9CF35}"/>
    <cellStyle name="一般 33 5 5 2 3 2 4 2" xfId="50525" xr:uid="{8266F399-042F-4C2F-89E8-8DE8E46AD055}"/>
    <cellStyle name="一般 33 5 5 2 3 2 4 2 2" xfId="50526" xr:uid="{F4249B05-E968-479A-9A1A-126E7F8C705B}"/>
    <cellStyle name="一般 33 5 5 2 3 2 4 3" xfId="50527" xr:uid="{8AD54D01-2A9F-44C3-93A5-47BA06F0604E}"/>
    <cellStyle name="一般 33 5 5 2 3 2 5" xfId="50528" xr:uid="{DD859E0C-3D38-4BF2-998F-20B83DCB6C1C}"/>
    <cellStyle name="一般 33 5 5 2 3 2 5 2" xfId="50529" xr:uid="{66A69446-32AA-4665-B0D6-D10839003B36}"/>
    <cellStyle name="一般 33 5 5 2 3 2 6" xfId="50530" xr:uid="{4451361C-B3E8-47C4-BEA2-113EF98B74BF}"/>
    <cellStyle name="一般 33 5 5 2 3 3" xfId="50531" xr:uid="{6FF78B8C-C4F8-4C35-93D9-4184A98F2008}"/>
    <cellStyle name="一般 33 5 5 2 3 3 2" xfId="50532" xr:uid="{74389839-17C4-4CB8-AE0F-4FA248FAE0C5}"/>
    <cellStyle name="一般 33 5 5 2 3 3 2 2" xfId="50533" xr:uid="{6A9E22CB-21BD-4C69-A638-319974509454}"/>
    <cellStyle name="一般 33 5 5 2 3 3 3" xfId="50534" xr:uid="{BC129377-FC5E-438B-8383-ECEA427F4BD5}"/>
    <cellStyle name="一般 33 5 5 2 3 4" xfId="50535" xr:uid="{2E3C7E20-022E-4C90-BE60-89ECDE69516A}"/>
    <cellStyle name="一般 33 5 5 2 3 4 2" xfId="50536" xr:uid="{8FD7F379-26F5-4AFF-80B7-FE5FCB37B28C}"/>
    <cellStyle name="一般 33 5 5 2 3 4 2 2" xfId="50537" xr:uid="{6651DB78-EB15-43B2-A12E-77DCBC4D9A05}"/>
    <cellStyle name="一般 33 5 5 2 3 4 3" xfId="50538" xr:uid="{39487AA0-10B8-4CF2-8D41-667B6BBE5152}"/>
    <cellStyle name="一般 33 5 5 2 3 5" xfId="50539" xr:uid="{A75B8A4F-E14E-4667-9CB3-6FADA125064B}"/>
    <cellStyle name="一般 33 5 5 2 3 5 2" xfId="50540" xr:uid="{E5356879-C114-4FDC-B964-AF7B172570E2}"/>
    <cellStyle name="一般 33 5 5 2 3 5 2 2" xfId="50541" xr:uid="{3558A619-7714-4674-BBAA-CA18D720B1DD}"/>
    <cellStyle name="一般 33 5 5 2 3 5 3" xfId="50542" xr:uid="{A8CB5D17-F1CC-4CC6-A1E4-768761B3957F}"/>
    <cellStyle name="一般 33 5 5 2 3 6" xfId="50543" xr:uid="{B09C6C7B-8B68-47AB-9B13-3A9166183238}"/>
    <cellStyle name="一般 33 5 5 2 3 6 2" xfId="50544" xr:uid="{EC88545D-449B-4983-9ED2-F66AE425356C}"/>
    <cellStyle name="一般 33 5 5 2 3 7" xfId="50545" xr:uid="{473E94B4-D11E-4937-B751-FE144F16DDDA}"/>
    <cellStyle name="一般 33 5 5 2 4" xfId="50546" xr:uid="{2E378F16-0EE6-4568-AE8A-4181B114208F}"/>
    <cellStyle name="一般 33 5 5 2 4 2" xfId="50547" xr:uid="{2BD1D753-16FF-4077-8591-15E0C70D0CC8}"/>
    <cellStyle name="一般 33 5 5 2 4 2 2" xfId="50548" xr:uid="{04CC92ED-E4BF-49A1-A0B7-3A70541B05B7}"/>
    <cellStyle name="一般 33 5 5 2 4 2 2 2" xfId="50549" xr:uid="{AA5A84F8-F63B-45E6-94B1-142916C371D8}"/>
    <cellStyle name="一般 33 5 5 2 4 2 3" xfId="50550" xr:uid="{FE6F6971-76B9-4AE0-A051-A8483FF6EB72}"/>
    <cellStyle name="一般 33 5 5 2 4 3" xfId="50551" xr:uid="{7426DC41-0D2E-4A85-8562-8624225FFD23}"/>
    <cellStyle name="一般 33 5 5 2 4 3 2" xfId="50552" xr:uid="{71B20BB8-C2BD-4A2A-B291-D8304CE9DF0F}"/>
    <cellStyle name="一般 33 5 5 2 4 3 2 2" xfId="50553" xr:uid="{9BCD05D0-13F7-407C-8617-04A1E4B7EB68}"/>
    <cellStyle name="一般 33 5 5 2 4 3 3" xfId="50554" xr:uid="{F2908F0F-8FA5-445D-9E96-08A83D2AC7F8}"/>
    <cellStyle name="一般 33 5 5 2 4 4" xfId="50555" xr:uid="{BB295FF0-988F-4EA5-B4F7-BFCB15FF2ACE}"/>
    <cellStyle name="一般 33 5 5 2 4 4 2" xfId="50556" xr:uid="{21ED54C1-659D-4FC2-98A3-239EC2568C42}"/>
    <cellStyle name="一般 33 5 5 2 4 4 2 2" xfId="50557" xr:uid="{43E564A4-BB31-4A44-8A76-324D967F09EB}"/>
    <cellStyle name="一般 33 5 5 2 4 4 3" xfId="50558" xr:uid="{0A3F317D-51DA-4FA4-8160-45985BAF2F8E}"/>
    <cellStyle name="一般 33 5 5 2 4 5" xfId="50559" xr:uid="{5C653C29-FD1C-4AF2-AE22-7D13361D9C77}"/>
    <cellStyle name="一般 33 5 5 2 4 5 2" xfId="50560" xr:uid="{3F4AE1D0-7CC3-4B9F-B0B3-382FD1F637C1}"/>
    <cellStyle name="一般 33 5 5 2 4 6" xfId="50561" xr:uid="{E11D4650-668A-4355-B4DB-3F3D85B33203}"/>
    <cellStyle name="一般 33 5 5 2 5" xfId="50562" xr:uid="{169E5779-438A-4B11-80CD-0730C61B4300}"/>
    <cellStyle name="一般 33 5 5 2 5 2" xfId="50563" xr:uid="{813AAF50-4654-43B9-BE8E-A84B927EB143}"/>
    <cellStyle name="一般 33 5 5 2 5 2 2" xfId="50564" xr:uid="{D7C40E17-9A92-4E40-A48E-7D5CB8B34087}"/>
    <cellStyle name="一般 33 5 5 2 5 3" xfId="50565" xr:uid="{1A943847-55E9-4563-A229-5E7DFA0DC8A0}"/>
    <cellStyle name="一般 33 5 5 2 6" xfId="50566" xr:uid="{F997FBD9-C8DE-4703-AC7F-39FBF5B6A876}"/>
    <cellStyle name="一般 33 5 5 2 6 2" xfId="50567" xr:uid="{426CB4EA-B469-42EF-A77C-2AB1307315A4}"/>
    <cellStyle name="一般 33 5 5 2 6 2 2" xfId="50568" xr:uid="{045FC3AE-49DA-40C1-BE5E-FCAF0DE6370A}"/>
    <cellStyle name="一般 33 5 5 2 6 3" xfId="50569" xr:uid="{2D895E57-C9DE-46BB-BBB5-6406C148F3C1}"/>
    <cellStyle name="一般 33 5 5 2 7" xfId="50570" xr:uid="{ADAEDAF8-5BEF-4B8F-92BD-2C3EAEFFC78F}"/>
    <cellStyle name="一般 33 5 5 2 7 2" xfId="50571" xr:uid="{12026442-B2D4-4D31-B47D-6339AA8913F3}"/>
    <cellStyle name="一般 33 5 5 2 7 2 2" xfId="50572" xr:uid="{AFDF5338-4822-40F3-A570-1DE791C4B477}"/>
    <cellStyle name="一般 33 5 5 2 7 3" xfId="50573" xr:uid="{8064E514-0126-40E0-9737-24CCD032F65B}"/>
    <cellStyle name="一般 33 5 5 2 8" xfId="50574" xr:uid="{5CCEE46D-A945-456F-BA23-AB6028F74651}"/>
    <cellStyle name="一般 33 5 5 2 8 2" xfId="50575" xr:uid="{1359EFD2-ADD8-4FC6-A65F-53D14247D791}"/>
    <cellStyle name="一般 33 5 5 2 9" xfId="50576" xr:uid="{2C88ADD7-062A-43F9-B074-A841D2395029}"/>
    <cellStyle name="一般 33 5 5 3" xfId="50577" xr:uid="{07D4E854-7769-472E-89CD-3B76FEB246F7}"/>
    <cellStyle name="一般 33 5 5 3 2" xfId="50578" xr:uid="{60B0D90C-762C-4822-9000-E3F3612E6B8A}"/>
    <cellStyle name="一般 33 5 5 3 2 2" xfId="50579" xr:uid="{359E734E-73EE-483D-B730-80B4AF73E910}"/>
    <cellStyle name="一般 33 5 5 3 2 2 2" xfId="50580" xr:uid="{28686617-C7D1-4E1E-86AB-11689E0CF543}"/>
    <cellStyle name="一般 33 5 5 3 2 2 2 2" xfId="50581" xr:uid="{30B97B25-9975-4E56-9ECA-0D6BEA020553}"/>
    <cellStyle name="一般 33 5 5 3 2 2 2 2 2" xfId="50582" xr:uid="{150EE33B-D6C9-4A95-8ECE-C6728DB2EC6A}"/>
    <cellStyle name="一般 33 5 5 3 2 2 2 3" xfId="50583" xr:uid="{58ADE10A-F1E7-4314-9D19-3FA909414044}"/>
    <cellStyle name="一般 33 5 5 3 2 2 3" xfId="50584" xr:uid="{33910A24-7414-41F8-87AA-7AC9A6D84ECF}"/>
    <cellStyle name="一般 33 5 5 3 2 2 3 2" xfId="50585" xr:uid="{14B3A1AF-B4BF-4396-98F6-D254A9B69810}"/>
    <cellStyle name="一般 33 5 5 3 2 2 3 2 2" xfId="50586" xr:uid="{FA6FF74C-B91E-4080-8BC7-CF34E3E9D881}"/>
    <cellStyle name="一般 33 5 5 3 2 2 3 3" xfId="50587" xr:uid="{98D6BC5C-5D1B-4267-B471-17C21F76677D}"/>
    <cellStyle name="一般 33 5 5 3 2 2 4" xfId="50588" xr:uid="{A11ED4F1-8529-4037-8313-A8F6CAEB452F}"/>
    <cellStyle name="一般 33 5 5 3 2 2 4 2" xfId="50589" xr:uid="{17EBCC48-6713-43FC-BF43-867F450E3B80}"/>
    <cellStyle name="一般 33 5 5 3 2 2 4 2 2" xfId="50590" xr:uid="{8DD50EDA-3BA1-4472-A8C5-C333F67F4572}"/>
    <cellStyle name="一般 33 5 5 3 2 2 4 3" xfId="50591" xr:uid="{53EA4786-B244-422A-991F-C373BB36232D}"/>
    <cellStyle name="一般 33 5 5 3 2 2 5" xfId="50592" xr:uid="{FF659B50-02D9-4ED0-A8A5-7B661E0C1200}"/>
    <cellStyle name="一般 33 5 5 3 2 2 5 2" xfId="50593" xr:uid="{7AA48589-A5B8-4B47-98A4-83687405467E}"/>
    <cellStyle name="一般 33 5 5 3 2 2 6" xfId="50594" xr:uid="{0DED6C4E-A45C-4AB6-9452-AC46F8A1485B}"/>
    <cellStyle name="一般 33 5 5 3 2 3" xfId="50595" xr:uid="{4892A06A-667A-4803-93B1-9C5FECFD9652}"/>
    <cellStyle name="一般 33 5 5 3 2 3 2" xfId="50596" xr:uid="{B43F39E1-2D22-47C5-B521-F7FC2A5BF6BE}"/>
    <cellStyle name="一般 33 5 5 3 2 3 2 2" xfId="50597" xr:uid="{E6B87EFA-FCCA-4C25-835D-F8D985EE64D9}"/>
    <cellStyle name="一般 33 5 5 3 2 3 3" xfId="50598" xr:uid="{AA3064FD-2963-4C10-AFCF-1C05B09326E1}"/>
    <cellStyle name="一般 33 5 5 3 2 4" xfId="50599" xr:uid="{B6E06FB3-80DB-41B2-B18D-03B78AE5C573}"/>
    <cellStyle name="一般 33 5 5 3 2 4 2" xfId="50600" xr:uid="{9FBD9AE5-128B-4033-8087-411CAA67C417}"/>
    <cellStyle name="一般 33 5 5 3 2 4 2 2" xfId="50601" xr:uid="{22160AE9-00AD-47F4-A430-02E28EE5A559}"/>
    <cellStyle name="一般 33 5 5 3 2 4 3" xfId="50602" xr:uid="{F198F1C6-8617-49C6-91EA-C64716B6866C}"/>
    <cellStyle name="一般 33 5 5 3 2 5" xfId="50603" xr:uid="{2BA532EB-123A-431A-B846-26B1607B3389}"/>
    <cellStyle name="一般 33 5 5 3 2 5 2" xfId="50604" xr:uid="{E74CBE99-788D-4BA0-90B0-BCA7FD88ECC6}"/>
    <cellStyle name="一般 33 5 5 3 2 5 2 2" xfId="50605" xr:uid="{4B42CF42-7BE5-45CF-8802-BDC81B6E172B}"/>
    <cellStyle name="一般 33 5 5 3 2 5 3" xfId="50606" xr:uid="{AF325B35-8377-4FB8-9927-F0B67F44CD58}"/>
    <cellStyle name="一般 33 5 5 3 2 6" xfId="50607" xr:uid="{8002BFAD-A052-4B6D-AD1A-4AD7838A39B4}"/>
    <cellStyle name="一般 33 5 5 3 2 6 2" xfId="50608" xr:uid="{883CA9CF-7E94-4C54-B5C9-A6AE46AEAF66}"/>
    <cellStyle name="一般 33 5 5 3 2 7" xfId="50609" xr:uid="{85D57D5B-983D-4411-BA63-8492DB4A2999}"/>
    <cellStyle name="一般 33 5 5 3 3" xfId="50610" xr:uid="{AFC6BE45-734D-4A6D-881B-407CF2E4811C}"/>
    <cellStyle name="一般 33 5 5 3 3 2" xfId="50611" xr:uid="{F63834DE-733F-433F-AD05-21754B0A507C}"/>
    <cellStyle name="一般 33 5 5 3 3 2 2" xfId="50612" xr:uid="{B1B97C0D-15E4-476D-87EC-8AE8CC3D5E72}"/>
    <cellStyle name="一般 33 5 5 3 3 2 2 2" xfId="50613" xr:uid="{893F5388-92F1-4FB9-B2B9-4335B38A5441}"/>
    <cellStyle name="一般 33 5 5 3 3 2 3" xfId="50614" xr:uid="{679E6B87-F8E6-4965-9812-F90AFE0A673E}"/>
    <cellStyle name="一般 33 5 5 3 3 3" xfId="50615" xr:uid="{A6DBB0C7-7403-40ED-B099-9676B7EC6226}"/>
    <cellStyle name="一般 33 5 5 3 3 3 2" xfId="50616" xr:uid="{B3718484-0DE4-4244-9E8C-2EEE960A22BE}"/>
    <cellStyle name="一般 33 5 5 3 3 3 2 2" xfId="50617" xr:uid="{CAA8205F-ACF8-4F07-A59F-26E20BD210CA}"/>
    <cellStyle name="一般 33 5 5 3 3 3 3" xfId="50618" xr:uid="{3BE15D77-FFEE-42CB-8F39-CEC612752647}"/>
    <cellStyle name="一般 33 5 5 3 3 4" xfId="50619" xr:uid="{F6AD2C5C-A0A1-4CCB-8CDC-C041A4B0B426}"/>
    <cellStyle name="一般 33 5 5 3 3 4 2" xfId="50620" xr:uid="{0324ADA0-9C42-4619-B8F8-D42C9DA54271}"/>
    <cellStyle name="一般 33 5 5 3 3 4 2 2" xfId="50621" xr:uid="{12CB9585-CB2C-4F1D-9965-485427A9DDC8}"/>
    <cellStyle name="一般 33 5 5 3 3 4 3" xfId="50622" xr:uid="{66A85ED1-88C5-4139-9C55-9A1B54B9A823}"/>
    <cellStyle name="一般 33 5 5 3 3 5" xfId="50623" xr:uid="{4A130496-581F-4148-B23E-FE7A17D56511}"/>
    <cellStyle name="一般 33 5 5 3 3 5 2" xfId="50624" xr:uid="{26EB39D5-A6FF-4596-96B9-AB59A37CA9E5}"/>
    <cellStyle name="一般 33 5 5 3 3 6" xfId="50625" xr:uid="{29942FC1-51E0-4558-B3FC-4A9438785CF4}"/>
    <cellStyle name="一般 33 5 5 3 4" xfId="50626" xr:uid="{6EECC805-FBEF-4702-B834-E9E3A03BA7B9}"/>
    <cellStyle name="一般 33 5 5 3 4 2" xfId="50627" xr:uid="{D7F4976D-3FBB-4886-A11F-1CE2989C1205}"/>
    <cellStyle name="一般 33 5 5 3 4 2 2" xfId="50628" xr:uid="{7619B990-1308-4E2C-B337-6B8749E8582F}"/>
    <cellStyle name="一般 33 5 5 3 4 3" xfId="50629" xr:uid="{8B98B25F-46BF-4A1E-B102-BEA82A06C525}"/>
    <cellStyle name="一般 33 5 5 3 5" xfId="50630" xr:uid="{C8D32BC1-3B83-4095-8F28-4C89A85F77DC}"/>
    <cellStyle name="一般 33 5 5 3 5 2" xfId="50631" xr:uid="{D11E11CA-2C4A-479F-B8E6-B3E456339FC4}"/>
    <cellStyle name="一般 33 5 5 3 5 2 2" xfId="50632" xr:uid="{7E3FF34B-F70F-4D1E-BB19-53302088D143}"/>
    <cellStyle name="一般 33 5 5 3 5 3" xfId="50633" xr:uid="{627AC5AB-E13E-4CA4-A3EE-4CC2086CA9FB}"/>
    <cellStyle name="一般 33 5 5 3 6" xfId="50634" xr:uid="{10DB22EE-0926-4F6C-B16C-640AEB3D8AC7}"/>
    <cellStyle name="一般 33 5 5 3 6 2" xfId="50635" xr:uid="{CAF787BA-E866-4DF8-A5BC-187549E40176}"/>
    <cellStyle name="一般 33 5 5 3 6 2 2" xfId="50636" xr:uid="{92445F58-5FD7-4F82-A1A1-EDAA5ABF8471}"/>
    <cellStyle name="一般 33 5 5 3 6 3" xfId="50637" xr:uid="{FC676065-2F59-4816-BA91-3AD1084ED040}"/>
    <cellStyle name="一般 33 5 5 3 7" xfId="50638" xr:uid="{12EE2321-AF61-4B60-9BC2-5D872F7D8B4B}"/>
    <cellStyle name="一般 33 5 5 3 7 2" xfId="50639" xr:uid="{A169EF4E-92B9-4871-AD40-6540B36B749C}"/>
    <cellStyle name="一般 33 5 5 3 8" xfId="50640" xr:uid="{8077D616-C562-4F0E-B1D5-4780B0AECF95}"/>
    <cellStyle name="一般 33 5 5 4" xfId="50641" xr:uid="{E343D4B4-63F0-41D1-844A-B74CD599BFAC}"/>
    <cellStyle name="一般 33 5 5 4 2" xfId="50642" xr:uid="{623F3D9B-13F2-40AE-8F89-A9FBFC1B9F33}"/>
    <cellStyle name="一般 33 5 5 4 2 2" xfId="50643" xr:uid="{B4BC8E41-7E45-4691-B316-014E5E351D26}"/>
    <cellStyle name="一般 33 5 5 4 2 2 2" xfId="50644" xr:uid="{7BA87751-5253-40DF-82C5-DCC43EA49F88}"/>
    <cellStyle name="一般 33 5 5 4 2 2 2 2" xfId="50645" xr:uid="{70AA1498-F313-4E19-972D-C44DD4708255}"/>
    <cellStyle name="一般 33 5 5 4 2 2 2 2 2" xfId="50646" xr:uid="{FD3D4BEB-8FAA-4749-BB93-8E7A573416A2}"/>
    <cellStyle name="一般 33 5 5 4 2 2 2 3" xfId="50647" xr:uid="{085A6A3F-C242-4C80-88A7-9480172373F4}"/>
    <cellStyle name="一般 33 5 5 4 2 2 3" xfId="50648" xr:uid="{04A6982C-D348-449C-A4CE-6BFFDF813DA6}"/>
    <cellStyle name="一般 33 5 5 4 2 2 3 2" xfId="50649" xr:uid="{DE5ED07B-D617-4FBF-8983-C9B109BC129B}"/>
    <cellStyle name="一般 33 5 5 4 2 2 3 2 2" xfId="50650" xr:uid="{58FEF87F-F891-4394-9FFB-42AC408E38D6}"/>
    <cellStyle name="一般 33 5 5 4 2 2 3 3" xfId="50651" xr:uid="{DEA7D0EF-A06A-4E70-8A01-94262CBF8D74}"/>
    <cellStyle name="一般 33 5 5 4 2 2 4" xfId="50652" xr:uid="{4BAC747B-9B94-4635-964B-6EE045F4320B}"/>
    <cellStyle name="一般 33 5 5 4 2 2 4 2" xfId="50653" xr:uid="{8213025B-3B5A-4289-BA80-59DB5B8D46CD}"/>
    <cellStyle name="一般 33 5 5 4 2 2 4 2 2" xfId="50654" xr:uid="{3F12F784-E777-4688-8462-4962AAAC6CDE}"/>
    <cellStyle name="一般 33 5 5 4 2 2 4 3" xfId="50655" xr:uid="{4A6CCB39-3598-4ABD-AED2-7C785EB7DA4A}"/>
    <cellStyle name="一般 33 5 5 4 2 2 5" xfId="50656" xr:uid="{F965E931-A67A-40B0-9A75-FCC0F1ECF1EA}"/>
    <cellStyle name="一般 33 5 5 4 2 2 5 2" xfId="50657" xr:uid="{5AE426F8-F343-46BA-BA76-EDAB4E9AF663}"/>
    <cellStyle name="一般 33 5 5 4 2 2 6" xfId="50658" xr:uid="{659230E2-9B30-400F-97BE-2CA3238F6FCF}"/>
    <cellStyle name="一般 33 5 5 4 2 3" xfId="50659" xr:uid="{85BB942E-7D55-4C7F-B229-6C7E6DE149C2}"/>
    <cellStyle name="一般 33 5 5 4 2 3 2" xfId="50660" xr:uid="{C151B1BB-6E3D-4771-8680-DEEFCA542850}"/>
    <cellStyle name="一般 33 5 5 4 2 3 2 2" xfId="50661" xr:uid="{ADEBB9EF-5ADA-41F6-AA32-9B4F5B18F9F9}"/>
    <cellStyle name="一般 33 5 5 4 2 3 3" xfId="50662" xr:uid="{EA0ADAB2-BA74-4736-9A90-874E2C31D66B}"/>
    <cellStyle name="一般 33 5 5 4 2 4" xfId="50663" xr:uid="{07349461-1A01-4543-8566-AFD964B466E4}"/>
    <cellStyle name="一般 33 5 5 4 2 4 2" xfId="50664" xr:uid="{168937A5-EE0C-4E80-BA6C-D182C01A0AC0}"/>
    <cellStyle name="一般 33 5 5 4 2 4 2 2" xfId="50665" xr:uid="{576AD97E-5515-47DB-8A3B-D737DD4E3F23}"/>
    <cellStyle name="一般 33 5 5 4 2 4 3" xfId="50666" xr:uid="{630A363D-8429-46EA-A4A8-775EAA7F4BB9}"/>
    <cellStyle name="一般 33 5 5 4 2 5" xfId="50667" xr:uid="{F87578E8-3CBD-4B1E-B401-42561C9ADF6D}"/>
    <cellStyle name="一般 33 5 5 4 2 5 2" xfId="50668" xr:uid="{DFDB07C9-EB41-4F2A-A4E9-0F74EBBB1F4B}"/>
    <cellStyle name="一般 33 5 5 4 2 5 2 2" xfId="50669" xr:uid="{CC7027C4-B9CC-4892-9513-F312FE9E34D4}"/>
    <cellStyle name="一般 33 5 5 4 2 5 3" xfId="50670" xr:uid="{8D600755-F613-4FA1-921D-235EA495AAC6}"/>
    <cellStyle name="一般 33 5 5 4 2 6" xfId="50671" xr:uid="{7B755A95-78D4-4A50-A110-8887D61E76FC}"/>
    <cellStyle name="一般 33 5 5 4 2 6 2" xfId="50672" xr:uid="{BB96C1AF-871B-4136-B774-F67E4126D639}"/>
    <cellStyle name="一般 33 5 5 4 2 7" xfId="50673" xr:uid="{3461CA3B-83AD-448C-A4A9-3AF7AFEC7666}"/>
    <cellStyle name="一般 33 5 5 4 3" xfId="50674" xr:uid="{BDE90CA6-6760-4274-8490-161290FB73B8}"/>
    <cellStyle name="一般 33 5 5 4 3 2" xfId="50675" xr:uid="{C60A97DD-62E5-4F81-BB8D-388AB69B31B6}"/>
    <cellStyle name="一般 33 5 5 4 3 2 2" xfId="50676" xr:uid="{10B5953A-37AC-48F8-BD09-992E63B75537}"/>
    <cellStyle name="一般 33 5 5 4 3 2 2 2" xfId="50677" xr:uid="{1AD1D8D4-053B-4172-93C0-23C0B4AB41AA}"/>
    <cellStyle name="一般 33 5 5 4 3 2 3" xfId="50678" xr:uid="{5813EE0C-E3A1-4A81-B2E5-AFEADB8962B7}"/>
    <cellStyle name="一般 33 5 5 4 3 3" xfId="50679" xr:uid="{2A378DE7-6101-4216-A2DF-08D19B392F7D}"/>
    <cellStyle name="一般 33 5 5 4 3 3 2" xfId="50680" xr:uid="{4B0C19B5-9A2E-4216-8BD6-897A9C3C7D5B}"/>
    <cellStyle name="一般 33 5 5 4 3 3 2 2" xfId="50681" xr:uid="{E061F859-B0B2-4E3D-B0ED-7B19BB3DB7F6}"/>
    <cellStyle name="一般 33 5 5 4 3 3 3" xfId="50682" xr:uid="{64ADF46F-C4E4-4DAB-8772-BECC8729554E}"/>
    <cellStyle name="一般 33 5 5 4 3 4" xfId="50683" xr:uid="{9328E79A-22C1-4979-85DC-FB7A5BC6F24F}"/>
    <cellStyle name="一般 33 5 5 4 3 4 2" xfId="50684" xr:uid="{9FD03F1F-6246-4143-9DBE-2C0ECEEDF8DB}"/>
    <cellStyle name="一般 33 5 5 4 3 4 2 2" xfId="50685" xr:uid="{2816666D-4D43-4A4E-BD7B-DA8036AD8157}"/>
    <cellStyle name="一般 33 5 5 4 3 4 3" xfId="50686" xr:uid="{C465192B-96A8-49DE-BA97-CCF01CDD44E5}"/>
    <cellStyle name="一般 33 5 5 4 3 5" xfId="50687" xr:uid="{6B57CB60-1FEB-406A-804D-CD425F8EC5CD}"/>
    <cellStyle name="一般 33 5 5 4 3 5 2" xfId="50688" xr:uid="{8D1E8895-F1F6-4079-AB90-87504549F9CA}"/>
    <cellStyle name="一般 33 5 5 4 3 6" xfId="50689" xr:uid="{B8FE4BF0-11B2-46F1-845E-9F5707E3F2D5}"/>
    <cellStyle name="一般 33 5 5 4 4" xfId="50690" xr:uid="{019CCADC-3001-4F13-BC38-268E9AD097B1}"/>
    <cellStyle name="一般 33 5 5 4 4 2" xfId="50691" xr:uid="{DA62AD4B-25E9-44A4-BD79-BE64C1E40D46}"/>
    <cellStyle name="一般 33 5 5 4 4 2 2" xfId="50692" xr:uid="{F47D51D7-D934-413C-A642-0E02BD514D85}"/>
    <cellStyle name="一般 33 5 5 4 4 3" xfId="50693" xr:uid="{21B60EDD-7CB8-4A1C-A4AE-8AFB6D140C02}"/>
    <cellStyle name="一般 33 5 5 4 5" xfId="50694" xr:uid="{B0EA11DA-3E5A-4BFD-B997-3867C6E6D314}"/>
    <cellStyle name="一般 33 5 5 4 5 2" xfId="50695" xr:uid="{37767C28-94AA-4B57-A2A8-79393112A78D}"/>
    <cellStyle name="一般 33 5 5 4 5 2 2" xfId="50696" xr:uid="{CCA638DA-634C-4ACC-95AB-94CB27313A99}"/>
    <cellStyle name="一般 33 5 5 4 5 3" xfId="50697" xr:uid="{0BD7F0CB-E9A0-4422-A6F6-A76082EE9ED9}"/>
    <cellStyle name="一般 33 5 5 4 6" xfId="50698" xr:uid="{B37071A8-81D9-4E1F-BC62-BFD9A8EA988C}"/>
    <cellStyle name="一般 33 5 5 4 6 2" xfId="50699" xr:uid="{33EA57E4-42A0-44B3-B26C-681594CBCA82}"/>
    <cellStyle name="一般 33 5 5 4 6 2 2" xfId="50700" xr:uid="{933BB07D-3AEB-4F9B-8102-46ABE6AC552B}"/>
    <cellStyle name="一般 33 5 5 4 6 3" xfId="50701" xr:uid="{A445C254-1AD2-4654-AD68-995492D3D839}"/>
    <cellStyle name="一般 33 5 5 4 7" xfId="50702" xr:uid="{4E247152-F3C1-4191-A6C4-714C8CFBE1A7}"/>
    <cellStyle name="一般 33 5 5 4 7 2" xfId="50703" xr:uid="{0C0EE047-0ED5-45CC-89E6-0E7CE0493ADA}"/>
    <cellStyle name="一般 33 5 5 4 8" xfId="50704" xr:uid="{E16E3E48-20D5-4953-90E9-EAC1ACD99661}"/>
    <cellStyle name="一般 33 5 5 5" xfId="50705" xr:uid="{98361873-AE9D-4E35-93FE-C48B25F4359E}"/>
    <cellStyle name="一般 33 5 5 5 2" xfId="50706" xr:uid="{EA497BE5-CB05-4BD8-B64E-80B3F71F994D}"/>
    <cellStyle name="一般 33 5 5 5 2 2" xfId="50707" xr:uid="{82E06401-E42C-4331-8540-624AC0B482BE}"/>
    <cellStyle name="一般 33 5 5 5 2 2 2" xfId="50708" xr:uid="{FD1FD951-1FF9-4586-84A8-2F25EEED6C8A}"/>
    <cellStyle name="一般 33 5 5 5 2 2 2 2" xfId="50709" xr:uid="{2C97D60E-BEBE-43C0-9899-E152F4D8DFF7}"/>
    <cellStyle name="一般 33 5 5 5 2 2 3" xfId="50710" xr:uid="{097EB5F1-89BA-4D2E-AAF8-5A49D4D0885D}"/>
    <cellStyle name="一般 33 5 5 5 2 3" xfId="50711" xr:uid="{09E7C483-948C-4508-A4D0-10D6A8ADC467}"/>
    <cellStyle name="一般 33 5 5 5 2 3 2" xfId="50712" xr:uid="{BA01EBDA-9830-48F9-8FFE-880DF504F594}"/>
    <cellStyle name="一般 33 5 5 5 2 3 2 2" xfId="50713" xr:uid="{1B18F5C6-C8A8-4C47-A770-C2891905DEFE}"/>
    <cellStyle name="一般 33 5 5 5 2 3 3" xfId="50714" xr:uid="{26CD0A26-1A7C-4ED2-A174-66EBAA1A9FD5}"/>
    <cellStyle name="一般 33 5 5 5 2 4" xfId="50715" xr:uid="{3361E766-E933-4C0A-BDCA-CCAAC70F5602}"/>
    <cellStyle name="一般 33 5 5 5 2 4 2" xfId="50716" xr:uid="{14E793C3-2705-4876-A4BF-504281A6AD62}"/>
    <cellStyle name="一般 33 5 5 5 2 4 2 2" xfId="50717" xr:uid="{CCF7053C-9C36-43DD-8F31-C0CFFF03AD39}"/>
    <cellStyle name="一般 33 5 5 5 2 4 3" xfId="50718" xr:uid="{81F69718-6D31-4752-8E6E-F1CBD37D70CB}"/>
    <cellStyle name="一般 33 5 5 5 2 5" xfId="50719" xr:uid="{E1D91D56-8DC2-42E1-906F-7D133A0848E5}"/>
    <cellStyle name="一般 33 5 5 5 2 5 2" xfId="50720" xr:uid="{4A5947AF-044B-4F9C-A253-594A982FFD31}"/>
    <cellStyle name="一般 33 5 5 5 2 6" xfId="50721" xr:uid="{EDA9531E-FFDC-4BCC-B0C6-F80E8998876E}"/>
    <cellStyle name="一般 33 5 5 5 3" xfId="50722" xr:uid="{95A35DE2-5ACC-4FDE-BBFE-F01AAFD057EB}"/>
    <cellStyle name="一般 33 5 5 5 3 2" xfId="50723" xr:uid="{3FBA16ED-AE52-491C-BDBF-515A6F5DFD33}"/>
    <cellStyle name="一般 33 5 5 5 3 2 2" xfId="50724" xr:uid="{E387F329-03FC-49BE-946C-FD34941D42EB}"/>
    <cellStyle name="一般 33 5 5 5 3 3" xfId="50725" xr:uid="{6D76EFA3-8C37-4FDF-841C-C2D8682F961C}"/>
    <cellStyle name="一般 33 5 5 5 4" xfId="50726" xr:uid="{8B1CA3AF-5365-4B7B-8B89-0ACC8B9AB8F5}"/>
    <cellStyle name="一般 33 5 5 5 4 2" xfId="50727" xr:uid="{40031E96-141C-4E85-AEFC-1927C9D38699}"/>
    <cellStyle name="一般 33 5 5 5 4 2 2" xfId="50728" xr:uid="{F17E5683-E9A8-4C24-9D9D-0E8158D50716}"/>
    <cellStyle name="一般 33 5 5 5 4 3" xfId="50729" xr:uid="{225B6F9E-6676-4E8C-8127-1B81EC47F470}"/>
    <cellStyle name="一般 33 5 5 5 5" xfId="50730" xr:uid="{6B6BF03C-2148-434A-8E94-77CEDDC762C5}"/>
    <cellStyle name="一般 33 5 5 5 5 2" xfId="50731" xr:uid="{B9AD966B-D3E2-4EAE-B5FC-C2ABDAA49D3A}"/>
    <cellStyle name="一般 33 5 5 5 5 2 2" xfId="50732" xr:uid="{F5F43265-BC11-467A-BDD4-363EBB31637D}"/>
    <cellStyle name="一般 33 5 5 5 5 3" xfId="50733" xr:uid="{57889D25-A392-43F5-9572-CDF337C6E35B}"/>
    <cellStyle name="一般 33 5 5 5 6" xfId="50734" xr:uid="{E69F4830-6CDD-40E9-9A2F-C8F49B8D2398}"/>
    <cellStyle name="一般 33 5 5 5 6 2" xfId="50735" xr:uid="{CD819A8C-B6FC-4138-91D8-E5A8424B9A4D}"/>
    <cellStyle name="一般 33 5 5 5 7" xfId="50736" xr:uid="{73003D56-C561-4F01-B1CD-6CF42A4A9E00}"/>
    <cellStyle name="一般 33 5 5 6" xfId="50737" xr:uid="{08E7C4E8-125E-4110-9894-8BA68A607CA4}"/>
    <cellStyle name="一般 33 5 5 6 2" xfId="50738" xr:uid="{C8CFCE14-CFCE-4FEF-8F90-B1AC0BC31807}"/>
    <cellStyle name="一般 33 5 5 6 2 2" xfId="50739" xr:uid="{3B931177-5323-440B-94B0-4CE902CD52E7}"/>
    <cellStyle name="一般 33 5 5 6 2 2 2" xfId="50740" xr:uid="{A355B34D-C864-4621-993D-5D5C6AFE5AD9}"/>
    <cellStyle name="一般 33 5 5 6 2 3" xfId="50741" xr:uid="{8C3C3223-89EE-486F-AE13-809014791149}"/>
    <cellStyle name="一般 33 5 5 6 3" xfId="50742" xr:uid="{373C6C4E-C00B-41AD-B60A-B4F64BDC1103}"/>
    <cellStyle name="一般 33 5 5 6 3 2" xfId="50743" xr:uid="{3EAECE1C-8420-491A-90B5-D1AA0408B604}"/>
    <cellStyle name="一般 33 5 5 6 3 2 2" xfId="50744" xr:uid="{2D699939-1286-475B-8688-0E2672C3D7E2}"/>
    <cellStyle name="一般 33 5 5 6 3 3" xfId="50745" xr:uid="{25EC1A2A-D07B-422C-993A-64EF2D579BB3}"/>
    <cellStyle name="一般 33 5 5 6 4" xfId="50746" xr:uid="{DDAC2DA2-846D-4320-A66D-B76D64B77889}"/>
    <cellStyle name="一般 33 5 5 6 4 2" xfId="50747" xr:uid="{8AA0BCFD-878F-4626-925A-0113B2E7362A}"/>
    <cellStyle name="一般 33 5 5 6 4 2 2" xfId="50748" xr:uid="{8B390A1A-2702-45E7-8DCD-FB23659600E3}"/>
    <cellStyle name="一般 33 5 5 6 4 3" xfId="50749" xr:uid="{DD56B48B-A1F9-4045-BEDD-5083133FFA30}"/>
    <cellStyle name="一般 33 5 5 6 5" xfId="50750" xr:uid="{5CD6F530-A568-472D-A63D-EAD2AB39FB56}"/>
    <cellStyle name="一般 33 5 5 6 5 2" xfId="50751" xr:uid="{86BE0A33-92DB-4997-A76D-A40A194CD6B0}"/>
    <cellStyle name="一般 33 5 5 6 6" xfId="50752" xr:uid="{B1B54D72-5DBC-4E5A-A237-C15EE2C9BE04}"/>
    <cellStyle name="一般 33 5 5 7" xfId="50753" xr:uid="{104000BE-9A73-4488-8BCE-262581C6EBDA}"/>
    <cellStyle name="一般 33 5 5 7 2" xfId="50754" xr:uid="{18C9CB22-4793-45FB-8ADF-66683A108CA5}"/>
    <cellStyle name="一般 33 5 5 7 2 2" xfId="50755" xr:uid="{E090FC9B-0CF2-465C-AF84-21710E711D46}"/>
    <cellStyle name="一般 33 5 5 7 3" xfId="50756" xr:uid="{01F55223-86E5-451C-B621-09DCC021E78B}"/>
    <cellStyle name="一般 33 5 5 8" xfId="50757" xr:uid="{79D59D08-C0F6-44B1-B486-2AEDC0C26699}"/>
    <cellStyle name="一般 33 5 5 8 2" xfId="50758" xr:uid="{FCB53DD1-8C33-4F9B-ADE3-76AAB807456A}"/>
    <cellStyle name="一般 33 5 5 8 2 2" xfId="50759" xr:uid="{72348B25-83E5-4653-B1A6-0D161B1C9C32}"/>
    <cellStyle name="一般 33 5 5 8 3" xfId="50760" xr:uid="{2D623D47-D21E-4F40-8B71-1932F8C7EBE4}"/>
    <cellStyle name="一般 33 5 5 9" xfId="50761" xr:uid="{348A5FDA-BE73-4A86-B7F2-DB0134DE4F39}"/>
    <cellStyle name="一般 33 5 5 9 2" xfId="50762" xr:uid="{7C1D6881-51D0-45D9-8FA8-3FBAFE212B71}"/>
    <cellStyle name="一般 33 5 5 9 2 2" xfId="50763" xr:uid="{6B3D4601-72CC-4019-8AC5-528FE4075DDE}"/>
    <cellStyle name="一般 33 5 5 9 3" xfId="50764" xr:uid="{2921489D-5FF5-4694-9B3E-337D97D833AA}"/>
    <cellStyle name="一般 33 5 6" xfId="50765" xr:uid="{6EDE56FE-5475-49EC-AFCC-4C389ADA5095}"/>
    <cellStyle name="一般 33 5 6 2" xfId="50766" xr:uid="{18BCBEF0-96CD-48EE-925D-C6345EB3E3D6}"/>
    <cellStyle name="一般 33 5 6 2 2" xfId="50767" xr:uid="{36B38D17-B3B6-4DC7-BEAC-D0489878059D}"/>
    <cellStyle name="一般 33 5 6 2 2 2" xfId="50768" xr:uid="{FDAA6960-6354-468B-AEA8-2135C2ECBFD7}"/>
    <cellStyle name="一般 33 5 6 2 2 2 2" xfId="50769" xr:uid="{1AE320FB-D242-44F1-8EBC-995F2438C421}"/>
    <cellStyle name="一般 33 5 6 2 2 2 2 2" xfId="50770" xr:uid="{DB97DBFF-61A9-4AE5-8D2C-872C24701D16}"/>
    <cellStyle name="一般 33 5 6 2 2 2 2 2 2" xfId="50771" xr:uid="{E101F16F-6FF3-4F51-A7FD-CFA1FBF34B49}"/>
    <cellStyle name="一般 33 5 6 2 2 2 2 3" xfId="50772" xr:uid="{1460BD00-A7E6-4192-838A-5E6B856AE158}"/>
    <cellStyle name="一般 33 5 6 2 2 2 3" xfId="50773" xr:uid="{760A8F91-634E-47A9-8596-EF2040CFB394}"/>
    <cellStyle name="一般 33 5 6 2 2 2 3 2" xfId="50774" xr:uid="{40D55254-AC74-4E7E-B3F6-5C6721E16FBF}"/>
    <cellStyle name="一般 33 5 6 2 2 2 3 2 2" xfId="50775" xr:uid="{D320650D-2923-490B-BDF8-4ACE63B15370}"/>
    <cellStyle name="一般 33 5 6 2 2 2 3 3" xfId="50776" xr:uid="{6A977F1F-AA62-46F1-8E98-6BAB249C5CDB}"/>
    <cellStyle name="一般 33 5 6 2 2 2 4" xfId="50777" xr:uid="{528B49A3-DA67-4C37-9AA5-7C1D191F9910}"/>
    <cellStyle name="一般 33 5 6 2 2 2 4 2" xfId="50778" xr:uid="{0741C010-856A-45C8-B017-9E62F9A94017}"/>
    <cellStyle name="一般 33 5 6 2 2 2 4 2 2" xfId="50779" xr:uid="{1149B890-190D-4C61-BED4-0604C5D9FB80}"/>
    <cellStyle name="一般 33 5 6 2 2 2 4 3" xfId="50780" xr:uid="{2C12A85E-BEAB-41B2-8F23-D479B136B00E}"/>
    <cellStyle name="一般 33 5 6 2 2 2 5" xfId="50781" xr:uid="{ADE37085-D647-4378-8F4E-1C40284DECF3}"/>
    <cellStyle name="一般 33 5 6 2 2 2 5 2" xfId="50782" xr:uid="{25868A47-63B8-48DB-B11F-6B13C9E779AF}"/>
    <cellStyle name="一般 33 5 6 2 2 2 6" xfId="50783" xr:uid="{A75FA38C-9DD7-44C5-93B8-0B1B0E1E17F0}"/>
    <cellStyle name="一般 33 5 6 2 2 3" xfId="50784" xr:uid="{399D299A-9B74-464B-AB04-628A1CF28373}"/>
    <cellStyle name="一般 33 5 6 2 2 3 2" xfId="50785" xr:uid="{BBF57AA6-665B-4936-B527-CC550DD0AF08}"/>
    <cellStyle name="一般 33 5 6 2 2 3 2 2" xfId="50786" xr:uid="{7D591895-DF1D-49DC-9A99-9333EDAF287F}"/>
    <cellStyle name="一般 33 5 6 2 2 3 3" xfId="50787" xr:uid="{421A57F2-AE6F-484B-A3A6-A17520CD3233}"/>
    <cellStyle name="一般 33 5 6 2 2 4" xfId="50788" xr:uid="{C6AFE6F3-E201-4C64-B861-99BC89718E39}"/>
    <cellStyle name="一般 33 5 6 2 2 4 2" xfId="50789" xr:uid="{B0B558CA-E982-4985-B68E-13B6B9302CF2}"/>
    <cellStyle name="一般 33 5 6 2 2 4 2 2" xfId="50790" xr:uid="{3AD166F8-F1A3-487A-AAA4-8A134FF5974E}"/>
    <cellStyle name="一般 33 5 6 2 2 4 3" xfId="50791" xr:uid="{82CDA7C5-279A-47FD-8DED-295C3CC90387}"/>
    <cellStyle name="一般 33 5 6 2 2 5" xfId="50792" xr:uid="{BFB3CB41-E9C1-4A65-811F-F2E0662E810D}"/>
    <cellStyle name="一般 33 5 6 2 2 5 2" xfId="50793" xr:uid="{D7ED8B4A-B10E-40F1-9790-6358A63C3DC7}"/>
    <cellStyle name="一般 33 5 6 2 2 5 2 2" xfId="50794" xr:uid="{737D472E-B632-40A8-8039-1B3190C4CC75}"/>
    <cellStyle name="一般 33 5 6 2 2 5 3" xfId="50795" xr:uid="{C9912A51-A408-409E-81EA-9254C5780BC8}"/>
    <cellStyle name="一般 33 5 6 2 2 6" xfId="50796" xr:uid="{D4806B2D-DD0B-4DF6-8B37-91FD687866A2}"/>
    <cellStyle name="一般 33 5 6 2 2 6 2" xfId="50797" xr:uid="{DF0EC282-0C29-410A-804E-16F9D141738B}"/>
    <cellStyle name="一般 33 5 6 2 2 7" xfId="50798" xr:uid="{E284A58F-FF14-478F-A64A-E354262BA9A8}"/>
    <cellStyle name="一般 33 5 6 2 3" xfId="50799" xr:uid="{979A3A56-29D2-4CF0-BCE7-A603D167D831}"/>
    <cellStyle name="一般 33 5 6 2 3 2" xfId="50800" xr:uid="{6F8F5F25-866B-4FFC-AF1F-C144911C0E9E}"/>
    <cellStyle name="一般 33 5 6 2 3 2 2" xfId="50801" xr:uid="{2B5E1A08-7DFB-486B-881C-8FE93B20A995}"/>
    <cellStyle name="一般 33 5 6 2 3 2 2 2" xfId="50802" xr:uid="{6B2D57F4-34CC-48DF-A9F0-1D93AC4BCEF8}"/>
    <cellStyle name="一般 33 5 6 2 3 2 3" xfId="50803" xr:uid="{B25277C6-25C9-4F81-A571-6665AE66402A}"/>
    <cellStyle name="一般 33 5 6 2 3 3" xfId="50804" xr:uid="{C2A2E1FD-4EDE-421A-9B41-E7D6B9E8B98F}"/>
    <cellStyle name="一般 33 5 6 2 3 3 2" xfId="50805" xr:uid="{861E19B1-B184-4B50-87D3-72C6E97F4027}"/>
    <cellStyle name="一般 33 5 6 2 3 3 2 2" xfId="50806" xr:uid="{EDB22752-39FF-4462-BBA3-C6F52F295AF8}"/>
    <cellStyle name="一般 33 5 6 2 3 3 3" xfId="50807" xr:uid="{B0DC4EF6-4E16-4164-A6F0-9A01A2652906}"/>
    <cellStyle name="一般 33 5 6 2 3 4" xfId="50808" xr:uid="{7C530FFA-E869-48E9-B4BD-0B5488E61861}"/>
    <cellStyle name="一般 33 5 6 2 3 4 2" xfId="50809" xr:uid="{D5AE2569-8598-406B-870E-50D67649EAE5}"/>
    <cellStyle name="一般 33 5 6 2 3 4 2 2" xfId="50810" xr:uid="{8A78C737-F425-4190-91AD-EB0023599769}"/>
    <cellStyle name="一般 33 5 6 2 3 4 3" xfId="50811" xr:uid="{69A9A62C-A552-40F8-B314-1200C262B1A1}"/>
    <cellStyle name="一般 33 5 6 2 3 5" xfId="50812" xr:uid="{EBFF4FCE-0151-4192-8710-68DAF15204E4}"/>
    <cellStyle name="一般 33 5 6 2 3 5 2" xfId="50813" xr:uid="{E1C6BEF9-EF11-454E-93B2-0E11D32F4FE6}"/>
    <cellStyle name="一般 33 5 6 2 3 6" xfId="50814" xr:uid="{8E6E2547-05A9-4B29-9E17-73483042945A}"/>
    <cellStyle name="一般 33 5 6 2 4" xfId="50815" xr:uid="{73C0F8BC-95C9-41A5-A5A5-0520E817A166}"/>
    <cellStyle name="一般 33 5 6 2 4 2" xfId="50816" xr:uid="{99C1261B-2679-4733-8E5D-E05F99879ACC}"/>
    <cellStyle name="一般 33 5 6 2 4 2 2" xfId="50817" xr:uid="{6AD94109-02C9-4A14-8B96-0A4BC2924825}"/>
    <cellStyle name="一般 33 5 6 2 4 3" xfId="50818" xr:uid="{E6F62BC7-B10B-477B-ACC2-6DF2DE5C6AB9}"/>
    <cellStyle name="一般 33 5 6 2 5" xfId="50819" xr:uid="{3715EC83-40BC-4E79-A61E-1E72A13C2206}"/>
    <cellStyle name="一般 33 5 6 2 5 2" xfId="50820" xr:uid="{CFCA6F44-6FBE-427E-AB49-1CB9B87B010A}"/>
    <cellStyle name="一般 33 5 6 2 5 2 2" xfId="50821" xr:uid="{F0E5D443-8F86-4966-9F61-373A21CBE65A}"/>
    <cellStyle name="一般 33 5 6 2 5 3" xfId="50822" xr:uid="{0BA037A0-051B-4DEA-9F46-EC01EBD38E62}"/>
    <cellStyle name="一般 33 5 6 2 6" xfId="50823" xr:uid="{7262D581-12BE-4901-8BC7-4ED4393AD803}"/>
    <cellStyle name="一般 33 5 6 2 6 2" xfId="50824" xr:uid="{AC5F2F7D-E907-4323-8986-2B8DEB6B7873}"/>
    <cellStyle name="一般 33 5 6 2 6 2 2" xfId="50825" xr:uid="{67672AE8-625A-4579-BEAD-3F900085F6BF}"/>
    <cellStyle name="一般 33 5 6 2 6 3" xfId="50826" xr:uid="{5F765F6E-8276-4BA0-A695-C1E6554E2F51}"/>
    <cellStyle name="一般 33 5 6 2 7" xfId="50827" xr:uid="{F225C1AF-2C2B-4AF0-BA7B-980C72FD593A}"/>
    <cellStyle name="一般 33 5 6 2 7 2" xfId="50828" xr:uid="{D4C27701-22E6-4311-8365-49F561C28403}"/>
    <cellStyle name="一般 33 5 6 2 8" xfId="50829" xr:uid="{57551125-36F6-43F3-BEA4-BEE39B684410}"/>
    <cellStyle name="一般 33 5 6 3" xfId="50830" xr:uid="{0D12FCD5-C13A-4E2A-B7E8-9F437E5A5AE6}"/>
    <cellStyle name="一般 33 5 6 3 2" xfId="50831" xr:uid="{BE2DBDF4-1D16-4FE1-998C-743B4C2D4361}"/>
    <cellStyle name="一般 33 5 6 3 2 2" xfId="50832" xr:uid="{63F97749-A35F-4D8D-9E2F-07B63F2B8A36}"/>
    <cellStyle name="一般 33 5 6 3 2 2 2" xfId="50833" xr:uid="{C1A28261-CC26-4C3A-973C-FA887ECF510B}"/>
    <cellStyle name="一般 33 5 6 3 2 2 2 2" xfId="50834" xr:uid="{4F9A9B9A-CAAE-4CF9-B2B5-76CFB67D45D8}"/>
    <cellStyle name="一般 33 5 6 3 2 2 3" xfId="50835" xr:uid="{FD288C0C-1FCB-49C6-A62A-5915032F88FA}"/>
    <cellStyle name="一般 33 5 6 3 2 3" xfId="50836" xr:uid="{E778487D-F507-4524-B15B-2BDC5F90038C}"/>
    <cellStyle name="一般 33 5 6 3 2 3 2" xfId="50837" xr:uid="{E9F1D0A7-1F95-4324-821B-6C14EAB053C3}"/>
    <cellStyle name="一般 33 5 6 3 2 3 2 2" xfId="50838" xr:uid="{2EDDD7E5-E112-4487-90D7-6E27019FD5B0}"/>
    <cellStyle name="一般 33 5 6 3 2 3 3" xfId="50839" xr:uid="{F7BD019A-BC6C-41D0-AA68-FEFFAA580A2A}"/>
    <cellStyle name="一般 33 5 6 3 2 4" xfId="50840" xr:uid="{BAE59BB8-93A1-413B-B92C-730DF71EF12D}"/>
    <cellStyle name="一般 33 5 6 3 2 4 2" xfId="50841" xr:uid="{82385773-FEA2-4329-ADC5-2FE107C77264}"/>
    <cellStyle name="一般 33 5 6 3 2 4 2 2" xfId="50842" xr:uid="{21000EA0-0E75-4D6F-B059-B0AF2B189F60}"/>
    <cellStyle name="一般 33 5 6 3 2 4 3" xfId="50843" xr:uid="{D1586AA4-3CFF-4A96-8A59-53771ABCB218}"/>
    <cellStyle name="一般 33 5 6 3 2 5" xfId="50844" xr:uid="{6ABF8A8B-314E-4121-BD15-D0DC7680E822}"/>
    <cellStyle name="一般 33 5 6 3 2 5 2" xfId="50845" xr:uid="{891B2AA5-BBFA-4F39-AAD5-FBD166B155CF}"/>
    <cellStyle name="一般 33 5 6 3 2 6" xfId="50846" xr:uid="{0DE1C1E1-D5FA-4AF7-9668-B08D0C9B402A}"/>
    <cellStyle name="一般 33 5 6 3 3" xfId="50847" xr:uid="{AE1CEF2F-783F-41C5-A669-EC2D75AF5A3E}"/>
    <cellStyle name="一般 33 5 6 3 3 2" xfId="50848" xr:uid="{17B0B3A2-36EE-4924-974C-047F8E97E220}"/>
    <cellStyle name="一般 33 5 6 3 3 2 2" xfId="50849" xr:uid="{7F00FBFB-A008-48E3-BA31-A8B359904D17}"/>
    <cellStyle name="一般 33 5 6 3 3 3" xfId="50850" xr:uid="{C9809A59-589B-4770-BF5E-95B5474EB5A7}"/>
    <cellStyle name="一般 33 5 6 3 4" xfId="50851" xr:uid="{F1976249-C388-41C0-9359-595954EDA643}"/>
    <cellStyle name="一般 33 5 6 3 4 2" xfId="50852" xr:uid="{6513C353-3F22-40F0-8AD8-F1CC1DD50351}"/>
    <cellStyle name="一般 33 5 6 3 4 2 2" xfId="50853" xr:uid="{FE881DF5-65BB-4A50-B7B2-AAF86313587B}"/>
    <cellStyle name="一般 33 5 6 3 4 3" xfId="50854" xr:uid="{E2683F08-4EAC-4B76-BA32-62E7B4A5F454}"/>
    <cellStyle name="一般 33 5 6 3 5" xfId="50855" xr:uid="{E684D33C-7C5D-49B6-B867-3A8A06CEFAE5}"/>
    <cellStyle name="一般 33 5 6 3 5 2" xfId="50856" xr:uid="{72BB021F-CF32-4967-9B14-FCDAC306093A}"/>
    <cellStyle name="一般 33 5 6 3 5 2 2" xfId="50857" xr:uid="{EFC395AF-FF70-4D42-B53B-E4D14762F3F7}"/>
    <cellStyle name="一般 33 5 6 3 5 3" xfId="50858" xr:uid="{67B85F2E-7441-4EA1-8BB7-D4EF1D632FA2}"/>
    <cellStyle name="一般 33 5 6 3 6" xfId="50859" xr:uid="{282F8750-439D-4CBD-B203-C50702D2867E}"/>
    <cellStyle name="一般 33 5 6 3 6 2" xfId="50860" xr:uid="{5C698965-5FF1-4DC0-BF0B-7F7540451007}"/>
    <cellStyle name="一般 33 5 6 3 7" xfId="50861" xr:uid="{3BDD9E8A-A0CB-45CF-BC11-3DC11CB4AA47}"/>
    <cellStyle name="一般 33 5 6 4" xfId="50862" xr:uid="{9302EFC3-83AF-472A-94BC-EB869D05BAC9}"/>
    <cellStyle name="一般 33 5 6 4 2" xfId="50863" xr:uid="{10C48F1D-560C-4BDF-B622-781FF94A6EFB}"/>
    <cellStyle name="一般 33 5 6 4 2 2" xfId="50864" xr:uid="{B6FB3D43-F0FC-4A0E-9C39-1A344FB7E8C6}"/>
    <cellStyle name="一般 33 5 6 4 2 2 2" xfId="50865" xr:uid="{8C9D18B5-8520-4C57-AAED-7DDCAA6D9902}"/>
    <cellStyle name="一般 33 5 6 4 2 3" xfId="50866" xr:uid="{515E3A8B-1417-470D-9139-BE3384BE9418}"/>
    <cellStyle name="一般 33 5 6 4 3" xfId="50867" xr:uid="{DED03C22-76D7-4723-BA48-12C344DF0A0D}"/>
    <cellStyle name="一般 33 5 6 4 3 2" xfId="50868" xr:uid="{0EE36F61-0328-41C9-88D3-8D12843DA15F}"/>
    <cellStyle name="一般 33 5 6 4 3 2 2" xfId="50869" xr:uid="{2475AEE7-7FB1-4539-A28C-FAB064D5224F}"/>
    <cellStyle name="一般 33 5 6 4 3 3" xfId="50870" xr:uid="{FA8DC439-FEAC-47C5-A4A0-29D55802ED2C}"/>
    <cellStyle name="一般 33 5 6 4 4" xfId="50871" xr:uid="{8AB1FF7D-8BC7-47AE-9B1C-EC5B21D974BC}"/>
    <cellStyle name="一般 33 5 6 4 4 2" xfId="50872" xr:uid="{13890C8D-9A18-4C9E-BCB5-65F035B487BA}"/>
    <cellStyle name="一般 33 5 6 4 4 2 2" xfId="50873" xr:uid="{A9F263F8-0CEE-41C5-A68B-A1C2400EDCB2}"/>
    <cellStyle name="一般 33 5 6 4 4 3" xfId="50874" xr:uid="{BF2D4C38-BDE7-4F6B-B017-F67261B054F4}"/>
    <cellStyle name="一般 33 5 6 4 5" xfId="50875" xr:uid="{3DC3D4C4-3673-49CB-B9C3-135415D2BDDE}"/>
    <cellStyle name="一般 33 5 6 4 5 2" xfId="50876" xr:uid="{731456F8-B671-4F8C-8EA5-344191E1A227}"/>
    <cellStyle name="一般 33 5 6 4 6" xfId="50877" xr:uid="{06D3C0B8-54A9-4C9D-91A1-C10CA0AD563F}"/>
    <cellStyle name="一般 33 5 6 5" xfId="50878" xr:uid="{E2A6F4AC-E485-4E9A-AD8C-4F49B1B5C4E3}"/>
    <cellStyle name="一般 33 5 6 5 2" xfId="50879" xr:uid="{27936BB1-E37A-43F1-9278-735013129F73}"/>
    <cellStyle name="一般 33 5 6 5 2 2" xfId="50880" xr:uid="{4AA08F64-1250-480D-91C3-032D01210B44}"/>
    <cellStyle name="一般 33 5 6 5 3" xfId="50881" xr:uid="{1CD31FD1-E30B-4FFD-9CCF-70CD8DCDC0F4}"/>
    <cellStyle name="一般 33 5 6 6" xfId="50882" xr:uid="{707766B9-85F1-4A8C-B5E4-A0B32B9DF0B1}"/>
    <cellStyle name="一般 33 5 6 6 2" xfId="50883" xr:uid="{084788F3-4959-4B65-A6DA-841835617A3A}"/>
    <cellStyle name="一般 33 5 6 6 2 2" xfId="50884" xr:uid="{B67B5753-85F9-4BA6-AD8A-A2B9EA180899}"/>
    <cellStyle name="一般 33 5 6 6 3" xfId="50885" xr:uid="{8E06E636-BAF7-4897-BDC1-8861E2D51E4E}"/>
    <cellStyle name="一般 33 5 6 7" xfId="50886" xr:uid="{6463DA67-AA97-43D3-AC1E-D59B16B183DE}"/>
    <cellStyle name="一般 33 5 6 7 2" xfId="50887" xr:uid="{00569454-CD67-45CA-91D5-8A4BF9641CEA}"/>
    <cellStyle name="一般 33 5 6 7 2 2" xfId="50888" xr:uid="{6E37AEE1-DA8B-4070-A423-98A50ADDA745}"/>
    <cellStyle name="一般 33 5 6 7 3" xfId="50889" xr:uid="{130F6CA9-A549-4034-9B60-A594FC8EA1C5}"/>
    <cellStyle name="一般 33 5 6 8" xfId="50890" xr:uid="{862E1FC4-A3BE-4A16-A336-440A8BF96AF4}"/>
    <cellStyle name="一般 33 5 6 8 2" xfId="50891" xr:uid="{AC4B371B-C381-433F-9B0C-D04F5198BA33}"/>
    <cellStyle name="一般 33 5 6 9" xfId="50892" xr:uid="{B6D6C7F2-B84E-49F0-8410-2621692A4231}"/>
    <cellStyle name="一般 33 5 7" xfId="50893" xr:uid="{3CB5D52A-0411-4F76-B213-03F2014944C2}"/>
    <cellStyle name="一般 33 5 7 2" xfId="50894" xr:uid="{C49A633B-8AAE-43C0-96BF-5D56BC7E0DB1}"/>
    <cellStyle name="一般 33 5 7 2 2" xfId="50895" xr:uid="{C97E37FB-1AF3-4EFF-B74F-F459F511C74F}"/>
    <cellStyle name="一般 33 5 7 2 2 2" xfId="50896" xr:uid="{152D94E6-25F5-433F-80BB-80F42DE755B2}"/>
    <cellStyle name="一般 33 5 7 2 2 2 2" xfId="50897" xr:uid="{C00B80B8-3F10-436B-B942-E6B0BCDD7095}"/>
    <cellStyle name="一般 33 5 7 2 2 2 2 2" xfId="50898" xr:uid="{866822E0-454F-4994-9403-14B74838DEDB}"/>
    <cellStyle name="一般 33 5 7 2 2 2 2 2 2" xfId="50899" xr:uid="{C3592316-1E9F-4D79-94FA-E2368A3633B9}"/>
    <cellStyle name="一般 33 5 7 2 2 2 2 3" xfId="50900" xr:uid="{E285B5ED-04E0-46FA-97DC-BA175C5EA779}"/>
    <cellStyle name="一般 33 5 7 2 2 2 3" xfId="50901" xr:uid="{E54B7EFF-3ACA-4597-89DE-D7F9F348E38A}"/>
    <cellStyle name="一般 33 5 7 2 2 2 3 2" xfId="50902" xr:uid="{931667C0-BBEC-4136-A206-06E6EA200388}"/>
    <cellStyle name="一般 33 5 7 2 2 2 3 2 2" xfId="50903" xr:uid="{7FC800B1-16B3-4136-A6F9-78BA6D89D257}"/>
    <cellStyle name="一般 33 5 7 2 2 2 3 3" xfId="50904" xr:uid="{DB034F24-9F6F-49DE-A078-066E39DDD505}"/>
    <cellStyle name="一般 33 5 7 2 2 2 4" xfId="50905" xr:uid="{DFB5B0CC-E1E6-456F-9C0C-157E482D153E}"/>
    <cellStyle name="一般 33 5 7 2 2 2 4 2" xfId="50906" xr:uid="{CC71000A-CD8B-4DF2-A22A-630D6AD2EF8A}"/>
    <cellStyle name="一般 33 5 7 2 2 2 4 2 2" xfId="50907" xr:uid="{8814CEA5-E30B-4466-B60B-73D0C770C8B4}"/>
    <cellStyle name="一般 33 5 7 2 2 2 4 3" xfId="50908" xr:uid="{55685BDC-3CF4-4D82-A79D-182C4EBCC498}"/>
    <cellStyle name="一般 33 5 7 2 2 2 5" xfId="50909" xr:uid="{D579FAAC-9DEF-4D1A-A71E-287A165CF587}"/>
    <cellStyle name="一般 33 5 7 2 2 2 5 2" xfId="50910" xr:uid="{AB3097A3-44AE-4CBF-AD2A-1AE8EA721B6C}"/>
    <cellStyle name="一般 33 5 7 2 2 2 6" xfId="50911" xr:uid="{F8A4091A-7873-4491-B52E-A7F360102498}"/>
    <cellStyle name="一般 33 5 7 2 2 3" xfId="50912" xr:uid="{6C21A120-5352-4D95-B088-6F7D96C1A05B}"/>
    <cellStyle name="一般 33 5 7 2 2 3 2" xfId="50913" xr:uid="{4AFD5012-D6E2-4C36-AFD2-87E5B25794C3}"/>
    <cellStyle name="一般 33 5 7 2 2 3 2 2" xfId="50914" xr:uid="{A7B8DEB0-7400-45F5-9F7C-482EA65E26F6}"/>
    <cellStyle name="一般 33 5 7 2 2 3 3" xfId="50915" xr:uid="{9AE0F303-73FC-4FF6-81E3-ABDBEE7154AB}"/>
    <cellStyle name="一般 33 5 7 2 2 4" xfId="50916" xr:uid="{C97B7CB5-46A4-48AC-AC20-233FD38A49DC}"/>
    <cellStyle name="一般 33 5 7 2 2 4 2" xfId="50917" xr:uid="{6A64AE92-2376-4EFC-930D-CBDA4791FBDC}"/>
    <cellStyle name="一般 33 5 7 2 2 4 2 2" xfId="50918" xr:uid="{BEEADDCA-07FD-44AF-952F-5D38A8BBEDFF}"/>
    <cellStyle name="一般 33 5 7 2 2 4 3" xfId="50919" xr:uid="{08471DC4-1980-48CC-B730-F03359494F2D}"/>
    <cellStyle name="一般 33 5 7 2 2 5" xfId="50920" xr:uid="{12995064-4082-49AB-BCBB-E8F0ED656555}"/>
    <cellStyle name="一般 33 5 7 2 2 5 2" xfId="50921" xr:uid="{93A53F20-A339-4B9F-9551-B2D9116D5857}"/>
    <cellStyle name="一般 33 5 7 2 2 5 2 2" xfId="50922" xr:uid="{F8644CEE-D054-4FB7-B2B8-B7F121482341}"/>
    <cellStyle name="一般 33 5 7 2 2 5 3" xfId="50923" xr:uid="{9D5E1F90-08ED-46CD-93ED-259AC115D7D9}"/>
    <cellStyle name="一般 33 5 7 2 2 6" xfId="50924" xr:uid="{2E0BF5A6-DD11-4D34-9371-0BA36A66D317}"/>
    <cellStyle name="一般 33 5 7 2 2 6 2" xfId="50925" xr:uid="{D415D166-DA5B-4DE0-A9E7-8D295F88136B}"/>
    <cellStyle name="一般 33 5 7 2 2 7" xfId="50926" xr:uid="{FA69C8C4-409F-4912-B4CF-9F8DFA206B04}"/>
    <cellStyle name="一般 33 5 7 2 3" xfId="50927" xr:uid="{5BDC224A-909D-4803-959C-73914AF6089F}"/>
    <cellStyle name="一般 33 5 7 2 3 2" xfId="50928" xr:uid="{155A6A64-F8E1-4D05-9131-E0EEF168C573}"/>
    <cellStyle name="一般 33 5 7 2 3 2 2" xfId="50929" xr:uid="{C1A59F9E-EB9D-46CD-9C56-9175E7A39902}"/>
    <cellStyle name="一般 33 5 7 2 3 2 2 2" xfId="50930" xr:uid="{BB4B4C12-CB14-4652-B9CF-3951D35E2F3A}"/>
    <cellStyle name="一般 33 5 7 2 3 2 3" xfId="50931" xr:uid="{A11C8E9A-E52F-427E-BF8A-9853EC366FFF}"/>
    <cellStyle name="一般 33 5 7 2 3 3" xfId="50932" xr:uid="{32103A0E-DC1C-459F-8E9A-D41EDC7118EE}"/>
    <cellStyle name="一般 33 5 7 2 3 3 2" xfId="50933" xr:uid="{F0D723F5-7C95-4C39-BBB7-842C45ED6436}"/>
    <cellStyle name="一般 33 5 7 2 3 3 2 2" xfId="50934" xr:uid="{458D3858-6B7F-4941-B14D-7ED87AB2453A}"/>
    <cellStyle name="一般 33 5 7 2 3 3 3" xfId="50935" xr:uid="{1E72390D-4E28-4EBD-BEA1-5B937C445FD6}"/>
    <cellStyle name="一般 33 5 7 2 3 4" xfId="50936" xr:uid="{F223D189-4C41-4D8E-B170-E255AE4A4AD1}"/>
    <cellStyle name="一般 33 5 7 2 3 4 2" xfId="50937" xr:uid="{6EDFAC14-4CE0-4F95-BF32-36FAF3A9B9CD}"/>
    <cellStyle name="一般 33 5 7 2 3 4 2 2" xfId="50938" xr:uid="{6E3E137E-DB82-4BDF-828A-DA84FD6FB5D4}"/>
    <cellStyle name="一般 33 5 7 2 3 4 3" xfId="50939" xr:uid="{AA85A67E-5F25-4D03-B2E4-4F9A35CE0A40}"/>
    <cellStyle name="一般 33 5 7 2 3 5" xfId="50940" xr:uid="{98D49EE1-2365-4429-9E57-8F548670CABF}"/>
    <cellStyle name="一般 33 5 7 2 3 5 2" xfId="50941" xr:uid="{A6021DA7-F694-4B1D-9F0C-4C16171D2FB9}"/>
    <cellStyle name="一般 33 5 7 2 3 6" xfId="50942" xr:uid="{7811E10F-5477-4704-9655-B75402E415CA}"/>
    <cellStyle name="一般 33 5 7 2 4" xfId="50943" xr:uid="{217E75E6-1D2E-41E7-87DE-2401442674CF}"/>
    <cellStyle name="一般 33 5 7 2 4 2" xfId="50944" xr:uid="{EE9DD4CA-1EEE-4C7E-A268-FF5D63E877A1}"/>
    <cellStyle name="一般 33 5 7 2 4 2 2" xfId="50945" xr:uid="{02C6F623-3547-4D84-898F-62A74E334649}"/>
    <cellStyle name="一般 33 5 7 2 4 3" xfId="50946" xr:uid="{8525D697-71BC-456C-B485-7D9B740C75E4}"/>
    <cellStyle name="一般 33 5 7 2 5" xfId="50947" xr:uid="{897653CF-7E00-44C1-AEA4-7F0BF3A8C072}"/>
    <cellStyle name="一般 33 5 7 2 5 2" xfId="50948" xr:uid="{C8223141-6575-4275-9DD6-C592EB7B0AB5}"/>
    <cellStyle name="一般 33 5 7 2 5 2 2" xfId="50949" xr:uid="{F978F043-51DF-473D-853D-5A02865AACA4}"/>
    <cellStyle name="一般 33 5 7 2 5 3" xfId="50950" xr:uid="{FAD69202-A172-4499-9A84-ED807D2CFA1E}"/>
    <cellStyle name="一般 33 5 7 2 6" xfId="50951" xr:uid="{F1697BBF-AD86-4B69-947C-C20ADDBBB655}"/>
    <cellStyle name="一般 33 5 7 2 6 2" xfId="50952" xr:uid="{5377DAC7-D658-4A7C-8FE3-BBB63E511D61}"/>
    <cellStyle name="一般 33 5 7 2 6 2 2" xfId="50953" xr:uid="{0D3EBD78-B9D2-4E43-AB39-1AFB384A1945}"/>
    <cellStyle name="一般 33 5 7 2 6 3" xfId="50954" xr:uid="{36781DBA-F749-48DA-94CE-11D79B4E66B2}"/>
    <cellStyle name="一般 33 5 7 2 7" xfId="50955" xr:uid="{C7213242-2256-4123-BDB6-4F62AF03B7F2}"/>
    <cellStyle name="一般 33 5 7 2 7 2" xfId="50956" xr:uid="{42607224-81F0-4FA6-9B65-4D08EA0411ED}"/>
    <cellStyle name="一般 33 5 7 2 8" xfId="50957" xr:uid="{E780C48C-DFF9-4976-89FA-79DA50B15096}"/>
    <cellStyle name="一般 33 5 7 3" xfId="50958" xr:uid="{25DE49E3-9218-407D-9A2F-6A2EB7B1662F}"/>
    <cellStyle name="一般 33 5 7 3 2" xfId="50959" xr:uid="{54847657-A0F9-4191-908B-54A3BF43C789}"/>
    <cellStyle name="一般 33 5 7 3 2 2" xfId="50960" xr:uid="{2BAC7510-C04B-4C7C-8C88-D0F703C2722B}"/>
    <cellStyle name="一般 33 5 7 3 2 2 2" xfId="50961" xr:uid="{E7D1A773-0912-4D81-835A-DF2C640DB65D}"/>
    <cellStyle name="一般 33 5 7 3 2 2 2 2" xfId="50962" xr:uid="{54E03C09-F186-4678-A8FB-C6ECBC52F901}"/>
    <cellStyle name="一般 33 5 7 3 2 2 3" xfId="50963" xr:uid="{E6ED07A6-8901-43FE-A379-3DC119619AF1}"/>
    <cellStyle name="一般 33 5 7 3 2 3" xfId="50964" xr:uid="{0334E5DE-FFC3-46E4-BD4B-F1779D7950D4}"/>
    <cellStyle name="一般 33 5 7 3 2 3 2" xfId="50965" xr:uid="{C5DB85D0-5B85-4258-AA31-0A5CE66BD9FD}"/>
    <cellStyle name="一般 33 5 7 3 2 3 2 2" xfId="50966" xr:uid="{F7C0114E-61E4-468C-8C2B-911DCF1A3B9F}"/>
    <cellStyle name="一般 33 5 7 3 2 3 3" xfId="50967" xr:uid="{B6E885F9-FF0C-41C6-852A-F16922429BC3}"/>
    <cellStyle name="一般 33 5 7 3 2 4" xfId="50968" xr:uid="{589E0509-2451-4519-8001-A91D08307464}"/>
    <cellStyle name="一般 33 5 7 3 2 4 2" xfId="50969" xr:uid="{0A7812DE-3E34-4471-9232-6F7146B7CC69}"/>
    <cellStyle name="一般 33 5 7 3 2 4 2 2" xfId="50970" xr:uid="{359C14F7-66B6-42AC-8E43-3518BCCE5407}"/>
    <cellStyle name="一般 33 5 7 3 2 4 3" xfId="50971" xr:uid="{878B66EE-3F02-49E7-B509-BAFD877E98BE}"/>
    <cellStyle name="一般 33 5 7 3 2 5" xfId="50972" xr:uid="{E89AB937-BC96-4866-84F6-0C35C9635202}"/>
    <cellStyle name="一般 33 5 7 3 2 5 2" xfId="50973" xr:uid="{4684603E-B3B5-44AE-A64E-B393D33C62DB}"/>
    <cellStyle name="一般 33 5 7 3 2 6" xfId="50974" xr:uid="{0D9BC6E2-C013-475A-97DA-0FAF8CE66BB2}"/>
    <cellStyle name="一般 33 5 7 3 3" xfId="50975" xr:uid="{BE6C4BBC-2C91-4CBE-B745-8350EA572520}"/>
    <cellStyle name="一般 33 5 7 3 3 2" xfId="50976" xr:uid="{11FE891A-5722-4DB0-99AB-505A557237DB}"/>
    <cellStyle name="一般 33 5 7 3 3 2 2" xfId="50977" xr:uid="{EB8DB30D-FC70-42D8-AE51-EC7904D2AC45}"/>
    <cellStyle name="一般 33 5 7 3 3 3" xfId="50978" xr:uid="{80B834DB-1FC6-4633-823B-6087E7BC76D3}"/>
    <cellStyle name="一般 33 5 7 3 4" xfId="50979" xr:uid="{5F850A58-B706-4769-9D3E-34CD21BA6AF2}"/>
    <cellStyle name="一般 33 5 7 3 4 2" xfId="50980" xr:uid="{297223E7-7B4A-47F1-A719-E42E114D3D19}"/>
    <cellStyle name="一般 33 5 7 3 4 2 2" xfId="50981" xr:uid="{C00DA405-E9BE-48B4-96D9-A81650B77632}"/>
    <cellStyle name="一般 33 5 7 3 4 3" xfId="50982" xr:uid="{1301B4A7-60AB-420B-A930-C9CC3AFD6FD1}"/>
    <cellStyle name="一般 33 5 7 3 5" xfId="50983" xr:uid="{584FDAAA-713C-46B7-B925-B637036623EE}"/>
    <cellStyle name="一般 33 5 7 3 5 2" xfId="50984" xr:uid="{140EF3B8-F7E3-4159-8781-6640159F5EF8}"/>
    <cellStyle name="一般 33 5 7 3 5 2 2" xfId="50985" xr:uid="{1E683370-021C-458E-A750-C4B36F70B8AC}"/>
    <cellStyle name="一般 33 5 7 3 5 3" xfId="50986" xr:uid="{D3D6CBFC-854A-40F2-9DAC-CF0CF61B9A1C}"/>
    <cellStyle name="一般 33 5 7 3 6" xfId="50987" xr:uid="{147428E5-B4BE-45AE-820F-325E57F4A044}"/>
    <cellStyle name="一般 33 5 7 3 6 2" xfId="50988" xr:uid="{849CBC24-7D66-43B9-80F4-94B0EA45FB34}"/>
    <cellStyle name="一般 33 5 7 3 7" xfId="50989" xr:uid="{DD7B5F3C-B202-4FC8-9552-899D493D9782}"/>
    <cellStyle name="一般 33 5 7 4" xfId="50990" xr:uid="{2DD141FD-5606-448D-9809-3BC521550933}"/>
    <cellStyle name="一般 33 5 7 4 2" xfId="50991" xr:uid="{C47158FA-AEEB-446D-9DFF-50A97F8C3CFF}"/>
    <cellStyle name="一般 33 5 7 4 2 2" xfId="50992" xr:uid="{02DFB05E-AB0F-4C0A-A21C-037CB5553A12}"/>
    <cellStyle name="一般 33 5 7 4 2 2 2" xfId="50993" xr:uid="{D089A6C6-3178-4CA4-A4B9-07AC636F17DB}"/>
    <cellStyle name="一般 33 5 7 4 2 3" xfId="50994" xr:uid="{04649E64-1DE2-4ED6-B495-0857B02275E3}"/>
    <cellStyle name="一般 33 5 7 4 3" xfId="50995" xr:uid="{CC299E35-C6C2-4E79-B3E1-B4B1D26A1280}"/>
    <cellStyle name="一般 33 5 7 4 3 2" xfId="50996" xr:uid="{577B47AB-9334-4058-93CF-E7459FAE7FD2}"/>
    <cellStyle name="一般 33 5 7 4 3 2 2" xfId="50997" xr:uid="{EBD83ED9-6AAF-45F5-8A8F-B5518FB9DC1E}"/>
    <cellStyle name="一般 33 5 7 4 3 3" xfId="50998" xr:uid="{EF2C2CF9-FE5B-44E2-9C0F-3C079C734457}"/>
    <cellStyle name="一般 33 5 7 4 4" xfId="50999" xr:uid="{515AA067-6F3D-4378-9877-C26BE425DCC7}"/>
    <cellStyle name="一般 33 5 7 4 4 2" xfId="51000" xr:uid="{91F2DC6E-CDAB-413D-8CAD-35992895612E}"/>
    <cellStyle name="一般 33 5 7 4 4 2 2" xfId="51001" xr:uid="{C4E72EE1-6BED-4F09-92B0-EE46B1B584A8}"/>
    <cellStyle name="一般 33 5 7 4 4 3" xfId="51002" xr:uid="{FD432718-74A4-4618-AB35-D5F62CB885E0}"/>
    <cellStyle name="一般 33 5 7 4 5" xfId="51003" xr:uid="{279B749A-CCA2-4458-B30C-D52F8B33AAC0}"/>
    <cellStyle name="一般 33 5 7 4 5 2" xfId="51004" xr:uid="{B1C5EC99-A99A-422F-9BF2-FB5826A70449}"/>
    <cellStyle name="一般 33 5 7 4 6" xfId="51005" xr:uid="{67A8072B-D12D-4D1C-988E-2F47667C6BD5}"/>
    <cellStyle name="一般 33 5 7 5" xfId="51006" xr:uid="{0F979026-7BE2-44C0-8154-D7B7BC937F52}"/>
    <cellStyle name="一般 33 5 7 5 2" xfId="51007" xr:uid="{F58E5B15-6568-4165-B9A6-D1A5518E426B}"/>
    <cellStyle name="一般 33 5 7 5 2 2" xfId="51008" xr:uid="{675D0569-7281-4343-8673-BA87FA1AE0B9}"/>
    <cellStyle name="一般 33 5 7 5 3" xfId="51009" xr:uid="{32256BE7-C8CB-43C6-BED8-37E74BC0F0CF}"/>
    <cellStyle name="一般 33 5 7 6" xfId="51010" xr:uid="{EA921E96-4CFC-4D7C-8E3D-536836DBC4E0}"/>
    <cellStyle name="一般 33 5 7 6 2" xfId="51011" xr:uid="{0596E678-7FA2-444D-8DF3-17C033EED68B}"/>
    <cellStyle name="一般 33 5 7 6 2 2" xfId="51012" xr:uid="{36188B91-4564-438D-8DCD-78B0355BBBD7}"/>
    <cellStyle name="一般 33 5 7 6 3" xfId="51013" xr:uid="{F0BF6F16-D1EB-4099-B63E-A148BA5C22AA}"/>
    <cellStyle name="一般 33 5 7 7" xfId="51014" xr:uid="{40AF2562-1F78-4C78-89E0-FED15488E222}"/>
    <cellStyle name="一般 33 5 7 7 2" xfId="51015" xr:uid="{8DCD820E-8B57-46EE-AEC0-7889FEFE3677}"/>
    <cellStyle name="一般 33 5 7 7 2 2" xfId="51016" xr:uid="{9018A7A0-6890-4273-83A5-C7426E8C6BB9}"/>
    <cellStyle name="一般 33 5 7 7 3" xfId="51017" xr:uid="{F8E2AFF1-585E-49EF-B6F2-C98CA28916E1}"/>
    <cellStyle name="一般 33 5 7 8" xfId="51018" xr:uid="{6049FF2F-CFBA-465F-9103-6DA3C30A901E}"/>
    <cellStyle name="一般 33 5 7 8 2" xfId="51019" xr:uid="{66D60287-FDE1-4A68-B651-2810AB0655C0}"/>
    <cellStyle name="一般 33 5 7 9" xfId="51020" xr:uid="{0EA00473-0841-4721-B207-D05DAD6B05CF}"/>
    <cellStyle name="一般 33 5 8" xfId="51021" xr:uid="{55D3EC40-8056-456A-93FD-52F98E0CCE30}"/>
    <cellStyle name="一般 33 5 8 2" xfId="51022" xr:uid="{93DF5C56-E7FB-46F1-B9B1-DC4DC62C4A68}"/>
    <cellStyle name="一般 33 5 8 2 2" xfId="51023" xr:uid="{0A907854-5D65-4991-8929-598D1217478B}"/>
    <cellStyle name="一般 33 5 8 2 2 2" xfId="51024" xr:uid="{1EBB70C3-B879-461B-A394-A0CA771B6FD1}"/>
    <cellStyle name="一般 33 5 8 2 2 2 2" xfId="51025" xr:uid="{0286B14B-7E7D-49AE-A906-47E147C324F9}"/>
    <cellStyle name="一般 33 5 8 2 2 2 2 2" xfId="51026" xr:uid="{0E851BDB-FA10-46E2-8E28-7F4BE67D65C6}"/>
    <cellStyle name="一般 33 5 8 2 2 2 2 2 2" xfId="51027" xr:uid="{837C3757-5EFA-4ACC-BE2D-9107BFCB019F}"/>
    <cellStyle name="一般 33 5 8 2 2 2 2 3" xfId="51028" xr:uid="{BFEF2316-EEC3-494C-B150-49394D02C9A6}"/>
    <cellStyle name="一般 33 5 8 2 2 2 3" xfId="51029" xr:uid="{FD35D7EC-3975-4664-8F85-F1C23D866679}"/>
    <cellStyle name="一般 33 5 8 2 2 2 3 2" xfId="51030" xr:uid="{80EE8575-2763-4E2E-BC66-90B63066284C}"/>
    <cellStyle name="一般 33 5 8 2 2 2 3 2 2" xfId="51031" xr:uid="{B2C9E039-47C9-43A5-B8A5-10FC522E3A06}"/>
    <cellStyle name="一般 33 5 8 2 2 2 3 3" xfId="51032" xr:uid="{62339A6C-0393-483C-B7AB-CEEF85353411}"/>
    <cellStyle name="一般 33 5 8 2 2 2 4" xfId="51033" xr:uid="{0B1330A0-78D4-4799-852E-183D22BF91A3}"/>
    <cellStyle name="一般 33 5 8 2 2 2 4 2" xfId="51034" xr:uid="{CDEE2ABC-3155-4A0C-BDC7-477EB42F1DE8}"/>
    <cellStyle name="一般 33 5 8 2 2 2 4 2 2" xfId="51035" xr:uid="{6C01F83B-B1EF-45DF-8ADB-EA66C8C58AF6}"/>
    <cellStyle name="一般 33 5 8 2 2 2 4 3" xfId="51036" xr:uid="{F5A9774F-6940-43CD-ACB2-5C97055036C4}"/>
    <cellStyle name="一般 33 5 8 2 2 2 5" xfId="51037" xr:uid="{5C025C34-F72F-4D2B-9BCF-970E03243A57}"/>
    <cellStyle name="一般 33 5 8 2 2 2 5 2" xfId="51038" xr:uid="{D888F63B-E0CF-4DF1-9D93-5D3A229EFD70}"/>
    <cellStyle name="一般 33 5 8 2 2 2 6" xfId="51039" xr:uid="{59C09ABF-B074-4466-AF32-D498E8813D18}"/>
    <cellStyle name="一般 33 5 8 2 2 3" xfId="51040" xr:uid="{9A62C978-2206-462F-9DBD-CFBB1C1BFC06}"/>
    <cellStyle name="一般 33 5 8 2 2 3 2" xfId="51041" xr:uid="{F75F2F7A-E84D-4CE1-8D57-0B7284399488}"/>
    <cellStyle name="一般 33 5 8 2 2 3 2 2" xfId="51042" xr:uid="{89783BBD-9B3E-4704-8ADD-6764F1C042F1}"/>
    <cellStyle name="一般 33 5 8 2 2 3 3" xfId="51043" xr:uid="{962BD506-97BB-48F7-8FD4-F1A2269BBA17}"/>
    <cellStyle name="一般 33 5 8 2 2 4" xfId="51044" xr:uid="{013EACCC-E454-4EFA-AE85-EBEE450FDBDF}"/>
    <cellStyle name="一般 33 5 8 2 2 4 2" xfId="51045" xr:uid="{731646BF-A2B3-4C55-B9C6-A5C126AD47C8}"/>
    <cellStyle name="一般 33 5 8 2 2 4 2 2" xfId="51046" xr:uid="{E03FDC18-1FB0-432E-9305-2F18ADC1F87B}"/>
    <cellStyle name="一般 33 5 8 2 2 4 3" xfId="51047" xr:uid="{F0C6A8EB-DB42-4569-B093-C2122682D109}"/>
    <cellStyle name="一般 33 5 8 2 2 5" xfId="51048" xr:uid="{DDA0E2FE-AE22-48B9-AC07-E3E651293E98}"/>
    <cellStyle name="一般 33 5 8 2 2 5 2" xfId="51049" xr:uid="{342F4D69-0EDF-4562-AEE1-CFB94C0D25FD}"/>
    <cellStyle name="一般 33 5 8 2 2 5 2 2" xfId="51050" xr:uid="{7AB04CBE-24D3-4F0C-83BE-E4A112D9EAE0}"/>
    <cellStyle name="一般 33 5 8 2 2 5 3" xfId="51051" xr:uid="{C5692F2F-03D6-48DA-B3B5-4709B0A892D5}"/>
    <cellStyle name="一般 33 5 8 2 2 6" xfId="51052" xr:uid="{F61B5537-6450-4A10-850B-E079B7A95750}"/>
    <cellStyle name="一般 33 5 8 2 2 6 2" xfId="51053" xr:uid="{F22750B6-EA0B-42D7-8C76-0BC830DCECA9}"/>
    <cellStyle name="一般 33 5 8 2 2 7" xfId="51054" xr:uid="{86B7FD30-CC26-43BA-A86A-CAAC369A9446}"/>
    <cellStyle name="一般 33 5 8 2 3" xfId="51055" xr:uid="{0B46B6F7-A24C-43F4-853E-8C96FA2CFF8E}"/>
    <cellStyle name="一般 33 5 8 2 3 2" xfId="51056" xr:uid="{680CEBF6-5D9B-4F77-A7A5-1EE031E43D98}"/>
    <cellStyle name="一般 33 5 8 2 3 2 2" xfId="51057" xr:uid="{4E570447-DBC3-4BB3-9A1F-D7DE7D358D2D}"/>
    <cellStyle name="一般 33 5 8 2 3 2 2 2" xfId="51058" xr:uid="{28DF4334-6C1B-475D-8EAB-87B315A01E29}"/>
    <cellStyle name="一般 33 5 8 2 3 2 3" xfId="51059" xr:uid="{5C180384-219F-499B-9AED-DF05F82DFE24}"/>
    <cellStyle name="一般 33 5 8 2 3 3" xfId="51060" xr:uid="{BB7654CF-1389-4705-AE98-EBF3EEF4A799}"/>
    <cellStyle name="一般 33 5 8 2 3 3 2" xfId="51061" xr:uid="{B814256E-CD1C-4027-9E0B-15180A59A75C}"/>
    <cellStyle name="一般 33 5 8 2 3 3 2 2" xfId="51062" xr:uid="{2AA941AA-8F02-4C34-B0AA-21832F6B608F}"/>
    <cellStyle name="一般 33 5 8 2 3 3 3" xfId="51063" xr:uid="{457FA33A-DBD2-4B5C-8F08-4F9BD4048581}"/>
    <cellStyle name="一般 33 5 8 2 3 4" xfId="51064" xr:uid="{2FF2914A-82D6-4907-8A4F-43009A046E53}"/>
    <cellStyle name="一般 33 5 8 2 3 4 2" xfId="51065" xr:uid="{69AC113F-D3F6-479C-B723-DEC532ECA321}"/>
    <cellStyle name="一般 33 5 8 2 3 4 2 2" xfId="51066" xr:uid="{F0E3A877-5FF3-4A5A-B778-04698E3302F8}"/>
    <cellStyle name="一般 33 5 8 2 3 4 3" xfId="51067" xr:uid="{204CD195-5E63-4A15-816B-C20622250BEC}"/>
    <cellStyle name="一般 33 5 8 2 3 5" xfId="51068" xr:uid="{FDBA863E-ACC6-44C1-B87D-6D8EBF692F34}"/>
    <cellStyle name="一般 33 5 8 2 3 5 2" xfId="51069" xr:uid="{4A93D38A-0157-4901-B927-A7CDFC49ACEB}"/>
    <cellStyle name="一般 33 5 8 2 3 6" xfId="51070" xr:uid="{4ED49BE5-FBF1-46A5-BD9F-91F3CCDACF40}"/>
    <cellStyle name="一般 33 5 8 2 4" xfId="51071" xr:uid="{33033817-928D-4B57-AAFC-D1B9D4C03A86}"/>
    <cellStyle name="一般 33 5 8 2 4 2" xfId="51072" xr:uid="{954EB7AB-15A1-4CA2-93D0-AD8276B37C9F}"/>
    <cellStyle name="一般 33 5 8 2 4 2 2" xfId="51073" xr:uid="{17F8C73C-B836-4138-9C15-A9ED063040E1}"/>
    <cellStyle name="一般 33 5 8 2 4 3" xfId="51074" xr:uid="{D9FCD8F5-2FB9-44F0-96DD-7DBE6E4A3C41}"/>
    <cellStyle name="一般 33 5 8 2 5" xfId="51075" xr:uid="{1A9426AC-9C4A-42C0-AE51-829DF9103700}"/>
    <cellStyle name="一般 33 5 8 2 5 2" xfId="51076" xr:uid="{17A05F02-DDD6-465D-B5BA-D32158456E4F}"/>
    <cellStyle name="一般 33 5 8 2 5 2 2" xfId="51077" xr:uid="{A9BA4B08-7B5E-46D7-B32E-59640C12FDCC}"/>
    <cellStyle name="一般 33 5 8 2 5 3" xfId="51078" xr:uid="{3CE96C36-844C-4E05-9C81-FBE02F9490C8}"/>
    <cellStyle name="一般 33 5 8 2 6" xfId="51079" xr:uid="{7CB3E784-9C6C-4EB7-973B-BF0D0A55F81A}"/>
    <cellStyle name="一般 33 5 8 2 6 2" xfId="51080" xr:uid="{EDD5CC22-BDA3-44EF-B77B-A765F0B79840}"/>
    <cellStyle name="一般 33 5 8 2 6 2 2" xfId="51081" xr:uid="{5EE20E61-E557-4D9C-A4EE-5354E2D8ACAB}"/>
    <cellStyle name="一般 33 5 8 2 6 3" xfId="51082" xr:uid="{91815CE5-B07B-48C0-A920-F508E45C02F4}"/>
    <cellStyle name="一般 33 5 8 2 7" xfId="51083" xr:uid="{DE5EC55B-EA22-4941-874A-4B3250C695F4}"/>
    <cellStyle name="一般 33 5 8 2 7 2" xfId="51084" xr:uid="{8B633485-7B2E-4BF6-B3B3-5DAE3AF34852}"/>
    <cellStyle name="一般 33 5 8 2 8" xfId="51085" xr:uid="{1135FC70-E352-4F40-B50B-8B882BD384BF}"/>
    <cellStyle name="一般 33 5 8 3" xfId="51086" xr:uid="{2E5E948C-8CE0-4379-8986-6B1BC79C84D5}"/>
    <cellStyle name="一般 33 5 8 3 2" xfId="51087" xr:uid="{643D3FB7-66C7-47F6-ABCF-286EDFC4A1A0}"/>
    <cellStyle name="一般 33 5 8 3 2 2" xfId="51088" xr:uid="{CC2BA5DF-4273-4EE5-A36A-9F72EB70B210}"/>
    <cellStyle name="一般 33 5 8 3 2 2 2" xfId="51089" xr:uid="{5F29260E-0956-41DF-BB34-4893787F079B}"/>
    <cellStyle name="一般 33 5 8 3 2 2 2 2" xfId="51090" xr:uid="{38852100-4A6F-40DE-9F18-4EBBD731D9AF}"/>
    <cellStyle name="一般 33 5 8 3 2 2 3" xfId="51091" xr:uid="{AFD9B8CE-3829-48D4-9F42-A36C4D18E5E0}"/>
    <cellStyle name="一般 33 5 8 3 2 3" xfId="51092" xr:uid="{715577D6-0C83-4B74-92E0-19D83C9C3376}"/>
    <cellStyle name="一般 33 5 8 3 2 3 2" xfId="51093" xr:uid="{959B708B-B9E0-4168-B702-32A7703AB09B}"/>
    <cellStyle name="一般 33 5 8 3 2 3 2 2" xfId="51094" xr:uid="{AE8411A0-3004-447D-9047-4C14FA11DE85}"/>
    <cellStyle name="一般 33 5 8 3 2 3 3" xfId="51095" xr:uid="{E25AF8AC-DB5D-4EEC-BE64-09B1D7097EBB}"/>
    <cellStyle name="一般 33 5 8 3 2 4" xfId="51096" xr:uid="{4FF846CA-4DB3-4214-B238-6EED9F15385E}"/>
    <cellStyle name="一般 33 5 8 3 2 4 2" xfId="51097" xr:uid="{FF4819B3-7CE1-464F-A7F0-0E7635F44BE4}"/>
    <cellStyle name="一般 33 5 8 3 2 4 2 2" xfId="51098" xr:uid="{7871B7B4-B1DD-451D-9961-6C39118F8328}"/>
    <cellStyle name="一般 33 5 8 3 2 4 3" xfId="51099" xr:uid="{4481F8BB-63C8-4883-A60B-A6617FB23DD3}"/>
    <cellStyle name="一般 33 5 8 3 2 5" xfId="51100" xr:uid="{3726AAF3-81F8-4BB3-805D-CD8AC81D7779}"/>
    <cellStyle name="一般 33 5 8 3 2 5 2" xfId="51101" xr:uid="{26B60203-2379-47EC-8A8F-314E40D72856}"/>
    <cellStyle name="一般 33 5 8 3 2 6" xfId="51102" xr:uid="{ECBF5B19-DFA0-4CD9-BE52-C7C64CFBDD2A}"/>
    <cellStyle name="一般 33 5 8 3 3" xfId="51103" xr:uid="{F07DC159-6731-4EF0-953B-8C91C19601C0}"/>
    <cellStyle name="一般 33 5 8 3 3 2" xfId="51104" xr:uid="{5CC56E1C-5F2C-4BEE-93FF-8981ACE448DB}"/>
    <cellStyle name="一般 33 5 8 3 3 2 2" xfId="51105" xr:uid="{0E131D04-AC0C-4557-8617-74D82C9FAE0E}"/>
    <cellStyle name="一般 33 5 8 3 3 3" xfId="51106" xr:uid="{0BCA11F2-432A-4262-B2DA-2D81592F7BE3}"/>
    <cellStyle name="一般 33 5 8 3 4" xfId="51107" xr:uid="{B297F2BE-40B9-476B-9436-D118B8DB8589}"/>
    <cellStyle name="一般 33 5 8 3 4 2" xfId="51108" xr:uid="{B74ABB0D-01AB-44C3-BB13-3B6BB78CCBBC}"/>
    <cellStyle name="一般 33 5 8 3 4 2 2" xfId="51109" xr:uid="{A187BB3C-379A-4809-9869-16EB6A4DA2CB}"/>
    <cellStyle name="一般 33 5 8 3 4 3" xfId="51110" xr:uid="{D1D7CD2C-602A-4918-8112-ECC21BA9C32C}"/>
    <cellStyle name="一般 33 5 8 3 5" xfId="51111" xr:uid="{A4E88612-65A3-4BB7-ADEC-EB78304B68F4}"/>
    <cellStyle name="一般 33 5 8 3 5 2" xfId="51112" xr:uid="{E6D4B6F9-B9DD-4AA0-BA11-9C0CE42A687E}"/>
    <cellStyle name="一般 33 5 8 3 5 2 2" xfId="51113" xr:uid="{992A1806-21D7-4D9C-93AC-F5B33F0CDB92}"/>
    <cellStyle name="一般 33 5 8 3 5 3" xfId="51114" xr:uid="{118AAE56-9430-4764-BE5B-A32A8DB080F7}"/>
    <cellStyle name="一般 33 5 8 3 6" xfId="51115" xr:uid="{B545BCDE-26BB-45D5-BC70-9EE9A3C488AF}"/>
    <cellStyle name="一般 33 5 8 3 6 2" xfId="51116" xr:uid="{3BDC9802-1037-4EEA-96CD-994DC726E50E}"/>
    <cellStyle name="一般 33 5 8 3 7" xfId="51117" xr:uid="{B4344EDB-4A7F-4BCF-BD64-66124157F4DD}"/>
    <cellStyle name="一般 33 5 8 4" xfId="51118" xr:uid="{0110BA0E-118F-4D7C-A6C2-5D4EC38F98B6}"/>
    <cellStyle name="一般 33 5 8 4 2" xfId="51119" xr:uid="{8C483F1A-4A22-4ABC-91FE-2FD025E9A517}"/>
    <cellStyle name="一般 33 5 8 4 2 2" xfId="51120" xr:uid="{DBDBA131-9E1E-40E9-8F6F-3A72DAB69629}"/>
    <cellStyle name="一般 33 5 8 4 2 2 2" xfId="51121" xr:uid="{CA811219-697F-4460-91E6-88A088F30E73}"/>
    <cellStyle name="一般 33 5 8 4 2 3" xfId="51122" xr:uid="{5F904A48-CC62-4B5E-A742-48562406F30A}"/>
    <cellStyle name="一般 33 5 8 4 3" xfId="51123" xr:uid="{DF0F440D-7B78-4D3E-9850-6E22FF25A57D}"/>
    <cellStyle name="一般 33 5 8 4 3 2" xfId="51124" xr:uid="{E163D8CE-962A-436B-9463-AFFDC5C5D532}"/>
    <cellStyle name="一般 33 5 8 4 3 2 2" xfId="51125" xr:uid="{CC3F910C-9C57-47FE-B55C-AD0B916EB307}"/>
    <cellStyle name="一般 33 5 8 4 3 3" xfId="51126" xr:uid="{D4F0C42C-CE4E-480D-A7E5-585CFE748685}"/>
    <cellStyle name="一般 33 5 8 4 4" xfId="51127" xr:uid="{0519F4CD-EDA0-4F88-9EAF-225F173F6383}"/>
    <cellStyle name="一般 33 5 8 4 4 2" xfId="51128" xr:uid="{504EA74C-E05C-4369-8559-3A8D80BF94FA}"/>
    <cellStyle name="一般 33 5 8 4 4 2 2" xfId="51129" xr:uid="{AB6460FF-F0F7-411E-B1E8-B0BF18CD1D46}"/>
    <cellStyle name="一般 33 5 8 4 4 3" xfId="51130" xr:uid="{AEFC6E8D-A39B-4B1B-9F8C-FBBFC538870B}"/>
    <cellStyle name="一般 33 5 8 4 5" xfId="51131" xr:uid="{30FE86BC-9AD9-4D1D-BE98-AC5A7C6A8EDE}"/>
    <cellStyle name="一般 33 5 8 4 5 2" xfId="51132" xr:uid="{6E286792-B1CF-4C64-B2BC-052C3D2E058A}"/>
    <cellStyle name="一般 33 5 8 4 6" xfId="51133" xr:uid="{623D7586-8F07-4B46-AA74-FA8078C51B62}"/>
    <cellStyle name="一般 33 5 8 5" xfId="51134" xr:uid="{7CC65902-FF92-4B31-94A5-AFD002E78AA6}"/>
    <cellStyle name="一般 33 5 8 5 2" xfId="51135" xr:uid="{51EC7045-F8BF-41FA-86A8-A8D5080A2E24}"/>
    <cellStyle name="一般 33 5 8 5 2 2" xfId="51136" xr:uid="{656185F5-B21F-420E-A408-39878E9C908B}"/>
    <cellStyle name="一般 33 5 8 5 3" xfId="51137" xr:uid="{C72DE654-854D-4EF1-959E-36E2A849445B}"/>
    <cellStyle name="一般 33 5 8 6" xfId="51138" xr:uid="{684382B3-0AB3-45DA-9ED1-389B1BB0CB36}"/>
    <cellStyle name="一般 33 5 8 6 2" xfId="51139" xr:uid="{91D607F3-6A49-42AA-8512-4A8AE042CCE4}"/>
    <cellStyle name="一般 33 5 8 6 2 2" xfId="51140" xr:uid="{D5FB5424-5585-411B-A733-E269020F0185}"/>
    <cellStyle name="一般 33 5 8 6 3" xfId="51141" xr:uid="{B64C623E-F2C1-4043-97C2-DEB242C169E6}"/>
    <cellStyle name="一般 33 5 8 7" xfId="51142" xr:uid="{EA63DF20-BA9C-4538-89ED-80743129FD7C}"/>
    <cellStyle name="一般 33 5 8 7 2" xfId="51143" xr:uid="{6D4CC3DE-35E7-4DC3-B9BB-C200AB6F858A}"/>
    <cellStyle name="一般 33 5 8 7 2 2" xfId="51144" xr:uid="{B29C4DD4-A88A-473F-B748-2228CB65C924}"/>
    <cellStyle name="一般 33 5 8 7 3" xfId="51145" xr:uid="{8D13E5F3-551A-4F83-AB16-09166EE8E95A}"/>
    <cellStyle name="一般 33 5 8 8" xfId="51146" xr:uid="{C6469261-6737-4ADD-89D4-896A6D8B984F}"/>
    <cellStyle name="一般 33 5 8 8 2" xfId="51147" xr:uid="{945E9DEE-EBB3-4295-B3DD-3D6433EA908B}"/>
    <cellStyle name="一般 33 5 8 9" xfId="51148" xr:uid="{663301BE-29F8-46E9-99BE-87731F079D5C}"/>
    <cellStyle name="一般 33 5 9" xfId="51149" xr:uid="{741A2781-30C7-40CD-93E9-B75F417BBE78}"/>
    <cellStyle name="一般 33 5 9 2" xfId="51150" xr:uid="{95C508AA-687E-4966-A185-A30B62C32867}"/>
    <cellStyle name="一般 33 5 9 2 2" xfId="51151" xr:uid="{22E554C6-0F14-4EEF-9D78-038F6B94E274}"/>
    <cellStyle name="一般 33 5 9 2 2 2" xfId="51152" xr:uid="{409FE322-412D-4515-AA8D-4739D5D038D6}"/>
    <cellStyle name="一般 33 5 9 2 2 2 2" xfId="51153" xr:uid="{74D7F529-FB09-4B42-9945-8053A1598AAC}"/>
    <cellStyle name="一般 33 5 9 2 2 2 2 2" xfId="51154" xr:uid="{B6E54B73-AC1A-4D11-82BE-3E7138D88C91}"/>
    <cellStyle name="一般 33 5 9 2 2 2 2 2 2" xfId="51155" xr:uid="{9B7F4A56-9E04-45E0-99DE-0449363EEFE5}"/>
    <cellStyle name="一般 33 5 9 2 2 2 2 3" xfId="51156" xr:uid="{C847FF55-0159-4D3A-B398-18320A5E66BD}"/>
    <cellStyle name="一般 33 5 9 2 2 2 3" xfId="51157" xr:uid="{B034A09F-257A-43B6-A745-FD426AEA4140}"/>
    <cellStyle name="一般 33 5 9 2 2 2 3 2" xfId="51158" xr:uid="{541C0399-A598-4EA3-86F3-6AEFC668264C}"/>
    <cellStyle name="一般 33 5 9 2 2 2 3 2 2" xfId="51159" xr:uid="{662F0095-02F5-4B3E-BB4E-4D39320BA6A6}"/>
    <cellStyle name="一般 33 5 9 2 2 2 3 3" xfId="51160" xr:uid="{9D79353A-4D26-412C-9542-0DFBA7AEA8AC}"/>
    <cellStyle name="一般 33 5 9 2 2 2 4" xfId="51161" xr:uid="{20553BA1-79FF-4D4B-9B18-EE71962A0292}"/>
    <cellStyle name="一般 33 5 9 2 2 2 4 2" xfId="51162" xr:uid="{82FF7FDF-9DB4-4B86-8196-E54BE397ED6D}"/>
    <cellStyle name="一般 33 5 9 2 2 2 4 2 2" xfId="51163" xr:uid="{F85862F4-BC2F-44A0-AEAE-5B2804453A70}"/>
    <cellStyle name="一般 33 5 9 2 2 2 4 3" xfId="51164" xr:uid="{C05CFD04-E2AC-4140-BC0C-D46699BA4682}"/>
    <cellStyle name="一般 33 5 9 2 2 2 5" xfId="51165" xr:uid="{8F006860-C310-40FA-84A3-CD6D25D70D8B}"/>
    <cellStyle name="一般 33 5 9 2 2 2 5 2" xfId="51166" xr:uid="{E7387F37-A829-4D83-A2CB-9C45C404B301}"/>
    <cellStyle name="一般 33 5 9 2 2 2 6" xfId="51167" xr:uid="{C38434BC-8AF4-48EF-B980-82137622FD38}"/>
    <cellStyle name="一般 33 5 9 2 2 3" xfId="51168" xr:uid="{BEB2D9CC-B6B9-42F0-83B6-AD04631C712C}"/>
    <cellStyle name="一般 33 5 9 2 2 3 2" xfId="51169" xr:uid="{B2C3397F-F02E-45F3-BBE4-FF03194E3846}"/>
    <cellStyle name="一般 33 5 9 2 2 3 2 2" xfId="51170" xr:uid="{93BC2B97-A71F-47E9-A5EA-039C749AE50D}"/>
    <cellStyle name="一般 33 5 9 2 2 3 3" xfId="51171" xr:uid="{0531B82B-17C4-4A3A-A7B9-FCDF097081DF}"/>
    <cellStyle name="一般 33 5 9 2 2 4" xfId="51172" xr:uid="{865218B1-144E-432F-930D-2E7C1FD9E9DC}"/>
    <cellStyle name="一般 33 5 9 2 2 4 2" xfId="51173" xr:uid="{6D4EE763-4A5D-440D-A1B8-B4F5E276F787}"/>
    <cellStyle name="一般 33 5 9 2 2 4 2 2" xfId="51174" xr:uid="{3F895848-3311-4F52-8C84-6E324839C886}"/>
    <cellStyle name="一般 33 5 9 2 2 4 3" xfId="51175" xr:uid="{9E8AC6FD-1987-483A-98D8-EE1F582EA196}"/>
    <cellStyle name="一般 33 5 9 2 2 5" xfId="51176" xr:uid="{C0FC3E41-4DB1-4235-ADAB-0B78A590634B}"/>
    <cellStyle name="一般 33 5 9 2 2 5 2" xfId="51177" xr:uid="{13A227E7-6A2C-45F9-B178-1AF3509D98DB}"/>
    <cellStyle name="一般 33 5 9 2 2 5 2 2" xfId="51178" xr:uid="{B4BA10A4-4D83-438D-8689-7A943553B18F}"/>
    <cellStyle name="一般 33 5 9 2 2 5 3" xfId="51179" xr:uid="{1382A938-0602-476A-94CB-7C7BEF9C419E}"/>
    <cellStyle name="一般 33 5 9 2 2 6" xfId="51180" xr:uid="{20A562A7-686C-4BC1-9096-D3DAD6D7B9A6}"/>
    <cellStyle name="一般 33 5 9 2 2 6 2" xfId="51181" xr:uid="{9C0F26B3-CF44-4C24-8A97-C37BD81CD31C}"/>
    <cellStyle name="一般 33 5 9 2 2 7" xfId="51182" xr:uid="{F0274657-E3B3-4723-BE46-3812B6EC3DD2}"/>
    <cellStyle name="一般 33 5 9 2 3" xfId="51183" xr:uid="{D5E1EFD1-AC3C-46A6-BBD3-8D3A1BFB3992}"/>
    <cellStyle name="一般 33 5 9 2 3 2" xfId="51184" xr:uid="{21C07F1B-610B-4A5D-AC68-179F760D4E60}"/>
    <cellStyle name="一般 33 5 9 2 3 2 2" xfId="51185" xr:uid="{484B721F-D9E6-4339-90A1-F5E8024BC6F5}"/>
    <cellStyle name="一般 33 5 9 2 3 2 2 2" xfId="51186" xr:uid="{F949EFF4-22B1-42B2-99A6-E5F86FC297F6}"/>
    <cellStyle name="一般 33 5 9 2 3 2 3" xfId="51187" xr:uid="{3952CB68-08CD-4653-8AF9-B607D72405DC}"/>
    <cellStyle name="一般 33 5 9 2 3 3" xfId="51188" xr:uid="{9B989661-5611-4C16-9D87-9E18E095B541}"/>
    <cellStyle name="一般 33 5 9 2 3 3 2" xfId="51189" xr:uid="{199C9430-7B6C-4979-8781-273F7A8CEB27}"/>
    <cellStyle name="一般 33 5 9 2 3 3 2 2" xfId="51190" xr:uid="{768B5330-FC8B-4ED2-89B2-2DB568821A65}"/>
    <cellStyle name="一般 33 5 9 2 3 3 3" xfId="51191" xr:uid="{4B891072-C1BE-4723-B5EC-3DDF090CBE53}"/>
    <cellStyle name="一般 33 5 9 2 3 4" xfId="51192" xr:uid="{4EDCA1B0-531B-4519-B024-16FA623E9A38}"/>
    <cellStyle name="一般 33 5 9 2 3 4 2" xfId="51193" xr:uid="{35C3EB24-1196-4FB8-94A7-5466D295FCFF}"/>
    <cellStyle name="一般 33 5 9 2 3 4 2 2" xfId="51194" xr:uid="{D2786BF7-3F7B-4633-972A-20C6C3DD0CE4}"/>
    <cellStyle name="一般 33 5 9 2 3 4 3" xfId="51195" xr:uid="{3FF2D298-1BC1-4730-810C-114B26C74E6C}"/>
    <cellStyle name="一般 33 5 9 2 3 5" xfId="51196" xr:uid="{CA683257-BCE4-470A-B6FB-AE24B704603E}"/>
    <cellStyle name="一般 33 5 9 2 3 5 2" xfId="51197" xr:uid="{5F4D8B0E-735A-4CF4-905B-93BC9FC2CF4C}"/>
    <cellStyle name="一般 33 5 9 2 3 6" xfId="51198" xr:uid="{F9E9F5D6-189F-4A8E-9278-AA0D20E2A79D}"/>
    <cellStyle name="一般 33 5 9 2 4" xfId="51199" xr:uid="{3F9D689D-E399-4EA7-A169-6E3E762B72AF}"/>
    <cellStyle name="一般 33 5 9 2 4 2" xfId="51200" xr:uid="{16D106F2-8E18-47A9-A65B-368F1EA1D8F2}"/>
    <cellStyle name="一般 33 5 9 2 4 2 2" xfId="51201" xr:uid="{B8A2499D-9E61-4535-B810-A9CCDBCEFE89}"/>
    <cellStyle name="一般 33 5 9 2 4 3" xfId="51202" xr:uid="{FBAE831B-7A78-41C1-9771-37C79A544B39}"/>
    <cellStyle name="一般 33 5 9 2 5" xfId="51203" xr:uid="{3DA18A85-9B39-46EF-B88F-E5044116C842}"/>
    <cellStyle name="一般 33 5 9 2 5 2" xfId="51204" xr:uid="{0587BC67-EF12-4274-ABC9-FCA2C7428464}"/>
    <cellStyle name="一般 33 5 9 2 5 2 2" xfId="51205" xr:uid="{E9D2C02F-111F-4BEF-9719-20DF85136C4F}"/>
    <cellStyle name="一般 33 5 9 2 5 3" xfId="51206" xr:uid="{C1739175-C255-4BF2-82A9-BA97894B42F0}"/>
    <cellStyle name="一般 33 5 9 2 6" xfId="51207" xr:uid="{5CB032B7-3995-4684-933B-D65A91750BA6}"/>
    <cellStyle name="一般 33 5 9 2 6 2" xfId="51208" xr:uid="{B79AC4D9-2422-4996-B2FB-3AF198DFCF22}"/>
    <cellStyle name="一般 33 5 9 2 6 2 2" xfId="51209" xr:uid="{5EC9AAF3-DE2F-4B9A-AEE2-AC898AE85C20}"/>
    <cellStyle name="一般 33 5 9 2 6 3" xfId="51210" xr:uid="{E86B7924-2556-4B33-9F59-54DA4D21CC04}"/>
    <cellStyle name="一般 33 5 9 2 7" xfId="51211" xr:uid="{11305B81-1084-49E1-BFD1-E997DFC53E1D}"/>
    <cellStyle name="一般 33 5 9 2 7 2" xfId="51212" xr:uid="{36964C81-BCB6-40A6-9717-2493D45475D4}"/>
    <cellStyle name="一般 33 5 9 2 8" xfId="51213" xr:uid="{2161FE7E-33A5-4B83-B074-0F4DE3910775}"/>
    <cellStyle name="一般 33 5 9 3" xfId="51214" xr:uid="{50F2E444-4EEC-4186-8B97-7D4AE20E397B}"/>
    <cellStyle name="一般 33 5 9 3 2" xfId="51215" xr:uid="{EE33D782-25E5-4153-80AE-81A6DB0403B8}"/>
    <cellStyle name="一般 33 5 9 3 2 2" xfId="51216" xr:uid="{1B4CC346-FA1D-4A14-8401-E6B9008D203D}"/>
    <cellStyle name="一般 33 5 9 3 2 2 2" xfId="51217" xr:uid="{D47E1FD9-D3ED-4389-8CCB-37EEE1FE07B1}"/>
    <cellStyle name="一般 33 5 9 3 2 2 2 2" xfId="51218" xr:uid="{2BAF68FB-62BF-4DAE-A152-DD300AEF48A8}"/>
    <cellStyle name="一般 33 5 9 3 2 2 3" xfId="51219" xr:uid="{90A67463-871A-4A6A-AFEE-171013914101}"/>
    <cellStyle name="一般 33 5 9 3 2 3" xfId="51220" xr:uid="{1FBC34A2-EE1A-4C7C-876A-F4B691EB9835}"/>
    <cellStyle name="一般 33 5 9 3 2 3 2" xfId="51221" xr:uid="{FE09DE0C-CCCB-4C5D-A1FD-7482192E14F6}"/>
    <cellStyle name="一般 33 5 9 3 2 3 2 2" xfId="51222" xr:uid="{7058E337-43F8-4924-AD2A-1E02D860FC5E}"/>
    <cellStyle name="一般 33 5 9 3 2 3 3" xfId="51223" xr:uid="{201A1093-6E7B-4793-8E51-C802AC3305C4}"/>
    <cellStyle name="一般 33 5 9 3 2 4" xfId="51224" xr:uid="{28CAFC20-7F16-44DD-B404-BA5B8C53C3A2}"/>
    <cellStyle name="一般 33 5 9 3 2 4 2" xfId="51225" xr:uid="{F97C0F4D-CFB5-4748-84AA-B9B4FDF9816B}"/>
    <cellStyle name="一般 33 5 9 3 2 4 2 2" xfId="51226" xr:uid="{654FC21D-DF3C-4216-8E61-A05A11B664ED}"/>
    <cellStyle name="一般 33 5 9 3 2 4 3" xfId="51227" xr:uid="{534397AF-ABC0-43FB-8649-1413DE24860D}"/>
    <cellStyle name="一般 33 5 9 3 2 5" xfId="51228" xr:uid="{AFD32450-DD39-4ACF-8167-532F2276E7AB}"/>
    <cellStyle name="一般 33 5 9 3 2 5 2" xfId="51229" xr:uid="{692F4705-73B4-45D0-BC8C-06250C1EC760}"/>
    <cellStyle name="一般 33 5 9 3 2 6" xfId="51230" xr:uid="{6ABEE6CE-7F3E-48F3-B22A-00020EA7E8A8}"/>
    <cellStyle name="一般 33 5 9 3 3" xfId="51231" xr:uid="{C29EC94D-356B-4737-AF9A-FBAF78856547}"/>
    <cellStyle name="一般 33 5 9 3 3 2" xfId="51232" xr:uid="{4C20CBB9-B746-43D3-96BC-14255D990504}"/>
    <cellStyle name="一般 33 5 9 3 3 2 2" xfId="51233" xr:uid="{20D190D7-5024-4F8E-90C1-08042986DE36}"/>
    <cellStyle name="一般 33 5 9 3 3 3" xfId="51234" xr:uid="{251B3D23-AA3D-4A88-B64F-49EE17630200}"/>
    <cellStyle name="一般 33 5 9 3 4" xfId="51235" xr:uid="{5E9B577E-7B32-459B-9057-C59105026A5D}"/>
    <cellStyle name="一般 33 5 9 3 4 2" xfId="51236" xr:uid="{44E4FB54-A21A-4544-938C-0E9ADE5D3E4A}"/>
    <cellStyle name="一般 33 5 9 3 4 2 2" xfId="51237" xr:uid="{E89AE9F5-809D-440B-80EC-6111246342E8}"/>
    <cellStyle name="一般 33 5 9 3 4 3" xfId="51238" xr:uid="{AE7B3079-2D81-44EE-9B4A-A68A63D64101}"/>
    <cellStyle name="一般 33 5 9 3 5" xfId="51239" xr:uid="{5B6650D7-2A27-4D74-91CE-EB542C2FE5C8}"/>
    <cellStyle name="一般 33 5 9 3 5 2" xfId="51240" xr:uid="{5506E370-7048-47E0-8F5D-52B843D6E3F0}"/>
    <cellStyle name="一般 33 5 9 3 5 2 2" xfId="51241" xr:uid="{4FF7F034-AE1B-404D-98EB-3C60539A2D85}"/>
    <cellStyle name="一般 33 5 9 3 5 3" xfId="51242" xr:uid="{347D4569-19C6-4B6A-B2F9-02E168A2D35F}"/>
    <cellStyle name="一般 33 5 9 3 6" xfId="51243" xr:uid="{24BF5B6E-8DF5-44E7-AF21-3359200A6E4E}"/>
    <cellStyle name="一般 33 5 9 3 6 2" xfId="51244" xr:uid="{B0B7390C-57AE-4F8D-ABED-A09B1626C44E}"/>
    <cellStyle name="一般 33 5 9 3 7" xfId="51245" xr:uid="{EBA206F1-25D6-48AB-AAD2-4D69C098CFFB}"/>
    <cellStyle name="一般 33 5 9 4" xfId="51246" xr:uid="{66328BE4-D309-40F3-B353-22A1B987AB87}"/>
    <cellStyle name="一般 33 5 9 4 2" xfId="51247" xr:uid="{1B413560-B2AF-4C1A-845C-0ABB3D4C3931}"/>
    <cellStyle name="一般 33 5 9 4 2 2" xfId="51248" xr:uid="{04D94850-0C25-4C09-8385-33F6022F412B}"/>
    <cellStyle name="一般 33 5 9 4 2 2 2" xfId="51249" xr:uid="{0D188230-649B-4029-B272-A5717033A91D}"/>
    <cellStyle name="一般 33 5 9 4 2 3" xfId="51250" xr:uid="{6E5B440B-0CDE-4D7A-AD75-17478D76C429}"/>
    <cellStyle name="一般 33 5 9 4 3" xfId="51251" xr:uid="{A89BEB78-757C-47EE-8772-149682A59839}"/>
    <cellStyle name="一般 33 5 9 4 3 2" xfId="51252" xr:uid="{0D6328C0-588F-405A-A11E-A6183255411B}"/>
    <cellStyle name="一般 33 5 9 4 3 2 2" xfId="51253" xr:uid="{54762725-B032-46FC-AD1F-5AC153939404}"/>
    <cellStyle name="一般 33 5 9 4 3 3" xfId="51254" xr:uid="{761E91E9-593C-4104-8E67-04D5020F8E99}"/>
    <cellStyle name="一般 33 5 9 4 4" xfId="51255" xr:uid="{B353B2C4-1975-41A7-81AC-734810CA75B3}"/>
    <cellStyle name="一般 33 5 9 4 4 2" xfId="51256" xr:uid="{816832B3-E59A-425F-9F56-EEFEF5C08C9B}"/>
    <cellStyle name="一般 33 5 9 4 4 2 2" xfId="51257" xr:uid="{2A792D00-A506-4097-B3D2-CB42BA9F481A}"/>
    <cellStyle name="一般 33 5 9 4 4 3" xfId="51258" xr:uid="{D9DD4053-5628-4152-B972-465331CF14D9}"/>
    <cellStyle name="一般 33 5 9 4 5" xfId="51259" xr:uid="{A59ED1CA-4565-4262-BDCD-5B32D0358B6A}"/>
    <cellStyle name="一般 33 5 9 4 5 2" xfId="51260" xr:uid="{6C156677-2550-43A1-A9A4-0A6D237E4678}"/>
    <cellStyle name="一般 33 5 9 4 6" xfId="51261" xr:uid="{D115A435-9FB8-4737-835B-546434A2274A}"/>
    <cellStyle name="一般 33 5 9 5" xfId="51262" xr:uid="{4D5F77FB-0EB8-4FE3-9984-FF6AEEC24D7C}"/>
    <cellStyle name="一般 33 5 9 5 2" xfId="51263" xr:uid="{BFA9D363-3BA1-49CE-84DC-8408FEF40CDB}"/>
    <cellStyle name="一般 33 5 9 5 2 2" xfId="51264" xr:uid="{1574073C-97C2-4EF6-9A66-1C7778DBFD89}"/>
    <cellStyle name="一般 33 5 9 5 3" xfId="51265" xr:uid="{CBF2C1F8-CFE3-4135-980B-458290D3BC6B}"/>
    <cellStyle name="一般 33 5 9 6" xfId="51266" xr:uid="{389D9A7E-0AE9-4DF5-9A68-52C28DF0FA21}"/>
    <cellStyle name="一般 33 5 9 6 2" xfId="51267" xr:uid="{A815589D-8952-4DBE-B109-61306758FA22}"/>
    <cellStyle name="一般 33 5 9 6 2 2" xfId="51268" xr:uid="{4D585343-3900-43FC-ADC3-CBF5CF7E3EF8}"/>
    <cellStyle name="一般 33 5 9 6 3" xfId="51269" xr:uid="{5559079C-3621-41FB-84B1-94ED4B9B5C2F}"/>
    <cellStyle name="一般 33 5 9 7" xfId="51270" xr:uid="{AC7AC2F3-8172-4099-A244-40E2C46B9951}"/>
    <cellStyle name="一般 33 5 9 7 2" xfId="51271" xr:uid="{608D0A9E-F7E4-40F6-8124-9BF6F3FF9313}"/>
    <cellStyle name="一般 33 5 9 7 2 2" xfId="51272" xr:uid="{858D07AE-9445-48D5-B159-0D794C75A5EB}"/>
    <cellStyle name="一般 33 5 9 7 3" xfId="51273" xr:uid="{E139CA2B-1F85-439B-8C97-A6FBF62C58BD}"/>
    <cellStyle name="一般 33 5 9 8" xfId="51274" xr:uid="{49C867C8-D713-48FB-89CE-270EB00A39E0}"/>
    <cellStyle name="一般 33 5 9 8 2" xfId="51275" xr:uid="{A427F135-01F2-42F1-8597-0492D9AE1149}"/>
    <cellStyle name="一般 33 5 9 9" xfId="51276" xr:uid="{F57FA0C0-B4AF-4331-AB35-44C1DA25A18D}"/>
    <cellStyle name="一般 33 6" xfId="51277" xr:uid="{5DC5C6C4-4CEF-4189-9E12-46356692D323}"/>
    <cellStyle name="一般 33 6 10" xfId="51278" xr:uid="{0EC8C511-2145-4B7E-973A-27684230381C}"/>
    <cellStyle name="一般 33 6 10 2" xfId="51279" xr:uid="{B544F24A-4A74-4069-904A-9D40491F9A74}"/>
    <cellStyle name="一般 33 6 10 2 2" xfId="51280" xr:uid="{75607718-3C3E-441B-B34D-9EC68F950E9B}"/>
    <cellStyle name="一般 33 6 10 2 2 2" xfId="51281" xr:uid="{825ACD85-C97E-4084-B641-B2881A9C4DAB}"/>
    <cellStyle name="一般 33 6 10 2 2 2 2" xfId="51282" xr:uid="{6D02CE51-1042-422F-B23E-898B2C4224AB}"/>
    <cellStyle name="一般 33 6 10 2 2 3" xfId="51283" xr:uid="{02B9274D-9D5F-4C93-B667-2CF4DB694ACB}"/>
    <cellStyle name="一般 33 6 10 2 3" xfId="51284" xr:uid="{C08DFD8C-CAB7-4CB1-B60B-7703B6BB5AB0}"/>
    <cellStyle name="一般 33 6 10 2 3 2" xfId="51285" xr:uid="{D130387E-A1DE-454C-8276-7A629C957152}"/>
    <cellStyle name="一般 33 6 10 2 3 2 2" xfId="51286" xr:uid="{80751A97-3F2B-498C-AEAD-D12CEDBAEBCF}"/>
    <cellStyle name="一般 33 6 10 2 3 3" xfId="51287" xr:uid="{055AC342-D03B-4758-8818-BDD8C4B3B9E4}"/>
    <cellStyle name="一般 33 6 10 2 4" xfId="51288" xr:uid="{373E3D77-9501-4DD2-A53B-62407E8373D6}"/>
    <cellStyle name="一般 33 6 10 2 4 2" xfId="51289" xr:uid="{386334CC-5076-4434-9651-3D35F0604A1D}"/>
    <cellStyle name="一般 33 6 10 2 4 2 2" xfId="51290" xr:uid="{0758A27B-8707-48C8-BD3D-E46F88BBE00C}"/>
    <cellStyle name="一般 33 6 10 2 4 3" xfId="51291" xr:uid="{175E344C-4765-4B2F-ACB9-6B0D4FA2B70B}"/>
    <cellStyle name="一般 33 6 10 2 5" xfId="51292" xr:uid="{F110EC9B-5221-427F-8615-E4577B565962}"/>
    <cellStyle name="一般 33 6 10 2 5 2" xfId="51293" xr:uid="{F33434E3-D7B0-450E-9CBD-6881587C8776}"/>
    <cellStyle name="一般 33 6 10 2 6" xfId="51294" xr:uid="{B5681362-B226-4EBA-82CC-4E72E654AA06}"/>
    <cellStyle name="一般 33 6 10 3" xfId="51295" xr:uid="{59271A61-4461-4FB0-82B5-38EE08CE3987}"/>
    <cellStyle name="一般 33 6 10 3 2" xfId="51296" xr:uid="{844940B1-F3D8-49EC-AA15-600F9C57B3C1}"/>
    <cellStyle name="一般 33 6 10 3 2 2" xfId="51297" xr:uid="{62C23589-9C8F-4910-BB28-D7BBE905D17D}"/>
    <cellStyle name="一般 33 6 10 3 3" xfId="51298" xr:uid="{1CBA88B7-0AE6-41F6-83C5-05E9AE1A9AF6}"/>
    <cellStyle name="一般 33 6 10 4" xfId="51299" xr:uid="{4DFCF08D-E032-411A-944E-B8D7A6CD3390}"/>
    <cellStyle name="一般 33 6 10 4 2" xfId="51300" xr:uid="{D3ABFE0B-564F-4BB3-88D1-9643B42ADBDD}"/>
    <cellStyle name="一般 33 6 10 4 2 2" xfId="51301" xr:uid="{1712525C-A0DB-473C-9243-D6EFEB4FAD4A}"/>
    <cellStyle name="一般 33 6 10 4 3" xfId="51302" xr:uid="{88E6CC69-9557-41B6-984D-16BA4D0C1D65}"/>
    <cellStyle name="一般 33 6 10 5" xfId="51303" xr:uid="{2CA0A271-70CC-44E6-A98D-59A7BEE8B477}"/>
    <cellStyle name="一般 33 6 10 5 2" xfId="51304" xr:uid="{5964DDD1-AD9E-4AFB-B7EE-9AFEC359CA59}"/>
    <cellStyle name="一般 33 6 10 5 2 2" xfId="51305" xr:uid="{D5EB1FE4-3DA4-4EC6-B835-DB3FC489FFB8}"/>
    <cellStyle name="一般 33 6 10 5 3" xfId="51306" xr:uid="{38B40FDB-7C5F-419E-BE92-949EF7A0920E}"/>
    <cellStyle name="一般 33 6 10 6" xfId="51307" xr:uid="{23D45791-EC10-4483-BCCB-043CF7446AA0}"/>
    <cellStyle name="一般 33 6 10 6 2" xfId="51308" xr:uid="{71FE608A-0BDA-4C22-822F-3C3B41A235E0}"/>
    <cellStyle name="一般 33 6 10 7" xfId="51309" xr:uid="{98202FD6-FFB9-4A1B-8E5F-8E084E179219}"/>
    <cellStyle name="一般 33 6 11" xfId="51310" xr:uid="{016543BA-DFA2-4D5F-81D4-F609E134098C}"/>
    <cellStyle name="一般 33 6 11 2" xfId="51311" xr:uid="{8238F840-93D4-41C1-8C4B-6196D180E314}"/>
    <cellStyle name="一般 33 6 11 2 2" xfId="51312" xr:uid="{6CC0EAC4-5732-4000-B6F0-ABEB08F7FA97}"/>
    <cellStyle name="一般 33 6 11 2 2 2" xfId="51313" xr:uid="{34F9A627-85BA-4EE9-A7AC-AD5C30D6259E}"/>
    <cellStyle name="一般 33 6 11 2 3" xfId="51314" xr:uid="{D8F67C6C-F046-4624-89BA-888ABD28E29B}"/>
    <cellStyle name="一般 33 6 11 3" xfId="51315" xr:uid="{678F78D2-EF9F-464A-85D6-13EFC55D5181}"/>
    <cellStyle name="一般 33 6 11 3 2" xfId="51316" xr:uid="{478E8771-12E3-4D1E-BA5D-FA1F2138040B}"/>
    <cellStyle name="一般 33 6 11 3 2 2" xfId="51317" xr:uid="{81906069-068A-46DD-A307-CE272FC3C8AC}"/>
    <cellStyle name="一般 33 6 11 3 3" xfId="51318" xr:uid="{1A6C87B0-59F7-4F80-9DC3-9C202568CC3A}"/>
    <cellStyle name="一般 33 6 11 4" xfId="51319" xr:uid="{9B05F7D6-CE7C-42A8-9805-D10F4CD09AC4}"/>
    <cellStyle name="一般 33 6 11 4 2" xfId="51320" xr:uid="{E03DEE4F-3D52-4F34-821C-39C68AFA89D4}"/>
    <cellStyle name="一般 33 6 11 4 2 2" xfId="51321" xr:uid="{F11FCA85-86D3-4E4A-89C0-4F4BEC03B2F9}"/>
    <cellStyle name="一般 33 6 11 4 3" xfId="51322" xr:uid="{778C7679-4025-4485-B3C2-34C5BF0446E3}"/>
    <cellStyle name="一般 33 6 11 5" xfId="51323" xr:uid="{9E4B4E98-4900-46E9-9B87-2D55A6BC21F5}"/>
    <cellStyle name="一般 33 6 11 5 2" xfId="51324" xr:uid="{83B47D03-D067-40E9-9ACD-C4E234E494EE}"/>
    <cellStyle name="一般 33 6 11 6" xfId="51325" xr:uid="{FAF39889-E695-4005-B337-9877749D30BD}"/>
    <cellStyle name="一般 33 6 12" xfId="51326" xr:uid="{24BBAA97-6D49-4C53-B4C5-88B71040EA74}"/>
    <cellStyle name="一般 33 6 12 2" xfId="51327" xr:uid="{35BA0135-50B6-4C6F-BCA3-479B6B7772DD}"/>
    <cellStyle name="一般 33 6 12 2 2" xfId="51328" xr:uid="{046661BF-87F0-45E7-99CE-FEA366ED98BE}"/>
    <cellStyle name="一般 33 6 12 3" xfId="51329" xr:uid="{658AB3E6-3102-4AB5-AD3F-BD149B9F1B26}"/>
    <cellStyle name="一般 33 6 13" xfId="51330" xr:uid="{6CDC2AAF-5F78-42D0-BAF5-E5A55A97EBA9}"/>
    <cellStyle name="一般 33 6 13 2" xfId="51331" xr:uid="{58A5F4C8-7D56-4895-ABB9-7D3FE9CC8617}"/>
    <cellStyle name="一般 33 6 13 2 2" xfId="51332" xr:uid="{B442BA6C-3691-4085-9ECC-F0D9BCB3898F}"/>
    <cellStyle name="一般 33 6 13 3" xfId="51333" xr:uid="{4AA9FD3A-FFD6-4797-91E4-D889DC7804DA}"/>
    <cellStyle name="一般 33 6 14" xfId="51334" xr:uid="{04DDC542-A367-481F-B0DB-A6D706669C31}"/>
    <cellStyle name="一般 33 6 14 2" xfId="51335" xr:uid="{0DF003AF-30BC-4FB1-BC5A-AA0C3057AC72}"/>
    <cellStyle name="一般 33 6 14 2 2" xfId="51336" xr:uid="{D8E65A46-C1AF-4606-814C-1DC50B6FCA30}"/>
    <cellStyle name="一般 33 6 14 3" xfId="51337" xr:uid="{E69B8662-A113-4F76-B42E-42A927545F7F}"/>
    <cellStyle name="一般 33 6 15" xfId="51338" xr:uid="{EDA4790A-4A76-427A-8C19-98990761B265}"/>
    <cellStyle name="一般 33 6 15 2" xfId="51339" xr:uid="{69A308A9-B67B-4882-B704-14CBEFD092E6}"/>
    <cellStyle name="一般 33 6 16" xfId="51340" xr:uid="{DB1A1A77-97F2-49CB-B338-C4084B70FB99}"/>
    <cellStyle name="一般 33 6 2" xfId="51341" xr:uid="{A1C7B27F-ED81-487E-B2AD-74C659C74831}"/>
    <cellStyle name="一般 33 6 2 10" xfId="51342" xr:uid="{5E702FC7-B5A4-4A80-8D05-FCFC7AE2B846}"/>
    <cellStyle name="一般 33 6 2 10 2" xfId="51343" xr:uid="{4B388C5E-60EA-4BF0-B204-0BC4DC17226E}"/>
    <cellStyle name="一般 33 6 2 11" xfId="51344" xr:uid="{947B6258-C1D2-4013-83DD-E06A4A116149}"/>
    <cellStyle name="一般 33 6 2 2" xfId="51345" xr:uid="{536DCC1E-4625-4E7F-9133-DCC5A2142B4B}"/>
    <cellStyle name="一般 33 6 2 2 2" xfId="51346" xr:uid="{07CAA2B7-4AE8-42FA-8F3A-43470B5575F2}"/>
    <cellStyle name="一般 33 6 2 2 2 2" xfId="51347" xr:uid="{1D7C77B4-A435-4941-B633-A7C6C2BAB989}"/>
    <cellStyle name="一般 33 6 2 2 2 2 2" xfId="51348" xr:uid="{D12F9851-E667-41D5-936B-43824216E273}"/>
    <cellStyle name="一般 33 6 2 2 2 2 2 2" xfId="51349" xr:uid="{DE8BCB96-67ED-44C9-95C4-B353BDE6A960}"/>
    <cellStyle name="一般 33 6 2 2 2 2 2 2 2" xfId="51350" xr:uid="{31949788-4AEA-4962-9FE9-BACEE5F23355}"/>
    <cellStyle name="一般 33 6 2 2 2 2 2 2 2 2" xfId="51351" xr:uid="{CD21C012-F98B-407C-A95C-72EFDA83EFF9}"/>
    <cellStyle name="一般 33 6 2 2 2 2 2 2 3" xfId="51352" xr:uid="{7F70A63F-2971-4763-ABF7-98A87073A433}"/>
    <cellStyle name="一般 33 6 2 2 2 2 2 3" xfId="51353" xr:uid="{7972E0DC-D96E-49FA-9F3D-26ABAF012120}"/>
    <cellStyle name="一般 33 6 2 2 2 2 2 3 2" xfId="51354" xr:uid="{8F563C84-8F75-489A-8D84-4658C4122F29}"/>
    <cellStyle name="一般 33 6 2 2 2 2 2 3 2 2" xfId="51355" xr:uid="{DB80A689-1DB0-4268-93E9-07E8B6BC718C}"/>
    <cellStyle name="一般 33 6 2 2 2 2 2 3 3" xfId="51356" xr:uid="{A32E913F-E765-417D-9ADF-8CBD8645F08B}"/>
    <cellStyle name="一般 33 6 2 2 2 2 2 4" xfId="51357" xr:uid="{8A0B70F4-6CB1-4770-80A8-FA03BD7CBF4F}"/>
    <cellStyle name="一般 33 6 2 2 2 2 2 4 2" xfId="51358" xr:uid="{6919E4EF-5A3A-4797-8E1F-DD71B9F1A8EF}"/>
    <cellStyle name="一般 33 6 2 2 2 2 2 4 2 2" xfId="51359" xr:uid="{9205C80F-56AC-427E-886F-E40B3CFFF458}"/>
    <cellStyle name="一般 33 6 2 2 2 2 2 4 3" xfId="51360" xr:uid="{92911A04-B06D-400E-9365-2067C8E6741C}"/>
    <cellStyle name="一般 33 6 2 2 2 2 2 5" xfId="51361" xr:uid="{6AD5F357-004E-4981-BDA3-1A51CCA696F5}"/>
    <cellStyle name="一般 33 6 2 2 2 2 2 5 2" xfId="51362" xr:uid="{742E1702-C1B1-4B33-B371-F2C6AF07477E}"/>
    <cellStyle name="一般 33 6 2 2 2 2 2 6" xfId="51363" xr:uid="{9C2FF93D-5922-4433-ACFC-F536716DFAF5}"/>
    <cellStyle name="一般 33 6 2 2 2 2 3" xfId="51364" xr:uid="{981A5AFD-B20E-4CFF-A75C-302CA128F6CB}"/>
    <cellStyle name="一般 33 6 2 2 2 2 3 2" xfId="51365" xr:uid="{8FAA36B4-B6F6-49AD-8274-E49F9DC4F901}"/>
    <cellStyle name="一般 33 6 2 2 2 2 3 2 2" xfId="51366" xr:uid="{9E8ECD94-D388-46AA-8965-7F13C27ABE70}"/>
    <cellStyle name="一般 33 6 2 2 2 2 3 3" xfId="51367" xr:uid="{2D1F2D50-E1FC-4CE0-BC9E-2B579782D69B}"/>
    <cellStyle name="一般 33 6 2 2 2 2 4" xfId="51368" xr:uid="{D4E877B7-A143-4A2E-9CAB-CFE4A9759E76}"/>
    <cellStyle name="一般 33 6 2 2 2 2 4 2" xfId="51369" xr:uid="{5ED81A25-C38D-4E19-866C-C8DC0359EEA6}"/>
    <cellStyle name="一般 33 6 2 2 2 2 4 2 2" xfId="51370" xr:uid="{B74A5016-21AE-4266-84AB-433072923996}"/>
    <cellStyle name="一般 33 6 2 2 2 2 4 3" xfId="51371" xr:uid="{12211F70-8C85-42AE-A2DF-E1E658F3907F}"/>
    <cellStyle name="一般 33 6 2 2 2 2 5" xfId="51372" xr:uid="{BAF6D00D-477E-417A-BBC4-5EE12AE7A79F}"/>
    <cellStyle name="一般 33 6 2 2 2 2 5 2" xfId="51373" xr:uid="{BB782F2E-A743-462F-83F1-0E0F9CCBAF99}"/>
    <cellStyle name="一般 33 6 2 2 2 2 5 2 2" xfId="51374" xr:uid="{6FD7CE79-9B68-4EC7-8F99-CB9DF1C5C82C}"/>
    <cellStyle name="一般 33 6 2 2 2 2 5 3" xfId="51375" xr:uid="{94167C8F-C07B-42B8-B3DA-BE1F94DA645B}"/>
    <cellStyle name="一般 33 6 2 2 2 2 6" xfId="51376" xr:uid="{70EF8857-472E-4AB3-A2C3-522FA881984D}"/>
    <cellStyle name="一般 33 6 2 2 2 2 6 2" xfId="51377" xr:uid="{021C308E-614D-4B85-BDFA-4E06A48F58E0}"/>
    <cellStyle name="一般 33 6 2 2 2 2 7" xfId="51378" xr:uid="{0CBF30BE-3526-4CD8-AD48-716D4DE97F96}"/>
    <cellStyle name="一般 33 6 2 2 2 3" xfId="51379" xr:uid="{AA71BFF3-445C-4984-B9FF-0959844884D9}"/>
    <cellStyle name="一般 33 6 2 2 2 3 2" xfId="51380" xr:uid="{01A5CC1D-7659-41A5-AB61-0568CF74E9DA}"/>
    <cellStyle name="一般 33 6 2 2 2 3 2 2" xfId="51381" xr:uid="{D924C341-A4D8-46D6-B6BD-D7884C22E2EB}"/>
    <cellStyle name="一般 33 6 2 2 2 3 2 2 2" xfId="51382" xr:uid="{DDA21692-A9DF-4F4A-8B24-016D09B49863}"/>
    <cellStyle name="一般 33 6 2 2 2 3 2 3" xfId="51383" xr:uid="{92DA6E83-800B-402A-A1C8-DFBE5E9A61C0}"/>
    <cellStyle name="一般 33 6 2 2 2 3 3" xfId="51384" xr:uid="{9E4EB35F-D174-480F-9FA3-274709FB24EC}"/>
    <cellStyle name="一般 33 6 2 2 2 3 3 2" xfId="51385" xr:uid="{7748967A-4AD1-4217-9A45-07256952582F}"/>
    <cellStyle name="一般 33 6 2 2 2 3 3 2 2" xfId="51386" xr:uid="{A34DC4A6-0712-482E-A84B-139CED725007}"/>
    <cellStyle name="一般 33 6 2 2 2 3 3 3" xfId="51387" xr:uid="{086091B6-C9E0-4506-9508-39CF5E5696C8}"/>
    <cellStyle name="一般 33 6 2 2 2 3 4" xfId="51388" xr:uid="{6513D3D3-D141-44F7-9F06-2FFC6D4D97A6}"/>
    <cellStyle name="一般 33 6 2 2 2 3 4 2" xfId="51389" xr:uid="{5784CAD3-1ABE-47BA-9E2B-A8C0F0EEDC38}"/>
    <cellStyle name="一般 33 6 2 2 2 3 4 2 2" xfId="51390" xr:uid="{EAD75113-8E9D-4723-9938-E23145188B0E}"/>
    <cellStyle name="一般 33 6 2 2 2 3 4 3" xfId="51391" xr:uid="{48182E2B-4A4C-4E43-A7CA-B8F918BBD07B}"/>
    <cellStyle name="一般 33 6 2 2 2 3 5" xfId="51392" xr:uid="{6F9E5822-906E-4902-8754-77194A665AC7}"/>
    <cellStyle name="一般 33 6 2 2 2 3 5 2" xfId="51393" xr:uid="{6B6BBD47-8FB3-429F-9E9B-57DFF2DB66D4}"/>
    <cellStyle name="一般 33 6 2 2 2 3 6" xfId="51394" xr:uid="{68FA9571-2E1E-4557-B618-230D19B8F284}"/>
    <cellStyle name="一般 33 6 2 2 2 4" xfId="51395" xr:uid="{2CF322E0-B99F-42F4-9888-E204CB057DA7}"/>
    <cellStyle name="一般 33 6 2 2 2 4 2" xfId="51396" xr:uid="{C5A1E5CF-D456-462E-8293-621C505DE77F}"/>
    <cellStyle name="一般 33 6 2 2 2 4 2 2" xfId="51397" xr:uid="{0B653926-DBBE-4E47-876C-19DE7AB233D2}"/>
    <cellStyle name="一般 33 6 2 2 2 4 3" xfId="51398" xr:uid="{B29BC24C-50D0-416B-A1CD-67EF6225EBD0}"/>
    <cellStyle name="一般 33 6 2 2 2 5" xfId="51399" xr:uid="{64373C03-4B4B-4FD1-B474-BF3C5B52B18C}"/>
    <cellStyle name="一般 33 6 2 2 2 5 2" xfId="51400" xr:uid="{9092B3F2-F9CD-4C1D-926F-F002E82C505D}"/>
    <cellStyle name="一般 33 6 2 2 2 5 2 2" xfId="51401" xr:uid="{E94C702A-7101-4875-957B-6E26307D59DE}"/>
    <cellStyle name="一般 33 6 2 2 2 5 3" xfId="51402" xr:uid="{D35295B8-A04C-4CFE-90DC-846FD75F911D}"/>
    <cellStyle name="一般 33 6 2 2 2 6" xfId="51403" xr:uid="{410176D9-7372-4646-B2A7-3BE7DF2334D6}"/>
    <cellStyle name="一般 33 6 2 2 2 6 2" xfId="51404" xr:uid="{D53AFD0F-DC5C-439B-9FBA-73DC2F00B00F}"/>
    <cellStyle name="一般 33 6 2 2 2 6 2 2" xfId="51405" xr:uid="{E818BABF-DFCC-4C19-A043-5984C5680018}"/>
    <cellStyle name="一般 33 6 2 2 2 6 3" xfId="51406" xr:uid="{B05DFA81-B52C-499D-8253-050BA4BE8BA9}"/>
    <cellStyle name="一般 33 6 2 2 2 7" xfId="51407" xr:uid="{580EB8EE-86F5-4851-A3CC-0B06EAB42A8E}"/>
    <cellStyle name="一般 33 6 2 2 2 7 2" xfId="51408" xr:uid="{DBAFB639-CCC1-4B1F-8F67-443CDB9DEC01}"/>
    <cellStyle name="一般 33 6 2 2 2 8" xfId="51409" xr:uid="{B5024D7C-B7FA-4A3C-AFC5-36B28F019E6E}"/>
    <cellStyle name="一般 33 6 2 2 3" xfId="51410" xr:uid="{7B13E0B5-3562-4E33-8CD9-F4F03FA5D2F5}"/>
    <cellStyle name="一般 33 6 2 2 3 2" xfId="51411" xr:uid="{200F3015-47C5-48F1-BB6B-FDA739DBE2B6}"/>
    <cellStyle name="一般 33 6 2 2 3 2 2" xfId="51412" xr:uid="{192F5179-4E27-44AF-85DB-CE7C16964529}"/>
    <cellStyle name="一般 33 6 2 2 3 2 2 2" xfId="51413" xr:uid="{E3CF4E41-2F69-4544-AD57-475FDC314FF3}"/>
    <cellStyle name="一般 33 6 2 2 3 2 2 2 2" xfId="51414" xr:uid="{EC69C667-D8EB-4A34-B3E0-A80AF677329C}"/>
    <cellStyle name="一般 33 6 2 2 3 2 2 3" xfId="51415" xr:uid="{1D14410F-9FFB-4F1E-AF65-3C53AD652F7B}"/>
    <cellStyle name="一般 33 6 2 2 3 2 3" xfId="51416" xr:uid="{00308EFC-50A8-4604-9EF9-56E101FE6850}"/>
    <cellStyle name="一般 33 6 2 2 3 2 3 2" xfId="51417" xr:uid="{D30FB1B3-704E-4BC7-B4B0-B847DF8A0703}"/>
    <cellStyle name="一般 33 6 2 2 3 2 3 2 2" xfId="51418" xr:uid="{C9CFAC3F-3287-48DA-87C8-C7C14DD46F83}"/>
    <cellStyle name="一般 33 6 2 2 3 2 3 3" xfId="51419" xr:uid="{689301A5-F745-4EF1-857F-45B7B06488C7}"/>
    <cellStyle name="一般 33 6 2 2 3 2 4" xfId="51420" xr:uid="{83414DE8-BCC0-4DD5-B881-B004F0E6FBCE}"/>
    <cellStyle name="一般 33 6 2 2 3 2 4 2" xfId="51421" xr:uid="{480795D7-E473-4AAF-8C46-8B96C47899C5}"/>
    <cellStyle name="一般 33 6 2 2 3 2 4 2 2" xfId="51422" xr:uid="{7B7300A7-B839-4D13-8542-55CA2FEB36DC}"/>
    <cellStyle name="一般 33 6 2 2 3 2 4 3" xfId="51423" xr:uid="{5A153A5D-D8FB-4A10-80E6-4077F67F7BD9}"/>
    <cellStyle name="一般 33 6 2 2 3 2 5" xfId="51424" xr:uid="{02B8DB80-74C4-4E5C-A8DE-C783C4E648D8}"/>
    <cellStyle name="一般 33 6 2 2 3 2 5 2" xfId="51425" xr:uid="{DA550055-AAFA-4D17-BD00-CEB3B557972A}"/>
    <cellStyle name="一般 33 6 2 2 3 2 6" xfId="51426" xr:uid="{66F2EC1C-98A3-4E34-B7B5-5BB319EE83DB}"/>
    <cellStyle name="一般 33 6 2 2 3 3" xfId="51427" xr:uid="{B1D82DF1-C726-4DA0-A181-38E357749B49}"/>
    <cellStyle name="一般 33 6 2 2 3 3 2" xfId="51428" xr:uid="{B5B00D48-2263-4789-B06A-1D5FF1EC8258}"/>
    <cellStyle name="一般 33 6 2 2 3 3 2 2" xfId="51429" xr:uid="{9BF56A29-AA29-4757-9D7F-C4AD501F7CCA}"/>
    <cellStyle name="一般 33 6 2 2 3 3 3" xfId="51430" xr:uid="{1A64F54B-7E20-453A-912D-16DB67A3CC5C}"/>
    <cellStyle name="一般 33 6 2 2 3 4" xfId="51431" xr:uid="{5760683B-2A42-4516-A472-A6C0A8E3F4C0}"/>
    <cellStyle name="一般 33 6 2 2 3 4 2" xfId="51432" xr:uid="{9E3C519D-C184-4B98-A15A-458B45263AF3}"/>
    <cellStyle name="一般 33 6 2 2 3 4 2 2" xfId="51433" xr:uid="{C79ACBE1-E7AC-4553-80A6-36675A420116}"/>
    <cellStyle name="一般 33 6 2 2 3 4 3" xfId="51434" xr:uid="{8A5FA000-0653-4E18-9B2F-F1CE16F629B2}"/>
    <cellStyle name="一般 33 6 2 2 3 5" xfId="51435" xr:uid="{5A6CD3D9-8CFE-47C6-B220-E54AC7AAEDD5}"/>
    <cellStyle name="一般 33 6 2 2 3 5 2" xfId="51436" xr:uid="{2D1E0C07-447B-4795-801D-7A71014952A0}"/>
    <cellStyle name="一般 33 6 2 2 3 5 2 2" xfId="51437" xr:uid="{89544C08-7211-48C8-B48A-14CD139A8DDF}"/>
    <cellStyle name="一般 33 6 2 2 3 5 3" xfId="51438" xr:uid="{490BF38E-0A02-4C1D-AE96-C9F8969083CA}"/>
    <cellStyle name="一般 33 6 2 2 3 6" xfId="51439" xr:uid="{D07F1DFE-93A4-41F0-983D-8F3337DFBD1D}"/>
    <cellStyle name="一般 33 6 2 2 3 6 2" xfId="51440" xr:uid="{B5F91241-9223-483B-BD9A-49EAE78AEC7A}"/>
    <cellStyle name="一般 33 6 2 2 3 7" xfId="51441" xr:uid="{BE0B3E2B-9D27-495D-86D6-F1266A3A5888}"/>
    <cellStyle name="一般 33 6 2 2 4" xfId="51442" xr:uid="{8CCE4168-F949-4115-80F2-5F4D9FD383DA}"/>
    <cellStyle name="一般 33 6 2 2 4 2" xfId="51443" xr:uid="{8C0DB5F5-FE07-4190-9DB0-4270C5DC51FF}"/>
    <cellStyle name="一般 33 6 2 2 4 2 2" xfId="51444" xr:uid="{B00A64AA-9244-4AFD-99CF-B66B49A7B1BD}"/>
    <cellStyle name="一般 33 6 2 2 4 2 2 2" xfId="51445" xr:uid="{52FF255D-4943-4F35-81B8-8A645A2D875A}"/>
    <cellStyle name="一般 33 6 2 2 4 2 3" xfId="51446" xr:uid="{B69B309A-2155-4788-A578-15D2D03905C1}"/>
    <cellStyle name="一般 33 6 2 2 4 3" xfId="51447" xr:uid="{42AE5E91-A1CD-46EE-86BB-1B5A345CCF2C}"/>
    <cellStyle name="一般 33 6 2 2 4 3 2" xfId="51448" xr:uid="{D5512076-D046-4520-8A94-690120E2FE9E}"/>
    <cellStyle name="一般 33 6 2 2 4 3 2 2" xfId="51449" xr:uid="{F5DE4923-AB8A-4CC3-B52B-19E980406D81}"/>
    <cellStyle name="一般 33 6 2 2 4 3 3" xfId="51450" xr:uid="{C8B38583-BE95-4B9F-AA57-980552A88FD0}"/>
    <cellStyle name="一般 33 6 2 2 4 4" xfId="51451" xr:uid="{CC3DC7BE-3807-4C32-B48C-AA271A5AEFC6}"/>
    <cellStyle name="一般 33 6 2 2 4 4 2" xfId="51452" xr:uid="{DDFAD286-F181-410C-89AF-5176E334E90D}"/>
    <cellStyle name="一般 33 6 2 2 4 4 2 2" xfId="51453" xr:uid="{5F2826FC-B0BE-4D1F-ABBB-053353FB4607}"/>
    <cellStyle name="一般 33 6 2 2 4 4 3" xfId="51454" xr:uid="{37C9A14D-D2AC-4ED4-A8ED-F70E175A73E9}"/>
    <cellStyle name="一般 33 6 2 2 4 5" xfId="51455" xr:uid="{B5AA42C7-0DB9-42F5-A49B-A6F70EDDA1D8}"/>
    <cellStyle name="一般 33 6 2 2 4 5 2" xfId="51456" xr:uid="{96B490DF-8CF6-489D-83E1-D814984BFF6B}"/>
    <cellStyle name="一般 33 6 2 2 4 6" xfId="51457" xr:uid="{6B4BFED6-BB03-4142-99A5-C90A9CBB60E7}"/>
    <cellStyle name="一般 33 6 2 2 5" xfId="51458" xr:uid="{D9231890-0154-4456-872A-D574BDB66588}"/>
    <cellStyle name="一般 33 6 2 2 5 2" xfId="51459" xr:uid="{603462F1-777E-41E4-90C1-FFAFF19B2653}"/>
    <cellStyle name="一般 33 6 2 2 5 2 2" xfId="51460" xr:uid="{2DF0D5D2-2C98-47C3-BE3C-BFA8F83D2954}"/>
    <cellStyle name="一般 33 6 2 2 5 3" xfId="51461" xr:uid="{A0D23469-2316-4F00-A312-A03D7FFF651F}"/>
    <cellStyle name="一般 33 6 2 2 6" xfId="51462" xr:uid="{09DB4660-C2D1-499C-9F11-528C8072890B}"/>
    <cellStyle name="一般 33 6 2 2 6 2" xfId="51463" xr:uid="{CFC13C49-6541-4B08-A6A3-3CC414BA687F}"/>
    <cellStyle name="一般 33 6 2 2 6 2 2" xfId="51464" xr:uid="{FC180360-8BA4-4BFF-B4F9-E749A657DD08}"/>
    <cellStyle name="一般 33 6 2 2 6 3" xfId="51465" xr:uid="{992531EB-69C9-4F73-99B3-AFB7282EC1A6}"/>
    <cellStyle name="一般 33 6 2 2 7" xfId="51466" xr:uid="{329614D4-6CB6-4267-A469-A34F31600E55}"/>
    <cellStyle name="一般 33 6 2 2 7 2" xfId="51467" xr:uid="{02F424E2-DE43-4209-BCEA-F6A7DEEACAF0}"/>
    <cellStyle name="一般 33 6 2 2 7 2 2" xfId="51468" xr:uid="{8638CFE4-722E-404B-8FB6-CF9C3FB2F9C8}"/>
    <cellStyle name="一般 33 6 2 2 7 3" xfId="51469" xr:uid="{3223A97D-2525-4547-81BB-FBD440111962}"/>
    <cellStyle name="一般 33 6 2 2 8" xfId="51470" xr:uid="{78AD85D6-4415-4EB6-90DA-E11A2F8B61DA}"/>
    <cellStyle name="一般 33 6 2 2 8 2" xfId="51471" xr:uid="{D07D4B59-39A7-47E3-A8D8-6DA3BCBA7D10}"/>
    <cellStyle name="一般 33 6 2 2 9" xfId="51472" xr:uid="{F054FE36-CA3D-4AAC-88CB-38580E5391BA}"/>
    <cellStyle name="一般 33 6 2 3" xfId="51473" xr:uid="{A6174A12-CC67-4502-B614-0AB88BFEDFFE}"/>
    <cellStyle name="一般 33 6 2 3 2" xfId="51474" xr:uid="{30105CBD-1F48-4F51-BA8D-8445942276EF}"/>
    <cellStyle name="一般 33 6 2 3 2 2" xfId="51475" xr:uid="{EA1F7528-AF29-4546-B7F2-858A4DB187E2}"/>
    <cellStyle name="一般 33 6 2 3 2 2 2" xfId="51476" xr:uid="{8D2DAC49-47A4-4DA0-BE85-3676F0C6AC30}"/>
    <cellStyle name="一般 33 6 2 3 2 2 2 2" xfId="51477" xr:uid="{7638EF31-91E6-48DD-ADF8-D67B880893C3}"/>
    <cellStyle name="一般 33 6 2 3 2 2 2 2 2" xfId="51478" xr:uid="{08C9CBFE-AF0D-41EF-BCDE-8E7EE5EE4C9E}"/>
    <cellStyle name="一般 33 6 2 3 2 2 2 3" xfId="51479" xr:uid="{6F924BD6-7A2B-44BD-8F9B-8646967A8919}"/>
    <cellStyle name="一般 33 6 2 3 2 2 3" xfId="51480" xr:uid="{1364EF0F-0709-4257-8E17-A61711C279E4}"/>
    <cellStyle name="一般 33 6 2 3 2 2 3 2" xfId="51481" xr:uid="{977EFE19-A604-4339-9030-5827A314F748}"/>
    <cellStyle name="一般 33 6 2 3 2 2 3 2 2" xfId="51482" xr:uid="{C8471841-A38A-40B2-8BD8-F82FEEF42D57}"/>
    <cellStyle name="一般 33 6 2 3 2 2 3 3" xfId="51483" xr:uid="{2DB14694-3765-4C1B-9878-70B4D8614F4C}"/>
    <cellStyle name="一般 33 6 2 3 2 2 4" xfId="51484" xr:uid="{2F3332DC-0DC2-4C58-957F-D9AE7362E7FA}"/>
    <cellStyle name="一般 33 6 2 3 2 2 4 2" xfId="51485" xr:uid="{32134228-AEEA-496C-8CB3-33BDA7622AA7}"/>
    <cellStyle name="一般 33 6 2 3 2 2 4 2 2" xfId="51486" xr:uid="{62A171AF-B80C-4149-A115-24F3BF7450F2}"/>
    <cellStyle name="一般 33 6 2 3 2 2 4 3" xfId="51487" xr:uid="{D1F101BB-E241-48EB-9A56-E83D76C125AB}"/>
    <cellStyle name="一般 33 6 2 3 2 2 5" xfId="51488" xr:uid="{67135BBA-154C-454B-8E9F-6C3967C9C933}"/>
    <cellStyle name="一般 33 6 2 3 2 2 5 2" xfId="51489" xr:uid="{C9C3F7E1-79A6-448D-B12D-DC3FF163EDD8}"/>
    <cellStyle name="一般 33 6 2 3 2 2 6" xfId="51490" xr:uid="{2F415AFB-31BE-4292-9E8B-81058059A0CD}"/>
    <cellStyle name="一般 33 6 2 3 2 3" xfId="51491" xr:uid="{6FBF4107-ACFB-4437-B631-96B7AC4E45A4}"/>
    <cellStyle name="一般 33 6 2 3 2 3 2" xfId="51492" xr:uid="{3CF0A6B9-0DB2-4E64-AD2B-1BFC6F4788B1}"/>
    <cellStyle name="一般 33 6 2 3 2 3 2 2" xfId="51493" xr:uid="{D82C7225-D65E-4BBB-8906-4DBB60DEFCD2}"/>
    <cellStyle name="一般 33 6 2 3 2 3 3" xfId="51494" xr:uid="{1A82D8FB-853A-419F-9B2E-0F9805A05EC6}"/>
    <cellStyle name="一般 33 6 2 3 2 4" xfId="51495" xr:uid="{65A90540-9349-41CF-BC01-316A26E641F7}"/>
    <cellStyle name="一般 33 6 2 3 2 4 2" xfId="51496" xr:uid="{2C264208-9208-4F34-BEE3-D3DD64AAE2E6}"/>
    <cellStyle name="一般 33 6 2 3 2 4 2 2" xfId="51497" xr:uid="{9C8B7989-0EEB-4A6B-8418-211675848ED6}"/>
    <cellStyle name="一般 33 6 2 3 2 4 3" xfId="51498" xr:uid="{914E1555-5BB1-430E-B969-28F8FDC6C36A}"/>
    <cellStyle name="一般 33 6 2 3 2 5" xfId="51499" xr:uid="{D5B1260C-616B-430F-957A-9A13ABD2BD20}"/>
    <cellStyle name="一般 33 6 2 3 2 5 2" xfId="51500" xr:uid="{433D9DDF-9ABE-4D65-A3FA-E71FA9F838BB}"/>
    <cellStyle name="一般 33 6 2 3 2 5 2 2" xfId="51501" xr:uid="{076DE06A-1D73-4C45-87C9-37556CAE910A}"/>
    <cellStyle name="一般 33 6 2 3 2 5 3" xfId="51502" xr:uid="{B77A4D34-6146-48F5-9494-1AB03ABAD4B5}"/>
    <cellStyle name="一般 33 6 2 3 2 6" xfId="51503" xr:uid="{38D0FD6B-8918-46E6-82E3-702CA755E3FD}"/>
    <cellStyle name="一般 33 6 2 3 2 6 2" xfId="51504" xr:uid="{6571667D-802E-44A0-A204-754963AD821B}"/>
    <cellStyle name="一般 33 6 2 3 2 7" xfId="51505" xr:uid="{2C1B2A09-5967-4E8B-A48E-4BD25FA12A69}"/>
    <cellStyle name="一般 33 6 2 3 3" xfId="51506" xr:uid="{8BBAC516-BAA2-4BAC-A124-CD9F36C151F1}"/>
    <cellStyle name="一般 33 6 2 3 3 2" xfId="51507" xr:uid="{283EAE8C-F599-457D-828E-D8519D12A5F3}"/>
    <cellStyle name="一般 33 6 2 3 3 2 2" xfId="51508" xr:uid="{7BA00255-35C2-4C0D-82D6-34F0EF71D912}"/>
    <cellStyle name="一般 33 6 2 3 3 2 2 2" xfId="51509" xr:uid="{54558952-0025-4429-B0EC-BBD564811F2C}"/>
    <cellStyle name="一般 33 6 2 3 3 2 3" xfId="51510" xr:uid="{79FE5AB2-B9F0-4A65-9572-33B7D9FE8482}"/>
    <cellStyle name="一般 33 6 2 3 3 3" xfId="51511" xr:uid="{A53D9645-D080-4423-9669-5DA84B93780A}"/>
    <cellStyle name="一般 33 6 2 3 3 3 2" xfId="51512" xr:uid="{CA11230C-7573-4D8F-9927-98B8BA692886}"/>
    <cellStyle name="一般 33 6 2 3 3 3 2 2" xfId="51513" xr:uid="{9E5805CA-BCBA-4173-8DAF-6CAC902238AC}"/>
    <cellStyle name="一般 33 6 2 3 3 3 3" xfId="51514" xr:uid="{5065D64E-88B9-4234-8EEC-074EC28569A3}"/>
    <cellStyle name="一般 33 6 2 3 3 4" xfId="51515" xr:uid="{C6B99DE3-9C1F-4CAD-8CF7-D1CBDDD4A8D8}"/>
    <cellStyle name="一般 33 6 2 3 3 4 2" xfId="51516" xr:uid="{E235CFB7-9722-49E8-AB9E-EAB226628C38}"/>
    <cellStyle name="一般 33 6 2 3 3 4 2 2" xfId="51517" xr:uid="{B5489FF7-AB12-4FDB-8AB4-95F9FB91E683}"/>
    <cellStyle name="一般 33 6 2 3 3 4 3" xfId="51518" xr:uid="{7E362EB8-7F9B-48EA-8118-C59FDFBD4C99}"/>
    <cellStyle name="一般 33 6 2 3 3 5" xfId="51519" xr:uid="{EA22112B-AD81-4A79-9664-51AAD29D7F78}"/>
    <cellStyle name="一般 33 6 2 3 3 5 2" xfId="51520" xr:uid="{8FF138A7-D2EB-4E9E-B33A-5749389AAEC4}"/>
    <cellStyle name="一般 33 6 2 3 3 6" xfId="51521" xr:uid="{F500F186-D252-418A-B04D-5A808258F76F}"/>
    <cellStyle name="一般 33 6 2 3 4" xfId="51522" xr:uid="{AB9482B7-87C8-4B58-98AB-F9AECA69577F}"/>
    <cellStyle name="一般 33 6 2 3 4 2" xfId="51523" xr:uid="{E97619BD-90A8-46AC-92AA-573A635FC814}"/>
    <cellStyle name="一般 33 6 2 3 4 2 2" xfId="51524" xr:uid="{D0133414-0250-470B-A034-14B4BF2774BA}"/>
    <cellStyle name="一般 33 6 2 3 4 3" xfId="51525" xr:uid="{35B9CDD7-3CD0-4B7D-BC66-775507D22EBD}"/>
    <cellStyle name="一般 33 6 2 3 5" xfId="51526" xr:uid="{DC83C04F-7525-49D5-B1BA-E83FD7D5BC83}"/>
    <cellStyle name="一般 33 6 2 3 5 2" xfId="51527" xr:uid="{D55A89FD-62CB-4D75-94AF-787FDB8FAAB7}"/>
    <cellStyle name="一般 33 6 2 3 5 2 2" xfId="51528" xr:uid="{57D2575E-A8FF-48F9-8802-D883CEEEA343}"/>
    <cellStyle name="一般 33 6 2 3 5 3" xfId="51529" xr:uid="{C29D7ECF-7BA7-4FCA-AE31-C60D1B71BEF3}"/>
    <cellStyle name="一般 33 6 2 3 6" xfId="51530" xr:uid="{E7D1ACDC-1BD0-43E7-8035-A0179AE2EF93}"/>
    <cellStyle name="一般 33 6 2 3 6 2" xfId="51531" xr:uid="{74994BC4-1650-49BF-B572-A3C669424F44}"/>
    <cellStyle name="一般 33 6 2 3 6 2 2" xfId="51532" xr:uid="{DE7AA64B-12B7-46A7-A788-E502A95E27BE}"/>
    <cellStyle name="一般 33 6 2 3 6 3" xfId="51533" xr:uid="{1C11E252-BAC4-4118-841D-70360A0A257C}"/>
    <cellStyle name="一般 33 6 2 3 7" xfId="51534" xr:uid="{9950CE3E-D27A-4C68-AC8D-72B033BD4DA1}"/>
    <cellStyle name="一般 33 6 2 3 7 2" xfId="51535" xr:uid="{B852D14E-F5DA-4EA6-B150-09F42E461DB9}"/>
    <cellStyle name="一般 33 6 2 3 8" xfId="51536" xr:uid="{C286CBB9-9B8C-40C9-8EFE-2CB162C2DEB8}"/>
    <cellStyle name="一般 33 6 2 4" xfId="51537" xr:uid="{67F2E356-7984-4236-AE22-A5A5E04AF3AE}"/>
    <cellStyle name="一般 33 6 2 4 2" xfId="51538" xr:uid="{F684A246-ACBC-4732-9008-B5DE76FD3FA0}"/>
    <cellStyle name="一般 33 6 2 4 2 2" xfId="51539" xr:uid="{137DF0B7-6EAF-43F1-812E-C6D47DA305C2}"/>
    <cellStyle name="一般 33 6 2 4 2 2 2" xfId="51540" xr:uid="{BDAD3C44-DF75-4AF5-9850-5EB0306F79C1}"/>
    <cellStyle name="一般 33 6 2 4 2 2 2 2" xfId="51541" xr:uid="{CE99A86C-DB38-4563-930A-6CA3D4099906}"/>
    <cellStyle name="一般 33 6 2 4 2 2 2 2 2" xfId="51542" xr:uid="{AA5EB146-FE16-429B-B9C1-0658C7A73F7B}"/>
    <cellStyle name="一般 33 6 2 4 2 2 2 3" xfId="51543" xr:uid="{D46BD730-EFDC-4D0F-AC05-81275392270E}"/>
    <cellStyle name="一般 33 6 2 4 2 2 3" xfId="51544" xr:uid="{A418E9F8-E4F9-49CF-8EEA-CBB3E5A38473}"/>
    <cellStyle name="一般 33 6 2 4 2 2 3 2" xfId="51545" xr:uid="{E5CA289D-E2EC-4B57-9DAE-6A2B7BFFA979}"/>
    <cellStyle name="一般 33 6 2 4 2 2 3 2 2" xfId="51546" xr:uid="{1452A12D-42E1-46B0-9CBA-FC512B2FB16C}"/>
    <cellStyle name="一般 33 6 2 4 2 2 3 3" xfId="51547" xr:uid="{84994751-D8A2-4852-AE91-70B0A17C34FE}"/>
    <cellStyle name="一般 33 6 2 4 2 2 4" xfId="51548" xr:uid="{3A6844CE-0762-46E2-A19E-018E78EB18EA}"/>
    <cellStyle name="一般 33 6 2 4 2 2 4 2" xfId="51549" xr:uid="{32904EDF-569B-43AE-B488-ABC89930EB99}"/>
    <cellStyle name="一般 33 6 2 4 2 2 4 2 2" xfId="51550" xr:uid="{203183C2-64A9-4949-A13E-BFD2792D0C4B}"/>
    <cellStyle name="一般 33 6 2 4 2 2 4 3" xfId="51551" xr:uid="{F65D9D3A-3D13-4324-B1E5-749F97EC5D3D}"/>
    <cellStyle name="一般 33 6 2 4 2 2 5" xfId="51552" xr:uid="{F928BC7C-8E9F-4237-A420-14B4BD7D71CF}"/>
    <cellStyle name="一般 33 6 2 4 2 2 5 2" xfId="51553" xr:uid="{9EE99275-B8B0-404D-BE51-6D5CC09BD30F}"/>
    <cellStyle name="一般 33 6 2 4 2 2 6" xfId="51554" xr:uid="{C6968BA1-4831-490B-B823-988C2EE70D3F}"/>
    <cellStyle name="一般 33 6 2 4 2 3" xfId="51555" xr:uid="{B975B041-C749-4038-8FD9-A960D3679B55}"/>
    <cellStyle name="一般 33 6 2 4 2 3 2" xfId="51556" xr:uid="{6BBF223C-A138-45CA-BD58-E11DB5118D8E}"/>
    <cellStyle name="一般 33 6 2 4 2 3 2 2" xfId="51557" xr:uid="{A0458682-F561-4ACE-A02C-86519AF7C9ED}"/>
    <cellStyle name="一般 33 6 2 4 2 3 3" xfId="51558" xr:uid="{7B553FAA-2BB1-408B-8673-368178BFE8BA}"/>
    <cellStyle name="一般 33 6 2 4 2 4" xfId="51559" xr:uid="{F346CC0F-A162-4030-83A6-6197CEFEF904}"/>
    <cellStyle name="一般 33 6 2 4 2 4 2" xfId="51560" xr:uid="{6F27DE6E-E8D7-4333-A5D2-CB732D67406F}"/>
    <cellStyle name="一般 33 6 2 4 2 4 2 2" xfId="51561" xr:uid="{624D1667-6997-4A39-9B32-EF8DFD813D66}"/>
    <cellStyle name="一般 33 6 2 4 2 4 3" xfId="51562" xr:uid="{5FBE818E-F610-41ED-97E2-3DDA04359E57}"/>
    <cellStyle name="一般 33 6 2 4 2 5" xfId="51563" xr:uid="{31EADC27-9A92-42B8-B033-E7A87D675C10}"/>
    <cellStyle name="一般 33 6 2 4 2 5 2" xfId="51564" xr:uid="{E56749A6-0110-4EBE-88C9-68E8321729DD}"/>
    <cellStyle name="一般 33 6 2 4 2 5 2 2" xfId="51565" xr:uid="{44285CD8-0389-4096-B255-BB42D0E63F22}"/>
    <cellStyle name="一般 33 6 2 4 2 5 3" xfId="51566" xr:uid="{CF3A54F8-A48E-47CB-8138-4335D10CE85E}"/>
    <cellStyle name="一般 33 6 2 4 2 6" xfId="51567" xr:uid="{090EF63F-83F5-4494-BDB9-95CFBB63547C}"/>
    <cellStyle name="一般 33 6 2 4 2 6 2" xfId="51568" xr:uid="{197BDCED-8EF3-4282-8337-1CC35F34D1E2}"/>
    <cellStyle name="一般 33 6 2 4 2 7" xfId="51569" xr:uid="{2F61E872-E9BA-4C82-9653-62A81AF55351}"/>
    <cellStyle name="一般 33 6 2 4 3" xfId="51570" xr:uid="{466DD099-FC7D-4399-AAB9-8511FA9E1608}"/>
    <cellStyle name="一般 33 6 2 4 3 2" xfId="51571" xr:uid="{744658B1-14E8-41B2-B345-2C806B1EA830}"/>
    <cellStyle name="一般 33 6 2 4 3 2 2" xfId="51572" xr:uid="{F2F2307F-BDE6-410B-BD82-2F4584489297}"/>
    <cellStyle name="一般 33 6 2 4 3 2 2 2" xfId="51573" xr:uid="{00268FD1-A56E-4433-99D0-5135716712D2}"/>
    <cellStyle name="一般 33 6 2 4 3 2 3" xfId="51574" xr:uid="{5823B3C2-26FC-41DA-9270-056493FEEF42}"/>
    <cellStyle name="一般 33 6 2 4 3 3" xfId="51575" xr:uid="{B1E83525-FE7A-493E-9FCD-14BCC3CAC225}"/>
    <cellStyle name="一般 33 6 2 4 3 3 2" xfId="51576" xr:uid="{AFB31FBF-4EC2-47A4-A937-840BB74F98A2}"/>
    <cellStyle name="一般 33 6 2 4 3 3 2 2" xfId="51577" xr:uid="{B7A983C7-A309-4CD5-9277-3823F976A377}"/>
    <cellStyle name="一般 33 6 2 4 3 3 3" xfId="51578" xr:uid="{4D3E7C4C-5ACF-42F4-83BD-8BE07A47478D}"/>
    <cellStyle name="一般 33 6 2 4 3 4" xfId="51579" xr:uid="{F95604BB-2CF3-4CBE-995D-57520A05B6B0}"/>
    <cellStyle name="一般 33 6 2 4 3 4 2" xfId="51580" xr:uid="{372C0E9C-B8C4-4FE9-9F2A-7A4912C8E21D}"/>
    <cellStyle name="一般 33 6 2 4 3 4 2 2" xfId="51581" xr:uid="{20F97BF8-34A2-48AF-9266-71AF58401179}"/>
    <cellStyle name="一般 33 6 2 4 3 4 3" xfId="51582" xr:uid="{5411B684-67C6-487D-8BD5-0FACD11B1ADF}"/>
    <cellStyle name="一般 33 6 2 4 3 5" xfId="51583" xr:uid="{A90BF6A9-4D94-4E99-B68A-47E3D0AD82AB}"/>
    <cellStyle name="一般 33 6 2 4 3 5 2" xfId="51584" xr:uid="{834EFD2C-50F7-4123-BD9F-8DA7119F8573}"/>
    <cellStyle name="一般 33 6 2 4 3 6" xfId="51585" xr:uid="{B369793D-B21C-4AEA-AFD7-2D8633B0A0BF}"/>
    <cellStyle name="一般 33 6 2 4 4" xfId="51586" xr:uid="{5C4A2B81-8A8E-4FF6-97F1-F37EC31CA91C}"/>
    <cellStyle name="一般 33 6 2 4 4 2" xfId="51587" xr:uid="{EC10E5E4-DE2A-45DF-995F-5454EC4343D2}"/>
    <cellStyle name="一般 33 6 2 4 4 2 2" xfId="51588" xr:uid="{9E725DA7-E9B9-4FF1-A85C-F3C7A260BA59}"/>
    <cellStyle name="一般 33 6 2 4 4 3" xfId="51589" xr:uid="{FAA05062-8F1D-47E0-8C80-A4B4B50EF051}"/>
    <cellStyle name="一般 33 6 2 4 5" xfId="51590" xr:uid="{9B87FE32-69F7-4760-BC73-23729A6222BE}"/>
    <cellStyle name="一般 33 6 2 4 5 2" xfId="51591" xr:uid="{AAFA429C-AB67-434B-8A40-B30504BB7AE0}"/>
    <cellStyle name="一般 33 6 2 4 5 2 2" xfId="51592" xr:uid="{A52C14C2-50A2-4B41-99E7-D2BB48039C5F}"/>
    <cellStyle name="一般 33 6 2 4 5 3" xfId="51593" xr:uid="{85A37B3D-3841-464E-9885-A585A9D10641}"/>
    <cellStyle name="一般 33 6 2 4 6" xfId="51594" xr:uid="{93EBA688-F859-49C7-985F-6FF0A17105DF}"/>
    <cellStyle name="一般 33 6 2 4 6 2" xfId="51595" xr:uid="{7E93967A-CA72-4336-83A2-48AEFB877160}"/>
    <cellStyle name="一般 33 6 2 4 6 2 2" xfId="51596" xr:uid="{386C43CA-8976-4232-BA3B-7259C6225061}"/>
    <cellStyle name="一般 33 6 2 4 6 3" xfId="51597" xr:uid="{0E218069-5816-4CB1-B424-2D494AA5A20A}"/>
    <cellStyle name="一般 33 6 2 4 7" xfId="51598" xr:uid="{5335EF1D-4652-471F-9D88-969F2B84FD15}"/>
    <cellStyle name="一般 33 6 2 4 7 2" xfId="51599" xr:uid="{47185D44-2350-4E2E-A4AC-3C56135BD4EC}"/>
    <cellStyle name="一般 33 6 2 4 8" xfId="51600" xr:uid="{DAD7E63C-336C-4031-A11F-D6A40DD5BDB1}"/>
    <cellStyle name="一般 33 6 2 5" xfId="51601" xr:uid="{CD22DDFA-8057-45CD-9172-08FD326170BE}"/>
    <cellStyle name="一般 33 6 2 5 2" xfId="51602" xr:uid="{517AFA37-4929-4FB6-9868-017258E2341F}"/>
    <cellStyle name="一般 33 6 2 5 2 2" xfId="51603" xr:uid="{2CCDD039-7649-4DA8-B530-D29C3128BE66}"/>
    <cellStyle name="一般 33 6 2 5 2 2 2" xfId="51604" xr:uid="{D4FF3FB2-2A67-4D41-BBBE-C6B1AB018FE9}"/>
    <cellStyle name="一般 33 6 2 5 2 2 2 2" xfId="51605" xr:uid="{CE99CDEA-511E-47B4-981F-10218FB69F9A}"/>
    <cellStyle name="一般 33 6 2 5 2 2 3" xfId="51606" xr:uid="{F17AD8C2-98EA-417B-A994-C39595C6554E}"/>
    <cellStyle name="一般 33 6 2 5 2 3" xfId="51607" xr:uid="{EC9339DB-23E6-477F-BA45-4981E768C96D}"/>
    <cellStyle name="一般 33 6 2 5 2 3 2" xfId="51608" xr:uid="{16E203CF-AD98-4BDD-9340-EEE4B08E8DC5}"/>
    <cellStyle name="一般 33 6 2 5 2 3 2 2" xfId="51609" xr:uid="{B97077B1-589C-46A5-BDC7-59D0E0727B20}"/>
    <cellStyle name="一般 33 6 2 5 2 3 3" xfId="51610" xr:uid="{11E4EA53-BE21-4999-B8E1-7176D0399EEF}"/>
    <cellStyle name="一般 33 6 2 5 2 4" xfId="51611" xr:uid="{8D155CB8-D6B1-4B70-B600-8B1EE549FE86}"/>
    <cellStyle name="一般 33 6 2 5 2 4 2" xfId="51612" xr:uid="{102A4839-9C70-4577-964D-D7CE510193DD}"/>
    <cellStyle name="一般 33 6 2 5 2 4 2 2" xfId="51613" xr:uid="{6FC94546-54A8-487E-A1E0-6D10B4D03CEB}"/>
    <cellStyle name="一般 33 6 2 5 2 4 3" xfId="51614" xr:uid="{172C32E0-7F46-4F46-8E0F-E6AD14A77A73}"/>
    <cellStyle name="一般 33 6 2 5 2 5" xfId="51615" xr:uid="{51B4B28C-C044-4C30-A4CC-B5059F85F4B5}"/>
    <cellStyle name="一般 33 6 2 5 2 5 2" xfId="51616" xr:uid="{4A928C37-FAB6-4C3C-B50E-4EE6F4BEF03E}"/>
    <cellStyle name="一般 33 6 2 5 2 6" xfId="51617" xr:uid="{36E6A1A9-79C9-47DB-AF32-F3C277B4E5D3}"/>
    <cellStyle name="一般 33 6 2 5 3" xfId="51618" xr:uid="{B4C3C2BC-BE7A-46C6-8365-AD9664A5ED4C}"/>
    <cellStyle name="一般 33 6 2 5 3 2" xfId="51619" xr:uid="{8826E65D-DA3B-4174-A965-AB6FCF80CE20}"/>
    <cellStyle name="一般 33 6 2 5 3 2 2" xfId="51620" xr:uid="{99E48D48-6C94-4A9F-9377-CAD211242EF8}"/>
    <cellStyle name="一般 33 6 2 5 3 3" xfId="51621" xr:uid="{E9FCF803-B17D-4570-B1AB-F5ED4BA6872B}"/>
    <cellStyle name="一般 33 6 2 5 4" xfId="51622" xr:uid="{82E7B01E-5249-4BBB-85E7-7F05CDE7BCDC}"/>
    <cellStyle name="一般 33 6 2 5 4 2" xfId="51623" xr:uid="{6EB3D4D6-54A9-4C19-95D1-4E27E5E6C09A}"/>
    <cellStyle name="一般 33 6 2 5 4 2 2" xfId="51624" xr:uid="{3ABEA3D3-DC9E-4E1E-A391-2A13C92F7974}"/>
    <cellStyle name="一般 33 6 2 5 4 3" xfId="51625" xr:uid="{DCD92622-A6BB-4871-94B7-9641D718DD23}"/>
    <cellStyle name="一般 33 6 2 5 5" xfId="51626" xr:uid="{10C48182-5EA1-4193-8CF1-4DAEF063FF8E}"/>
    <cellStyle name="一般 33 6 2 5 5 2" xfId="51627" xr:uid="{CAA3A3F5-99E7-4D12-82A1-36F4114C4BF5}"/>
    <cellStyle name="一般 33 6 2 5 5 2 2" xfId="51628" xr:uid="{B73C3835-DB74-4D47-9782-FCC7CFDA409A}"/>
    <cellStyle name="一般 33 6 2 5 5 3" xfId="51629" xr:uid="{9F9FDAEB-1F35-47CF-98C3-A4256E20B01B}"/>
    <cellStyle name="一般 33 6 2 5 6" xfId="51630" xr:uid="{109E80B0-928C-4059-8255-037C804321B0}"/>
    <cellStyle name="一般 33 6 2 5 6 2" xfId="51631" xr:uid="{2650D4E8-9AE0-408F-A4D3-755A1B271C63}"/>
    <cellStyle name="一般 33 6 2 5 7" xfId="51632" xr:uid="{7D30217A-5A69-4BD4-832D-E16578D622BA}"/>
    <cellStyle name="一般 33 6 2 6" xfId="51633" xr:uid="{B88FD818-09CA-44C1-BBA8-BE61AC8CA904}"/>
    <cellStyle name="一般 33 6 2 6 2" xfId="51634" xr:uid="{F4EB21AC-9879-4891-A40C-5942590842AA}"/>
    <cellStyle name="一般 33 6 2 6 2 2" xfId="51635" xr:uid="{046886B5-F7FF-4E89-A1B0-6BC078A729E8}"/>
    <cellStyle name="一般 33 6 2 6 2 2 2" xfId="51636" xr:uid="{10FB883B-741D-49E2-826E-6183610D134F}"/>
    <cellStyle name="一般 33 6 2 6 2 3" xfId="51637" xr:uid="{B6E89082-51BD-4C0A-93BE-1F4E367483EA}"/>
    <cellStyle name="一般 33 6 2 6 3" xfId="51638" xr:uid="{12948BF8-41CD-4C47-BB43-A6C44B298362}"/>
    <cellStyle name="一般 33 6 2 6 3 2" xfId="51639" xr:uid="{18A2AF0D-16EB-4806-9125-63C0D12E0AC4}"/>
    <cellStyle name="一般 33 6 2 6 3 2 2" xfId="51640" xr:uid="{17349D5B-D7AA-42F7-AB1D-1A86569AEDBC}"/>
    <cellStyle name="一般 33 6 2 6 3 3" xfId="51641" xr:uid="{F2077A31-AA15-47D2-964A-DDF3EFEDFC90}"/>
    <cellStyle name="一般 33 6 2 6 4" xfId="51642" xr:uid="{B9A1BF9F-2B95-49B1-93DD-5F37DB90E498}"/>
    <cellStyle name="一般 33 6 2 6 4 2" xfId="51643" xr:uid="{BC133A4C-91A1-4268-86C8-A84ADAF1477B}"/>
    <cellStyle name="一般 33 6 2 6 4 2 2" xfId="51644" xr:uid="{D44B5ECA-AC28-4BBE-99EC-A928F6F3E56F}"/>
    <cellStyle name="一般 33 6 2 6 4 3" xfId="51645" xr:uid="{4B65FCCC-E5F9-4DED-AEA7-50EE62268D6F}"/>
    <cellStyle name="一般 33 6 2 6 5" xfId="51646" xr:uid="{9336B1E2-C481-47F1-81F3-43E0A161DC16}"/>
    <cellStyle name="一般 33 6 2 6 5 2" xfId="51647" xr:uid="{F627F84C-C7B4-4B46-BC0C-5D63D9E00365}"/>
    <cellStyle name="一般 33 6 2 6 6" xfId="51648" xr:uid="{D78EABA0-7124-4B12-B6DD-A3EAF3EE31E2}"/>
    <cellStyle name="一般 33 6 2 7" xfId="51649" xr:uid="{8F5405FC-BA1F-4AAC-9B4B-C8014BE105AB}"/>
    <cellStyle name="一般 33 6 2 7 2" xfId="51650" xr:uid="{10F9A59D-D693-411D-9303-44D0344FE158}"/>
    <cellStyle name="一般 33 6 2 7 2 2" xfId="51651" xr:uid="{A92031A7-D5DB-47FF-9A4B-374525258A50}"/>
    <cellStyle name="一般 33 6 2 7 3" xfId="51652" xr:uid="{213FEA5F-774D-472F-8BF9-CFC64B439DC5}"/>
    <cellStyle name="一般 33 6 2 8" xfId="51653" xr:uid="{849E7170-AA2D-405A-A8FE-3C312A51A29A}"/>
    <cellStyle name="一般 33 6 2 8 2" xfId="51654" xr:uid="{FC0D289F-6DF3-4C44-A5B1-9ACBA8A06FC4}"/>
    <cellStyle name="一般 33 6 2 8 2 2" xfId="51655" xr:uid="{53029CE6-4FFD-4856-8938-D0B22E569837}"/>
    <cellStyle name="一般 33 6 2 8 3" xfId="51656" xr:uid="{DADCDFC4-2D29-4BAC-9938-75207B5D2BD2}"/>
    <cellStyle name="一般 33 6 2 9" xfId="51657" xr:uid="{5679F24B-B582-4FA7-85F2-19A4E56F2DC4}"/>
    <cellStyle name="一般 33 6 2 9 2" xfId="51658" xr:uid="{31A66455-136F-49A9-A13B-BC2055144FD4}"/>
    <cellStyle name="一般 33 6 2 9 2 2" xfId="51659" xr:uid="{8F8FB6D6-7CF6-443B-9B09-0D86F523295B}"/>
    <cellStyle name="一般 33 6 2 9 3" xfId="51660" xr:uid="{E37C0049-E9DF-444B-AA50-02BA4B6A16E1}"/>
    <cellStyle name="一般 33 6 3" xfId="51661" xr:uid="{FA66BE23-F96D-4750-9602-67A2043BA3D3}"/>
    <cellStyle name="一般 33 6 3 2" xfId="51662" xr:uid="{46974BE6-722F-4D6B-A541-933F4ECA475C}"/>
    <cellStyle name="一般 33 6 3 2 2" xfId="51663" xr:uid="{AAA5159C-C59C-400C-A07F-E3DFEA827FD6}"/>
    <cellStyle name="一般 33 6 3 2 2 2" xfId="51664" xr:uid="{269DCFFF-AA69-4327-9F55-04BD974DFDBC}"/>
    <cellStyle name="一般 33 6 3 2 2 2 2" xfId="51665" xr:uid="{D92E61A1-00E6-4FE5-8900-4E0775A4C7A7}"/>
    <cellStyle name="一般 33 6 3 2 2 2 2 2" xfId="51666" xr:uid="{73AB8552-0C7E-4505-9BE1-77D206746D5A}"/>
    <cellStyle name="一般 33 6 3 2 2 2 2 2 2" xfId="51667" xr:uid="{2CD808BB-7012-4CBB-921F-EE6B1FD9535E}"/>
    <cellStyle name="一般 33 6 3 2 2 2 2 3" xfId="51668" xr:uid="{3D2FB441-CF00-4E48-9BFB-0CB303EC7920}"/>
    <cellStyle name="一般 33 6 3 2 2 2 3" xfId="51669" xr:uid="{DD0099BA-8DEC-42B0-8477-E2A2FAC76E32}"/>
    <cellStyle name="一般 33 6 3 2 2 2 3 2" xfId="51670" xr:uid="{BDC596B4-111C-427E-AA52-8AA5C0C521D3}"/>
    <cellStyle name="一般 33 6 3 2 2 2 3 2 2" xfId="51671" xr:uid="{5108C6FD-FFC0-4213-8A17-4D2ACDA650D7}"/>
    <cellStyle name="一般 33 6 3 2 2 2 3 3" xfId="51672" xr:uid="{39867D6B-1DFA-4983-AC11-E2294DC52BA7}"/>
    <cellStyle name="一般 33 6 3 2 2 2 4" xfId="51673" xr:uid="{5B80A804-9A0B-48A1-A955-F98A4C5ED51D}"/>
    <cellStyle name="一般 33 6 3 2 2 2 4 2" xfId="51674" xr:uid="{AA7327C6-2F08-4BE6-8071-885FB1FB7AFD}"/>
    <cellStyle name="一般 33 6 3 2 2 2 4 2 2" xfId="51675" xr:uid="{8660A286-5A5D-4E13-9CE5-39CD3FB32024}"/>
    <cellStyle name="一般 33 6 3 2 2 2 4 3" xfId="51676" xr:uid="{DE45D188-34CE-4C45-B916-8585F48E57D2}"/>
    <cellStyle name="一般 33 6 3 2 2 2 5" xfId="51677" xr:uid="{A9EDFDA3-1610-4624-9561-C00C1A856CE0}"/>
    <cellStyle name="一般 33 6 3 2 2 2 5 2" xfId="51678" xr:uid="{A49AD05C-A8F7-448F-A984-F6B4BC884824}"/>
    <cellStyle name="一般 33 6 3 2 2 2 6" xfId="51679" xr:uid="{38078359-983D-44B6-B75E-E6C4AAF668C9}"/>
    <cellStyle name="一般 33 6 3 2 2 3" xfId="51680" xr:uid="{46407E94-8391-4E07-A4A4-C68FDAEA0B7D}"/>
    <cellStyle name="一般 33 6 3 2 2 3 2" xfId="51681" xr:uid="{7AA4C74E-8D7B-4E60-8AD5-B03E4E15EF6D}"/>
    <cellStyle name="一般 33 6 3 2 2 3 2 2" xfId="51682" xr:uid="{541B960D-4C99-4630-87D9-018DFE904536}"/>
    <cellStyle name="一般 33 6 3 2 2 3 3" xfId="51683" xr:uid="{7A3BD762-EE67-41BD-A196-4961AA44D9DC}"/>
    <cellStyle name="一般 33 6 3 2 2 4" xfId="51684" xr:uid="{87B7688F-2AB5-48E9-A47D-20F32638F97F}"/>
    <cellStyle name="一般 33 6 3 2 2 4 2" xfId="51685" xr:uid="{4964691E-57A0-4096-9315-E762845EEDB8}"/>
    <cellStyle name="一般 33 6 3 2 2 4 2 2" xfId="51686" xr:uid="{84253473-959D-440E-B9BF-ECDC21B03C5D}"/>
    <cellStyle name="一般 33 6 3 2 2 4 3" xfId="51687" xr:uid="{24C66E25-31CF-4A0F-BDBE-B58939D7ACE8}"/>
    <cellStyle name="一般 33 6 3 2 2 5" xfId="51688" xr:uid="{DC6AD90B-BEC6-47AD-BB64-2E7E5507AC0D}"/>
    <cellStyle name="一般 33 6 3 2 2 5 2" xfId="51689" xr:uid="{CC53B917-BFF7-44EC-8C6B-A91A84AA1D62}"/>
    <cellStyle name="一般 33 6 3 2 2 5 2 2" xfId="51690" xr:uid="{A96DF540-2C2A-4713-B7CB-B943D6EF94C4}"/>
    <cellStyle name="一般 33 6 3 2 2 5 3" xfId="51691" xr:uid="{144D9E74-ADA6-451D-B77C-52C6C0890874}"/>
    <cellStyle name="一般 33 6 3 2 2 6" xfId="51692" xr:uid="{1134FDDF-2BA2-44EF-9D2B-4A2F2FB62D44}"/>
    <cellStyle name="一般 33 6 3 2 2 6 2" xfId="51693" xr:uid="{35FA0C75-80AE-42A7-8B22-B59773457705}"/>
    <cellStyle name="一般 33 6 3 2 2 7" xfId="51694" xr:uid="{231AC884-E95F-4BCB-A1B9-E91F8E744B0D}"/>
    <cellStyle name="一般 33 6 3 2 3" xfId="51695" xr:uid="{C5C1F832-12A1-4B6D-B4CA-CF376248AFC8}"/>
    <cellStyle name="一般 33 6 3 2 3 2" xfId="51696" xr:uid="{6F0D81A3-594E-4833-B0F5-187C5BB3EE1F}"/>
    <cellStyle name="一般 33 6 3 2 3 2 2" xfId="51697" xr:uid="{ED3F2953-CDF8-4143-99F7-E8D50186E57A}"/>
    <cellStyle name="一般 33 6 3 2 3 2 2 2" xfId="51698" xr:uid="{989F86E4-8C93-49A7-8186-85065236FB3D}"/>
    <cellStyle name="一般 33 6 3 2 3 2 3" xfId="51699" xr:uid="{71982CAA-C66F-4E7E-9605-9F23DA556A67}"/>
    <cellStyle name="一般 33 6 3 2 3 3" xfId="51700" xr:uid="{51F2F6B9-1130-40EC-9D54-1C9E7660B5A2}"/>
    <cellStyle name="一般 33 6 3 2 3 3 2" xfId="51701" xr:uid="{61259AC7-83EB-4691-81E0-4E8361FCD19E}"/>
    <cellStyle name="一般 33 6 3 2 3 3 2 2" xfId="51702" xr:uid="{B87AD96E-6D2A-4519-AE95-404C3DD44BCC}"/>
    <cellStyle name="一般 33 6 3 2 3 3 3" xfId="51703" xr:uid="{395E6B9F-80BE-4025-9FEB-D4C58B7CE0D4}"/>
    <cellStyle name="一般 33 6 3 2 3 4" xfId="51704" xr:uid="{F211CA4D-9C82-4229-846C-F543AE03101D}"/>
    <cellStyle name="一般 33 6 3 2 3 4 2" xfId="51705" xr:uid="{8A493104-D59E-40CB-9FCA-F85B5BC4F025}"/>
    <cellStyle name="一般 33 6 3 2 3 4 2 2" xfId="51706" xr:uid="{8FD50E27-4BE2-4567-BF7E-19465B938F4E}"/>
    <cellStyle name="一般 33 6 3 2 3 4 3" xfId="51707" xr:uid="{3A34A0AA-3C90-4983-8FDF-A3B91BE8F76F}"/>
    <cellStyle name="一般 33 6 3 2 3 5" xfId="51708" xr:uid="{008D17AE-4B5B-4887-91D6-15BE8C38D811}"/>
    <cellStyle name="一般 33 6 3 2 3 5 2" xfId="51709" xr:uid="{7EDCD489-0598-4E20-828E-18A319E20B47}"/>
    <cellStyle name="一般 33 6 3 2 3 6" xfId="51710" xr:uid="{1E7ACFE8-D0C9-40D3-89F7-8F1DE5726265}"/>
    <cellStyle name="一般 33 6 3 2 4" xfId="51711" xr:uid="{BE481FE8-7841-4E27-BC5D-265BB60836DE}"/>
    <cellStyle name="一般 33 6 3 2 4 2" xfId="51712" xr:uid="{C7BE9645-FDE6-4926-9E65-359E4A767F52}"/>
    <cellStyle name="一般 33 6 3 2 4 2 2" xfId="51713" xr:uid="{14CBF57F-58D9-4B94-B474-3D71ED26EC73}"/>
    <cellStyle name="一般 33 6 3 2 4 3" xfId="51714" xr:uid="{341A64A0-3C81-46A9-8C22-4E6054CE8668}"/>
    <cellStyle name="一般 33 6 3 2 5" xfId="51715" xr:uid="{77B2D731-EF9E-4475-BDDF-D220801186F6}"/>
    <cellStyle name="一般 33 6 3 2 5 2" xfId="51716" xr:uid="{4735C3FA-21CC-4BA4-8A82-73D870E7CA98}"/>
    <cellStyle name="一般 33 6 3 2 5 2 2" xfId="51717" xr:uid="{749D02B9-7E1A-4F57-88AE-E97DD4D29B30}"/>
    <cellStyle name="一般 33 6 3 2 5 3" xfId="51718" xr:uid="{93B370E7-D5EB-48A9-903D-A6431BD8F43D}"/>
    <cellStyle name="一般 33 6 3 2 6" xfId="51719" xr:uid="{AB4FE214-B07A-44CF-9375-12CFEC5290E2}"/>
    <cellStyle name="一般 33 6 3 2 6 2" xfId="51720" xr:uid="{4B212BFD-96D3-4CD9-97EC-257E23A1BE9A}"/>
    <cellStyle name="一般 33 6 3 2 6 2 2" xfId="51721" xr:uid="{62F1C820-894F-461B-8F21-9EF0ABF6E891}"/>
    <cellStyle name="一般 33 6 3 2 6 3" xfId="51722" xr:uid="{926F9A2F-DD9C-423D-ADB4-8172E595DD2C}"/>
    <cellStyle name="一般 33 6 3 2 7" xfId="51723" xr:uid="{A6706C27-E3BC-4BDB-9EC0-514544398922}"/>
    <cellStyle name="一般 33 6 3 2 7 2" xfId="51724" xr:uid="{9B4894E1-5B84-41EC-B8BF-9871E7A39D16}"/>
    <cellStyle name="一般 33 6 3 2 8" xfId="51725" xr:uid="{745EC458-915B-4E5B-A173-80C4A94E52C4}"/>
    <cellStyle name="一般 33 6 3 3" xfId="51726" xr:uid="{B66C8DC2-03AB-470E-904E-D8E13ECDBD00}"/>
    <cellStyle name="一般 33 6 3 3 2" xfId="51727" xr:uid="{B460DF77-128B-4F20-9E1B-BD3A7CEC0181}"/>
    <cellStyle name="一般 33 6 3 3 2 2" xfId="51728" xr:uid="{9BE2BDA0-60CD-4AC0-8078-3FF1E9DC8113}"/>
    <cellStyle name="一般 33 6 3 3 2 2 2" xfId="51729" xr:uid="{E8087022-DB10-40EE-A8A8-7A6D954113F3}"/>
    <cellStyle name="一般 33 6 3 3 2 2 2 2" xfId="51730" xr:uid="{F4C4C4AA-7B2B-41B1-8088-EB0E1C7AFADE}"/>
    <cellStyle name="一般 33 6 3 3 2 2 3" xfId="51731" xr:uid="{202589EC-B6BB-4776-9C3A-ED67903DF8AD}"/>
    <cellStyle name="一般 33 6 3 3 2 3" xfId="51732" xr:uid="{E54B7679-DCB9-4B10-948C-BCA7BB5B1A30}"/>
    <cellStyle name="一般 33 6 3 3 2 3 2" xfId="51733" xr:uid="{D531E302-2A6A-4C4D-A7FC-76D0CBE97A1C}"/>
    <cellStyle name="一般 33 6 3 3 2 3 2 2" xfId="51734" xr:uid="{D0521E28-BDCF-4911-A4E8-F93E448C98C8}"/>
    <cellStyle name="一般 33 6 3 3 2 3 3" xfId="51735" xr:uid="{AB1714A2-745F-4B52-8374-4C0B7EA59BE3}"/>
    <cellStyle name="一般 33 6 3 3 2 4" xfId="51736" xr:uid="{B6B44A28-8BB7-4E04-A086-9970507DAB1B}"/>
    <cellStyle name="一般 33 6 3 3 2 4 2" xfId="51737" xr:uid="{C92C0C58-3CF2-4166-9A77-CF10AE8C0FAC}"/>
    <cellStyle name="一般 33 6 3 3 2 4 2 2" xfId="51738" xr:uid="{57393E5F-8558-4DB3-A7AC-E1F31143F48D}"/>
    <cellStyle name="一般 33 6 3 3 2 4 3" xfId="51739" xr:uid="{F44DD311-2433-43BB-9065-4155C1218CB4}"/>
    <cellStyle name="一般 33 6 3 3 2 5" xfId="51740" xr:uid="{ED044101-6B72-4637-8ABC-9DABE77A358F}"/>
    <cellStyle name="一般 33 6 3 3 2 5 2" xfId="51741" xr:uid="{B719ABE1-CD4F-426F-811C-3C03475DB6C9}"/>
    <cellStyle name="一般 33 6 3 3 2 6" xfId="51742" xr:uid="{781E99B5-5B13-4AE3-98EA-208874A8CDB7}"/>
    <cellStyle name="一般 33 6 3 3 3" xfId="51743" xr:uid="{F4E7EC42-D50F-4EEC-BC25-A07C149E997F}"/>
    <cellStyle name="一般 33 6 3 3 3 2" xfId="51744" xr:uid="{F05FAF31-A244-450F-935A-5A69E28A4184}"/>
    <cellStyle name="一般 33 6 3 3 3 2 2" xfId="51745" xr:uid="{77D7FD8B-23F6-405E-8B21-1ADE7D28F5B1}"/>
    <cellStyle name="一般 33 6 3 3 3 3" xfId="51746" xr:uid="{AE1BC986-CC65-493A-8367-C304D5C7F655}"/>
    <cellStyle name="一般 33 6 3 3 4" xfId="51747" xr:uid="{0BDE6294-8E67-44DB-80F5-B720F225FF45}"/>
    <cellStyle name="一般 33 6 3 3 4 2" xfId="51748" xr:uid="{C81CF0C7-11A1-4183-8F5F-1E1B2407F685}"/>
    <cellStyle name="一般 33 6 3 3 4 2 2" xfId="51749" xr:uid="{C9E365C2-CF3A-47CA-BB65-334AEA84506B}"/>
    <cellStyle name="一般 33 6 3 3 4 3" xfId="51750" xr:uid="{2EB288CC-269D-46BE-A03B-05CC13730920}"/>
    <cellStyle name="一般 33 6 3 3 5" xfId="51751" xr:uid="{C7507EE6-7311-468F-AD4B-20C9DDD4004C}"/>
    <cellStyle name="一般 33 6 3 3 5 2" xfId="51752" xr:uid="{5DBD481B-9606-47F7-BB00-2FF6DE48A576}"/>
    <cellStyle name="一般 33 6 3 3 5 2 2" xfId="51753" xr:uid="{247269EC-2F15-404A-94CE-EDBA79B3FD4C}"/>
    <cellStyle name="一般 33 6 3 3 5 3" xfId="51754" xr:uid="{0240D466-3FFE-4B98-9E9B-7297912011EA}"/>
    <cellStyle name="一般 33 6 3 3 6" xfId="51755" xr:uid="{71D7962B-491A-457C-9E17-46E9CC4EC769}"/>
    <cellStyle name="一般 33 6 3 3 6 2" xfId="51756" xr:uid="{F6F4CE35-174D-4079-B581-67C8BB898CDE}"/>
    <cellStyle name="一般 33 6 3 3 7" xfId="51757" xr:uid="{9F065CA0-0F26-4463-85B2-048653FCA567}"/>
    <cellStyle name="一般 33 6 3 4" xfId="51758" xr:uid="{EE9F422D-6F13-43DE-B408-7387488C1E0B}"/>
    <cellStyle name="一般 33 6 3 4 2" xfId="51759" xr:uid="{6014B797-963B-40EC-80FB-B0C98843F45B}"/>
    <cellStyle name="一般 33 6 3 4 2 2" xfId="51760" xr:uid="{12E8C4CB-5DB0-4B9D-8CB1-3DE12168B3F6}"/>
    <cellStyle name="一般 33 6 3 4 2 2 2" xfId="51761" xr:uid="{39B2B031-4E49-49BE-9B18-ACD1BB48C00A}"/>
    <cellStyle name="一般 33 6 3 4 2 3" xfId="51762" xr:uid="{05DC037A-152B-4529-B230-017867D484EC}"/>
    <cellStyle name="一般 33 6 3 4 3" xfId="51763" xr:uid="{CDF0C805-386A-4947-8EA2-7A909C5871F7}"/>
    <cellStyle name="一般 33 6 3 4 3 2" xfId="51764" xr:uid="{530AEF88-72A2-475F-A16B-2264F0BB2750}"/>
    <cellStyle name="一般 33 6 3 4 3 2 2" xfId="51765" xr:uid="{2C8C0F57-AE20-4E77-B58E-E3A55201535F}"/>
    <cellStyle name="一般 33 6 3 4 3 3" xfId="51766" xr:uid="{12962AF5-9A35-4AAC-A786-F8B345D7D749}"/>
    <cellStyle name="一般 33 6 3 4 4" xfId="51767" xr:uid="{4B74D100-F1E5-4E4B-85D7-F298708BD19D}"/>
    <cellStyle name="一般 33 6 3 4 4 2" xfId="51768" xr:uid="{01DE450D-0ED4-4B07-88DB-276360A0704A}"/>
    <cellStyle name="一般 33 6 3 4 4 2 2" xfId="51769" xr:uid="{3328BC7D-161B-484A-91E1-73E8AA9A9EF6}"/>
    <cellStyle name="一般 33 6 3 4 4 3" xfId="51770" xr:uid="{A51F5A28-36DF-47B1-A089-CBE91091EF9E}"/>
    <cellStyle name="一般 33 6 3 4 5" xfId="51771" xr:uid="{760F89D7-862E-4324-A909-540F8C1CB0A5}"/>
    <cellStyle name="一般 33 6 3 4 5 2" xfId="51772" xr:uid="{2DDE0FD8-D90A-4656-99B4-B90A684FC952}"/>
    <cellStyle name="一般 33 6 3 4 6" xfId="51773" xr:uid="{C631093F-C50C-4591-8176-6AD65A68CED6}"/>
    <cellStyle name="一般 33 6 3 5" xfId="51774" xr:uid="{460271A1-5364-40F2-B218-F39104586C9F}"/>
    <cellStyle name="一般 33 6 3 5 2" xfId="51775" xr:uid="{64780D4C-843D-47E0-901E-BFB27001B03A}"/>
    <cellStyle name="一般 33 6 3 5 2 2" xfId="51776" xr:uid="{3A1EB2FA-A6FA-47ED-B5AA-0197040ADAB5}"/>
    <cellStyle name="一般 33 6 3 5 3" xfId="51777" xr:uid="{EC879F7C-8069-417D-815F-B0BE200E22E3}"/>
    <cellStyle name="一般 33 6 3 6" xfId="51778" xr:uid="{E6F8D50F-FDF8-4BDC-9000-3EE0CF98FE54}"/>
    <cellStyle name="一般 33 6 3 6 2" xfId="51779" xr:uid="{529C206F-1E4D-4A16-A24B-18D0D9EEB20F}"/>
    <cellStyle name="一般 33 6 3 6 2 2" xfId="51780" xr:uid="{EBB9C894-7B44-4C68-8389-F72F83A5A70A}"/>
    <cellStyle name="一般 33 6 3 6 3" xfId="51781" xr:uid="{2FB66717-3ECC-4A10-BE6F-2398116F9B29}"/>
    <cellStyle name="一般 33 6 3 7" xfId="51782" xr:uid="{7A744A58-5071-43DA-A462-5416956B809F}"/>
    <cellStyle name="一般 33 6 3 7 2" xfId="51783" xr:uid="{325D5F33-8CB9-4662-9631-990E2EB5030D}"/>
    <cellStyle name="一般 33 6 3 7 2 2" xfId="51784" xr:uid="{DA8641D5-21E8-434E-AA38-7E2B49667EDB}"/>
    <cellStyle name="一般 33 6 3 7 3" xfId="51785" xr:uid="{413F79B4-23AC-4E29-B1DE-4ADBA89EC06A}"/>
    <cellStyle name="一般 33 6 3 8" xfId="51786" xr:uid="{CEF48A66-38B7-4C59-B557-7BB5A0D628F7}"/>
    <cellStyle name="一般 33 6 3 8 2" xfId="51787" xr:uid="{CAD66E86-92A8-4A4D-806D-468E647B207E}"/>
    <cellStyle name="一般 33 6 3 9" xfId="51788" xr:uid="{168EA6B8-2724-43BF-9C64-60D27EC5CC14}"/>
    <cellStyle name="一般 33 6 4" xfId="51789" xr:uid="{18D51049-D133-4AEB-8D17-7727B765B8EF}"/>
    <cellStyle name="一般 33 6 4 2" xfId="51790" xr:uid="{873A3524-AFCB-408B-ADAE-029BB8586A3C}"/>
    <cellStyle name="一般 33 6 4 2 2" xfId="51791" xr:uid="{E087C405-1F4F-4C1E-86B9-C3B262D3E95B}"/>
    <cellStyle name="一般 33 6 4 2 2 2" xfId="51792" xr:uid="{588F84C9-76DB-4ED8-8829-E4CCD822D3DF}"/>
    <cellStyle name="一般 33 6 4 2 2 2 2" xfId="51793" xr:uid="{99F58620-6B74-47F6-956C-8E2E0AA15151}"/>
    <cellStyle name="一般 33 6 4 2 2 2 2 2" xfId="51794" xr:uid="{2C40AA73-056B-43B1-BF04-5E6F0246EFBF}"/>
    <cellStyle name="一般 33 6 4 2 2 2 2 2 2" xfId="51795" xr:uid="{C89FA684-FFBA-4CCC-9A5D-4FC97EEC8A94}"/>
    <cellStyle name="一般 33 6 4 2 2 2 2 3" xfId="51796" xr:uid="{243A15EA-1DAD-4D00-AD3E-F84A082E3CA6}"/>
    <cellStyle name="一般 33 6 4 2 2 2 3" xfId="51797" xr:uid="{6505663F-E67B-4C48-BF19-CCBE54A9619D}"/>
    <cellStyle name="一般 33 6 4 2 2 2 3 2" xfId="51798" xr:uid="{637DD24A-3DBF-4AF6-A432-C0DF2F8AA51A}"/>
    <cellStyle name="一般 33 6 4 2 2 2 3 2 2" xfId="51799" xr:uid="{B39AC544-CDD0-4AB2-82F3-4B86A88C3EC4}"/>
    <cellStyle name="一般 33 6 4 2 2 2 3 3" xfId="51800" xr:uid="{40121AAE-D26E-4C6A-96A8-9DD39C20148A}"/>
    <cellStyle name="一般 33 6 4 2 2 2 4" xfId="51801" xr:uid="{6CA9D8CC-407E-4D6D-8179-B3EAE5ADC16A}"/>
    <cellStyle name="一般 33 6 4 2 2 2 4 2" xfId="51802" xr:uid="{1EF9195E-EB82-4144-9303-96B52D5EBF4F}"/>
    <cellStyle name="一般 33 6 4 2 2 2 4 2 2" xfId="51803" xr:uid="{034F6FEA-8408-417A-BB7A-06ADD719B4BF}"/>
    <cellStyle name="一般 33 6 4 2 2 2 4 3" xfId="51804" xr:uid="{4E95C12E-8941-41F2-86A9-226BF96B58F5}"/>
    <cellStyle name="一般 33 6 4 2 2 2 5" xfId="51805" xr:uid="{DB3EDA91-F8B4-4A01-9C18-7E8444D05E63}"/>
    <cellStyle name="一般 33 6 4 2 2 2 5 2" xfId="51806" xr:uid="{F0DBB3C1-6516-4351-A1C2-9841F26AD789}"/>
    <cellStyle name="一般 33 6 4 2 2 2 6" xfId="51807" xr:uid="{C69C1A92-164B-45BD-A8A9-A1DF4D42911E}"/>
    <cellStyle name="一般 33 6 4 2 2 3" xfId="51808" xr:uid="{BA42BA5B-9CD9-45D8-B2D1-CAEA8619BF25}"/>
    <cellStyle name="一般 33 6 4 2 2 3 2" xfId="51809" xr:uid="{22FF5A45-4A81-4D7B-99FD-93DF78BEDA56}"/>
    <cellStyle name="一般 33 6 4 2 2 3 2 2" xfId="51810" xr:uid="{F48C13E8-26DA-4F69-BA7A-364E6EA6D5FB}"/>
    <cellStyle name="一般 33 6 4 2 2 3 3" xfId="51811" xr:uid="{F2C4309F-2C9E-4790-803D-FAF9953696D9}"/>
    <cellStyle name="一般 33 6 4 2 2 4" xfId="51812" xr:uid="{B36971DF-0278-4A15-97ED-C99E898885CF}"/>
    <cellStyle name="一般 33 6 4 2 2 4 2" xfId="51813" xr:uid="{89ACF706-98BF-4FCA-846B-4945EFB7F85D}"/>
    <cellStyle name="一般 33 6 4 2 2 4 2 2" xfId="51814" xr:uid="{4E341243-AB8D-4B4C-ADBF-D9707EF6D50D}"/>
    <cellStyle name="一般 33 6 4 2 2 4 3" xfId="51815" xr:uid="{4DD8F724-3716-4B4B-96CE-547B4EF56362}"/>
    <cellStyle name="一般 33 6 4 2 2 5" xfId="51816" xr:uid="{2C1C39C0-D43F-4011-A11B-21D35B2E4B7D}"/>
    <cellStyle name="一般 33 6 4 2 2 5 2" xfId="51817" xr:uid="{8522A4E9-8221-4CC6-8076-95A5938D8AA8}"/>
    <cellStyle name="一般 33 6 4 2 2 5 2 2" xfId="51818" xr:uid="{EB8BB100-11D4-46A3-91C1-EEF7DF31039C}"/>
    <cellStyle name="一般 33 6 4 2 2 5 3" xfId="51819" xr:uid="{C0FA4462-92F5-4C0E-BA9C-B649686A4255}"/>
    <cellStyle name="一般 33 6 4 2 2 6" xfId="51820" xr:uid="{24F6C170-6370-42CF-AB33-6CC1D556C82C}"/>
    <cellStyle name="一般 33 6 4 2 2 6 2" xfId="51821" xr:uid="{1D65DC1A-83B9-4545-BDEF-7851DF0FFB71}"/>
    <cellStyle name="一般 33 6 4 2 2 7" xfId="51822" xr:uid="{48BE0EFD-332B-4B01-8AA3-EF6583832C6F}"/>
    <cellStyle name="一般 33 6 4 2 3" xfId="51823" xr:uid="{ACB3A353-DD45-4687-86BB-75DE4543094C}"/>
    <cellStyle name="一般 33 6 4 2 3 2" xfId="51824" xr:uid="{C1979050-D067-4373-9C6B-547E95E1A4A5}"/>
    <cellStyle name="一般 33 6 4 2 3 2 2" xfId="51825" xr:uid="{855475EB-AA08-40DB-A6A1-BDF6BAEEE5F2}"/>
    <cellStyle name="一般 33 6 4 2 3 2 2 2" xfId="51826" xr:uid="{38456CFB-35E5-45DF-B3F0-3E2E4BA56AF7}"/>
    <cellStyle name="一般 33 6 4 2 3 2 3" xfId="51827" xr:uid="{88C77404-56E4-4ED9-A82F-64765FA5C02D}"/>
    <cellStyle name="一般 33 6 4 2 3 3" xfId="51828" xr:uid="{2885CD8A-8586-40F1-A91B-57053BB51862}"/>
    <cellStyle name="一般 33 6 4 2 3 3 2" xfId="51829" xr:uid="{CF0CBEEC-888F-42E0-A400-C52939A4520E}"/>
    <cellStyle name="一般 33 6 4 2 3 3 2 2" xfId="51830" xr:uid="{F1D540E8-98DA-4172-BD1D-37F4BDA97B59}"/>
    <cellStyle name="一般 33 6 4 2 3 3 3" xfId="51831" xr:uid="{9392E576-EE1A-4A92-997E-3EA6AF3EC91D}"/>
    <cellStyle name="一般 33 6 4 2 3 4" xfId="51832" xr:uid="{720EC643-2EC3-4408-9C7E-6B622D893691}"/>
    <cellStyle name="一般 33 6 4 2 3 4 2" xfId="51833" xr:uid="{EA434CC4-47BA-4155-A0FD-B81CD6CC9620}"/>
    <cellStyle name="一般 33 6 4 2 3 4 2 2" xfId="51834" xr:uid="{8BF9A23D-2F45-4CCA-BF19-6BE89B4AE49D}"/>
    <cellStyle name="一般 33 6 4 2 3 4 3" xfId="51835" xr:uid="{6C12EA5E-3BA3-4056-9B1D-0AE1A1873690}"/>
    <cellStyle name="一般 33 6 4 2 3 5" xfId="51836" xr:uid="{15BFEC8A-8873-472A-BBCD-C76D09EAD16E}"/>
    <cellStyle name="一般 33 6 4 2 3 5 2" xfId="51837" xr:uid="{8A62B41C-91DA-40D7-9C49-B4169A485E86}"/>
    <cellStyle name="一般 33 6 4 2 3 6" xfId="51838" xr:uid="{E29A095F-89A7-4F35-B367-D7F4ED701E0B}"/>
    <cellStyle name="一般 33 6 4 2 4" xfId="51839" xr:uid="{1B190E91-6D13-4934-BE7E-CF029EA044C0}"/>
    <cellStyle name="一般 33 6 4 2 4 2" xfId="51840" xr:uid="{94BAE320-082B-437E-BB48-19C4B4AE5EF9}"/>
    <cellStyle name="一般 33 6 4 2 4 2 2" xfId="51841" xr:uid="{82457014-C437-42DC-8A22-06A6363E45C8}"/>
    <cellStyle name="一般 33 6 4 2 4 3" xfId="51842" xr:uid="{7CC8A30A-D570-4D85-AC5C-2EA089745463}"/>
    <cellStyle name="一般 33 6 4 2 5" xfId="51843" xr:uid="{FEAD5552-179D-49D9-BAD3-30C964009DA3}"/>
    <cellStyle name="一般 33 6 4 2 5 2" xfId="51844" xr:uid="{3877F354-71F4-4E2A-8CBC-485DA22C0303}"/>
    <cellStyle name="一般 33 6 4 2 5 2 2" xfId="51845" xr:uid="{FFB9A27D-897D-4C35-B3DA-CFC18262C550}"/>
    <cellStyle name="一般 33 6 4 2 5 3" xfId="51846" xr:uid="{7FC62622-F266-4838-B21C-56B2AE24BFD3}"/>
    <cellStyle name="一般 33 6 4 2 6" xfId="51847" xr:uid="{E1610DAB-9A82-4470-8E95-8209F3653951}"/>
    <cellStyle name="一般 33 6 4 2 6 2" xfId="51848" xr:uid="{6783AC7A-0F2A-4C74-B1D8-952F4CD3C2AF}"/>
    <cellStyle name="一般 33 6 4 2 6 2 2" xfId="51849" xr:uid="{21286CB4-444A-4DFC-9DAF-7830B673981E}"/>
    <cellStyle name="一般 33 6 4 2 6 3" xfId="51850" xr:uid="{2A7047F6-1CAA-410B-B50F-B98962CD59F0}"/>
    <cellStyle name="一般 33 6 4 2 7" xfId="51851" xr:uid="{ABC4A113-36DA-402F-A28D-BBEBFC43FB16}"/>
    <cellStyle name="一般 33 6 4 2 7 2" xfId="51852" xr:uid="{DA520835-6ED2-43FD-B4A2-01C01BA192CF}"/>
    <cellStyle name="一般 33 6 4 2 8" xfId="51853" xr:uid="{318E8CDA-B966-43EB-9360-0F23FBB4DB6B}"/>
    <cellStyle name="一般 33 6 4 3" xfId="51854" xr:uid="{75041520-E9BE-4E0A-B8AF-0FAF93DADB5E}"/>
    <cellStyle name="一般 33 6 4 3 2" xfId="51855" xr:uid="{768FABB3-2DE1-45CC-BDEF-ACA2568659AA}"/>
    <cellStyle name="一般 33 6 4 3 2 2" xfId="51856" xr:uid="{F2F2B643-2079-441D-8FCC-05C008ADF030}"/>
    <cellStyle name="一般 33 6 4 3 2 2 2" xfId="51857" xr:uid="{4DEA6791-02F4-4BA1-97AD-79A24A884C7B}"/>
    <cellStyle name="一般 33 6 4 3 2 2 2 2" xfId="51858" xr:uid="{A4B58642-889D-44AC-AAD6-2135E2864E17}"/>
    <cellStyle name="一般 33 6 4 3 2 2 3" xfId="51859" xr:uid="{4F844295-BC49-49CC-A7F6-B0A48880C6A7}"/>
    <cellStyle name="一般 33 6 4 3 2 3" xfId="51860" xr:uid="{F9B2B045-3EC4-4A7D-BBA9-E2D6B7662FDA}"/>
    <cellStyle name="一般 33 6 4 3 2 3 2" xfId="51861" xr:uid="{D08508BB-5066-446C-A9C8-94C40A724923}"/>
    <cellStyle name="一般 33 6 4 3 2 3 2 2" xfId="51862" xr:uid="{6832E813-5A9F-414C-990C-496EF6718ECD}"/>
    <cellStyle name="一般 33 6 4 3 2 3 3" xfId="51863" xr:uid="{87ED459B-4DD0-4D5C-BEAD-D497703EF5F6}"/>
    <cellStyle name="一般 33 6 4 3 2 4" xfId="51864" xr:uid="{132F3506-2917-42FC-AC3B-D644AF0E61B9}"/>
    <cellStyle name="一般 33 6 4 3 2 4 2" xfId="51865" xr:uid="{22EAF272-0D54-4189-A77C-66BB66EEC867}"/>
    <cellStyle name="一般 33 6 4 3 2 4 2 2" xfId="51866" xr:uid="{A54248D5-1D5D-431F-8761-02B333C25D22}"/>
    <cellStyle name="一般 33 6 4 3 2 4 3" xfId="51867" xr:uid="{3D29EAFF-3BAE-4982-A77F-2F3B053D61CB}"/>
    <cellStyle name="一般 33 6 4 3 2 5" xfId="51868" xr:uid="{D510DC75-22FE-42FB-80A3-D9CE3D591CC1}"/>
    <cellStyle name="一般 33 6 4 3 2 5 2" xfId="51869" xr:uid="{3E247C5B-DDAF-48A3-888D-EC911E8C61A9}"/>
    <cellStyle name="一般 33 6 4 3 2 6" xfId="51870" xr:uid="{D5E24BA9-53AC-496F-9760-30DAC19493D5}"/>
    <cellStyle name="一般 33 6 4 3 3" xfId="51871" xr:uid="{0BB16A03-A2EF-43CC-A91E-E5A44185CD63}"/>
    <cellStyle name="一般 33 6 4 3 3 2" xfId="51872" xr:uid="{EE88A657-4A50-498A-BC56-1418A07B965F}"/>
    <cellStyle name="一般 33 6 4 3 3 2 2" xfId="51873" xr:uid="{2BFE0B7C-3864-4D7C-8275-3478CDFEA6E9}"/>
    <cellStyle name="一般 33 6 4 3 3 3" xfId="51874" xr:uid="{0B0D4422-5FEA-4CA5-8890-88BBCB781FA1}"/>
    <cellStyle name="一般 33 6 4 3 4" xfId="51875" xr:uid="{8C606FEE-47DD-499E-ADEE-62935FD7BEC6}"/>
    <cellStyle name="一般 33 6 4 3 4 2" xfId="51876" xr:uid="{785C5B90-8603-415C-BEDF-2D228E1DF8C8}"/>
    <cellStyle name="一般 33 6 4 3 4 2 2" xfId="51877" xr:uid="{DFC78741-9F50-4C0B-9F4C-C9537D97AA04}"/>
    <cellStyle name="一般 33 6 4 3 4 3" xfId="51878" xr:uid="{7174BE8B-3D9F-4A1C-9095-DE8251DD1DE0}"/>
    <cellStyle name="一般 33 6 4 3 5" xfId="51879" xr:uid="{CF339BE4-F65C-476E-ACA6-7BDFB5C8F876}"/>
    <cellStyle name="一般 33 6 4 3 5 2" xfId="51880" xr:uid="{72481C97-5ABE-44B2-81DE-F1D15C49461F}"/>
    <cellStyle name="一般 33 6 4 3 5 2 2" xfId="51881" xr:uid="{6E6B244F-6D70-4DC3-B196-9D0A26C92F55}"/>
    <cellStyle name="一般 33 6 4 3 5 3" xfId="51882" xr:uid="{A5183D6B-3C25-49B9-8D8F-2A8F1BF55967}"/>
    <cellStyle name="一般 33 6 4 3 6" xfId="51883" xr:uid="{2218965B-5472-4AED-9C74-3AEAE0FEC1B9}"/>
    <cellStyle name="一般 33 6 4 3 6 2" xfId="51884" xr:uid="{37BD7A39-2F45-42B0-A556-8C6B9FC015BC}"/>
    <cellStyle name="一般 33 6 4 3 7" xfId="51885" xr:uid="{3624A40B-91C4-4CA3-AF16-20D1379E8FE6}"/>
    <cellStyle name="一般 33 6 4 4" xfId="51886" xr:uid="{7023944C-8344-4150-8E48-21FAD2304811}"/>
    <cellStyle name="一般 33 6 4 4 2" xfId="51887" xr:uid="{33655174-9340-4E68-8C08-FD0ABACB65F1}"/>
    <cellStyle name="一般 33 6 4 4 2 2" xfId="51888" xr:uid="{DA5086F9-0DE1-47B4-A72E-8895AEF4D040}"/>
    <cellStyle name="一般 33 6 4 4 2 2 2" xfId="51889" xr:uid="{3EA195EE-1FB7-4493-97F7-AF497163BE38}"/>
    <cellStyle name="一般 33 6 4 4 2 3" xfId="51890" xr:uid="{6B17681F-B90B-45E9-966A-907214027D00}"/>
    <cellStyle name="一般 33 6 4 4 3" xfId="51891" xr:uid="{16DBD307-1189-4450-9643-D8B492F729B4}"/>
    <cellStyle name="一般 33 6 4 4 3 2" xfId="51892" xr:uid="{25F3C712-60C4-4F6C-A328-1AF0096811BD}"/>
    <cellStyle name="一般 33 6 4 4 3 2 2" xfId="51893" xr:uid="{86DAEA8A-9B74-491F-9D68-52D9EA078785}"/>
    <cellStyle name="一般 33 6 4 4 3 3" xfId="51894" xr:uid="{41375AE4-457C-47FE-9167-9BCFC2EA548F}"/>
    <cellStyle name="一般 33 6 4 4 4" xfId="51895" xr:uid="{A7DF50D7-5895-4648-93B0-6903B0AF3CCB}"/>
    <cellStyle name="一般 33 6 4 4 4 2" xfId="51896" xr:uid="{6A18F200-2B70-4CA2-B1F7-5A62FBFD6453}"/>
    <cellStyle name="一般 33 6 4 4 4 2 2" xfId="51897" xr:uid="{C54ED908-EA36-44BE-A537-177022FD9B81}"/>
    <cellStyle name="一般 33 6 4 4 4 3" xfId="51898" xr:uid="{0FC3ED75-9B7F-4A14-9533-6790596060A5}"/>
    <cellStyle name="一般 33 6 4 4 5" xfId="51899" xr:uid="{F2EF9BB0-E491-4C03-A1BD-AF3D912693A8}"/>
    <cellStyle name="一般 33 6 4 4 5 2" xfId="51900" xr:uid="{6162B5EC-34B6-461A-B275-BBC250F16EA9}"/>
    <cellStyle name="一般 33 6 4 4 6" xfId="51901" xr:uid="{8C44324C-8E41-4C53-8824-541DFECA38B4}"/>
    <cellStyle name="一般 33 6 4 5" xfId="51902" xr:uid="{39B41149-76BA-4549-A974-780EBA017DC7}"/>
    <cellStyle name="一般 33 6 4 5 2" xfId="51903" xr:uid="{1B11C7FB-A820-44AE-B51C-26D6C4186141}"/>
    <cellStyle name="一般 33 6 4 5 2 2" xfId="51904" xr:uid="{C32FD894-7F36-465F-B305-261D6EA7A48D}"/>
    <cellStyle name="一般 33 6 4 5 3" xfId="51905" xr:uid="{44789A9F-A27F-4E7F-B02E-6AF56C76C636}"/>
    <cellStyle name="一般 33 6 4 6" xfId="51906" xr:uid="{C1EBEA48-3100-4A49-8442-7864AF869A44}"/>
    <cellStyle name="一般 33 6 4 6 2" xfId="51907" xr:uid="{51122879-5B3E-4E38-88C3-4184B4CE5636}"/>
    <cellStyle name="一般 33 6 4 6 2 2" xfId="51908" xr:uid="{E38EBC80-36E1-4F30-8826-02EB790D3BC2}"/>
    <cellStyle name="一般 33 6 4 6 3" xfId="51909" xr:uid="{C08AB26D-B5B5-4F7D-B462-3CD8017031A4}"/>
    <cellStyle name="一般 33 6 4 7" xfId="51910" xr:uid="{512D7515-04C6-4FF4-AF88-AE09D99E5719}"/>
    <cellStyle name="一般 33 6 4 7 2" xfId="51911" xr:uid="{F56AC632-4E37-4B85-9651-4EE448E132B7}"/>
    <cellStyle name="一般 33 6 4 7 2 2" xfId="51912" xr:uid="{E3299812-7BF9-427D-B5C2-4F13E01B3EF3}"/>
    <cellStyle name="一般 33 6 4 7 3" xfId="51913" xr:uid="{F046F54A-E3FD-4462-8D06-40C77F9E10B7}"/>
    <cellStyle name="一般 33 6 4 8" xfId="51914" xr:uid="{A881344A-A337-4902-8DAD-F059DC41837A}"/>
    <cellStyle name="一般 33 6 4 8 2" xfId="51915" xr:uid="{3F839E0D-CABB-477B-A964-156F49FF1EF7}"/>
    <cellStyle name="一般 33 6 4 9" xfId="51916" xr:uid="{5834ECE2-CE43-4DC8-96AB-A2F59BEFF3BB}"/>
    <cellStyle name="一般 33 6 5" xfId="51917" xr:uid="{94168D64-9C0B-4935-BCC3-3277FCD401FE}"/>
    <cellStyle name="一般 33 6 5 2" xfId="51918" xr:uid="{CDA36F05-27BD-4123-891B-ED4DC88C5322}"/>
    <cellStyle name="一般 33 6 5 2 2" xfId="51919" xr:uid="{927159D6-B888-4317-82C9-30392531ABD8}"/>
    <cellStyle name="一般 33 6 5 2 2 2" xfId="51920" xr:uid="{C6A8AC0A-FC3B-4F22-A9CE-BACA41C99E30}"/>
    <cellStyle name="一般 33 6 5 2 2 2 2" xfId="51921" xr:uid="{96E844E4-A689-4D10-9371-8697B5A18FD5}"/>
    <cellStyle name="一般 33 6 5 2 2 2 2 2" xfId="51922" xr:uid="{2D412E82-221C-4B79-AA00-ACB72D3833C3}"/>
    <cellStyle name="一般 33 6 5 2 2 2 2 2 2" xfId="51923" xr:uid="{0493D5BD-EAFC-42B5-9F72-C43AF32B3208}"/>
    <cellStyle name="一般 33 6 5 2 2 2 2 3" xfId="51924" xr:uid="{77BFF418-8D1B-4194-B2C1-42B6966F4061}"/>
    <cellStyle name="一般 33 6 5 2 2 2 3" xfId="51925" xr:uid="{F3800950-CAFF-43F4-A733-9F6DB1CAB496}"/>
    <cellStyle name="一般 33 6 5 2 2 2 3 2" xfId="51926" xr:uid="{B1A26349-422A-4A0E-955F-B1B7DDE9A653}"/>
    <cellStyle name="一般 33 6 5 2 2 2 3 2 2" xfId="51927" xr:uid="{127ABC1B-FFDC-4050-BC9C-764A7BBA97D8}"/>
    <cellStyle name="一般 33 6 5 2 2 2 3 3" xfId="51928" xr:uid="{D69FBF78-6EF4-4412-9830-60927EA411B2}"/>
    <cellStyle name="一般 33 6 5 2 2 2 4" xfId="51929" xr:uid="{4C0160FB-D1C2-4418-B837-4975BD28D18E}"/>
    <cellStyle name="一般 33 6 5 2 2 2 4 2" xfId="51930" xr:uid="{B697285A-644E-4281-AE49-4BA8401C3C19}"/>
    <cellStyle name="一般 33 6 5 2 2 2 4 2 2" xfId="51931" xr:uid="{17B37DB5-F12C-4041-B11F-6CBAA069120E}"/>
    <cellStyle name="一般 33 6 5 2 2 2 4 3" xfId="51932" xr:uid="{16ED5E33-042A-4CE2-B51C-C7C96FB67545}"/>
    <cellStyle name="一般 33 6 5 2 2 2 5" xfId="51933" xr:uid="{BBE5CAED-E450-426F-9EEC-87DDC13603CE}"/>
    <cellStyle name="一般 33 6 5 2 2 2 5 2" xfId="51934" xr:uid="{764EDA54-6284-4DE9-9890-5C1119694E81}"/>
    <cellStyle name="一般 33 6 5 2 2 2 6" xfId="51935" xr:uid="{FF25380B-FDAA-416B-A24C-DFF18570AA22}"/>
    <cellStyle name="一般 33 6 5 2 2 3" xfId="51936" xr:uid="{CB5F186E-80BD-4667-9700-3C75658A8665}"/>
    <cellStyle name="一般 33 6 5 2 2 3 2" xfId="51937" xr:uid="{FE5EDA72-DD64-49E6-AB55-826601DA8329}"/>
    <cellStyle name="一般 33 6 5 2 2 3 2 2" xfId="51938" xr:uid="{61AF34AB-F541-43A5-B94A-70D127214252}"/>
    <cellStyle name="一般 33 6 5 2 2 3 3" xfId="51939" xr:uid="{59C8A8C1-7200-4D30-BFAF-70D703C69E21}"/>
    <cellStyle name="一般 33 6 5 2 2 4" xfId="51940" xr:uid="{D2F80F7B-94A4-4AC5-B5A5-F320C29C4AB7}"/>
    <cellStyle name="一般 33 6 5 2 2 4 2" xfId="51941" xr:uid="{40488D54-4551-40DA-ABDE-1F69CE432B3E}"/>
    <cellStyle name="一般 33 6 5 2 2 4 2 2" xfId="51942" xr:uid="{556C23D2-3541-4717-9DE3-C1A7592C8A18}"/>
    <cellStyle name="一般 33 6 5 2 2 4 3" xfId="51943" xr:uid="{A6AF5C90-E573-4EAD-834E-997892C634BB}"/>
    <cellStyle name="一般 33 6 5 2 2 5" xfId="51944" xr:uid="{5EB28E00-593B-42B6-B879-C9C8B5CDA909}"/>
    <cellStyle name="一般 33 6 5 2 2 5 2" xfId="51945" xr:uid="{13CF19E5-80F4-49CE-9D0E-7358535372D4}"/>
    <cellStyle name="一般 33 6 5 2 2 5 2 2" xfId="51946" xr:uid="{2E05B31C-D5BB-41C7-8A22-E0A7DDF67C37}"/>
    <cellStyle name="一般 33 6 5 2 2 5 3" xfId="51947" xr:uid="{FF9EDA76-BA3D-42E1-A35E-FF197A155B4B}"/>
    <cellStyle name="一般 33 6 5 2 2 6" xfId="51948" xr:uid="{CFB4BA5E-BB12-4776-B93A-3F2AC5297944}"/>
    <cellStyle name="一般 33 6 5 2 2 6 2" xfId="51949" xr:uid="{43A653F5-A11E-4654-9DDC-8AEABD8286DF}"/>
    <cellStyle name="一般 33 6 5 2 2 7" xfId="51950" xr:uid="{5AE31BBD-8350-4614-B17F-7C0B82ABD7D2}"/>
    <cellStyle name="一般 33 6 5 2 3" xfId="51951" xr:uid="{45DCDA72-DB71-4990-AF18-3AA7FFF90F0F}"/>
    <cellStyle name="一般 33 6 5 2 3 2" xfId="51952" xr:uid="{25805BFB-19EF-4E2E-A4F4-2867B1422DBF}"/>
    <cellStyle name="一般 33 6 5 2 3 2 2" xfId="51953" xr:uid="{52707911-3ADF-4A5C-88F5-297FC56D05C4}"/>
    <cellStyle name="一般 33 6 5 2 3 2 2 2" xfId="51954" xr:uid="{DDBF296A-FDCD-45D5-9F89-5503C8EF0897}"/>
    <cellStyle name="一般 33 6 5 2 3 2 3" xfId="51955" xr:uid="{399F99BC-1222-4414-857B-67BF51F26B56}"/>
    <cellStyle name="一般 33 6 5 2 3 3" xfId="51956" xr:uid="{A4219837-789A-4DD7-BA28-AFCDB278AE91}"/>
    <cellStyle name="一般 33 6 5 2 3 3 2" xfId="51957" xr:uid="{8637F264-E05D-4C2B-90A0-146168CD82F5}"/>
    <cellStyle name="一般 33 6 5 2 3 3 2 2" xfId="51958" xr:uid="{7C0CBCDB-E86E-4641-88F5-862B91980354}"/>
    <cellStyle name="一般 33 6 5 2 3 3 3" xfId="51959" xr:uid="{19C3A311-D199-40E6-B3CE-FA637CD9EDD2}"/>
    <cellStyle name="一般 33 6 5 2 3 4" xfId="51960" xr:uid="{327C761A-AE28-440B-92A1-C4CDFA2200E2}"/>
    <cellStyle name="一般 33 6 5 2 3 4 2" xfId="51961" xr:uid="{450EE198-4BEB-49C5-AB50-533130F08A75}"/>
    <cellStyle name="一般 33 6 5 2 3 4 2 2" xfId="51962" xr:uid="{9C7BF6B8-B6A6-426D-8726-5C1807B74129}"/>
    <cellStyle name="一般 33 6 5 2 3 4 3" xfId="51963" xr:uid="{98B0DF1D-747B-449D-A76C-C4723F0A53ED}"/>
    <cellStyle name="一般 33 6 5 2 3 5" xfId="51964" xr:uid="{0F2437B4-774A-4095-9A21-AF9BC727F3BC}"/>
    <cellStyle name="一般 33 6 5 2 3 5 2" xfId="51965" xr:uid="{0ACF45A0-C1D6-4D29-8F27-5CCA6B96D0E1}"/>
    <cellStyle name="一般 33 6 5 2 3 6" xfId="51966" xr:uid="{152A9E72-5548-4196-8924-DF0C91803052}"/>
    <cellStyle name="一般 33 6 5 2 4" xfId="51967" xr:uid="{0D9E6BEC-8AA3-49A6-AB29-58371C498A37}"/>
    <cellStyle name="一般 33 6 5 2 4 2" xfId="51968" xr:uid="{4FC8214C-E304-4B89-AA6B-72E0518BD68A}"/>
    <cellStyle name="一般 33 6 5 2 4 2 2" xfId="51969" xr:uid="{A65B3F05-0983-44B4-ADBA-1D757320B733}"/>
    <cellStyle name="一般 33 6 5 2 4 3" xfId="51970" xr:uid="{312C70D1-1891-4A8C-919D-0A55FE676F72}"/>
    <cellStyle name="一般 33 6 5 2 5" xfId="51971" xr:uid="{E740DC5B-724E-4579-8930-11D8B7A30FAD}"/>
    <cellStyle name="一般 33 6 5 2 5 2" xfId="51972" xr:uid="{D7051707-CC84-4E0D-A874-AEC4B10E34AF}"/>
    <cellStyle name="一般 33 6 5 2 5 2 2" xfId="51973" xr:uid="{F9466976-018C-4FB2-8BB0-42A5EEA55FE3}"/>
    <cellStyle name="一般 33 6 5 2 5 3" xfId="51974" xr:uid="{E2219440-B6D0-4029-BC4C-C12AF81D4B5B}"/>
    <cellStyle name="一般 33 6 5 2 6" xfId="51975" xr:uid="{D4AB8536-A51B-4E23-95D0-CF3C28C3C38C}"/>
    <cellStyle name="一般 33 6 5 2 6 2" xfId="51976" xr:uid="{5C954393-B752-4E5C-A0D2-78FDEFF317F4}"/>
    <cellStyle name="一般 33 6 5 2 6 2 2" xfId="51977" xr:uid="{A2DD1CBB-CFA4-4E06-A31D-529AB759F36D}"/>
    <cellStyle name="一般 33 6 5 2 6 3" xfId="51978" xr:uid="{61E4F1B9-1F82-4A9B-8AD6-AC51B3EC9A4D}"/>
    <cellStyle name="一般 33 6 5 2 7" xfId="51979" xr:uid="{3C64035D-6B63-47B9-8D8A-510D80028722}"/>
    <cellStyle name="一般 33 6 5 2 7 2" xfId="51980" xr:uid="{F5579CD6-698D-4FD2-AF34-BBF8DB354B42}"/>
    <cellStyle name="一般 33 6 5 2 8" xfId="51981" xr:uid="{74CC4A52-317E-4265-886B-4EEF04119951}"/>
    <cellStyle name="一般 33 6 5 3" xfId="51982" xr:uid="{3B2149BD-13C1-4374-940E-C1976ABFAE2D}"/>
    <cellStyle name="一般 33 6 5 3 2" xfId="51983" xr:uid="{50B3B368-0226-4BCA-9B66-8DFEDD67221F}"/>
    <cellStyle name="一般 33 6 5 3 2 2" xfId="51984" xr:uid="{2B836068-B215-43D8-A71B-C46FDAC8455B}"/>
    <cellStyle name="一般 33 6 5 3 2 2 2" xfId="51985" xr:uid="{CB756A60-EF18-4AB4-95F0-FF800FF2F955}"/>
    <cellStyle name="一般 33 6 5 3 2 2 2 2" xfId="51986" xr:uid="{A1CF2288-A8EA-4837-8BFB-7408C07D51DE}"/>
    <cellStyle name="一般 33 6 5 3 2 2 3" xfId="51987" xr:uid="{51965E80-2F06-494F-BF8A-9F413A5CDCC6}"/>
    <cellStyle name="一般 33 6 5 3 2 3" xfId="51988" xr:uid="{0C4B7179-6B37-4550-8806-845705C748CB}"/>
    <cellStyle name="一般 33 6 5 3 2 3 2" xfId="51989" xr:uid="{DEE9C1EA-AD64-490D-9660-A661AB346EAF}"/>
    <cellStyle name="一般 33 6 5 3 2 3 2 2" xfId="51990" xr:uid="{FE6B363F-30A3-41DC-B121-CEA716403CA6}"/>
    <cellStyle name="一般 33 6 5 3 2 3 3" xfId="51991" xr:uid="{345EA377-ED18-4210-B33A-3C03677FD709}"/>
    <cellStyle name="一般 33 6 5 3 2 4" xfId="51992" xr:uid="{F5A37A7A-4DB5-4DA4-AEED-9E8F8C1433E6}"/>
    <cellStyle name="一般 33 6 5 3 2 4 2" xfId="51993" xr:uid="{2653CC67-72F2-4A67-A987-A5C6BC90E612}"/>
    <cellStyle name="一般 33 6 5 3 2 4 2 2" xfId="51994" xr:uid="{5939062E-67D2-4F25-B691-06A22938EEF7}"/>
    <cellStyle name="一般 33 6 5 3 2 4 3" xfId="51995" xr:uid="{6AB72A71-C4BB-44B2-95B0-35C3AF8110B7}"/>
    <cellStyle name="一般 33 6 5 3 2 5" xfId="51996" xr:uid="{80AA2EE5-3B1F-4380-A5AE-E815A71063F8}"/>
    <cellStyle name="一般 33 6 5 3 2 5 2" xfId="51997" xr:uid="{BCFC0761-ED8C-4A7D-8194-9A8D1C088744}"/>
    <cellStyle name="一般 33 6 5 3 2 6" xfId="51998" xr:uid="{8159DF76-B55D-48B8-AD0F-C93913B2EDC9}"/>
    <cellStyle name="一般 33 6 5 3 3" xfId="51999" xr:uid="{771D1805-04CF-4AC0-94D9-73C60D7EFE41}"/>
    <cellStyle name="一般 33 6 5 3 3 2" xfId="52000" xr:uid="{4C0537C0-A646-43AF-A660-BC6436491F6E}"/>
    <cellStyle name="一般 33 6 5 3 3 2 2" xfId="52001" xr:uid="{2BE08FE8-DAF8-4535-A94E-A3DDA5429E8E}"/>
    <cellStyle name="一般 33 6 5 3 3 3" xfId="52002" xr:uid="{246E780F-C5FD-41E2-87B5-8CD2AC1C8A72}"/>
    <cellStyle name="一般 33 6 5 3 4" xfId="52003" xr:uid="{288C58D6-DE66-4266-8F33-008EB7966DF7}"/>
    <cellStyle name="一般 33 6 5 3 4 2" xfId="52004" xr:uid="{CE8E028C-0103-4EFE-8D19-DC53E1BFB04C}"/>
    <cellStyle name="一般 33 6 5 3 4 2 2" xfId="52005" xr:uid="{92DA52BA-43CC-4C3A-A8AC-1CDFB17A636B}"/>
    <cellStyle name="一般 33 6 5 3 4 3" xfId="52006" xr:uid="{76FAAC67-BCAD-4D19-B6EF-B97DE7B3AA5F}"/>
    <cellStyle name="一般 33 6 5 3 5" xfId="52007" xr:uid="{B8B79E4C-A66A-44BF-8DE8-4D6E28EA5AA7}"/>
    <cellStyle name="一般 33 6 5 3 5 2" xfId="52008" xr:uid="{ACB92C67-9168-4857-929E-B4BC53C504D0}"/>
    <cellStyle name="一般 33 6 5 3 5 2 2" xfId="52009" xr:uid="{33FFE37E-B6CD-4E45-A0F0-53FFDAE980A6}"/>
    <cellStyle name="一般 33 6 5 3 5 3" xfId="52010" xr:uid="{9AB40063-20DD-44C5-BF86-4C20EAB18E7C}"/>
    <cellStyle name="一般 33 6 5 3 6" xfId="52011" xr:uid="{E2AECC1F-A370-4972-AE00-735A74A544C5}"/>
    <cellStyle name="一般 33 6 5 3 6 2" xfId="52012" xr:uid="{19E74AEE-0FEC-40E8-B233-6079D43C19C7}"/>
    <cellStyle name="一般 33 6 5 3 7" xfId="52013" xr:uid="{F96ADD4A-CC36-4E5C-898B-49D5D1014B74}"/>
    <cellStyle name="一般 33 6 5 4" xfId="52014" xr:uid="{C64F374C-345A-4645-90CA-ABC275FB91AA}"/>
    <cellStyle name="一般 33 6 5 4 2" xfId="52015" xr:uid="{8214A9F6-6FFA-49ED-9F23-9A40050D19C8}"/>
    <cellStyle name="一般 33 6 5 4 2 2" xfId="52016" xr:uid="{0B4151AC-C408-4387-AB38-20C60F380561}"/>
    <cellStyle name="一般 33 6 5 4 2 2 2" xfId="52017" xr:uid="{CBACCC10-81C7-4DF6-9E96-89E6F5F3E185}"/>
    <cellStyle name="一般 33 6 5 4 2 3" xfId="52018" xr:uid="{EEC9FCA2-0986-4722-B96E-390D7AE64A6C}"/>
    <cellStyle name="一般 33 6 5 4 3" xfId="52019" xr:uid="{796C190C-95F1-44A4-A8CD-B7E5A8F73DAF}"/>
    <cellStyle name="一般 33 6 5 4 3 2" xfId="52020" xr:uid="{FD7735B7-986B-4056-A479-4A0E7FC1CD83}"/>
    <cellStyle name="一般 33 6 5 4 3 2 2" xfId="52021" xr:uid="{070057D2-847E-4FE8-9871-443986F7EF5B}"/>
    <cellStyle name="一般 33 6 5 4 3 3" xfId="52022" xr:uid="{59F3178A-81B2-4CBB-BC1C-D8462A119186}"/>
    <cellStyle name="一般 33 6 5 4 4" xfId="52023" xr:uid="{85E99D43-7273-4BF4-8A53-3EB1F19B20A0}"/>
    <cellStyle name="一般 33 6 5 4 4 2" xfId="52024" xr:uid="{71FC061B-37A6-48CF-AED6-48165CD1FE0B}"/>
    <cellStyle name="一般 33 6 5 4 4 2 2" xfId="52025" xr:uid="{FB3CB2A6-CFD4-4B92-8127-5CAAEF107889}"/>
    <cellStyle name="一般 33 6 5 4 4 3" xfId="52026" xr:uid="{0D169A79-A83A-4F72-880F-0F703AC0DDF2}"/>
    <cellStyle name="一般 33 6 5 4 5" xfId="52027" xr:uid="{6D604E76-4331-4C0C-9A30-9C3207A157ED}"/>
    <cellStyle name="一般 33 6 5 4 5 2" xfId="52028" xr:uid="{FE2DAF75-B5FE-40D7-8F22-C19F778DA88F}"/>
    <cellStyle name="一般 33 6 5 4 6" xfId="52029" xr:uid="{7D8D576A-D019-434A-9D9A-1EEA44BBCD1F}"/>
    <cellStyle name="一般 33 6 5 5" xfId="52030" xr:uid="{CD46891B-80A4-41F1-9BBF-280C6D54A011}"/>
    <cellStyle name="一般 33 6 5 5 2" xfId="52031" xr:uid="{ED4E2C58-BD14-4629-9EFE-A6F37914A54A}"/>
    <cellStyle name="一般 33 6 5 5 2 2" xfId="52032" xr:uid="{F7A719FA-73B1-4579-AA31-2AD1E2B35F2C}"/>
    <cellStyle name="一般 33 6 5 5 3" xfId="52033" xr:uid="{3BFB6484-D36D-4CE1-94FF-D48DF709C772}"/>
    <cellStyle name="一般 33 6 5 6" xfId="52034" xr:uid="{75C523E0-091E-4806-B840-3250201B5107}"/>
    <cellStyle name="一般 33 6 5 6 2" xfId="52035" xr:uid="{4B183F39-997A-436E-93B6-F0A5DCD305D2}"/>
    <cellStyle name="一般 33 6 5 6 2 2" xfId="52036" xr:uid="{C28D0163-5ED9-4B10-8101-3A1E83D68B9B}"/>
    <cellStyle name="一般 33 6 5 6 3" xfId="52037" xr:uid="{2AF47D8E-1E92-483F-A049-C732AEE9B3BB}"/>
    <cellStyle name="一般 33 6 5 7" xfId="52038" xr:uid="{5277D490-15BA-4387-9216-2FC45651890E}"/>
    <cellStyle name="一般 33 6 5 7 2" xfId="52039" xr:uid="{419F6ADF-E5FF-4879-B0CC-251EC86C9315}"/>
    <cellStyle name="一般 33 6 5 7 2 2" xfId="52040" xr:uid="{353B868A-1220-4C93-9D8D-1525F0BC4553}"/>
    <cellStyle name="一般 33 6 5 7 3" xfId="52041" xr:uid="{4DD10B30-0B94-46C4-B09C-DE872DA1942C}"/>
    <cellStyle name="一般 33 6 5 8" xfId="52042" xr:uid="{192336DF-1D13-4F96-B623-04C8EE38883B}"/>
    <cellStyle name="一般 33 6 5 8 2" xfId="52043" xr:uid="{7B204CBB-1AC5-42F4-85B7-CDE7B8800B8F}"/>
    <cellStyle name="一般 33 6 5 9" xfId="52044" xr:uid="{20394BCA-FD53-4DDB-8566-0552C794F04C}"/>
    <cellStyle name="一般 33 6 6" xfId="52045" xr:uid="{689DB8B3-973F-4F2B-B078-7D0CB504ACDB}"/>
    <cellStyle name="一般 33 6 6 2" xfId="52046" xr:uid="{98D23AB9-18F1-43C6-87C5-9EC7A36A9C30}"/>
    <cellStyle name="一般 33 6 6 2 2" xfId="52047" xr:uid="{4FB0670B-ED34-4BAC-8093-01BC4E6877E4}"/>
    <cellStyle name="一般 33 6 6 2 2 2" xfId="52048" xr:uid="{7F152764-6412-4C40-9595-5FA8E770CE44}"/>
    <cellStyle name="一般 33 6 6 2 2 2 2" xfId="52049" xr:uid="{74A47745-8A6D-4249-B2DD-ED8AC8A9580C}"/>
    <cellStyle name="一般 33 6 6 2 2 2 2 2" xfId="52050" xr:uid="{ACE1CFFC-8AF3-46FC-9BF5-244AC72A2E38}"/>
    <cellStyle name="一般 33 6 6 2 2 2 2 2 2" xfId="52051" xr:uid="{139ABCFA-E654-4A67-9E2C-CFA88FC799F3}"/>
    <cellStyle name="一般 33 6 6 2 2 2 2 3" xfId="52052" xr:uid="{870006A7-1734-4B4E-85E6-E5DAA7CD029A}"/>
    <cellStyle name="一般 33 6 6 2 2 2 3" xfId="52053" xr:uid="{D05D6BAE-79EB-4F7B-BCB6-A0C8A32C76E3}"/>
    <cellStyle name="一般 33 6 6 2 2 2 3 2" xfId="52054" xr:uid="{EE746E49-2D85-449A-AC52-625C88F07902}"/>
    <cellStyle name="一般 33 6 6 2 2 2 3 2 2" xfId="52055" xr:uid="{E2C20BA7-6F22-4FC7-B16D-5E55AC9EBE1C}"/>
    <cellStyle name="一般 33 6 6 2 2 2 3 3" xfId="52056" xr:uid="{290559B1-F6B2-4982-BDF3-F74F605749BB}"/>
    <cellStyle name="一般 33 6 6 2 2 2 4" xfId="52057" xr:uid="{82854469-EEB2-44FF-AB34-8B2BB0A9D918}"/>
    <cellStyle name="一般 33 6 6 2 2 2 4 2" xfId="52058" xr:uid="{C83C4357-2BA7-4BAB-87ED-DFAC0CE6F83E}"/>
    <cellStyle name="一般 33 6 6 2 2 2 4 2 2" xfId="52059" xr:uid="{8C2B6D09-29DD-4FBF-8980-046F69DE54A9}"/>
    <cellStyle name="一般 33 6 6 2 2 2 4 3" xfId="52060" xr:uid="{96CAB387-6920-48D6-B8A4-BBDECCDE9576}"/>
    <cellStyle name="一般 33 6 6 2 2 2 5" xfId="52061" xr:uid="{24BB2836-8B2D-452D-925A-25492B64D269}"/>
    <cellStyle name="一般 33 6 6 2 2 2 5 2" xfId="52062" xr:uid="{FC464C5D-7719-4995-BD41-6CF5F612140A}"/>
    <cellStyle name="一般 33 6 6 2 2 2 6" xfId="52063" xr:uid="{8F37855C-DF4C-49ED-9959-38CB91F12283}"/>
    <cellStyle name="一般 33 6 6 2 2 3" xfId="52064" xr:uid="{9E50F45E-E372-4CB8-ABD5-3E4B1305DEA7}"/>
    <cellStyle name="一般 33 6 6 2 2 3 2" xfId="52065" xr:uid="{13E9D2F0-B799-44A8-81BA-7CB162EB3860}"/>
    <cellStyle name="一般 33 6 6 2 2 3 2 2" xfId="52066" xr:uid="{CF0674A4-2264-4AD2-9F07-B61BA4292369}"/>
    <cellStyle name="一般 33 6 6 2 2 3 3" xfId="52067" xr:uid="{BE98A05C-3DE6-4F80-AE02-09C1C4CF1E2C}"/>
    <cellStyle name="一般 33 6 6 2 2 4" xfId="52068" xr:uid="{1550D299-3135-41EA-838A-0C3CE406C79C}"/>
    <cellStyle name="一般 33 6 6 2 2 4 2" xfId="52069" xr:uid="{2AD7CD22-EAE2-405A-8041-08EC0E258DD8}"/>
    <cellStyle name="一般 33 6 6 2 2 4 2 2" xfId="52070" xr:uid="{48E28F65-55F8-4FCF-8151-787B5FD38E9E}"/>
    <cellStyle name="一般 33 6 6 2 2 4 3" xfId="52071" xr:uid="{68C97A1A-CB60-40B3-901D-D8A1D7121199}"/>
    <cellStyle name="一般 33 6 6 2 2 5" xfId="52072" xr:uid="{982B3AFB-8668-428F-BD18-284225703FC2}"/>
    <cellStyle name="一般 33 6 6 2 2 5 2" xfId="52073" xr:uid="{A562F24A-AEC3-4EB9-AFA2-0BEA6974A3EB}"/>
    <cellStyle name="一般 33 6 6 2 2 5 2 2" xfId="52074" xr:uid="{017DF1B5-112B-4D1B-A89A-C347283B5A7E}"/>
    <cellStyle name="一般 33 6 6 2 2 5 3" xfId="52075" xr:uid="{D7B99C19-9E55-474E-AB8F-7F835604FE44}"/>
    <cellStyle name="一般 33 6 6 2 2 6" xfId="52076" xr:uid="{65226FD2-1E24-4AEE-AABC-C10F4D9404BD}"/>
    <cellStyle name="一般 33 6 6 2 2 6 2" xfId="52077" xr:uid="{E721DB68-26ED-430A-8C74-224F43290376}"/>
    <cellStyle name="一般 33 6 6 2 2 7" xfId="52078" xr:uid="{A0076D3C-CCD3-47DF-AE65-D1F7E148DB8A}"/>
    <cellStyle name="一般 33 6 6 2 3" xfId="52079" xr:uid="{01469B35-DEC1-4923-9CC2-6A72F83C63F9}"/>
    <cellStyle name="一般 33 6 6 2 3 2" xfId="52080" xr:uid="{4FA36D3B-51DA-4604-BFD0-8E09D54E7C19}"/>
    <cellStyle name="一般 33 6 6 2 3 2 2" xfId="52081" xr:uid="{673709F0-AD86-42E6-AD79-C10A930BA1DD}"/>
    <cellStyle name="一般 33 6 6 2 3 2 2 2" xfId="52082" xr:uid="{DD84F75D-D59C-4FC7-9075-46743CD20B01}"/>
    <cellStyle name="一般 33 6 6 2 3 2 3" xfId="52083" xr:uid="{45F64295-43FB-4EBD-A5B3-67D1EADBFF72}"/>
    <cellStyle name="一般 33 6 6 2 3 3" xfId="52084" xr:uid="{4BC9B1DA-363E-492E-8279-229996E5BF66}"/>
    <cellStyle name="一般 33 6 6 2 3 3 2" xfId="52085" xr:uid="{E7800CC8-8505-4B00-A6BD-B4B2AF3F67AF}"/>
    <cellStyle name="一般 33 6 6 2 3 3 2 2" xfId="52086" xr:uid="{BBD24383-2BAD-4A9B-9A3F-0459AAFE83AA}"/>
    <cellStyle name="一般 33 6 6 2 3 3 3" xfId="52087" xr:uid="{F3D70F90-6500-42F9-9FF7-1917A9B98A99}"/>
    <cellStyle name="一般 33 6 6 2 3 4" xfId="52088" xr:uid="{69E17B59-4787-46C8-9699-0AD5F6FA6C02}"/>
    <cellStyle name="一般 33 6 6 2 3 4 2" xfId="52089" xr:uid="{2162B0A5-E370-4F5F-91F3-56A09CCB1B9A}"/>
    <cellStyle name="一般 33 6 6 2 3 4 2 2" xfId="52090" xr:uid="{3D976C4C-8C8D-4AFB-AE33-920413C320C3}"/>
    <cellStyle name="一般 33 6 6 2 3 4 3" xfId="52091" xr:uid="{4E9008AA-BF06-4BCC-B5AD-2C1B355FE2BA}"/>
    <cellStyle name="一般 33 6 6 2 3 5" xfId="52092" xr:uid="{55EFDE15-7B68-4A46-8FE7-4C5EEF6939B0}"/>
    <cellStyle name="一般 33 6 6 2 3 5 2" xfId="52093" xr:uid="{D6364679-27EE-44AD-9CFD-048F69023B5F}"/>
    <cellStyle name="一般 33 6 6 2 3 6" xfId="52094" xr:uid="{18415F79-1335-4B29-BA03-FF2A28354EE1}"/>
    <cellStyle name="一般 33 6 6 2 4" xfId="52095" xr:uid="{539824D3-FF7B-4451-8AF5-BB09124B8BFA}"/>
    <cellStyle name="一般 33 6 6 2 4 2" xfId="52096" xr:uid="{4A785EFF-7047-430A-B48E-C431E9EBE0FF}"/>
    <cellStyle name="一般 33 6 6 2 4 2 2" xfId="52097" xr:uid="{AFF4448C-BF27-4431-8B05-75D75E25588E}"/>
    <cellStyle name="一般 33 6 6 2 4 3" xfId="52098" xr:uid="{22EF19E5-135C-4504-8813-15AB8BA3CDB6}"/>
    <cellStyle name="一般 33 6 6 2 5" xfId="52099" xr:uid="{CF7329F6-0F40-4D35-8387-385B77FA923B}"/>
    <cellStyle name="一般 33 6 6 2 5 2" xfId="52100" xr:uid="{5FE86892-B3E4-4D24-84FB-1B4E906F3A4F}"/>
    <cellStyle name="一般 33 6 6 2 5 2 2" xfId="52101" xr:uid="{E92E7050-E118-4865-BC69-38993BD289A1}"/>
    <cellStyle name="一般 33 6 6 2 5 3" xfId="52102" xr:uid="{4764A222-5750-40DD-A72F-711EF854E171}"/>
    <cellStyle name="一般 33 6 6 2 6" xfId="52103" xr:uid="{10214CFE-F7B7-42E6-9E7E-5CBD07E7C7AA}"/>
    <cellStyle name="一般 33 6 6 2 6 2" xfId="52104" xr:uid="{6EBB4650-0BC4-475F-93A7-093A1C2BE3D4}"/>
    <cellStyle name="一般 33 6 6 2 6 2 2" xfId="52105" xr:uid="{4C36AECC-943D-488F-8919-49D623C5C571}"/>
    <cellStyle name="一般 33 6 6 2 6 3" xfId="52106" xr:uid="{930B051C-17B5-4B4E-B5FD-B506D345B512}"/>
    <cellStyle name="一般 33 6 6 2 7" xfId="52107" xr:uid="{837C7000-3F2C-4D3A-A1FF-ED86C06A1AAB}"/>
    <cellStyle name="一般 33 6 6 2 7 2" xfId="52108" xr:uid="{D5F4E186-B524-4875-8350-72E399B370B9}"/>
    <cellStyle name="一般 33 6 6 2 8" xfId="52109" xr:uid="{D4E0FEFC-6E1B-4655-A02F-008617EE5EFC}"/>
    <cellStyle name="一般 33 6 6 3" xfId="52110" xr:uid="{0AC3D3F3-0994-466E-8981-7CC77A83B241}"/>
    <cellStyle name="一般 33 6 6 3 2" xfId="52111" xr:uid="{4AC2825E-C09C-4B97-BD12-1D61DD603012}"/>
    <cellStyle name="一般 33 6 6 3 2 2" xfId="52112" xr:uid="{CC62F132-2851-4F66-83EB-9581AB3936CE}"/>
    <cellStyle name="一般 33 6 6 3 2 2 2" xfId="52113" xr:uid="{7FAFA38D-8299-4019-9FCF-CAE98158A80E}"/>
    <cellStyle name="一般 33 6 6 3 2 2 2 2" xfId="52114" xr:uid="{06F0AA37-5FDD-4FE0-8882-D302C528C3E8}"/>
    <cellStyle name="一般 33 6 6 3 2 2 3" xfId="52115" xr:uid="{E76BBB1E-64FE-4806-A652-0A2C33B82D22}"/>
    <cellStyle name="一般 33 6 6 3 2 3" xfId="52116" xr:uid="{5220B765-46FD-481D-B23B-33C42774CD55}"/>
    <cellStyle name="一般 33 6 6 3 2 3 2" xfId="52117" xr:uid="{4C55CF6A-919C-468A-8C53-E5E879B01F3E}"/>
    <cellStyle name="一般 33 6 6 3 2 3 2 2" xfId="52118" xr:uid="{03BC5DC7-0507-43C4-AFA1-B350C852C4AD}"/>
    <cellStyle name="一般 33 6 6 3 2 3 3" xfId="52119" xr:uid="{EF6F29EA-8893-42E2-B219-D9047DAE591B}"/>
    <cellStyle name="一般 33 6 6 3 2 4" xfId="52120" xr:uid="{5DE210AA-FAFD-47C4-B664-1BE3259BDE65}"/>
    <cellStyle name="一般 33 6 6 3 2 4 2" xfId="52121" xr:uid="{4C4EFB67-C75B-4714-A693-38E1D45D6747}"/>
    <cellStyle name="一般 33 6 6 3 2 4 2 2" xfId="52122" xr:uid="{D40C4057-AE37-41EC-9CDC-8E3297E57A4C}"/>
    <cellStyle name="一般 33 6 6 3 2 4 3" xfId="52123" xr:uid="{AC6DE066-9126-4372-AD07-1311F9C07E71}"/>
    <cellStyle name="一般 33 6 6 3 2 5" xfId="52124" xr:uid="{2D05F870-99EE-4825-9366-B8A66DB18665}"/>
    <cellStyle name="一般 33 6 6 3 2 5 2" xfId="52125" xr:uid="{385F1DFF-6D52-4E73-8DAC-7204B5CC4BDD}"/>
    <cellStyle name="一般 33 6 6 3 2 6" xfId="52126" xr:uid="{546C5C62-BE0F-467B-B737-74B559D8C31E}"/>
    <cellStyle name="一般 33 6 6 3 3" xfId="52127" xr:uid="{BE3DD357-570B-4E44-90BB-37E63A8823ED}"/>
    <cellStyle name="一般 33 6 6 3 3 2" xfId="52128" xr:uid="{6C7B2F47-B704-40F8-9A57-80FB5787E289}"/>
    <cellStyle name="一般 33 6 6 3 3 2 2" xfId="52129" xr:uid="{EE89117C-6BFB-4CCC-B39A-1B389F157B31}"/>
    <cellStyle name="一般 33 6 6 3 3 3" xfId="52130" xr:uid="{ED0C5C03-D5B1-45E3-A3F6-E0489782CB7D}"/>
    <cellStyle name="一般 33 6 6 3 4" xfId="52131" xr:uid="{FCE29B9D-9165-480B-8B66-42035A6653CE}"/>
    <cellStyle name="一般 33 6 6 3 4 2" xfId="52132" xr:uid="{EE47EFA1-91E1-4617-9CC8-F8722C711800}"/>
    <cellStyle name="一般 33 6 6 3 4 2 2" xfId="52133" xr:uid="{BE484403-CEA0-4AD0-A8DD-D456C3534053}"/>
    <cellStyle name="一般 33 6 6 3 4 3" xfId="52134" xr:uid="{F23D9250-724E-4FE5-9F1A-FCACF3759A17}"/>
    <cellStyle name="一般 33 6 6 3 5" xfId="52135" xr:uid="{3F204A52-FE5E-42AF-830F-F0947CF0DE91}"/>
    <cellStyle name="一般 33 6 6 3 5 2" xfId="52136" xr:uid="{FEBE3611-93E5-4970-8BCB-722D102BBF32}"/>
    <cellStyle name="一般 33 6 6 3 5 2 2" xfId="52137" xr:uid="{7B2445F3-16DE-4D60-9C99-E5DA726810DD}"/>
    <cellStyle name="一般 33 6 6 3 5 3" xfId="52138" xr:uid="{6773ED89-160A-40EA-993A-7A4A3F1E11D2}"/>
    <cellStyle name="一般 33 6 6 3 6" xfId="52139" xr:uid="{25A914A8-FC5A-425A-9C09-2E16FE51702C}"/>
    <cellStyle name="一般 33 6 6 3 6 2" xfId="52140" xr:uid="{B6B9825A-89CF-47B9-B346-DBFAF00B9594}"/>
    <cellStyle name="一般 33 6 6 3 7" xfId="52141" xr:uid="{EBD3DF44-40A4-46B6-8C78-2837C552E73A}"/>
    <cellStyle name="一般 33 6 6 4" xfId="52142" xr:uid="{C2520A04-5BEF-49E1-A00E-D9737D1EF715}"/>
    <cellStyle name="一般 33 6 6 4 2" xfId="52143" xr:uid="{783B4340-0C92-42E5-84B6-D32C98B5022D}"/>
    <cellStyle name="一般 33 6 6 4 2 2" xfId="52144" xr:uid="{AD8123B5-BEBC-4335-A294-5FE776747551}"/>
    <cellStyle name="一般 33 6 6 4 2 2 2" xfId="52145" xr:uid="{80EB5C34-E4B6-4418-A0CA-4DC0DEA2F174}"/>
    <cellStyle name="一般 33 6 6 4 2 3" xfId="52146" xr:uid="{0270B1EB-8E36-4423-958D-8CAA98419B82}"/>
    <cellStyle name="一般 33 6 6 4 3" xfId="52147" xr:uid="{E646184C-D369-44C9-A77A-F7707E40B6A3}"/>
    <cellStyle name="一般 33 6 6 4 3 2" xfId="52148" xr:uid="{983E5BC6-B2CF-47E9-A69E-B37161C8F092}"/>
    <cellStyle name="一般 33 6 6 4 3 2 2" xfId="52149" xr:uid="{7C9D26A9-D9C1-4A67-A57A-45519FBEE460}"/>
    <cellStyle name="一般 33 6 6 4 3 3" xfId="52150" xr:uid="{E5335604-AB6F-479F-8EC3-4B7CE904BDA7}"/>
    <cellStyle name="一般 33 6 6 4 4" xfId="52151" xr:uid="{31D7E13F-F0D2-4491-ACFA-CDDF289366D8}"/>
    <cellStyle name="一般 33 6 6 4 4 2" xfId="52152" xr:uid="{BC5CA45D-4452-49D1-BDBD-C0B427AF448F}"/>
    <cellStyle name="一般 33 6 6 4 4 2 2" xfId="52153" xr:uid="{891A9D37-CCD2-40CD-9249-3079F4D09FEC}"/>
    <cellStyle name="一般 33 6 6 4 4 3" xfId="52154" xr:uid="{4E2866DB-15D6-4F53-8116-3EF629D1B9FC}"/>
    <cellStyle name="一般 33 6 6 4 5" xfId="52155" xr:uid="{F7FB1152-F4F3-47BE-A6C4-18440BE002BF}"/>
    <cellStyle name="一般 33 6 6 4 5 2" xfId="52156" xr:uid="{7ADA8FCE-D440-404F-B27D-9E8D7D393FC9}"/>
    <cellStyle name="一般 33 6 6 4 6" xfId="52157" xr:uid="{63A5ED1A-404C-4514-B1D2-51C465D86922}"/>
    <cellStyle name="一般 33 6 6 5" xfId="52158" xr:uid="{4CBD60A4-F09F-457F-82DE-A5F6A6777933}"/>
    <cellStyle name="一般 33 6 6 5 2" xfId="52159" xr:uid="{FBACBB00-0A57-4AC4-95BE-B3123DA079AA}"/>
    <cellStyle name="一般 33 6 6 5 2 2" xfId="52160" xr:uid="{8EF5D068-1F8A-47A1-A7E9-D56DDDC27C91}"/>
    <cellStyle name="一般 33 6 6 5 3" xfId="52161" xr:uid="{F6F9FBB3-EAAF-4076-9926-647715CD7768}"/>
    <cellStyle name="一般 33 6 6 6" xfId="52162" xr:uid="{7BAD9995-4CCC-41A9-A0FD-331165EC47D5}"/>
    <cellStyle name="一般 33 6 6 6 2" xfId="52163" xr:uid="{4C44C955-C1B1-4AE9-BBCF-07DD2B9D0CF5}"/>
    <cellStyle name="一般 33 6 6 6 2 2" xfId="52164" xr:uid="{0C307958-742A-447F-B3E4-FBC51CF542E8}"/>
    <cellStyle name="一般 33 6 6 6 3" xfId="52165" xr:uid="{01F51CA6-A229-42E2-BEC9-77D402688390}"/>
    <cellStyle name="一般 33 6 6 7" xfId="52166" xr:uid="{1B82249F-68C4-4FC7-8135-C0CD881DA765}"/>
    <cellStyle name="一般 33 6 6 7 2" xfId="52167" xr:uid="{A1FF8CB2-B1CC-40EF-AECF-4E037D38335E}"/>
    <cellStyle name="一般 33 6 6 7 2 2" xfId="52168" xr:uid="{CE07A1F9-858F-4EE0-BD6C-8EA8B1B056DB}"/>
    <cellStyle name="一般 33 6 6 7 3" xfId="52169" xr:uid="{D3E118A7-3A22-4B75-AC88-7EF25EC1FAC3}"/>
    <cellStyle name="一般 33 6 6 8" xfId="52170" xr:uid="{522D1608-66B1-4B06-BC4C-077CC9A41595}"/>
    <cellStyle name="一般 33 6 6 8 2" xfId="52171" xr:uid="{8CEB41CD-33BA-4569-AFE2-EA5C85FCCA02}"/>
    <cellStyle name="一般 33 6 6 9" xfId="52172" xr:uid="{E27F341C-5BF9-4763-82EE-5990008B7749}"/>
    <cellStyle name="一般 33 6 7" xfId="52173" xr:uid="{614E8BFD-DD54-4D72-B2D6-83F264BB8395}"/>
    <cellStyle name="一般 33 6 7 2" xfId="52174" xr:uid="{2CDD33F1-E31D-4530-9E46-97578997A321}"/>
    <cellStyle name="一般 33 6 7 2 2" xfId="52175" xr:uid="{F9F8C959-87B7-4DD1-BA7A-A8CAB6DC7155}"/>
    <cellStyle name="一般 33 6 7 2 2 2" xfId="52176" xr:uid="{EB7EBB89-2898-4B5D-B955-6CCBDE51624E}"/>
    <cellStyle name="一般 33 6 7 2 2 2 2" xfId="52177" xr:uid="{5154959E-70D2-43B1-A37E-0AA378283D18}"/>
    <cellStyle name="一般 33 6 7 2 2 2 2 2" xfId="52178" xr:uid="{C5065F7D-8070-41ED-9457-2C27C150EA76}"/>
    <cellStyle name="一般 33 6 7 2 2 2 2 2 2" xfId="52179" xr:uid="{10EEA239-F403-4531-9717-6A30A2B5ACE2}"/>
    <cellStyle name="一般 33 6 7 2 2 2 2 3" xfId="52180" xr:uid="{4E19A226-83BE-4989-93DC-9643C1E1BEB7}"/>
    <cellStyle name="一般 33 6 7 2 2 2 3" xfId="52181" xr:uid="{59EDE8D3-7009-42E9-B07F-C9DAD96075F0}"/>
    <cellStyle name="一般 33 6 7 2 2 2 3 2" xfId="52182" xr:uid="{667C573A-434C-462C-BA66-DF21DC4CD467}"/>
    <cellStyle name="一般 33 6 7 2 2 2 3 2 2" xfId="52183" xr:uid="{7E0F9A1D-9341-4578-B3CF-39A5A1E77D4C}"/>
    <cellStyle name="一般 33 6 7 2 2 2 3 3" xfId="52184" xr:uid="{5FB357C4-411B-47EC-8955-55BA8A8B8789}"/>
    <cellStyle name="一般 33 6 7 2 2 2 4" xfId="52185" xr:uid="{BA9930CB-1AB5-4F91-87B5-04D02E440324}"/>
    <cellStyle name="一般 33 6 7 2 2 2 4 2" xfId="52186" xr:uid="{675F5E50-E8F5-4803-8437-13D195779567}"/>
    <cellStyle name="一般 33 6 7 2 2 2 4 2 2" xfId="52187" xr:uid="{4C7831CD-8F93-444C-BD0B-715CB6DC8B29}"/>
    <cellStyle name="一般 33 6 7 2 2 2 4 3" xfId="52188" xr:uid="{CC36D6A4-1881-42B6-B71B-8A009461245E}"/>
    <cellStyle name="一般 33 6 7 2 2 2 5" xfId="52189" xr:uid="{38AA3366-1CEA-49F3-BD2B-3BBB5567BEF8}"/>
    <cellStyle name="一般 33 6 7 2 2 2 5 2" xfId="52190" xr:uid="{6BE9A2E3-099D-4765-8746-C22F3E648377}"/>
    <cellStyle name="一般 33 6 7 2 2 2 6" xfId="52191" xr:uid="{3B72DBC6-4687-4922-9886-CB79CCC5A01A}"/>
    <cellStyle name="一般 33 6 7 2 2 3" xfId="52192" xr:uid="{3B581CFE-888C-4F81-AB7B-F99581EF6CDA}"/>
    <cellStyle name="一般 33 6 7 2 2 3 2" xfId="52193" xr:uid="{E7074DE2-FBBB-496D-8744-5175A7D3AA21}"/>
    <cellStyle name="一般 33 6 7 2 2 3 2 2" xfId="52194" xr:uid="{35D70012-329B-4C03-AA7E-F908A4F78DBC}"/>
    <cellStyle name="一般 33 6 7 2 2 3 3" xfId="52195" xr:uid="{75B3D6AA-B76B-486E-8DC1-91AC51DB2D09}"/>
    <cellStyle name="一般 33 6 7 2 2 4" xfId="52196" xr:uid="{CE270CEF-52A3-4BB9-A2B6-588814BAFDE1}"/>
    <cellStyle name="一般 33 6 7 2 2 4 2" xfId="52197" xr:uid="{BF0B7C13-EADD-4747-9209-DEBB268AF3C2}"/>
    <cellStyle name="一般 33 6 7 2 2 4 2 2" xfId="52198" xr:uid="{1D771B57-4F9F-4ACA-ABFF-D7ACE932C266}"/>
    <cellStyle name="一般 33 6 7 2 2 4 3" xfId="52199" xr:uid="{7BCEA5F7-45CB-4975-A8A3-2CB9C9319F8A}"/>
    <cellStyle name="一般 33 6 7 2 2 5" xfId="52200" xr:uid="{1DF160A1-9058-44E1-A8C6-09C1BBC5209F}"/>
    <cellStyle name="一般 33 6 7 2 2 5 2" xfId="52201" xr:uid="{99FF57F6-61D8-4912-8970-6884869A5277}"/>
    <cellStyle name="一般 33 6 7 2 2 5 2 2" xfId="52202" xr:uid="{744A025C-2917-4CCF-A69C-F73855EE13FB}"/>
    <cellStyle name="一般 33 6 7 2 2 5 3" xfId="52203" xr:uid="{A70F6FD7-550B-4D56-AECF-4F5F9A006935}"/>
    <cellStyle name="一般 33 6 7 2 2 6" xfId="52204" xr:uid="{E52B25F2-4203-41A9-9451-E23E8286BF4F}"/>
    <cellStyle name="一般 33 6 7 2 2 6 2" xfId="52205" xr:uid="{DD741B7C-8EAD-4B9D-99F9-E14B61B72037}"/>
    <cellStyle name="一般 33 6 7 2 2 7" xfId="52206" xr:uid="{0D09C0BE-AEEC-4C6C-BDB5-D81888AAAEFB}"/>
    <cellStyle name="一般 33 6 7 2 3" xfId="52207" xr:uid="{5811FB20-A562-42BF-9CBD-89E94D8458E5}"/>
    <cellStyle name="一般 33 6 7 2 3 2" xfId="52208" xr:uid="{D57E0804-4D48-4146-8B43-6C6986A5DD3C}"/>
    <cellStyle name="一般 33 6 7 2 3 2 2" xfId="52209" xr:uid="{3FB01A06-4F09-43C1-887F-A0E77BE2C938}"/>
    <cellStyle name="一般 33 6 7 2 3 2 2 2" xfId="52210" xr:uid="{26B17E6E-E924-43B7-915A-0DD072FF9ED2}"/>
    <cellStyle name="一般 33 6 7 2 3 2 3" xfId="52211" xr:uid="{E5C22449-E50A-4E15-A728-9DF54BE14A8B}"/>
    <cellStyle name="一般 33 6 7 2 3 3" xfId="52212" xr:uid="{02AACC24-2ADF-4345-8D64-8EF038AE71CD}"/>
    <cellStyle name="一般 33 6 7 2 3 3 2" xfId="52213" xr:uid="{65FC4244-53B7-4586-A53E-DEE32203DAA3}"/>
    <cellStyle name="一般 33 6 7 2 3 3 2 2" xfId="52214" xr:uid="{5B2D5B7F-35EB-472B-9AE8-95949E0E46D0}"/>
    <cellStyle name="一般 33 6 7 2 3 3 3" xfId="52215" xr:uid="{13B205A5-C3E5-4954-8133-5E3B53ED9553}"/>
    <cellStyle name="一般 33 6 7 2 3 4" xfId="52216" xr:uid="{ABC1281C-5524-4877-88BA-90B1609650FF}"/>
    <cellStyle name="一般 33 6 7 2 3 4 2" xfId="52217" xr:uid="{519A8C48-BB68-4609-B245-8C3C0228D82B}"/>
    <cellStyle name="一般 33 6 7 2 3 4 2 2" xfId="52218" xr:uid="{5C51B829-D217-409B-A1E1-241F0FF71E50}"/>
    <cellStyle name="一般 33 6 7 2 3 4 3" xfId="52219" xr:uid="{07B73A9B-37CC-42B3-9509-9928D8167C99}"/>
    <cellStyle name="一般 33 6 7 2 3 5" xfId="52220" xr:uid="{700E1ABD-6EEC-4E1D-A1A2-87615A11E1B1}"/>
    <cellStyle name="一般 33 6 7 2 3 5 2" xfId="52221" xr:uid="{64905970-1E98-47FA-96D9-A28E496E607D}"/>
    <cellStyle name="一般 33 6 7 2 3 6" xfId="52222" xr:uid="{DF3A81F6-90CA-4254-ACA7-31224EE3347D}"/>
    <cellStyle name="一般 33 6 7 2 4" xfId="52223" xr:uid="{F4D6DA7C-0907-40F3-80A7-E140FC5D7049}"/>
    <cellStyle name="一般 33 6 7 2 4 2" xfId="52224" xr:uid="{3DF1DD97-9C91-47F9-B25B-A3A019425BAF}"/>
    <cellStyle name="一般 33 6 7 2 4 2 2" xfId="52225" xr:uid="{F8F89267-9BE7-41A8-81DA-2936E2D786DB}"/>
    <cellStyle name="一般 33 6 7 2 4 3" xfId="52226" xr:uid="{A66FCE7A-A1D3-4C57-9AE1-A696C8BE6EFA}"/>
    <cellStyle name="一般 33 6 7 2 5" xfId="52227" xr:uid="{0FD8776F-4290-4A3B-AFFC-4CFD23188ABA}"/>
    <cellStyle name="一般 33 6 7 2 5 2" xfId="52228" xr:uid="{6197EB43-C2BA-4154-B9B6-3F33A3CE47A8}"/>
    <cellStyle name="一般 33 6 7 2 5 2 2" xfId="52229" xr:uid="{0E4E5AC2-B34B-47E2-AB5D-231B7B0CC010}"/>
    <cellStyle name="一般 33 6 7 2 5 3" xfId="52230" xr:uid="{3C52E951-FF77-421D-9222-E890796A323C}"/>
    <cellStyle name="一般 33 6 7 2 6" xfId="52231" xr:uid="{493281FE-58D5-4814-B447-2999AFB1636D}"/>
    <cellStyle name="一般 33 6 7 2 6 2" xfId="52232" xr:uid="{540777FE-33CA-41E0-9F2A-B941CD38E630}"/>
    <cellStyle name="一般 33 6 7 2 6 2 2" xfId="52233" xr:uid="{5504EAEC-891B-412E-9B94-890F83A51AA3}"/>
    <cellStyle name="一般 33 6 7 2 6 3" xfId="52234" xr:uid="{8BB0DEB1-91D7-415C-8087-FC2FB060FE60}"/>
    <cellStyle name="一般 33 6 7 2 7" xfId="52235" xr:uid="{ECB481C6-B009-494B-812B-B1148B576B4E}"/>
    <cellStyle name="一般 33 6 7 2 7 2" xfId="52236" xr:uid="{15146855-0AF3-4F93-B650-8C603321330E}"/>
    <cellStyle name="一般 33 6 7 2 8" xfId="52237" xr:uid="{DB7DBB6A-C396-4E31-9B86-6909D497658A}"/>
    <cellStyle name="一般 33 6 7 3" xfId="52238" xr:uid="{1E8C1033-9F62-4E9C-8061-65700DC96DE6}"/>
    <cellStyle name="一般 33 6 7 3 2" xfId="52239" xr:uid="{D5A9B8DE-AF4D-4E57-AE62-1FFD486FC8CB}"/>
    <cellStyle name="一般 33 6 7 3 2 2" xfId="52240" xr:uid="{F4BE183A-F433-40BD-A1BE-8322FA445257}"/>
    <cellStyle name="一般 33 6 7 3 2 2 2" xfId="52241" xr:uid="{BFE5B832-EA7A-45BD-B408-15CFD8DAC93A}"/>
    <cellStyle name="一般 33 6 7 3 2 2 2 2" xfId="52242" xr:uid="{6F1193D6-F9B6-44C6-AE93-83C003E6BBE7}"/>
    <cellStyle name="一般 33 6 7 3 2 2 3" xfId="52243" xr:uid="{24A1BA72-F6C3-44AF-A4ED-CC11E65D843E}"/>
    <cellStyle name="一般 33 6 7 3 2 3" xfId="52244" xr:uid="{31C33F66-E0C3-4609-8A24-C329A1162032}"/>
    <cellStyle name="一般 33 6 7 3 2 3 2" xfId="52245" xr:uid="{55700319-6796-4C1E-85E5-5DA84A0FB734}"/>
    <cellStyle name="一般 33 6 7 3 2 3 2 2" xfId="52246" xr:uid="{BD67D21F-DB7C-4361-B527-D6081C239BF0}"/>
    <cellStyle name="一般 33 6 7 3 2 3 3" xfId="52247" xr:uid="{D39629AA-1313-42F4-80AE-1067553DFF51}"/>
    <cellStyle name="一般 33 6 7 3 2 4" xfId="52248" xr:uid="{B7769280-22F8-45E1-994C-B41EEFB5EE24}"/>
    <cellStyle name="一般 33 6 7 3 2 4 2" xfId="52249" xr:uid="{6D2FFC44-5B60-4FC4-8156-BBB189AD75B9}"/>
    <cellStyle name="一般 33 6 7 3 2 4 2 2" xfId="52250" xr:uid="{FC8374D9-310D-4416-9348-340924031BF2}"/>
    <cellStyle name="一般 33 6 7 3 2 4 3" xfId="52251" xr:uid="{9B66919B-459E-4A8E-8EFD-7E0041B053E4}"/>
    <cellStyle name="一般 33 6 7 3 2 5" xfId="52252" xr:uid="{08E81838-05D5-4DE8-B783-8110B7A52C25}"/>
    <cellStyle name="一般 33 6 7 3 2 5 2" xfId="52253" xr:uid="{9A1A06A7-2905-4334-A6BC-603F8F8C0083}"/>
    <cellStyle name="一般 33 6 7 3 2 6" xfId="52254" xr:uid="{F666072A-4515-4DE6-B684-AF2F849A8626}"/>
    <cellStyle name="一般 33 6 7 3 3" xfId="52255" xr:uid="{4B9E7811-A941-48CB-9EEE-C8E4A005F888}"/>
    <cellStyle name="一般 33 6 7 3 3 2" xfId="52256" xr:uid="{678164AF-A7B4-40E7-8FE6-2CE36FB27DBD}"/>
    <cellStyle name="一般 33 6 7 3 3 2 2" xfId="52257" xr:uid="{DE8212FC-6847-473A-B42B-44A89ACB51FA}"/>
    <cellStyle name="一般 33 6 7 3 3 3" xfId="52258" xr:uid="{7C2522B4-055C-48FE-838C-F7F4A8367965}"/>
    <cellStyle name="一般 33 6 7 3 4" xfId="52259" xr:uid="{63EE6102-D806-4814-9216-97452BF71225}"/>
    <cellStyle name="一般 33 6 7 3 4 2" xfId="52260" xr:uid="{CCA23043-8033-4465-81CB-72F7406E025C}"/>
    <cellStyle name="一般 33 6 7 3 4 2 2" xfId="52261" xr:uid="{5C511561-08FA-49A2-B547-FBF7892B7E96}"/>
    <cellStyle name="一般 33 6 7 3 4 3" xfId="52262" xr:uid="{6EF46CC1-EEB5-4545-A5D8-C7A766B428BB}"/>
    <cellStyle name="一般 33 6 7 3 5" xfId="52263" xr:uid="{1B5F6C24-563D-4BCA-8A0A-8E11D597E3DB}"/>
    <cellStyle name="一般 33 6 7 3 5 2" xfId="52264" xr:uid="{C17D3B71-936C-4DB1-BBCC-29A9BDA453D9}"/>
    <cellStyle name="一般 33 6 7 3 5 2 2" xfId="52265" xr:uid="{D488E38E-A45C-448B-BD31-BE78F1E26C51}"/>
    <cellStyle name="一般 33 6 7 3 5 3" xfId="52266" xr:uid="{F928D0BB-068A-41EB-B8E8-6CB03C1D1F09}"/>
    <cellStyle name="一般 33 6 7 3 6" xfId="52267" xr:uid="{34679FD1-9C75-4390-9DF6-15C69F54711D}"/>
    <cellStyle name="一般 33 6 7 3 6 2" xfId="52268" xr:uid="{126435A0-F095-40E0-83EE-7E0BBBAB5055}"/>
    <cellStyle name="一般 33 6 7 3 7" xfId="52269" xr:uid="{81750D76-BF7A-41CC-A3E2-90DEF609FB34}"/>
    <cellStyle name="一般 33 6 7 4" xfId="52270" xr:uid="{309B74A7-0E1E-47BA-8F10-8C4E3A41FE89}"/>
    <cellStyle name="一般 33 6 7 4 2" xfId="52271" xr:uid="{D927D4B2-B973-4A3F-81C4-2680244A805C}"/>
    <cellStyle name="一般 33 6 7 4 2 2" xfId="52272" xr:uid="{BBDD7041-098F-4296-8CFC-1FF34505664E}"/>
    <cellStyle name="一般 33 6 7 4 2 2 2" xfId="52273" xr:uid="{97CF7E33-0E8E-4C03-91AE-720004531A8A}"/>
    <cellStyle name="一般 33 6 7 4 2 3" xfId="52274" xr:uid="{9AB153B7-9242-480D-BF90-B09BA3E4813F}"/>
    <cellStyle name="一般 33 6 7 4 3" xfId="52275" xr:uid="{9A0BB208-E96B-49BB-949B-8680CF026750}"/>
    <cellStyle name="一般 33 6 7 4 3 2" xfId="52276" xr:uid="{8B36D92D-E759-4FBF-AA8F-DFF7D1659728}"/>
    <cellStyle name="一般 33 6 7 4 3 2 2" xfId="52277" xr:uid="{496684C6-54CE-40A4-9133-DC0B9E239D7A}"/>
    <cellStyle name="一般 33 6 7 4 3 3" xfId="52278" xr:uid="{B8103600-26F6-416F-9C89-C8284ED70122}"/>
    <cellStyle name="一般 33 6 7 4 4" xfId="52279" xr:uid="{A9E8F238-0DD7-4D03-BEAA-B8A413CC3194}"/>
    <cellStyle name="一般 33 6 7 4 4 2" xfId="52280" xr:uid="{0367AA7E-FCF5-4505-BB6B-86931450B70C}"/>
    <cellStyle name="一般 33 6 7 4 4 2 2" xfId="52281" xr:uid="{7D2EEF99-F37E-47FF-9E9E-BCBE6D40ACB6}"/>
    <cellStyle name="一般 33 6 7 4 4 3" xfId="52282" xr:uid="{7160728A-25CC-4A04-85EC-D70EC6F0A103}"/>
    <cellStyle name="一般 33 6 7 4 5" xfId="52283" xr:uid="{1EA736D8-8A88-4B6A-A163-5045CCE677AA}"/>
    <cellStyle name="一般 33 6 7 4 5 2" xfId="52284" xr:uid="{7DDC9FF9-74C7-409C-83BB-89EFE554F7B9}"/>
    <cellStyle name="一般 33 6 7 4 6" xfId="52285" xr:uid="{6C513B0F-B0FA-4356-8019-4C6165D375D1}"/>
    <cellStyle name="一般 33 6 7 5" xfId="52286" xr:uid="{146C2ED8-CCC1-4262-AC54-20F5DACC7C85}"/>
    <cellStyle name="一般 33 6 7 5 2" xfId="52287" xr:uid="{C40F610C-F8C0-4979-A32B-B23983F14A37}"/>
    <cellStyle name="一般 33 6 7 5 2 2" xfId="52288" xr:uid="{09BA0CED-871A-4972-8A25-D153D611C995}"/>
    <cellStyle name="一般 33 6 7 5 3" xfId="52289" xr:uid="{E027D171-C97D-42C0-8086-31C58D51134D}"/>
    <cellStyle name="一般 33 6 7 6" xfId="52290" xr:uid="{1311CD2F-06FC-453A-AF44-F209E5837A50}"/>
    <cellStyle name="一般 33 6 7 6 2" xfId="52291" xr:uid="{04EF625B-CB27-4D60-9531-388B4B5D241F}"/>
    <cellStyle name="一般 33 6 7 6 2 2" xfId="52292" xr:uid="{22C7065C-B237-4FB9-B33C-9F73CE808A01}"/>
    <cellStyle name="一般 33 6 7 6 3" xfId="52293" xr:uid="{177A3875-CA05-44D5-A3A4-58B937694D9D}"/>
    <cellStyle name="一般 33 6 7 7" xfId="52294" xr:uid="{8466AB09-1F0D-44CB-A5EB-1DBF1B36204C}"/>
    <cellStyle name="一般 33 6 7 7 2" xfId="52295" xr:uid="{B4665BE1-861B-41B1-8140-CB7E1A7C9F31}"/>
    <cellStyle name="一般 33 6 7 7 2 2" xfId="52296" xr:uid="{052ADEF7-9308-4CD9-8D87-472480A995DF}"/>
    <cellStyle name="一般 33 6 7 7 3" xfId="52297" xr:uid="{E6497BF5-9235-41D7-8346-1CC1C59EFF0F}"/>
    <cellStyle name="一般 33 6 7 8" xfId="52298" xr:uid="{7518FC80-7C02-4BF5-A359-BB54C57360F5}"/>
    <cellStyle name="一般 33 6 7 8 2" xfId="52299" xr:uid="{F8EEA206-954E-44F5-B185-F7A3D05DDCF9}"/>
    <cellStyle name="一般 33 6 7 9" xfId="52300" xr:uid="{23CE93F4-1407-45C9-A1E2-4942B0858E23}"/>
    <cellStyle name="一般 33 6 8" xfId="52301" xr:uid="{EABAE3B9-08D0-4B41-829D-35F00545CA66}"/>
    <cellStyle name="一般 33 6 8 2" xfId="52302" xr:uid="{357D00FF-B082-4FC0-9883-0A0DAEEFB9FC}"/>
    <cellStyle name="一般 33 6 8 2 2" xfId="52303" xr:uid="{A02991C3-5F9F-45BA-B1DC-B8E2A6A3E924}"/>
    <cellStyle name="一般 33 6 8 2 2 2" xfId="52304" xr:uid="{50D7CC32-E5BA-46A2-A519-19E8078FE73E}"/>
    <cellStyle name="一般 33 6 8 2 2 2 2" xfId="52305" xr:uid="{0D311CE0-8A11-46E8-8F13-A1F18E43DE58}"/>
    <cellStyle name="一般 33 6 8 2 2 2 2 2" xfId="52306" xr:uid="{0D7CBC67-3C81-48B4-972C-5BE130E0796E}"/>
    <cellStyle name="一般 33 6 8 2 2 2 3" xfId="52307" xr:uid="{9741A03C-F7CF-41EB-82C3-2CAB5A0BC5D6}"/>
    <cellStyle name="一般 33 6 8 2 2 3" xfId="52308" xr:uid="{201CA390-7BE4-44CE-BCBA-81601BC001E9}"/>
    <cellStyle name="一般 33 6 8 2 2 3 2" xfId="52309" xr:uid="{07BFF271-E0FE-4E7B-9AF2-F1647F6272F8}"/>
    <cellStyle name="一般 33 6 8 2 2 3 2 2" xfId="52310" xr:uid="{6D578B0D-4B24-4E58-A629-EB9B6A8090D2}"/>
    <cellStyle name="一般 33 6 8 2 2 3 3" xfId="52311" xr:uid="{B52D35E9-E255-44E0-90D3-28B4350327F7}"/>
    <cellStyle name="一般 33 6 8 2 2 4" xfId="52312" xr:uid="{17901C05-8586-4489-A63F-1830490320E0}"/>
    <cellStyle name="一般 33 6 8 2 2 4 2" xfId="52313" xr:uid="{18C4DA95-B9E5-46C3-B0AE-92590580A6E9}"/>
    <cellStyle name="一般 33 6 8 2 2 4 2 2" xfId="52314" xr:uid="{CE149BB3-5B7F-40BF-BDC5-73B69D9A5EBC}"/>
    <cellStyle name="一般 33 6 8 2 2 4 3" xfId="52315" xr:uid="{BBA66C12-3C47-48F0-9443-EF926F2D07D2}"/>
    <cellStyle name="一般 33 6 8 2 2 5" xfId="52316" xr:uid="{C3FCD4E2-7517-45D8-BFA8-1C21095F2D50}"/>
    <cellStyle name="一般 33 6 8 2 2 5 2" xfId="52317" xr:uid="{767F5B78-A3E9-4B13-A9C0-08CFDE26F8E7}"/>
    <cellStyle name="一般 33 6 8 2 2 6" xfId="52318" xr:uid="{6C8605D0-B29C-41BE-A22C-8820A99B8516}"/>
    <cellStyle name="一般 33 6 8 2 3" xfId="52319" xr:uid="{982A7E38-FAD8-4C1B-BAF2-FFED42A81F97}"/>
    <cellStyle name="一般 33 6 8 2 3 2" xfId="52320" xr:uid="{7588BB41-397B-43EF-9DBD-3BBE842A9AFA}"/>
    <cellStyle name="一般 33 6 8 2 3 2 2" xfId="52321" xr:uid="{C8E926AA-9576-4F8D-9D08-834705B16FDD}"/>
    <cellStyle name="一般 33 6 8 2 3 3" xfId="52322" xr:uid="{C295F8B2-5EA7-43A8-BCF3-74852AE479A5}"/>
    <cellStyle name="一般 33 6 8 2 4" xfId="52323" xr:uid="{DF08948A-5751-4B75-B051-0BC444DA8CFA}"/>
    <cellStyle name="一般 33 6 8 2 4 2" xfId="52324" xr:uid="{E9630FD3-A207-477E-A2C2-40F8206B6541}"/>
    <cellStyle name="一般 33 6 8 2 4 2 2" xfId="52325" xr:uid="{5559BA56-2BAD-439E-B4E9-B383FC30E0FB}"/>
    <cellStyle name="一般 33 6 8 2 4 3" xfId="52326" xr:uid="{8F82CA10-207A-4E14-A0C4-B6698080341F}"/>
    <cellStyle name="一般 33 6 8 2 5" xfId="52327" xr:uid="{0AC03617-9550-48A7-9EB5-C7911F64ED8F}"/>
    <cellStyle name="一般 33 6 8 2 5 2" xfId="52328" xr:uid="{037051B7-3AE2-492E-B7F0-93D99F204A68}"/>
    <cellStyle name="一般 33 6 8 2 5 2 2" xfId="52329" xr:uid="{B8478ACD-D4FC-4480-B084-C79F2CE4A626}"/>
    <cellStyle name="一般 33 6 8 2 5 3" xfId="52330" xr:uid="{DD7F3D34-A512-4B96-9ED3-18BC930AA5FC}"/>
    <cellStyle name="一般 33 6 8 2 6" xfId="52331" xr:uid="{4AB4A41C-BA7B-4701-BFCC-BDCB0EC8511E}"/>
    <cellStyle name="一般 33 6 8 2 6 2" xfId="52332" xr:uid="{8D5B81DA-6633-44CA-B555-2DFFFE4CA45B}"/>
    <cellStyle name="一般 33 6 8 2 7" xfId="52333" xr:uid="{FFD5D22A-7424-443C-B105-5973CF2E471F}"/>
    <cellStyle name="一般 33 6 8 3" xfId="52334" xr:uid="{C1E4A69D-6151-4267-9548-10A45DA5E96B}"/>
    <cellStyle name="一般 33 6 8 3 2" xfId="52335" xr:uid="{F00A3826-CA9B-471D-ABEC-FF9DE091B0CA}"/>
    <cellStyle name="一般 33 6 8 3 2 2" xfId="52336" xr:uid="{6258D3D3-9613-40B4-A642-D7474B8CF967}"/>
    <cellStyle name="一般 33 6 8 3 2 2 2" xfId="52337" xr:uid="{583E8A7A-2284-478F-A07D-293ADE8892EE}"/>
    <cellStyle name="一般 33 6 8 3 2 3" xfId="52338" xr:uid="{39FCC621-66D0-42DF-A23F-581FE91501A2}"/>
    <cellStyle name="一般 33 6 8 3 3" xfId="52339" xr:uid="{F10709DA-1D83-486C-A6A4-C47ABE290FDF}"/>
    <cellStyle name="一般 33 6 8 3 3 2" xfId="52340" xr:uid="{65547966-0730-4C51-8DEA-762C9CF1266A}"/>
    <cellStyle name="一般 33 6 8 3 3 2 2" xfId="52341" xr:uid="{3660140D-A665-4209-9641-AB00AD6C8D0E}"/>
    <cellStyle name="一般 33 6 8 3 3 3" xfId="52342" xr:uid="{3B740943-FAF0-4190-BEC5-4638F99FB10E}"/>
    <cellStyle name="一般 33 6 8 3 4" xfId="52343" xr:uid="{86DFF1E2-8728-4BCD-BE96-11E477DE8B60}"/>
    <cellStyle name="一般 33 6 8 3 4 2" xfId="52344" xr:uid="{4AAC6D1F-7FC3-4082-AAD7-3B473D19776B}"/>
    <cellStyle name="一般 33 6 8 3 4 2 2" xfId="52345" xr:uid="{072CA82D-B6DB-4D38-981E-FDDBD159ED59}"/>
    <cellStyle name="一般 33 6 8 3 4 3" xfId="52346" xr:uid="{E068E878-4BBF-4B93-BC11-85BB4DEAD4FE}"/>
    <cellStyle name="一般 33 6 8 3 5" xfId="52347" xr:uid="{2F437EB9-C3FD-4DBD-8A7E-A1085CA9BD49}"/>
    <cellStyle name="一般 33 6 8 3 5 2" xfId="52348" xr:uid="{D3235C09-05A0-4F2E-A9D5-B469DD800C26}"/>
    <cellStyle name="一般 33 6 8 3 6" xfId="52349" xr:uid="{8C6B159E-2A9D-42D2-B075-95C2937C7801}"/>
    <cellStyle name="一般 33 6 8 4" xfId="52350" xr:uid="{E50E5712-AF13-4940-8483-A64D9C9244A6}"/>
    <cellStyle name="一般 33 6 8 4 2" xfId="52351" xr:uid="{BD2BFABA-5B8E-4FDF-A914-802EABDAB409}"/>
    <cellStyle name="一般 33 6 8 4 2 2" xfId="52352" xr:uid="{2453CFD5-6AD2-470E-BB60-44A3CD36F66D}"/>
    <cellStyle name="一般 33 6 8 4 3" xfId="52353" xr:uid="{D2796092-457F-4A3C-B00D-95CBF9FB3F12}"/>
    <cellStyle name="一般 33 6 8 5" xfId="52354" xr:uid="{A8DE999A-AA34-492B-8A2F-2CA13776717B}"/>
    <cellStyle name="一般 33 6 8 5 2" xfId="52355" xr:uid="{69BD91C3-83D7-4C43-88EC-AA37D53C696C}"/>
    <cellStyle name="一般 33 6 8 5 2 2" xfId="52356" xr:uid="{55ABFB5B-E8D7-44C6-A5A5-A4F19AEA6D91}"/>
    <cellStyle name="一般 33 6 8 5 3" xfId="52357" xr:uid="{70F3AA48-F33E-44CB-B85D-DC839C81F1F9}"/>
    <cellStyle name="一般 33 6 8 6" xfId="52358" xr:uid="{A6A0EE60-1C69-48D6-84BF-419546B47ECB}"/>
    <cellStyle name="一般 33 6 8 6 2" xfId="52359" xr:uid="{170AF792-F54F-4EF8-9FAE-1DE38E69792A}"/>
    <cellStyle name="一般 33 6 8 6 2 2" xfId="52360" xr:uid="{C5B83DB3-ADB6-4633-AE63-DBF8401249DC}"/>
    <cellStyle name="一般 33 6 8 6 3" xfId="52361" xr:uid="{846DABFF-D991-4237-8B50-0E181A397788}"/>
    <cellStyle name="一般 33 6 8 7" xfId="52362" xr:uid="{79F716EB-CA91-4039-B90C-DC4935D5253C}"/>
    <cellStyle name="一般 33 6 8 7 2" xfId="52363" xr:uid="{02EDB507-0CD2-483A-98D9-17FACCB07230}"/>
    <cellStyle name="一般 33 6 8 8" xfId="52364" xr:uid="{50DB9595-AAAA-4856-A9A7-B3CFF42AAF33}"/>
    <cellStyle name="一般 33 6 9" xfId="52365" xr:uid="{CD3327BD-1F35-4F57-BF51-B448C337D560}"/>
    <cellStyle name="一般 33 6 9 2" xfId="52366" xr:uid="{44446141-1723-4C2D-8EFD-CFDD35497615}"/>
    <cellStyle name="一般 33 6 9 2 2" xfId="52367" xr:uid="{7161EF41-56CF-4A3F-BC5F-C07767C96076}"/>
    <cellStyle name="一般 33 6 9 2 2 2" xfId="52368" xr:uid="{7A62CA6C-AA81-4838-8434-241135213E9F}"/>
    <cellStyle name="一般 33 6 9 2 2 2 2" xfId="52369" xr:uid="{4823326F-A1C3-4A15-9AE9-922E6ABA860A}"/>
    <cellStyle name="一般 33 6 9 2 2 2 2 2" xfId="52370" xr:uid="{0068EE59-2C98-4ED7-BB88-86B3C0159C22}"/>
    <cellStyle name="一般 33 6 9 2 2 2 3" xfId="52371" xr:uid="{EC7CE33C-F292-4AE2-B574-2788C80D436A}"/>
    <cellStyle name="一般 33 6 9 2 2 3" xfId="52372" xr:uid="{82057032-410D-4AB1-9960-28D5BA11CA9D}"/>
    <cellStyle name="一般 33 6 9 2 2 3 2" xfId="52373" xr:uid="{D187652A-CB64-4F62-9BF0-2E4A7AD92AE8}"/>
    <cellStyle name="一般 33 6 9 2 2 3 2 2" xfId="52374" xr:uid="{FE31FEF1-5BE4-4735-8117-F4415908D9A8}"/>
    <cellStyle name="一般 33 6 9 2 2 3 3" xfId="52375" xr:uid="{2685FCF1-8A10-4882-A417-DCDE24B860DA}"/>
    <cellStyle name="一般 33 6 9 2 2 4" xfId="52376" xr:uid="{99213352-A31F-46DD-8F1F-EEBED3545BB9}"/>
    <cellStyle name="一般 33 6 9 2 2 4 2" xfId="52377" xr:uid="{6EFC02D9-FB6D-4990-BFD6-4076D65EE986}"/>
    <cellStyle name="一般 33 6 9 2 2 4 2 2" xfId="52378" xr:uid="{E5446B3F-318E-47D1-AD52-EFC5ABC60CD2}"/>
    <cellStyle name="一般 33 6 9 2 2 4 3" xfId="52379" xr:uid="{2E8376AC-D60B-4676-BC3B-E3B54D3C42F0}"/>
    <cellStyle name="一般 33 6 9 2 2 5" xfId="52380" xr:uid="{7E6A1909-E321-450D-A11C-1E9074879FA5}"/>
    <cellStyle name="一般 33 6 9 2 2 5 2" xfId="52381" xr:uid="{DA19FD16-B6E4-41CB-A6A5-145BBB1BABA6}"/>
    <cellStyle name="一般 33 6 9 2 2 6" xfId="52382" xr:uid="{7B9EB0FE-272F-4A95-B2FC-9364D9FB9336}"/>
    <cellStyle name="一般 33 6 9 2 3" xfId="52383" xr:uid="{260355F8-766C-41D1-8215-066F81FC2CB6}"/>
    <cellStyle name="一般 33 6 9 2 3 2" xfId="52384" xr:uid="{9046C83E-6326-40FE-9FA2-CFDB638BE943}"/>
    <cellStyle name="一般 33 6 9 2 3 2 2" xfId="52385" xr:uid="{B568E670-D4A5-4D5D-AB59-5F2778763782}"/>
    <cellStyle name="一般 33 6 9 2 3 3" xfId="52386" xr:uid="{850EE4C3-B05F-4E55-AA9F-418802C41426}"/>
    <cellStyle name="一般 33 6 9 2 4" xfId="52387" xr:uid="{3547A075-7995-4650-BB0D-A52F28307589}"/>
    <cellStyle name="一般 33 6 9 2 4 2" xfId="52388" xr:uid="{B7B96B06-4471-45DC-B89B-C284F9F53ADC}"/>
    <cellStyle name="一般 33 6 9 2 4 2 2" xfId="52389" xr:uid="{6BBEE823-27FF-4CDB-B545-44ACFE3BDA96}"/>
    <cellStyle name="一般 33 6 9 2 4 3" xfId="52390" xr:uid="{05397F3A-60B2-4574-B628-E348DC3ABE7C}"/>
    <cellStyle name="一般 33 6 9 2 5" xfId="52391" xr:uid="{355E8EE5-6FBB-4E7A-ADBE-8F3034DF66A9}"/>
    <cellStyle name="一般 33 6 9 2 5 2" xfId="52392" xr:uid="{A91D0C59-477C-4DCD-B2F4-E4FD8AF05205}"/>
    <cellStyle name="一般 33 6 9 2 5 2 2" xfId="52393" xr:uid="{C90B572B-6B7B-410A-9FE6-0C43D9CF3324}"/>
    <cellStyle name="一般 33 6 9 2 5 3" xfId="52394" xr:uid="{3CAF676C-A831-4BB5-A2C5-2D70C5D125E0}"/>
    <cellStyle name="一般 33 6 9 2 6" xfId="52395" xr:uid="{958D95E4-75B6-4C9A-9EEE-8C31740C2377}"/>
    <cellStyle name="一般 33 6 9 2 6 2" xfId="52396" xr:uid="{1A71D58E-0CF8-4584-8209-2ED7C347B151}"/>
    <cellStyle name="一般 33 6 9 2 7" xfId="52397" xr:uid="{931596D5-B020-4BE0-A067-AB52F64467B1}"/>
    <cellStyle name="一般 33 6 9 3" xfId="52398" xr:uid="{74ED84C7-7C3F-46B7-B6C9-0E836789C352}"/>
    <cellStyle name="一般 33 6 9 3 2" xfId="52399" xr:uid="{4A355DCB-0EA0-4FCF-ABFE-DE2E8181B70A}"/>
    <cellStyle name="一般 33 6 9 3 2 2" xfId="52400" xr:uid="{31D704AF-6C96-42B1-99AD-87B8E810F1E5}"/>
    <cellStyle name="一般 33 6 9 3 2 2 2" xfId="52401" xr:uid="{70D4E299-9247-4AE9-98A7-CD55378BB746}"/>
    <cellStyle name="一般 33 6 9 3 2 3" xfId="52402" xr:uid="{3599FC41-1BFF-458C-A8B4-B3BC727EB5CF}"/>
    <cellStyle name="一般 33 6 9 3 3" xfId="52403" xr:uid="{38F25980-ADEE-40F5-935E-6644A250D0E5}"/>
    <cellStyle name="一般 33 6 9 3 3 2" xfId="52404" xr:uid="{5EA66DEF-841F-45E7-8190-9DBE3A38B89D}"/>
    <cellStyle name="一般 33 6 9 3 3 2 2" xfId="52405" xr:uid="{EBCDD27C-69E1-4242-9C7B-0CCB7DAB579E}"/>
    <cellStyle name="一般 33 6 9 3 3 3" xfId="52406" xr:uid="{BA3AB43A-872D-4977-82EE-A848B61BEE51}"/>
    <cellStyle name="一般 33 6 9 3 4" xfId="52407" xr:uid="{BFC2C5AA-1B9B-4E63-A52D-9A68B995CDED}"/>
    <cellStyle name="一般 33 6 9 3 4 2" xfId="52408" xr:uid="{C913A059-40B6-4C2D-A5DF-9A10C325751F}"/>
    <cellStyle name="一般 33 6 9 3 4 2 2" xfId="52409" xr:uid="{092D658D-A778-4BD0-A568-50EC7C6196AD}"/>
    <cellStyle name="一般 33 6 9 3 4 3" xfId="52410" xr:uid="{028DD082-01B3-4C4D-85F1-D082903FC01E}"/>
    <cellStyle name="一般 33 6 9 3 5" xfId="52411" xr:uid="{1AE0FE3F-8F90-4894-9683-4E2FAB8356FF}"/>
    <cellStyle name="一般 33 6 9 3 5 2" xfId="52412" xr:uid="{FC15D1BF-4C51-4F78-AFF7-C25ED49CF854}"/>
    <cellStyle name="一般 33 6 9 3 6" xfId="52413" xr:uid="{8D0003C1-FBB5-4A12-A232-AEC64E9A71E7}"/>
    <cellStyle name="一般 33 6 9 4" xfId="52414" xr:uid="{2F2A06E2-192B-4EAE-9D68-8F1A12BF377C}"/>
    <cellStyle name="一般 33 6 9 4 2" xfId="52415" xr:uid="{220ADFCC-70CF-462D-898E-EC17FDFA4D04}"/>
    <cellStyle name="一般 33 6 9 4 2 2" xfId="52416" xr:uid="{48B76A34-3083-45B1-AA92-1AA2E149BC1F}"/>
    <cellStyle name="一般 33 6 9 4 3" xfId="52417" xr:uid="{558F23C6-76BA-422B-AAFF-06A4AC534F14}"/>
    <cellStyle name="一般 33 6 9 5" xfId="52418" xr:uid="{3AD060A9-8D05-46EC-BD95-FF8998C8AEE5}"/>
    <cellStyle name="一般 33 6 9 5 2" xfId="52419" xr:uid="{9372CAAF-ECFF-4F53-ABB8-5063627AD3A2}"/>
    <cellStyle name="一般 33 6 9 5 2 2" xfId="52420" xr:uid="{ABA50442-04C8-4844-BE1F-481621576F07}"/>
    <cellStyle name="一般 33 6 9 5 3" xfId="52421" xr:uid="{586AE5E3-63D2-4FEC-8EA2-236D3512AA45}"/>
    <cellStyle name="一般 33 6 9 6" xfId="52422" xr:uid="{51EA40AB-05C1-45CD-BC63-8F06A94049A1}"/>
    <cellStyle name="一般 33 6 9 6 2" xfId="52423" xr:uid="{D5FAF32A-839C-4D0D-8841-4B94B5B39D21}"/>
    <cellStyle name="一般 33 6 9 6 2 2" xfId="52424" xr:uid="{89FC52B9-7548-4A38-BA5C-AC0F896BCBA1}"/>
    <cellStyle name="一般 33 6 9 6 3" xfId="52425" xr:uid="{EE3083DE-579C-49C4-B64E-C3694F366A7D}"/>
    <cellStyle name="一般 33 6 9 7" xfId="52426" xr:uid="{2241F002-643B-4981-8B69-BF1DF7E42DF3}"/>
    <cellStyle name="一般 33 6 9 7 2" xfId="52427" xr:uid="{CF6EE12A-3004-4B18-8A1F-2A6E130B7BAE}"/>
    <cellStyle name="一般 33 6 9 8" xfId="52428" xr:uid="{FDB378C1-AD68-4192-9E77-D9CA3546E2CD}"/>
    <cellStyle name="一般 33 7" xfId="52429" xr:uid="{38B8DE0E-31F5-4C22-84A7-65737DC8B9AA}"/>
    <cellStyle name="一般 33 7 10" xfId="52430" xr:uid="{A730C09D-301C-4993-BCFC-21A455105FFD}"/>
    <cellStyle name="一般 33 7 10 2" xfId="52431" xr:uid="{E9AA95FE-5133-468C-A53C-7CC60ECB57A4}"/>
    <cellStyle name="一般 33 7 10 2 2" xfId="52432" xr:uid="{010A820A-8DC7-4E2F-A79B-61C57E0F6B55}"/>
    <cellStyle name="一般 33 7 10 2 2 2" xfId="52433" xr:uid="{F505010B-A687-4896-BE6F-239C7E57C1B3}"/>
    <cellStyle name="一般 33 7 10 2 2 2 2" xfId="52434" xr:uid="{6469C2DE-C6F6-4B41-AF25-CD79B5EF0CC3}"/>
    <cellStyle name="一般 33 7 10 2 2 3" xfId="52435" xr:uid="{776118D6-4EA7-4113-9801-F23B68E0CBA6}"/>
    <cellStyle name="一般 33 7 10 2 3" xfId="52436" xr:uid="{6F91ED4C-6439-4313-B3BD-B22719EFCB37}"/>
    <cellStyle name="一般 33 7 10 2 3 2" xfId="52437" xr:uid="{8D87321C-1431-44EA-BA64-5E12AB24C438}"/>
    <cellStyle name="一般 33 7 10 2 3 2 2" xfId="52438" xr:uid="{FA009583-165B-4E0C-817A-FA074F13A67D}"/>
    <cellStyle name="一般 33 7 10 2 3 3" xfId="52439" xr:uid="{414EB9C5-74E5-4435-9163-77FA7FF5AEBE}"/>
    <cellStyle name="一般 33 7 10 2 4" xfId="52440" xr:uid="{FE2DD291-A71C-4F83-B930-1F34B0947639}"/>
    <cellStyle name="一般 33 7 10 2 4 2" xfId="52441" xr:uid="{B4D0A3C9-CD34-4347-B8F8-9CD29C3F8CB5}"/>
    <cellStyle name="一般 33 7 10 2 4 2 2" xfId="52442" xr:uid="{F21ABB3F-0D86-4845-9887-8D01D36876AF}"/>
    <cellStyle name="一般 33 7 10 2 4 3" xfId="52443" xr:uid="{CC7313E1-5C34-4E9C-8C40-B78898AF3917}"/>
    <cellStyle name="一般 33 7 10 2 5" xfId="52444" xr:uid="{B27DFD1A-CF85-4618-86AE-721572AAEBC6}"/>
    <cellStyle name="一般 33 7 10 2 5 2" xfId="52445" xr:uid="{F1668A02-1DE0-4052-A852-17A59278E907}"/>
    <cellStyle name="一般 33 7 10 2 6" xfId="52446" xr:uid="{E4CE9DF8-76A9-4FD9-AE61-8125F007A54E}"/>
    <cellStyle name="一般 33 7 10 3" xfId="52447" xr:uid="{A019FAC8-323D-4199-8D08-6B5A9D806FF5}"/>
    <cellStyle name="一般 33 7 10 3 2" xfId="52448" xr:uid="{40AD0AB1-55B3-4114-97CD-5D49A7A0BA9D}"/>
    <cellStyle name="一般 33 7 10 3 2 2" xfId="52449" xr:uid="{4AE9F052-C925-43AA-BCC0-55AC732A60B8}"/>
    <cellStyle name="一般 33 7 10 3 3" xfId="52450" xr:uid="{2FCE3716-ABEB-4D00-9FFA-02E752766ED1}"/>
    <cellStyle name="一般 33 7 10 4" xfId="52451" xr:uid="{90318361-DAD2-42E6-855A-6CD67EF301FF}"/>
    <cellStyle name="一般 33 7 10 4 2" xfId="52452" xr:uid="{A7169E5F-4C2D-435D-82A0-3D43459E8DD5}"/>
    <cellStyle name="一般 33 7 10 4 2 2" xfId="52453" xr:uid="{15EF4419-878D-4ACE-9DB0-91506389E4CB}"/>
    <cellStyle name="一般 33 7 10 4 3" xfId="52454" xr:uid="{B3C5B09E-011F-494E-A130-A6E677B1FFA8}"/>
    <cellStyle name="一般 33 7 10 5" xfId="52455" xr:uid="{0C6E6727-E66B-47E3-9875-754D3B9881F6}"/>
    <cellStyle name="一般 33 7 10 5 2" xfId="52456" xr:uid="{2D6CC76F-F74F-41BC-AFD5-462D6E402053}"/>
    <cellStyle name="一般 33 7 10 5 2 2" xfId="52457" xr:uid="{A3143569-5D08-422D-850D-B91003627DB5}"/>
    <cellStyle name="一般 33 7 10 5 3" xfId="52458" xr:uid="{90C43DE8-3C1E-4F78-8395-EDD131C6E34E}"/>
    <cellStyle name="一般 33 7 10 6" xfId="52459" xr:uid="{298634B0-3013-4377-A5A5-E18F1B49C4A2}"/>
    <cellStyle name="一般 33 7 10 6 2" xfId="52460" xr:uid="{206317DB-39FC-4454-B486-B253BF8A2558}"/>
    <cellStyle name="一般 33 7 10 7" xfId="52461" xr:uid="{7411D240-166B-49EE-BC33-EC865624F88D}"/>
    <cellStyle name="一般 33 7 11" xfId="52462" xr:uid="{F76E6EBE-85FC-4E79-A6DE-8F35B27192BD}"/>
    <cellStyle name="一般 33 7 11 2" xfId="52463" xr:uid="{AD5FA402-2B27-4C50-8339-950F08944979}"/>
    <cellStyle name="一般 33 7 11 2 2" xfId="52464" xr:uid="{435EBEF9-C24B-443A-AF3E-8C786E8CBF23}"/>
    <cellStyle name="一般 33 7 11 2 2 2" xfId="52465" xr:uid="{A0401291-1553-4E34-BF43-A2318C5A8A94}"/>
    <cellStyle name="一般 33 7 11 2 3" xfId="52466" xr:uid="{BE842A1A-56E8-475E-A13B-80AB0E18948A}"/>
    <cellStyle name="一般 33 7 11 3" xfId="52467" xr:uid="{03AD1A6E-F3D8-44FC-AF21-5C1793455170}"/>
    <cellStyle name="一般 33 7 11 3 2" xfId="52468" xr:uid="{BE668E19-3696-4AF6-9423-EE603881314A}"/>
    <cellStyle name="一般 33 7 11 3 2 2" xfId="52469" xr:uid="{225FAE51-DD83-4AFA-BFB0-4DC7EA573DE3}"/>
    <cellStyle name="一般 33 7 11 3 3" xfId="52470" xr:uid="{AA994ACE-D3A3-4C0E-811C-0492E6F27DA3}"/>
    <cellStyle name="一般 33 7 11 4" xfId="52471" xr:uid="{1495204E-357A-4735-83A6-8BA925FE0E01}"/>
    <cellStyle name="一般 33 7 11 4 2" xfId="52472" xr:uid="{F8AA07E9-ABDB-4E60-8ED8-CA8A71545A20}"/>
    <cellStyle name="一般 33 7 11 4 2 2" xfId="52473" xr:uid="{3DE50463-210E-4D97-9BF8-46B9F596A68E}"/>
    <cellStyle name="一般 33 7 11 4 3" xfId="52474" xr:uid="{4124621D-D4FF-437D-A633-708A612576D6}"/>
    <cellStyle name="一般 33 7 11 5" xfId="52475" xr:uid="{4D53208D-DA93-49A5-AA18-354CA6F32A23}"/>
    <cellStyle name="一般 33 7 11 5 2" xfId="52476" xr:uid="{EBD24D61-4C65-442E-898C-43787B26DBE9}"/>
    <cellStyle name="一般 33 7 11 6" xfId="52477" xr:uid="{A14990B4-121B-4055-A80A-E34EBF25B840}"/>
    <cellStyle name="一般 33 7 12" xfId="52478" xr:uid="{261AB04F-F017-48AD-834E-C01C25501537}"/>
    <cellStyle name="一般 33 7 12 2" xfId="52479" xr:uid="{EF5E002C-C48C-4B2E-9A7C-B1BC8FF5D394}"/>
    <cellStyle name="一般 33 7 12 2 2" xfId="52480" xr:uid="{F98B2EEA-E8B0-4491-A1CC-993F69790F47}"/>
    <cellStyle name="一般 33 7 12 3" xfId="52481" xr:uid="{18685467-80EC-4BFC-BDE4-6B367AC0ABE9}"/>
    <cellStyle name="一般 33 7 13" xfId="52482" xr:uid="{2831B867-C589-4D8C-975B-8AF458724D05}"/>
    <cellStyle name="一般 33 7 13 2" xfId="52483" xr:uid="{F7E12DDF-3018-4AA5-9954-5C4FCFDCBE6B}"/>
    <cellStyle name="一般 33 7 13 2 2" xfId="52484" xr:uid="{D1A6B666-0D59-4A3A-B2CF-1CAFF38495E7}"/>
    <cellStyle name="一般 33 7 13 3" xfId="52485" xr:uid="{D751DEBA-97A9-4E97-B7F5-32319125A782}"/>
    <cellStyle name="一般 33 7 14" xfId="52486" xr:uid="{95096442-86B5-43D4-8CDA-E6AD4F5F0E18}"/>
    <cellStyle name="一般 33 7 14 2" xfId="52487" xr:uid="{9D7ACBCF-DC43-4690-B6AD-BF2A2D997CDD}"/>
    <cellStyle name="一般 33 7 14 2 2" xfId="52488" xr:uid="{EA54DC5C-FCC6-4EB8-ACC3-933A2DEE6F34}"/>
    <cellStyle name="一般 33 7 14 3" xfId="52489" xr:uid="{2F51BA7E-334C-477E-92AE-CBC8CBBF0015}"/>
    <cellStyle name="一般 33 7 15" xfId="52490" xr:uid="{EB47EF42-08A1-4955-9AB0-B6E75F28391E}"/>
    <cellStyle name="一般 33 7 15 2" xfId="52491" xr:uid="{C0E91D7E-773C-4E60-AE43-F94B18011DB2}"/>
    <cellStyle name="一般 33 7 16" xfId="52492" xr:uid="{BB70E0DD-776F-427A-BFA6-401B96DD6F73}"/>
    <cellStyle name="一般 33 7 2" xfId="52493" xr:uid="{D30BBF50-D260-4C81-95AC-BCC98255D77A}"/>
    <cellStyle name="一般 33 7 2 10" xfId="52494" xr:uid="{F1C50D32-408F-4B41-ACE8-03CADD787C1E}"/>
    <cellStyle name="一般 33 7 2 10 2" xfId="52495" xr:uid="{DA24A1EE-5012-4A40-B61E-0117998C5E3A}"/>
    <cellStyle name="一般 33 7 2 11" xfId="52496" xr:uid="{93A0AA97-0043-483B-A5E6-4E2D88D6497B}"/>
    <cellStyle name="一般 33 7 2 2" xfId="52497" xr:uid="{6BF6ED80-A5C6-4BA5-AD5B-EDAAE4A3980C}"/>
    <cellStyle name="一般 33 7 2 2 2" xfId="52498" xr:uid="{743C802E-6771-4C19-9BBD-815ECAAB4A05}"/>
    <cellStyle name="一般 33 7 2 2 2 2" xfId="52499" xr:uid="{797F1265-B6D9-40B1-87FA-2BC6045C8B5E}"/>
    <cellStyle name="一般 33 7 2 2 2 2 2" xfId="52500" xr:uid="{A74A5574-8735-40A6-8F79-2EE788A4E421}"/>
    <cellStyle name="一般 33 7 2 2 2 2 2 2" xfId="52501" xr:uid="{DADA7006-7F63-4F08-AE63-FA7ABEC023D5}"/>
    <cellStyle name="一般 33 7 2 2 2 2 2 2 2" xfId="52502" xr:uid="{8FD46A09-AC2A-46C0-B784-2CBBCF34740D}"/>
    <cellStyle name="一般 33 7 2 2 2 2 2 2 2 2" xfId="52503" xr:uid="{D6903502-AED5-4E2B-979A-506EF38376D5}"/>
    <cellStyle name="一般 33 7 2 2 2 2 2 2 3" xfId="52504" xr:uid="{8016CA06-25E8-4CD3-A6D7-9E4A178054E2}"/>
    <cellStyle name="一般 33 7 2 2 2 2 2 3" xfId="52505" xr:uid="{8672637E-7DF1-419E-908A-5B0E6E77562C}"/>
    <cellStyle name="一般 33 7 2 2 2 2 2 3 2" xfId="52506" xr:uid="{CB4E0C2E-CF08-41E2-83FB-896AF39A0EC1}"/>
    <cellStyle name="一般 33 7 2 2 2 2 2 3 2 2" xfId="52507" xr:uid="{DA59F99E-0A76-4F83-A015-8BC6661EC811}"/>
    <cellStyle name="一般 33 7 2 2 2 2 2 3 3" xfId="52508" xr:uid="{177FAE54-4615-439D-8E05-4887AB09C7E0}"/>
    <cellStyle name="一般 33 7 2 2 2 2 2 4" xfId="52509" xr:uid="{302CB4AB-482C-4103-9B27-07A14BA61003}"/>
    <cellStyle name="一般 33 7 2 2 2 2 2 4 2" xfId="52510" xr:uid="{8127CAC9-6430-48CA-A794-386F91CB9705}"/>
    <cellStyle name="一般 33 7 2 2 2 2 2 4 2 2" xfId="52511" xr:uid="{6CBE96B0-2DDC-443B-A149-41F3975A9CBA}"/>
    <cellStyle name="一般 33 7 2 2 2 2 2 4 3" xfId="52512" xr:uid="{F04829F3-EE51-48D2-BFB0-26F0BFBF3E5E}"/>
    <cellStyle name="一般 33 7 2 2 2 2 2 5" xfId="52513" xr:uid="{94035D26-72A4-4F8F-A157-4E35C7680E50}"/>
    <cellStyle name="一般 33 7 2 2 2 2 2 5 2" xfId="52514" xr:uid="{558BC25A-49D5-495E-A5E7-A17E4CC6D0AF}"/>
    <cellStyle name="一般 33 7 2 2 2 2 2 6" xfId="52515" xr:uid="{3D3628F2-E399-4BFC-B88B-371544CB5A3D}"/>
    <cellStyle name="一般 33 7 2 2 2 2 3" xfId="52516" xr:uid="{7ED20EA3-B79F-467C-A74D-F75B71FB94E8}"/>
    <cellStyle name="一般 33 7 2 2 2 2 3 2" xfId="52517" xr:uid="{A0323D3D-6E05-483D-BF75-F66B125A5829}"/>
    <cellStyle name="一般 33 7 2 2 2 2 3 2 2" xfId="52518" xr:uid="{2A91CBE6-004D-46D5-A588-B20618ECBE19}"/>
    <cellStyle name="一般 33 7 2 2 2 2 3 3" xfId="52519" xr:uid="{69C7384D-4787-450D-9B1F-5860D64CB46C}"/>
    <cellStyle name="一般 33 7 2 2 2 2 4" xfId="52520" xr:uid="{3957EDD9-38A6-4B2B-B88A-B38CC071D3E9}"/>
    <cellStyle name="一般 33 7 2 2 2 2 4 2" xfId="52521" xr:uid="{BF33ED5B-706A-472D-88B5-2BB53C255C3F}"/>
    <cellStyle name="一般 33 7 2 2 2 2 4 2 2" xfId="52522" xr:uid="{5CA37278-E911-4EFF-857B-20002E26C282}"/>
    <cellStyle name="一般 33 7 2 2 2 2 4 3" xfId="52523" xr:uid="{1C9CFFF8-A629-4D62-9D2D-627D32158C51}"/>
    <cellStyle name="一般 33 7 2 2 2 2 5" xfId="52524" xr:uid="{0C7014BF-73CF-4934-B19D-47320E31805C}"/>
    <cellStyle name="一般 33 7 2 2 2 2 5 2" xfId="52525" xr:uid="{9EC494AE-D51E-4088-845B-0E02DFE68046}"/>
    <cellStyle name="一般 33 7 2 2 2 2 5 2 2" xfId="52526" xr:uid="{C7AEECFA-0639-4504-BF43-D37BD9FD716B}"/>
    <cellStyle name="一般 33 7 2 2 2 2 5 3" xfId="52527" xr:uid="{7A48D9F9-0C3B-4B86-9E5D-95F3B459C737}"/>
    <cellStyle name="一般 33 7 2 2 2 2 6" xfId="52528" xr:uid="{3DF78E25-4061-4076-8EB8-FBA29C91E9BB}"/>
    <cellStyle name="一般 33 7 2 2 2 2 6 2" xfId="52529" xr:uid="{0D0CAF92-065E-4206-9ABB-65A293964183}"/>
    <cellStyle name="一般 33 7 2 2 2 2 7" xfId="52530" xr:uid="{F55D0AAA-387E-4658-8CE1-5205AFA3C66C}"/>
    <cellStyle name="一般 33 7 2 2 2 3" xfId="52531" xr:uid="{CFEA53FB-7CFB-4227-AAF6-FA1089FD1CFF}"/>
    <cellStyle name="一般 33 7 2 2 2 3 2" xfId="52532" xr:uid="{4D444F19-C599-46F3-A1C4-4735A2AD9E78}"/>
    <cellStyle name="一般 33 7 2 2 2 3 2 2" xfId="52533" xr:uid="{282AC2FD-F038-40C2-B49C-1716E61E7032}"/>
    <cellStyle name="一般 33 7 2 2 2 3 2 2 2" xfId="52534" xr:uid="{5A252C1E-B8BF-45A7-8044-1146A22A8982}"/>
    <cellStyle name="一般 33 7 2 2 2 3 2 3" xfId="52535" xr:uid="{240DD692-CC56-4299-976B-DF1C19AE656A}"/>
    <cellStyle name="一般 33 7 2 2 2 3 3" xfId="52536" xr:uid="{8AFC25E6-927A-4C9E-BD67-6F5919915AA3}"/>
    <cellStyle name="一般 33 7 2 2 2 3 3 2" xfId="52537" xr:uid="{B50B296C-CAF8-43C9-9088-E93B5EE232AD}"/>
    <cellStyle name="一般 33 7 2 2 2 3 3 2 2" xfId="52538" xr:uid="{84A7A026-8B51-4095-9D22-6D1D5D616394}"/>
    <cellStyle name="一般 33 7 2 2 2 3 3 3" xfId="52539" xr:uid="{1B8CF7F0-7B04-4161-B9C2-226ED03708B0}"/>
    <cellStyle name="一般 33 7 2 2 2 3 4" xfId="52540" xr:uid="{3F34D291-AB3E-4F4B-87A6-0DCE9CEC38BC}"/>
    <cellStyle name="一般 33 7 2 2 2 3 4 2" xfId="52541" xr:uid="{633DF553-89F9-49F3-894C-377538B0EAF3}"/>
    <cellStyle name="一般 33 7 2 2 2 3 4 2 2" xfId="52542" xr:uid="{11080676-9C9A-477D-9B13-5AC4A8BD6723}"/>
    <cellStyle name="一般 33 7 2 2 2 3 4 3" xfId="52543" xr:uid="{78E336CE-73C4-4D08-A445-6DE8F60D6D7B}"/>
    <cellStyle name="一般 33 7 2 2 2 3 5" xfId="52544" xr:uid="{331FAE08-3CA8-4F60-9084-157F201DB48C}"/>
    <cellStyle name="一般 33 7 2 2 2 3 5 2" xfId="52545" xr:uid="{C9E26FC8-EAB9-4655-AD83-0C7BA5386585}"/>
    <cellStyle name="一般 33 7 2 2 2 3 6" xfId="52546" xr:uid="{C02000B1-38C4-4AE9-8B70-1F0FE3424FDC}"/>
    <cellStyle name="一般 33 7 2 2 2 4" xfId="52547" xr:uid="{7409AC84-4B94-4C20-9A30-B787CFA9AAA5}"/>
    <cellStyle name="一般 33 7 2 2 2 4 2" xfId="52548" xr:uid="{29723F91-88D6-45C8-80C3-442DBC9D49E8}"/>
    <cellStyle name="一般 33 7 2 2 2 4 2 2" xfId="52549" xr:uid="{09B63689-9117-445B-A353-702741C46578}"/>
    <cellStyle name="一般 33 7 2 2 2 4 3" xfId="52550" xr:uid="{EE24EA3E-4F09-4C61-9C7E-17C2A537BD9A}"/>
    <cellStyle name="一般 33 7 2 2 2 5" xfId="52551" xr:uid="{DC69243E-8C9E-4031-8797-A20843142472}"/>
    <cellStyle name="一般 33 7 2 2 2 5 2" xfId="52552" xr:uid="{2111E4FB-B5EA-40D2-B62F-5B0063D87D73}"/>
    <cellStyle name="一般 33 7 2 2 2 5 2 2" xfId="52553" xr:uid="{3455DF2A-D53C-409C-94FE-146D3E680660}"/>
    <cellStyle name="一般 33 7 2 2 2 5 3" xfId="52554" xr:uid="{98022876-1061-4286-8C82-1D06917B6C08}"/>
    <cellStyle name="一般 33 7 2 2 2 6" xfId="52555" xr:uid="{CF2C7075-934E-48DE-8C7F-65BA7BE43139}"/>
    <cellStyle name="一般 33 7 2 2 2 6 2" xfId="52556" xr:uid="{EC377C76-FDB5-4F1E-9900-E8C169CA465B}"/>
    <cellStyle name="一般 33 7 2 2 2 6 2 2" xfId="52557" xr:uid="{048E1F91-758D-411A-BEAF-7F3A59E25A0C}"/>
    <cellStyle name="一般 33 7 2 2 2 6 3" xfId="52558" xr:uid="{A0A57335-FEA1-47AA-9ECF-D7A9F62405FE}"/>
    <cellStyle name="一般 33 7 2 2 2 7" xfId="52559" xr:uid="{E672F1C7-3C0F-4FFE-9D84-F23E24BA4E39}"/>
    <cellStyle name="一般 33 7 2 2 2 7 2" xfId="52560" xr:uid="{B9423E5E-0255-44D4-B290-1BA106B40AE0}"/>
    <cellStyle name="一般 33 7 2 2 2 8" xfId="52561" xr:uid="{DF087897-F190-4FD4-9212-FBA10F7E7F3F}"/>
    <cellStyle name="一般 33 7 2 2 3" xfId="52562" xr:uid="{C7911953-2231-463A-8848-5311C2301E40}"/>
    <cellStyle name="一般 33 7 2 2 3 2" xfId="52563" xr:uid="{8DBA3CF3-5B02-4F5A-BE3F-BEDC1480B822}"/>
    <cellStyle name="一般 33 7 2 2 3 2 2" xfId="52564" xr:uid="{88BB4767-9FE6-4CDB-ADD1-8EE9FB25E278}"/>
    <cellStyle name="一般 33 7 2 2 3 2 2 2" xfId="52565" xr:uid="{957BF62C-4F6E-43EF-906B-A579FA4A7A76}"/>
    <cellStyle name="一般 33 7 2 2 3 2 2 2 2" xfId="52566" xr:uid="{6F42C741-1F07-4D57-A67F-4D4B54779FEC}"/>
    <cellStyle name="一般 33 7 2 2 3 2 2 3" xfId="52567" xr:uid="{349B2046-D8C3-446F-A2D2-2FDA433CDCA0}"/>
    <cellStyle name="一般 33 7 2 2 3 2 3" xfId="52568" xr:uid="{B6AC19D3-B90C-4DA5-94A7-2ECB5DF6326E}"/>
    <cellStyle name="一般 33 7 2 2 3 2 3 2" xfId="52569" xr:uid="{88E42BED-124C-4F7C-87BC-D99248E81AA7}"/>
    <cellStyle name="一般 33 7 2 2 3 2 3 2 2" xfId="52570" xr:uid="{5ABEC895-BE0F-49E9-B21B-8242F670C1C4}"/>
    <cellStyle name="一般 33 7 2 2 3 2 3 3" xfId="52571" xr:uid="{5BB9C924-EB31-4427-9AA4-FCA03645E6A5}"/>
    <cellStyle name="一般 33 7 2 2 3 2 4" xfId="52572" xr:uid="{FF390A87-AF25-42CA-91E9-96376EE46244}"/>
    <cellStyle name="一般 33 7 2 2 3 2 4 2" xfId="52573" xr:uid="{B5AFDB7F-636B-4F7B-9FD0-1C8ED5984200}"/>
    <cellStyle name="一般 33 7 2 2 3 2 4 2 2" xfId="52574" xr:uid="{B935B2FB-54A3-4DF6-95DC-0FCD59DA79E4}"/>
    <cellStyle name="一般 33 7 2 2 3 2 4 3" xfId="52575" xr:uid="{05775ACA-4044-425D-A995-B6A9AC0824EA}"/>
    <cellStyle name="一般 33 7 2 2 3 2 5" xfId="52576" xr:uid="{CFA14340-560A-4701-8FE0-FF32CBD5B818}"/>
    <cellStyle name="一般 33 7 2 2 3 2 5 2" xfId="52577" xr:uid="{000E6AAB-159E-4545-A2B4-28CA24990903}"/>
    <cellStyle name="一般 33 7 2 2 3 2 6" xfId="52578" xr:uid="{D330DA0A-3574-4B4C-AE70-0387E7ADF12C}"/>
    <cellStyle name="一般 33 7 2 2 3 3" xfId="52579" xr:uid="{32CF190A-0477-4EC9-82A3-DF57E1AEEA8A}"/>
    <cellStyle name="一般 33 7 2 2 3 3 2" xfId="52580" xr:uid="{8CD7A52C-9090-48BC-A1AD-692FF9255040}"/>
    <cellStyle name="一般 33 7 2 2 3 3 2 2" xfId="52581" xr:uid="{79F7FD17-0248-4DBB-8898-C4EB3194D15D}"/>
    <cellStyle name="一般 33 7 2 2 3 3 3" xfId="52582" xr:uid="{3FE3688A-8AA4-4D04-BCA2-26E8F05F94B7}"/>
    <cellStyle name="一般 33 7 2 2 3 4" xfId="52583" xr:uid="{06DED398-DFF4-4F49-A546-9613500A97C4}"/>
    <cellStyle name="一般 33 7 2 2 3 4 2" xfId="52584" xr:uid="{582A2AF1-96A7-4595-8F04-13C65920AF92}"/>
    <cellStyle name="一般 33 7 2 2 3 4 2 2" xfId="52585" xr:uid="{E9446005-AFC6-4020-8E0F-3A91734A216B}"/>
    <cellStyle name="一般 33 7 2 2 3 4 3" xfId="52586" xr:uid="{B0E73A57-3735-403D-82B2-FDC87133EBA7}"/>
    <cellStyle name="一般 33 7 2 2 3 5" xfId="52587" xr:uid="{6DC73854-F4D1-4BAE-8151-7D492A31F7CD}"/>
    <cellStyle name="一般 33 7 2 2 3 5 2" xfId="52588" xr:uid="{375DC924-B201-4A9B-9769-95D0A00DB3B5}"/>
    <cellStyle name="一般 33 7 2 2 3 5 2 2" xfId="52589" xr:uid="{C6CE5B8F-362A-46DB-B118-8D4DDBCA46AB}"/>
    <cellStyle name="一般 33 7 2 2 3 5 3" xfId="52590" xr:uid="{15FF50A2-FB06-4383-88CC-BDAF0179CB47}"/>
    <cellStyle name="一般 33 7 2 2 3 6" xfId="52591" xr:uid="{53194964-38F0-45E0-A7BF-8B9F2DC78D6C}"/>
    <cellStyle name="一般 33 7 2 2 3 6 2" xfId="52592" xr:uid="{7F565F0F-7FBF-40B8-B236-DE800C305E3C}"/>
    <cellStyle name="一般 33 7 2 2 3 7" xfId="52593" xr:uid="{F19EFCF3-B2F6-4296-9C1E-46986D37408C}"/>
    <cellStyle name="一般 33 7 2 2 4" xfId="52594" xr:uid="{41CC8C6D-2E8B-4FA2-A84A-63BCBB019906}"/>
    <cellStyle name="一般 33 7 2 2 4 2" xfId="52595" xr:uid="{8A8A38AB-F4A7-4AE9-9DF0-0D67C3239BC9}"/>
    <cellStyle name="一般 33 7 2 2 4 2 2" xfId="52596" xr:uid="{2790146B-8939-4E49-8D64-F97B48F26C1B}"/>
    <cellStyle name="一般 33 7 2 2 4 2 2 2" xfId="52597" xr:uid="{CB54322B-81A2-458E-B47B-01ED03AC10B8}"/>
    <cellStyle name="一般 33 7 2 2 4 2 3" xfId="52598" xr:uid="{A6573760-DEA2-4FC9-8A89-FA2544764588}"/>
    <cellStyle name="一般 33 7 2 2 4 3" xfId="52599" xr:uid="{03E35D36-DF05-4892-BCB2-30EFF5834ABC}"/>
    <cellStyle name="一般 33 7 2 2 4 3 2" xfId="52600" xr:uid="{53F5F2A9-8212-4DDA-8946-A7822EAE62A5}"/>
    <cellStyle name="一般 33 7 2 2 4 3 2 2" xfId="52601" xr:uid="{D907AE8A-8992-40F4-875B-0ADE67D115A1}"/>
    <cellStyle name="一般 33 7 2 2 4 3 3" xfId="52602" xr:uid="{9ACD99A7-EEC7-417B-A361-496E4659D931}"/>
    <cellStyle name="一般 33 7 2 2 4 4" xfId="52603" xr:uid="{0FF3372E-31A1-43DA-850D-78A9BBFDFE26}"/>
    <cellStyle name="一般 33 7 2 2 4 4 2" xfId="52604" xr:uid="{EBFEB23B-1751-4117-BC7A-CADD3547294E}"/>
    <cellStyle name="一般 33 7 2 2 4 4 2 2" xfId="52605" xr:uid="{628A08C9-8A03-4EC4-B4D2-3C5D1E17BD64}"/>
    <cellStyle name="一般 33 7 2 2 4 4 3" xfId="52606" xr:uid="{629279D6-9A3D-401B-BDB9-582DF52CA515}"/>
    <cellStyle name="一般 33 7 2 2 4 5" xfId="52607" xr:uid="{0290C590-9478-4531-9368-0A03E9FF616B}"/>
    <cellStyle name="一般 33 7 2 2 4 5 2" xfId="52608" xr:uid="{FDFA48C5-049E-452C-BCD0-03E181F4423C}"/>
    <cellStyle name="一般 33 7 2 2 4 6" xfId="52609" xr:uid="{C813F658-C5E7-4883-A303-E632BD94351E}"/>
    <cellStyle name="一般 33 7 2 2 5" xfId="52610" xr:uid="{75AAED21-DC9D-4E5E-B88C-B88A7B87041A}"/>
    <cellStyle name="一般 33 7 2 2 5 2" xfId="52611" xr:uid="{854D3C65-2125-469A-B14B-B4B819DB8D06}"/>
    <cellStyle name="一般 33 7 2 2 5 2 2" xfId="52612" xr:uid="{B5FC9638-11A3-443E-B76B-2FD84B27DC08}"/>
    <cellStyle name="一般 33 7 2 2 5 3" xfId="52613" xr:uid="{47FB8D64-F1DE-40B2-B586-B77739CECEB1}"/>
    <cellStyle name="一般 33 7 2 2 6" xfId="52614" xr:uid="{FFB79F88-483E-4603-9119-4B9E9360B240}"/>
    <cellStyle name="一般 33 7 2 2 6 2" xfId="52615" xr:uid="{EDC51638-5589-4C2D-833C-9BEC304F8E65}"/>
    <cellStyle name="一般 33 7 2 2 6 2 2" xfId="52616" xr:uid="{A3832142-FA43-4B91-A693-C440BB624E1D}"/>
    <cellStyle name="一般 33 7 2 2 6 3" xfId="52617" xr:uid="{240E179C-FBE2-44FE-8B90-E60E0282EEC0}"/>
    <cellStyle name="一般 33 7 2 2 7" xfId="52618" xr:uid="{A52A1AC5-FEE2-41F3-9051-B3940DD50026}"/>
    <cellStyle name="一般 33 7 2 2 7 2" xfId="52619" xr:uid="{18ACE9FC-DD0C-4422-A97B-98769D484771}"/>
    <cellStyle name="一般 33 7 2 2 7 2 2" xfId="52620" xr:uid="{091A186A-8920-4292-A1E3-D426BCEDED51}"/>
    <cellStyle name="一般 33 7 2 2 7 3" xfId="52621" xr:uid="{C66A10A7-CE3B-4A75-B572-89C1DFD6C9C6}"/>
    <cellStyle name="一般 33 7 2 2 8" xfId="52622" xr:uid="{CC6D7627-7EAC-4211-836A-DE6A156582E5}"/>
    <cellStyle name="一般 33 7 2 2 8 2" xfId="52623" xr:uid="{D0755A2C-9EDE-4B0C-8BFC-9589ABBA0D28}"/>
    <cellStyle name="一般 33 7 2 2 9" xfId="52624" xr:uid="{E152C69A-1D6E-4D45-86A5-37B8CFCDB6F2}"/>
    <cellStyle name="一般 33 7 2 3" xfId="52625" xr:uid="{3A9FF05C-FDDF-48ED-B56D-5A655C558436}"/>
    <cellStyle name="一般 33 7 2 3 2" xfId="52626" xr:uid="{BFAF2E7A-23DB-491E-9064-152AA5BC5F4C}"/>
    <cellStyle name="一般 33 7 2 3 2 2" xfId="52627" xr:uid="{208EAA56-B35F-4C08-8005-0518A17B79C4}"/>
    <cellStyle name="一般 33 7 2 3 2 2 2" xfId="52628" xr:uid="{953090EF-E2B5-4465-A9B0-BD7FBD6C04A3}"/>
    <cellStyle name="一般 33 7 2 3 2 2 2 2" xfId="52629" xr:uid="{91CC97D4-1FC7-43D5-B3C7-38B444E8FD50}"/>
    <cellStyle name="一般 33 7 2 3 2 2 2 2 2" xfId="52630" xr:uid="{363E98A1-87ED-4F5C-8F71-A418E51EC074}"/>
    <cellStyle name="一般 33 7 2 3 2 2 2 3" xfId="52631" xr:uid="{28FB33B8-2BEE-4660-B1A7-B989247014CF}"/>
    <cellStyle name="一般 33 7 2 3 2 2 3" xfId="52632" xr:uid="{19CC0D33-AFD4-4171-973A-CC8FB931D3EF}"/>
    <cellStyle name="一般 33 7 2 3 2 2 3 2" xfId="52633" xr:uid="{3FB8E36B-BAFD-4A80-B109-97809D337D69}"/>
    <cellStyle name="一般 33 7 2 3 2 2 3 2 2" xfId="52634" xr:uid="{4FB9CB84-34F8-4A13-90A8-309F607CCC9C}"/>
    <cellStyle name="一般 33 7 2 3 2 2 3 3" xfId="52635" xr:uid="{6DA969B1-C9EA-44D1-8C0C-11D92DE24243}"/>
    <cellStyle name="一般 33 7 2 3 2 2 4" xfId="52636" xr:uid="{7ED89EF4-0DD2-4D24-B3F8-9B934E34173F}"/>
    <cellStyle name="一般 33 7 2 3 2 2 4 2" xfId="52637" xr:uid="{B00D9A3D-FD63-450B-854B-2532EBCE1F23}"/>
    <cellStyle name="一般 33 7 2 3 2 2 4 2 2" xfId="52638" xr:uid="{57939F2E-7E1E-4931-82F3-3AD65BC1771C}"/>
    <cellStyle name="一般 33 7 2 3 2 2 4 3" xfId="52639" xr:uid="{8B1136F5-2DB7-4B52-9AE9-156844D6D299}"/>
    <cellStyle name="一般 33 7 2 3 2 2 5" xfId="52640" xr:uid="{C1AF713E-FB57-46C8-B123-1A883B6987A7}"/>
    <cellStyle name="一般 33 7 2 3 2 2 5 2" xfId="52641" xr:uid="{6496AD03-9047-46BA-BBEC-1C159313C553}"/>
    <cellStyle name="一般 33 7 2 3 2 2 6" xfId="52642" xr:uid="{568A8187-82F2-4611-A06B-562389879914}"/>
    <cellStyle name="一般 33 7 2 3 2 3" xfId="52643" xr:uid="{4C82896D-B6FE-4084-B8D0-2D55883B8F01}"/>
    <cellStyle name="一般 33 7 2 3 2 3 2" xfId="52644" xr:uid="{48DB22A2-D7FB-4342-9468-FEBA61E60E64}"/>
    <cellStyle name="一般 33 7 2 3 2 3 2 2" xfId="52645" xr:uid="{42476FCB-07D3-421F-99AB-BBBE4B5EBB4B}"/>
    <cellStyle name="一般 33 7 2 3 2 3 3" xfId="52646" xr:uid="{253C7E85-8E9D-4725-ACB8-56B57A55E637}"/>
    <cellStyle name="一般 33 7 2 3 2 4" xfId="52647" xr:uid="{4B4A42B4-4EEA-4A8A-8593-59EF3661E980}"/>
    <cellStyle name="一般 33 7 2 3 2 4 2" xfId="52648" xr:uid="{460CE971-B441-4D83-84F2-14DDFB2A8B2D}"/>
    <cellStyle name="一般 33 7 2 3 2 4 2 2" xfId="52649" xr:uid="{BE5D659A-7FA0-4765-ABFF-30B0316C2C03}"/>
    <cellStyle name="一般 33 7 2 3 2 4 3" xfId="52650" xr:uid="{761E2EDB-25AA-4F65-B494-8B089D74D6D1}"/>
    <cellStyle name="一般 33 7 2 3 2 5" xfId="52651" xr:uid="{7057750A-3425-46A1-92FE-17325BFD2A37}"/>
    <cellStyle name="一般 33 7 2 3 2 5 2" xfId="52652" xr:uid="{E09B97AB-9924-4812-9724-A139C8E3C9B3}"/>
    <cellStyle name="一般 33 7 2 3 2 5 2 2" xfId="52653" xr:uid="{D754955F-DCE9-4AE7-BCBE-1A986490A601}"/>
    <cellStyle name="一般 33 7 2 3 2 5 3" xfId="52654" xr:uid="{34AF37C7-D301-41CE-B769-74171B9EF3A0}"/>
    <cellStyle name="一般 33 7 2 3 2 6" xfId="52655" xr:uid="{73F32B7A-6515-4F10-B8FC-AA68D61E0471}"/>
    <cellStyle name="一般 33 7 2 3 2 6 2" xfId="52656" xr:uid="{CA03984F-2EE1-47F2-92A7-005590199714}"/>
    <cellStyle name="一般 33 7 2 3 2 7" xfId="52657" xr:uid="{D594A4F6-5AA6-45BD-A0FC-DDBD0C359424}"/>
    <cellStyle name="一般 33 7 2 3 3" xfId="52658" xr:uid="{1A5F7E03-A80A-4FE2-A5DE-636E61E21240}"/>
    <cellStyle name="一般 33 7 2 3 3 2" xfId="52659" xr:uid="{87332D49-7C37-40FE-A17D-ED35D4557F6A}"/>
    <cellStyle name="一般 33 7 2 3 3 2 2" xfId="52660" xr:uid="{D1EF0782-C540-4B92-AE55-8481EA9E5B0E}"/>
    <cellStyle name="一般 33 7 2 3 3 2 2 2" xfId="52661" xr:uid="{4AAAD2D5-2838-48A3-B9B4-5F208E4D718F}"/>
    <cellStyle name="一般 33 7 2 3 3 2 3" xfId="52662" xr:uid="{76D64A76-1F02-4962-836F-87C2890B5F0F}"/>
    <cellStyle name="一般 33 7 2 3 3 3" xfId="52663" xr:uid="{B56545C1-84E7-481E-9C45-B673CA7BFA2D}"/>
    <cellStyle name="一般 33 7 2 3 3 3 2" xfId="52664" xr:uid="{ED392877-95A2-43F8-BA5C-B0D3C6D42681}"/>
    <cellStyle name="一般 33 7 2 3 3 3 2 2" xfId="52665" xr:uid="{49A4F952-915B-4170-A8D7-88E350230005}"/>
    <cellStyle name="一般 33 7 2 3 3 3 3" xfId="52666" xr:uid="{BCFA4290-3823-4920-8B22-97F2007404DB}"/>
    <cellStyle name="一般 33 7 2 3 3 4" xfId="52667" xr:uid="{5E0CE8D9-0EF0-4F56-B24D-A56BB09C2915}"/>
    <cellStyle name="一般 33 7 2 3 3 4 2" xfId="52668" xr:uid="{AE1EDC43-59A2-4AAE-8157-890CD165DC0D}"/>
    <cellStyle name="一般 33 7 2 3 3 4 2 2" xfId="52669" xr:uid="{98A23A73-7877-41A3-B4B2-97549AC97C43}"/>
    <cellStyle name="一般 33 7 2 3 3 4 3" xfId="52670" xr:uid="{8239699C-5B0C-4AC8-8595-20490A9E1F20}"/>
    <cellStyle name="一般 33 7 2 3 3 5" xfId="52671" xr:uid="{D34BCE6C-BB82-4AAA-83AE-680A3A21D4DE}"/>
    <cellStyle name="一般 33 7 2 3 3 5 2" xfId="52672" xr:uid="{E3DEB4A0-5455-43E0-9A3E-315B36787D37}"/>
    <cellStyle name="一般 33 7 2 3 3 6" xfId="52673" xr:uid="{9E078D2F-7107-4CD4-87EB-C246C06696E1}"/>
    <cellStyle name="一般 33 7 2 3 4" xfId="52674" xr:uid="{A64F2C2D-E579-46BC-A20C-07082BDA9A09}"/>
    <cellStyle name="一般 33 7 2 3 4 2" xfId="52675" xr:uid="{8F583630-62F7-477D-82CA-C1B408FE9C02}"/>
    <cellStyle name="一般 33 7 2 3 4 2 2" xfId="52676" xr:uid="{5812E890-F978-46C3-8873-55D6FD9DEF44}"/>
    <cellStyle name="一般 33 7 2 3 4 3" xfId="52677" xr:uid="{5784DE83-1310-4F17-864C-9E0C89A567C7}"/>
    <cellStyle name="一般 33 7 2 3 5" xfId="52678" xr:uid="{914500A3-F914-466F-882D-6C84A02AA2C0}"/>
    <cellStyle name="一般 33 7 2 3 5 2" xfId="52679" xr:uid="{6BEED1AF-DB9F-4ECD-9A32-58D37B561BA6}"/>
    <cellStyle name="一般 33 7 2 3 5 2 2" xfId="52680" xr:uid="{61A453CA-7AB5-4E43-8760-9F324250BB74}"/>
    <cellStyle name="一般 33 7 2 3 5 3" xfId="52681" xr:uid="{318807B3-FC89-4069-80B2-0CE9196311F8}"/>
    <cellStyle name="一般 33 7 2 3 6" xfId="52682" xr:uid="{D43576F4-09EB-4454-8770-E24A5F2C7723}"/>
    <cellStyle name="一般 33 7 2 3 6 2" xfId="52683" xr:uid="{00ADCAA7-57F0-4BA4-9FB3-D6BC43A1F664}"/>
    <cellStyle name="一般 33 7 2 3 6 2 2" xfId="52684" xr:uid="{6D5922DB-49FE-4F77-9AF5-EAF50BE98EAD}"/>
    <cellStyle name="一般 33 7 2 3 6 3" xfId="52685" xr:uid="{B70AF78D-AA3A-4DE7-A7BB-86A1B414CEB0}"/>
    <cellStyle name="一般 33 7 2 3 7" xfId="52686" xr:uid="{64CEF6E6-5BC3-4A5B-B00D-C727F75FE942}"/>
    <cellStyle name="一般 33 7 2 3 7 2" xfId="52687" xr:uid="{FCD1908B-6DFC-485D-9750-2A43C9B83844}"/>
    <cellStyle name="一般 33 7 2 3 8" xfId="52688" xr:uid="{42D8075D-5A47-4D6F-A94B-CFCF728325A2}"/>
    <cellStyle name="一般 33 7 2 4" xfId="52689" xr:uid="{C7F05DA5-2355-490A-9CCA-CE8F536C8BC1}"/>
    <cellStyle name="一般 33 7 2 4 2" xfId="52690" xr:uid="{35E2683D-D14E-4706-BBB2-548402E54118}"/>
    <cellStyle name="一般 33 7 2 4 2 2" xfId="52691" xr:uid="{565D8788-230A-4632-AC26-A3B1F7395C10}"/>
    <cellStyle name="一般 33 7 2 4 2 2 2" xfId="52692" xr:uid="{F7D89DA9-1DDA-4E12-9637-DE823F1CDA1E}"/>
    <cellStyle name="一般 33 7 2 4 2 2 2 2" xfId="52693" xr:uid="{AA4DFE37-E54F-45CD-82D4-4E68460B1BE6}"/>
    <cellStyle name="一般 33 7 2 4 2 2 2 2 2" xfId="52694" xr:uid="{6459E136-CE92-43B2-8569-284450E39907}"/>
    <cellStyle name="一般 33 7 2 4 2 2 2 3" xfId="52695" xr:uid="{ADC508F2-20CD-4700-8885-15C51A603CAF}"/>
    <cellStyle name="一般 33 7 2 4 2 2 3" xfId="52696" xr:uid="{F21BFEC2-BAC0-4E1B-A3AB-8D5B49B01737}"/>
    <cellStyle name="一般 33 7 2 4 2 2 3 2" xfId="52697" xr:uid="{42AC90BE-0C6F-4C37-857A-1213E8B376CF}"/>
    <cellStyle name="一般 33 7 2 4 2 2 3 2 2" xfId="52698" xr:uid="{662319AE-84E6-4CF8-8783-A58CF8AB3294}"/>
    <cellStyle name="一般 33 7 2 4 2 2 3 3" xfId="52699" xr:uid="{581E23A2-A449-48BB-B8DA-3EA25C3DE858}"/>
    <cellStyle name="一般 33 7 2 4 2 2 4" xfId="52700" xr:uid="{F8CA0335-A719-4E74-9DFF-B012086BB167}"/>
    <cellStyle name="一般 33 7 2 4 2 2 4 2" xfId="52701" xr:uid="{D06494F1-9E61-431B-9E54-E2ABD7057311}"/>
    <cellStyle name="一般 33 7 2 4 2 2 4 2 2" xfId="52702" xr:uid="{0B62C04E-1CED-41F9-A47C-56D2419B54B5}"/>
    <cellStyle name="一般 33 7 2 4 2 2 4 3" xfId="52703" xr:uid="{ABCF93BF-6E50-4B0C-8858-B15318DE37CC}"/>
    <cellStyle name="一般 33 7 2 4 2 2 5" xfId="52704" xr:uid="{5F673C1C-7CA2-4204-9529-0E9686A39A77}"/>
    <cellStyle name="一般 33 7 2 4 2 2 5 2" xfId="52705" xr:uid="{0D6353D8-65F9-44EA-A58F-06A76A0EBECC}"/>
    <cellStyle name="一般 33 7 2 4 2 2 6" xfId="52706" xr:uid="{BE53E40B-F1D4-4497-8F8A-1D7ECB681B41}"/>
    <cellStyle name="一般 33 7 2 4 2 3" xfId="52707" xr:uid="{9012D1F3-7BCD-41B8-BD21-56B042502B55}"/>
    <cellStyle name="一般 33 7 2 4 2 3 2" xfId="52708" xr:uid="{82BBEECD-530A-43A2-9632-A6A230C791EB}"/>
    <cellStyle name="一般 33 7 2 4 2 3 2 2" xfId="52709" xr:uid="{223E567D-93F6-442C-8BDE-F6F6FCB9A50F}"/>
    <cellStyle name="一般 33 7 2 4 2 3 3" xfId="52710" xr:uid="{6AC17EF3-1608-4D58-ACE4-562732C19B0A}"/>
    <cellStyle name="一般 33 7 2 4 2 4" xfId="52711" xr:uid="{F04C8931-42ED-4735-9199-829840DBD37B}"/>
    <cellStyle name="一般 33 7 2 4 2 4 2" xfId="52712" xr:uid="{D9B347D0-22BA-4230-9488-D388D2295D3E}"/>
    <cellStyle name="一般 33 7 2 4 2 4 2 2" xfId="52713" xr:uid="{B800DC95-192C-4877-8402-3055C3B781DF}"/>
    <cellStyle name="一般 33 7 2 4 2 4 3" xfId="52714" xr:uid="{D1A8FAAE-700D-4F4E-8EE9-D808AD3B5E76}"/>
    <cellStyle name="一般 33 7 2 4 2 5" xfId="52715" xr:uid="{7C2E7CA7-BFB4-4D62-A394-075FCD4B25E7}"/>
    <cellStyle name="一般 33 7 2 4 2 5 2" xfId="52716" xr:uid="{F23D593A-8459-4C38-AC0F-2C1A239332FD}"/>
    <cellStyle name="一般 33 7 2 4 2 5 2 2" xfId="52717" xr:uid="{6EB8A10B-D3CD-4190-AF54-5BAF53A08B48}"/>
    <cellStyle name="一般 33 7 2 4 2 5 3" xfId="52718" xr:uid="{8F30FCF8-E3CA-46B2-B9DF-89C458E317A2}"/>
    <cellStyle name="一般 33 7 2 4 2 6" xfId="52719" xr:uid="{DD947E95-995B-4C50-A343-203CFFA2D442}"/>
    <cellStyle name="一般 33 7 2 4 2 6 2" xfId="52720" xr:uid="{5C308A1D-23AD-4422-AD45-0B5C27CB750E}"/>
    <cellStyle name="一般 33 7 2 4 2 7" xfId="52721" xr:uid="{BB11FEA7-BF66-4E78-A109-A7279C40D2ED}"/>
    <cellStyle name="一般 33 7 2 4 3" xfId="52722" xr:uid="{359FAB1C-A77C-4DBA-8E97-7F98F99C902D}"/>
    <cellStyle name="一般 33 7 2 4 3 2" xfId="52723" xr:uid="{C1BC8A6A-A864-4715-8AB6-BB5A88BB7076}"/>
    <cellStyle name="一般 33 7 2 4 3 2 2" xfId="52724" xr:uid="{5781935F-6520-43CB-A53E-9DD5D23540A7}"/>
    <cellStyle name="一般 33 7 2 4 3 2 2 2" xfId="52725" xr:uid="{251ED8A8-A079-4EEF-8FFC-2029BCCD723A}"/>
    <cellStyle name="一般 33 7 2 4 3 2 3" xfId="52726" xr:uid="{1EF1BB80-AC61-4A18-89E2-4163BDCC27FD}"/>
    <cellStyle name="一般 33 7 2 4 3 3" xfId="52727" xr:uid="{6000C0A8-9721-43C9-8C52-068FE03AFB18}"/>
    <cellStyle name="一般 33 7 2 4 3 3 2" xfId="52728" xr:uid="{66FE32F2-10C3-4E86-970E-3D802510A625}"/>
    <cellStyle name="一般 33 7 2 4 3 3 2 2" xfId="52729" xr:uid="{850FDE31-07BD-4B18-A0C6-13448E9BA61B}"/>
    <cellStyle name="一般 33 7 2 4 3 3 3" xfId="52730" xr:uid="{F1B7208E-7CEE-44E5-8BB2-85D890F70C21}"/>
    <cellStyle name="一般 33 7 2 4 3 4" xfId="52731" xr:uid="{B0BDEA89-0CAC-47A1-B857-E4C41EBF89F2}"/>
    <cellStyle name="一般 33 7 2 4 3 4 2" xfId="52732" xr:uid="{E76A7885-D05A-4AE9-9F0F-283AD9766BD3}"/>
    <cellStyle name="一般 33 7 2 4 3 4 2 2" xfId="52733" xr:uid="{1A4D61E8-0B8B-4C85-AF24-A4360F66FF31}"/>
    <cellStyle name="一般 33 7 2 4 3 4 3" xfId="52734" xr:uid="{8F5B83F7-DCF0-430D-AD83-51F38C2F1A4A}"/>
    <cellStyle name="一般 33 7 2 4 3 5" xfId="52735" xr:uid="{87959934-08C1-4497-8454-0E71A7B3BD15}"/>
    <cellStyle name="一般 33 7 2 4 3 5 2" xfId="52736" xr:uid="{B1D38C87-679A-4479-AF29-BD42B20CCDEA}"/>
    <cellStyle name="一般 33 7 2 4 3 6" xfId="52737" xr:uid="{8C3FE536-81F8-4A0A-ABF4-977617429C95}"/>
    <cellStyle name="一般 33 7 2 4 4" xfId="52738" xr:uid="{9D463FF4-38FF-4FE5-8C2A-C350DEC64485}"/>
    <cellStyle name="一般 33 7 2 4 4 2" xfId="52739" xr:uid="{F38D2052-9EF6-4494-B97F-362F8E69814F}"/>
    <cellStyle name="一般 33 7 2 4 4 2 2" xfId="52740" xr:uid="{BE3EBE3A-F7AF-4AD7-A1A2-C36FF0B1A13C}"/>
    <cellStyle name="一般 33 7 2 4 4 3" xfId="52741" xr:uid="{BDE92D30-C5FB-4A76-B9DA-33F64829A371}"/>
    <cellStyle name="一般 33 7 2 4 5" xfId="52742" xr:uid="{3672DFE9-FD03-4F9C-97AD-BBEF94091921}"/>
    <cellStyle name="一般 33 7 2 4 5 2" xfId="52743" xr:uid="{F2C905E5-081B-474D-A7C2-A073DCF27857}"/>
    <cellStyle name="一般 33 7 2 4 5 2 2" xfId="52744" xr:uid="{4CF9CE71-19F3-4C93-B607-5D09B080324B}"/>
    <cellStyle name="一般 33 7 2 4 5 3" xfId="52745" xr:uid="{4F607F0F-75D2-4BDF-9EFF-40F17DE5982B}"/>
    <cellStyle name="一般 33 7 2 4 6" xfId="52746" xr:uid="{3F658433-ECE9-4252-9F27-97DF5DB778C8}"/>
    <cellStyle name="一般 33 7 2 4 6 2" xfId="52747" xr:uid="{F076B0AB-E9D7-4FE6-A0F8-271BFEBF876F}"/>
    <cellStyle name="一般 33 7 2 4 6 2 2" xfId="52748" xr:uid="{9443AFEF-5A4C-4290-9F5A-B850AA0E3FC4}"/>
    <cellStyle name="一般 33 7 2 4 6 3" xfId="52749" xr:uid="{84221A47-DF57-4DF7-92F9-7D9AD6B4F4DE}"/>
    <cellStyle name="一般 33 7 2 4 7" xfId="52750" xr:uid="{2E6203FD-77F4-44AA-8D99-6C1A2F0464E0}"/>
    <cellStyle name="一般 33 7 2 4 7 2" xfId="52751" xr:uid="{65FDC149-FD42-41E6-882B-CF84038D442A}"/>
    <cellStyle name="一般 33 7 2 4 8" xfId="52752" xr:uid="{D09DCBF6-5B8F-475D-8366-EFC5FD5FCBC3}"/>
    <cellStyle name="一般 33 7 2 5" xfId="52753" xr:uid="{24D61597-A5CE-4F9F-AC7D-492280B7802B}"/>
    <cellStyle name="一般 33 7 2 5 2" xfId="52754" xr:uid="{8E1649E1-5E79-4942-9EC0-16971960AFB7}"/>
    <cellStyle name="一般 33 7 2 5 2 2" xfId="52755" xr:uid="{AB06B93E-9623-41B7-B5C2-1A2B56D1F4A6}"/>
    <cellStyle name="一般 33 7 2 5 2 2 2" xfId="52756" xr:uid="{5A67126C-D257-4FD1-BAE6-7FA63BDACFF7}"/>
    <cellStyle name="一般 33 7 2 5 2 2 2 2" xfId="52757" xr:uid="{F9954FE2-21A2-495E-94F2-986351CAE0A9}"/>
    <cellStyle name="一般 33 7 2 5 2 2 3" xfId="52758" xr:uid="{78E31C1B-5BE4-4940-AF71-9FC6AB41CDEE}"/>
    <cellStyle name="一般 33 7 2 5 2 3" xfId="52759" xr:uid="{953D2229-5496-40EF-AD00-4D89E4FF848F}"/>
    <cellStyle name="一般 33 7 2 5 2 3 2" xfId="52760" xr:uid="{058244C4-54E9-43FF-B472-5760C2147BC4}"/>
    <cellStyle name="一般 33 7 2 5 2 3 2 2" xfId="52761" xr:uid="{1A6BB0A9-50DA-41F0-BE58-9D70FDA21BE6}"/>
    <cellStyle name="一般 33 7 2 5 2 3 3" xfId="52762" xr:uid="{4E35F2B1-89FD-4639-9482-3C2F078F6653}"/>
    <cellStyle name="一般 33 7 2 5 2 4" xfId="52763" xr:uid="{C6B9E7E8-2384-493C-9B16-F4C3DC18F76B}"/>
    <cellStyle name="一般 33 7 2 5 2 4 2" xfId="52764" xr:uid="{468D8A0D-394E-4C70-8B55-F43CD45C9954}"/>
    <cellStyle name="一般 33 7 2 5 2 4 2 2" xfId="52765" xr:uid="{E5D5E1FD-564B-4D49-AE33-3326AD570C4C}"/>
    <cellStyle name="一般 33 7 2 5 2 4 3" xfId="52766" xr:uid="{6639C30F-359B-4EA7-9BEF-8BD1514DC026}"/>
    <cellStyle name="一般 33 7 2 5 2 5" xfId="52767" xr:uid="{B37434E6-BB81-49AB-8FE7-BF18A3127BA7}"/>
    <cellStyle name="一般 33 7 2 5 2 5 2" xfId="52768" xr:uid="{82D9B970-AC3B-4F64-AB52-EC7912995EA1}"/>
    <cellStyle name="一般 33 7 2 5 2 6" xfId="52769" xr:uid="{F30832F0-6013-4FFF-8C36-10CAD6AEF20E}"/>
    <cellStyle name="一般 33 7 2 5 3" xfId="52770" xr:uid="{918BEFA6-AC57-484E-B5D4-4302B554B760}"/>
    <cellStyle name="一般 33 7 2 5 3 2" xfId="52771" xr:uid="{824534CB-B4A9-471F-B6A2-743995D0ADEC}"/>
    <cellStyle name="一般 33 7 2 5 3 2 2" xfId="52772" xr:uid="{31F6D752-E94B-4FAE-9B51-D66F30C04369}"/>
    <cellStyle name="一般 33 7 2 5 3 3" xfId="52773" xr:uid="{81FCDEA2-76A6-4E0B-8CEB-9CBBFD1357D9}"/>
    <cellStyle name="一般 33 7 2 5 4" xfId="52774" xr:uid="{7C4AC434-F400-4D46-9922-607DDB5F013C}"/>
    <cellStyle name="一般 33 7 2 5 4 2" xfId="52775" xr:uid="{6D3B2EE6-5899-4C46-BF19-D9B38A32D511}"/>
    <cellStyle name="一般 33 7 2 5 4 2 2" xfId="52776" xr:uid="{5C56906B-0D97-48B2-9952-3355444F9699}"/>
    <cellStyle name="一般 33 7 2 5 4 3" xfId="52777" xr:uid="{7B091E31-4351-4173-AD3D-F669137CDB7D}"/>
    <cellStyle name="一般 33 7 2 5 5" xfId="52778" xr:uid="{933944A0-C583-4DA2-BCAB-E3C07B560DE5}"/>
    <cellStyle name="一般 33 7 2 5 5 2" xfId="52779" xr:uid="{C1803297-5F98-44C1-9133-8F18485BFD3E}"/>
    <cellStyle name="一般 33 7 2 5 5 2 2" xfId="52780" xr:uid="{3AFDA467-A9B0-4001-9204-99EE83FC4F3D}"/>
    <cellStyle name="一般 33 7 2 5 5 3" xfId="52781" xr:uid="{757355FE-B04F-4CFC-8F74-089021CC56F2}"/>
    <cellStyle name="一般 33 7 2 5 6" xfId="52782" xr:uid="{ACB40E9F-69C8-4600-B87D-F2302302FF8A}"/>
    <cellStyle name="一般 33 7 2 5 6 2" xfId="52783" xr:uid="{A3DC49EB-3187-4640-A5C3-BA27FE9E5DF3}"/>
    <cellStyle name="一般 33 7 2 5 7" xfId="52784" xr:uid="{926CD6A5-3F60-4ADD-9ABA-76E73F20DA9E}"/>
    <cellStyle name="一般 33 7 2 6" xfId="52785" xr:uid="{91C7E928-1300-456D-9810-922FEA749F61}"/>
    <cellStyle name="一般 33 7 2 6 2" xfId="52786" xr:uid="{2F5EB62C-F2E7-4E2B-A388-E8610CD595B1}"/>
    <cellStyle name="一般 33 7 2 6 2 2" xfId="52787" xr:uid="{BC25A054-10C1-4E66-8916-713701F8BE2D}"/>
    <cellStyle name="一般 33 7 2 6 2 2 2" xfId="52788" xr:uid="{D4F34179-ABBD-40EF-B027-40D8F8061A72}"/>
    <cellStyle name="一般 33 7 2 6 2 3" xfId="52789" xr:uid="{71725C4C-8C0B-45D4-AC8D-FD47E9DAD19F}"/>
    <cellStyle name="一般 33 7 2 6 3" xfId="52790" xr:uid="{90E91A5C-873B-4E98-A341-4739113F2F39}"/>
    <cellStyle name="一般 33 7 2 6 3 2" xfId="52791" xr:uid="{73D491D5-1717-4DAF-8508-82CEFB1F65E2}"/>
    <cellStyle name="一般 33 7 2 6 3 2 2" xfId="52792" xr:uid="{4B3B9AF2-A7AF-4C1A-9C04-5F96AA3F2771}"/>
    <cellStyle name="一般 33 7 2 6 3 3" xfId="52793" xr:uid="{336E3390-A2B8-4A03-9F6A-D2638BD7CD70}"/>
    <cellStyle name="一般 33 7 2 6 4" xfId="52794" xr:uid="{4AFF9AB7-7F91-4C93-9EC8-BD7E40FBC829}"/>
    <cellStyle name="一般 33 7 2 6 4 2" xfId="52795" xr:uid="{9651C765-F888-4BF9-AB94-7B56E22282CE}"/>
    <cellStyle name="一般 33 7 2 6 4 2 2" xfId="52796" xr:uid="{C4CEAB6C-A682-4B07-964E-539E23D92ADD}"/>
    <cellStyle name="一般 33 7 2 6 4 3" xfId="52797" xr:uid="{132858DB-3FFB-46E3-9B97-07B8D455F1DD}"/>
    <cellStyle name="一般 33 7 2 6 5" xfId="52798" xr:uid="{A484D7DB-B37E-4FC0-B6D0-DFE11FC61A72}"/>
    <cellStyle name="一般 33 7 2 6 5 2" xfId="52799" xr:uid="{BD4F42F8-EB87-4972-BAD1-1B51D3B701DD}"/>
    <cellStyle name="一般 33 7 2 6 6" xfId="52800" xr:uid="{389227B2-CF56-43D0-8C17-BFC0883A0A54}"/>
    <cellStyle name="一般 33 7 2 7" xfId="52801" xr:uid="{D05C985F-2E05-47E1-AEA0-FEF1E6D3193A}"/>
    <cellStyle name="一般 33 7 2 7 2" xfId="52802" xr:uid="{46D7EEE9-D862-4B6A-9199-7FFBAF8EA2C1}"/>
    <cellStyle name="一般 33 7 2 7 2 2" xfId="52803" xr:uid="{241A5B7C-D216-407E-B835-8D8BDFD44D96}"/>
    <cellStyle name="一般 33 7 2 7 3" xfId="52804" xr:uid="{497D729A-AD8F-4EF9-8705-1F319D31B273}"/>
    <cellStyle name="一般 33 7 2 8" xfId="52805" xr:uid="{CCB1FAD3-C5DC-4169-9766-70A96BDDF87A}"/>
    <cellStyle name="一般 33 7 2 8 2" xfId="52806" xr:uid="{83B5F117-3064-4260-B5AC-ADE15EA0337C}"/>
    <cellStyle name="一般 33 7 2 8 2 2" xfId="52807" xr:uid="{4562B175-96C7-46FA-B50B-8F5870D8D53B}"/>
    <cellStyle name="一般 33 7 2 8 3" xfId="52808" xr:uid="{3130D9BD-64ED-487F-8ADA-DCBCB1C20D54}"/>
    <cellStyle name="一般 33 7 2 9" xfId="52809" xr:uid="{F50CEB03-72D7-4E4E-B77A-E8CF413A2A15}"/>
    <cellStyle name="一般 33 7 2 9 2" xfId="52810" xr:uid="{0AEFC58B-DBB2-468D-8E9D-C8E5B0BFCB12}"/>
    <cellStyle name="一般 33 7 2 9 2 2" xfId="52811" xr:uid="{7817D52E-020F-47B1-A80D-290C153F6BD8}"/>
    <cellStyle name="一般 33 7 2 9 3" xfId="52812" xr:uid="{FDC0E559-33EE-402B-ABEB-D4CC7F1B701B}"/>
    <cellStyle name="一般 33 7 3" xfId="52813" xr:uid="{692E42A6-BB5B-4E01-8650-816D60155AB9}"/>
    <cellStyle name="一般 33 7 3 2" xfId="52814" xr:uid="{8F66F3D4-4BAD-4234-8D11-F3DD41ECC1EB}"/>
    <cellStyle name="一般 33 7 3 2 2" xfId="52815" xr:uid="{F6DA261F-D22A-48EF-9F70-9C741218FDD3}"/>
    <cellStyle name="一般 33 7 3 2 2 2" xfId="52816" xr:uid="{C7861672-215A-4850-9CCC-1626EFAF4AAF}"/>
    <cellStyle name="一般 33 7 3 2 2 2 2" xfId="52817" xr:uid="{A3003AEA-09C9-494F-8EF7-F827C029F1DC}"/>
    <cellStyle name="一般 33 7 3 2 2 2 2 2" xfId="52818" xr:uid="{C0A0F201-FEA3-4B0B-A3FB-BF629FA9E6BB}"/>
    <cellStyle name="一般 33 7 3 2 2 2 2 2 2" xfId="52819" xr:uid="{5433B562-817E-4524-A96E-B8760374A5D9}"/>
    <cellStyle name="一般 33 7 3 2 2 2 2 3" xfId="52820" xr:uid="{9800DD42-FA38-458C-892B-00B33DFE02B0}"/>
    <cellStyle name="一般 33 7 3 2 2 2 3" xfId="52821" xr:uid="{53B0D8AE-0D23-48D7-9725-D9EB2D819B0F}"/>
    <cellStyle name="一般 33 7 3 2 2 2 3 2" xfId="52822" xr:uid="{368DC1AF-267A-4247-A1F2-B4ED971AA0B8}"/>
    <cellStyle name="一般 33 7 3 2 2 2 3 2 2" xfId="52823" xr:uid="{D283B3AC-4A45-409D-B744-248928D6D097}"/>
    <cellStyle name="一般 33 7 3 2 2 2 3 3" xfId="52824" xr:uid="{2982BEB0-C90F-45BB-AF46-BA5FB456DE49}"/>
    <cellStyle name="一般 33 7 3 2 2 2 4" xfId="52825" xr:uid="{CECBBC7B-FD0F-443B-9EEF-7DC30AC784BB}"/>
    <cellStyle name="一般 33 7 3 2 2 2 4 2" xfId="52826" xr:uid="{3BDE83F5-E8A2-4530-B92F-1211E6C29082}"/>
    <cellStyle name="一般 33 7 3 2 2 2 4 2 2" xfId="52827" xr:uid="{FC105219-3A11-4B41-B4BC-A4ACE64E746B}"/>
    <cellStyle name="一般 33 7 3 2 2 2 4 3" xfId="52828" xr:uid="{EF3154A0-F316-4B2A-839F-44FEB5038ED1}"/>
    <cellStyle name="一般 33 7 3 2 2 2 5" xfId="52829" xr:uid="{C17FE4DF-2B07-47D1-9FAB-29E52816D1D1}"/>
    <cellStyle name="一般 33 7 3 2 2 2 5 2" xfId="52830" xr:uid="{CC3FD36B-AB58-4062-B904-58116A030BDE}"/>
    <cellStyle name="一般 33 7 3 2 2 2 6" xfId="52831" xr:uid="{7294D5B6-5103-4FAC-9EC8-A856705CB614}"/>
    <cellStyle name="一般 33 7 3 2 2 3" xfId="52832" xr:uid="{22AADA14-0453-444B-8A17-3C984F60F36C}"/>
    <cellStyle name="一般 33 7 3 2 2 3 2" xfId="52833" xr:uid="{64E7A70F-2524-432A-9121-2BD99071A5A3}"/>
    <cellStyle name="一般 33 7 3 2 2 3 2 2" xfId="52834" xr:uid="{5365C889-65B7-4E0C-945A-9099DF0A09A5}"/>
    <cellStyle name="一般 33 7 3 2 2 3 3" xfId="52835" xr:uid="{EF969734-CFD1-4ADB-A03F-8E69ECB155CD}"/>
    <cellStyle name="一般 33 7 3 2 2 4" xfId="52836" xr:uid="{F83857CD-FB47-4A2C-8D5F-630D3040405F}"/>
    <cellStyle name="一般 33 7 3 2 2 4 2" xfId="52837" xr:uid="{53FA64B3-7460-44DF-A43B-0C646D41A99B}"/>
    <cellStyle name="一般 33 7 3 2 2 4 2 2" xfId="52838" xr:uid="{E7EE2772-79F4-47C5-9614-397D6DD8FB9E}"/>
    <cellStyle name="一般 33 7 3 2 2 4 3" xfId="52839" xr:uid="{2D17324F-953B-468B-AF1A-90F6C6E58F65}"/>
    <cellStyle name="一般 33 7 3 2 2 5" xfId="52840" xr:uid="{13AB2B63-4870-41C2-BB62-238E6DE3B7FE}"/>
    <cellStyle name="一般 33 7 3 2 2 5 2" xfId="52841" xr:uid="{FC87B3C5-6178-44E9-A6CB-9314E5362F8B}"/>
    <cellStyle name="一般 33 7 3 2 2 5 2 2" xfId="52842" xr:uid="{4C938328-10BC-4B4F-8034-13BE16AB5023}"/>
    <cellStyle name="一般 33 7 3 2 2 5 3" xfId="52843" xr:uid="{22C50B47-4774-4A06-94DC-5959A1AF8AD3}"/>
    <cellStyle name="一般 33 7 3 2 2 6" xfId="52844" xr:uid="{12797DE3-46F9-4DD4-9480-ABD7F0B66964}"/>
    <cellStyle name="一般 33 7 3 2 2 6 2" xfId="52845" xr:uid="{11C55F26-442D-489D-AF74-5401897F24F1}"/>
    <cellStyle name="一般 33 7 3 2 2 7" xfId="52846" xr:uid="{BBC1A0ED-38C4-4BC4-B699-C55070FDEB06}"/>
    <cellStyle name="一般 33 7 3 2 3" xfId="52847" xr:uid="{AF80A1B4-3733-4633-A5D6-13828ABF6CB7}"/>
    <cellStyle name="一般 33 7 3 2 3 2" xfId="52848" xr:uid="{EB1EDB74-6D53-45C9-A690-C5A8D2DB3BC3}"/>
    <cellStyle name="一般 33 7 3 2 3 2 2" xfId="52849" xr:uid="{D7D060D2-A0A3-42ED-AC3E-E0CBB2969E51}"/>
    <cellStyle name="一般 33 7 3 2 3 2 2 2" xfId="52850" xr:uid="{4C09DDF9-C317-4F91-882E-D06D78DB93BF}"/>
    <cellStyle name="一般 33 7 3 2 3 2 3" xfId="52851" xr:uid="{FB983408-ABEA-4185-8276-AB9EA7444039}"/>
    <cellStyle name="一般 33 7 3 2 3 3" xfId="52852" xr:uid="{DCF9D863-ADA5-4360-B85C-CB239F01B306}"/>
    <cellStyle name="一般 33 7 3 2 3 3 2" xfId="52853" xr:uid="{B282E606-8FF2-426E-9EE2-9BEF28B5DDD6}"/>
    <cellStyle name="一般 33 7 3 2 3 3 2 2" xfId="52854" xr:uid="{9EABAE74-7452-458A-8181-8F6D40DB7CAA}"/>
    <cellStyle name="一般 33 7 3 2 3 3 3" xfId="52855" xr:uid="{B6A4E713-DFA6-4A85-9469-33066995A73B}"/>
    <cellStyle name="一般 33 7 3 2 3 4" xfId="52856" xr:uid="{6F8CD7D4-CE1D-4ADC-A5BD-E569356BFC94}"/>
    <cellStyle name="一般 33 7 3 2 3 4 2" xfId="52857" xr:uid="{63840A42-314A-479A-8DF7-03A747CBB32F}"/>
    <cellStyle name="一般 33 7 3 2 3 4 2 2" xfId="52858" xr:uid="{463E7DAE-2CA4-4620-B5AC-40A9878DE375}"/>
    <cellStyle name="一般 33 7 3 2 3 4 3" xfId="52859" xr:uid="{3ACCB36D-D536-4694-AF12-3D892602B67D}"/>
    <cellStyle name="一般 33 7 3 2 3 5" xfId="52860" xr:uid="{3B361308-0737-4755-9C83-A2DCFA59EDBA}"/>
    <cellStyle name="一般 33 7 3 2 3 5 2" xfId="52861" xr:uid="{64C25319-EFE1-428D-B99B-58DFCBA3DEDD}"/>
    <cellStyle name="一般 33 7 3 2 3 6" xfId="52862" xr:uid="{B274E4EF-C9CC-47AA-9210-71EDC5CA4135}"/>
    <cellStyle name="一般 33 7 3 2 4" xfId="52863" xr:uid="{68440F61-7FEE-41BB-8098-18C3E37404BB}"/>
    <cellStyle name="一般 33 7 3 2 4 2" xfId="52864" xr:uid="{6D7FF5E7-6B2C-414F-BFFB-705CC5DD6111}"/>
    <cellStyle name="一般 33 7 3 2 4 2 2" xfId="52865" xr:uid="{23A96042-9C77-4CE0-962E-F87CE4865554}"/>
    <cellStyle name="一般 33 7 3 2 4 3" xfId="52866" xr:uid="{00CF6A16-FD66-4D8E-B595-9C58DF36747F}"/>
    <cellStyle name="一般 33 7 3 2 5" xfId="52867" xr:uid="{A9E8873E-F630-4DEE-8906-41429DB5C91D}"/>
    <cellStyle name="一般 33 7 3 2 5 2" xfId="52868" xr:uid="{75323990-DAD3-4A35-85A4-0B0C694D201B}"/>
    <cellStyle name="一般 33 7 3 2 5 2 2" xfId="52869" xr:uid="{977974F4-F090-4AE6-B507-8689A3B13BF5}"/>
    <cellStyle name="一般 33 7 3 2 5 3" xfId="52870" xr:uid="{F1DB536F-7487-4C57-9D5D-1E883B0B2EC6}"/>
    <cellStyle name="一般 33 7 3 2 6" xfId="52871" xr:uid="{51F7DD63-2138-4304-B148-54FB4A73236B}"/>
    <cellStyle name="一般 33 7 3 2 6 2" xfId="52872" xr:uid="{F78566E7-A83B-4CE7-9BF7-A264708C3B9C}"/>
    <cellStyle name="一般 33 7 3 2 6 2 2" xfId="52873" xr:uid="{DA97BE33-7A70-4AE9-84C6-1EAA847EAF81}"/>
    <cellStyle name="一般 33 7 3 2 6 3" xfId="52874" xr:uid="{35CD659F-78A9-43C9-9781-F8530599B25B}"/>
    <cellStyle name="一般 33 7 3 2 7" xfId="52875" xr:uid="{204EE59F-20E9-4045-8767-A6AFA1FB4C9B}"/>
    <cellStyle name="一般 33 7 3 2 7 2" xfId="52876" xr:uid="{96B6CAF9-8FA7-4EF7-93D8-ADEA943ACB51}"/>
    <cellStyle name="一般 33 7 3 2 8" xfId="52877" xr:uid="{C663D647-5E4C-4A14-96F4-715C4F8C367C}"/>
    <cellStyle name="一般 33 7 3 3" xfId="52878" xr:uid="{2675D2C0-B0D5-4F20-AD41-3B87DC4D6F9A}"/>
    <cellStyle name="一般 33 7 3 3 2" xfId="52879" xr:uid="{95BA4685-9C1A-473B-98A8-F76460611690}"/>
    <cellStyle name="一般 33 7 3 3 2 2" xfId="52880" xr:uid="{2ED5E4D5-B6EF-4D2E-A00B-A06CF80A78C3}"/>
    <cellStyle name="一般 33 7 3 3 2 2 2" xfId="52881" xr:uid="{24B3A877-632D-4C63-A80C-C16A824C0221}"/>
    <cellStyle name="一般 33 7 3 3 2 2 2 2" xfId="52882" xr:uid="{A4DA7EDB-5750-4E73-8D2D-A9455D894009}"/>
    <cellStyle name="一般 33 7 3 3 2 2 3" xfId="52883" xr:uid="{4821B021-9A56-4BEE-AD46-3AC5EE418DC2}"/>
    <cellStyle name="一般 33 7 3 3 2 3" xfId="52884" xr:uid="{59AF6BD9-4654-45E9-95C9-6D4A7B0F002F}"/>
    <cellStyle name="一般 33 7 3 3 2 3 2" xfId="52885" xr:uid="{2FBFF02B-949D-4E59-974E-E4C4C681E56A}"/>
    <cellStyle name="一般 33 7 3 3 2 3 2 2" xfId="52886" xr:uid="{F621F068-E64E-400D-9D5C-0D4D39E7ADBB}"/>
    <cellStyle name="一般 33 7 3 3 2 3 3" xfId="52887" xr:uid="{7030CCB8-A51A-4D5F-8381-0BBA92F52020}"/>
    <cellStyle name="一般 33 7 3 3 2 4" xfId="52888" xr:uid="{697EAC19-7A86-4C0F-91DC-42F51837AB7B}"/>
    <cellStyle name="一般 33 7 3 3 2 4 2" xfId="52889" xr:uid="{3E5E7013-84A2-4085-9241-796206AD3D8A}"/>
    <cellStyle name="一般 33 7 3 3 2 4 2 2" xfId="52890" xr:uid="{984194AC-97B7-4461-9307-8FB1F76016C8}"/>
    <cellStyle name="一般 33 7 3 3 2 4 3" xfId="52891" xr:uid="{03C82BF2-76EB-4346-8DB1-554B9C834012}"/>
    <cellStyle name="一般 33 7 3 3 2 5" xfId="52892" xr:uid="{0E0A7CCE-E82D-4F25-9BED-94D56384A9CE}"/>
    <cellStyle name="一般 33 7 3 3 2 5 2" xfId="52893" xr:uid="{4EAF7695-106B-4B36-A399-7AB258A69EF0}"/>
    <cellStyle name="一般 33 7 3 3 2 6" xfId="52894" xr:uid="{52DE3EF5-9947-452A-BA50-4A7E87B3837F}"/>
    <cellStyle name="一般 33 7 3 3 3" xfId="52895" xr:uid="{D2F45FC5-DC2B-4C6F-A5B5-5B1689CB5089}"/>
    <cellStyle name="一般 33 7 3 3 3 2" xfId="52896" xr:uid="{605F775C-7D0D-464A-AB91-BBAEEC565F7B}"/>
    <cellStyle name="一般 33 7 3 3 3 2 2" xfId="52897" xr:uid="{6B63DCB9-4EF1-4438-9782-B5EBCAAD7FAB}"/>
    <cellStyle name="一般 33 7 3 3 3 3" xfId="52898" xr:uid="{E5E40629-97C0-412B-B259-360A4CD07822}"/>
    <cellStyle name="一般 33 7 3 3 4" xfId="52899" xr:uid="{7EAD4CC1-ACE8-45F7-9E8E-82807FBCEC84}"/>
    <cellStyle name="一般 33 7 3 3 4 2" xfId="52900" xr:uid="{708F991E-5EC0-4861-AD4F-55B796EEFD33}"/>
    <cellStyle name="一般 33 7 3 3 4 2 2" xfId="52901" xr:uid="{5E955EC1-71BE-475C-934C-48E5DA6C27A6}"/>
    <cellStyle name="一般 33 7 3 3 4 3" xfId="52902" xr:uid="{9F67E050-F8EC-4995-9546-5720ABD90F5A}"/>
    <cellStyle name="一般 33 7 3 3 5" xfId="52903" xr:uid="{956758CB-FCEE-4022-8474-B6F4BD28FD83}"/>
    <cellStyle name="一般 33 7 3 3 5 2" xfId="52904" xr:uid="{B6ECD1E8-E7E3-4901-B6DB-B342F01C089A}"/>
    <cellStyle name="一般 33 7 3 3 5 2 2" xfId="52905" xr:uid="{BCB73321-43FE-4FC8-89CA-87863FF12752}"/>
    <cellStyle name="一般 33 7 3 3 5 3" xfId="52906" xr:uid="{03BF2F5D-FBA3-4B56-B9EB-777DCE99CA89}"/>
    <cellStyle name="一般 33 7 3 3 6" xfId="52907" xr:uid="{AE19648A-46DA-40EB-94A4-89C93BA6890D}"/>
    <cellStyle name="一般 33 7 3 3 6 2" xfId="52908" xr:uid="{3D8AD9E1-3448-463B-BC18-01344C077927}"/>
    <cellStyle name="一般 33 7 3 3 7" xfId="52909" xr:uid="{ACB87B16-B210-4462-B1E4-CA072117746A}"/>
    <cellStyle name="一般 33 7 3 4" xfId="52910" xr:uid="{FEB545E1-DBEF-42EF-843B-2195952FECD8}"/>
    <cellStyle name="一般 33 7 3 4 2" xfId="52911" xr:uid="{10599FB5-8C95-4F92-BC18-13C68E51A414}"/>
    <cellStyle name="一般 33 7 3 4 2 2" xfId="52912" xr:uid="{12F322D9-D054-4057-B577-30843ECD349B}"/>
    <cellStyle name="一般 33 7 3 4 2 2 2" xfId="52913" xr:uid="{6F75C359-5E0F-4729-8E12-D8663844B9B1}"/>
    <cellStyle name="一般 33 7 3 4 2 3" xfId="52914" xr:uid="{FCACA4F8-F908-4F23-831E-D8481E49F9A2}"/>
    <cellStyle name="一般 33 7 3 4 3" xfId="52915" xr:uid="{29895BB0-3DDC-4CBF-B2FA-5E6EA8E1BC37}"/>
    <cellStyle name="一般 33 7 3 4 3 2" xfId="52916" xr:uid="{1FB5A113-6FD8-4B04-8482-902163A9647C}"/>
    <cellStyle name="一般 33 7 3 4 3 2 2" xfId="52917" xr:uid="{97A2C7CF-3231-42D2-BAF2-9871B98AA63B}"/>
    <cellStyle name="一般 33 7 3 4 3 3" xfId="52918" xr:uid="{B3E6CEB8-1B07-4948-A91B-F6AB8AFB547E}"/>
    <cellStyle name="一般 33 7 3 4 4" xfId="52919" xr:uid="{BB0DCD88-4030-44E3-9AFE-6CE0AC5CC2DD}"/>
    <cellStyle name="一般 33 7 3 4 4 2" xfId="52920" xr:uid="{5A3A7354-4772-46C2-8B92-AF864577DD06}"/>
    <cellStyle name="一般 33 7 3 4 4 2 2" xfId="52921" xr:uid="{2B5ACA39-2582-4869-A8F1-2D3E75377443}"/>
    <cellStyle name="一般 33 7 3 4 4 3" xfId="52922" xr:uid="{E29D5D8C-A74B-433F-AE7F-95DC4E97A20D}"/>
    <cellStyle name="一般 33 7 3 4 5" xfId="52923" xr:uid="{CEF7602B-8D3E-4176-B375-063B4C3C4A81}"/>
    <cellStyle name="一般 33 7 3 4 5 2" xfId="52924" xr:uid="{9F3D7FBF-DF2A-4C17-8A7C-33ACC3C1AB5F}"/>
    <cellStyle name="一般 33 7 3 4 6" xfId="52925" xr:uid="{D829D9D1-A8DE-4229-8F80-DE8BC6CDF80D}"/>
    <cellStyle name="一般 33 7 3 5" xfId="52926" xr:uid="{0D1AA3E8-F504-43B9-A736-AB342CEF8A1B}"/>
    <cellStyle name="一般 33 7 3 5 2" xfId="52927" xr:uid="{3B85544E-68A2-4F61-A37D-0ECF2E402B37}"/>
    <cellStyle name="一般 33 7 3 5 2 2" xfId="52928" xr:uid="{91D5CEB8-073B-4371-85A6-B14173B83F66}"/>
    <cellStyle name="一般 33 7 3 5 3" xfId="52929" xr:uid="{84E391CA-2E9D-4690-8915-08CE27F04B2E}"/>
    <cellStyle name="一般 33 7 3 6" xfId="52930" xr:uid="{C2D0EFE0-33B6-4307-B042-D9F5DB7EC597}"/>
    <cellStyle name="一般 33 7 3 6 2" xfId="52931" xr:uid="{02276207-0152-4395-8B9D-E1DD1A65180C}"/>
    <cellStyle name="一般 33 7 3 6 2 2" xfId="52932" xr:uid="{AE84FA57-A691-446C-A3B3-CF9429C9D7A5}"/>
    <cellStyle name="一般 33 7 3 6 3" xfId="52933" xr:uid="{9001F51E-54F7-474A-A315-84C89AFAD580}"/>
    <cellStyle name="一般 33 7 3 7" xfId="52934" xr:uid="{02BA58EE-4E39-4FF6-8F71-F4BE667FB00C}"/>
    <cellStyle name="一般 33 7 3 7 2" xfId="52935" xr:uid="{6337DC89-D425-4F56-853D-DC31F52CA4FE}"/>
    <cellStyle name="一般 33 7 3 7 2 2" xfId="52936" xr:uid="{EF09F9CB-8B7E-4452-BB7C-86ED4A554DB9}"/>
    <cellStyle name="一般 33 7 3 7 3" xfId="52937" xr:uid="{09833E50-8477-44FE-9996-1B1EE329710E}"/>
    <cellStyle name="一般 33 7 3 8" xfId="52938" xr:uid="{0AD6241F-69F2-46B2-ACCE-E4BC314733E4}"/>
    <cellStyle name="一般 33 7 3 8 2" xfId="52939" xr:uid="{DC4EBC3C-E727-4B8C-B386-D244E64633B2}"/>
    <cellStyle name="一般 33 7 3 9" xfId="52940" xr:uid="{E6320C9F-462A-4633-AD3C-1F5114CB8F63}"/>
    <cellStyle name="一般 33 7 4" xfId="52941" xr:uid="{34905672-1092-452E-8055-A2612838D055}"/>
    <cellStyle name="一般 33 7 4 2" xfId="52942" xr:uid="{FFD06E22-6879-4BE6-88F5-E53D94FF8ACA}"/>
    <cellStyle name="一般 33 7 4 2 2" xfId="52943" xr:uid="{23F1F359-AC50-47E2-8E5E-5F7FEF6716FF}"/>
    <cellStyle name="一般 33 7 4 2 2 2" xfId="52944" xr:uid="{B3042E3F-7B3D-4ACE-958A-7DDA2CB9D8B9}"/>
    <cellStyle name="一般 33 7 4 2 2 2 2" xfId="52945" xr:uid="{DF958865-E885-474B-9B3E-461DA650DF0F}"/>
    <cellStyle name="一般 33 7 4 2 2 2 2 2" xfId="52946" xr:uid="{7F81B7B3-D44B-4DBE-BA07-DED56AAF81BC}"/>
    <cellStyle name="一般 33 7 4 2 2 2 2 2 2" xfId="52947" xr:uid="{A10C9726-43E4-4395-8573-E284ECAAC5D9}"/>
    <cellStyle name="一般 33 7 4 2 2 2 2 3" xfId="52948" xr:uid="{099EE3EB-695D-41F7-9E43-208DD07C83D9}"/>
    <cellStyle name="一般 33 7 4 2 2 2 3" xfId="52949" xr:uid="{27FA527C-A1B4-4085-A54B-455562328765}"/>
    <cellStyle name="一般 33 7 4 2 2 2 3 2" xfId="52950" xr:uid="{96F4EF60-6C13-4321-96E3-D886876BB682}"/>
    <cellStyle name="一般 33 7 4 2 2 2 3 2 2" xfId="52951" xr:uid="{3A74F246-AF52-47E0-9440-5F4D216D0741}"/>
    <cellStyle name="一般 33 7 4 2 2 2 3 3" xfId="52952" xr:uid="{B2CCE88B-02D4-46E1-B19F-F87DF03C273F}"/>
    <cellStyle name="一般 33 7 4 2 2 2 4" xfId="52953" xr:uid="{A582BACE-08C3-4A69-8695-FCDA9B817AA4}"/>
    <cellStyle name="一般 33 7 4 2 2 2 4 2" xfId="52954" xr:uid="{DD3F19F2-42A4-4676-BE30-17D7382D1D17}"/>
    <cellStyle name="一般 33 7 4 2 2 2 4 2 2" xfId="52955" xr:uid="{F9DC86F3-6CE4-4624-99D1-2ECA980B6531}"/>
    <cellStyle name="一般 33 7 4 2 2 2 4 3" xfId="52956" xr:uid="{DE5A85C7-6F80-44E8-918A-845E6D4C54C8}"/>
    <cellStyle name="一般 33 7 4 2 2 2 5" xfId="52957" xr:uid="{98D72FE0-5FE0-429A-91EF-C95DE81D1CA0}"/>
    <cellStyle name="一般 33 7 4 2 2 2 5 2" xfId="52958" xr:uid="{3F367567-E9BF-4DBC-96A8-7F43D4D1D50D}"/>
    <cellStyle name="一般 33 7 4 2 2 2 6" xfId="52959" xr:uid="{902636F1-8EF9-47DF-AD5C-8E89AEF434F7}"/>
    <cellStyle name="一般 33 7 4 2 2 3" xfId="52960" xr:uid="{89755E51-9EE3-4E95-8851-D240F837D857}"/>
    <cellStyle name="一般 33 7 4 2 2 3 2" xfId="52961" xr:uid="{3BF17064-A607-4674-B186-F5C3F3DD6AAA}"/>
    <cellStyle name="一般 33 7 4 2 2 3 2 2" xfId="52962" xr:uid="{75B3923B-811F-44BD-BE35-BB4DB7F825ED}"/>
    <cellStyle name="一般 33 7 4 2 2 3 3" xfId="52963" xr:uid="{4513F7E7-D464-408F-8171-E0C016ADC9A5}"/>
    <cellStyle name="一般 33 7 4 2 2 4" xfId="52964" xr:uid="{1BEAEC5C-62FC-4DE4-98E5-5DFAD1D5DA35}"/>
    <cellStyle name="一般 33 7 4 2 2 4 2" xfId="52965" xr:uid="{36469E21-85CE-4547-9777-AE9B4A39FDEF}"/>
    <cellStyle name="一般 33 7 4 2 2 4 2 2" xfId="52966" xr:uid="{3A0CA52A-492A-4553-B669-4D98505BA0BA}"/>
    <cellStyle name="一般 33 7 4 2 2 4 3" xfId="52967" xr:uid="{8245CB59-3A1B-4B53-8878-B8E51E36ABA0}"/>
    <cellStyle name="一般 33 7 4 2 2 5" xfId="52968" xr:uid="{0A0BDF00-1207-4B09-A513-DEC89C469628}"/>
    <cellStyle name="一般 33 7 4 2 2 5 2" xfId="52969" xr:uid="{E32F0F63-FA0F-465E-AA96-6ABE42B5C513}"/>
    <cellStyle name="一般 33 7 4 2 2 5 2 2" xfId="52970" xr:uid="{256D76B0-9D0E-4F61-9C68-D6AEF10381BD}"/>
    <cellStyle name="一般 33 7 4 2 2 5 3" xfId="52971" xr:uid="{54729F5D-EB0B-414A-B348-CC191B09F674}"/>
    <cellStyle name="一般 33 7 4 2 2 6" xfId="52972" xr:uid="{8E8E5AFA-3E56-40C8-ABA5-55161698B4CE}"/>
    <cellStyle name="一般 33 7 4 2 2 6 2" xfId="52973" xr:uid="{42D5BE25-8AF9-443C-8581-1C133C22FB8E}"/>
    <cellStyle name="一般 33 7 4 2 2 7" xfId="52974" xr:uid="{01B21709-A610-4EAA-B4CB-5CAF0EE137A5}"/>
    <cellStyle name="一般 33 7 4 2 3" xfId="52975" xr:uid="{C1D695E3-701E-49BF-A344-25959E2EBA7A}"/>
    <cellStyle name="一般 33 7 4 2 3 2" xfId="52976" xr:uid="{B0900F7B-F5DA-4687-A784-60D0CAF1A551}"/>
    <cellStyle name="一般 33 7 4 2 3 2 2" xfId="52977" xr:uid="{5F7D9E40-F20F-478C-8783-4D4439BBD2FD}"/>
    <cellStyle name="一般 33 7 4 2 3 2 2 2" xfId="52978" xr:uid="{E02253B4-EA37-4E0A-96CE-12E5099EA43C}"/>
    <cellStyle name="一般 33 7 4 2 3 2 3" xfId="52979" xr:uid="{6A71A2CA-0D1E-48D0-A1B4-4E4198F2C7D7}"/>
    <cellStyle name="一般 33 7 4 2 3 3" xfId="52980" xr:uid="{DBAB822D-B193-49CB-9FAB-B03D14EE1A6E}"/>
    <cellStyle name="一般 33 7 4 2 3 3 2" xfId="52981" xr:uid="{07BD5C22-3A8C-405A-92F7-B4B8AA5A05E7}"/>
    <cellStyle name="一般 33 7 4 2 3 3 2 2" xfId="52982" xr:uid="{D02E5033-6C18-409D-A3C6-70B774D6DE08}"/>
    <cellStyle name="一般 33 7 4 2 3 3 3" xfId="52983" xr:uid="{DFC46C51-8761-49A4-A1E5-8168EE1CF68B}"/>
    <cellStyle name="一般 33 7 4 2 3 4" xfId="52984" xr:uid="{9BEDF1A8-A209-44EF-A5DA-78292D6832CF}"/>
    <cellStyle name="一般 33 7 4 2 3 4 2" xfId="52985" xr:uid="{E2712030-303F-4F9B-827F-3DDEF397B5DE}"/>
    <cellStyle name="一般 33 7 4 2 3 4 2 2" xfId="52986" xr:uid="{B13FBCD7-DD9C-46B9-A89C-E8F9C77A1581}"/>
    <cellStyle name="一般 33 7 4 2 3 4 3" xfId="52987" xr:uid="{230A642C-2F22-4CDE-A27B-9BEE99B89688}"/>
    <cellStyle name="一般 33 7 4 2 3 5" xfId="52988" xr:uid="{9C1529C1-62C8-44E3-99F1-413F4E047894}"/>
    <cellStyle name="一般 33 7 4 2 3 5 2" xfId="52989" xr:uid="{F7788DAF-DF51-4406-A30C-160DD7E769B8}"/>
    <cellStyle name="一般 33 7 4 2 3 6" xfId="52990" xr:uid="{D2916BA7-AFB0-4184-B366-6A312B92860A}"/>
    <cellStyle name="一般 33 7 4 2 4" xfId="52991" xr:uid="{2E9940B7-5D27-4E25-A5E4-C9AB44C35182}"/>
    <cellStyle name="一般 33 7 4 2 4 2" xfId="52992" xr:uid="{585A7001-B302-4C9F-8F14-2ABA9E3335F1}"/>
    <cellStyle name="一般 33 7 4 2 4 2 2" xfId="52993" xr:uid="{5307AB4F-BD17-4F59-927E-2F4390F657A4}"/>
    <cellStyle name="一般 33 7 4 2 4 3" xfId="52994" xr:uid="{A142AD47-92BD-43A7-B8A8-42E4D6544C77}"/>
    <cellStyle name="一般 33 7 4 2 5" xfId="52995" xr:uid="{9ED75440-9E18-4C3A-BC13-7310FCB460B3}"/>
    <cellStyle name="一般 33 7 4 2 5 2" xfId="52996" xr:uid="{255B3C5F-7E55-4580-839C-9D5923BADAD3}"/>
    <cellStyle name="一般 33 7 4 2 5 2 2" xfId="52997" xr:uid="{DF99F53F-A286-40D9-B8F0-D07F5667E05E}"/>
    <cellStyle name="一般 33 7 4 2 5 3" xfId="52998" xr:uid="{DFC88AB1-0502-4657-8F46-82CE04393D67}"/>
    <cellStyle name="一般 33 7 4 2 6" xfId="52999" xr:uid="{8E78559E-B634-4E92-8DFF-0EAB89738DC6}"/>
    <cellStyle name="一般 33 7 4 2 6 2" xfId="53000" xr:uid="{F7199B56-A5F5-4DC9-A8B5-CA8A91FE96AD}"/>
    <cellStyle name="一般 33 7 4 2 6 2 2" xfId="53001" xr:uid="{E81E124C-36B7-421B-914F-F405876C2538}"/>
    <cellStyle name="一般 33 7 4 2 6 3" xfId="53002" xr:uid="{0E21475B-6D15-4551-B04D-61D3D055FCFE}"/>
    <cellStyle name="一般 33 7 4 2 7" xfId="53003" xr:uid="{3A47D54A-7EE8-4441-8D00-84B3373EE16F}"/>
    <cellStyle name="一般 33 7 4 2 7 2" xfId="53004" xr:uid="{AD384A99-2BC6-477F-B26B-8F1B910F18FF}"/>
    <cellStyle name="一般 33 7 4 2 8" xfId="53005" xr:uid="{9D43CED1-E1F9-4F4D-BACF-D882EE073905}"/>
    <cellStyle name="一般 33 7 4 3" xfId="53006" xr:uid="{222792FD-0150-40D6-998B-3E228AE98C58}"/>
    <cellStyle name="一般 33 7 4 3 2" xfId="53007" xr:uid="{F5733C90-063E-49F0-90DC-0E63198C2323}"/>
    <cellStyle name="一般 33 7 4 3 2 2" xfId="53008" xr:uid="{A05213CF-18C6-48A5-83A9-E5F1B0C21476}"/>
    <cellStyle name="一般 33 7 4 3 2 2 2" xfId="53009" xr:uid="{8D0F7740-5A5E-48D4-8B9F-97A5CA0A9A5C}"/>
    <cellStyle name="一般 33 7 4 3 2 2 2 2" xfId="53010" xr:uid="{B16BD872-6E92-4D8A-8322-460A319832D0}"/>
    <cellStyle name="一般 33 7 4 3 2 2 3" xfId="53011" xr:uid="{01CE2A1A-8D34-42C4-A25E-69C3671CD5CF}"/>
    <cellStyle name="一般 33 7 4 3 2 3" xfId="53012" xr:uid="{00E9F9BA-0E9D-4619-B21F-3E88E823821E}"/>
    <cellStyle name="一般 33 7 4 3 2 3 2" xfId="53013" xr:uid="{22C140AF-E034-4FAF-BD15-EF778C6C08BA}"/>
    <cellStyle name="一般 33 7 4 3 2 3 2 2" xfId="53014" xr:uid="{632BFF0B-B321-46D7-91D2-F26585F1540C}"/>
    <cellStyle name="一般 33 7 4 3 2 3 3" xfId="53015" xr:uid="{CEF72E2A-55A0-4FEE-AFEF-E23C8369DADF}"/>
    <cellStyle name="一般 33 7 4 3 2 4" xfId="53016" xr:uid="{55812ADB-BEA3-4FF2-8748-D63065C12D63}"/>
    <cellStyle name="一般 33 7 4 3 2 4 2" xfId="53017" xr:uid="{25B81351-0B53-49CC-B366-F60E81F2226C}"/>
    <cellStyle name="一般 33 7 4 3 2 4 2 2" xfId="53018" xr:uid="{32B79C0E-C131-4771-9F55-87A63C10516F}"/>
    <cellStyle name="一般 33 7 4 3 2 4 3" xfId="53019" xr:uid="{0C965E44-5DAF-4216-B1F1-A2524A6077BB}"/>
    <cellStyle name="一般 33 7 4 3 2 5" xfId="53020" xr:uid="{F58D72BC-C2A9-49C3-B66F-9BCA94DF9498}"/>
    <cellStyle name="一般 33 7 4 3 2 5 2" xfId="53021" xr:uid="{272880CA-2035-4D41-8F88-591D7222958C}"/>
    <cellStyle name="一般 33 7 4 3 2 6" xfId="53022" xr:uid="{BBB88A26-CC82-48D7-8F57-2F6D0364D1CB}"/>
    <cellStyle name="一般 33 7 4 3 3" xfId="53023" xr:uid="{EFDB8962-D7F0-4A40-83A1-88ABC6273445}"/>
    <cellStyle name="一般 33 7 4 3 3 2" xfId="53024" xr:uid="{A64BF7B3-6A96-41C8-945A-190B3EB90487}"/>
    <cellStyle name="一般 33 7 4 3 3 2 2" xfId="53025" xr:uid="{AEB6D3A8-DCD3-4917-B002-C4974DF9F8FF}"/>
    <cellStyle name="一般 33 7 4 3 3 3" xfId="53026" xr:uid="{452F0072-A05C-4759-89AA-C4551BECB217}"/>
    <cellStyle name="一般 33 7 4 3 4" xfId="53027" xr:uid="{9C68B85A-3A04-4EA2-86CB-25AED6201FFB}"/>
    <cellStyle name="一般 33 7 4 3 4 2" xfId="53028" xr:uid="{ECB926D3-7177-434B-AC62-DC96F337F3ED}"/>
    <cellStyle name="一般 33 7 4 3 4 2 2" xfId="53029" xr:uid="{8AF3E542-5E60-499F-B801-D1E659F2F440}"/>
    <cellStyle name="一般 33 7 4 3 4 3" xfId="53030" xr:uid="{6BE57845-8369-4A13-B88A-94311CA11328}"/>
    <cellStyle name="一般 33 7 4 3 5" xfId="53031" xr:uid="{D7D02E56-383B-4104-A32E-5AA254E836AC}"/>
    <cellStyle name="一般 33 7 4 3 5 2" xfId="53032" xr:uid="{59C2A956-DF5B-408D-B5AB-2321ACA2108D}"/>
    <cellStyle name="一般 33 7 4 3 5 2 2" xfId="53033" xr:uid="{6D82C5C0-2282-4727-B898-5A3A73784042}"/>
    <cellStyle name="一般 33 7 4 3 5 3" xfId="53034" xr:uid="{1743C575-B120-4789-AF82-1C934EFC0D9A}"/>
    <cellStyle name="一般 33 7 4 3 6" xfId="53035" xr:uid="{E3767C91-2B38-4F7D-9927-56F5DA45D899}"/>
    <cellStyle name="一般 33 7 4 3 6 2" xfId="53036" xr:uid="{02DC95CE-D51C-4EF1-8BFE-B07830ED1EAE}"/>
    <cellStyle name="一般 33 7 4 3 7" xfId="53037" xr:uid="{FC4AA6BD-474F-4EB1-928D-7DC3117EFEF3}"/>
    <cellStyle name="一般 33 7 4 4" xfId="53038" xr:uid="{FD4D681C-BA86-46FF-8861-EBE9C0C85FD0}"/>
    <cellStyle name="一般 33 7 4 4 2" xfId="53039" xr:uid="{1234D066-28C6-43D4-9F69-0D3A18189B22}"/>
    <cellStyle name="一般 33 7 4 4 2 2" xfId="53040" xr:uid="{07D42E97-1AFA-4337-ACD7-944FB0898543}"/>
    <cellStyle name="一般 33 7 4 4 2 2 2" xfId="53041" xr:uid="{597682C3-F969-42F7-86E4-A6E38BD03296}"/>
    <cellStyle name="一般 33 7 4 4 2 3" xfId="53042" xr:uid="{8B8E042C-AAF6-48C1-ABC8-1CCC885FFA15}"/>
    <cellStyle name="一般 33 7 4 4 3" xfId="53043" xr:uid="{C01C554D-68E6-4BA4-A641-6BAE85D3C5FF}"/>
    <cellStyle name="一般 33 7 4 4 3 2" xfId="53044" xr:uid="{68E2DF51-8E74-4475-BD91-CCC14F5D4160}"/>
    <cellStyle name="一般 33 7 4 4 3 2 2" xfId="53045" xr:uid="{CBD5283D-B955-4304-A491-4B34B852B517}"/>
    <cellStyle name="一般 33 7 4 4 3 3" xfId="53046" xr:uid="{70C2CABB-35A0-45EB-969B-3428DF6BF1B9}"/>
    <cellStyle name="一般 33 7 4 4 4" xfId="53047" xr:uid="{D0979C9E-904B-4694-93C4-2D8DCF77E49A}"/>
    <cellStyle name="一般 33 7 4 4 4 2" xfId="53048" xr:uid="{818D449C-4535-4D3C-BE51-06C3FB8044BE}"/>
    <cellStyle name="一般 33 7 4 4 4 2 2" xfId="53049" xr:uid="{2608D081-BB26-43CB-8832-979B47EE2E7F}"/>
    <cellStyle name="一般 33 7 4 4 4 3" xfId="53050" xr:uid="{2B78075C-9658-403C-961A-6EC5C0FAEFDA}"/>
    <cellStyle name="一般 33 7 4 4 5" xfId="53051" xr:uid="{070B4315-05F7-444C-BF72-6C8135D579C1}"/>
    <cellStyle name="一般 33 7 4 4 5 2" xfId="53052" xr:uid="{BB73A38D-5A5B-46F9-9C00-A3D6F6CB5D9C}"/>
    <cellStyle name="一般 33 7 4 4 6" xfId="53053" xr:uid="{B700A2F3-FB88-4E1B-AE63-0E22C145E947}"/>
    <cellStyle name="一般 33 7 4 5" xfId="53054" xr:uid="{2F10461E-BA11-4BDA-8C81-131BF436DAC1}"/>
    <cellStyle name="一般 33 7 4 5 2" xfId="53055" xr:uid="{A0F0D56D-6198-48C3-9079-DA5A7850A2F2}"/>
    <cellStyle name="一般 33 7 4 5 2 2" xfId="53056" xr:uid="{D9487AE1-C1FE-4098-809D-6F48216E1A99}"/>
    <cellStyle name="一般 33 7 4 5 3" xfId="53057" xr:uid="{52D20AC9-71C5-4A7E-BC7B-6D2D94B9EF86}"/>
    <cellStyle name="一般 33 7 4 6" xfId="53058" xr:uid="{EB58DCA4-43F3-4BB4-8DE9-8E6E9C61CA67}"/>
    <cellStyle name="一般 33 7 4 6 2" xfId="53059" xr:uid="{0FD4AC18-8FE4-44C0-AE27-C679319C47F1}"/>
    <cellStyle name="一般 33 7 4 6 2 2" xfId="53060" xr:uid="{83A09B09-AC1C-4AF5-8825-2C4E3A00FFA7}"/>
    <cellStyle name="一般 33 7 4 6 3" xfId="53061" xr:uid="{2542C6F2-ADEF-4BEA-BD97-F7EB7898B393}"/>
    <cellStyle name="一般 33 7 4 7" xfId="53062" xr:uid="{72C4AB4F-2B66-4FD5-9CA0-DBF3A9535F48}"/>
    <cellStyle name="一般 33 7 4 7 2" xfId="53063" xr:uid="{0F467ADA-942F-485C-B557-8E6F85C3BE57}"/>
    <cellStyle name="一般 33 7 4 7 2 2" xfId="53064" xr:uid="{482209A0-5C51-46C6-9F1A-83268F58BA63}"/>
    <cellStyle name="一般 33 7 4 7 3" xfId="53065" xr:uid="{3DFD014A-5D77-4760-9CDB-4CA4C8C6CA74}"/>
    <cellStyle name="一般 33 7 4 8" xfId="53066" xr:uid="{B7459C51-F6DB-4171-9387-2186584F5CF6}"/>
    <cellStyle name="一般 33 7 4 8 2" xfId="53067" xr:uid="{51FA2DEF-A243-44B1-842E-4EED39E1F90A}"/>
    <cellStyle name="一般 33 7 4 9" xfId="53068" xr:uid="{8CD12190-9B0E-415E-A9BB-7E87B8EFF167}"/>
    <cellStyle name="一般 33 7 5" xfId="53069" xr:uid="{EAEB0934-1587-4F29-BFB4-2164D5BC9812}"/>
    <cellStyle name="一般 33 7 5 2" xfId="53070" xr:uid="{BAD879DE-1B44-4655-B8AC-0871DF135447}"/>
    <cellStyle name="一般 33 7 5 2 2" xfId="53071" xr:uid="{BDCD6920-E07E-4B4D-849A-5C84AE012FEB}"/>
    <cellStyle name="一般 33 7 5 2 2 2" xfId="53072" xr:uid="{BE2EE047-AD0C-4F83-99CD-7C58A37FD6E7}"/>
    <cellStyle name="一般 33 7 5 2 2 2 2" xfId="53073" xr:uid="{8F266416-4D50-4042-9092-AAE18F630187}"/>
    <cellStyle name="一般 33 7 5 2 2 2 2 2" xfId="53074" xr:uid="{2528F643-FC9A-42EB-A6BC-7E96261833F6}"/>
    <cellStyle name="一般 33 7 5 2 2 2 2 2 2" xfId="53075" xr:uid="{BCCEBF26-0323-486D-B153-299DA5DFA741}"/>
    <cellStyle name="一般 33 7 5 2 2 2 2 3" xfId="53076" xr:uid="{B705FA1E-CAE3-4A52-AA4B-744A854A87A8}"/>
    <cellStyle name="一般 33 7 5 2 2 2 3" xfId="53077" xr:uid="{B45B7516-0519-4F4E-98B1-BFBE3D7B85CB}"/>
    <cellStyle name="一般 33 7 5 2 2 2 3 2" xfId="53078" xr:uid="{DE8A1357-5F03-4217-A38C-D5D64A584FF0}"/>
    <cellStyle name="一般 33 7 5 2 2 2 3 2 2" xfId="53079" xr:uid="{8C2699BD-F26F-4E15-9DD8-AC701CBFA3A1}"/>
    <cellStyle name="一般 33 7 5 2 2 2 3 3" xfId="53080" xr:uid="{316C44A4-6FF6-42AE-95D9-16799796B001}"/>
    <cellStyle name="一般 33 7 5 2 2 2 4" xfId="53081" xr:uid="{1D9EB1DC-1354-4142-AE1A-1D070D3EE996}"/>
    <cellStyle name="一般 33 7 5 2 2 2 4 2" xfId="53082" xr:uid="{985CEBEE-7AD7-4852-B3C3-80FAD40E21BE}"/>
    <cellStyle name="一般 33 7 5 2 2 2 4 2 2" xfId="53083" xr:uid="{926DDA5E-7885-47BE-8CC8-D41A56BFD7AF}"/>
    <cellStyle name="一般 33 7 5 2 2 2 4 3" xfId="53084" xr:uid="{641362AB-E86A-4370-9C6D-41D400475EB9}"/>
    <cellStyle name="一般 33 7 5 2 2 2 5" xfId="53085" xr:uid="{F949A083-3FC7-4A94-966C-D71A3C6A3553}"/>
    <cellStyle name="一般 33 7 5 2 2 2 5 2" xfId="53086" xr:uid="{26909C8F-C88D-4D1A-B7C0-78F24F86E7A3}"/>
    <cellStyle name="一般 33 7 5 2 2 2 6" xfId="53087" xr:uid="{3A8F1CC7-4BC6-44F8-8EAA-18B258D72ED6}"/>
    <cellStyle name="一般 33 7 5 2 2 3" xfId="53088" xr:uid="{E090561F-B26A-4495-B1C5-4A55E8EEF930}"/>
    <cellStyle name="一般 33 7 5 2 2 3 2" xfId="53089" xr:uid="{F0CBA0E2-3969-4C10-9974-9B8C6E308BEF}"/>
    <cellStyle name="一般 33 7 5 2 2 3 2 2" xfId="53090" xr:uid="{5B640F3E-22AA-4931-940A-B7B669F75B20}"/>
    <cellStyle name="一般 33 7 5 2 2 3 3" xfId="53091" xr:uid="{93537790-7BED-440C-A7F0-79CC6D53C968}"/>
    <cellStyle name="一般 33 7 5 2 2 4" xfId="53092" xr:uid="{E603CD7A-0226-46F2-B7BB-6186E9710508}"/>
    <cellStyle name="一般 33 7 5 2 2 4 2" xfId="53093" xr:uid="{3EF6CB49-F9F4-475A-B665-CEFE8CB830F1}"/>
    <cellStyle name="一般 33 7 5 2 2 4 2 2" xfId="53094" xr:uid="{3059CC99-E931-4714-A64A-36409C6B50E1}"/>
    <cellStyle name="一般 33 7 5 2 2 4 3" xfId="53095" xr:uid="{B2C0D5AE-1D36-46ED-B4F2-296DFFD3B633}"/>
    <cellStyle name="一般 33 7 5 2 2 5" xfId="53096" xr:uid="{3D704B24-1708-458D-9A76-81866FADD292}"/>
    <cellStyle name="一般 33 7 5 2 2 5 2" xfId="53097" xr:uid="{9E813984-0CC5-45F2-A503-85E2ACB0D84A}"/>
    <cellStyle name="一般 33 7 5 2 2 5 2 2" xfId="53098" xr:uid="{A0C333C0-1177-4167-9C40-A09AA3A433EB}"/>
    <cellStyle name="一般 33 7 5 2 2 5 3" xfId="53099" xr:uid="{C03F3FE9-779E-4726-9D34-5902BEC175AD}"/>
    <cellStyle name="一般 33 7 5 2 2 6" xfId="53100" xr:uid="{C1E8C7EE-5924-4680-A0CC-67FA276E6AA7}"/>
    <cellStyle name="一般 33 7 5 2 2 6 2" xfId="53101" xr:uid="{44FB48C8-4E06-471C-A178-05C3EC046CDB}"/>
    <cellStyle name="一般 33 7 5 2 2 7" xfId="53102" xr:uid="{28E5F147-3213-4D39-BB58-E13AD338F5A4}"/>
    <cellStyle name="一般 33 7 5 2 3" xfId="53103" xr:uid="{13B00D50-E408-4D86-9EA6-6B41E12B3173}"/>
    <cellStyle name="一般 33 7 5 2 3 2" xfId="53104" xr:uid="{06717ACD-16AA-41DB-92B7-D2F14D5C7AF5}"/>
    <cellStyle name="一般 33 7 5 2 3 2 2" xfId="53105" xr:uid="{3C1E57BE-73FF-4DE9-A580-D92AFBB25A07}"/>
    <cellStyle name="一般 33 7 5 2 3 2 2 2" xfId="53106" xr:uid="{E866F8FC-93A3-4878-81C7-EBD82D7EA3DB}"/>
    <cellStyle name="一般 33 7 5 2 3 2 3" xfId="53107" xr:uid="{ECB48729-B983-41F8-A8A0-E5757BEEAE7C}"/>
    <cellStyle name="一般 33 7 5 2 3 3" xfId="53108" xr:uid="{68588A9D-29CB-46EC-BE26-C781B7295066}"/>
    <cellStyle name="一般 33 7 5 2 3 3 2" xfId="53109" xr:uid="{029AD557-4917-4011-9279-7BBF52E0350C}"/>
    <cellStyle name="一般 33 7 5 2 3 3 2 2" xfId="53110" xr:uid="{E01422F9-4A69-482D-A1B2-09BBEB3B0012}"/>
    <cellStyle name="一般 33 7 5 2 3 3 3" xfId="53111" xr:uid="{C004CA3F-DD33-42D8-9097-DCA41C994F29}"/>
    <cellStyle name="一般 33 7 5 2 3 4" xfId="53112" xr:uid="{4139CDD8-691F-4EDC-A938-C41D46779A8D}"/>
    <cellStyle name="一般 33 7 5 2 3 4 2" xfId="53113" xr:uid="{916C294D-09D4-401E-8A86-FB2D9BD0CF94}"/>
    <cellStyle name="一般 33 7 5 2 3 4 2 2" xfId="53114" xr:uid="{89224FF8-CD30-49A9-9E9A-038D1B62E4A5}"/>
    <cellStyle name="一般 33 7 5 2 3 4 3" xfId="53115" xr:uid="{74EC4604-59DB-4C7E-9C4F-E3A088F22AFC}"/>
    <cellStyle name="一般 33 7 5 2 3 5" xfId="53116" xr:uid="{E6FF4C5A-E472-4B17-BE68-731C440FB239}"/>
    <cellStyle name="一般 33 7 5 2 3 5 2" xfId="53117" xr:uid="{9129D4A1-61F4-47E5-B19B-1F259EF837AD}"/>
    <cellStyle name="一般 33 7 5 2 3 6" xfId="53118" xr:uid="{748F23BF-F86D-473B-AD7B-A0F8C7A9BA69}"/>
    <cellStyle name="一般 33 7 5 2 4" xfId="53119" xr:uid="{1DD9FCF7-6A7E-4D23-B5D0-796AC24C41EB}"/>
    <cellStyle name="一般 33 7 5 2 4 2" xfId="53120" xr:uid="{0FED94DB-80AD-4B3A-BA04-B52812C1B166}"/>
    <cellStyle name="一般 33 7 5 2 4 2 2" xfId="53121" xr:uid="{A46AC543-B14B-47E5-A361-3F70950458D0}"/>
    <cellStyle name="一般 33 7 5 2 4 3" xfId="53122" xr:uid="{EB02D974-1467-4C57-927D-295F0A725B8F}"/>
    <cellStyle name="一般 33 7 5 2 5" xfId="53123" xr:uid="{440C6808-0738-4D09-AC5D-D0014197B80C}"/>
    <cellStyle name="一般 33 7 5 2 5 2" xfId="53124" xr:uid="{502ED32D-C044-454A-BE72-FAA9853B2C4C}"/>
    <cellStyle name="一般 33 7 5 2 5 2 2" xfId="53125" xr:uid="{021E550D-DE36-4653-B1B2-1C60229C2EBB}"/>
    <cellStyle name="一般 33 7 5 2 5 3" xfId="53126" xr:uid="{133EC505-4AC4-4E3E-AC95-1ECA11890C1D}"/>
    <cellStyle name="一般 33 7 5 2 6" xfId="53127" xr:uid="{F24DD7A3-7BCE-402B-8425-74764087B9AF}"/>
    <cellStyle name="一般 33 7 5 2 6 2" xfId="53128" xr:uid="{D70BA196-1C2B-4A41-B405-4699A4B0BA23}"/>
    <cellStyle name="一般 33 7 5 2 6 2 2" xfId="53129" xr:uid="{DE17A968-34C3-403A-A88B-9EC8878B1AD3}"/>
    <cellStyle name="一般 33 7 5 2 6 3" xfId="53130" xr:uid="{B719BCEE-7C1B-4087-A955-9E0296EA4DA8}"/>
    <cellStyle name="一般 33 7 5 2 7" xfId="53131" xr:uid="{937A45DA-A4C5-4F08-B1B2-901B7FBC74CD}"/>
    <cellStyle name="一般 33 7 5 2 7 2" xfId="53132" xr:uid="{F0D18A5C-B00B-489E-9100-A0FCA2780984}"/>
    <cellStyle name="一般 33 7 5 2 8" xfId="53133" xr:uid="{9D22D1E5-D95C-47D2-B576-AE667D1BE6AD}"/>
    <cellStyle name="一般 33 7 5 3" xfId="53134" xr:uid="{A150E922-D207-4BD6-A7D5-B9C86D148777}"/>
    <cellStyle name="一般 33 7 5 3 2" xfId="53135" xr:uid="{DA3C6E3B-AD59-41D5-AFFB-975D637EADBF}"/>
    <cellStyle name="一般 33 7 5 3 2 2" xfId="53136" xr:uid="{28450EB8-8D66-435B-AF5F-0A4AD49BCC65}"/>
    <cellStyle name="一般 33 7 5 3 2 2 2" xfId="53137" xr:uid="{2B4975E7-3DE0-4592-9576-A6D84C7DDF3D}"/>
    <cellStyle name="一般 33 7 5 3 2 2 2 2" xfId="53138" xr:uid="{82DD627B-DD55-4CBC-AE0D-1A917109BD33}"/>
    <cellStyle name="一般 33 7 5 3 2 2 3" xfId="53139" xr:uid="{0971295D-2889-48B6-837B-669123C1F0E3}"/>
    <cellStyle name="一般 33 7 5 3 2 3" xfId="53140" xr:uid="{3FFE95BD-E770-4C34-861A-3578B52A1B42}"/>
    <cellStyle name="一般 33 7 5 3 2 3 2" xfId="53141" xr:uid="{991A8300-9A88-42D0-B9C1-830E70A64262}"/>
    <cellStyle name="一般 33 7 5 3 2 3 2 2" xfId="53142" xr:uid="{B9EA16AF-F764-4CF6-9540-E0AB3B2E97A4}"/>
    <cellStyle name="一般 33 7 5 3 2 3 3" xfId="53143" xr:uid="{6B0AA4BB-270D-4BE8-BD43-E4EC4E4D8E8A}"/>
    <cellStyle name="一般 33 7 5 3 2 4" xfId="53144" xr:uid="{D9FDD3BB-7E0E-4AF4-AA89-649291A22D3D}"/>
    <cellStyle name="一般 33 7 5 3 2 4 2" xfId="53145" xr:uid="{30BC661A-14BB-4BB4-A974-966E04660096}"/>
    <cellStyle name="一般 33 7 5 3 2 4 2 2" xfId="53146" xr:uid="{F192C88D-D75F-4CD2-937F-E74B821F4716}"/>
    <cellStyle name="一般 33 7 5 3 2 4 3" xfId="53147" xr:uid="{40BCFFAC-6DD6-409A-B2ED-B1B79551E21B}"/>
    <cellStyle name="一般 33 7 5 3 2 5" xfId="53148" xr:uid="{66BC2680-35A3-4DCE-8DE2-0A09877D04D0}"/>
    <cellStyle name="一般 33 7 5 3 2 5 2" xfId="53149" xr:uid="{172CD0C2-3A3E-48C4-A82A-258C4EC99797}"/>
    <cellStyle name="一般 33 7 5 3 2 6" xfId="53150" xr:uid="{811C037F-97E5-46D3-AF2C-DCC3DEDCD82E}"/>
    <cellStyle name="一般 33 7 5 3 3" xfId="53151" xr:uid="{3D9EDC80-9EF3-448B-BD52-0FA88A758572}"/>
    <cellStyle name="一般 33 7 5 3 3 2" xfId="53152" xr:uid="{78E5C5F4-DA79-4740-A801-DDD08E59AD10}"/>
    <cellStyle name="一般 33 7 5 3 3 2 2" xfId="53153" xr:uid="{FD0A1A7B-0BEE-4EFA-A76A-FA6D31DD9121}"/>
    <cellStyle name="一般 33 7 5 3 3 3" xfId="53154" xr:uid="{0A8D4269-FB8A-4E4A-AEB4-AC4016875D36}"/>
    <cellStyle name="一般 33 7 5 3 4" xfId="53155" xr:uid="{73F23A7A-0BEA-470C-98C3-8A7045B92D0C}"/>
    <cellStyle name="一般 33 7 5 3 4 2" xfId="53156" xr:uid="{C77096F5-DD2E-459A-A635-7DB7887DA2F8}"/>
    <cellStyle name="一般 33 7 5 3 4 2 2" xfId="53157" xr:uid="{04817D52-B9C2-46A8-8324-E1B54B39925D}"/>
    <cellStyle name="一般 33 7 5 3 4 3" xfId="53158" xr:uid="{42C9B406-76FB-4061-967C-81E14452F7C7}"/>
    <cellStyle name="一般 33 7 5 3 5" xfId="53159" xr:uid="{C73BC0B6-9653-4F20-B2A9-A1B68CA52695}"/>
    <cellStyle name="一般 33 7 5 3 5 2" xfId="53160" xr:uid="{7438E8A8-352A-45B9-9A12-669F812B1930}"/>
    <cellStyle name="一般 33 7 5 3 5 2 2" xfId="53161" xr:uid="{77761631-6BC4-4781-8D5D-93F921B25626}"/>
    <cellStyle name="一般 33 7 5 3 5 3" xfId="53162" xr:uid="{B6027853-1D77-454A-A9FF-70A9D02A6EF6}"/>
    <cellStyle name="一般 33 7 5 3 6" xfId="53163" xr:uid="{26CA098E-0F6D-4DA5-9BDE-EF6CD89C78F9}"/>
    <cellStyle name="一般 33 7 5 3 6 2" xfId="53164" xr:uid="{83429F14-28BC-4B7B-B8D3-6B66AC8FC540}"/>
    <cellStyle name="一般 33 7 5 3 7" xfId="53165" xr:uid="{3E6F7960-C160-467A-AE9B-55D96853862E}"/>
    <cellStyle name="一般 33 7 5 4" xfId="53166" xr:uid="{97CDA32B-CB5E-4AD8-BCB4-5447910D7111}"/>
    <cellStyle name="一般 33 7 5 4 2" xfId="53167" xr:uid="{20708920-F527-491E-A76C-185D62B28168}"/>
    <cellStyle name="一般 33 7 5 4 2 2" xfId="53168" xr:uid="{F6106A3E-8C81-430B-B377-CE732EFF3E6D}"/>
    <cellStyle name="一般 33 7 5 4 2 2 2" xfId="53169" xr:uid="{FD578C8F-BE0F-4F15-876C-793C2E100E96}"/>
    <cellStyle name="一般 33 7 5 4 2 3" xfId="53170" xr:uid="{FBC80FD6-E103-44A6-8F42-32948889DB72}"/>
    <cellStyle name="一般 33 7 5 4 3" xfId="53171" xr:uid="{E84BAFDE-86D5-4879-A707-F7D8DC8196D2}"/>
    <cellStyle name="一般 33 7 5 4 3 2" xfId="53172" xr:uid="{52D26BA7-D9BD-46CE-A63E-EA485D91D0EF}"/>
    <cellStyle name="一般 33 7 5 4 3 2 2" xfId="53173" xr:uid="{D695C242-E5F9-4DC2-95CF-F75621FC4D53}"/>
    <cellStyle name="一般 33 7 5 4 3 3" xfId="53174" xr:uid="{A25C5CC9-2C73-49A3-AF8F-962B54644B5F}"/>
    <cellStyle name="一般 33 7 5 4 4" xfId="53175" xr:uid="{B2233FE6-FCEF-4B2C-9CDC-5A3D7794B60C}"/>
    <cellStyle name="一般 33 7 5 4 4 2" xfId="53176" xr:uid="{5EEF4A42-92BC-4BD2-88D9-269139D3357A}"/>
    <cellStyle name="一般 33 7 5 4 4 2 2" xfId="53177" xr:uid="{77E5A710-0D2B-4178-9F4F-56F24A98792C}"/>
    <cellStyle name="一般 33 7 5 4 4 3" xfId="53178" xr:uid="{21162296-3B92-4F38-90BE-828BA6548CC2}"/>
    <cellStyle name="一般 33 7 5 4 5" xfId="53179" xr:uid="{D5B005FF-9824-42B2-97FE-A850DFADBC30}"/>
    <cellStyle name="一般 33 7 5 4 5 2" xfId="53180" xr:uid="{669AD347-9D30-41D7-A83A-E7C93607437A}"/>
    <cellStyle name="一般 33 7 5 4 6" xfId="53181" xr:uid="{0EB4B874-0BB7-426A-91F8-F0437873F2CB}"/>
    <cellStyle name="一般 33 7 5 5" xfId="53182" xr:uid="{362F3388-D4BC-4602-A52D-81FAB74BD48F}"/>
    <cellStyle name="一般 33 7 5 5 2" xfId="53183" xr:uid="{DD0A1274-6255-4302-A0D3-6A39EFA6BCCD}"/>
    <cellStyle name="一般 33 7 5 5 2 2" xfId="53184" xr:uid="{B4DA7C77-4E02-48CA-9309-EC58996D9E3D}"/>
    <cellStyle name="一般 33 7 5 5 3" xfId="53185" xr:uid="{F87B3886-7894-48F0-A0EB-6B66C43F86CB}"/>
    <cellStyle name="一般 33 7 5 6" xfId="53186" xr:uid="{E617B0F5-6150-45E6-B807-A07EF31B2B23}"/>
    <cellStyle name="一般 33 7 5 6 2" xfId="53187" xr:uid="{01F80053-708D-4E5E-AE3B-D9090ACE6EE9}"/>
    <cellStyle name="一般 33 7 5 6 2 2" xfId="53188" xr:uid="{E52453C0-AFF3-432B-8D56-298D14AAD4D0}"/>
    <cellStyle name="一般 33 7 5 6 3" xfId="53189" xr:uid="{89BE3E0B-C08F-4F51-8BD2-0B48DA5FAAB4}"/>
    <cellStyle name="一般 33 7 5 7" xfId="53190" xr:uid="{F5540EC0-6E77-4217-BC15-EE9F56E15E4C}"/>
    <cellStyle name="一般 33 7 5 7 2" xfId="53191" xr:uid="{927ED6F6-722A-4F89-906F-DDC2EE3127C0}"/>
    <cellStyle name="一般 33 7 5 7 2 2" xfId="53192" xr:uid="{FE9181FA-4F91-4392-8D12-292A7FA1A84C}"/>
    <cellStyle name="一般 33 7 5 7 3" xfId="53193" xr:uid="{55A42B1B-277F-44E2-A203-7E0948647C58}"/>
    <cellStyle name="一般 33 7 5 8" xfId="53194" xr:uid="{2622B9E7-766F-4BFA-9AD2-7ECA634E1A05}"/>
    <cellStyle name="一般 33 7 5 8 2" xfId="53195" xr:uid="{9B15C05E-5925-4C06-9C51-6687CBE2483D}"/>
    <cellStyle name="一般 33 7 5 9" xfId="53196" xr:uid="{B14EA94B-2B78-44F8-8E5B-E3F0FC762866}"/>
    <cellStyle name="一般 33 7 6" xfId="53197" xr:uid="{40CD3C65-32C2-480D-BBB5-78D60915CA00}"/>
    <cellStyle name="一般 33 7 6 2" xfId="53198" xr:uid="{6A2AAD0A-7C2B-4C18-ABB4-F8E0B564B5B4}"/>
    <cellStyle name="一般 33 7 6 2 2" xfId="53199" xr:uid="{7672341E-D430-42A8-84C6-103459A9BD66}"/>
    <cellStyle name="一般 33 7 6 2 2 2" xfId="53200" xr:uid="{1D9B154A-206F-40C3-9340-6BC369F2A803}"/>
    <cellStyle name="一般 33 7 6 2 2 2 2" xfId="53201" xr:uid="{E34DFA4F-C5E6-4AEF-A799-C47875051EEB}"/>
    <cellStyle name="一般 33 7 6 2 2 2 2 2" xfId="53202" xr:uid="{8D2CACF9-EF8F-4AC5-B07C-8AE4FF5069AA}"/>
    <cellStyle name="一般 33 7 6 2 2 2 2 2 2" xfId="53203" xr:uid="{945FB6DD-C673-4E0A-A89F-F090B9414A90}"/>
    <cellStyle name="一般 33 7 6 2 2 2 2 3" xfId="53204" xr:uid="{2129CF83-F1F9-41F9-8E1E-C268999C659F}"/>
    <cellStyle name="一般 33 7 6 2 2 2 3" xfId="53205" xr:uid="{D8419162-7269-4D7B-911A-31240545DC8B}"/>
    <cellStyle name="一般 33 7 6 2 2 2 3 2" xfId="53206" xr:uid="{9D2B1F5D-F415-422A-BB0E-02DD09DF31C7}"/>
    <cellStyle name="一般 33 7 6 2 2 2 3 2 2" xfId="53207" xr:uid="{3F9CFA06-7076-402F-BDAB-04D7AFDABAB8}"/>
    <cellStyle name="一般 33 7 6 2 2 2 3 3" xfId="53208" xr:uid="{B0289880-8091-48CA-849E-A1EC7EC15174}"/>
    <cellStyle name="一般 33 7 6 2 2 2 4" xfId="53209" xr:uid="{0F32E4DD-82DA-4296-B550-AC10BBB4BBAC}"/>
    <cellStyle name="一般 33 7 6 2 2 2 4 2" xfId="53210" xr:uid="{919E2265-629E-4787-B118-3B25D1C9BDE6}"/>
    <cellStyle name="一般 33 7 6 2 2 2 4 2 2" xfId="53211" xr:uid="{9B9C6E1F-85D0-4BEE-9AEB-EB341057F5B1}"/>
    <cellStyle name="一般 33 7 6 2 2 2 4 3" xfId="53212" xr:uid="{647AC662-E680-41F8-8D28-E04206B7C378}"/>
    <cellStyle name="一般 33 7 6 2 2 2 5" xfId="53213" xr:uid="{BB2EF6D9-3BB2-461A-ABF0-24E5B4A7FFCD}"/>
    <cellStyle name="一般 33 7 6 2 2 2 5 2" xfId="53214" xr:uid="{DC8A7E89-7799-4731-A012-23B5F2AF87AC}"/>
    <cellStyle name="一般 33 7 6 2 2 2 6" xfId="53215" xr:uid="{206AE697-E841-4EDB-979C-CB9698B41BA2}"/>
    <cellStyle name="一般 33 7 6 2 2 3" xfId="53216" xr:uid="{55376253-2472-4343-9D04-5E764775DC89}"/>
    <cellStyle name="一般 33 7 6 2 2 3 2" xfId="53217" xr:uid="{77A23AA6-2DCF-4048-97A1-3C8F1A3353B7}"/>
    <cellStyle name="一般 33 7 6 2 2 3 2 2" xfId="53218" xr:uid="{766FEAD6-A5CB-41EF-A033-03AC3CBDB1F5}"/>
    <cellStyle name="一般 33 7 6 2 2 3 3" xfId="53219" xr:uid="{9C984360-DEC7-4D94-9ED2-54D44973DC39}"/>
    <cellStyle name="一般 33 7 6 2 2 4" xfId="53220" xr:uid="{54311AE2-A331-48AA-8BD3-56B70550522E}"/>
    <cellStyle name="一般 33 7 6 2 2 4 2" xfId="53221" xr:uid="{BC518181-F198-49A1-90FF-1730F67FF773}"/>
    <cellStyle name="一般 33 7 6 2 2 4 2 2" xfId="53222" xr:uid="{E47798F3-3D20-4046-B3AA-72EAC371D707}"/>
    <cellStyle name="一般 33 7 6 2 2 4 3" xfId="53223" xr:uid="{8F22DB9F-6312-4FF2-8136-F3A22A62E2B0}"/>
    <cellStyle name="一般 33 7 6 2 2 5" xfId="53224" xr:uid="{6D41026E-06B8-4224-9077-4BBF30E2EAFD}"/>
    <cellStyle name="一般 33 7 6 2 2 5 2" xfId="53225" xr:uid="{FB0F3EBE-CFCC-407D-AE3E-C186AC7A2AFD}"/>
    <cellStyle name="一般 33 7 6 2 2 5 2 2" xfId="53226" xr:uid="{164FEC76-18F7-470D-B308-B6B724087280}"/>
    <cellStyle name="一般 33 7 6 2 2 5 3" xfId="53227" xr:uid="{55C41C13-62D6-4F8B-AE19-45A2EDD7D38B}"/>
    <cellStyle name="一般 33 7 6 2 2 6" xfId="53228" xr:uid="{1FD06BCA-A12F-44D8-81C4-312ACC687206}"/>
    <cellStyle name="一般 33 7 6 2 2 6 2" xfId="53229" xr:uid="{C48C541B-7746-44C4-956E-CAA380C63AA1}"/>
    <cellStyle name="一般 33 7 6 2 2 7" xfId="53230" xr:uid="{3A20323F-73D7-44AB-ADAF-9655F121A507}"/>
    <cellStyle name="一般 33 7 6 2 3" xfId="53231" xr:uid="{C8CF695D-2CA6-4EDB-8568-2524A219E534}"/>
    <cellStyle name="一般 33 7 6 2 3 2" xfId="53232" xr:uid="{EC2FABAB-86A9-43B0-824D-09802C111E69}"/>
    <cellStyle name="一般 33 7 6 2 3 2 2" xfId="53233" xr:uid="{F034FF51-4E90-408D-B595-73ECC3563EBB}"/>
    <cellStyle name="一般 33 7 6 2 3 2 2 2" xfId="53234" xr:uid="{95F16F76-17F7-4073-878F-9A45CAD4DC5D}"/>
    <cellStyle name="一般 33 7 6 2 3 2 3" xfId="53235" xr:uid="{E7C1E221-C738-4036-8FE0-D4793B4DDBD9}"/>
    <cellStyle name="一般 33 7 6 2 3 3" xfId="53236" xr:uid="{8444907C-BB92-4D40-96EB-FA09BC432F0F}"/>
    <cellStyle name="一般 33 7 6 2 3 3 2" xfId="53237" xr:uid="{727F035C-F2C5-470A-8232-C6F7FB138828}"/>
    <cellStyle name="一般 33 7 6 2 3 3 2 2" xfId="53238" xr:uid="{74DFDEC3-D83E-4941-835B-DE1755CBE07A}"/>
    <cellStyle name="一般 33 7 6 2 3 3 3" xfId="53239" xr:uid="{1B2BFA47-9BEA-4FDC-AC73-286F286C073C}"/>
    <cellStyle name="一般 33 7 6 2 3 4" xfId="53240" xr:uid="{17C806E2-7819-4638-B71A-F4947983F78E}"/>
    <cellStyle name="一般 33 7 6 2 3 4 2" xfId="53241" xr:uid="{6A7583BC-5B0F-4BDB-9F0F-AC8B1838522F}"/>
    <cellStyle name="一般 33 7 6 2 3 4 2 2" xfId="53242" xr:uid="{243D1497-79E4-4A23-BFA4-BF8BC7001530}"/>
    <cellStyle name="一般 33 7 6 2 3 4 3" xfId="53243" xr:uid="{3D0428D5-FA81-4F3F-8768-0B519EDA858C}"/>
    <cellStyle name="一般 33 7 6 2 3 5" xfId="53244" xr:uid="{4B9137BB-3A18-4A1D-8455-AC4ED3326657}"/>
    <cellStyle name="一般 33 7 6 2 3 5 2" xfId="53245" xr:uid="{3BD1B2E2-CB6C-430F-8560-3FD9708F273A}"/>
    <cellStyle name="一般 33 7 6 2 3 6" xfId="53246" xr:uid="{4E3D3541-61CB-4F63-9B69-5313E5039EA8}"/>
    <cellStyle name="一般 33 7 6 2 4" xfId="53247" xr:uid="{C3467FE5-7D13-4312-9CDE-7E68766E200D}"/>
    <cellStyle name="一般 33 7 6 2 4 2" xfId="53248" xr:uid="{7C840C0D-C1F2-489D-AFBA-02DC4810475B}"/>
    <cellStyle name="一般 33 7 6 2 4 2 2" xfId="53249" xr:uid="{747CCA31-C7F1-4975-BE51-22085FC7569E}"/>
    <cellStyle name="一般 33 7 6 2 4 3" xfId="53250" xr:uid="{FDA3994A-942D-421A-9844-E5470BEEE46A}"/>
    <cellStyle name="一般 33 7 6 2 5" xfId="53251" xr:uid="{6C55AE3D-11A2-4384-9FE5-FB9F2699EF63}"/>
    <cellStyle name="一般 33 7 6 2 5 2" xfId="53252" xr:uid="{46FB75A5-6ABC-48AD-80BF-2E2F53DA2A5F}"/>
    <cellStyle name="一般 33 7 6 2 5 2 2" xfId="53253" xr:uid="{F34B6085-562D-45F4-A3C2-122B615C01BD}"/>
    <cellStyle name="一般 33 7 6 2 5 3" xfId="53254" xr:uid="{8E5EA76B-BC32-4F7B-9944-07D2C077D89F}"/>
    <cellStyle name="一般 33 7 6 2 6" xfId="53255" xr:uid="{7597CD83-E3DA-4F2E-A466-314CCD5C826D}"/>
    <cellStyle name="一般 33 7 6 2 6 2" xfId="53256" xr:uid="{79EAADCC-B591-4775-91F2-1CF54640B449}"/>
    <cellStyle name="一般 33 7 6 2 6 2 2" xfId="53257" xr:uid="{0BBB51A9-4F7D-44C6-864E-9D5F285C912F}"/>
    <cellStyle name="一般 33 7 6 2 6 3" xfId="53258" xr:uid="{66A0A812-DD65-44CA-AF0B-8AFDFD32E19F}"/>
    <cellStyle name="一般 33 7 6 2 7" xfId="53259" xr:uid="{AA8D007D-4658-428D-AE3A-E65DAE68D7CA}"/>
    <cellStyle name="一般 33 7 6 2 7 2" xfId="53260" xr:uid="{22E584BA-9CE4-43D7-933A-ABAD8B393037}"/>
    <cellStyle name="一般 33 7 6 2 8" xfId="53261" xr:uid="{6DB99A23-0E75-463A-95BF-B62BDB169ADC}"/>
    <cellStyle name="一般 33 7 6 3" xfId="53262" xr:uid="{463F5B67-04E0-4EB5-9445-AD1A96AB5633}"/>
    <cellStyle name="一般 33 7 6 3 2" xfId="53263" xr:uid="{6D00B9A3-1C9D-46AB-879F-F5A15BD253D7}"/>
    <cellStyle name="一般 33 7 6 3 2 2" xfId="53264" xr:uid="{05A9C0D4-95A4-4F58-8B5B-8A72050ED6D6}"/>
    <cellStyle name="一般 33 7 6 3 2 2 2" xfId="53265" xr:uid="{C9CE5E85-676C-4F6F-8C97-2C8584062034}"/>
    <cellStyle name="一般 33 7 6 3 2 2 2 2" xfId="53266" xr:uid="{D93E05E2-5FC9-4498-9861-D984780B8BC9}"/>
    <cellStyle name="一般 33 7 6 3 2 2 3" xfId="53267" xr:uid="{64FBDE8C-1C91-45D5-8ED0-6AD3C2E725FA}"/>
    <cellStyle name="一般 33 7 6 3 2 3" xfId="53268" xr:uid="{4551E2F7-11F3-4B73-BB1F-889A20938BF1}"/>
    <cellStyle name="一般 33 7 6 3 2 3 2" xfId="53269" xr:uid="{E9AFBE0A-DD4A-47D9-A909-3873811283ED}"/>
    <cellStyle name="一般 33 7 6 3 2 3 2 2" xfId="53270" xr:uid="{0327274B-DFCD-40CD-9FD9-17E390EB3FB1}"/>
    <cellStyle name="一般 33 7 6 3 2 3 3" xfId="53271" xr:uid="{6941B5A1-4900-4A0B-AEB4-74D44803C1D1}"/>
    <cellStyle name="一般 33 7 6 3 2 4" xfId="53272" xr:uid="{415DCB4F-8865-4761-8CD1-06C28AA0DABD}"/>
    <cellStyle name="一般 33 7 6 3 2 4 2" xfId="53273" xr:uid="{0C4C0E8F-6675-4540-A266-099FA746EE2D}"/>
    <cellStyle name="一般 33 7 6 3 2 4 2 2" xfId="53274" xr:uid="{441B0751-850B-40EA-94DF-60F1FF2B3646}"/>
    <cellStyle name="一般 33 7 6 3 2 4 3" xfId="53275" xr:uid="{31294B0F-703A-448A-A851-5077B0F304BA}"/>
    <cellStyle name="一般 33 7 6 3 2 5" xfId="53276" xr:uid="{5F1D3EDF-CDE5-48E1-841A-C48B660B7ED6}"/>
    <cellStyle name="一般 33 7 6 3 2 5 2" xfId="53277" xr:uid="{44A4C596-EDCB-4A69-AF58-0CCC79A193F7}"/>
    <cellStyle name="一般 33 7 6 3 2 6" xfId="53278" xr:uid="{E1E10EB7-F6FE-440B-AC5F-FAEC9F8F07F3}"/>
    <cellStyle name="一般 33 7 6 3 3" xfId="53279" xr:uid="{15B5385E-3CF1-4FCB-88D1-206E46CD60E1}"/>
    <cellStyle name="一般 33 7 6 3 3 2" xfId="53280" xr:uid="{16982013-F5EA-4713-8FC8-A191F191DBDD}"/>
    <cellStyle name="一般 33 7 6 3 3 2 2" xfId="53281" xr:uid="{3025D9A9-08C1-462F-A051-7C77013F6F04}"/>
    <cellStyle name="一般 33 7 6 3 3 3" xfId="53282" xr:uid="{75165BE1-23AA-4966-8647-1343659B7874}"/>
    <cellStyle name="一般 33 7 6 3 4" xfId="53283" xr:uid="{B91CD2B2-3D4A-41BB-9CBA-A16A1737A02E}"/>
    <cellStyle name="一般 33 7 6 3 4 2" xfId="53284" xr:uid="{A5E11E58-CD0A-4EBE-B965-52EEAE2BE3AE}"/>
    <cellStyle name="一般 33 7 6 3 4 2 2" xfId="53285" xr:uid="{8AAF3435-FB3A-4750-AC3D-0C04884F4DAA}"/>
    <cellStyle name="一般 33 7 6 3 4 3" xfId="53286" xr:uid="{A98F401F-35A9-49C2-A923-CDCB4848AD51}"/>
    <cellStyle name="一般 33 7 6 3 5" xfId="53287" xr:uid="{A07A0B29-044D-41F8-AB3F-0B60198AFCD9}"/>
    <cellStyle name="一般 33 7 6 3 5 2" xfId="53288" xr:uid="{41B906DF-1224-4CB5-90DF-5D7ECEF38D6E}"/>
    <cellStyle name="一般 33 7 6 3 5 2 2" xfId="53289" xr:uid="{3348A89A-739E-4B3D-819E-17D462697763}"/>
    <cellStyle name="一般 33 7 6 3 5 3" xfId="53290" xr:uid="{7F10DEC2-CFD6-4A18-843F-AA795954CF44}"/>
    <cellStyle name="一般 33 7 6 3 6" xfId="53291" xr:uid="{9E655BDE-AE95-408E-ACB1-8C0F69459A9D}"/>
    <cellStyle name="一般 33 7 6 3 6 2" xfId="53292" xr:uid="{502B6426-4063-49AE-906F-D5FD33F4AAB8}"/>
    <cellStyle name="一般 33 7 6 3 7" xfId="53293" xr:uid="{15872A72-92E8-424D-AAC5-79C150FB8B29}"/>
    <cellStyle name="一般 33 7 6 4" xfId="53294" xr:uid="{80DD5656-F6F8-49D8-9929-98F5EA4F742F}"/>
    <cellStyle name="一般 33 7 6 4 2" xfId="53295" xr:uid="{FE8EAD75-0C5F-45B2-967D-9BEE7F6DFF7C}"/>
    <cellStyle name="一般 33 7 6 4 2 2" xfId="53296" xr:uid="{329314F4-ECF7-479B-BC31-DFB1CA36DE55}"/>
    <cellStyle name="一般 33 7 6 4 2 2 2" xfId="53297" xr:uid="{86866F21-F58E-495A-AE4E-A0D1B6E73D63}"/>
    <cellStyle name="一般 33 7 6 4 2 3" xfId="53298" xr:uid="{832F4856-5DF1-4208-BA4E-5B258AF98306}"/>
    <cellStyle name="一般 33 7 6 4 3" xfId="53299" xr:uid="{B9D30814-3585-4B22-B48D-0E2149C91EE0}"/>
    <cellStyle name="一般 33 7 6 4 3 2" xfId="53300" xr:uid="{FBAFF078-0CC0-464E-9ACA-6140693E2541}"/>
    <cellStyle name="一般 33 7 6 4 3 2 2" xfId="53301" xr:uid="{691F780A-61E8-4E5B-98E0-8405FD788666}"/>
    <cellStyle name="一般 33 7 6 4 3 3" xfId="53302" xr:uid="{93614348-A27C-46E5-ABE7-C1A3495AC1B4}"/>
    <cellStyle name="一般 33 7 6 4 4" xfId="53303" xr:uid="{9F114971-451B-42D2-972E-2AA787118159}"/>
    <cellStyle name="一般 33 7 6 4 4 2" xfId="53304" xr:uid="{11ECFC87-0713-46EA-A29C-150E331CFAD8}"/>
    <cellStyle name="一般 33 7 6 4 4 2 2" xfId="53305" xr:uid="{DF382381-B6B6-4F43-BF0F-78C9973BB2A8}"/>
    <cellStyle name="一般 33 7 6 4 4 3" xfId="53306" xr:uid="{92BEFB45-1206-49CC-A55C-367DA4980032}"/>
    <cellStyle name="一般 33 7 6 4 5" xfId="53307" xr:uid="{A9AC3584-59C8-437B-BC6A-1E818D060A07}"/>
    <cellStyle name="一般 33 7 6 4 5 2" xfId="53308" xr:uid="{1110C7DC-5FCE-4945-8866-4CFD697B313B}"/>
    <cellStyle name="一般 33 7 6 4 6" xfId="53309" xr:uid="{1E001B4B-053C-46DB-B20B-15A72340E7E6}"/>
    <cellStyle name="一般 33 7 6 5" xfId="53310" xr:uid="{7832D5D9-EAF6-43A5-8CD8-9658AB29B7A6}"/>
    <cellStyle name="一般 33 7 6 5 2" xfId="53311" xr:uid="{C1A9E737-9B34-40A8-932F-009D660358EB}"/>
    <cellStyle name="一般 33 7 6 5 2 2" xfId="53312" xr:uid="{99D7B4F0-8873-47DE-A83A-2CF673C39FED}"/>
    <cellStyle name="一般 33 7 6 5 3" xfId="53313" xr:uid="{D75C4BD4-4F24-413C-8F34-4447065B62BE}"/>
    <cellStyle name="一般 33 7 6 6" xfId="53314" xr:uid="{47231F5A-6B41-4988-BD94-4B087DAADD98}"/>
    <cellStyle name="一般 33 7 6 6 2" xfId="53315" xr:uid="{A190A88E-E175-4D6C-BE83-8DB975A52C7E}"/>
    <cellStyle name="一般 33 7 6 6 2 2" xfId="53316" xr:uid="{1EEB4F4E-2AB5-4EAE-AA88-43CE6AE46E38}"/>
    <cellStyle name="一般 33 7 6 6 3" xfId="53317" xr:uid="{432863FE-2116-4CE9-8FC7-DA53D9441FB8}"/>
    <cellStyle name="一般 33 7 6 7" xfId="53318" xr:uid="{348DD295-16C2-4DFF-B650-EAAFD4C8EC7D}"/>
    <cellStyle name="一般 33 7 6 7 2" xfId="53319" xr:uid="{87D4015B-F9E5-45C2-8A1F-78582B675F8E}"/>
    <cellStyle name="一般 33 7 6 7 2 2" xfId="53320" xr:uid="{00C2E15D-694D-4A51-9AAC-F6A66FC8DAD2}"/>
    <cellStyle name="一般 33 7 6 7 3" xfId="53321" xr:uid="{EB3D6970-0F33-408A-ADE2-616DB59EFF77}"/>
    <cellStyle name="一般 33 7 6 8" xfId="53322" xr:uid="{9A63EB09-4EAA-47C0-991D-45384BD980F9}"/>
    <cellStyle name="一般 33 7 6 8 2" xfId="53323" xr:uid="{A780628C-BA72-4C12-9F32-DC9DE2225291}"/>
    <cellStyle name="一般 33 7 6 9" xfId="53324" xr:uid="{F763F01D-9E0C-46E4-9954-42BC941B4C41}"/>
    <cellStyle name="一般 33 7 7" xfId="53325" xr:uid="{313AC82B-BA4B-4818-AC05-3955281071AB}"/>
    <cellStyle name="一般 33 7 7 2" xfId="53326" xr:uid="{855A067F-9811-4A64-A106-39B25BB14115}"/>
    <cellStyle name="一般 33 7 7 2 2" xfId="53327" xr:uid="{0D85810A-3F76-4A5D-A7F4-7E5D002D534B}"/>
    <cellStyle name="一般 33 7 7 2 2 2" xfId="53328" xr:uid="{C29F1CF9-338E-41CC-BE4D-980A049BFBA4}"/>
    <cellStyle name="一般 33 7 7 2 2 2 2" xfId="53329" xr:uid="{1D221646-965E-4C4A-AD8C-A72F59A8D361}"/>
    <cellStyle name="一般 33 7 7 2 2 2 2 2" xfId="53330" xr:uid="{D6733D44-B66F-4005-A842-E04D1AD9A145}"/>
    <cellStyle name="一般 33 7 7 2 2 2 2 2 2" xfId="53331" xr:uid="{2FEE1567-0EF1-4193-BFD5-72ECCECCBD42}"/>
    <cellStyle name="一般 33 7 7 2 2 2 2 3" xfId="53332" xr:uid="{0A03BDFE-3C2D-450B-A06D-EE466E93D16C}"/>
    <cellStyle name="一般 33 7 7 2 2 2 3" xfId="53333" xr:uid="{2F55FADD-B853-426E-854B-3AC57E518BD2}"/>
    <cellStyle name="一般 33 7 7 2 2 2 3 2" xfId="53334" xr:uid="{38A18BD4-4523-40B5-B414-6A08A2C4E39B}"/>
    <cellStyle name="一般 33 7 7 2 2 2 3 2 2" xfId="53335" xr:uid="{970B1F91-6840-4688-A989-9E7A8A8A34CC}"/>
    <cellStyle name="一般 33 7 7 2 2 2 3 3" xfId="53336" xr:uid="{953A5B65-2BDE-4E82-8DEB-B6D9E985E768}"/>
    <cellStyle name="一般 33 7 7 2 2 2 4" xfId="53337" xr:uid="{92100F1D-5E7A-4F11-BAF9-F5CDA0329CEA}"/>
    <cellStyle name="一般 33 7 7 2 2 2 4 2" xfId="53338" xr:uid="{F5962EF6-7FAD-4A61-9D85-AEB40CD316A2}"/>
    <cellStyle name="一般 33 7 7 2 2 2 4 2 2" xfId="53339" xr:uid="{10CF6087-AA88-4F60-A731-DB77706AD5A9}"/>
    <cellStyle name="一般 33 7 7 2 2 2 4 3" xfId="53340" xr:uid="{627BEC32-1B4F-45FD-A338-E88C5FAED6E7}"/>
    <cellStyle name="一般 33 7 7 2 2 2 5" xfId="53341" xr:uid="{DB086CC7-6258-4096-8C9C-D5A8F2DDFC31}"/>
    <cellStyle name="一般 33 7 7 2 2 2 5 2" xfId="53342" xr:uid="{C7B1E1FA-1AEA-4EC6-85E0-5D967CD40929}"/>
    <cellStyle name="一般 33 7 7 2 2 2 6" xfId="53343" xr:uid="{C3558572-3178-41E3-B931-20691B9233B2}"/>
    <cellStyle name="一般 33 7 7 2 2 3" xfId="53344" xr:uid="{CA0FBB91-A1DC-49FE-99BD-D97D1425EA8E}"/>
    <cellStyle name="一般 33 7 7 2 2 3 2" xfId="53345" xr:uid="{E742AD23-D108-4402-8747-A451098BE42B}"/>
    <cellStyle name="一般 33 7 7 2 2 3 2 2" xfId="53346" xr:uid="{737A776B-642E-4AF6-B47B-A12EAC906E20}"/>
    <cellStyle name="一般 33 7 7 2 2 3 3" xfId="53347" xr:uid="{8AF2BDB6-6223-47F3-94A4-171A9CEFF644}"/>
    <cellStyle name="一般 33 7 7 2 2 4" xfId="53348" xr:uid="{14EB1060-ECDF-452A-BA32-E22CB3206CE8}"/>
    <cellStyle name="一般 33 7 7 2 2 4 2" xfId="53349" xr:uid="{26FE475B-036F-47BE-B3C7-7F3C601130A4}"/>
    <cellStyle name="一般 33 7 7 2 2 4 2 2" xfId="53350" xr:uid="{B81AF0A0-473E-48A7-936F-FF1F3E9BA078}"/>
    <cellStyle name="一般 33 7 7 2 2 4 3" xfId="53351" xr:uid="{44D18D75-7CA8-433F-9003-75A7861178A6}"/>
    <cellStyle name="一般 33 7 7 2 2 5" xfId="53352" xr:uid="{7E45C9EF-B24B-4B78-94F1-CE06A71A01C5}"/>
    <cellStyle name="一般 33 7 7 2 2 5 2" xfId="53353" xr:uid="{027FAEBE-2495-4825-802B-2CE1F349BBF8}"/>
    <cellStyle name="一般 33 7 7 2 2 5 2 2" xfId="53354" xr:uid="{38C15958-46D9-4248-B518-568CD0965B8B}"/>
    <cellStyle name="一般 33 7 7 2 2 5 3" xfId="53355" xr:uid="{A9A2A8C8-020F-43B4-AAFA-41AE018B26B0}"/>
    <cellStyle name="一般 33 7 7 2 2 6" xfId="53356" xr:uid="{C6399ABF-7A61-4943-B37F-6A6CAA6236C3}"/>
    <cellStyle name="一般 33 7 7 2 2 6 2" xfId="53357" xr:uid="{39C6B3CF-800B-44F7-A8D8-A5351C434F70}"/>
    <cellStyle name="一般 33 7 7 2 2 7" xfId="53358" xr:uid="{CF0294BE-D9BF-465C-A0F5-70B8D89A9023}"/>
    <cellStyle name="一般 33 7 7 2 3" xfId="53359" xr:uid="{D939265E-4DBB-4CC0-857E-514DD330FC1B}"/>
    <cellStyle name="一般 33 7 7 2 3 2" xfId="53360" xr:uid="{610406D7-FAB5-4691-BEB1-3915D317FC06}"/>
    <cellStyle name="一般 33 7 7 2 3 2 2" xfId="53361" xr:uid="{D63B6104-B0C1-4D13-A52F-25ECCC5AD509}"/>
    <cellStyle name="一般 33 7 7 2 3 2 2 2" xfId="53362" xr:uid="{AB7029E2-A7A9-4D0C-A595-54F18AE50CAB}"/>
    <cellStyle name="一般 33 7 7 2 3 2 3" xfId="53363" xr:uid="{24020A7A-E67F-4140-A051-6709BECAC234}"/>
    <cellStyle name="一般 33 7 7 2 3 3" xfId="53364" xr:uid="{A440F0D7-973E-4A82-9234-C07CC4A2C3E3}"/>
    <cellStyle name="一般 33 7 7 2 3 3 2" xfId="53365" xr:uid="{697E0D91-6A5A-4F52-BE48-F16C668E9B9E}"/>
    <cellStyle name="一般 33 7 7 2 3 3 2 2" xfId="53366" xr:uid="{D5DF426E-C1F9-429B-BCCD-99F103FB874F}"/>
    <cellStyle name="一般 33 7 7 2 3 3 3" xfId="53367" xr:uid="{D42B0E0C-E8D0-4317-9333-F4BF8EBC8A25}"/>
    <cellStyle name="一般 33 7 7 2 3 4" xfId="53368" xr:uid="{787026CD-51F4-49F9-852D-66325F067A0D}"/>
    <cellStyle name="一般 33 7 7 2 3 4 2" xfId="53369" xr:uid="{E11376CD-BC14-437C-995D-9C02021037B6}"/>
    <cellStyle name="一般 33 7 7 2 3 4 2 2" xfId="53370" xr:uid="{FEF17CC8-9EA2-4568-AB4B-05E9B4C37C41}"/>
    <cellStyle name="一般 33 7 7 2 3 4 3" xfId="53371" xr:uid="{2ED6821F-AE9D-46CB-9024-4251B624DD0A}"/>
    <cellStyle name="一般 33 7 7 2 3 5" xfId="53372" xr:uid="{44696B52-E66E-482A-9897-14133129B9D4}"/>
    <cellStyle name="一般 33 7 7 2 3 5 2" xfId="53373" xr:uid="{4B563501-F584-49A2-BFA5-ADB51F85ADE7}"/>
    <cellStyle name="一般 33 7 7 2 3 6" xfId="53374" xr:uid="{C3DD4D62-7CAD-4EF6-A432-3D089D1B9FA7}"/>
    <cellStyle name="一般 33 7 7 2 4" xfId="53375" xr:uid="{8643814A-257D-44B2-BB33-4ED73089355C}"/>
    <cellStyle name="一般 33 7 7 2 4 2" xfId="53376" xr:uid="{A5831B3F-085F-4B2B-8825-5892ADABAFA0}"/>
    <cellStyle name="一般 33 7 7 2 4 2 2" xfId="53377" xr:uid="{E10D52F7-777B-4DE2-9666-385E09ABC4D6}"/>
    <cellStyle name="一般 33 7 7 2 4 3" xfId="53378" xr:uid="{B5AD3497-CE8B-4D01-98BB-F62DCD80B4B5}"/>
    <cellStyle name="一般 33 7 7 2 5" xfId="53379" xr:uid="{D497F781-667D-4AF6-B9DF-12FF9875AE95}"/>
    <cellStyle name="一般 33 7 7 2 5 2" xfId="53380" xr:uid="{7C64BB00-92D4-4A44-9256-E1883C843095}"/>
    <cellStyle name="一般 33 7 7 2 5 2 2" xfId="53381" xr:uid="{8818452B-DCA6-4456-A8F7-4EFCC4956298}"/>
    <cellStyle name="一般 33 7 7 2 5 3" xfId="53382" xr:uid="{B34FABCC-4BA4-4248-B4FD-EF229EC2E7D8}"/>
    <cellStyle name="一般 33 7 7 2 6" xfId="53383" xr:uid="{666C371D-2296-41D0-828D-E6F9D47E6926}"/>
    <cellStyle name="一般 33 7 7 2 6 2" xfId="53384" xr:uid="{0B73A60F-0D5C-4A01-935A-6420F9403789}"/>
    <cellStyle name="一般 33 7 7 2 6 2 2" xfId="53385" xr:uid="{1BD587B6-3639-4891-A282-B1D52C6BEDE2}"/>
    <cellStyle name="一般 33 7 7 2 6 3" xfId="53386" xr:uid="{C2E9B478-FEFC-4BAE-9A6C-81C06137681F}"/>
    <cellStyle name="一般 33 7 7 2 7" xfId="53387" xr:uid="{A921A3B2-7E70-4298-959B-F4F1D262C931}"/>
    <cellStyle name="一般 33 7 7 2 7 2" xfId="53388" xr:uid="{8754E681-6A76-4E5C-B2ED-8481814C8EB1}"/>
    <cellStyle name="一般 33 7 7 2 8" xfId="53389" xr:uid="{164AE9CE-E941-4536-B0F4-97B3073D0B86}"/>
    <cellStyle name="一般 33 7 7 3" xfId="53390" xr:uid="{288B7BBC-177B-499C-8906-F9FF27D5C89F}"/>
    <cellStyle name="一般 33 7 7 3 2" xfId="53391" xr:uid="{8B1DCA8B-B3BD-4C06-A0B6-38F3EAFEC29A}"/>
    <cellStyle name="一般 33 7 7 3 2 2" xfId="53392" xr:uid="{D3BC918D-67BC-4BDE-939F-FAD7945F25A5}"/>
    <cellStyle name="一般 33 7 7 3 2 2 2" xfId="53393" xr:uid="{09A25BB7-914E-44D9-A4EA-AD95E570EC64}"/>
    <cellStyle name="一般 33 7 7 3 2 2 2 2" xfId="53394" xr:uid="{3FC6508C-603E-401A-919A-58A8ACC6CD5B}"/>
    <cellStyle name="一般 33 7 7 3 2 2 3" xfId="53395" xr:uid="{F185C1B2-7A26-481F-B338-3CCB90E0C1AB}"/>
    <cellStyle name="一般 33 7 7 3 2 3" xfId="53396" xr:uid="{72846AEC-C48C-475B-8AE8-3ABDC0EA871B}"/>
    <cellStyle name="一般 33 7 7 3 2 3 2" xfId="53397" xr:uid="{084A0866-FADF-4DB6-8830-1F7272F6EB7D}"/>
    <cellStyle name="一般 33 7 7 3 2 3 2 2" xfId="53398" xr:uid="{80891BD5-0C68-42AD-B785-BAFBF3F20AD3}"/>
    <cellStyle name="一般 33 7 7 3 2 3 3" xfId="53399" xr:uid="{DD6EBD4D-894D-4C7A-B608-9ADBC4094F3D}"/>
    <cellStyle name="一般 33 7 7 3 2 4" xfId="53400" xr:uid="{87DB3AC0-1793-4CEA-8AD3-ED1BE07385F2}"/>
    <cellStyle name="一般 33 7 7 3 2 4 2" xfId="53401" xr:uid="{68E2B1AE-F8E4-486B-9B14-B9746F6E0D48}"/>
    <cellStyle name="一般 33 7 7 3 2 4 2 2" xfId="53402" xr:uid="{5C3DC986-19D0-4F34-9153-D19CD3608E7B}"/>
    <cellStyle name="一般 33 7 7 3 2 4 3" xfId="53403" xr:uid="{F6DA58CD-EDC5-422D-99F5-D4AD0D5C7276}"/>
    <cellStyle name="一般 33 7 7 3 2 5" xfId="53404" xr:uid="{BA859C2E-E765-49DE-81BC-531D4904CC16}"/>
    <cellStyle name="一般 33 7 7 3 2 5 2" xfId="53405" xr:uid="{D35D09E6-E121-4E1D-AE30-EE54B15043CC}"/>
    <cellStyle name="一般 33 7 7 3 2 6" xfId="53406" xr:uid="{88662252-F6C5-432C-87A7-95A501DC0B8C}"/>
    <cellStyle name="一般 33 7 7 3 3" xfId="53407" xr:uid="{24AB1C83-83AE-4219-8274-ED616D8AB2BD}"/>
    <cellStyle name="一般 33 7 7 3 3 2" xfId="53408" xr:uid="{5288BEF2-5A03-477E-ACF5-925F056CE1D3}"/>
    <cellStyle name="一般 33 7 7 3 3 2 2" xfId="53409" xr:uid="{F41CB346-8C3B-4984-87B9-E38943F4A861}"/>
    <cellStyle name="一般 33 7 7 3 3 3" xfId="53410" xr:uid="{DF3F5D28-E097-43D5-971F-B98B4DDACBA0}"/>
    <cellStyle name="一般 33 7 7 3 4" xfId="53411" xr:uid="{C178FFB0-056E-4047-BFE8-56828FA610E3}"/>
    <cellStyle name="一般 33 7 7 3 4 2" xfId="53412" xr:uid="{EFCC5730-7F1C-4082-8755-69C35DC63C0C}"/>
    <cellStyle name="一般 33 7 7 3 4 2 2" xfId="53413" xr:uid="{4A4A30E9-8919-482C-875D-9607B0D7B53F}"/>
    <cellStyle name="一般 33 7 7 3 4 3" xfId="53414" xr:uid="{051CC32C-B3D5-4840-A0CB-36A0ED9747BD}"/>
    <cellStyle name="一般 33 7 7 3 5" xfId="53415" xr:uid="{3FB1F8E0-8EC9-423F-839B-BCB5579FDA9B}"/>
    <cellStyle name="一般 33 7 7 3 5 2" xfId="53416" xr:uid="{71A5715D-F771-4834-9202-B1869D69710C}"/>
    <cellStyle name="一般 33 7 7 3 5 2 2" xfId="53417" xr:uid="{4BF46AB6-BBF4-4DD2-9704-EEEE11D6281A}"/>
    <cellStyle name="一般 33 7 7 3 5 3" xfId="53418" xr:uid="{8D361437-22AA-4DA6-BB7A-C1FC368C36C5}"/>
    <cellStyle name="一般 33 7 7 3 6" xfId="53419" xr:uid="{238B084A-665D-4177-B599-EE6C6DB13F75}"/>
    <cellStyle name="一般 33 7 7 3 6 2" xfId="53420" xr:uid="{2D68ACB1-A437-428F-9892-6B6AA30B2932}"/>
    <cellStyle name="一般 33 7 7 3 7" xfId="53421" xr:uid="{9B2B295E-0160-4684-B92E-08C1EAC6079B}"/>
    <cellStyle name="一般 33 7 7 4" xfId="53422" xr:uid="{6CD40158-FEBF-4CCD-A004-985925CC7268}"/>
    <cellStyle name="一般 33 7 7 4 2" xfId="53423" xr:uid="{0B576A85-DFC0-464A-A9EE-774CE0F061D4}"/>
    <cellStyle name="一般 33 7 7 4 2 2" xfId="53424" xr:uid="{2A01E27E-1F0D-4115-972A-68B235C5D498}"/>
    <cellStyle name="一般 33 7 7 4 2 2 2" xfId="53425" xr:uid="{5E082C4D-075B-4A1C-BCB0-F984560EC391}"/>
    <cellStyle name="一般 33 7 7 4 2 3" xfId="53426" xr:uid="{3ADB3A9F-C306-4EA2-AEB0-32BF2D57DB6A}"/>
    <cellStyle name="一般 33 7 7 4 3" xfId="53427" xr:uid="{9A389541-97C0-4231-852F-99B9300E0A45}"/>
    <cellStyle name="一般 33 7 7 4 3 2" xfId="53428" xr:uid="{AE7012C1-D460-4AE5-B5BC-A60EFBB52B74}"/>
    <cellStyle name="一般 33 7 7 4 3 2 2" xfId="53429" xr:uid="{8711F6A9-8387-4254-9812-B4833B9AE370}"/>
    <cellStyle name="一般 33 7 7 4 3 3" xfId="53430" xr:uid="{6D7D142C-C5FC-4CCE-842F-584F4DD8F730}"/>
    <cellStyle name="一般 33 7 7 4 4" xfId="53431" xr:uid="{7A18C046-FE46-48D7-9CA9-A55B7590C171}"/>
    <cellStyle name="一般 33 7 7 4 4 2" xfId="53432" xr:uid="{BB966D15-6194-4E0F-A947-BB1F11E17C3D}"/>
    <cellStyle name="一般 33 7 7 4 4 2 2" xfId="53433" xr:uid="{347CEBC0-AC52-49E8-A1CB-1AB6B0E88B1A}"/>
    <cellStyle name="一般 33 7 7 4 4 3" xfId="53434" xr:uid="{60290A03-C05A-47DC-BD22-7D8D476BC281}"/>
    <cellStyle name="一般 33 7 7 4 5" xfId="53435" xr:uid="{35D477A6-438C-4B13-9372-14CD980ED0A3}"/>
    <cellStyle name="一般 33 7 7 4 5 2" xfId="53436" xr:uid="{6E084020-9002-4EDA-A812-2C10EC64A0C1}"/>
    <cellStyle name="一般 33 7 7 4 6" xfId="53437" xr:uid="{4D2A2B98-AA39-4402-AE5F-9A4A48C467F1}"/>
    <cellStyle name="一般 33 7 7 5" xfId="53438" xr:uid="{1A0D9869-C7B2-44E2-AE7A-2A5F20FBB42A}"/>
    <cellStyle name="一般 33 7 7 5 2" xfId="53439" xr:uid="{8A3A1F64-0C92-4DF0-9F45-1C3BBDD088C7}"/>
    <cellStyle name="一般 33 7 7 5 2 2" xfId="53440" xr:uid="{18A94FFE-59BC-4FD6-963C-23CAF777C8D6}"/>
    <cellStyle name="一般 33 7 7 5 3" xfId="53441" xr:uid="{01C5AC2A-A26A-4A01-8A58-51815F966E6A}"/>
    <cellStyle name="一般 33 7 7 6" xfId="53442" xr:uid="{BDB160B0-5B37-4FE7-A87F-534946B74257}"/>
    <cellStyle name="一般 33 7 7 6 2" xfId="53443" xr:uid="{FAE40A10-F5C8-460B-AD6E-5346D656AB24}"/>
    <cellStyle name="一般 33 7 7 6 2 2" xfId="53444" xr:uid="{4B259B4F-EB30-4E50-BAA1-F0445B1E14F3}"/>
    <cellStyle name="一般 33 7 7 6 3" xfId="53445" xr:uid="{1FE33BEE-DCF5-45F4-8873-6461C68074E9}"/>
    <cellStyle name="一般 33 7 7 7" xfId="53446" xr:uid="{DF2E6514-87EC-4220-94C6-5D503B41BFDB}"/>
    <cellStyle name="一般 33 7 7 7 2" xfId="53447" xr:uid="{1D6F53DB-421D-4B17-BECA-CB09BDFD91C8}"/>
    <cellStyle name="一般 33 7 7 7 2 2" xfId="53448" xr:uid="{B0017B08-975B-45F8-9827-1915ECDF8279}"/>
    <cellStyle name="一般 33 7 7 7 3" xfId="53449" xr:uid="{B7B5C55A-B23A-401A-8C34-6FD0B67847B5}"/>
    <cellStyle name="一般 33 7 7 8" xfId="53450" xr:uid="{4C2FDE88-B387-4EEF-B395-F6EE2028F80E}"/>
    <cellStyle name="一般 33 7 7 8 2" xfId="53451" xr:uid="{DEAF8B95-7233-4758-9AE9-AE696CEB8D70}"/>
    <cellStyle name="一般 33 7 7 9" xfId="53452" xr:uid="{2FD42878-7302-445F-9A33-025BFF9F0255}"/>
    <cellStyle name="一般 33 7 8" xfId="53453" xr:uid="{18507C00-67F2-4513-B7E5-9DF9B23B0BA6}"/>
    <cellStyle name="一般 33 7 8 2" xfId="53454" xr:uid="{E2588043-497C-4C3E-AA2F-CC387E1669A7}"/>
    <cellStyle name="一般 33 7 8 2 2" xfId="53455" xr:uid="{3E25E8B0-F63B-4BE0-B311-D5D4ABCE0710}"/>
    <cellStyle name="一般 33 7 8 2 2 2" xfId="53456" xr:uid="{6CA6B88E-81B7-41A1-BF42-8CE5602E8F92}"/>
    <cellStyle name="一般 33 7 8 2 2 2 2" xfId="53457" xr:uid="{0D5087AF-77D6-4957-91B7-9D76295025F0}"/>
    <cellStyle name="一般 33 7 8 2 2 2 2 2" xfId="53458" xr:uid="{4CFB9B3F-32BE-4D78-9CCE-7A4DA2C7B1DE}"/>
    <cellStyle name="一般 33 7 8 2 2 2 3" xfId="53459" xr:uid="{DF32FE36-539A-44E9-AF41-58A4ABC6F4ED}"/>
    <cellStyle name="一般 33 7 8 2 2 3" xfId="53460" xr:uid="{FC071557-4592-4C73-99BB-193BA2923E40}"/>
    <cellStyle name="一般 33 7 8 2 2 3 2" xfId="53461" xr:uid="{DA40A692-CBD3-4771-9946-EC6A807A603B}"/>
    <cellStyle name="一般 33 7 8 2 2 3 2 2" xfId="53462" xr:uid="{A8B033B8-485E-4CC9-BAFA-296D70BE5B69}"/>
    <cellStyle name="一般 33 7 8 2 2 3 3" xfId="53463" xr:uid="{F0F23CD8-5CC4-48CB-ABA4-D2D3791950A0}"/>
    <cellStyle name="一般 33 7 8 2 2 4" xfId="53464" xr:uid="{FCC1925C-52C5-4BFE-A85A-26DA473944E1}"/>
    <cellStyle name="一般 33 7 8 2 2 4 2" xfId="53465" xr:uid="{EAA08CC7-363C-45DF-AC13-AE8D487AE57C}"/>
    <cellStyle name="一般 33 7 8 2 2 4 2 2" xfId="53466" xr:uid="{1A557CF6-AD77-483D-AB3B-5761FE39E607}"/>
    <cellStyle name="一般 33 7 8 2 2 4 3" xfId="53467" xr:uid="{2989023D-4C1A-4A12-BBEB-23030BF5BE6B}"/>
    <cellStyle name="一般 33 7 8 2 2 5" xfId="53468" xr:uid="{5D66A42F-1EB9-4A7A-86B5-24188B17A946}"/>
    <cellStyle name="一般 33 7 8 2 2 5 2" xfId="53469" xr:uid="{EC455BE5-831E-4AEE-899B-467E1E733207}"/>
    <cellStyle name="一般 33 7 8 2 2 6" xfId="53470" xr:uid="{E44DCDA6-E834-41BB-A4A3-AB847D909969}"/>
    <cellStyle name="一般 33 7 8 2 3" xfId="53471" xr:uid="{BB0AD2A0-B2D8-4A81-989C-A848C510224A}"/>
    <cellStyle name="一般 33 7 8 2 3 2" xfId="53472" xr:uid="{CAD1C495-470E-4BC4-9B25-71E04D645585}"/>
    <cellStyle name="一般 33 7 8 2 3 2 2" xfId="53473" xr:uid="{4F46355F-06B8-40DA-B406-E332A0A4C5F9}"/>
    <cellStyle name="一般 33 7 8 2 3 3" xfId="53474" xr:uid="{C30591DA-22F7-4030-BF6F-FF70E73CDDC5}"/>
    <cellStyle name="一般 33 7 8 2 4" xfId="53475" xr:uid="{D6FFCA6A-A76D-417C-B410-2536BB6D3DD0}"/>
    <cellStyle name="一般 33 7 8 2 4 2" xfId="53476" xr:uid="{7D096797-089A-4327-8E00-B434030101A1}"/>
    <cellStyle name="一般 33 7 8 2 4 2 2" xfId="53477" xr:uid="{FE846968-E62B-4E46-A879-F9BDE2793A01}"/>
    <cellStyle name="一般 33 7 8 2 4 3" xfId="53478" xr:uid="{E5D8D779-BEF0-4A1F-8276-FD3427C0ED5C}"/>
    <cellStyle name="一般 33 7 8 2 5" xfId="53479" xr:uid="{BCC42340-8C6B-4E35-8A0E-FB2D8B5BA526}"/>
    <cellStyle name="一般 33 7 8 2 5 2" xfId="53480" xr:uid="{3027C1BA-9979-4933-B15E-80FAEA88975E}"/>
    <cellStyle name="一般 33 7 8 2 5 2 2" xfId="53481" xr:uid="{B4F69DCF-80CA-4378-9FF2-14B8406F52EE}"/>
    <cellStyle name="一般 33 7 8 2 5 3" xfId="53482" xr:uid="{5ACF8A16-D0B3-49EA-AEBC-952399FE19D6}"/>
    <cellStyle name="一般 33 7 8 2 6" xfId="53483" xr:uid="{626044ED-880A-45D3-9594-1FFA8539D7DB}"/>
    <cellStyle name="一般 33 7 8 2 6 2" xfId="53484" xr:uid="{CD78C522-FEC9-460A-89F2-2EA7A0914AF6}"/>
    <cellStyle name="一般 33 7 8 2 7" xfId="53485" xr:uid="{0D48C2F9-F4B4-4F0B-907C-BA1C7C9486DE}"/>
    <cellStyle name="一般 33 7 8 3" xfId="53486" xr:uid="{163A85E2-DB3B-4DAB-8B65-B91E82B4867A}"/>
    <cellStyle name="一般 33 7 8 3 2" xfId="53487" xr:uid="{DCB6555F-A237-4C6C-A15B-D9ED0CC64217}"/>
    <cellStyle name="一般 33 7 8 3 2 2" xfId="53488" xr:uid="{361AF410-E05C-42E4-8C27-6F6099D996BC}"/>
    <cellStyle name="一般 33 7 8 3 2 2 2" xfId="53489" xr:uid="{9A59F6D5-A6E7-4613-B1F3-20C3376F5692}"/>
    <cellStyle name="一般 33 7 8 3 2 3" xfId="53490" xr:uid="{271E2D24-0683-4EFE-BB6B-3599213CCF9A}"/>
    <cellStyle name="一般 33 7 8 3 3" xfId="53491" xr:uid="{51C00119-A256-4639-9FB6-DA26AA2A3902}"/>
    <cellStyle name="一般 33 7 8 3 3 2" xfId="53492" xr:uid="{0B9720E9-0074-41AD-B170-A77CF5B9B498}"/>
    <cellStyle name="一般 33 7 8 3 3 2 2" xfId="53493" xr:uid="{67B32546-0497-4134-BB37-21A11A7E7D13}"/>
    <cellStyle name="一般 33 7 8 3 3 3" xfId="53494" xr:uid="{9039BF72-4DF6-4EFA-AC57-C2D678655293}"/>
    <cellStyle name="一般 33 7 8 3 4" xfId="53495" xr:uid="{6C55C9A1-DFE5-4F0C-82B4-4776E003D3A7}"/>
    <cellStyle name="一般 33 7 8 3 4 2" xfId="53496" xr:uid="{9707A97C-6FAA-4F4B-8293-BD6CDBBB94C6}"/>
    <cellStyle name="一般 33 7 8 3 4 2 2" xfId="53497" xr:uid="{9FBC4E97-920E-476F-9A15-42C57B420D16}"/>
    <cellStyle name="一般 33 7 8 3 4 3" xfId="53498" xr:uid="{9237B4EA-63FB-406E-93D4-D49930AD995D}"/>
    <cellStyle name="一般 33 7 8 3 5" xfId="53499" xr:uid="{86E7930B-A915-4570-8D06-67358811A290}"/>
    <cellStyle name="一般 33 7 8 3 5 2" xfId="53500" xr:uid="{35152068-5848-46F0-8563-09CAAE71B629}"/>
    <cellStyle name="一般 33 7 8 3 6" xfId="53501" xr:uid="{02953E96-351C-43B8-BA94-9F00BD53BDCD}"/>
    <cellStyle name="一般 33 7 8 4" xfId="53502" xr:uid="{A038A9A4-9445-40C0-B9C9-FCB33A29B98A}"/>
    <cellStyle name="一般 33 7 8 4 2" xfId="53503" xr:uid="{DB22B799-64AF-4855-8B88-FA3760453979}"/>
    <cellStyle name="一般 33 7 8 4 2 2" xfId="53504" xr:uid="{34D384AD-3C8B-4690-A18D-E16B6441F303}"/>
    <cellStyle name="一般 33 7 8 4 3" xfId="53505" xr:uid="{AD73C017-EA19-4311-8B8D-BF97AEF89B15}"/>
    <cellStyle name="一般 33 7 8 5" xfId="53506" xr:uid="{4BD1A668-50CC-456D-A696-9AEA9E736A60}"/>
    <cellStyle name="一般 33 7 8 5 2" xfId="53507" xr:uid="{7D07C83A-FE6E-4858-921E-A9AA93AC614B}"/>
    <cellStyle name="一般 33 7 8 5 2 2" xfId="53508" xr:uid="{8B373C85-9A25-4F29-88A2-DA764AA6C64E}"/>
    <cellStyle name="一般 33 7 8 5 3" xfId="53509" xr:uid="{83706BC8-FC0D-4DEC-8A32-D8834DE973AA}"/>
    <cellStyle name="一般 33 7 8 6" xfId="53510" xr:uid="{FF78887C-AFD2-43E1-B6F8-24D01BE93677}"/>
    <cellStyle name="一般 33 7 8 6 2" xfId="53511" xr:uid="{37E5DB05-0F91-40CA-BDE3-F44D56DF6C4A}"/>
    <cellStyle name="一般 33 7 8 6 2 2" xfId="53512" xr:uid="{CE3EA569-1B87-407A-931E-C092CFBA4D8D}"/>
    <cellStyle name="一般 33 7 8 6 3" xfId="53513" xr:uid="{087A5F24-7F61-44CA-8F3E-E0B4283595D8}"/>
    <cellStyle name="一般 33 7 8 7" xfId="53514" xr:uid="{6BF8BA21-F3FB-4F12-855E-64EE20F9235B}"/>
    <cellStyle name="一般 33 7 8 7 2" xfId="53515" xr:uid="{EC10D9C2-BC58-4C74-80F0-298190E09C5D}"/>
    <cellStyle name="一般 33 7 8 8" xfId="53516" xr:uid="{A4C61E5B-1482-4E2F-ADF0-BF0DE87FA74C}"/>
    <cellStyle name="一般 33 7 9" xfId="53517" xr:uid="{192D1C37-5A3C-4B56-8ABA-B6D1882C8F36}"/>
    <cellStyle name="一般 33 7 9 2" xfId="53518" xr:uid="{484EC407-D3F1-4FE8-A669-393B6C86CB9D}"/>
    <cellStyle name="一般 33 7 9 2 2" xfId="53519" xr:uid="{B59C0B49-F721-4F2D-8582-553CD8FCB014}"/>
    <cellStyle name="一般 33 7 9 2 2 2" xfId="53520" xr:uid="{97DA1B87-E3F8-461D-AC98-D9D919611993}"/>
    <cellStyle name="一般 33 7 9 2 2 2 2" xfId="53521" xr:uid="{DA24C566-172B-4402-BF67-6F7536DE88BA}"/>
    <cellStyle name="一般 33 7 9 2 2 2 2 2" xfId="53522" xr:uid="{23253C74-F146-44E9-8EB5-1353E313D647}"/>
    <cellStyle name="一般 33 7 9 2 2 2 3" xfId="53523" xr:uid="{9E30931A-6E5C-4556-87AD-E367657989E0}"/>
    <cellStyle name="一般 33 7 9 2 2 3" xfId="53524" xr:uid="{ED41B709-CF5A-4294-BC99-63ECB0C44017}"/>
    <cellStyle name="一般 33 7 9 2 2 3 2" xfId="53525" xr:uid="{260C1DB8-C12B-4C2F-BEBB-9223C3751F03}"/>
    <cellStyle name="一般 33 7 9 2 2 3 2 2" xfId="53526" xr:uid="{13C491D7-8C11-4A60-B556-8D3EB2C1AB73}"/>
    <cellStyle name="一般 33 7 9 2 2 3 3" xfId="53527" xr:uid="{0365B7E5-11B3-43DB-B156-EB82E1106419}"/>
    <cellStyle name="一般 33 7 9 2 2 4" xfId="53528" xr:uid="{8E10CFAA-6CEF-489C-BB5F-7F98C82E70A4}"/>
    <cellStyle name="一般 33 7 9 2 2 4 2" xfId="53529" xr:uid="{406420C0-7FDA-4C90-8C95-FCE671F98883}"/>
    <cellStyle name="一般 33 7 9 2 2 4 2 2" xfId="53530" xr:uid="{2E39921B-97A9-4765-A77A-4BC816C74DC4}"/>
    <cellStyle name="一般 33 7 9 2 2 4 3" xfId="53531" xr:uid="{D9E2A094-FF03-4F3B-A11A-5CC60D5C0E1C}"/>
    <cellStyle name="一般 33 7 9 2 2 5" xfId="53532" xr:uid="{C32CDFC7-7EED-4753-9559-CE129C3D5F17}"/>
    <cellStyle name="一般 33 7 9 2 2 5 2" xfId="53533" xr:uid="{3B6D9D3C-F70E-42CF-B6E8-BC5256782737}"/>
    <cellStyle name="一般 33 7 9 2 2 6" xfId="53534" xr:uid="{2AB639E7-6D03-42D9-BB4D-1644B75AA292}"/>
    <cellStyle name="一般 33 7 9 2 3" xfId="53535" xr:uid="{377B4435-B54E-457A-A605-E965182DEF42}"/>
    <cellStyle name="一般 33 7 9 2 3 2" xfId="53536" xr:uid="{84AEE64A-A3B1-4C4D-B1BD-A3F7679D58E4}"/>
    <cellStyle name="一般 33 7 9 2 3 2 2" xfId="53537" xr:uid="{EA3F9B29-AF21-4D4C-BF45-AE6EF40F2903}"/>
    <cellStyle name="一般 33 7 9 2 3 3" xfId="53538" xr:uid="{C49A45C6-DCCE-4192-8648-091C9E7E0A66}"/>
    <cellStyle name="一般 33 7 9 2 4" xfId="53539" xr:uid="{01B48DE9-1BA7-42F0-977E-7E94CFF38362}"/>
    <cellStyle name="一般 33 7 9 2 4 2" xfId="53540" xr:uid="{43D4A19B-96FE-4A30-A819-04E2D7F96F1D}"/>
    <cellStyle name="一般 33 7 9 2 4 2 2" xfId="53541" xr:uid="{F8DFD940-5B09-4B73-A326-66EC9B5477E6}"/>
    <cellStyle name="一般 33 7 9 2 4 3" xfId="53542" xr:uid="{AE20B6DD-CC28-4554-A64F-E5164F97FEF7}"/>
    <cellStyle name="一般 33 7 9 2 5" xfId="53543" xr:uid="{E1AFEF37-FCA3-4794-BC27-41F61193A0C7}"/>
    <cellStyle name="一般 33 7 9 2 5 2" xfId="53544" xr:uid="{594AC41C-1728-4F1A-B2C8-2FA61B6783C6}"/>
    <cellStyle name="一般 33 7 9 2 5 2 2" xfId="53545" xr:uid="{C402AF62-CDDA-41D1-BC21-EDB51AC90AC0}"/>
    <cellStyle name="一般 33 7 9 2 5 3" xfId="53546" xr:uid="{0183C8E5-8688-4D74-BCCF-4C4A8B3F7A64}"/>
    <cellStyle name="一般 33 7 9 2 6" xfId="53547" xr:uid="{E91C6D13-29AC-476F-B3EB-3B1899DB5B57}"/>
    <cellStyle name="一般 33 7 9 2 6 2" xfId="53548" xr:uid="{9C9B2875-724A-4C6F-8D19-8A4A523AFD75}"/>
    <cellStyle name="一般 33 7 9 2 7" xfId="53549" xr:uid="{8EB98CB6-E12A-4C19-BA93-A5319A677A45}"/>
    <cellStyle name="一般 33 7 9 3" xfId="53550" xr:uid="{1BB70B73-C9D6-4A7C-B9F3-08FD54308AD8}"/>
    <cellStyle name="一般 33 7 9 3 2" xfId="53551" xr:uid="{D879DAEF-5B44-4CE3-B956-02D4735FCEF6}"/>
    <cellStyle name="一般 33 7 9 3 2 2" xfId="53552" xr:uid="{3FCC938C-87B2-4379-AC7A-5C20F44D2125}"/>
    <cellStyle name="一般 33 7 9 3 2 2 2" xfId="53553" xr:uid="{8B612BF2-F79C-419C-9097-1D7A2D1DA5C6}"/>
    <cellStyle name="一般 33 7 9 3 2 3" xfId="53554" xr:uid="{DF25B2A5-941E-4112-B69D-23A156884FF8}"/>
    <cellStyle name="一般 33 7 9 3 3" xfId="53555" xr:uid="{514E0B18-5C88-4352-BEA1-EA2CF6BD8553}"/>
    <cellStyle name="一般 33 7 9 3 3 2" xfId="53556" xr:uid="{2191359C-262D-4B70-8AF7-7F72F92564CE}"/>
    <cellStyle name="一般 33 7 9 3 3 2 2" xfId="53557" xr:uid="{5C541027-ADB9-49B2-8C13-C42147F9FB3C}"/>
    <cellStyle name="一般 33 7 9 3 3 3" xfId="53558" xr:uid="{C73D3A2A-9C16-4F54-BBD3-2C74404B420A}"/>
    <cellStyle name="一般 33 7 9 3 4" xfId="53559" xr:uid="{EBA13172-BA6A-4CBB-B319-365CAD751934}"/>
    <cellStyle name="一般 33 7 9 3 4 2" xfId="53560" xr:uid="{FB7AF16C-75E4-42A5-A0D7-0AFF10A146DE}"/>
    <cellStyle name="一般 33 7 9 3 4 2 2" xfId="53561" xr:uid="{77D9C16E-0B99-4372-9E5A-D93BA735E678}"/>
    <cellStyle name="一般 33 7 9 3 4 3" xfId="53562" xr:uid="{26D26982-BBDA-41B0-9029-C37C7F3B61B1}"/>
    <cellStyle name="一般 33 7 9 3 5" xfId="53563" xr:uid="{EA1623AF-0576-4C09-9605-FDA3DD0BFF80}"/>
    <cellStyle name="一般 33 7 9 3 5 2" xfId="53564" xr:uid="{D6C0FC5A-CF33-47A3-AA77-65CA237693A6}"/>
    <cellStyle name="一般 33 7 9 3 6" xfId="53565" xr:uid="{D956AC54-06C5-4DFA-8BB2-3564946A583C}"/>
    <cellStyle name="一般 33 7 9 4" xfId="53566" xr:uid="{EC203C17-49EE-46F9-9867-DA4C57AA75BE}"/>
    <cellStyle name="一般 33 7 9 4 2" xfId="53567" xr:uid="{56B3003D-0766-4FC2-A0B4-9F6EE5C49FD7}"/>
    <cellStyle name="一般 33 7 9 4 2 2" xfId="53568" xr:uid="{49D2C6D1-5B0B-4393-99CB-CD5B4E9384DB}"/>
    <cellStyle name="一般 33 7 9 4 3" xfId="53569" xr:uid="{08B00F92-BAB7-44D2-9740-9541DBA0D434}"/>
    <cellStyle name="一般 33 7 9 5" xfId="53570" xr:uid="{E17EC1E0-6089-4211-A77B-A932CD8E129F}"/>
    <cellStyle name="一般 33 7 9 5 2" xfId="53571" xr:uid="{4444921A-69C4-4993-B492-AA92523342A9}"/>
    <cellStyle name="一般 33 7 9 5 2 2" xfId="53572" xr:uid="{1190E325-E023-45EA-B9A4-BEC17807F36B}"/>
    <cellStyle name="一般 33 7 9 5 3" xfId="53573" xr:uid="{BC78D9AE-D893-4AEE-A8C8-D56A90F74022}"/>
    <cellStyle name="一般 33 7 9 6" xfId="53574" xr:uid="{41A68613-8873-4CAB-BC90-398CF3851409}"/>
    <cellStyle name="一般 33 7 9 6 2" xfId="53575" xr:uid="{D12E6C5B-E85B-4499-B63A-30A44500B5A2}"/>
    <cellStyle name="一般 33 7 9 6 2 2" xfId="53576" xr:uid="{DAE35482-85D1-4CFE-8EAE-71CB50D523FF}"/>
    <cellStyle name="一般 33 7 9 6 3" xfId="53577" xr:uid="{F99405FF-7565-4ABD-886D-0E61CA52C13F}"/>
    <cellStyle name="一般 33 7 9 7" xfId="53578" xr:uid="{00CF235D-CACA-40B2-85AE-7C823244C1F8}"/>
    <cellStyle name="一般 33 7 9 7 2" xfId="53579" xr:uid="{9ECF08A3-0178-4557-A0A8-C5C4FF8CFF8F}"/>
    <cellStyle name="一般 33 7 9 8" xfId="53580" xr:uid="{7509DAE5-9D30-4C0D-818E-97B4B4786C7C}"/>
    <cellStyle name="一般 33 8" xfId="53581" xr:uid="{77A3E92D-F450-49CD-9657-832EF46F2740}"/>
    <cellStyle name="一般 33 8 10" xfId="53582" xr:uid="{4CAB305F-EFCB-4473-AB0F-D3952F650CCE}"/>
    <cellStyle name="一般 33 8 10 2" xfId="53583" xr:uid="{D2D30C35-4EFE-477C-A85C-3F6E7490298D}"/>
    <cellStyle name="一般 33 8 10 2 2" xfId="53584" xr:uid="{16F188A1-278C-450A-9F6D-A74232C8D35B}"/>
    <cellStyle name="一般 33 8 10 2 2 2" xfId="53585" xr:uid="{409749E8-7DE3-4630-A395-4E7F3D31CD08}"/>
    <cellStyle name="一般 33 8 10 2 2 2 2" xfId="53586" xr:uid="{DE7769FC-1074-4EA4-8129-BCB3BCEF689D}"/>
    <cellStyle name="一般 33 8 10 2 2 3" xfId="53587" xr:uid="{80427EEA-AD91-4F1E-BD8F-8DF40077D880}"/>
    <cellStyle name="一般 33 8 10 2 3" xfId="53588" xr:uid="{923E2065-6CDA-4D76-A3C4-B4775F2C8BED}"/>
    <cellStyle name="一般 33 8 10 2 3 2" xfId="53589" xr:uid="{BE1BD5C4-F846-4C2D-ACBF-ADBBE68E17E2}"/>
    <cellStyle name="一般 33 8 10 2 3 2 2" xfId="53590" xr:uid="{00B65C5F-3F9B-4AD2-88C8-5140D1579E16}"/>
    <cellStyle name="一般 33 8 10 2 3 3" xfId="53591" xr:uid="{E541FCEA-0648-4C8A-BD88-B5EE32684847}"/>
    <cellStyle name="一般 33 8 10 2 4" xfId="53592" xr:uid="{3CB4D0E3-FD95-45FE-AA1C-8EED777751AC}"/>
    <cellStyle name="一般 33 8 10 2 4 2" xfId="53593" xr:uid="{F0039623-41FC-4CBF-9EB4-9E547DB98240}"/>
    <cellStyle name="一般 33 8 10 2 4 2 2" xfId="53594" xr:uid="{3EC27DFF-757D-4F76-B272-694BF88A5060}"/>
    <cellStyle name="一般 33 8 10 2 4 3" xfId="53595" xr:uid="{7E521880-10B1-47EB-8783-B8098713586C}"/>
    <cellStyle name="一般 33 8 10 2 5" xfId="53596" xr:uid="{FC8EF94F-EDB4-4F9C-83FC-54C0675663D6}"/>
    <cellStyle name="一般 33 8 10 2 5 2" xfId="53597" xr:uid="{EFB50032-D4E0-471C-9BB5-F3B2FE1DA368}"/>
    <cellStyle name="一般 33 8 10 2 6" xfId="53598" xr:uid="{B3459A79-94BD-433B-BD6D-95FA5D5FAC0A}"/>
    <cellStyle name="一般 33 8 10 3" xfId="53599" xr:uid="{9088D18C-D41D-41F6-963E-61643D8D0B2D}"/>
    <cellStyle name="一般 33 8 10 3 2" xfId="53600" xr:uid="{0A29BA3D-DDB4-464C-8667-A2AB8FF00BDF}"/>
    <cellStyle name="一般 33 8 10 3 2 2" xfId="53601" xr:uid="{704781F7-CD43-4C42-B614-A3166550F635}"/>
    <cellStyle name="一般 33 8 10 3 3" xfId="53602" xr:uid="{C92C8A92-0188-4B29-83AE-24A9A70B8176}"/>
    <cellStyle name="一般 33 8 10 4" xfId="53603" xr:uid="{4E2480EC-0CC9-48D7-AB52-480B70E004B0}"/>
    <cellStyle name="一般 33 8 10 4 2" xfId="53604" xr:uid="{73762CC3-46C2-40CB-8979-92FD62172012}"/>
    <cellStyle name="一般 33 8 10 4 2 2" xfId="53605" xr:uid="{99A9FB38-17D7-4551-9095-22326972C9F6}"/>
    <cellStyle name="一般 33 8 10 4 3" xfId="53606" xr:uid="{AF9D0682-19A7-494F-91F8-8EDB0B216D83}"/>
    <cellStyle name="一般 33 8 10 5" xfId="53607" xr:uid="{3809D95E-9F12-446C-BB10-DA807E0A6912}"/>
    <cellStyle name="一般 33 8 10 5 2" xfId="53608" xr:uid="{31070BF8-95FB-4B50-B34D-99C269555322}"/>
    <cellStyle name="一般 33 8 10 5 2 2" xfId="53609" xr:uid="{152D24F2-C5AD-4431-8345-0CC4B8022E24}"/>
    <cellStyle name="一般 33 8 10 5 3" xfId="53610" xr:uid="{8838A2D2-2ECB-4A8F-A5E2-BEAA7A2BAF96}"/>
    <cellStyle name="一般 33 8 10 6" xfId="53611" xr:uid="{A110F968-AD10-4CBD-89C5-19E79D8E7F15}"/>
    <cellStyle name="一般 33 8 10 6 2" xfId="53612" xr:uid="{C62FFAF5-1180-45CC-A096-B2D93524AE3F}"/>
    <cellStyle name="一般 33 8 10 7" xfId="53613" xr:uid="{1F7E5696-B771-4CFE-9107-583CE37CDB81}"/>
    <cellStyle name="一般 33 8 11" xfId="53614" xr:uid="{6341A0D1-B050-458A-9AB8-7C662AA3F12A}"/>
    <cellStyle name="一般 33 8 11 2" xfId="53615" xr:uid="{2D26A114-4F89-47FB-AC79-202FF408D87A}"/>
    <cellStyle name="一般 33 8 11 2 2" xfId="53616" xr:uid="{5E92FC95-0FAD-4205-B83C-D52CBB4B2E82}"/>
    <cellStyle name="一般 33 8 11 2 2 2" xfId="53617" xr:uid="{E1F3C4A8-75DE-4861-87E6-3CC56743BE0A}"/>
    <cellStyle name="一般 33 8 11 2 3" xfId="53618" xr:uid="{5152BD75-6DBA-4E21-9D1F-F900BE013B92}"/>
    <cellStyle name="一般 33 8 11 3" xfId="53619" xr:uid="{E2075F74-3045-42CA-A1EE-7538BD2E246A}"/>
    <cellStyle name="一般 33 8 11 3 2" xfId="53620" xr:uid="{9C5A69BC-ECA3-47D4-8B44-E405B8092EC6}"/>
    <cellStyle name="一般 33 8 11 3 2 2" xfId="53621" xr:uid="{4979A176-8495-4133-A154-58371D382D4E}"/>
    <cellStyle name="一般 33 8 11 3 3" xfId="53622" xr:uid="{DF9B7E47-3F0E-4D32-9723-89E3F3839BAC}"/>
    <cellStyle name="一般 33 8 11 4" xfId="53623" xr:uid="{4BD4B635-420F-4035-83DB-7CB636FFFDB4}"/>
    <cellStyle name="一般 33 8 11 4 2" xfId="53624" xr:uid="{01D8D9AF-4925-4F8B-88CB-D134A97E1C8F}"/>
    <cellStyle name="一般 33 8 11 4 2 2" xfId="53625" xr:uid="{62F70376-BD05-4D75-90F5-D55529808AB9}"/>
    <cellStyle name="一般 33 8 11 4 3" xfId="53626" xr:uid="{0C07CDBF-B4D1-4753-8CAA-56A7A3090069}"/>
    <cellStyle name="一般 33 8 11 5" xfId="53627" xr:uid="{EE4590B4-D3C4-4FD3-AFA6-646D46EBAB07}"/>
    <cellStyle name="一般 33 8 11 5 2" xfId="53628" xr:uid="{53AA146C-46E1-4F6A-9EB4-6BEDF8BB67C8}"/>
    <cellStyle name="一般 33 8 11 6" xfId="53629" xr:uid="{CF7EFC4E-6B4E-493B-8317-6CFAB0CC583D}"/>
    <cellStyle name="一般 33 8 12" xfId="53630" xr:uid="{D08C9053-C19D-4477-A97F-418B6B859E36}"/>
    <cellStyle name="一般 33 8 12 2" xfId="53631" xr:uid="{37782062-FAE0-4404-8500-E1FF2EAEB70D}"/>
    <cellStyle name="一般 33 8 12 2 2" xfId="53632" xr:uid="{FA5DAD96-EAAB-4DC3-ABCB-11D791FE2D3F}"/>
    <cellStyle name="一般 33 8 12 3" xfId="53633" xr:uid="{94DE74A2-62A8-4B24-8A2E-DA1A5FB6E778}"/>
    <cellStyle name="一般 33 8 13" xfId="53634" xr:uid="{71367F5E-A30B-4F7A-B7AB-C4EF3B0A8227}"/>
    <cellStyle name="一般 33 8 13 2" xfId="53635" xr:uid="{AB8F42BA-A5C8-4729-8F8A-F983DD0372F0}"/>
    <cellStyle name="一般 33 8 13 2 2" xfId="53636" xr:uid="{507824CA-6682-438A-8BA4-6CCEEB265B40}"/>
    <cellStyle name="一般 33 8 13 3" xfId="53637" xr:uid="{7AF743B8-BBEF-424B-A728-D8ABC682ED4A}"/>
    <cellStyle name="一般 33 8 14" xfId="53638" xr:uid="{620677A0-E259-409B-A203-3A3514D8037A}"/>
    <cellStyle name="一般 33 8 14 2" xfId="53639" xr:uid="{910B4CC6-7508-4519-B2EC-39090DBCA157}"/>
    <cellStyle name="一般 33 8 14 2 2" xfId="53640" xr:uid="{82D8BB76-60C3-4B12-9B41-A2EA137B56FA}"/>
    <cellStyle name="一般 33 8 14 3" xfId="53641" xr:uid="{B838D2BF-2BAB-441B-B9A5-980F5524B12A}"/>
    <cellStyle name="一般 33 8 15" xfId="53642" xr:uid="{B15635F2-CD28-4A79-99B3-601A991A19C3}"/>
    <cellStyle name="一般 33 8 15 2" xfId="53643" xr:uid="{3584DE43-7990-47E4-BBAC-252D3520799B}"/>
    <cellStyle name="一般 33 8 16" xfId="53644" xr:uid="{5FB384DF-5E66-4421-94B3-EC29CAE37F30}"/>
    <cellStyle name="一般 33 8 2" xfId="53645" xr:uid="{43C06BEB-7CD1-4445-918C-5F318A78AA9A}"/>
    <cellStyle name="一般 33 8 2 10" xfId="53646" xr:uid="{DF231FD8-C33B-4167-882F-36E013E1A7A1}"/>
    <cellStyle name="一般 33 8 2 10 2" xfId="53647" xr:uid="{96130E71-081C-4F8F-9C71-7631B1D1A4C3}"/>
    <cellStyle name="一般 33 8 2 11" xfId="53648" xr:uid="{E2238B19-F4CF-4800-86EA-C37F4A925FE6}"/>
    <cellStyle name="一般 33 8 2 2" xfId="53649" xr:uid="{6FB889C4-583E-466B-9E58-D5521E7A2881}"/>
    <cellStyle name="一般 33 8 2 2 2" xfId="53650" xr:uid="{999D09AB-6A3A-4720-9E59-22D10B826988}"/>
    <cellStyle name="一般 33 8 2 2 2 2" xfId="53651" xr:uid="{D9676C0E-C0F2-4CFA-B8AE-DEB4848FC295}"/>
    <cellStyle name="一般 33 8 2 2 2 2 2" xfId="53652" xr:uid="{726766C3-A364-4A65-81B5-0CAEE56010B9}"/>
    <cellStyle name="一般 33 8 2 2 2 2 2 2" xfId="53653" xr:uid="{25403ADB-6C69-4131-90AD-89BDC9B5AD5C}"/>
    <cellStyle name="一般 33 8 2 2 2 2 2 2 2" xfId="53654" xr:uid="{971F8541-F41C-493B-8325-511E73E9F971}"/>
    <cellStyle name="一般 33 8 2 2 2 2 2 2 2 2" xfId="53655" xr:uid="{60F378CF-372D-4995-A356-193F069222F6}"/>
    <cellStyle name="一般 33 8 2 2 2 2 2 2 3" xfId="53656" xr:uid="{FF4CC9A9-E2C2-4E0A-A2E8-1877031B2FCA}"/>
    <cellStyle name="一般 33 8 2 2 2 2 2 3" xfId="53657" xr:uid="{7FEE1A00-E992-4F94-8977-7637745B7A3E}"/>
    <cellStyle name="一般 33 8 2 2 2 2 2 3 2" xfId="53658" xr:uid="{67571EFF-E9CD-4F23-B8CF-9CF39ED30E54}"/>
    <cellStyle name="一般 33 8 2 2 2 2 2 3 2 2" xfId="53659" xr:uid="{AE4730F8-A26B-4633-BB9D-16D37050CA63}"/>
    <cellStyle name="一般 33 8 2 2 2 2 2 3 3" xfId="53660" xr:uid="{1EA933F7-53FC-4EF2-829A-3EFB5F0D13AD}"/>
    <cellStyle name="一般 33 8 2 2 2 2 2 4" xfId="53661" xr:uid="{6FE4B14A-F16F-4491-9583-701A4BBD45BD}"/>
    <cellStyle name="一般 33 8 2 2 2 2 2 4 2" xfId="53662" xr:uid="{3CB2C1EA-4745-49A6-A6C6-9EDF779D1763}"/>
    <cellStyle name="一般 33 8 2 2 2 2 2 4 2 2" xfId="53663" xr:uid="{8CDBAB84-74A4-4D36-966F-61EDA6018A9D}"/>
    <cellStyle name="一般 33 8 2 2 2 2 2 4 3" xfId="53664" xr:uid="{7B694DA9-1956-4B2F-B274-B335A77E7F1A}"/>
    <cellStyle name="一般 33 8 2 2 2 2 2 5" xfId="53665" xr:uid="{F540FB73-F57E-4AA7-B404-17D422E625F2}"/>
    <cellStyle name="一般 33 8 2 2 2 2 2 5 2" xfId="53666" xr:uid="{82872E2A-B2D7-4075-9E8D-A805F9ABF1EB}"/>
    <cellStyle name="一般 33 8 2 2 2 2 2 6" xfId="53667" xr:uid="{13AC8BA8-8AF5-4F43-A726-FE586A37E286}"/>
    <cellStyle name="一般 33 8 2 2 2 2 3" xfId="53668" xr:uid="{6D3C4782-F43D-44DA-BFC7-20E91D1D8007}"/>
    <cellStyle name="一般 33 8 2 2 2 2 3 2" xfId="53669" xr:uid="{05592361-DB31-490A-964E-291F857814AF}"/>
    <cellStyle name="一般 33 8 2 2 2 2 3 2 2" xfId="53670" xr:uid="{CFAFB252-C5E2-4EA2-9163-C53E75BB3ED3}"/>
    <cellStyle name="一般 33 8 2 2 2 2 3 3" xfId="53671" xr:uid="{B2273234-E88D-4BE4-B3A7-BC664F196EF5}"/>
    <cellStyle name="一般 33 8 2 2 2 2 4" xfId="53672" xr:uid="{7F5DEA40-0A8F-4A97-903C-2CF8212FE209}"/>
    <cellStyle name="一般 33 8 2 2 2 2 4 2" xfId="53673" xr:uid="{964AD490-DF47-4884-94C3-172E7BB3A040}"/>
    <cellStyle name="一般 33 8 2 2 2 2 4 2 2" xfId="53674" xr:uid="{1A6DA47A-BBD0-47D8-A015-EAF89E41B59E}"/>
    <cellStyle name="一般 33 8 2 2 2 2 4 3" xfId="53675" xr:uid="{1C29A956-B572-4AB5-A798-452E195C36A7}"/>
    <cellStyle name="一般 33 8 2 2 2 2 5" xfId="53676" xr:uid="{FBFB3573-7663-4DEB-A9CC-D246ECE0B3AD}"/>
    <cellStyle name="一般 33 8 2 2 2 2 5 2" xfId="53677" xr:uid="{A52EA5D5-F55E-4A25-B712-2D6040D493FE}"/>
    <cellStyle name="一般 33 8 2 2 2 2 5 2 2" xfId="53678" xr:uid="{897AACBB-3B66-4C1C-BD38-9663C9BB65E0}"/>
    <cellStyle name="一般 33 8 2 2 2 2 5 3" xfId="53679" xr:uid="{63FD159F-8C0B-4F71-9618-2330874CD803}"/>
    <cellStyle name="一般 33 8 2 2 2 2 6" xfId="53680" xr:uid="{CCFF588B-161A-4E7B-8C03-13FE72A5F248}"/>
    <cellStyle name="一般 33 8 2 2 2 2 6 2" xfId="53681" xr:uid="{3AF9D77C-2900-4977-A5BA-477BFC59B64F}"/>
    <cellStyle name="一般 33 8 2 2 2 2 7" xfId="53682" xr:uid="{8AAE6585-D8FF-40DF-9426-8363EE28AD8A}"/>
    <cellStyle name="一般 33 8 2 2 2 3" xfId="53683" xr:uid="{81AB184A-0132-4563-874B-6ADCE69C7437}"/>
    <cellStyle name="一般 33 8 2 2 2 3 2" xfId="53684" xr:uid="{9B336CD4-A962-4F6F-AF7D-2DDD7540997A}"/>
    <cellStyle name="一般 33 8 2 2 2 3 2 2" xfId="53685" xr:uid="{BA21D2D9-BA70-4290-A358-A56C227273DB}"/>
    <cellStyle name="一般 33 8 2 2 2 3 2 2 2" xfId="53686" xr:uid="{8D89E933-337B-43A4-A1E1-DE0C958710A2}"/>
    <cellStyle name="一般 33 8 2 2 2 3 2 3" xfId="53687" xr:uid="{7CB896B3-3603-46F4-AD1F-B537C8D66B96}"/>
    <cellStyle name="一般 33 8 2 2 2 3 3" xfId="53688" xr:uid="{DE4AE1FB-AB45-4404-AA1E-2AFBFF9D62A4}"/>
    <cellStyle name="一般 33 8 2 2 2 3 3 2" xfId="53689" xr:uid="{95A02E65-EFC7-4F96-95F2-63BDE1B4B805}"/>
    <cellStyle name="一般 33 8 2 2 2 3 3 2 2" xfId="53690" xr:uid="{06E93285-1D68-45C4-8131-6407FE89F4E0}"/>
    <cellStyle name="一般 33 8 2 2 2 3 3 3" xfId="53691" xr:uid="{A5632940-27E5-4719-892D-58549BD1A5D6}"/>
    <cellStyle name="一般 33 8 2 2 2 3 4" xfId="53692" xr:uid="{17EA3531-EF75-4447-913F-EA628278B584}"/>
    <cellStyle name="一般 33 8 2 2 2 3 4 2" xfId="53693" xr:uid="{9FED3993-C78F-4DA0-A4D7-681A9B38E598}"/>
    <cellStyle name="一般 33 8 2 2 2 3 4 2 2" xfId="53694" xr:uid="{16A21A55-0A1B-4086-8180-4139F6FE9FD6}"/>
    <cellStyle name="一般 33 8 2 2 2 3 4 3" xfId="53695" xr:uid="{5F2FB379-8D0C-41CD-83BF-565E451E8A02}"/>
    <cellStyle name="一般 33 8 2 2 2 3 5" xfId="53696" xr:uid="{9A8ED91C-EBDE-4DD4-91B7-ABE6125E502B}"/>
    <cellStyle name="一般 33 8 2 2 2 3 5 2" xfId="53697" xr:uid="{8895C92B-7147-4F78-A4A4-DBFBD08AFE4C}"/>
    <cellStyle name="一般 33 8 2 2 2 3 6" xfId="53698" xr:uid="{2434866B-49A2-40B4-9686-AA102FC7718A}"/>
    <cellStyle name="一般 33 8 2 2 2 4" xfId="53699" xr:uid="{755240A0-E2D6-4BDF-8CB9-A5401212AEE0}"/>
    <cellStyle name="一般 33 8 2 2 2 4 2" xfId="53700" xr:uid="{6AA38916-39E1-4DEA-A785-763DC8625437}"/>
    <cellStyle name="一般 33 8 2 2 2 4 2 2" xfId="53701" xr:uid="{CBAE5D44-1015-4F4B-BFA9-B35D64828413}"/>
    <cellStyle name="一般 33 8 2 2 2 4 3" xfId="53702" xr:uid="{5E1D7677-11D9-4F93-9758-ADB7F3F95E6F}"/>
    <cellStyle name="一般 33 8 2 2 2 5" xfId="53703" xr:uid="{979EBECD-C292-4A2E-9535-01226A8D98AA}"/>
    <cellStyle name="一般 33 8 2 2 2 5 2" xfId="53704" xr:uid="{37ED80D3-8FDB-499B-BD08-195A5382CFEF}"/>
    <cellStyle name="一般 33 8 2 2 2 5 2 2" xfId="53705" xr:uid="{B085E2FC-1CE2-4372-AF2E-FF3BA1CF8498}"/>
    <cellStyle name="一般 33 8 2 2 2 5 3" xfId="53706" xr:uid="{2BBB6AAE-D332-4EA1-B7B2-91DC32224F56}"/>
    <cellStyle name="一般 33 8 2 2 2 6" xfId="53707" xr:uid="{2A7F3ABB-A773-4D08-A522-D16E454E8054}"/>
    <cellStyle name="一般 33 8 2 2 2 6 2" xfId="53708" xr:uid="{EF750E3D-3178-47D9-B1DE-00296062B695}"/>
    <cellStyle name="一般 33 8 2 2 2 6 2 2" xfId="53709" xr:uid="{B059A89B-2EC4-4270-A2C8-9D77C274495E}"/>
    <cellStyle name="一般 33 8 2 2 2 6 3" xfId="53710" xr:uid="{6F545B96-A9E6-474D-9672-919AFC247F07}"/>
    <cellStyle name="一般 33 8 2 2 2 7" xfId="53711" xr:uid="{37B108D8-386F-4248-857C-B22686384B32}"/>
    <cellStyle name="一般 33 8 2 2 2 7 2" xfId="53712" xr:uid="{F9F65C63-AD55-41A7-8F76-04AB9CFB1CC3}"/>
    <cellStyle name="一般 33 8 2 2 2 8" xfId="53713" xr:uid="{56C963AF-A25C-49E1-BEE5-A948FD3E976C}"/>
    <cellStyle name="一般 33 8 2 2 3" xfId="53714" xr:uid="{42BE803A-765A-418F-8B99-4CBFEBD678D6}"/>
    <cellStyle name="一般 33 8 2 2 3 2" xfId="53715" xr:uid="{0F693078-2E2A-499D-BA75-4B2C514BA7D8}"/>
    <cellStyle name="一般 33 8 2 2 3 2 2" xfId="53716" xr:uid="{AA2B998A-9438-4EAD-8537-D5391024AC8F}"/>
    <cellStyle name="一般 33 8 2 2 3 2 2 2" xfId="53717" xr:uid="{1727B702-7F1C-4823-86C7-8F2DBA5917A5}"/>
    <cellStyle name="一般 33 8 2 2 3 2 2 2 2" xfId="53718" xr:uid="{BB21BE90-3B98-4ECF-A4AF-5E6D9216EC7C}"/>
    <cellStyle name="一般 33 8 2 2 3 2 2 3" xfId="53719" xr:uid="{E1EC07C5-5EDD-4A67-BC29-12C678DE0083}"/>
    <cellStyle name="一般 33 8 2 2 3 2 3" xfId="53720" xr:uid="{786827E6-ABAA-49B3-AFA5-DE22F222A33C}"/>
    <cellStyle name="一般 33 8 2 2 3 2 3 2" xfId="53721" xr:uid="{64B87321-E9CF-4843-84FA-D61E2DCF956D}"/>
    <cellStyle name="一般 33 8 2 2 3 2 3 2 2" xfId="53722" xr:uid="{373CE731-2542-41F3-AD7F-66679F7FF617}"/>
    <cellStyle name="一般 33 8 2 2 3 2 3 3" xfId="53723" xr:uid="{9C8D9D26-9914-4B32-A659-D5829E968CA7}"/>
    <cellStyle name="一般 33 8 2 2 3 2 4" xfId="53724" xr:uid="{974E254E-77F1-4020-9FCC-2087DE5A1A4C}"/>
    <cellStyle name="一般 33 8 2 2 3 2 4 2" xfId="53725" xr:uid="{4ECAB1C8-9B35-4F9E-A321-6DD71D2A7966}"/>
    <cellStyle name="一般 33 8 2 2 3 2 4 2 2" xfId="53726" xr:uid="{0F3118CE-4CC1-4957-B884-967DC2DE2FD7}"/>
    <cellStyle name="一般 33 8 2 2 3 2 4 3" xfId="53727" xr:uid="{8BE4F858-DF51-4D31-BF19-F1976AB345EC}"/>
    <cellStyle name="一般 33 8 2 2 3 2 5" xfId="53728" xr:uid="{6FF59452-14B9-42BA-81AF-F68BBD4A0709}"/>
    <cellStyle name="一般 33 8 2 2 3 2 5 2" xfId="53729" xr:uid="{B49EDDA1-307E-448E-A0CF-1ACA9DA47AF1}"/>
    <cellStyle name="一般 33 8 2 2 3 2 6" xfId="53730" xr:uid="{C4843CCB-2352-4E92-A3BB-6E134D936AB3}"/>
    <cellStyle name="一般 33 8 2 2 3 3" xfId="53731" xr:uid="{FAF3F168-0DFB-40DD-9CA8-5B3143D2E112}"/>
    <cellStyle name="一般 33 8 2 2 3 3 2" xfId="53732" xr:uid="{6CFBC680-32BC-4B8C-9B04-E79D0C2B75E0}"/>
    <cellStyle name="一般 33 8 2 2 3 3 2 2" xfId="53733" xr:uid="{145733CE-027E-4AD6-83D7-052655F101BE}"/>
    <cellStyle name="一般 33 8 2 2 3 3 3" xfId="53734" xr:uid="{45DB5FDC-D224-4C81-93A6-1F731549C563}"/>
    <cellStyle name="一般 33 8 2 2 3 4" xfId="53735" xr:uid="{020AD38F-AFE4-438C-91F6-1CB6C6F275E3}"/>
    <cellStyle name="一般 33 8 2 2 3 4 2" xfId="53736" xr:uid="{C1617520-00E7-4A4E-853D-CC86BB757CCB}"/>
    <cellStyle name="一般 33 8 2 2 3 4 2 2" xfId="53737" xr:uid="{1410D4DA-F292-4FA2-9C30-9BE980557621}"/>
    <cellStyle name="一般 33 8 2 2 3 4 3" xfId="53738" xr:uid="{542A87AA-40AB-4FBC-8CC4-B52C5C782B16}"/>
    <cellStyle name="一般 33 8 2 2 3 5" xfId="53739" xr:uid="{1A657A60-742E-443D-B98D-749AA087D78E}"/>
    <cellStyle name="一般 33 8 2 2 3 5 2" xfId="53740" xr:uid="{DF7E4320-670E-4B27-A8E2-A45F561D3CF3}"/>
    <cellStyle name="一般 33 8 2 2 3 5 2 2" xfId="53741" xr:uid="{093ED1EA-8E52-4486-9CDE-B553F2DB5F1C}"/>
    <cellStyle name="一般 33 8 2 2 3 5 3" xfId="53742" xr:uid="{35C377C3-2815-4E3A-81AC-675E92E40379}"/>
    <cellStyle name="一般 33 8 2 2 3 6" xfId="53743" xr:uid="{8B79FCA4-D0D9-43AD-B76F-99610C0F02DF}"/>
    <cellStyle name="一般 33 8 2 2 3 6 2" xfId="53744" xr:uid="{5770D673-6733-4B9E-943F-78AA714D3A30}"/>
    <cellStyle name="一般 33 8 2 2 3 7" xfId="53745" xr:uid="{19F7338C-2E3D-4AEF-89FC-9472FF35251A}"/>
    <cellStyle name="一般 33 8 2 2 4" xfId="53746" xr:uid="{97F1BC59-CF21-40E2-B665-1812D64FBB9E}"/>
    <cellStyle name="一般 33 8 2 2 4 2" xfId="53747" xr:uid="{AC261BEB-3D3A-4752-BDE7-A2523233AC63}"/>
    <cellStyle name="一般 33 8 2 2 4 2 2" xfId="53748" xr:uid="{63853008-F4FD-4AD3-BEEA-E66C281337D2}"/>
    <cellStyle name="一般 33 8 2 2 4 2 2 2" xfId="53749" xr:uid="{A40878DC-FB7B-415F-B1A8-0DCD23FB19C1}"/>
    <cellStyle name="一般 33 8 2 2 4 2 3" xfId="53750" xr:uid="{6DF79BA8-A33C-4364-9667-C3AAABBF5316}"/>
    <cellStyle name="一般 33 8 2 2 4 3" xfId="53751" xr:uid="{BC834AD2-7074-4BDB-A011-1E9D5D09A87C}"/>
    <cellStyle name="一般 33 8 2 2 4 3 2" xfId="53752" xr:uid="{1C548002-2DD6-4D64-B9A6-149B8D2822AB}"/>
    <cellStyle name="一般 33 8 2 2 4 3 2 2" xfId="53753" xr:uid="{AE12DB35-210F-44F1-BDE8-AD782A4E6D01}"/>
    <cellStyle name="一般 33 8 2 2 4 3 3" xfId="53754" xr:uid="{BC2C7C6B-6251-4548-97C4-CBB39F94254F}"/>
    <cellStyle name="一般 33 8 2 2 4 4" xfId="53755" xr:uid="{FA962C91-DEA0-473F-AAAF-2AD782A87D70}"/>
    <cellStyle name="一般 33 8 2 2 4 4 2" xfId="53756" xr:uid="{B6D5A1C2-F5B9-46AE-9100-2A75B1001A2C}"/>
    <cellStyle name="一般 33 8 2 2 4 4 2 2" xfId="53757" xr:uid="{D8E883AD-5C2C-4D7E-A624-47CC8F64BF2A}"/>
    <cellStyle name="一般 33 8 2 2 4 4 3" xfId="53758" xr:uid="{ABADDF71-4824-4BFD-AE57-6F2F18D73380}"/>
    <cellStyle name="一般 33 8 2 2 4 5" xfId="53759" xr:uid="{D0098B39-EBF1-405B-9841-9C34AC3C81F5}"/>
    <cellStyle name="一般 33 8 2 2 4 5 2" xfId="53760" xr:uid="{A484878C-52EB-48BA-A7B9-DF85BEAACA24}"/>
    <cellStyle name="一般 33 8 2 2 4 6" xfId="53761" xr:uid="{2B6C71CE-A9B6-400E-859B-BEB6EFF5A736}"/>
    <cellStyle name="一般 33 8 2 2 5" xfId="53762" xr:uid="{B894ECE9-043C-4C78-AFF4-915CC1C78257}"/>
    <cellStyle name="一般 33 8 2 2 5 2" xfId="53763" xr:uid="{E97AB99D-D70A-4D4B-924C-26811C3302A2}"/>
    <cellStyle name="一般 33 8 2 2 5 2 2" xfId="53764" xr:uid="{F292AF4B-21CC-4E49-89A8-6576DA68AD7E}"/>
    <cellStyle name="一般 33 8 2 2 5 3" xfId="53765" xr:uid="{E16EC54E-2294-4B4B-BABE-BFFFBA4EB218}"/>
    <cellStyle name="一般 33 8 2 2 6" xfId="53766" xr:uid="{2A5FB379-1105-4FDC-A675-03E39F36F4BD}"/>
    <cellStyle name="一般 33 8 2 2 6 2" xfId="53767" xr:uid="{B44D8041-9F78-4319-9557-5F8B0FD836B1}"/>
    <cellStyle name="一般 33 8 2 2 6 2 2" xfId="53768" xr:uid="{5D253B7D-C3F5-4E80-A626-E887CE02CE08}"/>
    <cellStyle name="一般 33 8 2 2 6 3" xfId="53769" xr:uid="{839F50B0-86F1-4EB3-A714-4495588060CE}"/>
    <cellStyle name="一般 33 8 2 2 7" xfId="53770" xr:uid="{D83EC15D-BA85-4C86-8E89-CFDFBBEF44A0}"/>
    <cellStyle name="一般 33 8 2 2 7 2" xfId="53771" xr:uid="{F87CF8FD-9E2E-41FC-BE35-1D2276E9235F}"/>
    <cellStyle name="一般 33 8 2 2 7 2 2" xfId="53772" xr:uid="{998D4408-3B11-4BE5-B15B-6AEB2934E964}"/>
    <cellStyle name="一般 33 8 2 2 7 3" xfId="53773" xr:uid="{D280F953-5283-419C-9194-AC69355D954A}"/>
    <cellStyle name="一般 33 8 2 2 8" xfId="53774" xr:uid="{98A0C9DC-057E-4810-A7AD-075A5270CD06}"/>
    <cellStyle name="一般 33 8 2 2 8 2" xfId="53775" xr:uid="{2B1703A4-6CF4-4AA2-BAE3-10B32782F259}"/>
    <cellStyle name="一般 33 8 2 2 9" xfId="53776" xr:uid="{9C4F8C9C-CC54-4295-8C8E-9CC695A16218}"/>
    <cellStyle name="一般 33 8 2 3" xfId="53777" xr:uid="{387F8FA3-C043-44EF-A493-4521D607ACC6}"/>
    <cellStyle name="一般 33 8 2 3 2" xfId="53778" xr:uid="{E901BB64-B563-450B-975F-4AD2A03DB515}"/>
    <cellStyle name="一般 33 8 2 3 2 2" xfId="53779" xr:uid="{7A4D4075-8A82-4751-BBF1-28144E192338}"/>
    <cellStyle name="一般 33 8 2 3 2 2 2" xfId="53780" xr:uid="{062C1C5E-98D3-4056-8E3E-9A0AA87894F9}"/>
    <cellStyle name="一般 33 8 2 3 2 2 2 2" xfId="53781" xr:uid="{A025AD5B-2448-4017-BBBE-FD0C867E3DFE}"/>
    <cellStyle name="一般 33 8 2 3 2 2 2 2 2" xfId="53782" xr:uid="{9EE1D52A-97B1-4D00-AB32-13AA0FB570DF}"/>
    <cellStyle name="一般 33 8 2 3 2 2 2 3" xfId="53783" xr:uid="{C4D17F14-56B0-45C5-A6DF-F7622E6D558A}"/>
    <cellStyle name="一般 33 8 2 3 2 2 3" xfId="53784" xr:uid="{2DF5BD92-AF96-4A6F-AD16-87C00A8707DB}"/>
    <cellStyle name="一般 33 8 2 3 2 2 3 2" xfId="53785" xr:uid="{A0EAAD0D-26B5-4903-998D-47D3BD21BBA3}"/>
    <cellStyle name="一般 33 8 2 3 2 2 3 2 2" xfId="53786" xr:uid="{B2EA4F9F-33D0-408B-9BEC-802C165A45DE}"/>
    <cellStyle name="一般 33 8 2 3 2 2 3 3" xfId="53787" xr:uid="{2CF5FC62-19CF-4324-AEE8-972743F07DC6}"/>
    <cellStyle name="一般 33 8 2 3 2 2 4" xfId="53788" xr:uid="{2059C5F6-72E8-42B6-877C-2F2998D86608}"/>
    <cellStyle name="一般 33 8 2 3 2 2 4 2" xfId="53789" xr:uid="{2C3BC664-4AC8-41D0-8171-30F119BD5C23}"/>
    <cellStyle name="一般 33 8 2 3 2 2 4 2 2" xfId="53790" xr:uid="{39BC9D82-1042-4B88-B53A-A4F69092E501}"/>
    <cellStyle name="一般 33 8 2 3 2 2 4 3" xfId="53791" xr:uid="{AE44C0B5-381E-43B4-A87A-E3033671268D}"/>
    <cellStyle name="一般 33 8 2 3 2 2 5" xfId="53792" xr:uid="{899896DE-0225-4453-A244-6594F2D981DC}"/>
    <cellStyle name="一般 33 8 2 3 2 2 5 2" xfId="53793" xr:uid="{25DA3D92-4F43-47B2-96A2-164D579EA7EA}"/>
    <cellStyle name="一般 33 8 2 3 2 2 6" xfId="53794" xr:uid="{28012CE3-0B1B-44EC-8675-159E98168217}"/>
    <cellStyle name="一般 33 8 2 3 2 3" xfId="53795" xr:uid="{65A0052B-2B45-490A-BB35-E6346FDD1F0D}"/>
    <cellStyle name="一般 33 8 2 3 2 3 2" xfId="53796" xr:uid="{0C5EFBF5-20FC-464F-9C91-29086B9D7793}"/>
    <cellStyle name="一般 33 8 2 3 2 3 2 2" xfId="53797" xr:uid="{59DA0CEA-972C-43A4-9C07-88983DDB8916}"/>
    <cellStyle name="一般 33 8 2 3 2 3 3" xfId="53798" xr:uid="{58011561-B103-434E-A53D-9CBEF63E0935}"/>
    <cellStyle name="一般 33 8 2 3 2 4" xfId="53799" xr:uid="{74B04475-9903-45AB-AF67-E98B2D15D964}"/>
    <cellStyle name="一般 33 8 2 3 2 4 2" xfId="53800" xr:uid="{47ED104C-821C-44EF-98E2-B53E0CDFD159}"/>
    <cellStyle name="一般 33 8 2 3 2 4 2 2" xfId="53801" xr:uid="{9465E670-504C-4D46-9EDE-F2BB194A02C8}"/>
    <cellStyle name="一般 33 8 2 3 2 4 3" xfId="53802" xr:uid="{EBDC9625-2318-4DC7-AC8E-FDE4A45E9CA7}"/>
    <cellStyle name="一般 33 8 2 3 2 5" xfId="53803" xr:uid="{64FB8A05-51B1-405B-9B62-58B4CD52BF2F}"/>
    <cellStyle name="一般 33 8 2 3 2 5 2" xfId="53804" xr:uid="{9B5A6BE6-39F0-4F23-8B7A-AC67AAFD04AD}"/>
    <cellStyle name="一般 33 8 2 3 2 5 2 2" xfId="53805" xr:uid="{EC2C78F4-ACF4-4F76-9CE5-656EB64072F8}"/>
    <cellStyle name="一般 33 8 2 3 2 5 3" xfId="53806" xr:uid="{5452D1A8-382F-4ABE-B70D-7184EE084D03}"/>
    <cellStyle name="一般 33 8 2 3 2 6" xfId="53807" xr:uid="{B1715680-62B4-4472-AC76-08D4175245F7}"/>
    <cellStyle name="一般 33 8 2 3 2 6 2" xfId="53808" xr:uid="{4441D71E-FBEA-4462-B7D8-0E0A17FFF6BE}"/>
    <cellStyle name="一般 33 8 2 3 2 7" xfId="53809" xr:uid="{002521AF-3876-4CE0-A7C2-D87127171122}"/>
    <cellStyle name="一般 33 8 2 3 3" xfId="53810" xr:uid="{126137DE-191B-48DF-8974-DF61EB5B39C6}"/>
    <cellStyle name="一般 33 8 2 3 3 2" xfId="53811" xr:uid="{50228A7C-A846-4FC2-B174-EFCBE3B13679}"/>
    <cellStyle name="一般 33 8 2 3 3 2 2" xfId="53812" xr:uid="{A657464C-571E-407A-BE55-67ADEDFC6DE6}"/>
    <cellStyle name="一般 33 8 2 3 3 2 2 2" xfId="53813" xr:uid="{EB9F1D30-4CCA-412B-92CC-A383BF234E0A}"/>
    <cellStyle name="一般 33 8 2 3 3 2 3" xfId="53814" xr:uid="{10CA35E3-B299-4F0D-BF52-E08D113DD9EA}"/>
    <cellStyle name="一般 33 8 2 3 3 3" xfId="53815" xr:uid="{5DB4DD70-CCC6-417C-A818-E23B84177B45}"/>
    <cellStyle name="一般 33 8 2 3 3 3 2" xfId="53816" xr:uid="{89CF62BE-E907-4664-ABB5-8BEEF537739D}"/>
    <cellStyle name="一般 33 8 2 3 3 3 2 2" xfId="53817" xr:uid="{16EAC26B-C3E1-4F5C-95DE-76E762C9AEB9}"/>
    <cellStyle name="一般 33 8 2 3 3 3 3" xfId="53818" xr:uid="{4C65E233-4D93-4776-9DF3-30CC66A2F428}"/>
    <cellStyle name="一般 33 8 2 3 3 4" xfId="53819" xr:uid="{0E28AA6F-9408-42C7-8539-A10428736A94}"/>
    <cellStyle name="一般 33 8 2 3 3 4 2" xfId="53820" xr:uid="{EE043F12-88F3-4641-A05C-465F156CB4D9}"/>
    <cellStyle name="一般 33 8 2 3 3 4 2 2" xfId="53821" xr:uid="{EF984EA8-1BD6-4F00-BE26-4AEE34320D43}"/>
    <cellStyle name="一般 33 8 2 3 3 4 3" xfId="53822" xr:uid="{3DDB23F8-A11C-422E-AC7D-1625040613DB}"/>
    <cellStyle name="一般 33 8 2 3 3 5" xfId="53823" xr:uid="{ADA1AFE2-E82E-4C00-9EE2-8215F1F340DF}"/>
    <cellStyle name="一般 33 8 2 3 3 5 2" xfId="53824" xr:uid="{5A89EA02-476C-4367-8F91-8C99B402B01A}"/>
    <cellStyle name="一般 33 8 2 3 3 6" xfId="53825" xr:uid="{1A3BCA9F-3B3A-4EA8-A1EE-CE3F2262C5E0}"/>
    <cellStyle name="一般 33 8 2 3 4" xfId="53826" xr:uid="{701A193F-2C46-4794-8C87-3D6077CDDF32}"/>
    <cellStyle name="一般 33 8 2 3 4 2" xfId="53827" xr:uid="{2B6941E1-A9A1-4839-AC3B-D9EB65F90181}"/>
    <cellStyle name="一般 33 8 2 3 4 2 2" xfId="53828" xr:uid="{29138E8C-3867-4A92-B2C8-D1FDCB3F3B7C}"/>
    <cellStyle name="一般 33 8 2 3 4 3" xfId="53829" xr:uid="{85DDBC37-4DFF-406E-91DD-624C13227DCF}"/>
    <cellStyle name="一般 33 8 2 3 5" xfId="53830" xr:uid="{59457AB3-4E25-4372-92C6-D0049371714C}"/>
    <cellStyle name="一般 33 8 2 3 5 2" xfId="53831" xr:uid="{561A1961-96CD-417A-A312-F243B8E9481F}"/>
    <cellStyle name="一般 33 8 2 3 5 2 2" xfId="53832" xr:uid="{B4137013-7A81-4A69-8DBE-E3A5F9654AF4}"/>
    <cellStyle name="一般 33 8 2 3 5 3" xfId="53833" xr:uid="{3EFB78F2-96CE-42A0-AE38-98BC3C42ABC7}"/>
    <cellStyle name="一般 33 8 2 3 6" xfId="53834" xr:uid="{4EE26C01-FF32-4170-AEDF-F9A4C7903188}"/>
    <cellStyle name="一般 33 8 2 3 6 2" xfId="53835" xr:uid="{812DBBEF-69B6-4ECD-B490-A9E24448A292}"/>
    <cellStyle name="一般 33 8 2 3 6 2 2" xfId="53836" xr:uid="{06D715B1-1A64-4840-ADD9-7580D49A4900}"/>
    <cellStyle name="一般 33 8 2 3 6 3" xfId="53837" xr:uid="{9F34A7DD-F130-42E1-8391-98E9F6792CA0}"/>
    <cellStyle name="一般 33 8 2 3 7" xfId="53838" xr:uid="{C2B5B5C0-DD9B-4699-91B9-9883587139FC}"/>
    <cellStyle name="一般 33 8 2 3 7 2" xfId="53839" xr:uid="{4E2E497F-DF82-49A7-A219-8097F43CAA01}"/>
    <cellStyle name="一般 33 8 2 3 8" xfId="53840" xr:uid="{56086645-2136-4E12-8F44-2C0C1816C7BC}"/>
    <cellStyle name="一般 33 8 2 4" xfId="53841" xr:uid="{46858FBA-C2C8-4E1B-B4F9-478FE82E0ACA}"/>
    <cellStyle name="一般 33 8 2 4 2" xfId="53842" xr:uid="{9F129195-3A83-4862-ACD7-59BA2CCD6EA2}"/>
    <cellStyle name="一般 33 8 2 4 2 2" xfId="53843" xr:uid="{D63CF12A-E282-497F-A08A-E830B02F8119}"/>
    <cellStyle name="一般 33 8 2 4 2 2 2" xfId="53844" xr:uid="{9D369BFC-9AC0-476C-9C03-F3212240FCAC}"/>
    <cellStyle name="一般 33 8 2 4 2 2 2 2" xfId="53845" xr:uid="{FB55375F-7E44-42D6-804F-7293B34DEB6F}"/>
    <cellStyle name="一般 33 8 2 4 2 2 2 2 2" xfId="53846" xr:uid="{97B72392-B4C2-4DFD-A607-C275FD88737F}"/>
    <cellStyle name="一般 33 8 2 4 2 2 2 3" xfId="53847" xr:uid="{388DC7A3-633B-4C2E-9559-F9EEDE027DF5}"/>
    <cellStyle name="一般 33 8 2 4 2 2 3" xfId="53848" xr:uid="{878292A4-C00C-4562-9B51-EDD33FEB8578}"/>
    <cellStyle name="一般 33 8 2 4 2 2 3 2" xfId="53849" xr:uid="{D72BECA7-0DBD-45A5-8A37-518C394D0A40}"/>
    <cellStyle name="一般 33 8 2 4 2 2 3 2 2" xfId="53850" xr:uid="{A39CD62C-0A14-4067-8FA0-2064DE0F331E}"/>
    <cellStyle name="一般 33 8 2 4 2 2 3 3" xfId="53851" xr:uid="{8987E528-52DF-490D-A24E-3033269EA192}"/>
    <cellStyle name="一般 33 8 2 4 2 2 4" xfId="53852" xr:uid="{28284A2D-553A-413C-AFBA-3FF63CDFD94A}"/>
    <cellStyle name="一般 33 8 2 4 2 2 4 2" xfId="53853" xr:uid="{56437979-67E9-49FC-B6AD-3D9A15D322AB}"/>
    <cellStyle name="一般 33 8 2 4 2 2 4 2 2" xfId="53854" xr:uid="{FE0B155C-A441-4A50-9052-6D9C8E9EF597}"/>
    <cellStyle name="一般 33 8 2 4 2 2 4 3" xfId="53855" xr:uid="{A7D91D82-0513-499C-81BE-18A9E7BDCE51}"/>
    <cellStyle name="一般 33 8 2 4 2 2 5" xfId="53856" xr:uid="{245EAFFE-4EBE-4CE9-8F5A-1C81B0947AE8}"/>
    <cellStyle name="一般 33 8 2 4 2 2 5 2" xfId="53857" xr:uid="{FCA85B0D-AF49-49D8-B4DC-23DC5B3B05BB}"/>
    <cellStyle name="一般 33 8 2 4 2 2 6" xfId="53858" xr:uid="{0230B9EA-61AE-493C-AD85-F8F4D966097A}"/>
    <cellStyle name="一般 33 8 2 4 2 3" xfId="53859" xr:uid="{E5D91157-6D64-45F6-8702-E69080377C1A}"/>
    <cellStyle name="一般 33 8 2 4 2 3 2" xfId="53860" xr:uid="{42283310-6314-47B7-A192-6441C87FA6FA}"/>
    <cellStyle name="一般 33 8 2 4 2 3 2 2" xfId="53861" xr:uid="{65AA18DF-E575-4166-9CD4-A8923E5EE1A1}"/>
    <cellStyle name="一般 33 8 2 4 2 3 3" xfId="53862" xr:uid="{9DC95F6B-30A6-4B02-BD4E-CCBF3FCF7F16}"/>
    <cellStyle name="一般 33 8 2 4 2 4" xfId="53863" xr:uid="{E6BDAECC-E5C0-44AF-9AB2-F105BC4C7EA9}"/>
    <cellStyle name="一般 33 8 2 4 2 4 2" xfId="53864" xr:uid="{E711FFA2-CAEF-4C7D-9D0A-8767BF6B2836}"/>
    <cellStyle name="一般 33 8 2 4 2 4 2 2" xfId="53865" xr:uid="{365A1949-6443-45C5-BFDA-23290DE453CB}"/>
    <cellStyle name="一般 33 8 2 4 2 4 3" xfId="53866" xr:uid="{561CFEA1-625B-4C80-BA55-C9A45DA7159B}"/>
    <cellStyle name="一般 33 8 2 4 2 5" xfId="53867" xr:uid="{CD5A9D82-21C7-4C1F-AB34-A59F46D00E41}"/>
    <cellStyle name="一般 33 8 2 4 2 5 2" xfId="53868" xr:uid="{CB21A9F8-FC71-4BC8-8DDD-DFFA91B36A99}"/>
    <cellStyle name="一般 33 8 2 4 2 5 2 2" xfId="53869" xr:uid="{AEC42DAF-E525-4D03-99C0-AA4BE2915F68}"/>
    <cellStyle name="一般 33 8 2 4 2 5 3" xfId="53870" xr:uid="{53C469D0-B8D8-49FB-900E-1F6832EC39F6}"/>
    <cellStyle name="一般 33 8 2 4 2 6" xfId="53871" xr:uid="{D3F52E58-D423-48D4-A4CE-03276AB52B09}"/>
    <cellStyle name="一般 33 8 2 4 2 6 2" xfId="53872" xr:uid="{B8DCF0E8-BD72-407C-8D79-E417BC157620}"/>
    <cellStyle name="一般 33 8 2 4 2 7" xfId="53873" xr:uid="{994BEEE8-902A-48E2-B3A2-3319BF1BE1AA}"/>
    <cellStyle name="一般 33 8 2 4 3" xfId="53874" xr:uid="{A662ED42-FDC7-44A8-BACA-6152B2C1B75B}"/>
    <cellStyle name="一般 33 8 2 4 3 2" xfId="53875" xr:uid="{D1C1945D-22DF-41A1-804A-03B6277F833B}"/>
    <cellStyle name="一般 33 8 2 4 3 2 2" xfId="53876" xr:uid="{3A59BB86-D743-46D0-AE50-9F41CF008A2A}"/>
    <cellStyle name="一般 33 8 2 4 3 2 2 2" xfId="53877" xr:uid="{C78EA0A4-763C-4A5B-81C1-E589B3E37DF0}"/>
    <cellStyle name="一般 33 8 2 4 3 2 3" xfId="53878" xr:uid="{0CC8B58E-D788-419E-BAB7-3AD579FD4D10}"/>
    <cellStyle name="一般 33 8 2 4 3 3" xfId="53879" xr:uid="{D831CD0F-466B-48DD-984C-7134A4546B3F}"/>
    <cellStyle name="一般 33 8 2 4 3 3 2" xfId="53880" xr:uid="{A36AFE17-1DAC-4A0B-B0FA-B65C3A82CC8F}"/>
    <cellStyle name="一般 33 8 2 4 3 3 2 2" xfId="53881" xr:uid="{213A3C0D-A4CF-4720-B7B4-2F8360315FF8}"/>
    <cellStyle name="一般 33 8 2 4 3 3 3" xfId="53882" xr:uid="{C6EFAB70-29E0-48E7-9DDC-0BF768681836}"/>
    <cellStyle name="一般 33 8 2 4 3 4" xfId="53883" xr:uid="{0BA9E8E7-AA4B-4194-9360-1F3FB3612384}"/>
    <cellStyle name="一般 33 8 2 4 3 4 2" xfId="53884" xr:uid="{F69D3128-EA8B-4883-946F-5CB0AB8E6D96}"/>
    <cellStyle name="一般 33 8 2 4 3 4 2 2" xfId="53885" xr:uid="{2F3BFB4D-C251-416F-8A2F-EB55C3907F89}"/>
    <cellStyle name="一般 33 8 2 4 3 4 3" xfId="53886" xr:uid="{5B813675-0694-4F69-9BE5-14D15D4FF234}"/>
    <cellStyle name="一般 33 8 2 4 3 5" xfId="53887" xr:uid="{9ACE18E9-920F-4EFC-AD0F-4360ED0056DB}"/>
    <cellStyle name="一般 33 8 2 4 3 5 2" xfId="53888" xr:uid="{3474FFF4-ACA8-426D-BEE8-59AB59AF6FAD}"/>
    <cellStyle name="一般 33 8 2 4 3 6" xfId="53889" xr:uid="{CB16CC76-93D5-417A-AD4D-D7072D23EF41}"/>
    <cellStyle name="一般 33 8 2 4 4" xfId="53890" xr:uid="{50A01AA7-751E-4AD8-8EE1-9C4F325B4F50}"/>
    <cellStyle name="一般 33 8 2 4 4 2" xfId="53891" xr:uid="{31F7BB28-A35C-48CF-A3B8-A367765C6EE0}"/>
    <cellStyle name="一般 33 8 2 4 4 2 2" xfId="53892" xr:uid="{5382F156-EE81-4E6D-BBC0-3A4669F19139}"/>
    <cellStyle name="一般 33 8 2 4 4 3" xfId="53893" xr:uid="{E8EA5A0C-BB82-4B55-BA27-5463D993B2FE}"/>
    <cellStyle name="一般 33 8 2 4 5" xfId="53894" xr:uid="{BD7FB401-5847-4136-A404-C9FC7A3363E8}"/>
    <cellStyle name="一般 33 8 2 4 5 2" xfId="53895" xr:uid="{D7DE3858-C67A-49EA-BF50-B510B9F0F598}"/>
    <cellStyle name="一般 33 8 2 4 5 2 2" xfId="53896" xr:uid="{B10CF230-3B3C-4FCB-9261-3A54D37938B3}"/>
    <cellStyle name="一般 33 8 2 4 5 3" xfId="53897" xr:uid="{ADC00FFD-5991-4E34-AF4E-5A40F46BEEAD}"/>
    <cellStyle name="一般 33 8 2 4 6" xfId="53898" xr:uid="{E44B0210-B128-4D3A-8B0B-38EE99780AC9}"/>
    <cellStyle name="一般 33 8 2 4 6 2" xfId="53899" xr:uid="{5C23B732-6703-4678-9D12-491C7E7DA6CF}"/>
    <cellStyle name="一般 33 8 2 4 6 2 2" xfId="53900" xr:uid="{C00FE772-531D-4B61-9539-20D774663E69}"/>
    <cellStyle name="一般 33 8 2 4 6 3" xfId="53901" xr:uid="{AEC65049-ED1B-4D40-99CE-B80A8BB28A39}"/>
    <cellStyle name="一般 33 8 2 4 7" xfId="53902" xr:uid="{820E85B3-94CD-42E0-83F0-2FD86C497DF3}"/>
    <cellStyle name="一般 33 8 2 4 7 2" xfId="53903" xr:uid="{F59D3653-6AB5-4A6C-B477-4363AE4C06A9}"/>
    <cellStyle name="一般 33 8 2 4 8" xfId="53904" xr:uid="{988F7797-4894-4CF8-895B-AABF12C16C61}"/>
    <cellStyle name="一般 33 8 2 5" xfId="53905" xr:uid="{8982D3AF-F4C9-44E2-87FE-A1C4E5D5FBB6}"/>
    <cellStyle name="一般 33 8 2 5 2" xfId="53906" xr:uid="{CC7343C3-497F-4365-8F77-9032CC4A1212}"/>
    <cellStyle name="一般 33 8 2 5 2 2" xfId="53907" xr:uid="{F74F1C17-4254-4890-A10C-56709C46DC0A}"/>
    <cellStyle name="一般 33 8 2 5 2 2 2" xfId="53908" xr:uid="{804188D6-CF94-4EF4-AF2C-0EE3FA617AB9}"/>
    <cellStyle name="一般 33 8 2 5 2 2 2 2" xfId="53909" xr:uid="{86067086-B5D0-4B9B-A562-F7DAD996D3B0}"/>
    <cellStyle name="一般 33 8 2 5 2 2 3" xfId="53910" xr:uid="{89026E01-7178-4536-B6E8-62E0B200A0B5}"/>
    <cellStyle name="一般 33 8 2 5 2 3" xfId="53911" xr:uid="{792FB652-EDF3-4E92-929B-DFDC56C05DFA}"/>
    <cellStyle name="一般 33 8 2 5 2 3 2" xfId="53912" xr:uid="{086B4896-BC0B-488B-B83E-54005609D948}"/>
    <cellStyle name="一般 33 8 2 5 2 3 2 2" xfId="53913" xr:uid="{6FFC42BF-6B15-40CD-9829-E634C0557853}"/>
    <cellStyle name="一般 33 8 2 5 2 3 3" xfId="53914" xr:uid="{6DF7C751-986E-41BE-BE2F-A1E54639536B}"/>
    <cellStyle name="一般 33 8 2 5 2 4" xfId="53915" xr:uid="{A700ABBF-3119-4283-A300-9CB34FB6E2F0}"/>
    <cellStyle name="一般 33 8 2 5 2 4 2" xfId="53916" xr:uid="{CDF990B7-C046-44B6-99C3-7BE720927788}"/>
    <cellStyle name="一般 33 8 2 5 2 4 2 2" xfId="53917" xr:uid="{98D4AD4E-6A76-43F1-8284-374A23C6EFF6}"/>
    <cellStyle name="一般 33 8 2 5 2 4 3" xfId="53918" xr:uid="{EFA2C7A1-CD20-47C0-8FB2-86545900FDAA}"/>
    <cellStyle name="一般 33 8 2 5 2 5" xfId="53919" xr:uid="{A84E9455-621F-4622-992B-4461FE199B0F}"/>
    <cellStyle name="一般 33 8 2 5 2 5 2" xfId="53920" xr:uid="{B78E3F8F-90D1-4DF3-93F9-4E558CC82B41}"/>
    <cellStyle name="一般 33 8 2 5 2 6" xfId="53921" xr:uid="{4AA0F50C-7658-4DDF-8BBF-D6B0B62B9C20}"/>
    <cellStyle name="一般 33 8 2 5 3" xfId="53922" xr:uid="{88424CA7-2F74-42D6-8C4C-90716099C4B7}"/>
    <cellStyle name="一般 33 8 2 5 3 2" xfId="53923" xr:uid="{AD8F6CAD-D7A2-485E-AD5D-136F6CF697FC}"/>
    <cellStyle name="一般 33 8 2 5 3 2 2" xfId="53924" xr:uid="{BA1BE131-8C3C-4FB0-A23D-F58B57724856}"/>
    <cellStyle name="一般 33 8 2 5 3 3" xfId="53925" xr:uid="{14063F83-B210-4BDA-AE30-856C169EE0F9}"/>
    <cellStyle name="一般 33 8 2 5 4" xfId="53926" xr:uid="{C949EB79-763E-4FDE-A43F-570D7247A5DB}"/>
    <cellStyle name="一般 33 8 2 5 4 2" xfId="53927" xr:uid="{F043FB9D-70DD-4B4C-A39A-5C5810D90145}"/>
    <cellStyle name="一般 33 8 2 5 4 2 2" xfId="53928" xr:uid="{AC30EB57-C2DE-479C-9488-5354D44923AE}"/>
    <cellStyle name="一般 33 8 2 5 4 3" xfId="53929" xr:uid="{2CEC9FD0-9D8C-4498-9D15-1D61BA8875E4}"/>
    <cellStyle name="一般 33 8 2 5 5" xfId="53930" xr:uid="{9680876A-DDE1-47AA-A010-6B39E0684C5F}"/>
    <cellStyle name="一般 33 8 2 5 5 2" xfId="53931" xr:uid="{6E463A80-4F54-4A72-BE9D-D1A154A56108}"/>
    <cellStyle name="一般 33 8 2 5 5 2 2" xfId="53932" xr:uid="{AD504D5F-CEF8-4E66-8006-866A84754D97}"/>
    <cellStyle name="一般 33 8 2 5 5 3" xfId="53933" xr:uid="{07FDEF93-D0DD-4453-A0CE-EAA866E690E7}"/>
    <cellStyle name="一般 33 8 2 5 6" xfId="53934" xr:uid="{67A946E6-B16D-4EAA-8C2A-EBA9697DB73E}"/>
    <cellStyle name="一般 33 8 2 5 6 2" xfId="53935" xr:uid="{4160F0B0-43B0-45B6-B328-1263605BB7ED}"/>
    <cellStyle name="一般 33 8 2 5 7" xfId="53936" xr:uid="{8FC551F7-6520-4378-A631-045189938441}"/>
    <cellStyle name="一般 33 8 2 6" xfId="53937" xr:uid="{B58E7F0C-C67C-4AFD-99FF-43F77015723A}"/>
    <cellStyle name="一般 33 8 2 6 2" xfId="53938" xr:uid="{8655D8EE-DDDA-4280-B990-2510BA59B586}"/>
    <cellStyle name="一般 33 8 2 6 2 2" xfId="53939" xr:uid="{D2E43BBC-DF0A-45A1-945E-5AEE609D5EEC}"/>
    <cellStyle name="一般 33 8 2 6 2 2 2" xfId="53940" xr:uid="{96DC8A20-48E7-4CC9-9EBF-E4910211D6BC}"/>
    <cellStyle name="一般 33 8 2 6 2 3" xfId="53941" xr:uid="{ADC8B88C-8E2C-4D63-8B22-2ACEB093CC09}"/>
    <cellStyle name="一般 33 8 2 6 3" xfId="53942" xr:uid="{1BFC6AEE-B770-4CD2-B74A-7FDC36D63CA5}"/>
    <cellStyle name="一般 33 8 2 6 3 2" xfId="53943" xr:uid="{279AD33C-3177-436F-A294-6DA8AD01F07B}"/>
    <cellStyle name="一般 33 8 2 6 3 2 2" xfId="53944" xr:uid="{708B6C42-BDAA-4211-AC86-AF4689DEB5EB}"/>
    <cellStyle name="一般 33 8 2 6 3 3" xfId="53945" xr:uid="{A4B65CB0-C219-44F0-A605-F0AE1264BC2B}"/>
    <cellStyle name="一般 33 8 2 6 4" xfId="53946" xr:uid="{956CDDD4-76B6-4FAE-9975-20AB5C5A4806}"/>
    <cellStyle name="一般 33 8 2 6 4 2" xfId="53947" xr:uid="{38C962C0-BE69-4505-AD6A-BB65C8E7E018}"/>
    <cellStyle name="一般 33 8 2 6 4 2 2" xfId="53948" xr:uid="{1E2AD652-3DC5-4FC1-929D-6BED4800EC42}"/>
    <cellStyle name="一般 33 8 2 6 4 3" xfId="53949" xr:uid="{B66E9CBA-5C65-45C9-B776-BDB587949DC3}"/>
    <cellStyle name="一般 33 8 2 6 5" xfId="53950" xr:uid="{148F325D-82CC-4F5F-B8BC-7061A9179BAE}"/>
    <cellStyle name="一般 33 8 2 6 5 2" xfId="53951" xr:uid="{8A701D70-2086-40EB-8FAF-9D992EDA9F5D}"/>
    <cellStyle name="一般 33 8 2 6 6" xfId="53952" xr:uid="{1FD2DF01-E536-43E2-8572-345B65BB274B}"/>
    <cellStyle name="一般 33 8 2 7" xfId="53953" xr:uid="{C0FCCE71-9676-42F3-A0C0-BC101A3A7F0E}"/>
    <cellStyle name="一般 33 8 2 7 2" xfId="53954" xr:uid="{C38AFAD3-F1FF-448A-A989-1B2D078E0B45}"/>
    <cellStyle name="一般 33 8 2 7 2 2" xfId="53955" xr:uid="{E4002D8A-0A51-47B7-9403-C21CE5419A29}"/>
    <cellStyle name="一般 33 8 2 7 3" xfId="53956" xr:uid="{C30F2810-97B6-4538-A003-C94CD924443C}"/>
    <cellStyle name="一般 33 8 2 8" xfId="53957" xr:uid="{3BFF287A-2763-4CA0-A5BB-D92A9B3EC738}"/>
    <cellStyle name="一般 33 8 2 8 2" xfId="53958" xr:uid="{37F31A44-9267-4335-88E0-54852295EE1E}"/>
    <cellStyle name="一般 33 8 2 8 2 2" xfId="53959" xr:uid="{979AD39F-D999-45AA-8A84-8D0DE4F06767}"/>
    <cellStyle name="一般 33 8 2 8 3" xfId="53960" xr:uid="{5FF8CC67-8626-479D-AC14-D29CBCFD7C17}"/>
    <cellStyle name="一般 33 8 2 9" xfId="53961" xr:uid="{760A0BAF-7EF6-4F72-80E9-B173C19755C2}"/>
    <cellStyle name="一般 33 8 2 9 2" xfId="53962" xr:uid="{DD3D7581-7239-4F25-88D7-CBE807C991D5}"/>
    <cellStyle name="一般 33 8 2 9 2 2" xfId="53963" xr:uid="{909294B1-BDF4-4285-A54D-47E1FB64E13F}"/>
    <cellStyle name="一般 33 8 2 9 3" xfId="53964" xr:uid="{E945809D-A4CD-43FA-8058-54153AA5F466}"/>
    <cellStyle name="一般 33 8 3" xfId="53965" xr:uid="{69D3C985-B1FB-4D65-8806-9E8F5D321208}"/>
    <cellStyle name="一般 33 8 3 2" xfId="53966" xr:uid="{C03935CC-5A0D-45C8-AE63-FE46DF254572}"/>
    <cellStyle name="一般 33 8 3 2 2" xfId="53967" xr:uid="{71BF3FD7-54E7-42C0-9E87-B865E7F06534}"/>
    <cellStyle name="一般 33 8 3 2 2 2" xfId="53968" xr:uid="{564B22DD-9A62-4561-AC90-C856BF3A2E58}"/>
    <cellStyle name="一般 33 8 3 2 2 2 2" xfId="53969" xr:uid="{E617D70E-CF9A-4F9E-9154-F44F715800E2}"/>
    <cellStyle name="一般 33 8 3 2 2 2 2 2" xfId="53970" xr:uid="{C0CD2B27-6D60-47D6-97E7-2A664CBD7AD7}"/>
    <cellStyle name="一般 33 8 3 2 2 2 2 2 2" xfId="53971" xr:uid="{B0921E69-3996-4B24-B363-9E40DDED601C}"/>
    <cellStyle name="一般 33 8 3 2 2 2 2 3" xfId="53972" xr:uid="{6FDA13B5-F7CE-4F3D-B4ED-B5C4523B1EB7}"/>
    <cellStyle name="一般 33 8 3 2 2 2 3" xfId="53973" xr:uid="{EBCDA392-C1C5-49ED-95AF-54ACAC975B34}"/>
    <cellStyle name="一般 33 8 3 2 2 2 3 2" xfId="53974" xr:uid="{6E7AA20E-8B18-4068-AFB3-C3C841951065}"/>
    <cellStyle name="一般 33 8 3 2 2 2 3 2 2" xfId="53975" xr:uid="{4F26637D-8258-48BC-B7A7-D477CBA1DEC5}"/>
    <cellStyle name="一般 33 8 3 2 2 2 3 3" xfId="53976" xr:uid="{0EE57C3C-C28D-4928-AEB1-477473051F81}"/>
    <cellStyle name="一般 33 8 3 2 2 2 4" xfId="53977" xr:uid="{E3C43E86-DC27-48DB-AD64-F9B860F537F7}"/>
    <cellStyle name="一般 33 8 3 2 2 2 4 2" xfId="53978" xr:uid="{153F7319-48BF-46B8-8562-A2EA46C97919}"/>
    <cellStyle name="一般 33 8 3 2 2 2 4 2 2" xfId="53979" xr:uid="{5A0AC8B0-1AAA-47BE-A344-CA96ED9461C5}"/>
    <cellStyle name="一般 33 8 3 2 2 2 4 3" xfId="53980" xr:uid="{6859BC3E-3927-497B-9678-48F52C653887}"/>
    <cellStyle name="一般 33 8 3 2 2 2 5" xfId="53981" xr:uid="{F1E8662B-06D9-41AA-8B91-A96381B6DDEC}"/>
    <cellStyle name="一般 33 8 3 2 2 2 5 2" xfId="53982" xr:uid="{2055D31C-70C0-4D7F-AD97-8AD5044014CB}"/>
    <cellStyle name="一般 33 8 3 2 2 2 6" xfId="53983" xr:uid="{40FA2C85-D01C-4407-BD40-8E4FAF5CB9D4}"/>
    <cellStyle name="一般 33 8 3 2 2 3" xfId="53984" xr:uid="{62A0EA4F-7F55-45CD-BF0D-27614B4B8110}"/>
    <cellStyle name="一般 33 8 3 2 2 3 2" xfId="53985" xr:uid="{4C1AAE33-5299-4B61-9566-39E83A100643}"/>
    <cellStyle name="一般 33 8 3 2 2 3 2 2" xfId="53986" xr:uid="{67199CEA-D64F-44A2-8421-AD87EA4C5C03}"/>
    <cellStyle name="一般 33 8 3 2 2 3 3" xfId="53987" xr:uid="{5015114C-641F-4CF1-AB14-BE785C1A9F9E}"/>
    <cellStyle name="一般 33 8 3 2 2 4" xfId="53988" xr:uid="{90B48E2E-9C89-4664-9EDF-D969C907D9BA}"/>
    <cellStyle name="一般 33 8 3 2 2 4 2" xfId="53989" xr:uid="{9C019F3A-70B4-4305-82E0-61FCBE0C1D25}"/>
    <cellStyle name="一般 33 8 3 2 2 4 2 2" xfId="53990" xr:uid="{57C31DF4-2024-488F-BB31-F2F2D12F74C9}"/>
    <cellStyle name="一般 33 8 3 2 2 4 3" xfId="53991" xr:uid="{2E45A783-BA78-4C6B-A8BE-DFF40DEB468A}"/>
    <cellStyle name="一般 33 8 3 2 2 5" xfId="53992" xr:uid="{3CC13F19-81AD-4898-9DC3-615375E43845}"/>
    <cellStyle name="一般 33 8 3 2 2 5 2" xfId="53993" xr:uid="{A0E987A0-A1A9-45D6-B998-68527C16FCD1}"/>
    <cellStyle name="一般 33 8 3 2 2 5 2 2" xfId="53994" xr:uid="{ACE3BD78-8D54-4DFC-B8B3-034ED97648E1}"/>
    <cellStyle name="一般 33 8 3 2 2 5 3" xfId="53995" xr:uid="{3008E4A6-916A-4BC2-B735-E82F43FFB9F4}"/>
    <cellStyle name="一般 33 8 3 2 2 6" xfId="53996" xr:uid="{D2472417-A113-41FF-95BC-B44A38DD55A6}"/>
    <cellStyle name="一般 33 8 3 2 2 6 2" xfId="53997" xr:uid="{02AC4398-CB24-4CB7-98B3-5DA3608A93C5}"/>
    <cellStyle name="一般 33 8 3 2 2 7" xfId="53998" xr:uid="{80C1B457-29F0-49B3-9569-C78130D54588}"/>
    <cellStyle name="一般 33 8 3 2 3" xfId="53999" xr:uid="{EF06E3C2-798C-4025-AFB6-896559509434}"/>
    <cellStyle name="一般 33 8 3 2 3 2" xfId="54000" xr:uid="{BB7A9528-FF2F-4F75-BE0E-D3B29F8660DC}"/>
    <cellStyle name="一般 33 8 3 2 3 2 2" xfId="54001" xr:uid="{77997E9C-C692-4F36-8499-6395C438FAE3}"/>
    <cellStyle name="一般 33 8 3 2 3 2 2 2" xfId="54002" xr:uid="{01CA7046-2944-4892-956F-8F5DBEBBCEF4}"/>
    <cellStyle name="一般 33 8 3 2 3 2 3" xfId="54003" xr:uid="{5BE70B7A-A811-4183-BAEB-D106D93497C8}"/>
    <cellStyle name="一般 33 8 3 2 3 3" xfId="54004" xr:uid="{A3F2B642-4155-4EC6-B32C-8B2E46416F18}"/>
    <cellStyle name="一般 33 8 3 2 3 3 2" xfId="54005" xr:uid="{47767074-BD7E-4554-96C4-C82F29478A6F}"/>
    <cellStyle name="一般 33 8 3 2 3 3 2 2" xfId="54006" xr:uid="{1D244BA7-8748-464D-BA20-2FCADB74BEDE}"/>
    <cellStyle name="一般 33 8 3 2 3 3 3" xfId="54007" xr:uid="{0F104F8A-E460-440D-93A5-B4E56B6A53E7}"/>
    <cellStyle name="一般 33 8 3 2 3 4" xfId="54008" xr:uid="{545B6670-2BD0-460F-8145-20003C3AE40D}"/>
    <cellStyle name="一般 33 8 3 2 3 4 2" xfId="54009" xr:uid="{888451E7-3E5C-4EA9-8A1F-E8C49E6ABE8C}"/>
    <cellStyle name="一般 33 8 3 2 3 4 2 2" xfId="54010" xr:uid="{8F856549-DE04-4534-BBC6-3A0A4087E0E2}"/>
    <cellStyle name="一般 33 8 3 2 3 4 3" xfId="54011" xr:uid="{E406D1B8-4AF0-4526-AA8A-D19B5EB79DB0}"/>
    <cellStyle name="一般 33 8 3 2 3 5" xfId="54012" xr:uid="{EF30C3A2-B54A-4225-B631-257E83B49875}"/>
    <cellStyle name="一般 33 8 3 2 3 5 2" xfId="54013" xr:uid="{1236A50D-3B83-4412-A809-F1F03F6276F3}"/>
    <cellStyle name="一般 33 8 3 2 3 6" xfId="54014" xr:uid="{E04FB0B8-3E6E-48B4-91F6-72672E6FFCB9}"/>
    <cellStyle name="一般 33 8 3 2 4" xfId="54015" xr:uid="{CBFE3C69-EA56-4CC7-B7D2-F862D7946A8B}"/>
    <cellStyle name="一般 33 8 3 2 4 2" xfId="54016" xr:uid="{642AE784-B2A8-4524-AACC-C9AC88F44806}"/>
    <cellStyle name="一般 33 8 3 2 4 2 2" xfId="54017" xr:uid="{E8F75C41-2B1F-42E0-9FB1-DB21A438ABBA}"/>
    <cellStyle name="一般 33 8 3 2 4 3" xfId="54018" xr:uid="{134F3633-D3D6-400A-97A4-4C899E9954ED}"/>
    <cellStyle name="一般 33 8 3 2 5" xfId="54019" xr:uid="{DEF9C6E5-6F53-4F54-8FD6-A26383D38F3D}"/>
    <cellStyle name="一般 33 8 3 2 5 2" xfId="54020" xr:uid="{6F024040-41F6-4778-81A6-795B70BD9D7D}"/>
    <cellStyle name="一般 33 8 3 2 5 2 2" xfId="54021" xr:uid="{68F6F97A-A832-4021-9C7E-7ED80E9D8D61}"/>
    <cellStyle name="一般 33 8 3 2 5 3" xfId="54022" xr:uid="{6C788A3D-A210-4DF0-8B44-401FCA5C5273}"/>
    <cellStyle name="一般 33 8 3 2 6" xfId="54023" xr:uid="{D629BC7B-DC79-4A38-ACE5-9F8274433A97}"/>
    <cellStyle name="一般 33 8 3 2 6 2" xfId="54024" xr:uid="{F35D96B5-901D-4CD6-8A9F-04C978D5ECA3}"/>
    <cellStyle name="一般 33 8 3 2 6 2 2" xfId="54025" xr:uid="{717A9D6C-20C3-497C-8A24-4D93B0DD5FD6}"/>
    <cellStyle name="一般 33 8 3 2 6 3" xfId="54026" xr:uid="{7E7AC246-8703-467B-8C89-FE56D5622E37}"/>
    <cellStyle name="一般 33 8 3 2 7" xfId="54027" xr:uid="{740B63D3-F080-46BF-B35D-312C7B7A902C}"/>
    <cellStyle name="一般 33 8 3 2 7 2" xfId="54028" xr:uid="{7DAEF376-3CB8-4E1C-BA63-A768ADA86B0F}"/>
    <cellStyle name="一般 33 8 3 2 8" xfId="54029" xr:uid="{25E7FCC9-6CD2-4D61-9FA4-2D09936126A5}"/>
    <cellStyle name="一般 33 8 3 3" xfId="54030" xr:uid="{5611BC59-F039-46AC-A827-404648698A37}"/>
    <cellStyle name="一般 33 8 3 3 2" xfId="54031" xr:uid="{BA1BD121-92B6-402F-B256-038F3DA56831}"/>
    <cellStyle name="一般 33 8 3 3 2 2" xfId="54032" xr:uid="{2E1111B2-1489-4674-9DCB-1ADFD6FBF068}"/>
    <cellStyle name="一般 33 8 3 3 2 2 2" xfId="54033" xr:uid="{42112D70-82A9-41BC-A8BC-099025A61212}"/>
    <cellStyle name="一般 33 8 3 3 2 2 2 2" xfId="54034" xr:uid="{BA3DECC8-5358-4F66-82A8-BCF7AFD62513}"/>
    <cellStyle name="一般 33 8 3 3 2 2 3" xfId="54035" xr:uid="{92EDCB55-0C28-44D1-A655-FACE16A46A85}"/>
    <cellStyle name="一般 33 8 3 3 2 3" xfId="54036" xr:uid="{2ADE9B7F-27C7-4C12-B324-7E3B783949F9}"/>
    <cellStyle name="一般 33 8 3 3 2 3 2" xfId="54037" xr:uid="{A6C868D4-694F-4EEA-9BC0-7261BE2DA54B}"/>
    <cellStyle name="一般 33 8 3 3 2 3 2 2" xfId="54038" xr:uid="{0899F24A-6CC2-4408-95B3-B016E28F3808}"/>
    <cellStyle name="一般 33 8 3 3 2 3 3" xfId="54039" xr:uid="{869CB6F8-EF00-4778-9846-83A8B47B9703}"/>
    <cellStyle name="一般 33 8 3 3 2 4" xfId="54040" xr:uid="{426AA653-59BF-483C-B484-D90AC2B8A181}"/>
    <cellStyle name="一般 33 8 3 3 2 4 2" xfId="54041" xr:uid="{7761D401-6435-45D4-B80E-560251B8E83F}"/>
    <cellStyle name="一般 33 8 3 3 2 4 2 2" xfId="54042" xr:uid="{5592DE3D-507F-45A2-9945-92341586A45A}"/>
    <cellStyle name="一般 33 8 3 3 2 4 3" xfId="54043" xr:uid="{8EECF986-57E9-42A3-BB74-8C691AF3A901}"/>
    <cellStyle name="一般 33 8 3 3 2 5" xfId="54044" xr:uid="{E8DC4574-BA3F-494F-98B1-17FB6B4572F5}"/>
    <cellStyle name="一般 33 8 3 3 2 5 2" xfId="54045" xr:uid="{41B3F16A-C2C3-4FB9-AA20-E0224630F716}"/>
    <cellStyle name="一般 33 8 3 3 2 6" xfId="54046" xr:uid="{C559DE12-61FD-4C68-B64F-0990198AD397}"/>
    <cellStyle name="一般 33 8 3 3 3" xfId="54047" xr:uid="{4757031F-1CAE-468A-9B49-22F67EF74035}"/>
    <cellStyle name="一般 33 8 3 3 3 2" xfId="54048" xr:uid="{5E1CE35D-285B-44DA-A5C0-ED1A7252B17D}"/>
    <cellStyle name="一般 33 8 3 3 3 2 2" xfId="54049" xr:uid="{EBF86D77-7648-480E-9FB0-B52ECC84D192}"/>
    <cellStyle name="一般 33 8 3 3 3 3" xfId="54050" xr:uid="{1AF9461C-A458-4F01-A1EA-112E08F9D659}"/>
    <cellStyle name="一般 33 8 3 3 4" xfId="54051" xr:uid="{92DCCC4F-2452-4C3F-83C2-91DAF963425A}"/>
    <cellStyle name="一般 33 8 3 3 4 2" xfId="54052" xr:uid="{62E524B4-292B-45BA-BED4-62A99B5BFDC8}"/>
    <cellStyle name="一般 33 8 3 3 4 2 2" xfId="54053" xr:uid="{01F3F3E6-A127-47C7-ACBE-946261475C2B}"/>
    <cellStyle name="一般 33 8 3 3 4 3" xfId="54054" xr:uid="{09041A5D-02A5-413D-B253-9BAE203AE56C}"/>
    <cellStyle name="一般 33 8 3 3 5" xfId="54055" xr:uid="{3F5A9AF8-1103-43BC-8AAD-7D809684164C}"/>
    <cellStyle name="一般 33 8 3 3 5 2" xfId="54056" xr:uid="{E54B6071-F1DC-4A4D-9A50-76B2919DB8C0}"/>
    <cellStyle name="一般 33 8 3 3 5 2 2" xfId="54057" xr:uid="{D6200537-0408-49A8-8A0C-66EF700C992A}"/>
    <cellStyle name="一般 33 8 3 3 5 3" xfId="54058" xr:uid="{04DFB03D-E0F9-43D8-94FB-9871406A6326}"/>
    <cellStyle name="一般 33 8 3 3 6" xfId="54059" xr:uid="{AEAEC22A-3268-406B-B594-D1698B0FBF11}"/>
    <cellStyle name="一般 33 8 3 3 6 2" xfId="54060" xr:uid="{9E24DB15-26F3-4869-A24B-06AF067EE872}"/>
    <cellStyle name="一般 33 8 3 3 7" xfId="54061" xr:uid="{D5C82EA6-4863-4B73-9B79-C31F27858C26}"/>
    <cellStyle name="一般 33 8 3 4" xfId="54062" xr:uid="{00B9F2D2-A349-4BAD-B08B-0DB571109859}"/>
    <cellStyle name="一般 33 8 3 4 2" xfId="54063" xr:uid="{DBC40F43-74F5-46AE-9878-265B41BE4DBC}"/>
    <cellStyle name="一般 33 8 3 4 2 2" xfId="54064" xr:uid="{5CD5906C-D1CF-4291-84BC-5417B8FBF1E8}"/>
    <cellStyle name="一般 33 8 3 4 2 2 2" xfId="54065" xr:uid="{15C0D8B2-33D6-417E-B02C-4189DAED2B29}"/>
    <cellStyle name="一般 33 8 3 4 2 3" xfId="54066" xr:uid="{189798AC-81D0-45B0-9C7B-4B6E0EF2B47F}"/>
    <cellStyle name="一般 33 8 3 4 3" xfId="54067" xr:uid="{97AEB75F-7871-4F2E-9D0B-6AD6B74D7DD2}"/>
    <cellStyle name="一般 33 8 3 4 3 2" xfId="54068" xr:uid="{CAA38304-EB69-4476-9CB9-3CAB0AE9A841}"/>
    <cellStyle name="一般 33 8 3 4 3 2 2" xfId="54069" xr:uid="{68132FFD-7ADD-4EA6-9E72-6D31C79CF4E7}"/>
    <cellStyle name="一般 33 8 3 4 3 3" xfId="54070" xr:uid="{87ED23C7-0B74-4BCA-8500-C3CCB28439FD}"/>
    <cellStyle name="一般 33 8 3 4 4" xfId="54071" xr:uid="{89D49998-5CF5-40A9-9037-5A77DEBE5359}"/>
    <cellStyle name="一般 33 8 3 4 4 2" xfId="54072" xr:uid="{32AF547D-03AD-476D-A832-8A4E7F025E97}"/>
    <cellStyle name="一般 33 8 3 4 4 2 2" xfId="54073" xr:uid="{7883F871-F4FF-4385-809A-5A073F769CEE}"/>
    <cellStyle name="一般 33 8 3 4 4 3" xfId="54074" xr:uid="{A30E5181-63F3-4BB3-AF79-7EC0F5CEBFD1}"/>
    <cellStyle name="一般 33 8 3 4 5" xfId="54075" xr:uid="{DE0BBE97-901E-46C4-8872-5D840DAA5B72}"/>
    <cellStyle name="一般 33 8 3 4 5 2" xfId="54076" xr:uid="{E141693C-E4A7-4E24-8C8B-88FC43ECFAEB}"/>
    <cellStyle name="一般 33 8 3 4 6" xfId="54077" xr:uid="{C2867E5E-5558-450D-874F-463916D2A6DF}"/>
    <cellStyle name="一般 33 8 3 5" xfId="54078" xr:uid="{F6DC7CD3-1EF2-427A-9D40-676F37547337}"/>
    <cellStyle name="一般 33 8 3 5 2" xfId="54079" xr:uid="{4ADB93A6-DAC1-4AE5-87DB-CAD64E9639EE}"/>
    <cellStyle name="一般 33 8 3 5 2 2" xfId="54080" xr:uid="{15BFA5C9-A37A-4FB3-9DFE-1D9E52CB0673}"/>
    <cellStyle name="一般 33 8 3 5 3" xfId="54081" xr:uid="{43923677-1152-4B21-9E7E-994943AA6432}"/>
    <cellStyle name="一般 33 8 3 6" xfId="54082" xr:uid="{66F62EC6-CE7C-43E8-A395-80B0442D1E96}"/>
    <cellStyle name="一般 33 8 3 6 2" xfId="54083" xr:uid="{652FF1C4-E9B4-4FAD-BF06-56FB10C26362}"/>
    <cellStyle name="一般 33 8 3 6 2 2" xfId="54084" xr:uid="{43039EFE-D550-4CB4-8FD7-8524403629E9}"/>
    <cellStyle name="一般 33 8 3 6 3" xfId="54085" xr:uid="{D78ECAED-CADB-49BE-8C0F-1D4D4B707F75}"/>
    <cellStyle name="一般 33 8 3 7" xfId="54086" xr:uid="{FE17F92F-7F93-4BE7-A74E-AB127914CAFF}"/>
    <cellStyle name="一般 33 8 3 7 2" xfId="54087" xr:uid="{8E8E8132-45B7-4CB2-8D56-E7D47807238B}"/>
    <cellStyle name="一般 33 8 3 7 2 2" xfId="54088" xr:uid="{B64B3FBE-6AEA-416B-9C91-C7510FA815D0}"/>
    <cellStyle name="一般 33 8 3 7 3" xfId="54089" xr:uid="{AABE1427-134F-40AA-A618-E507C15B6B6E}"/>
    <cellStyle name="一般 33 8 3 8" xfId="54090" xr:uid="{F64B8C9C-91C7-409B-8785-E9B2E0085061}"/>
    <cellStyle name="一般 33 8 3 8 2" xfId="54091" xr:uid="{5BE6F551-6EC1-409D-BAE7-41BE9C827EE4}"/>
    <cellStyle name="一般 33 8 3 9" xfId="54092" xr:uid="{134C350B-3AAA-4CA2-AA23-ECBF36115B70}"/>
    <cellStyle name="一般 33 8 4" xfId="54093" xr:uid="{E673CEBF-F400-4254-8C02-450043CE8EFC}"/>
    <cellStyle name="一般 33 8 4 2" xfId="54094" xr:uid="{2FD52618-6492-495F-8D1B-93ECBD8CCC1C}"/>
    <cellStyle name="一般 33 8 4 2 2" xfId="54095" xr:uid="{736B38D3-8B45-41E2-8EDD-A4E447E429FC}"/>
    <cellStyle name="一般 33 8 4 2 2 2" xfId="54096" xr:uid="{82E81E94-1D3E-45F3-817F-1F0D0BF0C0A1}"/>
    <cellStyle name="一般 33 8 4 2 2 2 2" xfId="54097" xr:uid="{86F896C6-B462-48F4-B36C-75A4DAE19FFA}"/>
    <cellStyle name="一般 33 8 4 2 2 2 2 2" xfId="54098" xr:uid="{AE68B5FA-B4ED-4DED-9FC3-6DEEC14513FE}"/>
    <cellStyle name="一般 33 8 4 2 2 2 2 2 2" xfId="54099" xr:uid="{E630A566-0975-41F9-BC53-24CE6EA356D2}"/>
    <cellStyle name="一般 33 8 4 2 2 2 2 3" xfId="54100" xr:uid="{2F4EA272-9FFF-4021-89BF-D0804593B528}"/>
    <cellStyle name="一般 33 8 4 2 2 2 3" xfId="54101" xr:uid="{63932B85-E4FB-43E1-B817-A352A4B6803E}"/>
    <cellStyle name="一般 33 8 4 2 2 2 3 2" xfId="54102" xr:uid="{2F2137AE-3B78-4545-A741-AE3EFA0F442C}"/>
    <cellStyle name="一般 33 8 4 2 2 2 3 2 2" xfId="54103" xr:uid="{DD0FC5DD-4008-4968-A95E-A2EB4835DCC5}"/>
    <cellStyle name="一般 33 8 4 2 2 2 3 3" xfId="54104" xr:uid="{78A59EF1-80CC-4B4A-B6FB-678E40BA8F21}"/>
    <cellStyle name="一般 33 8 4 2 2 2 4" xfId="54105" xr:uid="{4339D18E-A697-44E3-883B-75C731FB43EC}"/>
    <cellStyle name="一般 33 8 4 2 2 2 4 2" xfId="54106" xr:uid="{DD79F278-240C-47AF-B288-8A668010265D}"/>
    <cellStyle name="一般 33 8 4 2 2 2 4 2 2" xfId="54107" xr:uid="{987B397E-AC93-4176-A672-4FF0D7972A1B}"/>
    <cellStyle name="一般 33 8 4 2 2 2 4 3" xfId="54108" xr:uid="{A415A86F-EE09-44C4-BE0F-2F4BC8A4F554}"/>
    <cellStyle name="一般 33 8 4 2 2 2 5" xfId="54109" xr:uid="{CAED7B36-B2B2-48B9-8051-BBACE3610D08}"/>
    <cellStyle name="一般 33 8 4 2 2 2 5 2" xfId="54110" xr:uid="{A079B18A-9743-4017-B20D-D803010F34BA}"/>
    <cellStyle name="一般 33 8 4 2 2 2 6" xfId="54111" xr:uid="{138F5BB5-5CAE-47DA-8EE8-C9ECFDB248E5}"/>
    <cellStyle name="一般 33 8 4 2 2 3" xfId="54112" xr:uid="{D5F1D29F-307D-4B7B-9BF9-52CD6DE73977}"/>
    <cellStyle name="一般 33 8 4 2 2 3 2" xfId="54113" xr:uid="{0189EBC3-EC57-4604-9600-2100258701FF}"/>
    <cellStyle name="一般 33 8 4 2 2 3 2 2" xfId="54114" xr:uid="{53E2301D-210D-4C5D-B8EC-2AF914A54572}"/>
    <cellStyle name="一般 33 8 4 2 2 3 3" xfId="54115" xr:uid="{D40091A3-3BD2-4DAB-A667-4E80F2B34882}"/>
    <cellStyle name="一般 33 8 4 2 2 4" xfId="54116" xr:uid="{B7845C1C-F370-4563-B171-F3EC16BF5468}"/>
    <cellStyle name="一般 33 8 4 2 2 4 2" xfId="54117" xr:uid="{377620EC-CE10-4C60-9D8E-591D91346093}"/>
    <cellStyle name="一般 33 8 4 2 2 4 2 2" xfId="54118" xr:uid="{9F468405-9739-4616-AB46-14F91F5814DC}"/>
    <cellStyle name="一般 33 8 4 2 2 4 3" xfId="54119" xr:uid="{C21FCC2D-CCF8-413A-993F-3AD18BAD231A}"/>
    <cellStyle name="一般 33 8 4 2 2 5" xfId="54120" xr:uid="{190D910E-C3D5-4FD4-A511-A5E36389EA7E}"/>
    <cellStyle name="一般 33 8 4 2 2 5 2" xfId="54121" xr:uid="{E2B12236-7AD7-4D37-947F-ABA17D226527}"/>
    <cellStyle name="一般 33 8 4 2 2 5 2 2" xfId="54122" xr:uid="{D04F5DB1-2F0F-4D2D-8542-FBBDC5FD1DDB}"/>
    <cellStyle name="一般 33 8 4 2 2 5 3" xfId="54123" xr:uid="{3368DCAD-397A-4A35-9762-A89B27CB917A}"/>
    <cellStyle name="一般 33 8 4 2 2 6" xfId="54124" xr:uid="{5E89D7E6-3F4C-48DF-86D0-BFD1D6AB4123}"/>
    <cellStyle name="一般 33 8 4 2 2 6 2" xfId="54125" xr:uid="{D2E672BE-0BFB-4D54-91E7-BC8F1E5CEA88}"/>
    <cellStyle name="一般 33 8 4 2 2 7" xfId="54126" xr:uid="{3345B8CC-28ED-408D-A1BD-C3379D0E118A}"/>
    <cellStyle name="一般 33 8 4 2 3" xfId="54127" xr:uid="{C118EAC1-A24A-4D16-8900-86B324129796}"/>
    <cellStyle name="一般 33 8 4 2 3 2" xfId="54128" xr:uid="{A3808E50-4D52-4A85-B45F-D352EA383DF2}"/>
    <cellStyle name="一般 33 8 4 2 3 2 2" xfId="54129" xr:uid="{3FC7A5AD-CAFC-4601-BEA0-2CFEF23DAD16}"/>
    <cellStyle name="一般 33 8 4 2 3 2 2 2" xfId="54130" xr:uid="{AF605A33-72AA-4330-B4B7-F8D9CEA4F1C0}"/>
    <cellStyle name="一般 33 8 4 2 3 2 3" xfId="54131" xr:uid="{83AAED8E-BCFF-4CDB-8EEB-9EEA21722556}"/>
    <cellStyle name="一般 33 8 4 2 3 3" xfId="54132" xr:uid="{7B7075CF-54E9-4984-A6E8-992CE7856488}"/>
    <cellStyle name="一般 33 8 4 2 3 3 2" xfId="54133" xr:uid="{BDF553DE-D9DC-46C6-9B8C-C23DFCF98C99}"/>
    <cellStyle name="一般 33 8 4 2 3 3 2 2" xfId="54134" xr:uid="{A048EF31-FDE9-49F2-992E-B1C3C206443A}"/>
    <cellStyle name="一般 33 8 4 2 3 3 3" xfId="54135" xr:uid="{9F49B3FB-DC8A-43FC-BF64-2E3AEC14830A}"/>
    <cellStyle name="一般 33 8 4 2 3 4" xfId="54136" xr:uid="{81D96756-68CE-4E00-9342-CCAA1F57507D}"/>
    <cellStyle name="一般 33 8 4 2 3 4 2" xfId="54137" xr:uid="{727DD34E-9165-458A-A06C-71678D9D9325}"/>
    <cellStyle name="一般 33 8 4 2 3 4 2 2" xfId="54138" xr:uid="{AF22CE46-CEE7-44A3-86D8-DC13F27C9DF1}"/>
    <cellStyle name="一般 33 8 4 2 3 4 3" xfId="54139" xr:uid="{0E98DA94-2BC5-4B07-86C8-89CCEA39174D}"/>
    <cellStyle name="一般 33 8 4 2 3 5" xfId="54140" xr:uid="{22954D65-2015-4C21-B2C6-0E8CB9DC9565}"/>
    <cellStyle name="一般 33 8 4 2 3 5 2" xfId="54141" xr:uid="{C2041ED6-474B-43F6-81E2-DE895286D310}"/>
    <cellStyle name="一般 33 8 4 2 3 6" xfId="54142" xr:uid="{E592D01E-2F27-4F4E-8D9F-EB4429CACECC}"/>
    <cellStyle name="一般 33 8 4 2 4" xfId="54143" xr:uid="{47B95F3D-F8FF-426A-BD74-52C1DC38C53E}"/>
    <cellStyle name="一般 33 8 4 2 4 2" xfId="54144" xr:uid="{45C1D0A5-3D81-4EBF-90DF-9DD29D5478E1}"/>
    <cellStyle name="一般 33 8 4 2 4 2 2" xfId="54145" xr:uid="{F83910BB-D235-4824-94C6-E3F0D045C6D3}"/>
    <cellStyle name="一般 33 8 4 2 4 3" xfId="54146" xr:uid="{877688C5-0D92-4BD4-8EB9-D71C3AFF4444}"/>
    <cellStyle name="一般 33 8 4 2 5" xfId="54147" xr:uid="{8B04CD44-E85F-44B0-9F98-186E11811669}"/>
    <cellStyle name="一般 33 8 4 2 5 2" xfId="54148" xr:uid="{211C77E2-7F82-4E4F-902C-D22E2C02E788}"/>
    <cellStyle name="一般 33 8 4 2 5 2 2" xfId="54149" xr:uid="{5E0C1AE3-9DFD-44A9-B69F-B2D49EE59949}"/>
    <cellStyle name="一般 33 8 4 2 5 3" xfId="54150" xr:uid="{CA742D2B-0F52-42F8-A3F4-33EA8AF37FDC}"/>
    <cellStyle name="一般 33 8 4 2 6" xfId="54151" xr:uid="{7B5434D5-7D83-4B83-BD2F-F7824E638712}"/>
    <cellStyle name="一般 33 8 4 2 6 2" xfId="54152" xr:uid="{EA3025A4-FF7A-4801-94A6-3131F62AE325}"/>
    <cellStyle name="一般 33 8 4 2 6 2 2" xfId="54153" xr:uid="{5AE42496-B7D9-4A8D-8F45-821986D64253}"/>
    <cellStyle name="一般 33 8 4 2 6 3" xfId="54154" xr:uid="{40E20F3F-9C55-42E8-AB82-6739412BABBE}"/>
    <cellStyle name="一般 33 8 4 2 7" xfId="54155" xr:uid="{3D3D9253-6950-4BC8-A29B-56562F944C32}"/>
    <cellStyle name="一般 33 8 4 2 7 2" xfId="54156" xr:uid="{7FD925D5-06BC-44A4-AAEF-8BD59B961A83}"/>
    <cellStyle name="一般 33 8 4 2 8" xfId="54157" xr:uid="{19B727C3-F8D6-45D8-B235-BA7B7729A4FA}"/>
    <cellStyle name="一般 33 8 4 3" xfId="54158" xr:uid="{AB0CAF16-6C01-4B28-81AD-AE4F600E7743}"/>
    <cellStyle name="一般 33 8 4 3 2" xfId="54159" xr:uid="{5D6AC6FF-4E16-40CF-AAFF-0B4141A7046D}"/>
    <cellStyle name="一般 33 8 4 3 2 2" xfId="54160" xr:uid="{2FDDEE32-FBA9-4F1A-8804-019BB4FE1203}"/>
    <cellStyle name="一般 33 8 4 3 2 2 2" xfId="54161" xr:uid="{D3217712-DFB7-4239-AB03-AB62C15A3126}"/>
    <cellStyle name="一般 33 8 4 3 2 2 2 2" xfId="54162" xr:uid="{DAEB5EF6-7023-4204-8AF8-D4415C63C81F}"/>
    <cellStyle name="一般 33 8 4 3 2 2 3" xfId="54163" xr:uid="{915DE5CE-652A-4374-AABB-0BB45C6ADBAA}"/>
    <cellStyle name="一般 33 8 4 3 2 3" xfId="54164" xr:uid="{65B67221-BBB9-4494-B6A3-FA38AD900AA1}"/>
    <cellStyle name="一般 33 8 4 3 2 3 2" xfId="54165" xr:uid="{B6AB455E-D0CA-45A1-A713-18387C38A411}"/>
    <cellStyle name="一般 33 8 4 3 2 3 2 2" xfId="54166" xr:uid="{AF3D6781-3430-419B-B263-402DC720F136}"/>
    <cellStyle name="一般 33 8 4 3 2 3 3" xfId="54167" xr:uid="{E38F73F0-C421-449E-97FB-8C34949879AD}"/>
    <cellStyle name="一般 33 8 4 3 2 4" xfId="54168" xr:uid="{09D8FA11-5F13-47B9-A3C5-00E647D26BCB}"/>
    <cellStyle name="一般 33 8 4 3 2 4 2" xfId="54169" xr:uid="{14CEE0FD-78EB-421F-8408-F3DC362A2351}"/>
    <cellStyle name="一般 33 8 4 3 2 4 2 2" xfId="54170" xr:uid="{E4154CD8-3AF3-4AFC-92E4-809F83057CBC}"/>
    <cellStyle name="一般 33 8 4 3 2 4 3" xfId="54171" xr:uid="{3AEBA373-B6C2-43B5-B120-6C6665A5611A}"/>
    <cellStyle name="一般 33 8 4 3 2 5" xfId="54172" xr:uid="{854521CC-C117-4E5B-9202-F2652A02E398}"/>
    <cellStyle name="一般 33 8 4 3 2 5 2" xfId="54173" xr:uid="{3B50AE5F-AE9F-4C7B-BCD4-96A3FA6247B3}"/>
    <cellStyle name="一般 33 8 4 3 2 6" xfId="54174" xr:uid="{407F5AC0-6102-49DB-B36F-4682B5612EDD}"/>
    <cellStyle name="一般 33 8 4 3 3" xfId="54175" xr:uid="{BCDDF3F1-091E-495A-BAB9-3012BCA4A09F}"/>
    <cellStyle name="一般 33 8 4 3 3 2" xfId="54176" xr:uid="{EA81A4BB-341E-4EDF-8AE0-7C77C2DD1D38}"/>
    <cellStyle name="一般 33 8 4 3 3 2 2" xfId="54177" xr:uid="{45CA0C28-9131-4C0D-B997-E5ED0520074D}"/>
    <cellStyle name="一般 33 8 4 3 3 3" xfId="54178" xr:uid="{80DA5AD1-3A3A-4E2D-ACC8-F2E5016FD7F1}"/>
    <cellStyle name="一般 33 8 4 3 4" xfId="54179" xr:uid="{6E798AAA-78ED-46AE-AA68-D2C4239AE852}"/>
    <cellStyle name="一般 33 8 4 3 4 2" xfId="54180" xr:uid="{29B501D8-F288-4C48-AFF3-2B693B8BAF5F}"/>
    <cellStyle name="一般 33 8 4 3 4 2 2" xfId="54181" xr:uid="{CD0D44DF-BFB8-4DF4-8F2A-0DD7CE4AB8DE}"/>
    <cellStyle name="一般 33 8 4 3 4 3" xfId="54182" xr:uid="{A3DED659-681D-4533-8B5A-BD0B9BC1BD0B}"/>
    <cellStyle name="一般 33 8 4 3 5" xfId="54183" xr:uid="{E84BE20D-1187-4BF6-AE2A-222B4A66F9AD}"/>
    <cellStyle name="一般 33 8 4 3 5 2" xfId="54184" xr:uid="{5B890C9E-71F4-42B2-814B-7341FAB14CDA}"/>
    <cellStyle name="一般 33 8 4 3 5 2 2" xfId="54185" xr:uid="{5691F0CB-B285-454C-8F2D-A8DA4578C49C}"/>
    <cellStyle name="一般 33 8 4 3 5 3" xfId="54186" xr:uid="{E4F4177E-47BA-45DC-992F-0A9448B13B8B}"/>
    <cellStyle name="一般 33 8 4 3 6" xfId="54187" xr:uid="{B29BD8A7-FD5D-4271-9919-5AF1C7C74922}"/>
    <cellStyle name="一般 33 8 4 3 6 2" xfId="54188" xr:uid="{FEED49C9-7F3A-4A6F-8CBD-10621784A224}"/>
    <cellStyle name="一般 33 8 4 3 7" xfId="54189" xr:uid="{D33ADE0B-F33F-4C83-B4C3-526EAEABE72A}"/>
    <cellStyle name="一般 33 8 4 4" xfId="54190" xr:uid="{71D4FD68-EB95-46B8-98F4-66A03BBF3EC3}"/>
    <cellStyle name="一般 33 8 4 4 2" xfId="54191" xr:uid="{A7CC89D2-0308-4416-B583-F3A100738837}"/>
    <cellStyle name="一般 33 8 4 4 2 2" xfId="54192" xr:uid="{08046937-D758-493F-B1DE-730B0B462050}"/>
    <cellStyle name="一般 33 8 4 4 2 2 2" xfId="54193" xr:uid="{BEB9DB7C-74A1-4A55-9944-BAE49DF6F6E8}"/>
    <cellStyle name="一般 33 8 4 4 2 3" xfId="54194" xr:uid="{8163EF7A-0322-4737-97BF-50ED78CB60F8}"/>
    <cellStyle name="一般 33 8 4 4 3" xfId="54195" xr:uid="{1F92411E-1BE3-4DDE-8D75-CC770E55FD2E}"/>
    <cellStyle name="一般 33 8 4 4 3 2" xfId="54196" xr:uid="{27EE24F7-5A0F-4C9C-AB1C-8EE01EAE5323}"/>
    <cellStyle name="一般 33 8 4 4 3 2 2" xfId="54197" xr:uid="{DF280E9F-1D1B-4E0B-A9A5-12454AE9C376}"/>
    <cellStyle name="一般 33 8 4 4 3 3" xfId="54198" xr:uid="{C634D143-17D9-41C2-A6A3-A10F8ED69503}"/>
    <cellStyle name="一般 33 8 4 4 4" xfId="54199" xr:uid="{168B0A7E-90D6-45D5-AC24-C2B853CE70F1}"/>
    <cellStyle name="一般 33 8 4 4 4 2" xfId="54200" xr:uid="{08D45E0C-1B71-453E-82FB-528B5C3235F9}"/>
    <cellStyle name="一般 33 8 4 4 4 2 2" xfId="54201" xr:uid="{5739D133-5722-4CFC-A9DC-82A73E13CF4E}"/>
    <cellStyle name="一般 33 8 4 4 4 3" xfId="54202" xr:uid="{1271EA37-084B-4F5D-8624-CBDA1447FEEE}"/>
    <cellStyle name="一般 33 8 4 4 5" xfId="54203" xr:uid="{C21FB9AA-B0D3-46DE-BCCD-24ED3F411B83}"/>
    <cellStyle name="一般 33 8 4 4 5 2" xfId="54204" xr:uid="{3B27AB4E-3D8A-4A88-8F6E-6D949313159B}"/>
    <cellStyle name="一般 33 8 4 4 6" xfId="54205" xr:uid="{8EEA43E1-6E25-4832-865C-C478AFC63D30}"/>
    <cellStyle name="一般 33 8 4 5" xfId="54206" xr:uid="{D4C7CF7E-E915-479C-8E2F-454E25B13C2E}"/>
    <cellStyle name="一般 33 8 4 5 2" xfId="54207" xr:uid="{3D325D9E-D504-4720-BEF7-82B6D92B05F4}"/>
    <cellStyle name="一般 33 8 4 5 2 2" xfId="54208" xr:uid="{3290B7C5-5092-400E-9119-7878F6520CA8}"/>
    <cellStyle name="一般 33 8 4 5 3" xfId="54209" xr:uid="{F1BCCA6F-B06D-4BD2-A7E1-50A45305B726}"/>
    <cellStyle name="一般 33 8 4 6" xfId="54210" xr:uid="{DCCF20A6-A703-4114-B21A-A3056513A8D6}"/>
    <cellStyle name="一般 33 8 4 6 2" xfId="54211" xr:uid="{1E4CA941-DDF6-421E-B54A-BAFCED6103DE}"/>
    <cellStyle name="一般 33 8 4 6 2 2" xfId="54212" xr:uid="{7B9DE7E6-9BC8-4A12-9232-C28439B7F34D}"/>
    <cellStyle name="一般 33 8 4 6 3" xfId="54213" xr:uid="{7FAE3895-2474-442D-A2B6-67F726CBAB6B}"/>
    <cellStyle name="一般 33 8 4 7" xfId="54214" xr:uid="{966AF294-F4D7-4812-8603-9F4411B2E391}"/>
    <cellStyle name="一般 33 8 4 7 2" xfId="54215" xr:uid="{F1B93AED-1EC3-4BD8-B887-0F1CFF5D9AF7}"/>
    <cellStyle name="一般 33 8 4 7 2 2" xfId="54216" xr:uid="{FC872F46-BF82-4406-B01C-C0F694155F82}"/>
    <cellStyle name="一般 33 8 4 7 3" xfId="54217" xr:uid="{C233AC9D-3698-43E6-8030-C20D06AF90A7}"/>
    <cellStyle name="一般 33 8 4 8" xfId="54218" xr:uid="{8C9EAAEC-70BF-4656-8D61-27AD79423B60}"/>
    <cellStyle name="一般 33 8 4 8 2" xfId="54219" xr:uid="{1CD77F28-FB2D-433E-AF38-70334D666411}"/>
    <cellStyle name="一般 33 8 4 9" xfId="54220" xr:uid="{A4707F29-A7B2-4874-92D2-4A13C65CD825}"/>
    <cellStyle name="一般 33 8 5" xfId="54221" xr:uid="{C117F026-7160-4858-A03B-9BD050D2D30D}"/>
    <cellStyle name="一般 33 8 5 2" xfId="54222" xr:uid="{EA06BA0D-1413-4E19-96DE-40EC758D6D9E}"/>
    <cellStyle name="一般 33 8 5 2 2" xfId="54223" xr:uid="{A55C1A1C-6248-49B3-891E-6346184C8BF2}"/>
    <cellStyle name="一般 33 8 5 2 2 2" xfId="54224" xr:uid="{C43A844A-C501-4528-8DB6-751C7516DC9F}"/>
    <cellStyle name="一般 33 8 5 2 2 2 2" xfId="54225" xr:uid="{39986188-ED19-411B-9D36-8A90B1064313}"/>
    <cellStyle name="一般 33 8 5 2 2 2 2 2" xfId="54226" xr:uid="{4D12CE67-0EEF-4AC9-860E-3A1C2E5E22D8}"/>
    <cellStyle name="一般 33 8 5 2 2 2 2 2 2" xfId="54227" xr:uid="{B99DF109-76BB-49A0-BF15-1598867BA2A5}"/>
    <cellStyle name="一般 33 8 5 2 2 2 2 3" xfId="54228" xr:uid="{0F2C388E-0AB1-49E7-8812-717B2CFB800D}"/>
    <cellStyle name="一般 33 8 5 2 2 2 3" xfId="54229" xr:uid="{057B38BA-8F70-467A-B999-9F4FED82B9B3}"/>
    <cellStyle name="一般 33 8 5 2 2 2 3 2" xfId="54230" xr:uid="{13348DA0-3278-46AB-AA54-5B87223AEAB6}"/>
    <cellStyle name="一般 33 8 5 2 2 2 3 2 2" xfId="54231" xr:uid="{EB8EC5C6-50B3-459C-BD3F-33F811368B43}"/>
    <cellStyle name="一般 33 8 5 2 2 2 3 3" xfId="54232" xr:uid="{242A3D46-B0D9-43BE-A6A6-9027E075DDC1}"/>
    <cellStyle name="一般 33 8 5 2 2 2 4" xfId="54233" xr:uid="{39B192C2-DDFD-4B73-BD2C-05CD2C6293B3}"/>
    <cellStyle name="一般 33 8 5 2 2 2 4 2" xfId="54234" xr:uid="{57588567-4632-49E3-BB72-B6DC81F65735}"/>
    <cellStyle name="一般 33 8 5 2 2 2 4 2 2" xfId="54235" xr:uid="{16BA6E27-BA6C-451E-876A-B98DEF6A115F}"/>
    <cellStyle name="一般 33 8 5 2 2 2 4 3" xfId="54236" xr:uid="{D67EF2B2-A8EA-4EE9-8F0D-F5D6F41850FB}"/>
    <cellStyle name="一般 33 8 5 2 2 2 5" xfId="54237" xr:uid="{43EC6E52-EB49-41FD-BC3B-B7B5D960FE8B}"/>
    <cellStyle name="一般 33 8 5 2 2 2 5 2" xfId="54238" xr:uid="{70108197-687B-4586-8C8C-6342005022DE}"/>
    <cellStyle name="一般 33 8 5 2 2 2 6" xfId="54239" xr:uid="{831D5F58-6E94-4D11-B09B-8FD65F7D1CB4}"/>
    <cellStyle name="一般 33 8 5 2 2 3" xfId="54240" xr:uid="{C8728D2C-36B0-4EC8-B95F-E64B56C9A5B3}"/>
    <cellStyle name="一般 33 8 5 2 2 3 2" xfId="54241" xr:uid="{2DC34C1A-3FA3-49BF-BE9D-FEDBE45460E7}"/>
    <cellStyle name="一般 33 8 5 2 2 3 2 2" xfId="54242" xr:uid="{59ABA58B-20BE-4614-870B-7BB20D5905E7}"/>
    <cellStyle name="一般 33 8 5 2 2 3 3" xfId="54243" xr:uid="{CD78C978-E72E-4E40-AEBD-0D6B6FF21A1A}"/>
    <cellStyle name="一般 33 8 5 2 2 4" xfId="54244" xr:uid="{DB090414-6AD7-4696-8A9E-84F12640A59C}"/>
    <cellStyle name="一般 33 8 5 2 2 4 2" xfId="54245" xr:uid="{342022B2-0707-4D0C-AF18-F1AB48D43CEB}"/>
    <cellStyle name="一般 33 8 5 2 2 4 2 2" xfId="54246" xr:uid="{9981FE2B-B50F-4F4A-AB04-3304AB9C566A}"/>
    <cellStyle name="一般 33 8 5 2 2 4 3" xfId="54247" xr:uid="{6727A8CE-2C1E-4A23-B6A3-19D456996ACC}"/>
    <cellStyle name="一般 33 8 5 2 2 5" xfId="54248" xr:uid="{5F4E140C-98AD-4FFC-B390-746282B9CED4}"/>
    <cellStyle name="一般 33 8 5 2 2 5 2" xfId="54249" xr:uid="{F37EF34A-3548-4F2F-B210-B2BAA321DEF4}"/>
    <cellStyle name="一般 33 8 5 2 2 5 2 2" xfId="54250" xr:uid="{C51B7198-28F5-4235-AAA6-F61959878067}"/>
    <cellStyle name="一般 33 8 5 2 2 5 3" xfId="54251" xr:uid="{9468DDEA-F098-405F-B601-B8366C6F09D7}"/>
    <cellStyle name="一般 33 8 5 2 2 6" xfId="54252" xr:uid="{A90FF80B-197F-4731-9BCE-001973AF6325}"/>
    <cellStyle name="一般 33 8 5 2 2 6 2" xfId="54253" xr:uid="{E8414F3D-06A6-4CB8-8B86-B182FC542831}"/>
    <cellStyle name="一般 33 8 5 2 2 7" xfId="54254" xr:uid="{22EBF5D1-B9F6-4E75-B270-24105544DD6E}"/>
    <cellStyle name="一般 33 8 5 2 3" xfId="54255" xr:uid="{4D46567F-DBF7-4F8C-9986-562ADF57C7CC}"/>
    <cellStyle name="一般 33 8 5 2 3 2" xfId="54256" xr:uid="{49BBB0CB-CB54-44F6-9F0C-B0792C690EB5}"/>
    <cellStyle name="一般 33 8 5 2 3 2 2" xfId="54257" xr:uid="{7A9213CD-A242-49C1-8530-05A8C3F39C46}"/>
    <cellStyle name="一般 33 8 5 2 3 2 2 2" xfId="54258" xr:uid="{581DC30E-A807-493D-A3A6-26B7E4A8FF0E}"/>
    <cellStyle name="一般 33 8 5 2 3 2 3" xfId="54259" xr:uid="{E9FEDD68-4CAE-4FC8-A102-3DA407418A0F}"/>
    <cellStyle name="一般 33 8 5 2 3 3" xfId="54260" xr:uid="{CC22ABA4-F501-4C23-AB6F-5930E2499413}"/>
    <cellStyle name="一般 33 8 5 2 3 3 2" xfId="54261" xr:uid="{DBB0900D-8F5F-4D1C-A7B0-9751833A8830}"/>
    <cellStyle name="一般 33 8 5 2 3 3 2 2" xfId="54262" xr:uid="{3F2CCF44-2710-48B0-A0B3-D84F093AE763}"/>
    <cellStyle name="一般 33 8 5 2 3 3 3" xfId="54263" xr:uid="{75C217ED-649C-4638-A090-EC4F70A9CE3E}"/>
    <cellStyle name="一般 33 8 5 2 3 4" xfId="54264" xr:uid="{1015458C-5C81-46D6-9CCD-63CCB465963A}"/>
    <cellStyle name="一般 33 8 5 2 3 4 2" xfId="54265" xr:uid="{9DCD9713-62A4-4B51-BC56-5BD0AC80E9E2}"/>
    <cellStyle name="一般 33 8 5 2 3 4 2 2" xfId="54266" xr:uid="{0D8B66B6-95D2-4D35-A4D9-FB01B365A682}"/>
    <cellStyle name="一般 33 8 5 2 3 4 3" xfId="54267" xr:uid="{9F574449-EB99-4C1F-A360-FC0C61852C3A}"/>
    <cellStyle name="一般 33 8 5 2 3 5" xfId="54268" xr:uid="{9075F16A-5DBE-4F21-B66D-BC25D76BC44C}"/>
    <cellStyle name="一般 33 8 5 2 3 5 2" xfId="54269" xr:uid="{32F905C4-8176-43F6-879D-B34634A99200}"/>
    <cellStyle name="一般 33 8 5 2 3 6" xfId="54270" xr:uid="{A9F9BC2A-FEE5-4930-88DE-D55A2C194839}"/>
    <cellStyle name="一般 33 8 5 2 4" xfId="54271" xr:uid="{756B6FDB-89E1-427D-B960-BD864B1FCFC0}"/>
    <cellStyle name="一般 33 8 5 2 4 2" xfId="54272" xr:uid="{9B310EA0-0BB4-48DC-993B-076A00444BE4}"/>
    <cellStyle name="一般 33 8 5 2 4 2 2" xfId="54273" xr:uid="{E4562085-C9E3-495F-824E-3FCE15A02CAD}"/>
    <cellStyle name="一般 33 8 5 2 4 3" xfId="54274" xr:uid="{E23301EF-2D25-4D3C-BF34-F3BBAF1A4181}"/>
    <cellStyle name="一般 33 8 5 2 5" xfId="54275" xr:uid="{B176889D-F0B1-4602-9B6E-5B6BEF3B30F2}"/>
    <cellStyle name="一般 33 8 5 2 5 2" xfId="54276" xr:uid="{31F0C980-B34A-43B7-8BB7-648916B7DDD8}"/>
    <cellStyle name="一般 33 8 5 2 5 2 2" xfId="54277" xr:uid="{AD498345-F0CC-4EB7-9D4D-839DBA3A807C}"/>
    <cellStyle name="一般 33 8 5 2 5 3" xfId="54278" xr:uid="{47F11F3A-1DAC-4621-91AB-950204DA29FE}"/>
    <cellStyle name="一般 33 8 5 2 6" xfId="54279" xr:uid="{2A4CD673-7668-4E86-94E3-D32BECB42BF7}"/>
    <cellStyle name="一般 33 8 5 2 6 2" xfId="54280" xr:uid="{6DE0F42B-C443-428D-96D9-7766938D86CC}"/>
    <cellStyle name="一般 33 8 5 2 6 2 2" xfId="54281" xr:uid="{F6D771C8-605E-4DF3-8C70-2EA3EC6B78A4}"/>
    <cellStyle name="一般 33 8 5 2 6 3" xfId="54282" xr:uid="{10461BA1-B849-4285-858C-2E1C4B1820DA}"/>
    <cellStyle name="一般 33 8 5 2 7" xfId="54283" xr:uid="{C740D28E-8B81-44CB-9385-2090D5BB2CD6}"/>
    <cellStyle name="一般 33 8 5 2 7 2" xfId="54284" xr:uid="{79F3B17B-A5A1-4CC7-AE75-9762712A5BB7}"/>
    <cellStyle name="一般 33 8 5 2 8" xfId="54285" xr:uid="{346022CE-D400-4A17-8F0F-30E53773C744}"/>
    <cellStyle name="一般 33 8 5 3" xfId="54286" xr:uid="{99A65E5C-857D-4F56-98F4-A981384CC3DA}"/>
    <cellStyle name="一般 33 8 5 3 2" xfId="54287" xr:uid="{EF1A3E0B-25BE-4E81-95CC-EC0F3F7D70A7}"/>
    <cellStyle name="一般 33 8 5 3 2 2" xfId="54288" xr:uid="{C408E906-C65D-474E-B457-417006D744B2}"/>
    <cellStyle name="一般 33 8 5 3 2 2 2" xfId="54289" xr:uid="{2AC72E2C-C914-4BA0-9D40-5EE4221DEE9B}"/>
    <cellStyle name="一般 33 8 5 3 2 2 2 2" xfId="54290" xr:uid="{FBC5C901-4974-4952-842F-AE6635E6829C}"/>
    <cellStyle name="一般 33 8 5 3 2 2 3" xfId="54291" xr:uid="{D43A0BE4-2A4E-4C38-A4DE-C450809BD7EC}"/>
    <cellStyle name="一般 33 8 5 3 2 3" xfId="54292" xr:uid="{F28FDA8C-1676-4E94-8D1C-FF1FA468A4D3}"/>
    <cellStyle name="一般 33 8 5 3 2 3 2" xfId="54293" xr:uid="{FDD606F3-0005-42DE-A530-538B020217FA}"/>
    <cellStyle name="一般 33 8 5 3 2 3 2 2" xfId="54294" xr:uid="{80FB04D4-DBCF-4F03-8951-3BF299C4F9C6}"/>
    <cellStyle name="一般 33 8 5 3 2 3 3" xfId="54295" xr:uid="{140BC6BC-1334-4CC6-8743-036F4EE135EF}"/>
    <cellStyle name="一般 33 8 5 3 2 4" xfId="54296" xr:uid="{F4B9A547-BCB2-43DB-A0B1-2C02516FE75B}"/>
    <cellStyle name="一般 33 8 5 3 2 4 2" xfId="54297" xr:uid="{2E2CDB9A-E8B9-4632-81F4-D969DBF2FF5D}"/>
    <cellStyle name="一般 33 8 5 3 2 4 2 2" xfId="54298" xr:uid="{65DACB4C-8DA0-495B-9537-9BBD33C10FDB}"/>
    <cellStyle name="一般 33 8 5 3 2 4 3" xfId="54299" xr:uid="{E0C28FC4-20CE-4C0A-9174-598AF8D4B10A}"/>
    <cellStyle name="一般 33 8 5 3 2 5" xfId="54300" xr:uid="{CBC15D80-5409-486A-8128-EA1F9FC400AF}"/>
    <cellStyle name="一般 33 8 5 3 2 5 2" xfId="54301" xr:uid="{6A085B3E-72D3-4EF5-8FF1-897D7653817F}"/>
    <cellStyle name="一般 33 8 5 3 2 6" xfId="54302" xr:uid="{9E78FAD9-A52C-4885-94F2-BA8C26640B9D}"/>
    <cellStyle name="一般 33 8 5 3 3" xfId="54303" xr:uid="{004446B6-5B3E-4411-B1EB-2056397748E3}"/>
    <cellStyle name="一般 33 8 5 3 3 2" xfId="54304" xr:uid="{BB7E5BC2-EBBE-406C-A620-AA87DC42BFFE}"/>
    <cellStyle name="一般 33 8 5 3 3 2 2" xfId="54305" xr:uid="{3F173E61-2952-4E03-8619-B5B0D4F7EDAE}"/>
    <cellStyle name="一般 33 8 5 3 3 3" xfId="54306" xr:uid="{6EBAB373-8EDE-4F00-B87D-AE0348D9BB3E}"/>
    <cellStyle name="一般 33 8 5 3 4" xfId="54307" xr:uid="{876428A1-7BD0-45D8-B3AF-7CBD4345422A}"/>
    <cellStyle name="一般 33 8 5 3 4 2" xfId="54308" xr:uid="{EAE219F7-ADCD-45C1-ABCC-D37710253E3D}"/>
    <cellStyle name="一般 33 8 5 3 4 2 2" xfId="54309" xr:uid="{3C67BBE6-AA4E-4FA6-945B-5ABD25D5863E}"/>
    <cellStyle name="一般 33 8 5 3 4 3" xfId="54310" xr:uid="{FFA341B4-FA0F-47B8-BD8C-87BABD52B492}"/>
    <cellStyle name="一般 33 8 5 3 5" xfId="54311" xr:uid="{D82C32C7-7046-46D9-B50F-9229BEA8B5B8}"/>
    <cellStyle name="一般 33 8 5 3 5 2" xfId="54312" xr:uid="{25025848-B002-4559-831F-FD072D42A7BC}"/>
    <cellStyle name="一般 33 8 5 3 5 2 2" xfId="54313" xr:uid="{F8C5AB17-EFF5-4431-89A7-2843077955D4}"/>
    <cellStyle name="一般 33 8 5 3 5 3" xfId="54314" xr:uid="{C78BD83B-D4E8-433D-BD92-D367E3206746}"/>
    <cellStyle name="一般 33 8 5 3 6" xfId="54315" xr:uid="{EF082012-C894-40E9-8534-2FEE3961A00F}"/>
    <cellStyle name="一般 33 8 5 3 6 2" xfId="54316" xr:uid="{C483E5DD-A75E-483D-9346-E7599F4B4804}"/>
    <cellStyle name="一般 33 8 5 3 7" xfId="54317" xr:uid="{32395ECE-EACA-4961-86FB-50B4A6CCACE2}"/>
    <cellStyle name="一般 33 8 5 4" xfId="54318" xr:uid="{48D2EE74-68DD-4145-99A8-4050885601B4}"/>
    <cellStyle name="一般 33 8 5 4 2" xfId="54319" xr:uid="{7CBAF568-9652-4E51-98B3-3EEA31C72D91}"/>
    <cellStyle name="一般 33 8 5 4 2 2" xfId="54320" xr:uid="{077B2746-07D4-47E0-9917-F140CFA3F685}"/>
    <cellStyle name="一般 33 8 5 4 2 2 2" xfId="54321" xr:uid="{C5D347E0-A811-4757-AEAA-E28163174CD2}"/>
    <cellStyle name="一般 33 8 5 4 2 3" xfId="54322" xr:uid="{1C29173E-E7E7-4DF5-AA2F-F02CF114BA1F}"/>
    <cellStyle name="一般 33 8 5 4 3" xfId="54323" xr:uid="{11599025-2905-4800-A85C-96E93CACA76B}"/>
    <cellStyle name="一般 33 8 5 4 3 2" xfId="54324" xr:uid="{B4AC6500-D1AC-45FC-8825-BB564223E836}"/>
    <cellStyle name="一般 33 8 5 4 3 2 2" xfId="54325" xr:uid="{DF65127F-514D-44D4-BD39-25DDE425FDC8}"/>
    <cellStyle name="一般 33 8 5 4 3 3" xfId="54326" xr:uid="{81134034-7F48-4465-A2D8-0E76D0FB22F1}"/>
    <cellStyle name="一般 33 8 5 4 4" xfId="54327" xr:uid="{A79BE656-DD52-4F59-B17C-358E05B25EAE}"/>
    <cellStyle name="一般 33 8 5 4 4 2" xfId="54328" xr:uid="{8E3918DA-6FE2-4B16-BAC1-1E969C745F49}"/>
    <cellStyle name="一般 33 8 5 4 4 2 2" xfId="54329" xr:uid="{BE255162-2601-4C2E-BC1D-EEAA49B4788D}"/>
    <cellStyle name="一般 33 8 5 4 4 3" xfId="54330" xr:uid="{1CA27BA0-A831-483A-BD37-B2D0CFBE951D}"/>
    <cellStyle name="一般 33 8 5 4 5" xfId="54331" xr:uid="{9116EC4B-834D-4AF2-812A-EE7462FBC29C}"/>
    <cellStyle name="一般 33 8 5 4 5 2" xfId="54332" xr:uid="{AD7A96B5-87B8-4191-9A6B-EDF44097CEE6}"/>
    <cellStyle name="一般 33 8 5 4 6" xfId="54333" xr:uid="{C651C4D7-9E78-498D-9B51-18D1CCCAD87A}"/>
    <cellStyle name="一般 33 8 5 5" xfId="54334" xr:uid="{30451F10-8EA4-464B-964E-087D055F6715}"/>
    <cellStyle name="一般 33 8 5 5 2" xfId="54335" xr:uid="{7E4ECD50-A01C-494C-8DD4-D13E9F3858D1}"/>
    <cellStyle name="一般 33 8 5 5 2 2" xfId="54336" xr:uid="{D08C2434-F5DA-4B34-8549-33D760FF619C}"/>
    <cellStyle name="一般 33 8 5 5 3" xfId="54337" xr:uid="{5C6CA121-32EE-41A1-A1FD-65188A76EF41}"/>
    <cellStyle name="一般 33 8 5 6" xfId="54338" xr:uid="{7C65B271-2DEC-41CF-A98B-D898E05E407E}"/>
    <cellStyle name="一般 33 8 5 6 2" xfId="54339" xr:uid="{52E70C46-8777-4E8D-A6BE-9842D98E4D53}"/>
    <cellStyle name="一般 33 8 5 6 2 2" xfId="54340" xr:uid="{FDC09D98-590E-4CA2-9B42-98EE2B5AE4C3}"/>
    <cellStyle name="一般 33 8 5 6 3" xfId="54341" xr:uid="{AB617715-B419-4234-B935-4A91F880C060}"/>
    <cellStyle name="一般 33 8 5 7" xfId="54342" xr:uid="{CAB0E733-03AF-4E07-8FDF-47E3CA6A965E}"/>
    <cellStyle name="一般 33 8 5 7 2" xfId="54343" xr:uid="{C0845A9A-76FD-4FDB-A3E6-8B9409720F6B}"/>
    <cellStyle name="一般 33 8 5 7 2 2" xfId="54344" xr:uid="{7734BBEB-869D-4B75-B0B3-518BB3029111}"/>
    <cellStyle name="一般 33 8 5 7 3" xfId="54345" xr:uid="{321126D4-301B-4927-B432-1C256F4C266F}"/>
    <cellStyle name="一般 33 8 5 8" xfId="54346" xr:uid="{6787F403-FCD2-4C49-A9A0-81D03F15F24D}"/>
    <cellStyle name="一般 33 8 5 8 2" xfId="54347" xr:uid="{86BC5557-A0FE-469A-87B7-D0E2ED57DF90}"/>
    <cellStyle name="一般 33 8 5 9" xfId="54348" xr:uid="{1BE8A664-28B4-4520-8627-07EADE9C31A2}"/>
    <cellStyle name="一般 33 8 6" xfId="54349" xr:uid="{C846E2E1-FD4F-4338-8D99-229EC9548265}"/>
    <cellStyle name="一般 33 8 6 2" xfId="54350" xr:uid="{C2B21439-74BB-438C-BD45-D097F7ED7EB4}"/>
    <cellStyle name="一般 33 8 6 2 2" xfId="54351" xr:uid="{CA95C50C-2A90-4027-A3F3-99FB8C394D76}"/>
    <cellStyle name="一般 33 8 6 2 2 2" xfId="54352" xr:uid="{0F961568-4A80-44FC-8DC1-7F3E9301D88C}"/>
    <cellStyle name="一般 33 8 6 2 2 2 2" xfId="54353" xr:uid="{6D6EE85E-6CF5-4D85-AA22-0BD69E1F8167}"/>
    <cellStyle name="一般 33 8 6 2 2 2 2 2" xfId="54354" xr:uid="{DABDEECE-0035-4986-B522-DBEE13C65354}"/>
    <cellStyle name="一般 33 8 6 2 2 2 2 2 2" xfId="54355" xr:uid="{DB82FEFC-DE82-47B7-8ACD-B26DB7E9D4E7}"/>
    <cellStyle name="一般 33 8 6 2 2 2 2 3" xfId="54356" xr:uid="{E822C516-34D9-43AF-90B8-B00E4CEE31B3}"/>
    <cellStyle name="一般 33 8 6 2 2 2 3" xfId="54357" xr:uid="{C89AA55F-7455-4C71-A53E-7399B77C0AD7}"/>
    <cellStyle name="一般 33 8 6 2 2 2 3 2" xfId="54358" xr:uid="{3307F81E-35EB-4496-B9AB-AE229A4FD55E}"/>
    <cellStyle name="一般 33 8 6 2 2 2 3 2 2" xfId="54359" xr:uid="{B1078941-5C87-442B-94C1-910057C7CC66}"/>
    <cellStyle name="一般 33 8 6 2 2 2 3 3" xfId="54360" xr:uid="{6ABCB150-BE65-46E4-8A62-3B1FE3DCD25A}"/>
    <cellStyle name="一般 33 8 6 2 2 2 4" xfId="54361" xr:uid="{3F6AF2FE-5E7E-4516-BDB5-3211C70790CB}"/>
    <cellStyle name="一般 33 8 6 2 2 2 4 2" xfId="54362" xr:uid="{BB02A6DC-A474-4754-8CCC-58E5AB2B4D97}"/>
    <cellStyle name="一般 33 8 6 2 2 2 4 2 2" xfId="54363" xr:uid="{85E8BC3F-B750-4F7A-BD8E-88B0FD8F3195}"/>
    <cellStyle name="一般 33 8 6 2 2 2 4 3" xfId="54364" xr:uid="{A09B0C57-6CAF-4C78-8B79-7EC3DBFA009F}"/>
    <cellStyle name="一般 33 8 6 2 2 2 5" xfId="54365" xr:uid="{97E8AD57-0649-4D68-9E9A-ABBAC9BF4ADF}"/>
    <cellStyle name="一般 33 8 6 2 2 2 5 2" xfId="54366" xr:uid="{F8E4248D-F88C-4CE3-A41E-22BDB1024FD6}"/>
    <cellStyle name="一般 33 8 6 2 2 2 6" xfId="54367" xr:uid="{6987A6CB-F72F-4D55-B856-7BFE9DBFC600}"/>
    <cellStyle name="一般 33 8 6 2 2 3" xfId="54368" xr:uid="{052706FF-8333-410D-BC7A-D433E2AE9B2F}"/>
    <cellStyle name="一般 33 8 6 2 2 3 2" xfId="54369" xr:uid="{E2A097D3-E5F6-45C9-92F3-F41EBFE93A10}"/>
    <cellStyle name="一般 33 8 6 2 2 3 2 2" xfId="54370" xr:uid="{468687E8-676B-4C0F-9DFA-A004136EC50B}"/>
    <cellStyle name="一般 33 8 6 2 2 3 3" xfId="54371" xr:uid="{DE7A53C0-4AF6-4157-887D-BA3BF10CC44A}"/>
    <cellStyle name="一般 33 8 6 2 2 4" xfId="54372" xr:uid="{B8BAE784-B64E-4AA1-BF49-0B802AD9F4E3}"/>
    <cellStyle name="一般 33 8 6 2 2 4 2" xfId="54373" xr:uid="{DF698CB5-63A5-49DF-82ED-39A77389EAEE}"/>
    <cellStyle name="一般 33 8 6 2 2 4 2 2" xfId="54374" xr:uid="{19D64534-8CBD-4729-9EC0-CBE47F37DAA5}"/>
    <cellStyle name="一般 33 8 6 2 2 4 3" xfId="54375" xr:uid="{A8C72097-9A06-4BAA-A873-8EF0497BBDAD}"/>
    <cellStyle name="一般 33 8 6 2 2 5" xfId="54376" xr:uid="{C7C6FB08-CB33-467E-A3AB-051E63187560}"/>
    <cellStyle name="一般 33 8 6 2 2 5 2" xfId="54377" xr:uid="{CDF793F0-94C9-4A32-A2C1-A963C874B0F8}"/>
    <cellStyle name="一般 33 8 6 2 2 5 2 2" xfId="54378" xr:uid="{095E6277-5A4A-426C-B40F-F552CA195084}"/>
    <cellStyle name="一般 33 8 6 2 2 5 3" xfId="54379" xr:uid="{329EAEBA-FC6E-4246-AEDD-E25F80FF21A6}"/>
    <cellStyle name="一般 33 8 6 2 2 6" xfId="54380" xr:uid="{7EBD5D87-A091-437B-8842-B7439501A5D9}"/>
    <cellStyle name="一般 33 8 6 2 2 6 2" xfId="54381" xr:uid="{DA4B493B-C3D4-40CC-B874-DAEADC0438C5}"/>
    <cellStyle name="一般 33 8 6 2 2 7" xfId="54382" xr:uid="{9E199388-D309-4797-B86D-9A0B55D8DC69}"/>
    <cellStyle name="一般 33 8 6 2 3" xfId="54383" xr:uid="{501A96F4-30A1-4F95-89D7-31A89CC63E72}"/>
    <cellStyle name="一般 33 8 6 2 3 2" xfId="54384" xr:uid="{EB4FB760-0D4E-48E3-91ED-F2DA79845CD6}"/>
    <cellStyle name="一般 33 8 6 2 3 2 2" xfId="54385" xr:uid="{CE208371-C870-42EA-B431-C2760778283F}"/>
    <cellStyle name="一般 33 8 6 2 3 2 2 2" xfId="54386" xr:uid="{D4BA09BA-F804-44B6-BE25-CFE949916B00}"/>
    <cellStyle name="一般 33 8 6 2 3 2 3" xfId="54387" xr:uid="{26C7027A-FD00-472E-B72C-69BFD89CD1A6}"/>
    <cellStyle name="一般 33 8 6 2 3 3" xfId="54388" xr:uid="{CC8F8BEF-AF75-463B-9EA3-C1F7EBB60821}"/>
    <cellStyle name="一般 33 8 6 2 3 3 2" xfId="54389" xr:uid="{263C87EB-547F-4ABC-99B4-7EAEE0914D5F}"/>
    <cellStyle name="一般 33 8 6 2 3 3 2 2" xfId="54390" xr:uid="{D36D15F5-4282-4E15-BCD9-09DE19F1DE33}"/>
    <cellStyle name="一般 33 8 6 2 3 3 3" xfId="54391" xr:uid="{4B828DF9-EFA8-4EFA-A0EF-1E2182D33E76}"/>
    <cellStyle name="一般 33 8 6 2 3 4" xfId="54392" xr:uid="{5A3F0179-642E-4B76-ADD5-BF591AF4AD1E}"/>
    <cellStyle name="一般 33 8 6 2 3 4 2" xfId="54393" xr:uid="{7BD83AEB-E2D8-4B77-8612-6B0E72FE7551}"/>
    <cellStyle name="一般 33 8 6 2 3 4 2 2" xfId="54394" xr:uid="{EF9E2C0A-5DE3-4088-B5A3-93591409603E}"/>
    <cellStyle name="一般 33 8 6 2 3 4 3" xfId="54395" xr:uid="{5D75D722-C350-4556-9F07-E693E7316834}"/>
    <cellStyle name="一般 33 8 6 2 3 5" xfId="54396" xr:uid="{1BD794F3-3233-4385-8930-E0E8E16A1AEA}"/>
    <cellStyle name="一般 33 8 6 2 3 5 2" xfId="54397" xr:uid="{B626453D-4D1A-4BEE-9EB3-6BA228194B7B}"/>
    <cellStyle name="一般 33 8 6 2 3 6" xfId="54398" xr:uid="{6B4FAF37-A26A-44F1-9FCA-FA75D4EE83EE}"/>
    <cellStyle name="一般 33 8 6 2 4" xfId="54399" xr:uid="{F96EC40A-5283-4CBA-A5B8-B06502E2FB30}"/>
    <cellStyle name="一般 33 8 6 2 4 2" xfId="54400" xr:uid="{272FC17D-36ED-443E-A491-29DD8A126B4C}"/>
    <cellStyle name="一般 33 8 6 2 4 2 2" xfId="54401" xr:uid="{4B2F5086-3D68-48B4-B90F-EECDB4216B29}"/>
    <cellStyle name="一般 33 8 6 2 4 3" xfId="54402" xr:uid="{986FB753-A7A0-4FC9-B378-7928ACE90C9B}"/>
    <cellStyle name="一般 33 8 6 2 5" xfId="54403" xr:uid="{41842D86-8CA3-49E9-A3B9-BD69D14FDF7A}"/>
    <cellStyle name="一般 33 8 6 2 5 2" xfId="54404" xr:uid="{88FBEF95-160E-454F-A1E3-E72502ACD873}"/>
    <cellStyle name="一般 33 8 6 2 5 2 2" xfId="54405" xr:uid="{12A079A3-DC85-47D8-AC4C-5BD9B9B16876}"/>
    <cellStyle name="一般 33 8 6 2 5 3" xfId="54406" xr:uid="{06EF19A4-BCF7-4EC7-A68C-74969DF5B5D2}"/>
    <cellStyle name="一般 33 8 6 2 6" xfId="54407" xr:uid="{B6EE1E0B-5F49-4242-806A-3FC386E606DE}"/>
    <cellStyle name="一般 33 8 6 2 6 2" xfId="54408" xr:uid="{3D9C779E-0FBD-4FC9-B422-8069A9C359ED}"/>
    <cellStyle name="一般 33 8 6 2 6 2 2" xfId="54409" xr:uid="{92F6A712-4E59-49E5-A7C4-6D7DE84943BE}"/>
    <cellStyle name="一般 33 8 6 2 6 3" xfId="54410" xr:uid="{5DBBEF26-5B0C-41CE-A0CB-0131552E2CD2}"/>
    <cellStyle name="一般 33 8 6 2 7" xfId="54411" xr:uid="{5538AF30-B988-4133-AD45-45AD97B95588}"/>
    <cellStyle name="一般 33 8 6 2 7 2" xfId="54412" xr:uid="{7DECF012-AB59-4499-AC1D-AB634460C84F}"/>
    <cellStyle name="一般 33 8 6 2 8" xfId="54413" xr:uid="{E929D14B-6D77-4C93-8A95-BEB296710BD4}"/>
    <cellStyle name="一般 33 8 6 3" xfId="54414" xr:uid="{8AA47A0E-A2A5-4D5E-AA74-7250E36437AE}"/>
    <cellStyle name="一般 33 8 6 3 2" xfId="54415" xr:uid="{E9020517-5774-4171-8ED4-184E5CD9A56D}"/>
    <cellStyle name="一般 33 8 6 3 2 2" xfId="54416" xr:uid="{928189EA-E118-4489-9B19-561AE9A8BC2C}"/>
    <cellStyle name="一般 33 8 6 3 2 2 2" xfId="54417" xr:uid="{2D16C49C-BCAE-46AD-83E9-A42447B41FC1}"/>
    <cellStyle name="一般 33 8 6 3 2 2 2 2" xfId="54418" xr:uid="{409B01F1-705D-4BA8-9E4A-E06904FABF61}"/>
    <cellStyle name="一般 33 8 6 3 2 2 3" xfId="54419" xr:uid="{3B2EA002-40F3-4B2C-B0FE-C76EB1F1D74F}"/>
    <cellStyle name="一般 33 8 6 3 2 3" xfId="54420" xr:uid="{0838B671-7B49-4903-9E5A-9E1F21AB24F3}"/>
    <cellStyle name="一般 33 8 6 3 2 3 2" xfId="54421" xr:uid="{0EC57003-1E86-4FD9-9B15-8B733A2151DC}"/>
    <cellStyle name="一般 33 8 6 3 2 3 2 2" xfId="54422" xr:uid="{75C08641-266E-4192-A927-7150C9606D13}"/>
    <cellStyle name="一般 33 8 6 3 2 3 3" xfId="54423" xr:uid="{6D4FD454-B3D2-4F88-9E96-BA544BEC5A0E}"/>
    <cellStyle name="一般 33 8 6 3 2 4" xfId="54424" xr:uid="{7EDD69A5-4284-42C1-B5F4-4A43DA996C00}"/>
    <cellStyle name="一般 33 8 6 3 2 4 2" xfId="54425" xr:uid="{E477B3F7-F221-4EBE-8EB3-C7BFE7168745}"/>
    <cellStyle name="一般 33 8 6 3 2 4 2 2" xfId="54426" xr:uid="{C5380B78-288E-4183-9399-4F88C476D27A}"/>
    <cellStyle name="一般 33 8 6 3 2 4 3" xfId="54427" xr:uid="{DDCDC3E3-5483-44EF-8FA7-13942E991007}"/>
    <cellStyle name="一般 33 8 6 3 2 5" xfId="54428" xr:uid="{2DD8F797-087D-4419-8120-362407CB6E91}"/>
    <cellStyle name="一般 33 8 6 3 2 5 2" xfId="54429" xr:uid="{21674AFB-B79D-44B1-B744-75E229844262}"/>
    <cellStyle name="一般 33 8 6 3 2 6" xfId="54430" xr:uid="{17086851-9C88-426F-9753-7A96D706F6C0}"/>
    <cellStyle name="一般 33 8 6 3 3" xfId="54431" xr:uid="{602B35B0-24AA-4ADD-B7A6-2FC6AA990EAB}"/>
    <cellStyle name="一般 33 8 6 3 3 2" xfId="54432" xr:uid="{A9BEEC36-5867-494E-BFCE-DD208FB35E67}"/>
    <cellStyle name="一般 33 8 6 3 3 2 2" xfId="54433" xr:uid="{37C151CD-BFB2-4944-A8ED-65F7D94CB551}"/>
    <cellStyle name="一般 33 8 6 3 3 3" xfId="54434" xr:uid="{A4DBFE42-5C3A-4A65-8D65-DFC1B1F27C1D}"/>
    <cellStyle name="一般 33 8 6 3 4" xfId="54435" xr:uid="{84084B69-9CCC-403E-9EEE-648AA8C594C6}"/>
    <cellStyle name="一般 33 8 6 3 4 2" xfId="54436" xr:uid="{E38D5FA6-3199-4546-BB3B-D7F3DD72096F}"/>
    <cellStyle name="一般 33 8 6 3 4 2 2" xfId="54437" xr:uid="{2EFC6876-556D-400B-B8AB-319A28FC5AE0}"/>
    <cellStyle name="一般 33 8 6 3 4 3" xfId="54438" xr:uid="{316406BD-3AAA-44DC-88B8-A1EBCDD65AE4}"/>
    <cellStyle name="一般 33 8 6 3 5" xfId="54439" xr:uid="{3CDE1E47-371F-4987-867A-A4BD8949CE13}"/>
    <cellStyle name="一般 33 8 6 3 5 2" xfId="54440" xr:uid="{D32756D6-9E0C-4D8E-A434-87799042B13D}"/>
    <cellStyle name="一般 33 8 6 3 5 2 2" xfId="54441" xr:uid="{C2A1262B-5C0D-4B2D-A22D-E7919E55EB4A}"/>
    <cellStyle name="一般 33 8 6 3 5 3" xfId="54442" xr:uid="{EDBA4AF7-6FC7-458A-880E-8175E3567175}"/>
    <cellStyle name="一般 33 8 6 3 6" xfId="54443" xr:uid="{271C8EAC-B26B-496D-8BCA-B514650C0E40}"/>
    <cellStyle name="一般 33 8 6 3 6 2" xfId="54444" xr:uid="{3CA8BAAE-70BA-4853-9635-92CB4DD57859}"/>
    <cellStyle name="一般 33 8 6 3 7" xfId="54445" xr:uid="{0063931F-3DE6-4F66-A284-CDA839A07AD0}"/>
    <cellStyle name="一般 33 8 6 4" xfId="54446" xr:uid="{E1714120-7DCE-49E8-A286-C317201157A7}"/>
    <cellStyle name="一般 33 8 6 4 2" xfId="54447" xr:uid="{6C1D7A08-A38F-4525-AC0F-9E44AB356C16}"/>
    <cellStyle name="一般 33 8 6 4 2 2" xfId="54448" xr:uid="{61F76899-413B-45AE-ACFF-E19A59EB8F13}"/>
    <cellStyle name="一般 33 8 6 4 2 2 2" xfId="54449" xr:uid="{23F38447-9C36-406A-BADD-FB4733A84E2F}"/>
    <cellStyle name="一般 33 8 6 4 2 3" xfId="54450" xr:uid="{6C3D7997-0645-4AEA-9DC5-BADCE62A28B1}"/>
    <cellStyle name="一般 33 8 6 4 3" xfId="54451" xr:uid="{3EDEFB46-3B14-4EFD-A0DF-397A135BAA84}"/>
    <cellStyle name="一般 33 8 6 4 3 2" xfId="54452" xr:uid="{573A668B-9C6C-4EAB-B039-C45C172AD092}"/>
    <cellStyle name="一般 33 8 6 4 3 2 2" xfId="54453" xr:uid="{BAA6922E-C192-4C16-A432-DCC8074E0513}"/>
    <cellStyle name="一般 33 8 6 4 3 3" xfId="54454" xr:uid="{97B29360-0A3A-4B4A-9ED7-24789315275B}"/>
    <cellStyle name="一般 33 8 6 4 4" xfId="54455" xr:uid="{A72DD880-E4FF-43A1-BA0F-C9934702871C}"/>
    <cellStyle name="一般 33 8 6 4 4 2" xfId="54456" xr:uid="{64994A52-8CC4-4A36-A0DD-541E05ED1CF2}"/>
    <cellStyle name="一般 33 8 6 4 4 2 2" xfId="54457" xr:uid="{1BA327AE-3044-407E-AED0-6E56CC862A07}"/>
    <cellStyle name="一般 33 8 6 4 4 3" xfId="54458" xr:uid="{4F8B8516-D512-4ACA-9058-BE0564D403BD}"/>
    <cellStyle name="一般 33 8 6 4 5" xfId="54459" xr:uid="{AD1793E4-641E-4CCF-A33F-7BD97731DE4C}"/>
    <cellStyle name="一般 33 8 6 4 5 2" xfId="54460" xr:uid="{5F314AA8-B4CA-4D78-A1C3-3E70C799E5F0}"/>
    <cellStyle name="一般 33 8 6 4 6" xfId="54461" xr:uid="{B03F08BB-BFB1-4A60-AFF8-FF8526F2FD6A}"/>
    <cellStyle name="一般 33 8 6 5" xfId="54462" xr:uid="{DA009548-4B76-41A3-A432-4B0618829D5B}"/>
    <cellStyle name="一般 33 8 6 5 2" xfId="54463" xr:uid="{403FFE39-6825-4938-9B19-9CA47D3504E9}"/>
    <cellStyle name="一般 33 8 6 5 2 2" xfId="54464" xr:uid="{025C73F8-6F26-47DE-9249-7B9D37F8CBD7}"/>
    <cellStyle name="一般 33 8 6 5 3" xfId="54465" xr:uid="{FD34F5D6-B72A-4B77-9D98-740434871AB1}"/>
    <cellStyle name="一般 33 8 6 6" xfId="54466" xr:uid="{2FA0894A-CFB6-46D2-8946-FE49DFC8D2FC}"/>
    <cellStyle name="一般 33 8 6 6 2" xfId="54467" xr:uid="{372E2B9E-CB4C-44BD-A420-0CA6288B9E58}"/>
    <cellStyle name="一般 33 8 6 6 2 2" xfId="54468" xr:uid="{10FF00CE-0A7C-4217-A752-B3A22A86E472}"/>
    <cellStyle name="一般 33 8 6 6 3" xfId="54469" xr:uid="{94A89410-2F1C-475D-AE4B-A5E59EC5B9A7}"/>
    <cellStyle name="一般 33 8 6 7" xfId="54470" xr:uid="{86B22414-AE6E-42F8-95B0-A869A8B0508A}"/>
    <cellStyle name="一般 33 8 6 7 2" xfId="54471" xr:uid="{E930738F-46D9-4A82-BD73-A322290ECE67}"/>
    <cellStyle name="一般 33 8 6 7 2 2" xfId="54472" xr:uid="{D4DA030D-AC21-4078-9266-4B7A3CAA7370}"/>
    <cellStyle name="一般 33 8 6 7 3" xfId="54473" xr:uid="{81BEC01A-8674-40D0-AC52-6096404A7F13}"/>
    <cellStyle name="一般 33 8 6 8" xfId="54474" xr:uid="{82EB2E37-E83D-4457-9B30-F5F2156B9383}"/>
    <cellStyle name="一般 33 8 6 8 2" xfId="54475" xr:uid="{2B46C2B1-9EA2-434F-A4F4-964B49CAD699}"/>
    <cellStyle name="一般 33 8 6 9" xfId="54476" xr:uid="{74BCB45C-D717-47D1-8742-6907D4647E0D}"/>
    <cellStyle name="一般 33 8 7" xfId="54477" xr:uid="{2A7D9F54-4616-4269-8EED-77809F0E755C}"/>
    <cellStyle name="一般 33 8 7 2" xfId="54478" xr:uid="{1B4EB37F-82BB-4FE7-A931-06189070B9D8}"/>
    <cellStyle name="一般 33 8 7 2 2" xfId="54479" xr:uid="{094B502F-19EC-4CEC-9AD6-9B2FAA8BC740}"/>
    <cellStyle name="一般 33 8 7 2 2 2" xfId="54480" xr:uid="{56058B71-09BD-46A0-98CE-88CF6296C0FE}"/>
    <cellStyle name="一般 33 8 7 2 2 2 2" xfId="54481" xr:uid="{3E5790B4-72F9-46F4-8779-9C77364189A5}"/>
    <cellStyle name="一般 33 8 7 2 2 2 2 2" xfId="54482" xr:uid="{AE4B182E-FFB2-49E5-99BD-D29B115F698C}"/>
    <cellStyle name="一般 33 8 7 2 2 2 2 2 2" xfId="54483" xr:uid="{6C4B47B9-4E25-42A6-BA9A-A8CE7A6E4F7A}"/>
    <cellStyle name="一般 33 8 7 2 2 2 2 3" xfId="54484" xr:uid="{9F16B284-5943-4783-99D2-083FB63E624E}"/>
    <cellStyle name="一般 33 8 7 2 2 2 3" xfId="54485" xr:uid="{250CEA34-12C8-4C9D-A5CC-48C6B19C8B2F}"/>
    <cellStyle name="一般 33 8 7 2 2 2 3 2" xfId="54486" xr:uid="{7CCAF83A-B566-4476-927C-49420681E518}"/>
    <cellStyle name="一般 33 8 7 2 2 2 3 2 2" xfId="54487" xr:uid="{24F82241-5B5B-40C0-9E25-7BF65C66AE3A}"/>
    <cellStyle name="一般 33 8 7 2 2 2 3 3" xfId="54488" xr:uid="{76F2181D-E606-4D2F-BC45-845C78551845}"/>
    <cellStyle name="一般 33 8 7 2 2 2 4" xfId="54489" xr:uid="{F9611198-F3E1-45A3-AE3E-35DF5CE4943A}"/>
    <cellStyle name="一般 33 8 7 2 2 2 4 2" xfId="54490" xr:uid="{088770E6-D3BC-403D-88CB-38D0700A55FD}"/>
    <cellStyle name="一般 33 8 7 2 2 2 4 2 2" xfId="54491" xr:uid="{D7DB2A68-6670-4074-AAE4-A1E36235E82D}"/>
    <cellStyle name="一般 33 8 7 2 2 2 4 3" xfId="54492" xr:uid="{8E4912AF-231B-4F7F-B983-C04BD395E9C6}"/>
    <cellStyle name="一般 33 8 7 2 2 2 5" xfId="54493" xr:uid="{9C833DFE-18DD-4F5A-80BD-B775A8B80FDD}"/>
    <cellStyle name="一般 33 8 7 2 2 2 5 2" xfId="54494" xr:uid="{C2F9E4F7-6D4D-42A6-9083-9065FED4862F}"/>
    <cellStyle name="一般 33 8 7 2 2 2 6" xfId="54495" xr:uid="{B0B669E2-9486-403D-9108-326292508381}"/>
    <cellStyle name="一般 33 8 7 2 2 3" xfId="54496" xr:uid="{FC7C8CC0-396D-4B7C-A41D-DD15229389E7}"/>
    <cellStyle name="一般 33 8 7 2 2 3 2" xfId="54497" xr:uid="{CD45A88F-CA2D-44E2-B78A-FA1F7D9451F9}"/>
    <cellStyle name="一般 33 8 7 2 2 3 2 2" xfId="54498" xr:uid="{480E2EC4-91AE-4EDC-BC5A-443B6E674358}"/>
    <cellStyle name="一般 33 8 7 2 2 3 3" xfId="54499" xr:uid="{C6DC416C-8E56-4254-8332-A1AFC443EBA9}"/>
    <cellStyle name="一般 33 8 7 2 2 4" xfId="54500" xr:uid="{E9B07970-D6BD-448C-9891-A2A7761F7EDF}"/>
    <cellStyle name="一般 33 8 7 2 2 4 2" xfId="54501" xr:uid="{99CC2EF5-28E6-4634-90DC-335D78C55C08}"/>
    <cellStyle name="一般 33 8 7 2 2 4 2 2" xfId="54502" xr:uid="{68CDBA6A-424B-451B-9005-84C047974091}"/>
    <cellStyle name="一般 33 8 7 2 2 4 3" xfId="54503" xr:uid="{1F2A8F42-C062-48D1-96B6-87CE31EC419D}"/>
    <cellStyle name="一般 33 8 7 2 2 5" xfId="54504" xr:uid="{F8DD6A4E-D4AA-4503-91DD-9EB3BAEBBB9C}"/>
    <cellStyle name="一般 33 8 7 2 2 5 2" xfId="54505" xr:uid="{D30F0EE6-4489-4D8B-9093-DFCEEBA0343C}"/>
    <cellStyle name="一般 33 8 7 2 2 5 2 2" xfId="54506" xr:uid="{0317F060-3686-4A70-808A-FA3B48D04716}"/>
    <cellStyle name="一般 33 8 7 2 2 5 3" xfId="54507" xr:uid="{77AC7E7C-2215-4301-A37E-8D73D3392219}"/>
    <cellStyle name="一般 33 8 7 2 2 6" xfId="54508" xr:uid="{65DA23C9-A9C0-4F18-B61C-B984660A84D9}"/>
    <cellStyle name="一般 33 8 7 2 2 6 2" xfId="54509" xr:uid="{EA8BBE18-D1C3-4509-B570-40B85595B88D}"/>
    <cellStyle name="一般 33 8 7 2 2 7" xfId="54510" xr:uid="{26AFFB2B-557A-4BCC-8E10-D768519A6BC1}"/>
    <cellStyle name="一般 33 8 7 2 3" xfId="54511" xr:uid="{36E32293-2A5F-45D6-8835-3C6F69EDD16A}"/>
    <cellStyle name="一般 33 8 7 2 3 2" xfId="54512" xr:uid="{5E8AD7DD-4D14-4D03-8E79-0C4687504993}"/>
    <cellStyle name="一般 33 8 7 2 3 2 2" xfId="54513" xr:uid="{015EE24E-D320-4D08-8942-A9ACA612E2BA}"/>
    <cellStyle name="一般 33 8 7 2 3 2 2 2" xfId="54514" xr:uid="{D5BD2C81-6087-44C5-8993-DD5DA45B61EA}"/>
    <cellStyle name="一般 33 8 7 2 3 2 3" xfId="54515" xr:uid="{EC33DA89-E34A-4719-8F20-4D3C8DF3276D}"/>
    <cellStyle name="一般 33 8 7 2 3 3" xfId="54516" xr:uid="{C4CC5DD0-A605-4625-A93D-08253B00851C}"/>
    <cellStyle name="一般 33 8 7 2 3 3 2" xfId="54517" xr:uid="{420C7228-86FC-4DCF-B13F-4FE4E2B977C7}"/>
    <cellStyle name="一般 33 8 7 2 3 3 2 2" xfId="54518" xr:uid="{E33F3FD8-60DE-43A5-81A3-6961629FDD01}"/>
    <cellStyle name="一般 33 8 7 2 3 3 3" xfId="54519" xr:uid="{A6CDC2E1-CED0-4836-87B6-E64E8AB7E8F6}"/>
    <cellStyle name="一般 33 8 7 2 3 4" xfId="54520" xr:uid="{D84FDF9A-DC1F-4B82-8DA5-EBA4120B6CBE}"/>
    <cellStyle name="一般 33 8 7 2 3 4 2" xfId="54521" xr:uid="{27E458DC-2184-4759-857C-9B85709AD1C2}"/>
    <cellStyle name="一般 33 8 7 2 3 4 2 2" xfId="54522" xr:uid="{89B6C172-3F26-46FD-8637-BC59A757E93F}"/>
    <cellStyle name="一般 33 8 7 2 3 4 3" xfId="54523" xr:uid="{ABD64A80-A798-4F92-8494-9CBB1EEC15F4}"/>
    <cellStyle name="一般 33 8 7 2 3 5" xfId="54524" xr:uid="{317D2BB9-DA1C-4208-A6D3-7B02F6BD3604}"/>
    <cellStyle name="一般 33 8 7 2 3 5 2" xfId="54525" xr:uid="{F0EAAC1D-76EA-482E-ABCF-6C4CB4035203}"/>
    <cellStyle name="一般 33 8 7 2 3 6" xfId="54526" xr:uid="{FAF00A1F-750D-4BE9-828E-0D685A33BF17}"/>
    <cellStyle name="一般 33 8 7 2 4" xfId="54527" xr:uid="{BC33CE0A-E1D5-48C9-943B-F6C60EE535C2}"/>
    <cellStyle name="一般 33 8 7 2 4 2" xfId="54528" xr:uid="{5712DBF9-4854-4DD0-88D5-956BC27E751D}"/>
    <cellStyle name="一般 33 8 7 2 4 2 2" xfId="54529" xr:uid="{16DA0704-43FF-47C1-BDD6-7171ACC5DB3A}"/>
    <cellStyle name="一般 33 8 7 2 4 3" xfId="54530" xr:uid="{E9C8B77D-CFB7-474C-AE48-5D4BA15A2FA3}"/>
    <cellStyle name="一般 33 8 7 2 5" xfId="54531" xr:uid="{09916EDB-3E57-40E8-827B-44C34BAB20CF}"/>
    <cellStyle name="一般 33 8 7 2 5 2" xfId="54532" xr:uid="{047F15D1-9CEC-4846-98E1-BC8BC5EBC583}"/>
    <cellStyle name="一般 33 8 7 2 5 2 2" xfId="54533" xr:uid="{32D86756-8DEE-4FAA-BFC8-2D6756D5E733}"/>
    <cellStyle name="一般 33 8 7 2 5 3" xfId="54534" xr:uid="{9318A579-130C-4F2E-AA51-FCE0A8754A3F}"/>
    <cellStyle name="一般 33 8 7 2 6" xfId="54535" xr:uid="{C979BF60-8433-431A-8C5D-41E4F0A7510F}"/>
    <cellStyle name="一般 33 8 7 2 6 2" xfId="54536" xr:uid="{4CCE53F2-5065-4892-9B05-A30C54276D30}"/>
    <cellStyle name="一般 33 8 7 2 6 2 2" xfId="54537" xr:uid="{5CC38B0C-6C0A-4BEF-B07F-F059A116F53F}"/>
    <cellStyle name="一般 33 8 7 2 6 3" xfId="54538" xr:uid="{14F9304A-CBFE-4142-97B6-C32685FD8E7C}"/>
    <cellStyle name="一般 33 8 7 2 7" xfId="54539" xr:uid="{BA54BB12-E127-417D-AA44-67DDE2B94422}"/>
    <cellStyle name="一般 33 8 7 2 7 2" xfId="54540" xr:uid="{AA018983-7E8F-4878-9643-8434D9FC45C7}"/>
    <cellStyle name="一般 33 8 7 2 8" xfId="54541" xr:uid="{046AE689-75A0-4D4A-A168-BC28BF92F7D0}"/>
    <cellStyle name="一般 33 8 7 3" xfId="54542" xr:uid="{73EA5147-28ED-434A-9903-67B001F52DC6}"/>
    <cellStyle name="一般 33 8 7 3 2" xfId="54543" xr:uid="{82A8923A-443A-4FB6-89E2-739121BAA342}"/>
    <cellStyle name="一般 33 8 7 3 2 2" xfId="54544" xr:uid="{533182E3-04BA-465D-A5D0-2187E40BA2C4}"/>
    <cellStyle name="一般 33 8 7 3 2 2 2" xfId="54545" xr:uid="{11EB32FA-65D0-4D72-8742-519F00AFCE81}"/>
    <cellStyle name="一般 33 8 7 3 2 2 2 2" xfId="54546" xr:uid="{F1754266-40B0-443D-9C14-CCE79B8C2BED}"/>
    <cellStyle name="一般 33 8 7 3 2 2 3" xfId="54547" xr:uid="{0913792A-3635-4779-8198-6FE4F3AB94B4}"/>
    <cellStyle name="一般 33 8 7 3 2 3" xfId="54548" xr:uid="{33D71639-9734-4731-9421-4B143179F99A}"/>
    <cellStyle name="一般 33 8 7 3 2 3 2" xfId="54549" xr:uid="{0C5499E1-9741-4A94-97B8-E4099B575EF0}"/>
    <cellStyle name="一般 33 8 7 3 2 3 2 2" xfId="54550" xr:uid="{D4E92205-EDD5-4D5F-9D8F-54F47F5753E9}"/>
    <cellStyle name="一般 33 8 7 3 2 3 3" xfId="54551" xr:uid="{B83EAF65-D14C-416A-9735-19909188BB9B}"/>
    <cellStyle name="一般 33 8 7 3 2 4" xfId="54552" xr:uid="{C8E759C9-9740-41BE-BFEC-EF1669433E83}"/>
    <cellStyle name="一般 33 8 7 3 2 4 2" xfId="54553" xr:uid="{768AB71D-3FC0-4006-A5C2-36D15870E86E}"/>
    <cellStyle name="一般 33 8 7 3 2 4 2 2" xfId="54554" xr:uid="{8698E6C4-933A-4DE6-BF15-BE4680A6CE83}"/>
    <cellStyle name="一般 33 8 7 3 2 4 3" xfId="54555" xr:uid="{AA66C93A-F228-444D-BE07-B8CD81DFAF46}"/>
    <cellStyle name="一般 33 8 7 3 2 5" xfId="54556" xr:uid="{50060273-4D9D-48F5-A860-C0103EE83E12}"/>
    <cellStyle name="一般 33 8 7 3 2 5 2" xfId="54557" xr:uid="{22490B7A-7364-420B-97C4-5684E7FB8EB8}"/>
    <cellStyle name="一般 33 8 7 3 2 6" xfId="54558" xr:uid="{A6960BD9-ACD4-4A80-97E1-EA1C67F35734}"/>
    <cellStyle name="一般 33 8 7 3 3" xfId="54559" xr:uid="{27CFBFF9-4A49-47FC-A639-4800DA5CBC51}"/>
    <cellStyle name="一般 33 8 7 3 3 2" xfId="54560" xr:uid="{E705D068-CD3E-444A-8B77-5C18D9491BB2}"/>
    <cellStyle name="一般 33 8 7 3 3 2 2" xfId="54561" xr:uid="{C2B4CE13-B338-46DE-969C-A5B7AEC21771}"/>
    <cellStyle name="一般 33 8 7 3 3 3" xfId="54562" xr:uid="{73269810-9F74-4CEC-AC6E-20A5F4D6F2D1}"/>
    <cellStyle name="一般 33 8 7 3 4" xfId="54563" xr:uid="{5D187C1F-E6FC-42EE-B3F0-1B57262A9F60}"/>
    <cellStyle name="一般 33 8 7 3 4 2" xfId="54564" xr:uid="{E405FA07-0BFE-4C8C-954B-3A2FF1CDE68A}"/>
    <cellStyle name="一般 33 8 7 3 4 2 2" xfId="54565" xr:uid="{97EDCC88-9F2B-4946-9276-4548AFEEF39A}"/>
    <cellStyle name="一般 33 8 7 3 4 3" xfId="54566" xr:uid="{061BE041-D806-4897-BFB8-9962D6EA788B}"/>
    <cellStyle name="一般 33 8 7 3 5" xfId="54567" xr:uid="{772B7EA1-C041-4CE6-9891-9CF150EE44FC}"/>
    <cellStyle name="一般 33 8 7 3 5 2" xfId="54568" xr:uid="{5215B5B7-2967-4905-9EC9-F1CF57D2936A}"/>
    <cellStyle name="一般 33 8 7 3 5 2 2" xfId="54569" xr:uid="{4CDF7848-A646-4BE2-BC99-89830B6EB893}"/>
    <cellStyle name="一般 33 8 7 3 5 3" xfId="54570" xr:uid="{F1B0A905-100E-4E90-B3E0-5FCDDC20FA79}"/>
    <cellStyle name="一般 33 8 7 3 6" xfId="54571" xr:uid="{1CF1702B-7D09-44C2-A348-C28BB09A422E}"/>
    <cellStyle name="一般 33 8 7 3 6 2" xfId="54572" xr:uid="{934799B8-0150-406D-803D-E3E70CBC63F4}"/>
    <cellStyle name="一般 33 8 7 3 7" xfId="54573" xr:uid="{C398909E-8A0C-4452-AF0F-AF0DF5AD0792}"/>
    <cellStyle name="一般 33 8 7 4" xfId="54574" xr:uid="{BFBFAE03-E318-462D-BF4F-DD7D8996ACC3}"/>
    <cellStyle name="一般 33 8 7 4 2" xfId="54575" xr:uid="{BEB1C32C-0BAE-429D-AF38-2019128E9157}"/>
    <cellStyle name="一般 33 8 7 4 2 2" xfId="54576" xr:uid="{B1CDAE83-2C27-4E38-8143-AF70316CFD98}"/>
    <cellStyle name="一般 33 8 7 4 2 2 2" xfId="54577" xr:uid="{C349ACBC-6704-49AE-AB18-B0DABBBB1FFC}"/>
    <cellStyle name="一般 33 8 7 4 2 3" xfId="54578" xr:uid="{A44DF265-9C5B-4BE2-A092-8E0EA90B27B1}"/>
    <cellStyle name="一般 33 8 7 4 3" xfId="54579" xr:uid="{B7708CD0-A2DA-4B35-9BDC-5272CA5A7E43}"/>
    <cellStyle name="一般 33 8 7 4 3 2" xfId="54580" xr:uid="{E6FB62A6-055C-4CB6-9CB9-88715D47ADA9}"/>
    <cellStyle name="一般 33 8 7 4 3 2 2" xfId="54581" xr:uid="{3D5DBB2C-86D0-4890-9F96-3A6D6266D980}"/>
    <cellStyle name="一般 33 8 7 4 3 3" xfId="54582" xr:uid="{0CE6CAFE-D443-48A5-ABCE-836051623D32}"/>
    <cellStyle name="一般 33 8 7 4 4" xfId="54583" xr:uid="{159CE45F-27AD-4DA6-AF5E-BDA74B03143B}"/>
    <cellStyle name="一般 33 8 7 4 4 2" xfId="54584" xr:uid="{37C55C38-4F9C-4B4A-B90F-790B1F1363A7}"/>
    <cellStyle name="一般 33 8 7 4 4 2 2" xfId="54585" xr:uid="{E7E4B52F-3102-411C-90D9-30336190F517}"/>
    <cellStyle name="一般 33 8 7 4 4 3" xfId="54586" xr:uid="{F08F04B9-91AE-42B3-ACB3-C2C1AB0C3798}"/>
    <cellStyle name="一般 33 8 7 4 5" xfId="54587" xr:uid="{054A014E-8AB6-48B4-8F46-C280593709AB}"/>
    <cellStyle name="一般 33 8 7 4 5 2" xfId="54588" xr:uid="{FFCC8562-8EA2-4ABA-A3A6-6E032C4A1E29}"/>
    <cellStyle name="一般 33 8 7 4 6" xfId="54589" xr:uid="{9C64E47B-E1C2-4CF9-9E85-C96FE86FD29D}"/>
    <cellStyle name="一般 33 8 7 5" xfId="54590" xr:uid="{A29CF6D9-B1B4-4933-B1EB-43F7DA8A5E6B}"/>
    <cellStyle name="一般 33 8 7 5 2" xfId="54591" xr:uid="{9742CF8C-6589-4474-B909-DABCAB3804C5}"/>
    <cellStyle name="一般 33 8 7 5 2 2" xfId="54592" xr:uid="{97457771-AA27-4447-991F-0F819840522F}"/>
    <cellStyle name="一般 33 8 7 5 3" xfId="54593" xr:uid="{46DF3815-B4E9-4402-A13F-F6849F100BC5}"/>
    <cellStyle name="一般 33 8 7 6" xfId="54594" xr:uid="{1E8FB82C-EB33-4283-96AF-8C1EED57C8C3}"/>
    <cellStyle name="一般 33 8 7 6 2" xfId="54595" xr:uid="{87C17385-6E7E-40ED-9906-F4E88C518E11}"/>
    <cellStyle name="一般 33 8 7 6 2 2" xfId="54596" xr:uid="{EF8A336D-602D-41BD-8A29-5CD26D1F0C35}"/>
    <cellStyle name="一般 33 8 7 6 3" xfId="54597" xr:uid="{6F1540A7-93DD-48A4-8F8E-0D221160D0BA}"/>
    <cellStyle name="一般 33 8 7 7" xfId="54598" xr:uid="{A242C473-84E4-48F2-A4C6-30B3E6D5A7B0}"/>
    <cellStyle name="一般 33 8 7 7 2" xfId="54599" xr:uid="{2A63200B-89BC-469E-BC68-D5D14D69996D}"/>
    <cellStyle name="一般 33 8 7 7 2 2" xfId="54600" xr:uid="{15576F41-0099-40E4-8A2E-9DC6D4151D98}"/>
    <cellStyle name="一般 33 8 7 7 3" xfId="54601" xr:uid="{09071F89-4104-4F8F-9C25-6C82D71CFF57}"/>
    <cellStyle name="一般 33 8 7 8" xfId="54602" xr:uid="{51A60AE0-2103-496B-A6AA-CA44B1B14CA8}"/>
    <cellStyle name="一般 33 8 7 8 2" xfId="54603" xr:uid="{6CFC33D3-6985-4B98-957C-B99DF7A1CB25}"/>
    <cellStyle name="一般 33 8 7 9" xfId="54604" xr:uid="{06E436A7-1D3C-486F-984C-344992F11C9E}"/>
    <cellStyle name="一般 33 8 8" xfId="54605" xr:uid="{36BF79B8-6395-4109-85BF-8C49D96E15EF}"/>
    <cellStyle name="一般 33 8 8 2" xfId="54606" xr:uid="{501140BC-0470-474F-A6E8-21E18B8ECDE2}"/>
    <cellStyle name="一般 33 8 8 2 2" xfId="54607" xr:uid="{200F5CC6-AF77-43AD-B5AF-E2305C300A75}"/>
    <cellStyle name="一般 33 8 8 2 2 2" xfId="54608" xr:uid="{BB287F3E-AA63-4FA5-B9E9-06EBB3234CA7}"/>
    <cellStyle name="一般 33 8 8 2 2 2 2" xfId="54609" xr:uid="{BB725FAD-99FF-4876-ADB8-BAA2FF8FC19C}"/>
    <cellStyle name="一般 33 8 8 2 2 2 2 2" xfId="54610" xr:uid="{A17DDD0E-F8BB-4F26-B17F-B757D7CA9A86}"/>
    <cellStyle name="一般 33 8 8 2 2 2 3" xfId="54611" xr:uid="{14CAE702-C677-4F5B-90CB-69983E43331C}"/>
    <cellStyle name="一般 33 8 8 2 2 3" xfId="54612" xr:uid="{D0FE5A8A-4EDD-4583-91A8-0FFF7FD38B92}"/>
    <cellStyle name="一般 33 8 8 2 2 3 2" xfId="54613" xr:uid="{A9995FCA-4B06-415C-9A7C-D13BE2F84236}"/>
    <cellStyle name="一般 33 8 8 2 2 3 2 2" xfId="54614" xr:uid="{1816D10B-24FE-4A7B-8DE3-F77593FE37DD}"/>
    <cellStyle name="一般 33 8 8 2 2 3 3" xfId="54615" xr:uid="{81E4DD41-6097-42D7-BA3D-71CA966AE7FC}"/>
    <cellStyle name="一般 33 8 8 2 2 4" xfId="54616" xr:uid="{AA321B6E-1A3A-4EC3-8A7B-F279B94463D8}"/>
    <cellStyle name="一般 33 8 8 2 2 4 2" xfId="54617" xr:uid="{91530BCC-60EF-451D-8291-C008FD3E3C0C}"/>
    <cellStyle name="一般 33 8 8 2 2 4 2 2" xfId="54618" xr:uid="{88917660-A427-4F55-B28D-347CCF3342C4}"/>
    <cellStyle name="一般 33 8 8 2 2 4 3" xfId="54619" xr:uid="{BDB94BC0-3DEF-4545-BF97-8721F2746CB3}"/>
    <cellStyle name="一般 33 8 8 2 2 5" xfId="54620" xr:uid="{79D6F056-FBDC-41EB-915C-44FEFF0252EE}"/>
    <cellStyle name="一般 33 8 8 2 2 5 2" xfId="54621" xr:uid="{9E8E3D2A-B5BF-4CF7-82D7-EC295B549CDF}"/>
    <cellStyle name="一般 33 8 8 2 2 6" xfId="54622" xr:uid="{C60DD679-50D0-4080-9B09-226D7275401D}"/>
    <cellStyle name="一般 33 8 8 2 3" xfId="54623" xr:uid="{C479734D-AA63-4399-B550-DC5553636249}"/>
    <cellStyle name="一般 33 8 8 2 3 2" xfId="54624" xr:uid="{9E43124C-60A7-4751-9810-D8998550809D}"/>
    <cellStyle name="一般 33 8 8 2 3 2 2" xfId="54625" xr:uid="{BFF81D5E-C079-4C4A-B88F-3A4E53E37994}"/>
    <cellStyle name="一般 33 8 8 2 3 3" xfId="54626" xr:uid="{657445FD-47E7-4C71-9A51-D3C298109F95}"/>
    <cellStyle name="一般 33 8 8 2 4" xfId="54627" xr:uid="{531F893D-8749-4608-8BA8-185F1CECF296}"/>
    <cellStyle name="一般 33 8 8 2 4 2" xfId="54628" xr:uid="{70368435-73D9-4D8C-ADEC-DAA42D641319}"/>
    <cellStyle name="一般 33 8 8 2 4 2 2" xfId="54629" xr:uid="{BD1B1D9A-7B92-4FC3-B4CB-71AE9B8D29CF}"/>
    <cellStyle name="一般 33 8 8 2 4 3" xfId="54630" xr:uid="{F4B5E56A-FE3B-49E9-A5F8-CCDE193A51DE}"/>
    <cellStyle name="一般 33 8 8 2 5" xfId="54631" xr:uid="{53D5CC95-512E-4792-B08A-720A87BCCA40}"/>
    <cellStyle name="一般 33 8 8 2 5 2" xfId="54632" xr:uid="{BABCF9A2-C809-4039-8331-0CC3384D687C}"/>
    <cellStyle name="一般 33 8 8 2 5 2 2" xfId="54633" xr:uid="{8A9E3A60-130A-484A-843E-C2D97213F324}"/>
    <cellStyle name="一般 33 8 8 2 5 3" xfId="54634" xr:uid="{F8C7CBB1-9B16-46BB-8081-C7C6260205EA}"/>
    <cellStyle name="一般 33 8 8 2 6" xfId="54635" xr:uid="{0D1F5EF2-1220-4EDC-B2C5-D9E789334B3C}"/>
    <cellStyle name="一般 33 8 8 2 6 2" xfId="54636" xr:uid="{F4459FAA-A3CB-47F7-8AC0-E41B4D43DD89}"/>
    <cellStyle name="一般 33 8 8 2 7" xfId="54637" xr:uid="{E109CAFD-7643-4E7A-9078-AA97A259322B}"/>
    <cellStyle name="一般 33 8 8 3" xfId="54638" xr:uid="{85C0BF91-0FC5-4FCE-95E8-753E434D2D17}"/>
    <cellStyle name="一般 33 8 8 3 2" xfId="54639" xr:uid="{FC8F2C42-65F1-4E8D-855F-42DD07037A5B}"/>
    <cellStyle name="一般 33 8 8 3 2 2" xfId="54640" xr:uid="{D2E48F13-7627-4EA5-9EDE-FF921611BB3F}"/>
    <cellStyle name="一般 33 8 8 3 2 2 2" xfId="54641" xr:uid="{14D99A67-E0E6-44D2-9EFA-4C26369D0C18}"/>
    <cellStyle name="一般 33 8 8 3 2 3" xfId="54642" xr:uid="{97CE40F4-5DDF-471F-98A7-07FAB4370B4F}"/>
    <cellStyle name="一般 33 8 8 3 3" xfId="54643" xr:uid="{93D00811-F697-49E1-9B06-1B638EC9530E}"/>
    <cellStyle name="一般 33 8 8 3 3 2" xfId="54644" xr:uid="{29007E58-62A9-44CD-A869-AF773D54B595}"/>
    <cellStyle name="一般 33 8 8 3 3 2 2" xfId="54645" xr:uid="{30B6E4BC-7579-4DD5-822C-65B4E1E672BF}"/>
    <cellStyle name="一般 33 8 8 3 3 3" xfId="54646" xr:uid="{2E816682-FA28-4ADC-AD70-B539BA771EFC}"/>
    <cellStyle name="一般 33 8 8 3 4" xfId="54647" xr:uid="{FFF9C205-0339-43DC-9024-DBC2021FB018}"/>
    <cellStyle name="一般 33 8 8 3 4 2" xfId="54648" xr:uid="{D1D14B13-50A7-4883-9D38-FC46BC70D27B}"/>
    <cellStyle name="一般 33 8 8 3 4 2 2" xfId="54649" xr:uid="{8A97D5D0-D8B5-446D-BC86-26C66673C9B4}"/>
    <cellStyle name="一般 33 8 8 3 4 3" xfId="54650" xr:uid="{D3DD57D2-7D22-4ED6-99F7-CB75089F75CC}"/>
    <cellStyle name="一般 33 8 8 3 5" xfId="54651" xr:uid="{093A8E95-7AB4-431E-B067-0A095301FBBA}"/>
    <cellStyle name="一般 33 8 8 3 5 2" xfId="54652" xr:uid="{30221B78-D588-4DBF-BF72-9F38230D3DC2}"/>
    <cellStyle name="一般 33 8 8 3 6" xfId="54653" xr:uid="{EBA1F30E-2A86-4E0D-B0DC-EA4F84A8A3D8}"/>
    <cellStyle name="一般 33 8 8 4" xfId="54654" xr:uid="{E65CF1A6-872E-452D-B7F6-38E801BAA4D0}"/>
    <cellStyle name="一般 33 8 8 4 2" xfId="54655" xr:uid="{0EE9DB4A-BADC-46C3-BE82-AB2ADBFB0B52}"/>
    <cellStyle name="一般 33 8 8 4 2 2" xfId="54656" xr:uid="{69F2ABE0-B000-4AA5-BAD9-8E6BA2D34712}"/>
    <cellStyle name="一般 33 8 8 4 3" xfId="54657" xr:uid="{22D5C93B-A2E5-43EE-836D-2875F40C5129}"/>
    <cellStyle name="一般 33 8 8 5" xfId="54658" xr:uid="{919BFC0E-90CA-4312-AEB9-6C3F54CD4F63}"/>
    <cellStyle name="一般 33 8 8 5 2" xfId="54659" xr:uid="{1CA08F5F-591D-4BF6-B86E-15E162A7236C}"/>
    <cellStyle name="一般 33 8 8 5 2 2" xfId="54660" xr:uid="{6E29636C-1363-4487-B9AD-BAA177D599E1}"/>
    <cellStyle name="一般 33 8 8 5 3" xfId="54661" xr:uid="{CB0D5EF3-0F5E-476F-B614-A82EC4220F04}"/>
    <cellStyle name="一般 33 8 8 6" xfId="54662" xr:uid="{189FFE26-F61B-4D99-BB81-4265769EA6D2}"/>
    <cellStyle name="一般 33 8 8 6 2" xfId="54663" xr:uid="{EE90B5B1-CDF0-41D8-B430-68C11B24D55F}"/>
    <cellStyle name="一般 33 8 8 6 2 2" xfId="54664" xr:uid="{01F3762F-94A6-4D89-BD9D-4A5797E75FD8}"/>
    <cellStyle name="一般 33 8 8 6 3" xfId="54665" xr:uid="{CA80853C-B978-4035-BF33-FA3AA01CF4A6}"/>
    <cellStyle name="一般 33 8 8 7" xfId="54666" xr:uid="{6DC183A9-61AD-44D8-B162-152722EE3C33}"/>
    <cellStyle name="一般 33 8 8 7 2" xfId="54667" xr:uid="{035B5D3F-232E-478C-B94F-C83607D9F654}"/>
    <cellStyle name="一般 33 8 8 8" xfId="54668" xr:uid="{A6E63A4C-BCEE-4AAA-938F-F7F3DC0F1C3B}"/>
    <cellStyle name="一般 33 8 9" xfId="54669" xr:uid="{E4C826E1-6612-47BF-AA2B-7A491A47D4FA}"/>
    <cellStyle name="一般 33 8 9 2" xfId="54670" xr:uid="{DFC94E8D-A23A-46C8-8654-62845D866828}"/>
    <cellStyle name="一般 33 8 9 2 2" xfId="54671" xr:uid="{90E04E41-ED24-4364-8D0C-64E48629557C}"/>
    <cellStyle name="一般 33 8 9 2 2 2" xfId="54672" xr:uid="{D6F4EA21-51A6-44D2-9068-8594916F550A}"/>
    <cellStyle name="一般 33 8 9 2 2 2 2" xfId="54673" xr:uid="{71A2E52E-4CD1-4244-A42E-85445EA2BECF}"/>
    <cellStyle name="一般 33 8 9 2 2 2 2 2" xfId="54674" xr:uid="{4411D7CF-681B-41D8-8191-9BDA60169280}"/>
    <cellStyle name="一般 33 8 9 2 2 2 3" xfId="54675" xr:uid="{B16FA3EC-8D56-433B-87CA-A93C49057A01}"/>
    <cellStyle name="一般 33 8 9 2 2 3" xfId="54676" xr:uid="{2371D0B0-CA1D-485C-9194-261E88FDFA7E}"/>
    <cellStyle name="一般 33 8 9 2 2 3 2" xfId="54677" xr:uid="{5DB58F21-941F-49A3-9DBF-7CE9FBF642AB}"/>
    <cellStyle name="一般 33 8 9 2 2 3 2 2" xfId="54678" xr:uid="{E5E46F9F-D911-4CC0-8E72-783F38D69005}"/>
    <cellStyle name="一般 33 8 9 2 2 3 3" xfId="54679" xr:uid="{9BAF0362-B226-4389-A2B8-1AAA5F59B548}"/>
    <cellStyle name="一般 33 8 9 2 2 4" xfId="54680" xr:uid="{37A0966C-3A9D-473D-83DA-64C81C4DE766}"/>
    <cellStyle name="一般 33 8 9 2 2 4 2" xfId="54681" xr:uid="{8F0EA524-83C0-42B0-B2A4-2ADC8AE2DB44}"/>
    <cellStyle name="一般 33 8 9 2 2 4 2 2" xfId="54682" xr:uid="{3F8CE9AD-3F04-4F62-AD4D-6F158CF5A37A}"/>
    <cellStyle name="一般 33 8 9 2 2 4 3" xfId="54683" xr:uid="{FCDE4194-6D17-4599-90A6-486B37E5E10D}"/>
    <cellStyle name="一般 33 8 9 2 2 5" xfId="54684" xr:uid="{B1FAF8E9-0812-419D-AF3E-5FCD0A51BCFE}"/>
    <cellStyle name="一般 33 8 9 2 2 5 2" xfId="54685" xr:uid="{B5C523F4-ECC9-4001-A675-A8C3DE817656}"/>
    <cellStyle name="一般 33 8 9 2 2 6" xfId="54686" xr:uid="{57F5884E-01B2-4E0E-9B1A-3ED6D52C4020}"/>
    <cellStyle name="一般 33 8 9 2 3" xfId="54687" xr:uid="{36EFB3B0-A423-456F-8768-BCB588AC4B99}"/>
    <cellStyle name="一般 33 8 9 2 3 2" xfId="54688" xr:uid="{A6B82ABD-404C-4DB1-A3EB-86F4ECA2C75C}"/>
    <cellStyle name="一般 33 8 9 2 3 2 2" xfId="54689" xr:uid="{05E6733F-7118-4504-9F14-BA852EC3A4F4}"/>
    <cellStyle name="一般 33 8 9 2 3 3" xfId="54690" xr:uid="{A19F6B2B-B7E5-43E0-A62C-3270FBB0E439}"/>
    <cellStyle name="一般 33 8 9 2 4" xfId="54691" xr:uid="{B652CDCA-3716-40F3-8B8B-7EF685E3A178}"/>
    <cellStyle name="一般 33 8 9 2 4 2" xfId="54692" xr:uid="{5D588AE1-302A-4C91-BC77-1DA850A4358E}"/>
    <cellStyle name="一般 33 8 9 2 4 2 2" xfId="54693" xr:uid="{A4874063-7E78-44F3-AA3B-DAF44B370C86}"/>
    <cellStyle name="一般 33 8 9 2 4 3" xfId="54694" xr:uid="{39D819C6-3FFC-4DE1-8BD2-6BAE7BA6781C}"/>
    <cellStyle name="一般 33 8 9 2 5" xfId="54695" xr:uid="{D5B5D799-3A51-4C5D-8C58-EDE6CA01A60F}"/>
    <cellStyle name="一般 33 8 9 2 5 2" xfId="54696" xr:uid="{FB689344-3A8A-426A-91F8-BCED921A272B}"/>
    <cellStyle name="一般 33 8 9 2 5 2 2" xfId="54697" xr:uid="{85729128-BE49-4E1F-8251-45DBFDD2CF73}"/>
    <cellStyle name="一般 33 8 9 2 5 3" xfId="54698" xr:uid="{65B11D95-5404-4C80-8056-81ABA5608767}"/>
    <cellStyle name="一般 33 8 9 2 6" xfId="54699" xr:uid="{42E5CCB8-2299-4DAB-B25C-FE0B60F05828}"/>
    <cellStyle name="一般 33 8 9 2 6 2" xfId="54700" xr:uid="{7C6BF5EB-258B-4CFF-A128-3ED6C9D9CEC3}"/>
    <cellStyle name="一般 33 8 9 2 7" xfId="54701" xr:uid="{910C6546-6049-4E59-895A-5CC34E7D284A}"/>
    <cellStyle name="一般 33 8 9 3" xfId="54702" xr:uid="{56E13B94-E348-472C-83DD-1AE34213E535}"/>
    <cellStyle name="一般 33 8 9 3 2" xfId="54703" xr:uid="{D8A20874-2A5C-4539-B55C-652CAEBC5ABE}"/>
    <cellStyle name="一般 33 8 9 3 2 2" xfId="54704" xr:uid="{2EF8AE76-03A7-4B05-A7CA-31241597488B}"/>
    <cellStyle name="一般 33 8 9 3 2 2 2" xfId="54705" xr:uid="{C7FE62D9-B5F8-410F-B705-CE2BAFBB34A1}"/>
    <cellStyle name="一般 33 8 9 3 2 3" xfId="54706" xr:uid="{86B9B8E8-E766-4434-B339-01841DCADD07}"/>
    <cellStyle name="一般 33 8 9 3 3" xfId="54707" xr:uid="{3B69C0D3-4B2D-4B25-89F0-F0D8A1F9AC63}"/>
    <cellStyle name="一般 33 8 9 3 3 2" xfId="54708" xr:uid="{D89EE4EA-0309-416A-8EC1-026113C49337}"/>
    <cellStyle name="一般 33 8 9 3 3 2 2" xfId="54709" xr:uid="{D41D96C7-0D3C-4D0F-8026-2C302AB14611}"/>
    <cellStyle name="一般 33 8 9 3 3 3" xfId="54710" xr:uid="{776617FC-968C-4531-803A-D525D0883642}"/>
    <cellStyle name="一般 33 8 9 3 4" xfId="54711" xr:uid="{EE77A04F-BFE4-4DE9-BB3C-4163B21A89BB}"/>
    <cellStyle name="一般 33 8 9 3 4 2" xfId="54712" xr:uid="{346FD926-1090-4BD8-82D8-F603CAF94B7A}"/>
    <cellStyle name="一般 33 8 9 3 4 2 2" xfId="54713" xr:uid="{7B085613-A322-420A-A86E-48BC6AC24299}"/>
    <cellStyle name="一般 33 8 9 3 4 3" xfId="54714" xr:uid="{C50127D8-481F-4C51-84DA-99A41142B097}"/>
    <cellStyle name="一般 33 8 9 3 5" xfId="54715" xr:uid="{CD7DBD28-EBC6-431D-8670-F997A0BD7D04}"/>
    <cellStyle name="一般 33 8 9 3 5 2" xfId="54716" xr:uid="{CA0AA80B-251E-4804-82ED-0C40FF496E30}"/>
    <cellStyle name="一般 33 8 9 3 6" xfId="54717" xr:uid="{481001B4-42E1-421F-A46F-FDAD9C58FF19}"/>
    <cellStyle name="一般 33 8 9 4" xfId="54718" xr:uid="{FA362263-7BD6-42C8-8D90-62BF87B74419}"/>
    <cellStyle name="一般 33 8 9 4 2" xfId="54719" xr:uid="{1A4DA898-B5ED-4A91-A904-D152C17D423A}"/>
    <cellStyle name="一般 33 8 9 4 2 2" xfId="54720" xr:uid="{8B141524-3BE2-40B9-84C8-AC81C83BF4CE}"/>
    <cellStyle name="一般 33 8 9 4 3" xfId="54721" xr:uid="{17DA7DEC-B9EB-469A-9476-0E7154FE21CE}"/>
    <cellStyle name="一般 33 8 9 5" xfId="54722" xr:uid="{0288ECE9-7B3B-4E88-97F4-BFD3A822E8C9}"/>
    <cellStyle name="一般 33 8 9 5 2" xfId="54723" xr:uid="{D77D782F-E21D-49FF-BA91-1C7F138BE134}"/>
    <cellStyle name="一般 33 8 9 5 2 2" xfId="54724" xr:uid="{8078C729-2399-4397-B663-7B5FD532CAE1}"/>
    <cellStyle name="一般 33 8 9 5 3" xfId="54725" xr:uid="{859F9B5A-E12F-4569-8850-F997D6920117}"/>
    <cellStyle name="一般 33 8 9 6" xfId="54726" xr:uid="{262AD1EF-4EAA-4E3C-B456-206768C30EA1}"/>
    <cellStyle name="一般 33 8 9 6 2" xfId="54727" xr:uid="{41B9F947-612D-4C66-ABCA-27C033448433}"/>
    <cellStyle name="一般 33 8 9 6 2 2" xfId="54728" xr:uid="{757BA5E3-6FE5-490C-A649-D3DCB27EADCE}"/>
    <cellStyle name="一般 33 8 9 6 3" xfId="54729" xr:uid="{7409A0DC-26B4-4317-945D-AAB955713C35}"/>
    <cellStyle name="一般 33 8 9 7" xfId="54730" xr:uid="{BE64B012-3577-46D1-ACAA-080F1E3877F1}"/>
    <cellStyle name="一般 33 8 9 7 2" xfId="54731" xr:uid="{5B3B1F7A-34CD-4E80-BF9A-EA0B374D9BD8}"/>
    <cellStyle name="一般 33 8 9 8" xfId="54732" xr:uid="{03149E35-927A-40F5-B6A1-DA1746C872F5}"/>
    <cellStyle name="一般 33 9" xfId="54733" xr:uid="{2BA58C17-8B1D-4FE0-8BC9-8457880AA537}"/>
    <cellStyle name="一般 33 9 10" xfId="54734" xr:uid="{7B00884D-6694-4CBC-B45A-B74D6DABAFB7}"/>
    <cellStyle name="一般 33 9 10 2" xfId="54735" xr:uid="{AC0BEA94-86C3-4B55-BD96-816EDC45D43B}"/>
    <cellStyle name="一般 33 9 10 2 2" xfId="54736" xr:uid="{CAA03BED-3F95-44A1-9998-F6AD602DA49B}"/>
    <cellStyle name="一般 33 9 10 2 2 2" xfId="54737" xr:uid="{754A12F3-B873-4BD4-90F9-BC47CDC6EBF9}"/>
    <cellStyle name="一般 33 9 10 2 3" xfId="54738" xr:uid="{56D1FA9D-F0F8-46DC-A52B-BA59F4081A6D}"/>
    <cellStyle name="一般 33 9 10 3" xfId="54739" xr:uid="{9D9C1FC5-74D6-400A-B14A-FCC56AFA24A3}"/>
    <cellStyle name="一般 33 9 10 3 2" xfId="54740" xr:uid="{EFD62036-0067-4CA4-B367-AAFD53B5C5F9}"/>
    <cellStyle name="一般 33 9 10 3 2 2" xfId="54741" xr:uid="{503E244A-3459-4811-9CC6-C6136204BEBE}"/>
    <cellStyle name="一般 33 9 10 3 3" xfId="54742" xr:uid="{65254342-0FC4-49B4-BEAD-7A8158AC551D}"/>
    <cellStyle name="一般 33 9 10 4" xfId="54743" xr:uid="{43A0E931-4911-4F2D-AAFA-32D54CF598BA}"/>
    <cellStyle name="一般 33 9 10 4 2" xfId="54744" xr:uid="{67E5242F-5239-4FA0-9692-AE39CBF648CB}"/>
    <cellStyle name="一般 33 9 10 4 2 2" xfId="54745" xr:uid="{D0653346-6EDA-47FC-AC76-A47741B306E9}"/>
    <cellStyle name="一般 33 9 10 4 3" xfId="54746" xr:uid="{0A3EC188-39CE-40CC-ACE8-B6DAA0D8B392}"/>
    <cellStyle name="一般 33 9 10 5" xfId="54747" xr:uid="{FC766738-5D8B-40E4-8AC3-988C123388CE}"/>
    <cellStyle name="一般 33 9 10 5 2" xfId="54748" xr:uid="{41DFC58B-0BA8-4028-AF7B-4DD6B3246995}"/>
    <cellStyle name="一般 33 9 10 6" xfId="54749" xr:uid="{DA3898D4-B96C-40AF-96CE-3B6B5F74294E}"/>
    <cellStyle name="一般 33 9 11" xfId="54750" xr:uid="{06D12D13-F8B8-42D5-9865-4A80D52751D9}"/>
    <cellStyle name="一般 33 9 11 2" xfId="54751" xr:uid="{B6853052-27CC-4E76-894A-CBCD7999440A}"/>
    <cellStyle name="一般 33 9 11 2 2" xfId="54752" xr:uid="{B379373D-B8D0-4953-80D8-2CC04CCFBD4F}"/>
    <cellStyle name="一般 33 9 11 3" xfId="54753" xr:uid="{EFD3F85F-F0D0-4986-A94C-B7EE8E5EC3B8}"/>
    <cellStyle name="一般 33 9 12" xfId="54754" xr:uid="{0F2B5794-E9D9-417B-9B6A-6F51AC4BCCEC}"/>
    <cellStyle name="一般 33 9 12 2" xfId="54755" xr:uid="{CBB0A2DA-9AEE-4AC3-88D3-8733BD156F25}"/>
    <cellStyle name="一般 33 9 12 2 2" xfId="54756" xr:uid="{72B24EDE-E0BC-434E-8C72-923FE6CBDA6C}"/>
    <cellStyle name="一般 33 9 12 3" xfId="54757" xr:uid="{FEA93590-B8B7-442F-86AA-FED838E09DDD}"/>
    <cellStyle name="一般 33 9 13" xfId="54758" xr:uid="{1E65BB4D-6722-4ED4-987A-EF7C6C5175B6}"/>
    <cellStyle name="一般 33 9 13 2" xfId="54759" xr:uid="{667B9E12-8845-4FC3-85EA-7D9370CA31FF}"/>
    <cellStyle name="一般 33 9 13 2 2" xfId="54760" xr:uid="{2B1D6D44-354F-4F2B-8B12-74D87FB43743}"/>
    <cellStyle name="一般 33 9 13 3" xfId="54761" xr:uid="{8B3F30DA-B393-4F9B-92CC-8D919159DAEF}"/>
    <cellStyle name="一般 33 9 14" xfId="54762" xr:uid="{B9F0C4E1-5E49-4AD4-B038-520EDEAEAFEC}"/>
    <cellStyle name="一般 33 9 14 2" xfId="54763" xr:uid="{B0A7B732-7970-427A-B0AD-EAD03C04C760}"/>
    <cellStyle name="一般 33 9 15" xfId="54764" xr:uid="{D37C06B4-481F-4D70-B994-23C5A5B05A11}"/>
    <cellStyle name="一般 33 9 2" xfId="54765" xr:uid="{544CBC77-8A66-4C77-840B-A098B8E57C58}"/>
    <cellStyle name="一般 33 9 2 10" xfId="54766" xr:uid="{C9BF7A31-B59F-496D-8A2F-3C210213BEBA}"/>
    <cellStyle name="一般 33 9 2 10 2" xfId="54767" xr:uid="{263F7F0C-4AB8-4C5D-A43C-6892303E7EB6}"/>
    <cellStyle name="一般 33 9 2 11" xfId="54768" xr:uid="{E749D4DD-DF0D-4A38-BD14-BFF03D48468B}"/>
    <cellStyle name="一般 33 9 2 2" xfId="54769" xr:uid="{33588F64-A511-4C44-9DB2-497225340DBC}"/>
    <cellStyle name="一般 33 9 2 2 2" xfId="54770" xr:uid="{D1538975-DE7F-480A-AC9E-C59E84392391}"/>
    <cellStyle name="一般 33 9 2 2 2 2" xfId="54771" xr:uid="{58D4D455-E52E-4272-8619-69C882D69B0E}"/>
    <cellStyle name="一般 33 9 2 2 2 2 2" xfId="54772" xr:uid="{DC022404-D4D2-494F-9F1D-E80C966B4D36}"/>
    <cellStyle name="一般 33 9 2 2 2 2 2 2" xfId="54773" xr:uid="{1D95E7C3-1BE3-4C6F-864C-CB511A0A72B1}"/>
    <cellStyle name="一般 33 9 2 2 2 2 2 2 2" xfId="54774" xr:uid="{16530F80-DF2E-491A-837C-EFA05114A667}"/>
    <cellStyle name="一般 33 9 2 2 2 2 2 2 2 2" xfId="54775" xr:uid="{468CB0F2-1E3F-4469-BE3C-9AB756CDD6E3}"/>
    <cellStyle name="一般 33 9 2 2 2 2 2 2 3" xfId="54776" xr:uid="{D5AD4E51-009E-440C-BF7F-879F083E8038}"/>
    <cellStyle name="一般 33 9 2 2 2 2 2 3" xfId="54777" xr:uid="{B0C13735-C11E-42E3-8AC3-D0BD6D79A9B1}"/>
    <cellStyle name="一般 33 9 2 2 2 2 2 3 2" xfId="54778" xr:uid="{126D0231-5C1A-4A38-9C3B-2980FD5F0378}"/>
    <cellStyle name="一般 33 9 2 2 2 2 2 3 2 2" xfId="54779" xr:uid="{C1906CAC-D09C-4B19-A23F-D2AA251CDA58}"/>
    <cellStyle name="一般 33 9 2 2 2 2 2 3 3" xfId="54780" xr:uid="{49B0E055-3331-4AA1-98F9-FF54C951F950}"/>
    <cellStyle name="一般 33 9 2 2 2 2 2 4" xfId="54781" xr:uid="{D9901E58-5EA3-4B9B-A7E6-D20F368479FB}"/>
    <cellStyle name="一般 33 9 2 2 2 2 2 4 2" xfId="54782" xr:uid="{8B07CF90-CB8E-45FC-9ABA-66D75DF5FCF8}"/>
    <cellStyle name="一般 33 9 2 2 2 2 2 4 2 2" xfId="54783" xr:uid="{7CC74A37-F62A-441D-A77C-03ABFDEA8AA4}"/>
    <cellStyle name="一般 33 9 2 2 2 2 2 4 3" xfId="54784" xr:uid="{398A87C8-E4CC-4960-B6C1-7A1C07815C08}"/>
    <cellStyle name="一般 33 9 2 2 2 2 2 5" xfId="54785" xr:uid="{CAC911FC-D102-4A12-AF6D-2F1EC7AB8A86}"/>
    <cellStyle name="一般 33 9 2 2 2 2 2 5 2" xfId="54786" xr:uid="{87B9E6FF-AD5E-4A28-AA4D-38FC2BDD971B}"/>
    <cellStyle name="一般 33 9 2 2 2 2 2 6" xfId="54787" xr:uid="{1189FFA6-E213-4318-B240-26E2776BE3C8}"/>
    <cellStyle name="一般 33 9 2 2 2 2 3" xfId="54788" xr:uid="{AA9D409F-2BC5-4D6C-8F7B-8DAF5D41BAAC}"/>
    <cellStyle name="一般 33 9 2 2 2 2 3 2" xfId="54789" xr:uid="{AA0E33FF-84F7-43C1-885A-5C2352287E86}"/>
    <cellStyle name="一般 33 9 2 2 2 2 3 2 2" xfId="54790" xr:uid="{046D7293-1CAC-40F8-923A-222B545475D0}"/>
    <cellStyle name="一般 33 9 2 2 2 2 3 3" xfId="54791" xr:uid="{6BC15C3D-F254-43B2-9413-DE58CFF0F358}"/>
    <cellStyle name="一般 33 9 2 2 2 2 4" xfId="54792" xr:uid="{0606ADED-DFC4-473F-81E6-6C9FC589FBD7}"/>
    <cellStyle name="一般 33 9 2 2 2 2 4 2" xfId="54793" xr:uid="{7FBDCEAD-D9C8-43C8-8783-821876AC02D3}"/>
    <cellStyle name="一般 33 9 2 2 2 2 4 2 2" xfId="54794" xr:uid="{0058B7E1-473F-4157-B368-F4C6B8B31297}"/>
    <cellStyle name="一般 33 9 2 2 2 2 4 3" xfId="54795" xr:uid="{924EB539-C547-4AF7-B923-DFF6EB82133B}"/>
    <cellStyle name="一般 33 9 2 2 2 2 5" xfId="54796" xr:uid="{9996D87A-7E11-43D3-B4E6-EF1C01B91F51}"/>
    <cellStyle name="一般 33 9 2 2 2 2 5 2" xfId="54797" xr:uid="{201E9C4D-9EED-4023-B311-0ED1F280009B}"/>
    <cellStyle name="一般 33 9 2 2 2 2 5 2 2" xfId="54798" xr:uid="{D829537C-6075-4414-9BB9-0ADCC450AC05}"/>
    <cellStyle name="一般 33 9 2 2 2 2 5 3" xfId="54799" xr:uid="{8C919AC8-980B-4652-93B8-511E04BE6A49}"/>
    <cellStyle name="一般 33 9 2 2 2 2 6" xfId="54800" xr:uid="{6DA2F759-EF4A-46D6-957D-6267ADA1B63B}"/>
    <cellStyle name="一般 33 9 2 2 2 2 6 2" xfId="54801" xr:uid="{7D80BD3E-FEBA-496A-8C82-561CF1E9F177}"/>
    <cellStyle name="一般 33 9 2 2 2 2 7" xfId="54802" xr:uid="{D0C21AAB-DF61-489D-91C4-73E31AF0209C}"/>
    <cellStyle name="一般 33 9 2 2 2 3" xfId="54803" xr:uid="{DF0AC6CC-061F-409D-BA46-ACD444551BB8}"/>
    <cellStyle name="一般 33 9 2 2 2 3 2" xfId="54804" xr:uid="{9D30E8C7-B836-4717-9679-7420C21E2C90}"/>
    <cellStyle name="一般 33 9 2 2 2 3 2 2" xfId="54805" xr:uid="{12BB5430-F6C2-45AB-AE6D-73CC45FD08BD}"/>
    <cellStyle name="一般 33 9 2 2 2 3 2 2 2" xfId="54806" xr:uid="{2C1992BB-6775-4001-A3FD-6BFA106A2C81}"/>
    <cellStyle name="一般 33 9 2 2 2 3 2 3" xfId="54807" xr:uid="{33C1AA59-57B2-4F6B-889F-EE69BCB3C6ED}"/>
    <cellStyle name="一般 33 9 2 2 2 3 3" xfId="54808" xr:uid="{8F28E860-0E39-4128-85BA-0F16682C2617}"/>
    <cellStyle name="一般 33 9 2 2 2 3 3 2" xfId="54809" xr:uid="{FCD5DC98-F222-42CF-BCBD-028E0B263E62}"/>
    <cellStyle name="一般 33 9 2 2 2 3 3 2 2" xfId="54810" xr:uid="{50D55096-CB2D-4651-95A2-8D7B9846FAFD}"/>
    <cellStyle name="一般 33 9 2 2 2 3 3 3" xfId="54811" xr:uid="{A08E1E0E-AEFA-4793-9590-ADFED73A92A3}"/>
    <cellStyle name="一般 33 9 2 2 2 3 4" xfId="54812" xr:uid="{9CE00507-1490-405B-B004-B0BF630DED78}"/>
    <cellStyle name="一般 33 9 2 2 2 3 4 2" xfId="54813" xr:uid="{84E362C6-C72E-47C4-9281-F2F11BF3611C}"/>
    <cellStyle name="一般 33 9 2 2 2 3 4 2 2" xfId="54814" xr:uid="{F90B4386-809E-47BB-98DB-826507AC65BB}"/>
    <cellStyle name="一般 33 9 2 2 2 3 4 3" xfId="54815" xr:uid="{0C895717-D688-47FA-B197-EDA83352AA93}"/>
    <cellStyle name="一般 33 9 2 2 2 3 5" xfId="54816" xr:uid="{B6E5603D-E760-467B-9254-2E9495D01E10}"/>
    <cellStyle name="一般 33 9 2 2 2 3 5 2" xfId="54817" xr:uid="{DA3CFD8C-6770-4015-B27D-5E60E5E27A2A}"/>
    <cellStyle name="一般 33 9 2 2 2 3 6" xfId="54818" xr:uid="{E63EC884-0720-4777-B17E-166B2D3BE825}"/>
    <cellStyle name="一般 33 9 2 2 2 4" xfId="54819" xr:uid="{A82B9CAF-DD4A-48E0-948E-9E65FC7A6F70}"/>
    <cellStyle name="一般 33 9 2 2 2 4 2" xfId="54820" xr:uid="{C11CBA6C-2CB4-4702-8B2B-C0981302A909}"/>
    <cellStyle name="一般 33 9 2 2 2 4 2 2" xfId="54821" xr:uid="{4D4F5F0B-92C2-4E3F-A04F-604213664727}"/>
    <cellStyle name="一般 33 9 2 2 2 4 3" xfId="54822" xr:uid="{DBF80AB0-A582-47A6-9DCC-5FAEACEA41F1}"/>
    <cellStyle name="一般 33 9 2 2 2 5" xfId="54823" xr:uid="{39E635AF-0EB6-4A97-82B8-98C5306B0F15}"/>
    <cellStyle name="一般 33 9 2 2 2 5 2" xfId="54824" xr:uid="{DC543D9F-444E-4EFB-AD2C-A38A101FB4CA}"/>
    <cellStyle name="一般 33 9 2 2 2 5 2 2" xfId="54825" xr:uid="{D748E46F-1302-4B99-B69D-991ACB252A71}"/>
    <cellStyle name="一般 33 9 2 2 2 5 3" xfId="54826" xr:uid="{D41B7BBB-1B5F-4897-B57A-39E6078DBD96}"/>
    <cellStyle name="一般 33 9 2 2 2 6" xfId="54827" xr:uid="{11153A02-ADC1-4EEF-B892-3A9EE195A5F6}"/>
    <cellStyle name="一般 33 9 2 2 2 6 2" xfId="54828" xr:uid="{F98E6EAB-922B-497D-9C8C-FC64472D9218}"/>
    <cellStyle name="一般 33 9 2 2 2 6 2 2" xfId="54829" xr:uid="{9D827A62-4FF3-425F-B8A1-B136E0CA958A}"/>
    <cellStyle name="一般 33 9 2 2 2 6 3" xfId="54830" xr:uid="{EC06342B-DED1-4DC7-A34C-8FB24126075D}"/>
    <cellStyle name="一般 33 9 2 2 2 7" xfId="54831" xr:uid="{946AC993-2F35-4700-80BE-BA8AE7260C3B}"/>
    <cellStyle name="一般 33 9 2 2 2 7 2" xfId="54832" xr:uid="{9135B488-E50D-4B50-AA70-9FBC1844D8C9}"/>
    <cellStyle name="一般 33 9 2 2 2 8" xfId="54833" xr:uid="{FB7B5F51-D263-4881-B1C0-C98D900A9A84}"/>
    <cellStyle name="一般 33 9 2 2 3" xfId="54834" xr:uid="{AEB90071-A212-4B33-8845-17355AD6862B}"/>
    <cellStyle name="一般 33 9 2 2 3 2" xfId="54835" xr:uid="{C50A7C81-8A86-4426-B8CF-CE4C309F34AE}"/>
    <cellStyle name="一般 33 9 2 2 3 2 2" xfId="54836" xr:uid="{F292872E-D590-44F7-9660-468378D04EC2}"/>
    <cellStyle name="一般 33 9 2 2 3 2 2 2" xfId="54837" xr:uid="{C683FABF-64F4-4A1B-8364-8A0F68D22386}"/>
    <cellStyle name="一般 33 9 2 2 3 2 2 2 2" xfId="54838" xr:uid="{FB4FA11E-91D6-4AEF-BD19-6F8A7542B7A4}"/>
    <cellStyle name="一般 33 9 2 2 3 2 2 3" xfId="54839" xr:uid="{CAC132EB-625C-43DA-976D-5D403DF9B70E}"/>
    <cellStyle name="一般 33 9 2 2 3 2 3" xfId="54840" xr:uid="{D72002C0-12BD-4E67-BA75-3D5A1233D877}"/>
    <cellStyle name="一般 33 9 2 2 3 2 3 2" xfId="54841" xr:uid="{C1BC4D58-53E7-4D30-A81E-DE05D3B0A7C7}"/>
    <cellStyle name="一般 33 9 2 2 3 2 3 2 2" xfId="54842" xr:uid="{183A8D1F-ADE1-4D57-832E-969FBADD6C24}"/>
    <cellStyle name="一般 33 9 2 2 3 2 3 3" xfId="54843" xr:uid="{C27A275C-B5B4-4C90-BDC0-C8DEA9F8D660}"/>
    <cellStyle name="一般 33 9 2 2 3 2 4" xfId="54844" xr:uid="{C2E1B1F2-FF36-480C-A585-02C70CE673A5}"/>
    <cellStyle name="一般 33 9 2 2 3 2 4 2" xfId="54845" xr:uid="{303122A4-BA0F-4DBA-BB5C-718500D624AE}"/>
    <cellStyle name="一般 33 9 2 2 3 2 4 2 2" xfId="54846" xr:uid="{39DFCA95-32B9-40FE-A919-637CF4FF24DD}"/>
    <cellStyle name="一般 33 9 2 2 3 2 4 3" xfId="54847" xr:uid="{EAB3608A-63F2-46EE-9FD7-2130F7429E89}"/>
    <cellStyle name="一般 33 9 2 2 3 2 5" xfId="54848" xr:uid="{C0AFABAA-20B7-413A-8526-491C996861C2}"/>
    <cellStyle name="一般 33 9 2 2 3 2 5 2" xfId="54849" xr:uid="{1044CCBD-188D-4149-8213-53E87BDD15A4}"/>
    <cellStyle name="一般 33 9 2 2 3 2 6" xfId="54850" xr:uid="{33F3D238-3F06-4960-BD59-1B84BFD0A223}"/>
    <cellStyle name="一般 33 9 2 2 3 3" xfId="54851" xr:uid="{77A90D24-AF48-4459-9CAD-210B54B17A9A}"/>
    <cellStyle name="一般 33 9 2 2 3 3 2" xfId="54852" xr:uid="{D53D5CBA-4D0A-4744-9961-833A2B20387E}"/>
    <cellStyle name="一般 33 9 2 2 3 3 2 2" xfId="54853" xr:uid="{EEA0A1CB-FB67-4167-8ADD-1D1057115E8F}"/>
    <cellStyle name="一般 33 9 2 2 3 3 3" xfId="54854" xr:uid="{2E59CBDB-16FD-4C03-931B-E3F75689A29C}"/>
    <cellStyle name="一般 33 9 2 2 3 4" xfId="54855" xr:uid="{053AED7A-C8D4-4242-9B3D-B0724D50A8B6}"/>
    <cellStyle name="一般 33 9 2 2 3 4 2" xfId="54856" xr:uid="{32EB0D0D-69B0-4484-81E8-D843E37AAB60}"/>
    <cellStyle name="一般 33 9 2 2 3 4 2 2" xfId="54857" xr:uid="{828F5B48-38EA-4036-AB42-4EE7DD68EA88}"/>
    <cellStyle name="一般 33 9 2 2 3 4 3" xfId="54858" xr:uid="{8B265C3C-A0C4-4FA9-BEF5-9D489E95D17D}"/>
    <cellStyle name="一般 33 9 2 2 3 5" xfId="54859" xr:uid="{AD5E3CBE-5871-4B2B-BD0B-398C32C43B0C}"/>
    <cellStyle name="一般 33 9 2 2 3 5 2" xfId="54860" xr:uid="{48F9E67B-C64C-4C7F-8C2A-37AC4BAFE202}"/>
    <cellStyle name="一般 33 9 2 2 3 5 2 2" xfId="54861" xr:uid="{4AD2F0FA-65EC-4E09-86A4-38A1820EC6EC}"/>
    <cellStyle name="一般 33 9 2 2 3 5 3" xfId="54862" xr:uid="{77CF824A-340E-4CB6-84BC-C7CA63B2239E}"/>
    <cellStyle name="一般 33 9 2 2 3 6" xfId="54863" xr:uid="{DCD8D7E1-1791-4AC9-8AC7-599A9B25B280}"/>
    <cellStyle name="一般 33 9 2 2 3 6 2" xfId="54864" xr:uid="{4794C2A5-13E0-41ED-8C41-1929CE3CA809}"/>
    <cellStyle name="一般 33 9 2 2 3 7" xfId="54865" xr:uid="{617EDFF8-6941-4357-931F-2B9AA9DA1A9A}"/>
    <cellStyle name="一般 33 9 2 2 4" xfId="54866" xr:uid="{5A2EAC64-8434-4EFF-89FD-D3799EF1A80C}"/>
    <cellStyle name="一般 33 9 2 2 4 2" xfId="54867" xr:uid="{5C314659-1525-452A-83A7-FA48A251834F}"/>
    <cellStyle name="一般 33 9 2 2 4 2 2" xfId="54868" xr:uid="{96C4897A-9AC3-4790-BA90-E21A1A7A125B}"/>
    <cellStyle name="一般 33 9 2 2 4 2 2 2" xfId="54869" xr:uid="{DADA2C1F-D0DD-416A-B71A-6F039F1F9DA9}"/>
    <cellStyle name="一般 33 9 2 2 4 2 3" xfId="54870" xr:uid="{1BAB8467-9084-441C-82D5-A6D574DA3553}"/>
    <cellStyle name="一般 33 9 2 2 4 3" xfId="54871" xr:uid="{0D2F7921-3EE1-40B7-AE51-954DA7B96BFA}"/>
    <cellStyle name="一般 33 9 2 2 4 3 2" xfId="54872" xr:uid="{AFFBB619-42C2-4126-9477-05AA30788407}"/>
    <cellStyle name="一般 33 9 2 2 4 3 2 2" xfId="54873" xr:uid="{889B179A-2D49-4F67-89D2-471D1A5F4D5E}"/>
    <cellStyle name="一般 33 9 2 2 4 3 3" xfId="54874" xr:uid="{10D13CDD-853B-461D-AA89-CFD08CAB8D8F}"/>
    <cellStyle name="一般 33 9 2 2 4 4" xfId="54875" xr:uid="{38343087-E0AB-4B90-95C6-DD8EC9479024}"/>
    <cellStyle name="一般 33 9 2 2 4 4 2" xfId="54876" xr:uid="{BB0CCF53-BD25-4DA5-A39A-AE83DFA2076C}"/>
    <cellStyle name="一般 33 9 2 2 4 4 2 2" xfId="54877" xr:uid="{5D2C8C11-B69A-4777-978A-7DBE41853233}"/>
    <cellStyle name="一般 33 9 2 2 4 4 3" xfId="54878" xr:uid="{5A9D64DC-9A74-4194-B691-F3534FF72B63}"/>
    <cellStyle name="一般 33 9 2 2 4 5" xfId="54879" xr:uid="{C1C6F09B-F6C7-4B8E-B463-13230BE59288}"/>
    <cellStyle name="一般 33 9 2 2 4 5 2" xfId="54880" xr:uid="{D6A3C6D2-DA48-455C-AF87-4912430F2DE1}"/>
    <cellStyle name="一般 33 9 2 2 4 6" xfId="54881" xr:uid="{2923A491-3E1E-4ECE-9CAF-AF0E9FE9193E}"/>
    <cellStyle name="一般 33 9 2 2 5" xfId="54882" xr:uid="{1E3301AC-2ADE-4074-B00D-68673254C861}"/>
    <cellStyle name="一般 33 9 2 2 5 2" xfId="54883" xr:uid="{8C147203-E0C6-4600-BC27-59DC2CDFB967}"/>
    <cellStyle name="一般 33 9 2 2 5 2 2" xfId="54884" xr:uid="{CF27597B-8C41-49F3-A45E-0479EA5EB0C3}"/>
    <cellStyle name="一般 33 9 2 2 5 3" xfId="54885" xr:uid="{6A0F1C7A-3BE2-4760-873E-461D1B73DE5A}"/>
    <cellStyle name="一般 33 9 2 2 6" xfId="54886" xr:uid="{0B1566B3-7FAA-4F73-BCC8-3DB18127321B}"/>
    <cellStyle name="一般 33 9 2 2 6 2" xfId="54887" xr:uid="{0B5E50A5-00B6-4DE4-BFE3-477487A2BAD0}"/>
    <cellStyle name="一般 33 9 2 2 6 2 2" xfId="54888" xr:uid="{084EF9E4-D3C9-4E96-A375-CAE0CAAB2D53}"/>
    <cellStyle name="一般 33 9 2 2 6 3" xfId="54889" xr:uid="{C28FC6E0-E02D-4C0E-B37C-5BC57A01120A}"/>
    <cellStyle name="一般 33 9 2 2 7" xfId="54890" xr:uid="{2831D206-0893-4636-85B5-CA5192A17AAA}"/>
    <cellStyle name="一般 33 9 2 2 7 2" xfId="54891" xr:uid="{AB392C7E-427F-4BE8-A3E5-F41A9A3BF540}"/>
    <cellStyle name="一般 33 9 2 2 7 2 2" xfId="54892" xr:uid="{A91B62B6-3AE2-40D1-B742-4303D3AA98C8}"/>
    <cellStyle name="一般 33 9 2 2 7 3" xfId="54893" xr:uid="{EA34DB5F-552B-4861-9E17-9B9378FE5391}"/>
    <cellStyle name="一般 33 9 2 2 8" xfId="54894" xr:uid="{A4E2EC75-80C1-45E4-8628-759B6DAF8033}"/>
    <cellStyle name="一般 33 9 2 2 8 2" xfId="54895" xr:uid="{0BBEFEC1-8239-475C-A41F-BD3445B147FC}"/>
    <cellStyle name="一般 33 9 2 2 9" xfId="54896" xr:uid="{B7CD028D-3741-48C9-BC60-9A20566CB5EC}"/>
    <cellStyle name="一般 33 9 2 3" xfId="54897" xr:uid="{048FAB94-9818-436D-9847-82B09EF42795}"/>
    <cellStyle name="一般 33 9 2 3 2" xfId="54898" xr:uid="{F4740E74-507A-460D-9EB9-013D1F0FA939}"/>
    <cellStyle name="一般 33 9 2 3 2 2" xfId="54899" xr:uid="{2D46107C-6EB6-452A-82D1-D2743E793EBF}"/>
    <cellStyle name="一般 33 9 2 3 2 2 2" xfId="54900" xr:uid="{72DAC4FA-C45D-4047-90BE-0F48DF6D5D36}"/>
    <cellStyle name="一般 33 9 2 3 2 2 2 2" xfId="54901" xr:uid="{531C4553-5261-4F4A-9599-E07D5F8E0FA5}"/>
    <cellStyle name="一般 33 9 2 3 2 2 2 2 2" xfId="54902" xr:uid="{080B1740-082A-43A8-990B-8192D91DAB1D}"/>
    <cellStyle name="一般 33 9 2 3 2 2 2 3" xfId="54903" xr:uid="{9285CDCD-7148-4906-A8C7-3CB1AE4E9B1E}"/>
    <cellStyle name="一般 33 9 2 3 2 2 3" xfId="54904" xr:uid="{D37A6E99-032C-4F6E-98A0-7797BC94BC9D}"/>
    <cellStyle name="一般 33 9 2 3 2 2 3 2" xfId="54905" xr:uid="{D8E235CA-1010-41C5-A913-EB90BE0607A7}"/>
    <cellStyle name="一般 33 9 2 3 2 2 3 2 2" xfId="54906" xr:uid="{07E2A575-CB4F-45EB-89B3-CE1018CB4612}"/>
    <cellStyle name="一般 33 9 2 3 2 2 3 3" xfId="54907" xr:uid="{13ECE019-62C3-41E8-BD49-FD34E50F0566}"/>
    <cellStyle name="一般 33 9 2 3 2 2 4" xfId="54908" xr:uid="{BBCC421B-92B9-48A3-BF96-E8FD191EDEF3}"/>
    <cellStyle name="一般 33 9 2 3 2 2 4 2" xfId="54909" xr:uid="{EAB22234-CD62-47B0-86B9-05177D2C9010}"/>
    <cellStyle name="一般 33 9 2 3 2 2 4 2 2" xfId="54910" xr:uid="{E9C1F24F-1B92-468B-9F63-8868B11712E4}"/>
    <cellStyle name="一般 33 9 2 3 2 2 4 3" xfId="54911" xr:uid="{B5A22595-96F1-4D04-A61F-7B1DC26BCB4D}"/>
    <cellStyle name="一般 33 9 2 3 2 2 5" xfId="54912" xr:uid="{598A982F-238F-4722-8BA6-6FBDAF6AD45C}"/>
    <cellStyle name="一般 33 9 2 3 2 2 5 2" xfId="54913" xr:uid="{8621068C-BA99-4ED2-BA4A-D063AFEC0D64}"/>
    <cellStyle name="一般 33 9 2 3 2 2 6" xfId="54914" xr:uid="{76708A18-7054-4F6E-9B78-DAD1B986E9B6}"/>
    <cellStyle name="一般 33 9 2 3 2 3" xfId="54915" xr:uid="{53CF046E-4462-45FF-9348-7BD4614AEBAD}"/>
    <cellStyle name="一般 33 9 2 3 2 3 2" xfId="54916" xr:uid="{C319E9D5-1AD7-4B32-9CED-1AEAF1F6A85B}"/>
    <cellStyle name="一般 33 9 2 3 2 3 2 2" xfId="54917" xr:uid="{170FC3D8-7D36-42AF-8E40-1F90F3B106E4}"/>
    <cellStyle name="一般 33 9 2 3 2 3 3" xfId="54918" xr:uid="{08870325-C177-43B1-A435-7B9321DF2408}"/>
    <cellStyle name="一般 33 9 2 3 2 4" xfId="54919" xr:uid="{BE37DFA2-A77C-4AF3-855A-30E1E98CA7A4}"/>
    <cellStyle name="一般 33 9 2 3 2 4 2" xfId="54920" xr:uid="{5DDC4A86-44F5-471E-8019-EFD15896D827}"/>
    <cellStyle name="一般 33 9 2 3 2 4 2 2" xfId="54921" xr:uid="{79300FB4-3586-4AA1-8B8E-1E51F6279024}"/>
    <cellStyle name="一般 33 9 2 3 2 4 3" xfId="54922" xr:uid="{2C1E1081-7EB1-4C86-B63C-8E6C65C24B76}"/>
    <cellStyle name="一般 33 9 2 3 2 5" xfId="54923" xr:uid="{C452BB46-EA64-4882-A702-4C22AEBCC7EA}"/>
    <cellStyle name="一般 33 9 2 3 2 5 2" xfId="54924" xr:uid="{7A37FC9D-EF4B-48D5-BAA6-21859CC726C6}"/>
    <cellStyle name="一般 33 9 2 3 2 5 2 2" xfId="54925" xr:uid="{1BD28953-FD7B-4550-9931-BEC5CEE9DDD6}"/>
    <cellStyle name="一般 33 9 2 3 2 5 3" xfId="54926" xr:uid="{3E578824-9B0D-4196-A770-2D0DDAD35408}"/>
    <cellStyle name="一般 33 9 2 3 2 6" xfId="54927" xr:uid="{F0F0B967-595A-477D-B7D4-E5BFDBDC6BE6}"/>
    <cellStyle name="一般 33 9 2 3 2 6 2" xfId="54928" xr:uid="{121C3D75-E93A-41BF-9E8D-4503EC2814E7}"/>
    <cellStyle name="一般 33 9 2 3 2 7" xfId="54929" xr:uid="{2A51D653-9B16-4DCF-B04A-7286CC2ED30D}"/>
    <cellStyle name="一般 33 9 2 3 3" xfId="54930" xr:uid="{21CE0F63-3861-45A0-BA78-A5B36EC61F2F}"/>
    <cellStyle name="一般 33 9 2 3 3 2" xfId="54931" xr:uid="{90ADC0B5-1B62-49C2-A0F3-C6D12EE2AF7F}"/>
    <cellStyle name="一般 33 9 2 3 3 2 2" xfId="54932" xr:uid="{D60777F1-AD16-4377-96DC-ADF5AF3ACC45}"/>
    <cellStyle name="一般 33 9 2 3 3 2 2 2" xfId="54933" xr:uid="{974DDC15-E5E7-40D4-8035-92C7D82BF041}"/>
    <cellStyle name="一般 33 9 2 3 3 2 3" xfId="54934" xr:uid="{96B90736-FBF2-4926-9A06-16F2F90AD13A}"/>
    <cellStyle name="一般 33 9 2 3 3 3" xfId="54935" xr:uid="{01A8A23C-161C-4A7F-AC81-0FD77C5C76AD}"/>
    <cellStyle name="一般 33 9 2 3 3 3 2" xfId="54936" xr:uid="{70846D49-D2E8-4674-8EAB-66DA1ABECDAD}"/>
    <cellStyle name="一般 33 9 2 3 3 3 2 2" xfId="54937" xr:uid="{6C66931E-2B6F-4FEC-AE22-3815F4D98911}"/>
    <cellStyle name="一般 33 9 2 3 3 3 3" xfId="54938" xr:uid="{8EFCBDC7-7A7C-42AE-947A-E466ABECC25D}"/>
    <cellStyle name="一般 33 9 2 3 3 4" xfId="54939" xr:uid="{AAB37230-075D-4A8A-80ED-2ECDE200B96B}"/>
    <cellStyle name="一般 33 9 2 3 3 4 2" xfId="54940" xr:uid="{0E01E081-6102-4A9E-8605-5304B5C49967}"/>
    <cellStyle name="一般 33 9 2 3 3 4 2 2" xfId="54941" xr:uid="{2FD01A22-8A8D-49E4-8FD0-ADBABC134FA6}"/>
    <cellStyle name="一般 33 9 2 3 3 4 3" xfId="54942" xr:uid="{EDAA1F32-FFD9-4FFF-A7EC-7AA19277C44B}"/>
    <cellStyle name="一般 33 9 2 3 3 5" xfId="54943" xr:uid="{C70A1864-0C25-4DC2-9DEC-2553E5E80F94}"/>
    <cellStyle name="一般 33 9 2 3 3 5 2" xfId="54944" xr:uid="{2F9DCB16-25E5-4A42-B0CB-2F158B4E9750}"/>
    <cellStyle name="一般 33 9 2 3 3 6" xfId="54945" xr:uid="{F2E4BB0E-9830-4862-B673-9060CDB0608C}"/>
    <cellStyle name="一般 33 9 2 3 4" xfId="54946" xr:uid="{48271DEC-C9B1-4004-ABB6-76136778F1B0}"/>
    <cellStyle name="一般 33 9 2 3 4 2" xfId="54947" xr:uid="{B2150D0F-CA4D-45C4-977D-E2514DE861D8}"/>
    <cellStyle name="一般 33 9 2 3 4 2 2" xfId="54948" xr:uid="{F97B7834-6302-46ED-975A-FEB3D508BA1A}"/>
    <cellStyle name="一般 33 9 2 3 4 3" xfId="54949" xr:uid="{E1070CA5-05AF-4628-B388-DCC8A133FD18}"/>
    <cellStyle name="一般 33 9 2 3 5" xfId="54950" xr:uid="{33A98E90-12EA-47C2-8805-A43BA695B3BE}"/>
    <cellStyle name="一般 33 9 2 3 5 2" xfId="54951" xr:uid="{BBCF5466-5601-4C97-AF0B-4FA29AAB6AFE}"/>
    <cellStyle name="一般 33 9 2 3 5 2 2" xfId="54952" xr:uid="{F4B9AAFA-4248-4A39-BFA1-5D4CAA09E0BD}"/>
    <cellStyle name="一般 33 9 2 3 5 3" xfId="54953" xr:uid="{2505800E-5377-4287-85AB-6BDD05CF48A0}"/>
    <cellStyle name="一般 33 9 2 3 6" xfId="54954" xr:uid="{2F62E6F2-A859-43B1-AFEB-FF5935E70E2E}"/>
    <cellStyle name="一般 33 9 2 3 6 2" xfId="54955" xr:uid="{AFDFF076-7096-4B9A-A705-7216D3A66747}"/>
    <cellStyle name="一般 33 9 2 3 6 2 2" xfId="54956" xr:uid="{D86241A4-7011-456B-8D42-95DA9B77160C}"/>
    <cellStyle name="一般 33 9 2 3 6 3" xfId="54957" xr:uid="{00D7E318-C13E-4777-9EC5-7BC239886021}"/>
    <cellStyle name="一般 33 9 2 3 7" xfId="54958" xr:uid="{3074EC92-0680-46A3-BD34-8362F5004077}"/>
    <cellStyle name="一般 33 9 2 3 7 2" xfId="54959" xr:uid="{47605840-FB81-438B-864E-5C6BE93929FB}"/>
    <cellStyle name="一般 33 9 2 3 8" xfId="54960" xr:uid="{4B9D76B9-791C-4540-96D4-5408F6504A19}"/>
    <cellStyle name="一般 33 9 2 4" xfId="54961" xr:uid="{E7233946-C7E9-4643-9B8F-A567ED99AB08}"/>
    <cellStyle name="一般 33 9 2 4 2" xfId="54962" xr:uid="{B300DEEF-6B35-4F82-8513-B2AFBB1E7515}"/>
    <cellStyle name="一般 33 9 2 4 2 2" xfId="54963" xr:uid="{157F0B9F-5275-4C1E-BF3A-DEE1EE6C3763}"/>
    <cellStyle name="一般 33 9 2 4 2 2 2" xfId="54964" xr:uid="{F3F937EE-59A9-4B84-B012-A30E270CB7C5}"/>
    <cellStyle name="一般 33 9 2 4 2 2 2 2" xfId="54965" xr:uid="{F8A08EFC-24E1-4C7C-936C-8641B69EAACC}"/>
    <cellStyle name="一般 33 9 2 4 2 2 2 2 2" xfId="54966" xr:uid="{35359007-ED6A-4C75-9D7F-4FAF8B26488C}"/>
    <cellStyle name="一般 33 9 2 4 2 2 2 3" xfId="54967" xr:uid="{1C09AA3F-0C7F-4D64-BAF2-A9B2858D149D}"/>
    <cellStyle name="一般 33 9 2 4 2 2 3" xfId="54968" xr:uid="{C5555780-A12E-4D71-A776-F1DC517BE5CF}"/>
    <cellStyle name="一般 33 9 2 4 2 2 3 2" xfId="54969" xr:uid="{4F1F7BF3-A05D-45A6-A4A8-8465101E7398}"/>
    <cellStyle name="一般 33 9 2 4 2 2 3 2 2" xfId="54970" xr:uid="{5E0FF477-44D7-431A-8670-834185FD7467}"/>
    <cellStyle name="一般 33 9 2 4 2 2 3 3" xfId="54971" xr:uid="{E8AA28FB-64DC-43B1-97BE-CFF81A320BE6}"/>
    <cellStyle name="一般 33 9 2 4 2 2 4" xfId="54972" xr:uid="{84AAA794-A848-40E1-A518-5B84B1D62C39}"/>
    <cellStyle name="一般 33 9 2 4 2 2 4 2" xfId="54973" xr:uid="{40AB0296-D281-47E3-A203-50301186D764}"/>
    <cellStyle name="一般 33 9 2 4 2 2 4 2 2" xfId="54974" xr:uid="{0824624C-DD40-4B84-A1EA-71AB802A75EB}"/>
    <cellStyle name="一般 33 9 2 4 2 2 4 3" xfId="54975" xr:uid="{15061B6E-3D65-49C2-9779-E9E014C73C6D}"/>
    <cellStyle name="一般 33 9 2 4 2 2 5" xfId="54976" xr:uid="{AEE4F137-9499-4D43-9397-4900D43B4A4A}"/>
    <cellStyle name="一般 33 9 2 4 2 2 5 2" xfId="54977" xr:uid="{98B8C158-7BCA-40BD-8481-7F81F821DE9E}"/>
    <cellStyle name="一般 33 9 2 4 2 2 6" xfId="54978" xr:uid="{79BF912A-2AD8-4E03-8722-8A8BC78E7940}"/>
    <cellStyle name="一般 33 9 2 4 2 3" xfId="54979" xr:uid="{4AFC6030-CFBD-4272-B8E3-9D060EB862E3}"/>
    <cellStyle name="一般 33 9 2 4 2 3 2" xfId="54980" xr:uid="{2757507F-FE9D-4496-9B22-759D5CBA2303}"/>
    <cellStyle name="一般 33 9 2 4 2 3 2 2" xfId="54981" xr:uid="{8A453F7C-0BFB-4C01-AD79-AEB030FFCD23}"/>
    <cellStyle name="一般 33 9 2 4 2 3 3" xfId="54982" xr:uid="{45117999-88EB-4A74-AF67-E737BB8ED3C0}"/>
    <cellStyle name="一般 33 9 2 4 2 4" xfId="54983" xr:uid="{22781528-6F27-4227-81E1-61F12D92438C}"/>
    <cellStyle name="一般 33 9 2 4 2 4 2" xfId="54984" xr:uid="{1912BB86-3AF9-49CD-85DB-D6FFB23BBB30}"/>
    <cellStyle name="一般 33 9 2 4 2 4 2 2" xfId="54985" xr:uid="{CC2A8516-F99C-457D-8954-075948746724}"/>
    <cellStyle name="一般 33 9 2 4 2 4 3" xfId="54986" xr:uid="{436FD31C-EDE5-44D2-AFEF-7F79F925EF35}"/>
    <cellStyle name="一般 33 9 2 4 2 5" xfId="54987" xr:uid="{0040260A-C6FB-4EBD-A713-A062824F6B69}"/>
    <cellStyle name="一般 33 9 2 4 2 5 2" xfId="54988" xr:uid="{2B292431-5132-42BE-8063-855542FC2C10}"/>
    <cellStyle name="一般 33 9 2 4 2 5 2 2" xfId="54989" xr:uid="{588CD186-EC84-4266-B5EF-52B382A558E4}"/>
    <cellStyle name="一般 33 9 2 4 2 5 3" xfId="54990" xr:uid="{42915968-C0FE-46E5-9102-F245A1A5EDD0}"/>
    <cellStyle name="一般 33 9 2 4 2 6" xfId="54991" xr:uid="{6FD21FF8-58C1-42DA-A4EE-56B44FB9AF43}"/>
    <cellStyle name="一般 33 9 2 4 2 6 2" xfId="54992" xr:uid="{35C87D7E-5A35-4719-9B9E-8A0128423007}"/>
    <cellStyle name="一般 33 9 2 4 2 7" xfId="54993" xr:uid="{086C6EA0-9EDC-4361-814F-B4F0631BB268}"/>
    <cellStyle name="一般 33 9 2 4 3" xfId="54994" xr:uid="{33FE7F8D-6D06-42F0-BBC5-1E2934C72E9C}"/>
    <cellStyle name="一般 33 9 2 4 3 2" xfId="54995" xr:uid="{0566D917-F8EB-48D6-9393-8099329EA3D4}"/>
    <cellStyle name="一般 33 9 2 4 3 2 2" xfId="54996" xr:uid="{899D9E68-5219-45E6-8664-F0E049F34AD5}"/>
    <cellStyle name="一般 33 9 2 4 3 2 2 2" xfId="54997" xr:uid="{99CC86AF-93CA-4BF6-AD6D-CA1BEA064D8B}"/>
    <cellStyle name="一般 33 9 2 4 3 2 3" xfId="54998" xr:uid="{7E283464-FF60-42A7-BA09-DCCBC3AC95D6}"/>
    <cellStyle name="一般 33 9 2 4 3 3" xfId="54999" xr:uid="{4A613672-1706-4930-B6A4-6EAA23D075FE}"/>
    <cellStyle name="一般 33 9 2 4 3 3 2" xfId="55000" xr:uid="{485D4887-55C7-440C-B58D-D3CA41398133}"/>
    <cellStyle name="一般 33 9 2 4 3 3 2 2" xfId="55001" xr:uid="{C7A9186B-CCA8-4CEF-B87E-79346F1251D8}"/>
    <cellStyle name="一般 33 9 2 4 3 3 3" xfId="55002" xr:uid="{5EF8F6A4-ECDA-47F8-A700-2518CB146FB4}"/>
    <cellStyle name="一般 33 9 2 4 3 4" xfId="55003" xr:uid="{A00BAFC1-3193-4AC3-8C19-6E6DE95C958C}"/>
    <cellStyle name="一般 33 9 2 4 3 4 2" xfId="55004" xr:uid="{5EE1E123-9334-485F-8F7E-1911C44EB426}"/>
    <cellStyle name="一般 33 9 2 4 3 4 2 2" xfId="55005" xr:uid="{CD78154F-0D73-4878-AC28-CC08FE58209A}"/>
    <cellStyle name="一般 33 9 2 4 3 4 3" xfId="55006" xr:uid="{F41E4468-39FB-491B-96BE-98D460680D54}"/>
    <cellStyle name="一般 33 9 2 4 3 5" xfId="55007" xr:uid="{283B92CF-9537-44FB-9118-A2DDB356D3EB}"/>
    <cellStyle name="一般 33 9 2 4 3 5 2" xfId="55008" xr:uid="{664195A5-A1AD-47BC-9A27-79E03FD355C9}"/>
    <cellStyle name="一般 33 9 2 4 3 6" xfId="55009" xr:uid="{49F798A8-A928-4CA7-A47B-8E2148A62E9A}"/>
    <cellStyle name="一般 33 9 2 4 4" xfId="55010" xr:uid="{0C806640-1879-454B-A7B0-1A22F11E03F3}"/>
    <cellStyle name="一般 33 9 2 4 4 2" xfId="55011" xr:uid="{CF84C0C3-2787-4850-A72C-E1865918E202}"/>
    <cellStyle name="一般 33 9 2 4 4 2 2" xfId="55012" xr:uid="{B73AD08D-FD27-41DD-A998-67DE1C85D103}"/>
    <cellStyle name="一般 33 9 2 4 4 3" xfId="55013" xr:uid="{D33D2C55-9675-476A-819E-1A21BA3FE716}"/>
    <cellStyle name="一般 33 9 2 4 5" xfId="55014" xr:uid="{E27E418B-1297-4DCB-9E4D-00FE1DC9AD05}"/>
    <cellStyle name="一般 33 9 2 4 5 2" xfId="55015" xr:uid="{349279E1-C361-4060-BF23-E30F0C3ED285}"/>
    <cellStyle name="一般 33 9 2 4 5 2 2" xfId="55016" xr:uid="{7E160998-5FF8-4F8A-88A1-15E3F568B55D}"/>
    <cellStyle name="一般 33 9 2 4 5 3" xfId="55017" xr:uid="{8CA6F79B-0C52-4200-A331-92B06D0CBD26}"/>
    <cellStyle name="一般 33 9 2 4 6" xfId="55018" xr:uid="{B3247866-2D01-4456-A57F-FD5F95474083}"/>
    <cellStyle name="一般 33 9 2 4 6 2" xfId="55019" xr:uid="{4754E135-5453-48E3-85AE-674E009C3395}"/>
    <cellStyle name="一般 33 9 2 4 6 2 2" xfId="55020" xr:uid="{E00C0140-5C53-49B2-9209-9C4E05D0E5BD}"/>
    <cellStyle name="一般 33 9 2 4 6 3" xfId="55021" xr:uid="{68528FB4-7920-43E6-B64B-1C9B34DA00AA}"/>
    <cellStyle name="一般 33 9 2 4 7" xfId="55022" xr:uid="{D79A4422-DB6C-468B-9B9E-1D483B29B6C2}"/>
    <cellStyle name="一般 33 9 2 4 7 2" xfId="55023" xr:uid="{1741DF5B-AC48-4B0B-871D-64EE2771325F}"/>
    <cellStyle name="一般 33 9 2 4 8" xfId="55024" xr:uid="{EA27DC40-44F4-4523-BED3-AD7B585C90C9}"/>
    <cellStyle name="一般 33 9 2 5" xfId="55025" xr:uid="{02F74D3B-1F08-4463-9335-38DB2D009480}"/>
    <cellStyle name="一般 33 9 2 5 2" xfId="55026" xr:uid="{16ECB02B-5659-4218-9C08-EBE82DDF08A3}"/>
    <cellStyle name="一般 33 9 2 5 2 2" xfId="55027" xr:uid="{090D9216-C88C-41A2-8C9C-4DD97105451E}"/>
    <cellStyle name="一般 33 9 2 5 2 2 2" xfId="55028" xr:uid="{3927C039-EB04-450E-9316-C2DE6289B636}"/>
    <cellStyle name="一般 33 9 2 5 2 2 2 2" xfId="55029" xr:uid="{1FADD9B8-3D78-4C37-98B6-9F14E05E65AE}"/>
    <cellStyle name="一般 33 9 2 5 2 2 3" xfId="55030" xr:uid="{5CBC0CE8-C8F2-493F-BBD9-77888673C7A2}"/>
    <cellStyle name="一般 33 9 2 5 2 3" xfId="55031" xr:uid="{CAEC7D72-0AB6-43FF-A98E-E5F1EAB522E5}"/>
    <cellStyle name="一般 33 9 2 5 2 3 2" xfId="55032" xr:uid="{230B33D7-8D34-4D65-8482-DA97E4752F97}"/>
    <cellStyle name="一般 33 9 2 5 2 3 2 2" xfId="55033" xr:uid="{FFEC4564-C72B-4C7E-AF92-2AD5FE0336B3}"/>
    <cellStyle name="一般 33 9 2 5 2 3 3" xfId="55034" xr:uid="{467C3801-C51F-43D1-AF43-93B43B4168AE}"/>
    <cellStyle name="一般 33 9 2 5 2 4" xfId="55035" xr:uid="{2169CC19-08F2-499A-AD5C-840FAF8C9573}"/>
    <cellStyle name="一般 33 9 2 5 2 4 2" xfId="55036" xr:uid="{18D3B153-4F11-4FD2-BD9C-5F48CF716F11}"/>
    <cellStyle name="一般 33 9 2 5 2 4 2 2" xfId="55037" xr:uid="{35D47863-F540-422F-ABE8-7741CF07ADE2}"/>
    <cellStyle name="一般 33 9 2 5 2 4 3" xfId="55038" xr:uid="{21AC4FC1-0922-4E7D-BA0A-66F9563B190D}"/>
    <cellStyle name="一般 33 9 2 5 2 5" xfId="55039" xr:uid="{3AC6AC5C-D8E9-46AE-B8CC-D2B933E510E5}"/>
    <cellStyle name="一般 33 9 2 5 2 5 2" xfId="55040" xr:uid="{DE26AE1E-B092-4F7B-8704-50D8F877D4FF}"/>
    <cellStyle name="一般 33 9 2 5 2 6" xfId="55041" xr:uid="{75608A82-E869-4590-8EB8-FE5008905038}"/>
    <cellStyle name="一般 33 9 2 5 3" xfId="55042" xr:uid="{7BF1E44F-D46C-426D-8A8F-7743E05CFB47}"/>
    <cellStyle name="一般 33 9 2 5 3 2" xfId="55043" xr:uid="{92D85285-93C3-4C32-A6A9-2B2084DAD078}"/>
    <cellStyle name="一般 33 9 2 5 3 2 2" xfId="55044" xr:uid="{2B330A16-829B-4CCD-9EA3-5B9AD2089474}"/>
    <cellStyle name="一般 33 9 2 5 3 3" xfId="55045" xr:uid="{EBA89553-FB9E-4368-8CBD-C1B44C648BFB}"/>
    <cellStyle name="一般 33 9 2 5 4" xfId="55046" xr:uid="{854C72EF-157A-44F9-A5D0-E1C039A0BC67}"/>
    <cellStyle name="一般 33 9 2 5 4 2" xfId="55047" xr:uid="{C888BF13-F5E7-4C86-B64E-6D5FC071055A}"/>
    <cellStyle name="一般 33 9 2 5 4 2 2" xfId="55048" xr:uid="{339AC1CD-6D50-4A61-8406-75D1E23D13CF}"/>
    <cellStyle name="一般 33 9 2 5 4 3" xfId="55049" xr:uid="{04F503D2-7491-4B18-B268-1D6E63A031A1}"/>
    <cellStyle name="一般 33 9 2 5 5" xfId="55050" xr:uid="{2E49D36A-5F78-4E64-BDF0-004CA827748C}"/>
    <cellStyle name="一般 33 9 2 5 5 2" xfId="55051" xr:uid="{1140D44D-1BA3-4BA2-ADC1-0C4AF4F9A50A}"/>
    <cellStyle name="一般 33 9 2 5 5 2 2" xfId="55052" xr:uid="{9F5B25A9-895F-42B2-9BD3-CEA2AAB36446}"/>
    <cellStyle name="一般 33 9 2 5 5 3" xfId="55053" xr:uid="{AF3FEB65-178F-48AC-80F4-EA9ECCCDB130}"/>
    <cellStyle name="一般 33 9 2 5 6" xfId="55054" xr:uid="{11B4AF03-37B2-4E0F-8E7A-D81DA9CF454A}"/>
    <cellStyle name="一般 33 9 2 5 6 2" xfId="55055" xr:uid="{CFCAA374-8509-47D2-B2E9-F7B77D2D521A}"/>
    <cellStyle name="一般 33 9 2 5 7" xfId="55056" xr:uid="{2E43BFFE-2198-4E46-A12C-C1F0A3B8FEE6}"/>
    <cellStyle name="一般 33 9 2 6" xfId="55057" xr:uid="{4DDCE292-F6A7-43B7-8DCA-3741DB5FE164}"/>
    <cellStyle name="一般 33 9 2 6 2" xfId="55058" xr:uid="{63B9F4E1-9D76-48F4-89D7-997A21E38A85}"/>
    <cellStyle name="一般 33 9 2 6 2 2" xfId="55059" xr:uid="{01D24BBD-AB59-4FE6-A508-F034F7031F51}"/>
    <cellStyle name="一般 33 9 2 6 2 2 2" xfId="55060" xr:uid="{73E6FBCA-3B96-428F-AAC3-4343AC1745A3}"/>
    <cellStyle name="一般 33 9 2 6 2 3" xfId="55061" xr:uid="{207565CC-C70E-4493-927E-1C5C701EC3B5}"/>
    <cellStyle name="一般 33 9 2 6 3" xfId="55062" xr:uid="{C8FF2019-35BB-4B79-8F70-999768A6A11F}"/>
    <cellStyle name="一般 33 9 2 6 3 2" xfId="55063" xr:uid="{DF36FD7E-D763-439A-B1D8-3FBFEB5791BA}"/>
    <cellStyle name="一般 33 9 2 6 3 2 2" xfId="55064" xr:uid="{C14D302E-7999-4E47-AEA2-716AE5E3A1AE}"/>
    <cellStyle name="一般 33 9 2 6 3 3" xfId="55065" xr:uid="{4393220F-42B4-4B13-94CB-A49C10A04323}"/>
    <cellStyle name="一般 33 9 2 6 4" xfId="55066" xr:uid="{3A43A94B-6824-45F8-85D5-CDF9BD870E4E}"/>
    <cellStyle name="一般 33 9 2 6 4 2" xfId="55067" xr:uid="{DD1ACE6F-4CEF-44E0-93EA-2B367E892AA4}"/>
    <cellStyle name="一般 33 9 2 6 4 2 2" xfId="55068" xr:uid="{097B56CB-92C2-4B56-9EFA-3E23CD7F4081}"/>
    <cellStyle name="一般 33 9 2 6 4 3" xfId="55069" xr:uid="{C5B97DDF-49C4-44DF-A0C3-04FCFE299987}"/>
    <cellStyle name="一般 33 9 2 6 5" xfId="55070" xr:uid="{E2289993-CCF5-457E-8D7E-5E349E44DEAA}"/>
    <cellStyle name="一般 33 9 2 6 5 2" xfId="55071" xr:uid="{DF361808-C847-448D-8AE5-4A6B650AAD10}"/>
    <cellStyle name="一般 33 9 2 6 6" xfId="55072" xr:uid="{60F06EC0-313C-4D98-BE7F-5E07BDA6DC49}"/>
    <cellStyle name="一般 33 9 2 7" xfId="55073" xr:uid="{C0CD0C95-3EB0-436E-84CD-C37BA1AF7D68}"/>
    <cellStyle name="一般 33 9 2 7 2" xfId="55074" xr:uid="{E31A18B2-1183-493C-BE6D-CBFDF1DECEF9}"/>
    <cellStyle name="一般 33 9 2 7 2 2" xfId="55075" xr:uid="{D62CD7CA-D19B-4513-9203-3D5F44EBEF5E}"/>
    <cellStyle name="一般 33 9 2 7 3" xfId="55076" xr:uid="{F31A44E1-4896-465C-8239-C37FA7851092}"/>
    <cellStyle name="一般 33 9 2 8" xfId="55077" xr:uid="{491CC2AB-228C-474C-B7D1-80E664C18F62}"/>
    <cellStyle name="一般 33 9 2 8 2" xfId="55078" xr:uid="{AD7B8508-6F81-4127-B18C-072B17E9C03C}"/>
    <cellStyle name="一般 33 9 2 8 2 2" xfId="55079" xr:uid="{21BA7997-85F0-4BF8-8B71-BCADF5427E58}"/>
    <cellStyle name="一般 33 9 2 8 3" xfId="55080" xr:uid="{538CAAD5-0880-4BB9-91D9-B1C96D25C03B}"/>
    <cellStyle name="一般 33 9 2 9" xfId="55081" xr:uid="{D59973FC-D115-4760-8606-EC9AA8AD8330}"/>
    <cellStyle name="一般 33 9 2 9 2" xfId="55082" xr:uid="{28563D1E-ECD7-4C72-AF24-B42D75066904}"/>
    <cellStyle name="一般 33 9 2 9 2 2" xfId="55083" xr:uid="{DF044188-C09C-4502-8968-F1BD5AD3FC0C}"/>
    <cellStyle name="一般 33 9 2 9 3" xfId="55084" xr:uid="{46E7AD68-5EDF-4B48-ACA2-A7DBDC4DFC7C}"/>
    <cellStyle name="一般 33 9 3" xfId="55085" xr:uid="{D81835A3-6148-4223-8CE4-26A69D765FAA}"/>
    <cellStyle name="一般 33 9 3 2" xfId="55086" xr:uid="{918F13A9-E43A-42C7-95D0-644EC54A6325}"/>
    <cellStyle name="一般 33 9 3 2 2" xfId="55087" xr:uid="{F50C11B8-F324-4631-988D-A0A0748E2E82}"/>
    <cellStyle name="一般 33 9 3 2 2 2" xfId="55088" xr:uid="{E938B1BF-BBF4-48A7-8D90-A001933AF1AD}"/>
    <cellStyle name="一般 33 9 3 2 2 2 2" xfId="55089" xr:uid="{ED56909C-E092-44AD-9AED-FE0F2156440B}"/>
    <cellStyle name="一般 33 9 3 2 2 2 2 2" xfId="55090" xr:uid="{6B5FC053-BD8F-4081-94BD-845E79A4E5F0}"/>
    <cellStyle name="一般 33 9 3 2 2 2 2 2 2" xfId="55091" xr:uid="{A90E7B6B-EAE5-4B72-9301-01D335DAC518}"/>
    <cellStyle name="一般 33 9 3 2 2 2 2 3" xfId="55092" xr:uid="{D1594312-78A1-411C-9E78-6BA323BFDA12}"/>
    <cellStyle name="一般 33 9 3 2 2 2 3" xfId="55093" xr:uid="{CEE361C7-5AE2-4B6B-AC29-A840A715E936}"/>
    <cellStyle name="一般 33 9 3 2 2 2 3 2" xfId="55094" xr:uid="{0C0E3C67-1A6D-4B09-AF47-BF26B8EA9255}"/>
    <cellStyle name="一般 33 9 3 2 2 2 3 2 2" xfId="55095" xr:uid="{988F2EC2-A4E3-4CA7-A624-60749E0AE467}"/>
    <cellStyle name="一般 33 9 3 2 2 2 3 3" xfId="55096" xr:uid="{CE0E0C13-4802-4DAA-83CD-ED8E3703D4FB}"/>
    <cellStyle name="一般 33 9 3 2 2 2 4" xfId="55097" xr:uid="{F3A52CBE-B2F2-45F9-9E1A-CF319E384988}"/>
    <cellStyle name="一般 33 9 3 2 2 2 4 2" xfId="55098" xr:uid="{3994A775-15BD-4E7F-806A-B710C589BEA5}"/>
    <cellStyle name="一般 33 9 3 2 2 2 4 2 2" xfId="55099" xr:uid="{F315226F-6D3D-4235-927F-EFBB317E244A}"/>
    <cellStyle name="一般 33 9 3 2 2 2 4 3" xfId="55100" xr:uid="{804642FE-CAA1-40D7-9093-6A75AAA0E2FC}"/>
    <cellStyle name="一般 33 9 3 2 2 2 5" xfId="55101" xr:uid="{A56D1806-BA84-4804-836C-1962EEB19034}"/>
    <cellStyle name="一般 33 9 3 2 2 2 5 2" xfId="55102" xr:uid="{C28D4475-5757-49FA-B1B7-C804F341AA50}"/>
    <cellStyle name="一般 33 9 3 2 2 2 6" xfId="55103" xr:uid="{95F735BA-04E7-442D-879D-B22007AE85AF}"/>
    <cellStyle name="一般 33 9 3 2 2 3" xfId="55104" xr:uid="{29A61EF7-4BF1-4152-9528-E23CAA3AEAF3}"/>
    <cellStyle name="一般 33 9 3 2 2 3 2" xfId="55105" xr:uid="{286C2029-8274-4DF7-9684-EFFEC520554E}"/>
    <cellStyle name="一般 33 9 3 2 2 3 2 2" xfId="55106" xr:uid="{E29B2328-B319-4537-8B2E-9C011CFAFBA0}"/>
    <cellStyle name="一般 33 9 3 2 2 3 3" xfId="55107" xr:uid="{A062C941-3B2A-4287-8A9A-28B960E6B958}"/>
    <cellStyle name="一般 33 9 3 2 2 4" xfId="55108" xr:uid="{4662AD8A-A461-434A-A411-BA8561420717}"/>
    <cellStyle name="一般 33 9 3 2 2 4 2" xfId="55109" xr:uid="{36CA7BD7-35DC-41FF-882A-490AE0C465CD}"/>
    <cellStyle name="一般 33 9 3 2 2 4 2 2" xfId="55110" xr:uid="{DB4EF34C-34B4-4D7B-8A88-FA77E6136481}"/>
    <cellStyle name="一般 33 9 3 2 2 4 3" xfId="55111" xr:uid="{E9F0F7F1-0F57-48A5-8815-2E0324203C1A}"/>
    <cellStyle name="一般 33 9 3 2 2 5" xfId="55112" xr:uid="{E5A3D1F2-7AE8-4B10-A64B-8E59421BE994}"/>
    <cellStyle name="一般 33 9 3 2 2 5 2" xfId="55113" xr:uid="{E593FFD3-80A8-45B7-94BC-F17B3BA0BA2B}"/>
    <cellStyle name="一般 33 9 3 2 2 5 2 2" xfId="55114" xr:uid="{F24DD9F7-BF18-40F8-BEDF-4B9B803BE4B5}"/>
    <cellStyle name="一般 33 9 3 2 2 5 3" xfId="55115" xr:uid="{74B1BE30-9E8B-4A31-9AB5-AC6F5B0D9F81}"/>
    <cellStyle name="一般 33 9 3 2 2 6" xfId="55116" xr:uid="{5AE2FB4F-8775-4F11-9BA4-266F7B1DC2C4}"/>
    <cellStyle name="一般 33 9 3 2 2 6 2" xfId="55117" xr:uid="{B7E7E2C6-E467-4C97-AEDD-282DAC68C0B8}"/>
    <cellStyle name="一般 33 9 3 2 2 7" xfId="55118" xr:uid="{FD97A8E9-76CA-4E42-AA47-639C79A30199}"/>
    <cellStyle name="一般 33 9 3 2 3" xfId="55119" xr:uid="{BEF9E201-E03C-485C-BD41-A773E3A14860}"/>
    <cellStyle name="一般 33 9 3 2 3 2" xfId="55120" xr:uid="{A35B9493-1827-460D-8301-D59EDC87C9D8}"/>
    <cellStyle name="一般 33 9 3 2 3 2 2" xfId="55121" xr:uid="{483B1178-A8C3-4B9B-983D-42ED7A014438}"/>
    <cellStyle name="一般 33 9 3 2 3 2 2 2" xfId="55122" xr:uid="{11C26147-5697-4AF5-A743-C36F0455F9BF}"/>
    <cellStyle name="一般 33 9 3 2 3 2 3" xfId="55123" xr:uid="{243D69B5-6B49-45FB-A247-349435EC7500}"/>
    <cellStyle name="一般 33 9 3 2 3 3" xfId="55124" xr:uid="{B9FAA018-B3F7-4CDE-BC78-A18B2CDB4C2B}"/>
    <cellStyle name="一般 33 9 3 2 3 3 2" xfId="55125" xr:uid="{DA92FA97-08E2-4FBF-9FF9-0C348353D22C}"/>
    <cellStyle name="一般 33 9 3 2 3 3 2 2" xfId="55126" xr:uid="{8ED264BC-82E1-48D8-9476-EEC1179D7D39}"/>
    <cellStyle name="一般 33 9 3 2 3 3 3" xfId="55127" xr:uid="{D8C804CE-07C7-432F-9892-A8FA8BAF695A}"/>
    <cellStyle name="一般 33 9 3 2 3 4" xfId="55128" xr:uid="{5F7C025A-3EC9-4B47-824F-2B9B91BB052D}"/>
    <cellStyle name="一般 33 9 3 2 3 4 2" xfId="55129" xr:uid="{B12F40E6-7391-4EE3-A27F-ADAFC02F8695}"/>
    <cellStyle name="一般 33 9 3 2 3 4 2 2" xfId="55130" xr:uid="{3E2A3066-3386-478F-BB5C-4C2E48CA9602}"/>
    <cellStyle name="一般 33 9 3 2 3 4 3" xfId="55131" xr:uid="{922601D6-A275-4AFD-B283-6074B8443C95}"/>
    <cellStyle name="一般 33 9 3 2 3 5" xfId="55132" xr:uid="{CD2F59A2-0464-443D-B85F-0F628C744ECB}"/>
    <cellStyle name="一般 33 9 3 2 3 5 2" xfId="55133" xr:uid="{5C57C630-8237-4212-AFCD-899B266A644F}"/>
    <cellStyle name="一般 33 9 3 2 3 6" xfId="55134" xr:uid="{6C5D197B-424B-4B40-B2A6-F74761A8D3C0}"/>
    <cellStyle name="一般 33 9 3 2 4" xfId="55135" xr:uid="{AF8448C4-AC84-4A11-92B8-8A42F172C441}"/>
    <cellStyle name="一般 33 9 3 2 4 2" xfId="55136" xr:uid="{080C8D3A-2030-4805-A4F2-5550B26D4B21}"/>
    <cellStyle name="一般 33 9 3 2 4 2 2" xfId="55137" xr:uid="{595C4F6E-8D50-446B-9628-D8EE8B9F2F60}"/>
    <cellStyle name="一般 33 9 3 2 4 3" xfId="55138" xr:uid="{7C34FE79-EB28-4AFF-9DA5-5DE23371988E}"/>
    <cellStyle name="一般 33 9 3 2 5" xfId="55139" xr:uid="{4329194E-0ED2-45E3-9D0A-B84C87701A2E}"/>
    <cellStyle name="一般 33 9 3 2 5 2" xfId="55140" xr:uid="{0FFB7EFB-93BA-4C65-9611-677BBC5F1CF3}"/>
    <cellStyle name="一般 33 9 3 2 5 2 2" xfId="55141" xr:uid="{795D87F3-3C0D-4F68-98EB-3D2CEE5C8F93}"/>
    <cellStyle name="一般 33 9 3 2 5 3" xfId="55142" xr:uid="{727083DA-8B98-4FBF-BD96-C790722A3D3A}"/>
    <cellStyle name="一般 33 9 3 2 6" xfId="55143" xr:uid="{5BADB0C9-9722-410E-B762-7AEF075CD43B}"/>
    <cellStyle name="一般 33 9 3 2 6 2" xfId="55144" xr:uid="{9A07F988-12F4-429D-9397-995610BD78B5}"/>
    <cellStyle name="一般 33 9 3 2 6 2 2" xfId="55145" xr:uid="{5379FC7B-7AFF-4686-9398-2F94A3F994CB}"/>
    <cellStyle name="一般 33 9 3 2 6 3" xfId="55146" xr:uid="{C520FC36-CB04-4EAB-A22E-1E4FCECB724B}"/>
    <cellStyle name="一般 33 9 3 2 7" xfId="55147" xr:uid="{1DC3CABE-B27E-4924-BFFD-DE0A36662582}"/>
    <cellStyle name="一般 33 9 3 2 7 2" xfId="55148" xr:uid="{F8FD5835-19C4-43C6-9A3A-DFA122615D30}"/>
    <cellStyle name="一般 33 9 3 2 8" xfId="55149" xr:uid="{7AA5F02F-D070-4110-82B8-CB2DAFBCF2F8}"/>
    <cellStyle name="一般 33 9 3 3" xfId="55150" xr:uid="{C6111F55-6A1A-4055-90A9-A609C7EB3794}"/>
    <cellStyle name="一般 33 9 3 3 2" xfId="55151" xr:uid="{4553D4A7-60CF-43F9-9C62-D13D1BE741C9}"/>
    <cellStyle name="一般 33 9 3 3 2 2" xfId="55152" xr:uid="{BD886A68-9C08-4440-8738-E24CAB9A541D}"/>
    <cellStyle name="一般 33 9 3 3 2 2 2" xfId="55153" xr:uid="{887479EF-9249-41E6-AB65-79CE2C7358E7}"/>
    <cellStyle name="一般 33 9 3 3 2 2 2 2" xfId="55154" xr:uid="{2A510304-40B9-4795-A3BE-7D11A2D343B7}"/>
    <cellStyle name="一般 33 9 3 3 2 2 3" xfId="55155" xr:uid="{36D3A7D0-C9FA-4E93-A898-0EADFAA7768F}"/>
    <cellStyle name="一般 33 9 3 3 2 3" xfId="55156" xr:uid="{6548FBA8-7B66-4205-AE6A-2A67450AB05E}"/>
    <cellStyle name="一般 33 9 3 3 2 3 2" xfId="55157" xr:uid="{2FCADF94-A98B-4A5D-AB95-94C68D6E9D89}"/>
    <cellStyle name="一般 33 9 3 3 2 3 2 2" xfId="55158" xr:uid="{AB24C132-FC6A-46F7-8054-CDFA2509D940}"/>
    <cellStyle name="一般 33 9 3 3 2 3 3" xfId="55159" xr:uid="{7A853A34-4A95-406F-BFA5-0DB0AF794092}"/>
    <cellStyle name="一般 33 9 3 3 2 4" xfId="55160" xr:uid="{77158804-E3CC-406F-82DE-4FDB28BDD19B}"/>
    <cellStyle name="一般 33 9 3 3 2 4 2" xfId="55161" xr:uid="{BCF45A04-B9F4-4758-A909-BE966C383A42}"/>
    <cellStyle name="一般 33 9 3 3 2 4 2 2" xfId="55162" xr:uid="{B3299731-6452-4F3E-ADAF-E019AD3AD21C}"/>
    <cellStyle name="一般 33 9 3 3 2 4 3" xfId="55163" xr:uid="{4EC2B15E-C401-46CD-88D3-B87FD112DCD0}"/>
    <cellStyle name="一般 33 9 3 3 2 5" xfId="55164" xr:uid="{102B9D59-6361-4383-A80D-061A6BFBCF48}"/>
    <cellStyle name="一般 33 9 3 3 2 5 2" xfId="55165" xr:uid="{02DB682B-3871-4637-AB2D-2FC21BAC9C49}"/>
    <cellStyle name="一般 33 9 3 3 2 6" xfId="55166" xr:uid="{F57C0A67-C583-40D0-B3E2-FD1633B26A4A}"/>
    <cellStyle name="一般 33 9 3 3 3" xfId="55167" xr:uid="{B4478911-1766-4907-A92C-994E1DAEB61F}"/>
    <cellStyle name="一般 33 9 3 3 3 2" xfId="55168" xr:uid="{01320B8F-9FA6-4192-9B83-B073FD716F3C}"/>
    <cellStyle name="一般 33 9 3 3 3 2 2" xfId="55169" xr:uid="{19E14D56-F325-46FB-AC2A-00075DFDA472}"/>
    <cellStyle name="一般 33 9 3 3 3 3" xfId="55170" xr:uid="{3A456416-5346-4E67-9F7A-A59B1E1D42C8}"/>
    <cellStyle name="一般 33 9 3 3 4" xfId="55171" xr:uid="{176788CF-532E-4C50-B180-97D5379BB4B7}"/>
    <cellStyle name="一般 33 9 3 3 4 2" xfId="55172" xr:uid="{1097FCAD-880B-4693-A2C5-2E091B7B821B}"/>
    <cellStyle name="一般 33 9 3 3 4 2 2" xfId="55173" xr:uid="{1BF5E185-A59A-4D1C-A5C2-1A15799E8BBE}"/>
    <cellStyle name="一般 33 9 3 3 4 3" xfId="55174" xr:uid="{5363CA2D-330F-4298-9CB6-00EB45367D4C}"/>
    <cellStyle name="一般 33 9 3 3 5" xfId="55175" xr:uid="{FE582EE2-7FC5-4255-AD51-143CA816F5DA}"/>
    <cellStyle name="一般 33 9 3 3 5 2" xfId="55176" xr:uid="{E70310B9-5C8D-49FD-9F47-778B4C76C011}"/>
    <cellStyle name="一般 33 9 3 3 5 2 2" xfId="55177" xr:uid="{920CEAAC-9964-4E5D-A564-2CD8C71B8A12}"/>
    <cellStyle name="一般 33 9 3 3 5 3" xfId="55178" xr:uid="{90B9D343-A371-40D0-87BB-1FA4FFA93196}"/>
    <cellStyle name="一般 33 9 3 3 6" xfId="55179" xr:uid="{898BE6AE-7288-4C3E-88B2-118240A71FBA}"/>
    <cellStyle name="一般 33 9 3 3 6 2" xfId="55180" xr:uid="{98CA08BB-C8AF-4C2C-8A33-10C6E88CC4E1}"/>
    <cellStyle name="一般 33 9 3 3 7" xfId="55181" xr:uid="{AAAB58C2-C7BB-48CF-8275-3F10D31186A8}"/>
    <cellStyle name="一般 33 9 3 4" xfId="55182" xr:uid="{0FEFA788-60CB-4142-AA26-7929064E4EAD}"/>
    <cellStyle name="一般 33 9 3 4 2" xfId="55183" xr:uid="{A524039B-53A2-486C-B512-0C3C0943C327}"/>
    <cellStyle name="一般 33 9 3 4 2 2" xfId="55184" xr:uid="{32E37E37-C87D-4DF5-9581-84E409161DC8}"/>
    <cellStyle name="一般 33 9 3 4 2 2 2" xfId="55185" xr:uid="{A48215A2-CBC6-4242-904D-A59C811D217D}"/>
    <cellStyle name="一般 33 9 3 4 2 3" xfId="55186" xr:uid="{A4FCEB9A-E8EB-408F-8D78-77BB519E049D}"/>
    <cellStyle name="一般 33 9 3 4 3" xfId="55187" xr:uid="{75E9979E-8B5D-4235-A148-061D44C32FD4}"/>
    <cellStyle name="一般 33 9 3 4 3 2" xfId="55188" xr:uid="{707D38C5-90C8-4B4D-AD68-C720A88E4AF5}"/>
    <cellStyle name="一般 33 9 3 4 3 2 2" xfId="55189" xr:uid="{20FB1B8F-D4BD-4BF8-8271-3E290F903E02}"/>
    <cellStyle name="一般 33 9 3 4 3 3" xfId="55190" xr:uid="{EDF354AC-7B1F-4D53-B1D2-634A9B9F4472}"/>
    <cellStyle name="一般 33 9 3 4 4" xfId="55191" xr:uid="{055B9429-68C1-4561-8D26-9A0B6F1B311E}"/>
    <cellStyle name="一般 33 9 3 4 4 2" xfId="55192" xr:uid="{D3345749-6310-4E67-BB9F-A2E11A37E47D}"/>
    <cellStyle name="一般 33 9 3 4 4 2 2" xfId="55193" xr:uid="{3A2C0BE0-E08D-4FD7-94D9-1939C76D9590}"/>
    <cellStyle name="一般 33 9 3 4 4 3" xfId="55194" xr:uid="{DC5A7D79-2740-43A6-8C0C-0490B9A6086A}"/>
    <cellStyle name="一般 33 9 3 4 5" xfId="55195" xr:uid="{9657A481-DE22-49FE-AC4D-25C064AE016D}"/>
    <cellStyle name="一般 33 9 3 4 5 2" xfId="55196" xr:uid="{53ED3EFC-C39C-46C6-BF28-43C4AA860189}"/>
    <cellStyle name="一般 33 9 3 4 6" xfId="55197" xr:uid="{CF9F1A11-3818-4BCD-A577-8F0A254DB97C}"/>
    <cellStyle name="一般 33 9 3 5" xfId="55198" xr:uid="{8CA7BFDB-19D1-4D88-B3E4-7923BA653386}"/>
    <cellStyle name="一般 33 9 3 5 2" xfId="55199" xr:uid="{88F5C749-A003-4ED6-A99A-E0BE2CFE0A67}"/>
    <cellStyle name="一般 33 9 3 5 2 2" xfId="55200" xr:uid="{D1549918-5E0B-4933-9E84-B5BFC0EC9BBF}"/>
    <cellStyle name="一般 33 9 3 5 3" xfId="55201" xr:uid="{D9C6AB15-3CC0-42D3-9D5A-2F0ED1B89FBF}"/>
    <cellStyle name="一般 33 9 3 6" xfId="55202" xr:uid="{6DD5A4C8-810C-422F-AD9A-FB5AF6D7556F}"/>
    <cellStyle name="一般 33 9 3 6 2" xfId="55203" xr:uid="{91C348A3-C4E7-470A-BE48-0C9AFF8DD168}"/>
    <cellStyle name="一般 33 9 3 6 2 2" xfId="55204" xr:uid="{0EB36FBD-95F3-43A2-B9BE-068444CE4493}"/>
    <cellStyle name="一般 33 9 3 6 3" xfId="55205" xr:uid="{92039B3C-B316-4866-9132-AA427E505497}"/>
    <cellStyle name="一般 33 9 3 7" xfId="55206" xr:uid="{83653F1A-B28F-4E4D-90C7-2B4B8265EF27}"/>
    <cellStyle name="一般 33 9 3 7 2" xfId="55207" xr:uid="{994681A1-D4C2-43D0-A771-52D34F9A19CC}"/>
    <cellStyle name="一般 33 9 3 7 2 2" xfId="55208" xr:uid="{FC050E32-B13D-474B-8BBD-172B82B7E6CD}"/>
    <cellStyle name="一般 33 9 3 7 3" xfId="55209" xr:uid="{6D4B4E46-BC57-4189-B65D-260C57BA1C94}"/>
    <cellStyle name="一般 33 9 3 8" xfId="55210" xr:uid="{EBA6552A-F066-4AA2-9D69-381E5FF6F551}"/>
    <cellStyle name="一般 33 9 3 8 2" xfId="55211" xr:uid="{DBF9C8A3-EA8C-4367-9E28-28BB34EAD5F2}"/>
    <cellStyle name="一般 33 9 3 9" xfId="55212" xr:uid="{7A41CBA8-21A7-47BA-97F1-B0375BEE409E}"/>
    <cellStyle name="一般 33 9 4" xfId="55213" xr:uid="{72BDEBE2-798E-4761-8C3D-FFF42F7DF974}"/>
    <cellStyle name="一般 33 9 4 2" xfId="55214" xr:uid="{AD155568-1D3F-449A-8077-DE60A664BA94}"/>
    <cellStyle name="一般 33 9 4 2 2" xfId="55215" xr:uid="{26124BDB-0E80-4285-AEDE-615574C89C8F}"/>
    <cellStyle name="一般 33 9 4 2 2 2" xfId="55216" xr:uid="{9DDD77EE-C589-48C9-B686-2E5B5344C6E6}"/>
    <cellStyle name="一般 33 9 4 2 2 2 2" xfId="55217" xr:uid="{FE149623-D5C7-4834-8FFC-5ABD93A1104C}"/>
    <cellStyle name="一般 33 9 4 2 2 2 2 2" xfId="55218" xr:uid="{8F190BCC-E85F-444A-A2FC-3112CB798324}"/>
    <cellStyle name="一般 33 9 4 2 2 2 2 2 2" xfId="55219" xr:uid="{BB104477-08D4-48B3-ABFB-CEC51D29AB70}"/>
    <cellStyle name="一般 33 9 4 2 2 2 2 3" xfId="55220" xr:uid="{E9C27DC3-308E-4980-9CF0-53E5D74D82EA}"/>
    <cellStyle name="一般 33 9 4 2 2 2 3" xfId="55221" xr:uid="{B7DB59BD-C74D-4D7D-9308-8E61B5AE5BA7}"/>
    <cellStyle name="一般 33 9 4 2 2 2 3 2" xfId="55222" xr:uid="{99FEDCB7-F266-4702-B66F-B0A0C8A5444E}"/>
    <cellStyle name="一般 33 9 4 2 2 2 3 2 2" xfId="55223" xr:uid="{5A9160FA-CE4F-4ED8-B736-5DF26ACF10A3}"/>
    <cellStyle name="一般 33 9 4 2 2 2 3 3" xfId="55224" xr:uid="{0BC6B072-CECD-4C94-B2AE-8E27577A42F1}"/>
    <cellStyle name="一般 33 9 4 2 2 2 4" xfId="55225" xr:uid="{D488B9FB-2073-4E12-8EC3-F855B4A1B1F8}"/>
    <cellStyle name="一般 33 9 4 2 2 2 4 2" xfId="55226" xr:uid="{4BD0B86C-DF1C-4A2E-92E8-A86D42E3E54A}"/>
    <cellStyle name="一般 33 9 4 2 2 2 4 2 2" xfId="55227" xr:uid="{4516F73A-8806-4248-BF7D-E0E225F3EE1F}"/>
    <cellStyle name="一般 33 9 4 2 2 2 4 3" xfId="55228" xr:uid="{03EA7FE5-AC22-431F-AE2D-49374C0BA827}"/>
    <cellStyle name="一般 33 9 4 2 2 2 5" xfId="55229" xr:uid="{4BE3F877-F009-4F97-900A-C13C2C7C5E38}"/>
    <cellStyle name="一般 33 9 4 2 2 2 5 2" xfId="55230" xr:uid="{268DA10A-B772-4242-AD9D-42321AF725DF}"/>
    <cellStyle name="一般 33 9 4 2 2 2 6" xfId="55231" xr:uid="{1ABD4423-0A6C-49A3-9D03-D841C9826847}"/>
    <cellStyle name="一般 33 9 4 2 2 3" xfId="55232" xr:uid="{4F0A7840-DBDE-49B0-A3FA-B0F3854A98AA}"/>
    <cellStyle name="一般 33 9 4 2 2 3 2" xfId="55233" xr:uid="{CFC7D52C-EE6C-479D-AD2B-AF2EADD3F295}"/>
    <cellStyle name="一般 33 9 4 2 2 3 2 2" xfId="55234" xr:uid="{2FDB3E30-D1B9-41AA-AE82-3A7EC3F5B38F}"/>
    <cellStyle name="一般 33 9 4 2 2 3 3" xfId="55235" xr:uid="{664F5039-1B11-49FF-A8BE-52BBA3EF1DBC}"/>
    <cellStyle name="一般 33 9 4 2 2 4" xfId="55236" xr:uid="{7ACFC9C2-1EAE-461B-B5B3-627CFA07B00A}"/>
    <cellStyle name="一般 33 9 4 2 2 4 2" xfId="55237" xr:uid="{D200258F-0E41-4611-AA2C-EBD611423C1B}"/>
    <cellStyle name="一般 33 9 4 2 2 4 2 2" xfId="55238" xr:uid="{4D70074F-C351-4EAF-9113-42431E67343A}"/>
    <cellStyle name="一般 33 9 4 2 2 4 3" xfId="55239" xr:uid="{54D20127-FA9E-4BC1-9329-35E355D26882}"/>
    <cellStyle name="一般 33 9 4 2 2 5" xfId="55240" xr:uid="{2AB413FE-AE9E-482B-8F61-544783700EFD}"/>
    <cellStyle name="一般 33 9 4 2 2 5 2" xfId="55241" xr:uid="{05789ADA-62D9-432F-88F1-918EC6138A89}"/>
    <cellStyle name="一般 33 9 4 2 2 5 2 2" xfId="55242" xr:uid="{2484316A-3606-45A7-BD95-7317AB197BBF}"/>
    <cellStyle name="一般 33 9 4 2 2 5 3" xfId="55243" xr:uid="{628FC719-62AE-4AAF-9C80-AF34F4CA1C17}"/>
    <cellStyle name="一般 33 9 4 2 2 6" xfId="55244" xr:uid="{27BEB99C-8739-4522-9E4B-64532CAEACFD}"/>
    <cellStyle name="一般 33 9 4 2 2 6 2" xfId="55245" xr:uid="{84330076-A610-4BFD-8E78-6A56F4B7891E}"/>
    <cellStyle name="一般 33 9 4 2 2 7" xfId="55246" xr:uid="{FF254215-DB58-46AD-BF15-39E6174601B3}"/>
    <cellStyle name="一般 33 9 4 2 3" xfId="55247" xr:uid="{7811B657-CC1B-4E53-8A24-CB62FC4EE233}"/>
    <cellStyle name="一般 33 9 4 2 3 2" xfId="55248" xr:uid="{EC468978-606B-41E1-BD5F-265D64C7B8A7}"/>
    <cellStyle name="一般 33 9 4 2 3 2 2" xfId="55249" xr:uid="{E914040C-0516-4042-A7D0-E728B612B21E}"/>
    <cellStyle name="一般 33 9 4 2 3 2 2 2" xfId="55250" xr:uid="{90BBAB54-371F-48A9-99BC-432F39C76216}"/>
    <cellStyle name="一般 33 9 4 2 3 2 3" xfId="55251" xr:uid="{761EC0B5-940F-449F-967D-188B8BDE263E}"/>
    <cellStyle name="一般 33 9 4 2 3 3" xfId="55252" xr:uid="{473D1430-DDBE-45EC-B080-DF3C11CFA48F}"/>
    <cellStyle name="一般 33 9 4 2 3 3 2" xfId="55253" xr:uid="{05985FE4-7A65-457E-B535-652B78419E6E}"/>
    <cellStyle name="一般 33 9 4 2 3 3 2 2" xfId="55254" xr:uid="{27E597B7-BAC1-4702-985D-D1C5EBB66BFD}"/>
    <cellStyle name="一般 33 9 4 2 3 3 3" xfId="55255" xr:uid="{7526AEA4-45B0-48B8-9B50-17DC613C6B59}"/>
    <cellStyle name="一般 33 9 4 2 3 4" xfId="55256" xr:uid="{B27773EF-3495-409F-BCDB-733B9C517D9B}"/>
    <cellStyle name="一般 33 9 4 2 3 4 2" xfId="55257" xr:uid="{6F97D39D-52AA-42D4-AE5A-7E20CE1C06EF}"/>
    <cellStyle name="一般 33 9 4 2 3 4 2 2" xfId="55258" xr:uid="{EE589AF7-05F1-47A9-88AE-B59483F864E0}"/>
    <cellStyle name="一般 33 9 4 2 3 4 3" xfId="55259" xr:uid="{83CED287-BA4A-4195-8ECB-DD98FF42A9A7}"/>
    <cellStyle name="一般 33 9 4 2 3 5" xfId="55260" xr:uid="{FF848B19-6748-46C8-8E80-0A6CD0D78CDD}"/>
    <cellStyle name="一般 33 9 4 2 3 5 2" xfId="55261" xr:uid="{F169AAB2-E7AF-497B-9E1A-3CE5063B0DA4}"/>
    <cellStyle name="一般 33 9 4 2 3 6" xfId="55262" xr:uid="{1F01BC5B-CA5E-4AE0-9DFA-D38BD8B325A1}"/>
    <cellStyle name="一般 33 9 4 2 4" xfId="55263" xr:uid="{7949855B-DDAA-494E-829E-DE18AAD13A9E}"/>
    <cellStyle name="一般 33 9 4 2 4 2" xfId="55264" xr:uid="{3F231986-7610-4E41-9839-E782FA4635CC}"/>
    <cellStyle name="一般 33 9 4 2 4 2 2" xfId="55265" xr:uid="{7F8802FB-12F7-46A9-BA2C-35CE45E1D5C8}"/>
    <cellStyle name="一般 33 9 4 2 4 3" xfId="55266" xr:uid="{B898F5E1-B152-450E-97C2-12AF97659E25}"/>
    <cellStyle name="一般 33 9 4 2 5" xfId="55267" xr:uid="{552FAF82-ABD4-492A-A5CA-712487441DE6}"/>
    <cellStyle name="一般 33 9 4 2 5 2" xfId="55268" xr:uid="{CF77E885-2F66-49B6-9F0B-39CBC588C4B5}"/>
    <cellStyle name="一般 33 9 4 2 5 2 2" xfId="55269" xr:uid="{A00E019F-A75F-4A8C-A544-6E2F496657D8}"/>
    <cellStyle name="一般 33 9 4 2 5 3" xfId="55270" xr:uid="{B6FF62AD-E8DF-482C-97F5-5E002ED90A63}"/>
    <cellStyle name="一般 33 9 4 2 6" xfId="55271" xr:uid="{9B25A957-9FC4-418B-BBC2-51DD8FB10C3B}"/>
    <cellStyle name="一般 33 9 4 2 6 2" xfId="55272" xr:uid="{D6CA5A0F-4A9F-476B-8BA7-930A1688B48D}"/>
    <cellStyle name="一般 33 9 4 2 6 2 2" xfId="55273" xr:uid="{50054323-9B7D-467F-9B6B-E4188077109B}"/>
    <cellStyle name="一般 33 9 4 2 6 3" xfId="55274" xr:uid="{FF6739BC-8EB4-4047-A25D-1E98E9B14079}"/>
    <cellStyle name="一般 33 9 4 2 7" xfId="55275" xr:uid="{5ED39B93-1C95-4386-B2E5-F69259E9C250}"/>
    <cellStyle name="一般 33 9 4 2 7 2" xfId="55276" xr:uid="{102F700E-801E-4FF3-9861-727090B4B1CB}"/>
    <cellStyle name="一般 33 9 4 2 8" xfId="55277" xr:uid="{1969E8C5-7575-4A57-81BD-4F919EF6E05C}"/>
    <cellStyle name="一般 33 9 4 3" xfId="55278" xr:uid="{7858C0EF-264D-4229-88BE-6A973B571805}"/>
    <cellStyle name="一般 33 9 4 3 2" xfId="55279" xr:uid="{1B7AC7A7-0C44-45E3-AECF-0A935969C934}"/>
    <cellStyle name="一般 33 9 4 3 2 2" xfId="55280" xr:uid="{5C146B28-DD82-4566-882A-C10DF29636E2}"/>
    <cellStyle name="一般 33 9 4 3 2 2 2" xfId="55281" xr:uid="{2306BA81-D4C1-49B6-8621-F73329644CFB}"/>
    <cellStyle name="一般 33 9 4 3 2 2 2 2" xfId="55282" xr:uid="{3BD8F9ED-21FA-430C-99F4-FC0B39412586}"/>
    <cellStyle name="一般 33 9 4 3 2 2 3" xfId="55283" xr:uid="{B559BCCB-8D4B-4FA6-A830-BA0C483F5E9D}"/>
    <cellStyle name="一般 33 9 4 3 2 3" xfId="55284" xr:uid="{BF4172B3-E60D-49C1-8178-AEB24E7B722E}"/>
    <cellStyle name="一般 33 9 4 3 2 3 2" xfId="55285" xr:uid="{D457F4E6-D254-467E-A009-4EACF27BB3BA}"/>
    <cellStyle name="一般 33 9 4 3 2 3 2 2" xfId="55286" xr:uid="{41FE7E93-9B33-433A-8656-316E87000DCC}"/>
    <cellStyle name="一般 33 9 4 3 2 3 3" xfId="55287" xr:uid="{C9E64D5E-3E3D-4FE9-897E-7E400643E7CE}"/>
    <cellStyle name="一般 33 9 4 3 2 4" xfId="55288" xr:uid="{6E72407A-A3F5-42CE-877E-43C5C7D71370}"/>
    <cellStyle name="一般 33 9 4 3 2 4 2" xfId="55289" xr:uid="{BB97A437-C872-4014-9E58-4ACB20720DE1}"/>
    <cellStyle name="一般 33 9 4 3 2 4 2 2" xfId="55290" xr:uid="{B37D62E8-EFEC-4D2B-B66A-C28FB5C07BAB}"/>
    <cellStyle name="一般 33 9 4 3 2 4 3" xfId="55291" xr:uid="{E92D9E74-3AE8-47AA-ADC3-40E27D159AAF}"/>
    <cellStyle name="一般 33 9 4 3 2 5" xfId="55292" xr:uid="{24E3AA58-D03B-46A4-8F31-588C31DB039C}"/>
    <cellStyle name="一般 33 9 4 3 2 5 2" xfId="55293" xr:uid="{ABEBAD27-E4D2-449E-B30C-BA048CB83AEF}"/>
    <cellStyle name="一般 33 9 4 3 2 6" xfId="55294" xr:uid="{1F5CF0D5-E48A-48FE-8001-E31B1D262E6F}"/>
    <cellStyle name="一般 33 9 4 3 3" xfId="55295" xr:uid="{95CDE785-64B5-47AD-935D-323626FDD4AA}"/>
    <cellStyle name="一般 33 9 4 3 3 2" xfId="55296" xr:uid="{AB0CE30E-F14D-4DDD-80AD-FA2B009CA776}"/>
    <cellStyle name="一般 33 9 4 3 3 2 2" xfId="55297" xr:uid="{9E266487-8A81-479E-BD7B-B6E79DE73B12}"/>
    <cellStyle name="一般 33 9 4 3 3 3" xfId="55298" xr:uid="{4FBCC26E-D9CA-44D6-949C-2347445D513C}"/>
    <cellStyle name="一般 33 9 4 3 4" xfId="55299" xr:uid="{AB127B26-0A72-48E6-94FF-A212DE30149F}"/>
    <cellStyle name="一般 33 9 4 3 4 2" xfId="55300" xr:uid="{80030E01-C42C-4E1B-9ABC-C9BB8DDE6B20}"/>
    <cellStyle name="一般 33 9 4 3 4 2 2" xfId="55301" xr:uid="{2448E68C-998C-4941-8C0E-B761A56345B0}"/>
    <cellStyle name="一般 33 9 4 3 4 3" xfId="55302" xr:uid="{717C896D-E7BB-46B7-A6E7-1B04D146EF61}"/>
    <cellStyle name="一般 33 9 4 3 5" xfId="55303" xr:uid="{DDF7FB01-85DE-4023-B7E7-CE3E182781DC}"/>
    <cellStyle name="一般 33 9 4 3 5 2" xfId="55304" xr:uid="{13FFF27B-9FF3-426E-8E8D-E1867F6EB2AB}"/>
    <cellStyle name="一般 33 9 4 3 5 2 2" xfId="55305" xr:uid="{67910B9F-5FF0-4FA8-8EC9-E20D257827BF}"/>
    <cellStyle name="一般 33 9 4 3 5 3" xfId="55306" xr:uid="{1D97D7F0-0B37-41D4-AB04-55B31F892C2B}"/>
    <cellStyle name="一般 33 9 4 3 6" xfId="55307" xr:uid="{DB0B4052-89AE-495E-B262-BC259BB38A8B}"/>
    <cellStyle name="一般 33 9 4 3 6 2" xfId="55308" xr:uid="{AD06D5DC-D1A0-4556-AB39-EAB6197D1770}"/>
    <cellStyle name="一般 33 9 4 3 7" xfId="55309" xr:uid="{E616B75C-F12A-44CF-9D4A-C87A14606533}"/>
    <cellStyle name="一般 33 9 4 4" xfId="55310" xr:uid="{26A8312B-5FF8-4F9D-84A9-B92C4033FE9E}"/>
    <cellStyle name="一般 33 9 4 4 2" xfId="55311" xr:uid="{541F213A-FD13-45A3-A854-5C25CF323353}"/>
    <cellStyle name="一般 33 9 4 4 2 2" xfId="55312" xr:uid="{49FE7738-0D78-40C4-AB35-A17D6AD1327A}"/>
    <cellStyle name="一般 33 9 4 4 2 2 2" xfId="55313" xr:uid="{B68B3B1E-BAC3-4BA3-8CEE-5615558AFB4D}"/>
    <cellStyle name="一般 33 9 4 4 2 3" xfId="55314" xr:uid="{243D4BCB-B6AA-46FF-990D-C0313C8B7D91}"/>
    <cellStyle name="一般 33 9 4 4 3" xfId="55315" xr:uid="{12534F92-0BE3-4641-833E-9974BBEE67F7}"/>
    <cellStyle name="一般 33 9 4 4 3 2" xfId="55316" xr:uid="{BE5F59CC-B1F1-4A23-9804-FBB76588CD6D}"/>
    <cellStyle name="一般 33 9 4 4 3 2 2" xfId="55317" xr:uid="{CDEEE775-0069-47A1-BAE2-19B155426F6B}"/>
    <cellStyle name="一般 33 9 4 4 3 3" xfId="55318" xr:uid="{9B13797B-66AE-48FA-A876-B2DA6036563A}"/>
    <cellStyle name="一般 33 9 4 4 4" xfId="55319" xr:uid="{DC58785C-331C-4267-B1C0-84DC234F150B}"/>
    <cellStyle name="一般 33 9 4 4 4 2" xfId="55320" xr:uid="{7116BB7B-AF39-4CF7-9777-1C7F9592183E}"/>
    <cellStyle name="一般 33 9 4 4 4 2 2" xfId="55321" xr:uid="{49A9C28A-7AB0-4A77-81CA-286CA115151F}"/>
    <cellStyle name="一般 33 9 4 4 4 3" xfId="55322" xr:uid="{0B0FFA81-D07D-429F-8E03-BCBFDC899760}"/>
    <cellStyle name="一般 33 9 4 4 5" xfId="55323" xr:uid="{04B023B0-D6F0-4056-8B8F-63FF7798BF2E}"/>
    <cellStyle name="一般 33 9 4 4 5 2" xfId="55324" xr:uid="{4FC9D585-A1C2-4DA5-8112-69E6EDA6C285}"/>
    <cellStyle name="一般 33 9 4 4 6" xfId="55325" xr:uid="{2F4B07A5-97B8-4C76-BCC2-23EE71793FAF}"/>
    <cellStyle name="一般 33 9 4 5" xfId="55326" xr:uid="{1DC3C8D4-E044-4C68-8459-ED02542AAB44}"/>
    <cellStyle name="一般 33 9 4 5 2" xfId="55327" xr:uid="{66A12239-183F-4B67-AF88-FAC7B23DE5D1}"/>
    <cellStyle name="一般 33 9 4 5 2 2" xfId="55328" xr:uid="{5BED8346-2029-4A93-A12E-60F0CC599015}"/>
    <cellStyle name="一般 33 9 4 5 3" xfId="55329" xr:uid="{4767F2A3-747D-4204-A903-959A55615353}"/>
    <cellStyle name="一般 33 9 4 6" xfId="55330" xr:uid="{35160B9E-C274-4920-AE64-4E78412DCD7F}"/>
    <cellStyle name="一般 33 9 4 6 2" xfId="55331" xr:uid="{EEC174CA-2DDB-4D1A-B41F-F06158AE4F6D}"/>
    <cellStyle name="一般 33 9 4 6 2 2" xfId="55332" xr:uid="{72A89674-BB21-4E2E-A401-B948AE166DB2}"/>
    <cellStyle name="一般 33 9 4 6 3" xfId="55333" xr:uid="{386D89FE-6D50-4081-B671-0C3165650FC7}"/>
    <cellStyle name="一般 33 9 4 7" xfId="55334" xr:uid="{AD1A64A7-A3DB-4CF8-A813-D2E5EBA8283C}"/>
    <cellStyle name="一般 33 9 4 7 2" xfId="55335" xr:uid="{22B3AC20-102F-4364-863D-3B287BB58DAE}"/>
    <cellStyle name="一般 33 9 4 7 2 2" xfId="55336" xr:uid="{CC69F444-A797-4D31-90D1-A4CCCE533994}"/>
    <cellStyle name="一般 33 9 4 7 3" xfId="55337" xr:uid="{DB630FEC-B1B4-4F83-A384-2E58FBC5E210}"/>
    <cellStyle name="一般 33 9 4 8" xfId="55338" xr:uid="{BF0014AA-6BAB-4778-B8C0-37A8AF3510FC}"/>
    <cellStyle name="一般 33 9 4 8 2" xfId="55339" xr:uid="{C6EF905B-BE17-4172-9DFC-9E1F9F2A62A4}"/>
    <cellStyle name="一般 33 9 4 9" xfId="55340" xr:uid="{2A457822-F23F-4C54-A902-191AC7EDDED5}"/>
    <cellStyle name="一般 33 9 5" xfId="55341" xr:uid="{7CC60673-86AF-4569-B151-DA190C62770F}"/>
    <cellStyle name="一般 33 9 5 2" xfId="55342" xr:uid="{B680DDCE-9193-4BF4-AFD5-649EF49A63EE}"/>
    <cellStyle name="一般 33 9 5 2 2" xfId="55343" xr:uid="{EF15A23C-A9ED-4FA1-9487-83BC4FCF2AF3}"/>
    <cellStyle name="一般 33 9 5 2 2 2" xfId="55344" xr:uid="{0DA86BDE-0876-4112-95E8-6FFFF7EBB697}"/>
    <cellStyle name="一般 33 9 5 2 2 2 2" xfId="55345" xr:uid="{1A5ABD1F-C109-4D7B-ACCD-9267ED7CC693}"/>
    <cellStyle name="一般 33 9 5 2 2 2 2 2" xfId="55346" xr:uid="{FFA4840E-CD28-4D09-BD8B-4F62ABABD5A2}"/>
    <cellStyle name="一般 33 9 5 2 2 2 2 2 2" xfId="55347" xr:uid="{0648B828-AC96-4610-89E4-35383846917A}"/>
    <cellStyle name="一般 33 9 5 2 2 2 2 3" xfId="55348" xr:uid="{CB6BED93-67FC-4806-B04F-1C097F540998}"/>
    <cellStyle name="一般 33 9 5 2 2 2 3" xfId="55349" xr:uid="{22BA1F3F-E10F-411C-A11D-4CD9E219612A}"/>
    <cellStyle name="一般 33 9 5 2 2 2 3 2" xfId="55350" xr:uid="{E2FD4258-CB35-4209-8E44-C61876491C30}"/>
    <cellStyle name="一般 33 9 5 2 2 2 3 2 2" xfId="55351" xr:uid="{884ABF5F-D603-46AC-B2E2-04B170B64C5B}"/>
    <cellStyle name="一般 33 9 5 2 2 2 3 3" xfId="55352" xr:uid="{60ACFCC1-CC54-42E7-8513-83AA975787F5}"/>
    <cellStyle name="一般 33 9 5 2 2 2 4" xfId="55353" xr:uid="{51A7C303-0039-48D4-A3CE-C8C44722CCD0}"/>
    <cellStyle name="一般 33 9 5 2 2 2 4 2" xfId="55354" xr:uid="{10114CE5-D402-4895-BFDB-93387CDB4BF5}"/>
    <cellStyle name="一般 33 9 5 2 2 2 4 2 2" xfId="55355" xr:uid="{60181383-B1DD-4156-AF7A-B30C9714E8BD}"/>
    <cellStyle name="一般 33 9 5 2 2 2 4 3" xfId="55356" xr:uid="{8469BCF2-9CE3-4ABD-94F8-15D70B16D67F}"/>
    <cellStyle name="一般 33 9 5 2 2 2 5" xfId="55357" xr:uid="{23680BCD-2784-4146-A2B1-B9F99A8E574E}"/>
    <cellStyle name="一般 33 9 5 2 2 2 5 2" xfId="55358" xr:uid="{834A6E27-A0B6-4F70-8D95-50A46A25EA4A}"/>
    <cellStyle name="一般 33 9 5 2 2 2 6" xfId="55359" xr:uid="{67BC9CB7-7162-488D-953C-CF24B2DD6A06}"/>
    <cellStyle name="一般 33 9 5 2 2 3" xfId="55360" xr:uid="{334F5272-DA9B-4927-B6EB-81A584A0D7D1}"/>
    <cellStyle name="一般 33 9 5 2 2 3 2" xfId="55361" xr:uid="{BC94EB0F-1634-47BF-83AE-B0D32B2A3060}"/>
    <cellStyle name="一般 33 9 5 2 2 3 2 2" xfId="55362" xr:uid="{9D5A32CF-3DCB-4941-80FD-B0EDDEED33E9}"/>
    <cellStyle name="一般 33 9 5 2 2 3 3" xfId="55363" xr:uid="{24731FB8-8DD0-40F7-BCD9-0405BD6061BB}"/>
    <cellStyle name="一般 33 9 5 2 2 4" xfId="55364" xr:uid="{4DC9E61F-8465-4642-9C75-5295979412CD}"/>
    <cellStyle name="一般 33 9 5 2 2 4 2" xfId="55365" xr:uid="{F8627DB0-5466-4A7C-AE67-0DD111A44606}"/>
    <cellStyle name="一般 33 9 5 2 2 4 2 2" xfId="55366" xr:uid="{D4DD91BB-729F-4F00-80FD-86A81B8CC8FE}"/>
    <cellStyle name="一般 33 9 5 2 2 4 3" xfId="55367" xr:uid="{D9F43B6E-B946-4DF2-9249-0B92CB34F5A7}"/>
    <cellStyle name="一般 33 9 5 2 2 5" xfId="55368" xr:uid="{8721F99F-ACA1-4222-A0CA-02CEBBB5CB73}"/>
    <cellStyle name="一般 33 9 5 2 2 5 2" xfId="55369" xr:uid="{5DEE0A02-B0A1-40C8-9157-BB0A64A8089B}"/>
    <cellStyle name="一般 33 9 5 2 2 5 2 2" xfId="55370" xr:uid="{E9315FA3-D2EA-4BB1-88C5-502DB6C5D086}"/>
    <cellStyle name="一般 33 9 5 2 2 5 3" xfId="55371" xr:uid="{24DAC9C1-15A4-4ACB-BDD4-4EE7F183276C}"/>
    <cellStyle name="一般 33 9 5 2 2 6" xfId="55372" xr:uid="{9C5D3D0B-ABDF-411F-82C3-C05FE78AB149}"/>
    <cellStyle name="一般 33 9 5 2 2 6 2" xfId="55373" xr:uid="{4FC6BD21-D9BF-40F5-9F80-DDEA6E458F00}"/>
    <cellStyle name="一般 33 9 5 2 2 7" xfId="55374" xr:uid="{26485EA6-12E0-40C8-B958-932E165CD64C}"/>
    <cellStyle name="一般 33 9 5 2 3" xfId="55375" xr:uid="{86AB1EA3-DB62-4E7F-8D80-C63997FA82DD}"/>
    <cellStyle name="一般 33 9 5 2 3 2" xfId="55376" xr:uid="{91DD09D3-E3C5-40BB-B083-244284352DBF}"/>
    <cellStyle name="一般 33 9 5 2 3 2 2" xfId="55377" xr:uid="{5D8A9D96-BDA6-4E8E-9FC3-725F28EE816B}"/>
    <cellStyle name="一般 33 9 5 2 3 2 2 2" xfId="55378" xr:uid="{FF1ADF2A-1D38-420E-A511-C2F8FBF71E6F}"/>
    <cellStyle name="一般 33 9 5 2 3 2 3" xfId="55379" xr:uid="{F4257228-FF38-4A85-94A1-32002830D641}"/>
    <cellStyle name="一般 33 9 5 2 3 3" xfId="55380" xr:uid="{5D7E522B-317A-4689-9F24-FAC9AC847E7C}"/>
    <cellStyle name="一般 33 9 5 2 3 3 2" xfId="55381" xr:uid="{62E96383-649F-441B-9684-C894020F12AB}"/>
    <cellStyle name="一般 33 9 5 2 3 3 2 2" xfId="55382" xr:uid="{33C98686-FF0D-49A5-883A-EDEB553305E5}"/>
    <cellStyle name="一般 33 9 5 2 3 3 3" xfId="55383" xr:uid="{348D1A9C-7909-4F5F-BD79-D44DA0BADFFE}"/>
    <cellStyle name="一般 33 9 5 2 3 4" xfId="55384" xr:uid="{F7593AF1-BDB6-4B6F-8A03-52E402B4DFB2}"/>
    <cellStyle name="一般 33 9 5 2 3 4 2" xfId="55385" xr:uid="{4CE504D0-5D5A-4DAA-8B8C-5DDC3A200B52}"/>
    <cellStyle name="一般 33 9 5 2 3 4 2 2" xfId="55386" xr:uid="{944A12D5-C976-4706-8D68-CEBF7FC23681}"/>
    <cellStyle name="一般 33 9 5 2 3 4 3" xfId="55387" xr:uid="{A72A8894-3FDD-43FF-A468-2B29CFB9D7CE}"/>
    <cellStyle name="一般 33 9 5 2 3 5" xfId="55388" xr:uid="{5C4BDB05-801D-4C6F-8256-D18547FD587B}"/>
    <cellStyle name="一般 33 9 5 2 3 5 2" xfId="55389" xr:uid="{3A508AF4-5A22-45D0-8073-01AE071EE964}"/>
    <cellStyle name="一般 33 9 5 2 3 6" xfId="55390" xr:uid="{3C6EB60F-B5DC-44CA-853F-02CF0512E273}"/>
    <cellStyle name="一般 33 9 5 2 4" xfId="55391" xr:uid="{24BC0613-290B-4745-811B-546E473E6BC1}"/>
    <cellStyle name="一般 33 9 5 2 4 2" xfId="55392" xr:uid="{DBD21E8A-A0CC-480B-9376-BCF4F98FE509}"/>
    <cellStyle name="一般 33 9 5 2 4 2 2" xfId="55393" xr:uid="{DCDA327C-E3D3-4EF0-A6D0-034D0849C8CD}"/>
    <cellStyle name="一般 33 9 5 2 4 3" xfId="55394" xr:uid="{506AFF45-DD0E-451F-BEF5-9676284375BB}"/>
    <cellStyle name="一般 33 9 5 2 5" xfId="55395" xr:uid="{138EEACD-E044-4802-8F80-34A81ADD4AB2}"/>
    <cellStyle name="一般 33 9 5 2 5 2" xfId="55396" xr:uid="{81D8F131-4C9E-4F4B-9A65-AE233891618D}"/>
    <cellStyle name="一般 33 9 5 2 5 2 2" xfId="55397" xr:uid="{70FA3A33-006A-4E3B-9F89-7CA803FB914D}"/>
    <cellStyle name="一般 33 9 5 2 5 3" xfId="55398" xr:uid="{CAD29B99-2FE3-4C1F-922A-069F43E4134F}"/>
    <cellStyle name="一般 33 9 5 2 6" xfId="55399" xr:uid="{2A4EF2BD-D600-4296-AA4C-76CE3223DB8F}"/>
    <cellStyle name="一般 33 9 5 2 6 2" xfId="55400" xr:uid="{B2542C1A-382C-403B-9E99-8D21927138C5}"/>
    <cellStyle name="一般 33 9 5 2 6 2 2" xfId="55401" xr:uid="{2F80DC72-D311-487D-AECD-93B873ECA82E}"/>
    <cellStyle name="一般 33 9 5 2 6 3" xfId="55402" xr:uid="{8CCF0F45-289F-4341-8968-3B3E16BEA3A3}"/>
    <cellStyle name="一般 33 9 5 2 7" xfId="55403" xr:uid="{04017BB8-7E94-4869-8D22-57421F36F531}"/>
    <cellStyle name="一般 33 9 5 2 7 2" xfId="55404" xr:uid="{9AC48B2C-5F75-4100-A693-BF43AC93FB29}"/>
    <cellStyle name="一般 33 9 5 2 8" xfId="55405" xr:uid="{F63B5A38-D349-40A3-9B17-DDAF8C5B11BB}"/>
    <cellStyle name="一般 33 9 5 3" xfId="55406" xr:uid="{86E24F87-13DC-4A0C-B395-86AF21469EA6}"/>
    <cellStyle name="一般 33 9 5 3 2" xfId="55407" xr:uid="{FB62A244-73FF-43DC-8596-BF0FF4F58CB6}"/>
    <cellStyle name="一般 33 9 5 3 2 2" xfId="55408" xr:uid="{F0F57A96-AAF8-4689-8C6D-0F849CD85A9A}"/>
    <cellStyle name="一般 33 9 5 3 2 2 2" xfId="55409" xr:uid="{FB8D32DA-7E3B-4A69-AD7B-F3A0B750D810}"/>
    <cellStyle name="一般 33 9 5 3 2 2 2 2" xfId="55410" xr:uid="{79A22F1C-EB52-416B-89C1-1EED26B36795}"/>
    <cellStyle name="一般 33 9 5 3 2 2 3" xfId="55411" xr:uid="{3EB0112C-F1DC-4313-B681-2FFF29FB99A0}"/>
    <cellStyle name="一般 33 9 5 3 2 3" xfId="55412" xr:uid="{505EBF03-3118-4913-ACD6-2649492BFB89}"/>
    <cellStyle name="一般 33 9 5 3 2 3 2" xfId="55413" xr:uid="{202CEA72-3D6A-4666-8303-7AF11EE98A26}"/>
    <cellStyle name="一般 33 9 5 3 2 3 2 2" xfId="55414" xr:uid="{9D7BDE43-A53C-458A-A5A2-AA50FB0E1D89}"/>
    <cellStyle name="一般 33 9 5 3 2 3 3" xfId="55415" xr:uid="{A01107AC-D176-47F7-916E-2A40E8FEBF19}"/>
    <cellStyle name="一般 33 9 5 3 2 4" xfId="55416" xr:uid="{49B8B3C2-D1CB-4842-AF0F-AABC94D7FBA5}"/>
    <cellStyle name="一般 33 9 5 3 2 4 2" xfId="55417" xr:uid="{84560E6B-59FC-4F62-BE5C-58E915B278A6}"/>
    <cellStyle name="一般 33 9 5 3 2 4 2 2" xfId="55418" xr:uid="{1F7A429F-42A3-4BEF-B0E7-00ED6EA69A06}"/>
    <cellStyle name="一般 33 9 5 3 2 4 3" xfId="55419" xr:uid="{CC3FEC45-4ABF-480D-B507-B95F51244223}"/>
    <cellStyle name="一般 33 9 5 3 2 5" xfId="55420" xr:uid="{FDAA9718-4CF8-4FEB-A143-0AEBBDB5C422}"/>
    <cellStyle name="一般 33 9 5 3 2 5 2" xfId="55421" xr:uid="{B2897B7B-24FF-434A-AE80-62F6EF20BE0A}"/>
    <cellStyle name="一般 33 9 5 3 2 6" xfId="55422" xr:uid="{1B824003-39A9-4349-B041-D4B472CCBEA6}"/>
    <cellStyle name="一般 33 9 5 3 3" xfId="55423" xr:uid="{E6F957B9-EF4D-42F8-91A8-DCE4D8FF731A}"/>
    <cellStyle name="一般 33 9 5 3 3 2" xfId="55424" xr:uid="{4452A5E6-2C11-4EE8-A6BE-DB43ACDE2002}"/>
    <cellStyle name="一般 33 9 5 3 3 2 2" xfId="55425" xr:uid="{56A1F65E-2D39-4979-914F-227BB32515DC}"/>
    <cellStyle name="一般 33 9 5 3 3 3" xfId="55426" xr:uid="{B3C00BA2-5DC3-4A3D-BDF8-98CD72D44C99}"/>
    <cellStyle name="一般 33 9 5 3 4" xfId="55427" xr:uid="{4C2B1539-ED79-4B85-948B-AB78B6B73CA1}"/>
    <cellStyle name="一般 33 9 5 3 4 2" xfId="55428" xr:uid="{8EF9C254-ABE8-4F25-B0F8-2C20AE33B0CB}"/>
    <cellStyle name="一般 33 9 5 3 4 2 2" xfId="55429" xr:uid="{DDB1FE35-742A-4A84-B1BE-8190BBCE83AE}"/>
    <cellStyle name="一般 33 9 5 3 4 3" xfId="55430" xr:uid="{0830C993-6D0B-47EE-9524-6ADF1056F5F1}"/>
    <cellStyle name="一般 33 9 5 3 5" xfId="55431" xr:uid="{DDD9460A-56B3-4D12-BFBC-725920A79A51}"/>
    <cellStyle name="一般 33 9 5 3 5 2" xfId="55432" xr:uid="{B6C9E34E-4688-4EDB-93C7-752C32CD37B4}"/>
    <cellStyle name="一般 33 9 5 3 5 2 2" xfId="55433" xr:uid="{6DDE3057-6D9A-4CDC-A373-88135FBC6A91}"/>
    <cellStyle name="一般 33 9 5 3 5 3" xfId="55434" xr:uid="{2BAE99D9-6051-483A-A360-740C75457975}"/>
    <cellStyle name="一般 33 9 5 3 6" xfId="55435" xr:uid="{69B04916-E31A-4173-AD56-750D580DDB75}"/>
    <cellStyle name="一般 33 9 5 3 6 2" xfId="55436" xr:uid="{68B1A814-3409-443C-8E77-4F76961566E5}"/>
    <cellStyle name="一般 33 9 5 3 7" xfId="55437" xr:uid="{3EDDCE3F-CBFA-42F1-9806-A1CCADA113A4}"/>
    <cellStyle name="一般 33 9 5 4" xfId="55438" xr:uid="{BDAB43E7-70FE-4593-AFA3-2F715CAF145A}"/>
    <cellStyle name="一般 33 9 5 4 2" xfId="55439" xr:uid="{D6134DE3-8F91-492A-A865-A3C7197BDED3}"/>
    <cellStyle name="一般 33 9 5 4 2 2" xfId="55440" xr:uid="{45039667-3998-46BC-B74D-B08AF5F65C6D}"/>
    <cellStyle name="一般 33 9 5 4 2 2 2" xfId="55441" xr:uid="{5CF5E3F8-2C5C-426C-9968-E650CAAA4966}"/>
    <cellStyle name="一般 33 9 5 4 2 3" xfId="55442" xr:uid="{0CC4618B-5B38-4D7B-8419-9325E22EF9F8}"/>
    <cellStyle name="一般 33 9 5 4 3" xfId="55443" xr:uid="{61B38F78-F6A2-48DB-8540-11108100F13A}"/>
    <cellStyle name="一般 33 9 5 4 3 2" xfId="55444" xr:uid="{A04D4C81-63D1-4E52-BC2D-469937841408}"/>
    <cellStyle name="一般 33 9 5 4 3 2 2" xfId="55445" xr:uid="{BE4AEDC5-73B2-4B6E-A837-1344C6CB2914}"/>
    <cellStyle name="一般 33 9 5 4 3 3" xfId="55446" xr:uid="{40F3058F-0E62-44B3-B6EC-08E33BF42AD5}"/>
    <cellStyle name="一般 33 9 5 4 4" xfId="55447" xr:uid="{B5C85626-012F-488A-8620-E5C56976ADBC}"/>
    <cellStyle name="一般 33 9 5 4 4 2" xfId="55448" xr:uid="{4C22C00B-7FFB-4D0D-863C-F7DCAB7A8E07}"/>
    <cellStyle name="一般 33 9 5 4 4 2 2" xfId="55449" xr:uid="{2A6471C7-E3B1-4929-A89C-4D16DD769622}"/>
    <cellStyle name="一般 33 9 5 4 4 3" xfId="55450" xr:uid="{85A54144-203A-4723-95EF-4121F97AF567}"/>
    <cellStyle name="一般 33 9 5 4 5" xfId="55451" xr:uid="{C5E19D15-E9F7-4F19-A1F8-B4A0108BFCCC}"/>
    <cellStyle name="一般 33 9 5 4 5 2" xfId="55452" xr:uid="{07388FFB-A16C-4E28-9F39-7478991F811D}"/>
    <cellStyle name="一般 33 9 5 4 6" xfId="55453" xr:uid="{BEC49798-1E30-4E9E-8883-CA7C51795871}"/>
    <cellStyle name="一般 33 9 5 5" xfId="55454" xr:uid="{C5C521B9-BAEA-40B6-8CB8-87F7AC882A87}"/>
    <cellStyle name="一般 33 9 5 5 2" xfId="55455" xr:uid="{A7E52C56-A0DE-418E-A6D2-374E81D4CC9B}"/>
    <cellStyle name="一般 33 9 5 5 2 2" xfId="55456" xr:uid="{B7437942-BFB4-42DA-A8EA-B250E1E732F6}"/>
    <cellStyle name="一般 33 9 5 5 3" xfId="55457" xr:uid="{71330F43-1815-4781-BFDE-10E03574A3F3}"/>
    <cellStyle name="一般 33 9 5 6" xfId="55458" xr:uid="{AAFA3B58-1C33-4579-BB02-04EF63972844}"/>
    <cellStyle name="一般 33 9 5 6 2" xfId="55459" xr:uid="{F65E3FB3-F400-4168-875D-90E4C85D5FBA}"/>
    <cellStyle name="一般 33 9 5 6 2 2" xfId="55460" xr:uid="{B9E53FEE-F5F2-4CB9-96C9-1DD19DDE5591}"/>
    <cellStyle name="一般 33 9 5 6 3" xfId="55461" xr:uid="{E05BF0F3-9F32-4A5E-BAE4-4CCC4282CB9D}"/>
    <cellStyle name="一般 33 9 5 7" xfId="55462" xr:uid="{897EA4B6-71E5-483B-835D-409C2418E057}"/>
    <cellStyle name="一般 33 9 5 7 2" xfId="55463" xr:uid="{AD9D18EB-ECC7-4F94-A316-D748689B23CC}"/>
    <cellStyle name="一般 33 9 5 7 2 2" xfId="55464" xr:uid="{DDE40356-D908-41C2-8C25-A05A2C2A12E8}"/>
    <cellStyle name="一般 33 9 5 7 3" xfId="55465" xr:uid="{B3866270-EC19-4E63-8E58-B81271C9B5F6}"/>
    <cellStyle name="一般 33 9 5 8" xfId="55466" xr:uid="{2C05E73A-8040-4677-9176-07F3678ED9DF}"/>
    <cellStyle name="一般 33 9 5 8 2" xfId="55467" xr:uid="{4619B82A-02A7-4CC3-A37E-CE1D0AA1FC8F}"/>
    <cellStyle name="一般 33 9 5 9" xfId="55468" xr:uid="{A03000A5-DC87-4E89-8F20-ED60D0E235E8}"/>
    <cellStyle name="一般 33 9 6" xfId="55469" xr:uid="{8E1970CD-BD3E-42DD-B455-AAB717C889CF}"/>
    <cellStyle name="一般 33 9 6 2" xfId="55470" xr:uid="{DEE48B06-4CB0-44CC-967D-F8734A04A43C}"/>
    <cellStyle name="一般 33 9 6 2 2" xfId="55471" xr:uid="{E06877A1-2256-462E-90D3-1263F7AE4D63}"/>
    <cellStyle name="一般 33 9 6 2 2 2" xfId="55472" xr:uid="{943B844B-080C-481B-8CC8-3486B8A78358}"/>
    <cellStyle name="一般 33 9 6 2 2 2 2" xfId="55473" xr:uid="{47615351-3FCE-44CD-8A50-ABE3CC146AC4}"/>
    <cellStyle name="一般 33 9 6 2 2 2 2 2" xfId="55474" xr:uid="{D40FCAD7-946F-41D8-9F75-77AEAD71B54E}"/>
    <cellStyle name="一般 33 9 6 2 2 2 2 2 2" xfId="55475" xr:uid="{AE4CD2DB-2995-47F4-A4E3-29A181F0E703}"/>
    <cellStyle name="一般 33 9 6 2 2 2 2 3" xfId="55476" xr:uid="{24D51F3F-B189-4A15-B45A-328ED455F9C6}"/>
    <cellStyle name="一般 33 9 6 2 2 2 3" xfId="55477" xr:uid="{72951D1F-4C7C-4539-A97C-0F9CE74149E1}"/>
    <cellStyle name="一般 33 9 6 2 2 2 3 2" xfId="55478" xr:uid="{CB825DDF-E9C1-4A9D-BC3C-8B7FF782C9B3}"/>
    <cellStyle name="一般 33 9 6 2 2 2 3 2 2" xfId="55479" xr:uid="{9913AD17-1D7F-445F-A062-51889F54FB3C}"/>
    <cellStyle name="一般 33 9 6 2 2 2 3 3" xfId="55480" xr:uid="{546592AA-B357-451D-895D-D310FC509DDD}"/>
    <cellStyle name="一般 33 9 6 2 2 2 4" xfId="55481" xr:uid="{54D8F519-1AE6-4C13-ADC8-62D0F8A7B85B}"/>
    <cellStyle name="一般 33 9 6 2 2 2 4 2" xfId="55482" xr:uid="{E1A564B8-4393-4E33-B13D-515C9562C99B}"/>
    <cellStyle name="一般 33 9 6 2 2 2 4 2 2" xfId="55483" xr:uid="{C60499DC-7A92-4CF4-9D1D-DB7645824813}"/>
    <cellStyle name="一般 33 9 6 2 2 2 4 3" xfId="55484" xr:uid="{DFCD3BC9-B988-4E2A-B4B7-6784B203EA58}"/>
    <cellStyle name="一般 33 9 6 2 2 2 5" xfId="55485" xr:uid="{7D1A81FA-5DE5-49BE-B00F-5BC74D910F83}"/>
    <cellStyle name="一般 33 9 6 2 2 2 5 2" xfId="55486" xr:uid="{F0A47B50-47FC-41B3-8847-7EE6B72D3CE0}"/>
    <cellStyle name="一般 33 9 6 2 2 2 6" xfId="55487" xr:uid="{C3602F38-0E48-445A-92BE-DB6CF0591C0F}"/>
    <cellStyle name="一般 33 9 6 2 2 3" xfId="55488" xr:uid="{7B8EA38B-D5AB-4DF8-B397-0CC9C0D3EC04}"/>
    <cellStyle name="一般 33 9 6 2 2 3 2" xfId="55489" xr:uid="{54135AE7-77BD-4205-89F4-67B92FA18056}"/>
    <cellStyle name="一般 33 9 6 2 2 3 2 2" xfId="55490" xr:uid="{92C17FCF-3300-4653-ACF1-7F90E431A032}"/>
    <cellStyle name="一般 33 9 6 2 2 3 3" xfId="55491" xr:uid="{9708A1E3-DD15-4239-A7D6-BAC1771DB91B}"/>
    <cellStyle name="一般 33 9 6 2 2 4" xfId="55492" xr:uid="{24FFC1D4-E833-442C-A69B-EB62B3F1CB60}"/>
    <cellStyle name="一般 33 9 6 2 2 4 2" xfId="55493" xr:uid="{3BCFF267-221C-4628-BF20-2A9D799FF845}"/>
    <cellStyle name="一般 33 9 6 2 2 4 2 2" xfId="55494" xr:uid="{AD9C9ADB-A5CE-4F11-A991-749C621F334C}"/>
    <cellStyle name="一般 33 9 6 2 2 4 3" xfId="55495" xr:uid="{E8518734-5A38-438B-8997-8672A1899134}"/>
    <cellStyle name="一般 33 9 6 2 2 5" xfId="55496" xr:uid="{12B27CD2-C874-4C79-A2F6-B5F170D8D221}"/>
    <cellStyle name="一般 33 9 6 2 2 5 2" xfId="55497" xr:uid="{27515575-6535-43BE-8CA9-87DC89707451}"/>
    <cellStyle name="一般 33 9 6 2 2 5 2 2" xfId="55498" xr:uid="{A8D77EA5-5E6F-475D-8B0C-D3D3917ECC8F}"/>
    <cellStyle name="一般 33 9 6 2 2 5 3" xfId="55499" xr:uid="{1CEA53EA-BD61-422D-A0A2-5F292C2A203C}"/>
    <cellStyle name="一般 33 9 6 2 2 6" xfId="55500" xr:uid="{4F2875AB-18A5-42DD-8924-37EAA626FD26}"/>
    <cellStyle name="一般 33 9 6 2 2 6 2" xfId="55501" xr:uid="{B861139F-2366-4AF0-807B-36BB4AB04C3D}"/>
    <cellStyle name="一般 33 9 6 2 2 7" xfId="55502" xr:uid="{E292C7B1-5C94-4654-B79D-22BCA8C640BF}"/>
    <cellStyle name="一般 33 9 6 2 3" xfId="55503" xr:uid="{BC533C8E-7986-4B66-81BF-6F097C179BBE}"/>
    <cellStyle name="一般 33 9 6 2 3 2" xfId="55504" xr:uid="{BFD5832C-6DCB-4DFE-A4D9-D87084985E7D}"/>
    <cellStyle name="一般 33 9 6 2 3 2 2" xfId="55505" xr:uid="{FCE3E4A0-1161-4C13-AD1F-42822488E40D}"/>
    <cellStyle name="一般 33 9 6 2 3 2 2 2" xfId="55506" xr:uid="{33BB72C0-5776-4BA7-AC4D-49413218EF19}"/>
    <cellStyle name="一般 33 9 6 2 3 2 3" xfId="55507" xr:uid="{C32D785E-7707-4A1A-9427-2206AD8073F3}"/>
    <cellStyle name="一般 33 9 6 2 3 3" xfId="55508" xr:uid="{D6910FC7-5CDF-45E6-BD02-447B9B68C04B}"/>
    <cellStyle name="一般 33 9 6 2 3 3 2" xfId="55509" xr:uid="{3CC5210D-AB1E-42B7-94D3-10A2E1094AB8}"/>
    <cellStyle name="一般 33 9 6 2 3 3 2 2" xfId="55510" xr:uid="{3CD6328E-60D3-4C2F-9DEB-D39E738EFE8B}"/>
    <cellStyle name="一般 33 9 6 2 3 3 3" xfId="55511" xr:uid="{5C6FFEF2-110A-4E2F-8917-58E151D76C97}"/>
    <cellStyle name="一般 33 9 6 2 3 4" xfId="55512" xr:uid="{58BB4121-B61F-4D8B-ADC2-6F2E75DA9F3D}"/>
    <cellStyle name="一般 33 9 6 2 3 4 2" xfId="55513" xr:uid="{3DEDD566-5F0B-4941-BAE3-AA6259C1280D}"/>
    <cellStyle name="一般 33 9 6 2 3 4 2 2" xfId="55514" xr:uid="{BAD356CF-7EEC-4B06-94F0-56FA4BB82006}"/>
    <cellStyle name="一般 33 9 6 2 3 4 3" xfId="55515" xr:uid="{4F77329E-4017-4E79-9E6F-A2ED5FC9FA2B}"/>
    <cellStyle name="一般 33 9 6 2 3 5" xfId="55516" xr:uid="{552BA9B7-E4E7-41B8-89AB-B0A5F274B99B}"/>
    <cellStyle name="一般 33 9 6 2 3 5 2" xfId="55517" xr:uid="{64C3321F-2F4B-403D-A96E-BC8DFFEFCBDD}"/>
    <cellStyle name="一般 33 9 6 2 3 6" xfId="55518" xr:uid="{6878A2A0-0A77-4EC2-92FA-240E8544A39F}"/>
    <cellStyle name="一般 33 9 6 2 4" xfId="55519" xr:uid="{A69CEFC9-E38B-495B-B4B5-93F716429646}"/>
    <cellStyle name="一般 33 9 6 2 4 2" xfId="55520" xr:uid="{0EBB84FF-5F7C-47B8-AF73-9A575AFC2E48}"/>
    <cellStyle name="一般 33 9 6 2 4 2 2" xfId="55521" xr:uid="{5C0DC895-6B97-4208-9111-3C0D98CE4D88}"/>
    <cellStyle name="一般 33 9 6 2 4 3" xfId="55522" xr:uid="{F5D2B122-2E97-41B3-BE81-143CA1621F80}"/>
    <cellStyle name="一般 33 9 6 2 5" xfId="55523" xr:uid="{57B53526-096D-4946-A6F2-E27581992B4C}"/>
    <cellStyle name="一般 33 9 6 2 5 2" xfId="55524" xr:uid="{BA99E87A-1AC8-47CA-910D-81FFCF795C10}"/>
    <cellStyle name="一般 33 9 6 2 5 2 2" xfId="55525" xr:uid="{FC91AFD4-F28A-4494-AF2A-5F2BF1AE0494}"/>
    <cellStyle name="一般 33 9 6 2 5 3" xfId="55526" xr:uid="{BE9F093E-D9D4-4093-979F-B9561ACB7C20}"/>
    <cellStyle name="一般 33 9 6 2 6" xfId="55527" xr:uid="{FC005790-5543-4B09-BDE7-2D9DBD12A8BB}"/>
    <cellStyle name="一般 33 9 6 2 6 2" xfId="55528" xr:uid="{A9D08B42-C802-437B-8A71-22A7A7DC3B3E}"/>
    <cellStyle name="一般 33 9 6 2 6 2 2" xfId="55529" xr:uid="{DEF6B1A8-6E4A-4F9A-93E3-D72AAEBD8D4A}"/>
    <cellStyle name="一般 33 9 6 2 6 3" xfId="55530" xr:uid="{51CDF354-53A1-46FD-9116-BF7680ABDFC6}"/>
    <cellStyle name="一般 33 9 6 2 7" xfId="55531" xr:uid="{2C460A02-7737-4F9B-B5F2-2F7C2AB167DD}"/>
    <cellStyle name="一般 33 9 6 2 7 2" xfId="55532" xr:uid="{6F149E0F-7007-42C7-8DAA-76479216C294}"/>
    <cellStyle name="一般 33 9 6 2 8" xfId="55533" xr:uid="{6735DF5B-72CE-4C33-816F-22D5A1CE42DA}"/>
    <cellStyle name="一般 33 9 6 3" xfId="55534" xr:uid="{22D25A9C-5B7F-4DEE-9CDF-8731AF7DDD4A}"/>
    <cellStyle name="一般 33 9 6 3 2" xfId="55535" xr:uid="{7C83AA49-E99F-432E-A620-FF8C0B94D35F}"/>
    <cellStyle name="一般 33 9 6 3 2 2" xfId="55536" xr:uid="{7E3A5B1B-37C0-45DC-ADBC-CDEE830E9642}"/>
    <cellStyle name="一般 33 9 6 3 2 2 2" xfId="55537" xr:uid="{8BE0DB47-AFEF-4C98-89BC-467D87047587}"/>
    <cellStyle name="一般 33 9 6 3 2 2 2 2" xfId="55538" xr:uid="{D91474FA-4E04-4989-BE60-E331F4191C50}"/>
    <cellStyle name="一般 33 9 6 3 2 2 3" xfId="55539" xr:uid="{18D8F414-DE62-44D9-B6F7-8A805E1417A6}"/>
    <cellStyle name="一般 33 9 6 3 2 3" xfId="55540" xr:uid="{4437B5AE-8B40-48F5-AA1A-2A70FD08A82B}"/>
    <cellStyle name="一般 33 9 6 3 2 3 2" xfId="55541" xr:uid="{26FD8A83-E503-42CB-ADEB-952B7FF8CEFD}"/>
    <cellStyle name="一般 33 9 6 3 2 3 2 2" xfId="55542" xr:uid="{56376CFE-55D3-4A06-9A9D-17A249453F08}"/>
    <cellStyle name="一般 33 9 6 3 2 3 3" xfId="55543" xr:uid="{FF9EB693-4F34-402D-8CC2-F1EF54C087C9}"/>
    <cellStyle name="一般 33 9 6 3 2 4" xfId="55544" xr:uid="{781660AE-6B2B-48A0-9CBC-DDE312822228}"/>
    <cellStyle name="一般 33 9 6 3 2 4 2" xfId="55545" xr:uid="{E0C69E14-81BE-436C-A4EC-9578E49BCC5A}"/>
    <cellStyle name="一般 33 9 6 3 2 4 2 2" xfId="55546" xr:uid="{FABA3994-F6DB-47D5-A2E3-0D73731C2613}"/>
    <cellStyle name="一般 33 9 6 3 2 4 3" xfId="55547" xr:uid="{A49D2855-2E0F-4907-A898-6FE469129F27}"/>
    <cellStyle name="一般 33 9 6 3 2 5" xfId="55548" xr:uid="{E114A7C7-2976-4601-8D46-935B0497700E}"/>
    <cellStyle name="一般 33 9 6 3 2 5 2" xfId="55549" xr:uid="{553C982A-D307-41E5-9512-D2915A8EB3D3}"/>
    <cellStyle name="一般 33 9 6 3 2 6" xfId="55550" xr:uid="{052EAC0C-6A90-4699-A74E-9DC183D43FCB}"/>
    <cellStyle name="一般 33 9 6 3 3" xfId="55551" xr:uid="{2294C5CC-E0D0-486F-ABAB-2B118E6AF5A6}"/>
    <cellStyle name="一般 33 9 6 3 3 2" xfId="55552" xr:uid="{417A01E7-C370-4588-BFF7-2EAF0B740816}"/>
    <cellStyle name="一般 33 9 6 3 3 2 2" xfId="55553" xr:uid="{AB07E55D-C27A-4702-B9B0-DF018E5ED9C1}"/>
    <cellStyle name="一般 33 9 6 3 3 3" xfId="55554" xr:uid="{6BE36B45-68BE-4623-A5DB-32BE95DFCE99}"/>
    <cellStyle name="一般 33 9 6 3 4" xfId="55555" xr:uid="{48106B46-188D-4A2A-BC96-97701F3988F1}"/>
    <cellStyle name="一般 33 9 6 3 4 2" xfId="55556" xr:uid="{7ABA2A7D-6E9B-4ED5-8FB0-77E7FEFB43C9}"/>
    <cellStyle name="一般 33 9 6 3 4 2 2" xfId="55557" xr:uid="{D7BFEEEE-35CC-4C39-B964-A67A95BAC8D9}"/>
    <cellStyle name="一般 33 9 6 3 4 3" xfId="55558" xr:uid="{48329FCB-98A4-406B-A994-420853EDD206}"/>
    <cellStyle name="一般 33 9 6 3 5" xfId="55559" xr:uid="{3AB798F2-6B24-4EC7-82BE-11FE148A0F26}"/>
    <cellStyle name="一般 33 9 6 3 5 2" xfId="55560" xr:uid="{5E645195-6195-4B74-AFC0-1507B9F78671}"/>
    <cellStyle name="一般 33 9 6 3 5 2 2" xfId="55561" xr:uid="{155680CF-E63A-4069-9ECB-A4F0834FC544}"/>
    <cellStyle name="一般 33 9 6 3 5 3" xfId="55562" xr:uid="{1A2EF82F-F340-4709-9428-BBBB4FDBAFFE}"/>
    <cellStyle name="一般 33 9 6 3 6" xfId="55563" xr:uid="{43B175C7-65BC-4731-A816-E1C76262583B}"/>
    <cellStyle name="一般 33 9 6 3 6 2" xfId="55564" xr:uid="{58149218-6330-41EC-95BE-A958B306E720}"/>
    <cellStyle name="一般 33 9 6 3 7" xfId="55565" xr:uid="{20A22247-B122-4542-8A79-FC72A9C40397}"/>
    <cellStyle name="一般 33 9 6 4" xfId="55566" xr:uid="{20CC262E-C544-414C-A224-1887579F6FB3}"/>
    <cellStyle name="一般 33 9 6 4 2" xfId="55567" xr:uid="{49D533C0-59F9-4407-BA98-C6D6A7922C91}"/>
    <cellStyle name="一般 33 9 6 4 2 2" xfId="55568" xr:uid="{93089920-47F5-444C-AEE4-BFD500B1C380}"/>
    <cellStyle name="一般 33 9 6 4 2 2 2" xfId="55569" xr:uid="{BE46F40E-0780-4479-8F3E-42A25F514423}"/>
    <cellStyle name="一般 33 9 6 4 2 3" xfId="55570" xr:uid="{86234A1E-24AC-4803-AB8C-A15B4EB98C28}"/>
    <cellStyle name="一般 33 9 6 4 3" xfId="55571" xr:uid="{DDEDF0CD-DFA2-4420-88DB-7E1E57E700FA}"/>
    <cellStyle name="一般 33 9 6 4 3 2" xfId="55572" xr:uid="{9E55F5C9-6A47-4D1D-AAF4-874EBC1A8BCE}"/>
    <cellStyle name="一般 33 9 6 4 3 2 2" xfId="55573" xr:uid="{C0615143-5847-4D41-9CB8-8C5BD5624F2A}"/>
    <cellStyle name="一般 33 9 6 4 3 3" xfId="55574" xr:uid="{5962091B-47F1-4CA2-B6F0-2AB93EAE0DB1}"/>
    <cellStyle name="一般 33 9 6 4 4" xfId="55575" xr:uid="{39D0009C-167C-4945-B914-044CB70D057F}"/>
    <cellStyle name="一般 33 9 6 4 4 2" xfId="55576" xr:uid="{09A70CA8-3E5E-4899-8A5C-65A73A177E20}"/>
    <cellStyle name="一般 33 9 6 4 4 2 2" xfId="55577" xr:uid="{7919C451-41E4-4514-B727-28B25BB7D18E}"/>
    <cellStyle name="一般 33 9 6 4 4 3" xfId="55578" xr:uid="{03C4C84C-6A5F-48F4-8C2A-9990874C953C}"/>
    <cellStyle name="一般 33 9 6 4 5" xfId="55579" xr:uid="{721E3CEA-F726-4222-B5DD-0903EEDAA8EC}"/>
    <cellStyle name="一般 33 9 6 4 5 2" xfId="55580" xr:uid="{AC75E460-0A3D-47B1-9F6D-4B8621FFAB0F}"/>
    <cellStyle name="一般 33 9 6 4 6" xfId="55581" xr:uid="{1D06CB2C-558C-4418-8678-6ABA3A5DBB03}"/>
    <cellStyle name="一般 33 9 6 5" xfId="55582" xr:uid="{A8EA951F-B6E3-40CE-95E6-B65B63152876}"/>
    <cellStyle name="一般 33 9 6 5 2" xfId="55583" xr:uid="{C86BDB05-16FE-4864-8D78-F41310DEDE8C}"/>
    <cellStyle name="一般 33 9 6 5 2 2" xfId="55584" xr:uid="{080572C9-61EB-4FFF-93B7-893C84A0CC46}"/>
    <cellStyle name="一般 33 9 6 5 3" xfId="55585" xr:uid="{754ECEF9-0409-4893-9905-B41C552E9ADF}"/>
    <cellStyle name="一般 33 9 6 6" xfId="55586" xr:uid="{21B9A859-681E-4038-B377-42D6B042BAEA}"/>
    <cellStyle name="一般 33 9 6 6 2" xfId="55587" xr:uid="{C86B8AAD-FDD7-4FA2-BF2E-A8ED54881E28}"/>
    <cellStyle name="一般 33 9 6 6 2 2" xfId="55588" xr:uid="{9D6324A9-53E0-46EB-926E-4F9C591EBF54}"/>
    <cellStyle name="一般 33 9 6 6 3" xfId="55589" xr:uid="{A6993618-215A-4F40-ACD1-9A1753E5D033}"/>
    <cellStyle name="一般 33 9 6 7" xfId="55590" xr:uid="{7F29964A-7042-43D3-8F96-8C7B49710456}"/>
    <cellStyle name="一般 33 9 6 7 2" xfId="55591" xr:uid="{D8F8146A-E1F1-447B-9459-1DB22A00D23F}"/>
    <cellStyle name="一般 33 9 6 7 2 2" xfId="55592" xr:uid="{69F1BF1E-9669-4A06-8888-D30A1472DDEE}"/>
    <cellStyle name="一般 33 9 6 7 3" xfId="55593" xr:uid="{7547AA20-0D57-4E1A-A914-2D2D7899F08F}"/>
    <cellStyle name="一般 33 9 6 8" xfId="55594" xr:uid="{0CB193AC-EE1E-481E-9798-1AC5F0F3E518}"/>
    <cellStyle name="一般 33 9 6 8 2" xfId="55595" xr:uid="{3D64F5FE-4436-4989-8219-CB12F94E8489}"/>
    <cellStyle name="一般 33 9 6 9" xfId="55596" xr:uid="{9ACE426C-5FDE-43D3-97AB-50E859194EBC}"/>
    <cellStyle name="一般 33 9 7" xfId="55597" xr:uid="{1EAA47AD-C5A5-46B8-965C-41DA2DA2DA3D}"/>
    <cellStyle name="一般 33 9 7 2" xfId="55598" xr:uid="{2E9DE3E9-4517-4FFE-8D5F-493257992350}"/>
    <cellStyle name="一般 33 9 7 2 2" xfId="55599" xr:uid="{CBCEFE1C-DE20-4445-9B49-F01A5026EDE3}"/>
    <cellStyle name="一般 33 9 7 2 2 2" xfId="55600" xr:uid="{C0D4F73C-9704-4EEC-A354-50D6A4691D56}"/>
    <cellStyle name="一般 33 9 7 2 2 2 2" xfId="55601" xr:uid="{242F5B8A-9479-49F7-9134-6A0E253FB502}"/>
    <cellStyle name="一般 33 9 7 2 2 2 2 2" xfId="55602" xr:uid="{6C409685-4224-41B9-B722-7125A4CE3694}"/>
    <cellStyle name="一般 33 9 7 2 2 2 3" xfId="55603" xr:uid="{63CBC640-1279-452C-9BE1-BE6DFAC82C49}"/>
    <cellStyle name="一般 33 9 7 2 2 3" xfId="55604" xr:uid="{37D15B8A-E9B0-4840-A975-56486F35AE34}"/>
    <cellStyle name="一般 33 9 7 2 2 3 2" xfId="55605" xr:uid="{FDD3DED6-919F-425C-8A8D-F724E37D6885}"/>
    <cellStyle name="一般 33 9 7 2 2 3 2 2" xfId="55606" xr:uid="{56816E96-5B4C-4652-8D2F-02F9DE52882D}"/>
    <cellStyle name="一般 33 9 7 2 2 3 3" xfId="55607" xr:uid="{F7876968-57A2-43D5-8FD4-80B63874ADD3}"/>
    <cellStyle name="一般 33 9 7 2 2 4" xfId="55608" xr:uid="{6B31EBB4-1089-451C-91C4-15BFBD7CFF62}"/>
    <cellStyle name="一般 33 9 7 2 2 4 2" xfId="55609" xr:uid="{6B255DBA-2845-4899-9E83-AA2E954DC0D5}"/>
    <cellStyle name="一般 33 9 7 2 2 4 2 2" xfId="55610" xr:uid="{2BBAA989-D232-4313-BE04-D33143E8E4BD}"/>
    <cellStyle name="一般 33 9 7 2 2 4 3" xfId="55611" xr:uid="{4680BAAB-7D81-44D6-890B-18C98CF886F2}"/>
    <cellStyle name="一般 33 9 7 2 2 5" xfId="55612" xr:uid="{3AA69B34-C221-4059-8113-A4CC15D8BFD8}"/>
    <cellStyle name="一般 33 9 7 2 2 5 2" xfId="55613" xr:uid="{75BB0C8D-5EA5-4142-95DF-A6FAA20D7102}"/>
    <cellStyle name="一般 33 9 7 2 2 6" xfId="55614" xr:uid="{446F5C60-E94B-420B-91BD-CFA6C6992F97}"/>
    <cellStyle name="一般 33 9 7 2 3" xfId="55615" xr:uid="{4412F8DF-BBFC-4587-AE7A-04806ADC0A09}"/>
    <cellStyle name="一般 33 9 7 2 3 2" xfId="55616" xr:uid="{229900DC-ECB1-4DA0-BD7F-934AEE911A2B}"/>
    <cellStyle name="一般 33 9 7 2 3 2 2" xfId="55617" xr:uid="{7AC5B894-0A7A-4E42-A80E-83502B4D3BEE}"/>
    <cellStyle name="一般 33 9 7 2 3 3" xfId="55618" xr:uid="{D79E2543-0BB2-49E8-9434-5077246EA336}"/>
    <cellStyle name="一般 33 9 7 2 4" xfId="55619" xr:uid="{3EE07FF7-90D7-463F-812D-76BF98F61328}"/>
    <cellStyle name="一般 33 9 7 2 4 2" xfId="55620" xr:uid="{B9D2B72A-F907-4895-AA3B-F25D9C0DA5FC}"/>
    <cellStyle name="一般 33 9 7 2 4 2 2" xfId="55621" xr:uid="{C0766ECA-279E-43C0-9295-33E93E6F15F9}"/>
    <cellStyle name="一般 33 9 7 2 4 3" xfId="55622" xr:uid="{AAA203D3-2C51-4793-85A1-2CDB913049BC}"/>
    <cellStyle name="一般 33 9 7 2 5" xfId="55623" xr:uid="{2A98DE89-5926-4331-8897-5368DA77BDCD}"/>
    <cellStyle name="一般 33 9 7 2 5 2" xfId="55624" xr:uid="{2FF87A5C-4982-49EE-BFF2-3CF47D602FEB}"/>
    <cellStyle name="一般 33 9 7 2 5 2 2" xfId="55625" xr:uid="{E6DB1BC9-E0A4-48F0-A5F1-9FD9049A5B95}"/>
    <cellStyle name="一般 33 9 7 2 5 3" xfId="55626" xr:uid="{960A3C03-B733-4C66-B737-47A8B86D0B60}"/>
    <cellStyle name="一般 33 9 7 2 6" xfId="55627" xr:uid="{D1B13B72-7884-4868-9C64-5DFB84FEF689}"/>
    <cellStyle name="一般 33 9 7 2 6 2" xfId="55628" xr:uid="{ABF7DA55-37CC-4CC8-9DD4-359F3CD5190A}"/>
    <cellStyle name="一般 33 9 7 2 7" xfId="55629" xr:uid="{E3308ECB-3E7F-4494-BFC0-52BAD8DAE789}"/>
    <cellStyle name="一般 33 9 7 3" xfId="55630" xr:uid="{9C469777-2AAD-4B8B-935D-3427A8A3342A}"/>
    <cellStyle name="一般 33 9 7 3 2" xfId="55631" xr:uid="{0DFE76D3-4041-4528-9EB8-20B9F161C45F}"/>
    <cellStyle name="一般 33 9 7 3 2 2" xfId="55632" xr:uid="{11798C33-1BA0-4BB0-988A-3EFFB81B3F91}"/>
    <cellStyle name="一般 33 9 7 3 2 2 2" xfId="55633" xr:uid="{D8E4A263-D04C-44A8-8226-2F65AB185438}"/>
    <cellStyle name="一般 33 9 7 3 2 3" xfId="55634" xr:uid="{1A4A28F1-38EB-4B6D-A165-BE8737A7126B}"/>
    <cellStyle name="一般 33 9 7 3 3" xfId="55635" xr:uid="{E1D0CFC5-B1B1-406B-BD66-0B706C4A4D85}"/>
    <cellStyle name="一般 33 9 7 3 3 2" xfId="55636" xr:uid="{D7AAD64A-6E34-43DF-B7AA-7784075CB3F0}"/>
    <cellStyle name="一般 33 9 7 3 3 2 2" xfId="55637" xr:uid="{F4A63417-BE81-48B0-8B37-E267E737A475}"/>
    <cellStyle name="一般 33 9 7 3 3 3" xfId="55638" xr:uid="{B957D1D9-A2C7-4025-B54E-3C089D69815E}"/>
    <cellStyle name="一般 33 9 7 3 4" xfId="55639" xr:uid="{57E39F9A-634B-41F3-BD75-15A77D245636}"/>
    <cellStyle name="一般 33 9 7 3 4 2" xfId="55640" xr:uid="{720745FA-8552-4222-8A5A-135FDC679FD8}"/>
    <cellStyle name="一般 33 9 7 3 4 2 2" xfId="55641" xr:uid="{A1668B15-64D9-442D-AEBA-D51A2B7F378A}"/>
    <cellStyle name="一般 33 9 7 3 4 3" xfId="55642" xr:uid="{87ECFF4F-D754-4C08-A052-08E810544431}"/>
    <cellStyle name="一般 33 9 7 3 5" xfId="55643" xr:uid="{5791468A-AD31-4BD9-B751-8DE7078545AE}"/>
    <cellStyle name="一般 33 9 7 3 5 2" xfId="55644" xr:uid="{FAF21551-D6F2-4887-A019-06371B113374}"/>
    <cellStyle name="一般 33 9 7 3 6" xfId="55645" xr:uid="{E5F2EA76-18DA-49A5-8786-FF91B395A398}"/>
    <cellStyle name="一般 33 9 7 4" xfId="55646" xr:uid="{273CAA1C-9676-4627-9025-CB3F8B6D605B}"/>
    <cellStyle name="一般 33 9 7 4 2" xfId="55647" xr:uid="{39A767EE-35F4-4BF1-A75F-17A56C95471D}"/>
    <cellStyle name="一般 33 9 7 4 2 2" xfId="55648" xr:uid="{91F1FFCD-83BA-417C-A285-21A6A7585F2D}"/>
    <cellStyle name="一般 33 9 7 4 3" xfId="55649" xr:uid="{7236CEB5-FA8D-4439-8532-0F068B5D7B30}"/>
    <cellStyle name="一般 33 9 7 5" xfId="55650" xr:uid="{92C1DFAC-FB84-46B1-A348-AF3F2DF491EB}"/>
    <cellStyle name="一般 33 9 7 5 2" xfId="55651" xr:uid="{CCC57AB0-7976-4E5A-A244-4AF6E61D1168}"/>
    <cellStyle name="一般 33 9 7 5 2 2" xfId="55652" xr:uid="{4F2B44F6-76D4-4557-864E-D16F3F677DC4}"/>
    <cellStyle name="一般 33 9 7 5 3" xfId="55653" xr:uid="{071086C3-852A-4808-AA9B-A94649C75EBA}"/>
    <cellStyle name="一般 33 9 7 6" xfId="55654" xr:uid="{BE62AEEF-98AD-461D-8E88-401C3329EAA8}"/>
    <cellStyle name="一般 33 9 7 6 2" xfId="55655" xr:uid="{03F4E712-AE99-4805-9C9D-FEFE680F8A5A}"/>
    <cellStyle name="一般 33 9 7 6 2 2" xfId="55656" xr:uid="{1E240FE9-33DD-486D-A70D-B755580378D0}"/>
    <cellStyle name="一般 33 9 7 6 3" xfId="55657" xr:uid="{A2872A69-70CF-45BE-8EB5-325552A31B6A}"/>
    <cellStyle name="一般 33 9 7 7" xfId="55658" xr:uid="{9771AF2E-0289-4018-B695-967BF36D289C}"/>
    <cellStyle name="一般 33 9 7 7 2" xfId="55659" xr:uid="{5A6956AC-37D8-40FD-9EA8-97AA675CC1CD}"/>
    <cellStyle name="一般 33 9 7 8" xfId="55660" xr:uid="{9DAE29C3-C38C-42D4-9EE8-7F670F2C0F5D}"/>
    <cellStyle name="一般 33 9 8" xfId="55661" xr:uid="{C8D05A37-4B3C-4018-87F6-4A9E8C6774A6}"/>
    <cellStyle name="一般 33 9 8 2" xfId="55662" xr:uid="{71798F71-EB4F-4D70-A291-469C26189A8A}"/>
    <cellStyle name="一般 33 9 8 2 2" xfId="55663" xr:uid="{0985606B-8181-4893-AE47-22568D49E75D}"/>
    <cellStyle name="一般 33 9 8 2 2 2" xfId="55664" xr:uid="{725AA81F-A78E-4EAD-A094-3E99F63EC72C}"/>
    <cellStyle name="一般 33 9 8 2 2 2 2" xfId="55665" xr:uid="{5C4CBB27-221A-4B4C-8C7E-B625E2D23A66}"/>
    <cellStyle name="一般 33 9 8 2 2 2 2 2" xfId="55666" xr:uid="{28BB7123-6BD3-46B8-B2AC-BCB3BE4C7182}"/>
    <cellStyle name="一般 33 9 8 2 2 2 3" xfId="55667" xr:uid="{7FA3CD09-8A66-46C3-B6D0-248AD8686337}"/>
    <cellStyle name="一般 33 9 8 2 2 3" xfId="55668" xr:uid="{7990933C-BDF4-4FED-B912-701A85C10550}"/>
    <cellStyle name="一般 33 9 8 2 2 3 2" xfId="55669" xr:uid="{E5F5531B-2224-4365-AFB3-77E1C2085240}"/>
    <cellStyle name="一般 33 9 8 2 2 3 2 2" xfId="55670" xr:uid="{1F0E6CA3-E122-4A55-B6F7-BDB2C9A470C9}"/>
    <cellStyle name="一般 33 9 8 2 2 3 3" xfId="55671" xr:uid="{A91452B3-03DE-4A3C-85C0-92CD4D77F3CA}"/>
    <cellStyle name="一般 33 9 8 2 2 4" xfId="55672" xr:uid="{E00412E2-5245-4E81-AC7A-CE6E947FDCAC}"/>
    <cellStyle name="一般 33 9 8 2 2 4 2" xfId="55673" xr:uid="{6C410DC7-0C3E-45E6-B3EE-F30096FD8CD0}"/>
    <cellStyle name="一般 33 9 8 2 2 4 2 2" xfId="55674" xr:uid="{1AAAAF9B-E688-4B2F-A621-5981A6FFBB91}"/>
    <cellStyle name="一般 33 9 8 2 2 4 3" xfId="55675" xr:uid="{8FF3905C-3BD8-4708-B0CD-EAC9F53CF713}"/>
    <cellStyle name="一般 33 9 8 2 2 5" xfId="55676" xr:uid="{05A5BEE9-4EED-498B-944A-0B587732600B}"/>
    <cellStyle name="一般 33 9 8 2 2 5 2" xfId="55677" xr:uid="{6117C12C-5536-40E3-8FA2-226948CAFF3E}"/>
    <cellStyle name="一般 33 9 8 2 2 6" xfId="55678" xr:uid="{4BF08309-DEE3-44A7-BEE8-17812A8270DF}"/>
    <cellStyle name="一般 33 9 8 2 3" xfId="55679" xr:uid="{60CE6F7B-2E77-4EE7-930F-C51342630A3A}"/>
    <cellStyle name="一般 33 9 8 2 3 2" xfId="55680" xr:uid="{AC9754D2-7FC0-425B-AF73-D7FDB96A7832}"/>
    <cellStyle name="一般 33 9 8 2 3 2 2" xfId="55681" xr:uid="{2DCDA4B0-6DAF-401F-9429-A31BB4C73B10}"/>
    <cellStyle name="一般 33 9 8 2 3 3" xfId="55682" xr:uid="{26879D99-17D8-4905-B184-2976FC7B4CF3}"/>
    <cellStyle name="一般 33 9 8 2 4" xfId="55683" xr:uid="{B811F0CD-DFBE-4DEB-B567-2B1245987448}"/>
    <cellStyle name="一般 33 9 8 2 4 2" xfId="55684" xr:uid="{5DF72A9D-C70E-41A4-89D4-7A29428F9028}"/>
    <cellStyle name="一般 33 9 8 2 4 2 2" xfId="55685" xr:uid="{5BDE3BAC-94B8-4AC4-93F3-BE91BDB6AA4B}"/>
    <cellStyle name="一般 33 9 8 2 4 3" xfId="55686" xr:uid="{F63F246F-CFB5-4EE2-B0D1-1250B3777C11}"/>
    <cellStyle name="一般 33 9 8 2 5" xfId="55687" xr:uid="{41BF5DA6-21B9-45B1-B8B2-8BA8B3F61453}"/>
    <cellStyle name="一般 33 9 8 2 5 2" xfId="55688" xr:uid="{A5C019B4-FCC7-4B31-AD6C-D407C8CAEBD0}"/>
    <cellStyle name="一般 33 9 8 2 5 2 2" xfId="55689" xr:uid="{117C4BB9-F4CF-4A56-B3F5-509BD25BED00}"/>
    <cellStyle name="一般 33 9 8 2 5 3" xfId="55690" xr:uid="{231D6ACF-9B54-40DE-8DC0-335F09B774F5}"/>
    <cellStyle name="一般 33 9 8 2 6" xfId="55691" xr:uid="{711C8E0A-FD89-4833-9E14-6000276DE7EC}"/>
    <cellStyle name="一般 33 9 8 2 6 2" xfId="55692" xr:uid="{80470FD6-F7E5-490E-84E8-3F79B1080C73}"/>
    <cellStyle name="一般 33 9 8 2 7" xfId="55693" xr:uid="{50D5A45F-5609-404A-899D-F7921574C44B}"/>
    <cellStyle name="一般 33 9 8 3" xfId="55694" xr:uid="{DB6B729A-DC59-4976-A29F-A300B3032205}"/>
    <cellStyle name="一般 33 9 8 3 2" xfId="55695" xr:uid="{99560549-8A1D-4071-BC74-44431993F538}"/>
    <cellStyle name="一般 33 9 8 3 2 2" xfId="55696" xr:uid="{221CCF47-535D-4449-9DAE-E4E5FF82ED8E}"/>
    <cellStyle name="一般 33 9 8 3 2 2 2" xfId="55697" xr:uid="{1AB8394B-1614-4CFC-9FDA-2460B047B019}"/>
    <cellStyle name="一般 33 9 8 3 2 3" xfId="55698" xr:uid="{8D386CD7-4E66-4A26-871A-652C7F4C84A3}"/>
    <cellStyle name="一般 33 9 8 3 3" xfId="55699" xr:uid="{9C719BA6-FAAF-4FC8-B965-CF5C3F689413}"/>
    <cellStyle name="一般 33 9 8 3 3 2" xfId="55700" xr:uid="{D7320D07-FCDC-4CC5-A472-AFE2FA75E915}"/>
    <cellStyle name="一般 33 9 8 3 3 2 2" xfId="55701" xr:uid="{05561D4F-69F0-461C-96AE-A3BADC47D4AA}"/>
    <cellStyle name="一般 33 9 8 3 3 3" xfId="55702" xr:uid="{97A6AADE-06AC-48AA-9941-12B5725464AF}"/>
    <cellStyle name="一般 33 9 8 3 4" xfId="55703" xr:uid="{01296F70-6BCE-4EF7-B644-C5FC90089CE4}"/>
    <cellStyle name="一般 33 9 8 3 4 2" xfId="55704" xr:uid="{AB3DDA41-00E4-421F-A10E-9B4510B7F445}"/>
    <cellStyle name="一般 33 9 8 3 4 2 2" xfId="55705" xr:uid="{9980161A-652B-4D24-B21D-ADFF57CF4A30}"/>
    <cellStyle name="一般 33 9 8 3 4 3" xfId="55706" xr:uid="{7938EE5A-1316-44C2-9838-A24EAFCCADDB}"/>
    <cellStyle name="一般 33 9 8 3 5" xfId="55707" xr:uid="{C2CA82C7-BD72-44CF-9E23-8808F55D1B49}"/>
    <cellStyle name="一般 33 9 8 3 5 2" xfId="55708" xr:uid="{71A9869D-FCE6-4F7C-8951-B8FCAFE61030}"/>
    <cellStyle name="一般 33 9 8 3 6" xfId="55709" xr:uid="{2646417D-5370-476C-B445-DD0097DEF5AC}"/>
    <cellStyle name="一般 33 9 8 4" xfId="55710" xr:uid="{6356B2E9-64C9-446D-994E-8F165599CE19}"/>
    <cellStyle name="一般 33 9 8 4 2" xfId="55711" xr:uid="{C272508B-6F62-4AD9-A2C2-9D3A96215EC9}"/>
    <cellStyle name="一般 33 9 8 4 2 2" xfId="55712" xr:uid="{CF31FFE3-A4C9-417B-9BBA-B5CDC9CF39CF}"/>
    <cellStyle name="一般 33 9 8 4 3" xfId="55713" xr:uid="{056DE32F-2BE9-4523-AD70-2C9F91321A49}"/>
    <cellStyle name="一般 33 9 8 5" xfId="55714" xr:uid="{7450B8AD-7DB3-46E6-8BE2-FE2895F276EB}"/>
    <cellStyle name="一般 33 9 8 5 2" xfId="55715" xr:uid="{D3C8892B-EDA5-4CD2-A39E-C4BCE95FE73B}"/>
    <cellStyle name="一般 33 9 8 5 2 2" xfId="55716" xr:uid="{F6321887-277E-4839-A489-A969FA791414}"/>
    <cellStyle name="一般 33 9 8 5 3" xfId="55717" xr:uid="{333B5727-E536-4591-B4D6-AAC1848F14C8}"/>
    <cellStyle name="一般 33 9 8 6" xfId="55718" xr:uid="{26EF404D-647F-4CA3-9A85-A760B8C40B0F}"/>
    <cellStyle name="一般 33 9 8 6 2" xfId="55719" xr:uid="{E58BFC74-7C79-473E-8123-52EB416125C0}"/>
    <cellStyle name="一般 33 9 8 6 2 2" xfId="55720" xr:uid="{24C3092B-647E-4550-ABFC-06232A3C33EE}"/>
    <cellStyle name="一般 33 9 8 6 3" xfId="55721" xr:uid="{E85445BD-4700-4435-8D89-148267E0099E}"/>
    <cellStyle name="一般 33 9 8 7" xfId="55722" xr:uid="{6884E808-884C-4514-82F1-F96F8633BD71}"/>
    <cellStyle name="一般 33 9 8 7 2" xfId="55723" xr:uid="{1865C7C5-81D3-413E-BA5B-38D5D4CDB5DA}"/>
    <cellStyle name="一般 33 9 8 8" xfId="55724" xr:uid="{24E6930F-2955-420E-B5C9-45F618611417}"/>
    <cellStyle name="一般 33 9 9" xfId="55725" xr:uid="{8B6D9753-ACD2-4CBA-BF2E-9F56B7B68428}"/>
    <cellStyle name="一般 33 9 9 2" xfId="55726" xr:uid="{7B5A2C50-D9A3-4FB3-8720-AE5FEC642DB3}"/>
    <cellStyle name="一般 33 9 9 2 2" xfId="55727" xr:uid="{F0245B12-9405-44B9-B7D1-19EC3ED7E485}"/>
    <cellStyle name="一般 33 9 9 2 2 2" xfId="55728" xr:uid="{242B694A-50DF-4D69-AC91-9D394B21FF64}"/>
    <cellStyle name="一般 33 9 9 2 2 2 2" xfId="55729" xr:uid="{7E8B8880-F111-4645-A3B1-FB2F70809459}"/>
    <cellStyle name="一般 33 9 9 2 2 3" xfId="55730" xr:uid="{E5DFAA6A-C2CD-4017-9A02-DAA97ACADF14}"/>
    <cellStyle name="一般 33 9 9 2 3" xfId="55731" xr:uid="{E7F0776C-1357-4D9F-834B-514D931E9CD5}"/>
    <cellStyle name="一般 33 9 9 2 3 2" xfId="55732" xr:uid="{B54DDF4F-6811-4357-9DF2-C80CEBC94EB9}"/>
    <cellStyle name="一般 33 9 9 2 3 2 2" xfId="55733" xr:uid="{B8919D28-5510-44BF-A4EC-FDA99EE69CB1}"/>
    <cellStyle name="一般 33 9 9 2 3 3" xfId="55734" xr:uid="{B1FE2D05-BF19-4607-8FD8-409BEB8D22E6}"/>
    <cellStyle name="一般 33 9 9 2 4" xfId="55735" xr:uid="{657947C5-6C48-4A12-A705-504D95597909}"/>
    <cellStyle name="一般 33 9 9 2 4 2" xfId="55736" xr:uid="{D677A338-C9FA-4548-B0D0-3249248BA9C1}"/>
    <cellStyle name="一般 33 9 9 2 4 2 2" xfId="55737" xr:uid="{41576B24-E649-48B7-95F4-43D2D3135060}"/>
    <cellStyle name="一般 33 9 9 2 4 3" xfId="55738" xr:uid="{E85A24DF-B4E8-480A-9CD6-D2EE4752E468}"/>
    <cellStyle name="一般 33 9 9 2 5" xfId="55739" xr:uid="{0F2B8434-D590-4232-B083-90F532FFC466}"/>
    <cellStyle name="一般 33 9 9 2 5 2" xfId="55740" xr:uid="{412D71E0-A215-4275-89EE-77DFF800C42B}"/>
    <cellStyle name="一般 33 9 9 2 6" xfId="55741" xr:uid="{E13B9968-ACC5-4E46-98CF-3604671AA297}"/>
    <cellStyle name="一般 33 9 9 3" xfId="55742" xr:uid="{511CCC7C-AC41-42CA-8730-52C75170E5B5}"/>
    <cellStyle name="一般 33 9 9 3 2" xfId="55743" xr:uid="{25E8D322-1D65-47AF-B042-97738DB87189}"/>
    <cellStyle name="一般 33 9 9 3 2 2" xfId="55744" xr:uid="{1C9A0D61-79AD-4BF6-88E1-D0156BB1EF93}"/>
    <cellStyle name="一般 33 9 9 3 3" xfId="55745" xr:uid="{CD029151-2996-4025-BC1D-01F1232F0E81}"/>
    <cellStyle name="一般 33 9 9 4" xfId="55746" xr:uid="{1440E650-CB15-4F5A-93E2-32D45A130F05}"/>
    <cellStyle name="一般 33 9 9 4 2" xfId="55747" xr:uid="{434EEC04-E00D-4690-ADEE-F1C9036F751B}"/>
    <cellStyle name="一般 33 9 9 4 2 2" xfId="55748" xr:uid="{8036F0B8-80C0-4F2B-9BD2-3C9AAC141358}"/>
    <cellStyle name="一般 33 9 9 4 3" xfId="55749" xr:uid="{BE460807-8C8B-49D3-8E49-2F3329B08E70}"/>
    <cellStyle name="一般 33 9 9 5" xfId="55750" xr:uid="{FC70B102-05EA-41DD-B985-1102505F8145}"/>
    <cellStyle name="一般 33 9 9 5 2" xfId="55751" xr:uid="{F67E8107-0DDF-4806-91CF-84371CE9F2D2}"/>
    <cellStyle name="一般 33 9 9 5 2 2" xfId="55752" xr:uid="{C4E5A953-076A-47D9-9C70-2C5FECD4134D}"/>
    <cellStyle name="一般 33 9 9 5 3" xfId="55753" xr:uid="{155D8607-1694-4E30-9FF4-B9DE9BB63D45}"/>
    <cellStyle name="一般 33 9 9 6" xfId="55754" xr:uid="{A8847F71-6C89-4637-8B7A-904AED624431}"/>
    <cellStyle name="一般 33 9 9 6 2" xfId="55755" xr:uid="{14C20B09-7402-4CFF-A75C-70E2E2F468C7}"/>
    <cellStyle name="一般 33 9 9 7" xfId="55756" xr:uid="{CAB82C7B-EB83-4297-90F8-192C14542558}"/>
    <cellStyle name="一般 34" xfId="55757" xr:uid="{5746F9F4-65DF-4A4C-A7B1-B738FB16C48C}"/>
    <cellStyle name="一般 35" xfId="55758" xr:uid="{AE48C292-A167-4690-8632-48CE16EC0458}"/>
    <cellStyle name="一般 35 10" xfId="55759" xr:uid="{BC4AE3CA-7991-400F-9A4B-305A9B0C51F7}"/>
    <cellStyle name="一般 35 2" xfId="55760" xr:uid="{348B9D69-F276-47D4-A8A7-425F3423F9F1}"/>
    <cellStyle name="一般 35 2 2" xfId="55761" xr:uid="{430565CA-2495-4295-8537-04B34A4864F0}"/>
    <cellStyle name="一般 35 2 2 2" xfId="55762" xr:uid="{B9109AF4-8963-47CF-BC1D-4C4D76C24C74}"/>
    <cellStyle name="一般 35 2 2 2 2" xfId="55763" xr:uid="{5847DC48-1D35-42EC-8CCB-D2DE794FA9A3}"/>
    <cellStyle name="一般 35 2 2 2 2 2" xfId="55764" xr:uid="{D2FC1B63-6B60-443E-AED6-ED111A31A308}"/>
    <cellStyle name="一般 35 2 2 2 2 2 2" xfId="55765" xr:uid="{51B527BC-9FC8-4E3C-8C98-5D1822F97399}"/>
    <cellStyle name="一般 35 2 2 2 2 3" xfId="55766" xr:uid="{4171DB3A-9646-47C6-A1C5-99DBA3C51A96}"/>
    <cellStyle name="一般 35 2 2 2 3" xfId="55767" xr:uid="{D3F1E5DD-03DF-41F1-A2B6-80869BF3BA73}"/>
    <cellStyle name="一般 35 2 2 2 3 2" xfId="55768" xr:uid="{49D07287-BECF-4293-93E5-8B3A25338413}"/>
    <cellStyle name="一般 35 2 2 2 3 2 2" xfId="55769" xr:uid="{984425B1-D6B1-40FE-971B-0882E13237C2}"/>
    <cellStyle name="一般 35 2 2 2 3 3" xfId="55770" xr:uid="{5256ACDD-7EDC-4981-AB34-DE201FDFF315}"/>
    <cellStyle name="一般 35 2 2 2 4" xfId="55771" xr:uid="{78EBF802-1786-4649-937F-438D8D259135}"/>
    <cellStyle name="一般 35 2 2 2 4 2" xfId="55772" xr:uid="{6CA0D83D-9796-4463-B60D-CC1AE1B76179}"/>
    <cellStyle name="一般 35 2 2 2 4 2 2" xfId="55773" xr:uid="{70962447-E139-4380-B288-C01882C9BF0C}"/>
    <cellStyle name="一般 35 2 2 2 4 3" xfId="55774" xr:uid="{2B713243-B172-460C-B186-8741C0AEB7A9}"/>
    <cellStyle name="一般 35 2 2 2 5" xfId="55775" xr:uid="{8FB7B230-FC29-408A-A440-29C314251B1C}"/>
    <cellStyle name="一般 35 2 2 2 5 2" xfId="55776" xr:uid="{EE69A931-0B11-449E-9B08-C16E8A641CCC}"/>
    <cellStyle name="一般 35 2 2 2 6" xfId="55777" xr:uid="{60F8D3D5-D5EA-48AD-B9C1-5607EDBA8936}"/>
    <cellStyle name="一般 35 2 2 3" xfId="55778" xr:uid="{C4F1BFF5-AAB1-4B5A-9C0D-99F52A471F98}"/>
    <cellStyle name="一般 35 2 2 3 2" xfId="55779" xr:uid="{7B21CB51-C8EC-4B7D-ADEB-F2D54469F9F4}"/>
    <cellStyle name="一般 35 2 2 3 2 2" xfId="55780" xr:uid="{ADFF76D5-4258-4DEC-9DEB-C732591688A7}"/>
    <cellStyle name="一般 35 2 2 3 3" xfId="55781" xr:uid="{6854AE57-7E35-464F-AE17-2170F130B174}"/>
    <cellStyle name="一般 35 2 2 4" xfId="55782" xr:uid="{ABB4717C-AF26-4B5E-8043-75C05F9A0DE0}"/>
    <cellStyle name="一般 35 2 2 4 2" xfId="55783" xr:uid="{5D8D6BE0-0B0F-4BB8-98D3-A7AB2F01198D}"/>
    <cellStyle name="一般 35 2 2 4 2 2" xfId="55784" xr:uid="{CB932302-D750-451A-A54A-3298EE12CCEF}"/>
    <cellStyle name="一般 35 2 2 4 3" xfId="55785" xr:uid="{326E83EC-5A64-4C53-B936-DD3334C567C5}"/>
    <cellStyle name="一般 35 2 2 5" xfId="55786" xr:uid="{2D862323-89FD-49B9-8F8F-DA798B1207C9}"/>
    <cellStyle name="一般 35 2 2 5 2" xfId="55787" xr:uid="{F6830FEF-09CC-494A-9396-F1422C5B5B2E}"/>
    <cellStyle name="一般 35 2 2 5 2 2" xfId="55788" xr:uid="{5625CFBA-652A-4AB9-AAFC-E4008885AD32}"/>
    <cellStyle name="一般 35 2 2 5 3" xfId="55789" xr:uid="{8F9F6D2C-6300-4BCE-AD03-E228E9992D87}"/>
    <cellStyle name="一般 35 2 2 6" xfId="55790" xr:uid="{39604B18-21BC-45A6-962D-82C333DA7BC0}"/>
    <cellStyle name="一般 35 2 2 6 2" xfId="55791" xr:uid="{A3D8EB99-3899-465E-81F5-56EF3C79153F}"/>
    <cellStyle name="一般 35 2 2 7" xfId="55792" xr:uid="{1CCCE728-24CD-4B3E-9EF6-388CA549858A}"/>
    <cellStyle name="一般 35 2 3" xfId="55793" xr:uid="{0A88F454-06BB-45E4-B9E9-5BB28E404E09}"/>
    <cellStyle name="一般 35 2 3 2" xfId="55794" xr:uid="{0C534325-8F30-4EE3-A1CC-98C61DEF8637}"/>
    <cellStyle name="一般 35 2 3 2 2" xfId="55795" xr:uid="{850BCD4B-ED84-4ABE-A803-1E4816EF4387}"/>
    <cellStyle name="一般 35 2 3 2 2 2" xfId="55796" xr:uid="{4EDBC53A-E4A4-42EA-8D7D-674793419407}"/>
    <cellStyle name="一般 35 2 3 2 3" xfId="55797" xr:uid="{0B679291-DAB2-4B4C-A4EF-5FD4CE0E383B}"/>
    <cellStyle name="一般 35 2 3 3" xfId="55798" xr:uid="{97F6247B-87F4-493F-9B5E-D987BC5B0C59}"/>
    <cellStyle name="一般 35 2 3 3 2" xfId="55799" xr:uid="{41E0AEA7-97F9-4909-8B2C-A6C74FD0B6CA}"/>
    <cellStyle name="一般 35 2 3 3 2 2" xfId="55800" xr:uid="{C1401201-3BE1-4ED1-828F-C036DA56CD29}"/>
    <cellStyle name="一般 35 2 3 3 3" xfId="55801" xr:uid="{A63F6A19-421B-4537-BB2E-F968F8715A74}"/>
    <cellStyle name="一般 35 2 3 4" xfId="55802" xr:uid="{026C6D3F-2084-4C8E-8F9E-A56A552E3565}"/>
    <cellStyle name="一般 35 2 3 4 2" xfId="55803" xr:uid="{360CFEDF-AFD9-4140-A949-1635C4D33707}"/>
    <cellStyle name="一般 35 2 3 4 2 2" xfId="55804" xr:uid="{1B52AD26-6541-4C86-B523-3931AC9F9912}"/>
    <cellStyle name="一般 35 2 3 4 3" xfId="55805" xr:uid="{E9F59E8B-C5E8-4E47-A30A-AB1886A2CDFF}"/>
    <cellStyle name="一般 35 2 3 5" xfId="55806" xr:uid="{EE5B82D1-826C-439F-8B2D-9112F574D0CA}"/>
    <cellStyle name="一般 35 2 3 5 2" xfId="55807" xr:uid="{25DAFF93-6ECE-4C72-9A03-F7BFF51FB1EE}"/>
    <cellStyle name="一般 35 2 3 6" xfId="55808" xr:uid="{D489754A-0846-409A-AD02-E7C8D45E409A}"/>
    <cellStyle name="一般 35 2 4" xfId="55809" xr:uid="{C04DF0DF-31A7-4579-83E7-4F18C9370F28}"/>
    <cellStyle name="一般 35 2 4 2" xfId="55810" xr:uid="{FE2AA834-9A1B-438A-B7D5-B19679EC5C68}"/>
    <cellStyle name="一般 35 2 4 2 2" xfId="55811" xr:uid="{6B9F0DE9-8AF5-498D-A0EB-D08E613CBED3}"/>
    <cellStyle name="一般 35 2 4 3" xfId="55812" xr:uid="{31F59200-3E95-438E-AF48-8D1E3F862D5C}"/>
    <cellStyle name="一般 35 2 5" xfId="55813" xr:uid="{686ADD58-B5C7-44A6-82A7-A224CEEE3FBC}"/>
    <cellStyle name="一般 35 2 5 2" xfId="55814" xr:uid="{DD10480B-2418-41CF-BC6C-DFF6E19DE662}"/>
    <cellStyle name="一般 35 2 5 2 2" xfId="55815" xr:uid="{10AA61BC-C938-4F71-BFC3-8919B4FD258B}"/>
    <cellStyle name="一般 35 2 5 3" xfId="55816" xr:uid="{A1EC138D-A405-4380-A407-37F892829756}"/>
    <cellStyle name="一般 35 2 6" xfId="55817" xr:uid="{5162B370-B7C7-4973-8DFC-769FBBEDD612}"/>
    <cellStyle name="一般 35 2 6 2" xfId="55818" xr:uid="{E89C3B9F-679A-4776-913B-EB9BE18E68B8}"/>
    <cellStyle name="一般 35 2 6 2 2" xfId="55819" xr:uid="{9CB187BB-6300-48F9-8C9F-3E4D0431F746}"/>
    <cellStyle name="一般 35 2 6 3" xfId="55820" xr:uid="{56F5D88E-588A-4CF3-BE11-A1B783EA937D}"/>
    <cellStyle name="一般 35 2 7" xfId="55821" xr:uid="{450D2BE4-C6FE-4AC6-A799-42EE681CCA68}"/>
    <cellStyle name="一般 35 2 7 2" xfId="55822" xr:uid="{FBBFDBED-2DAB-4D4B-B5ED-02DF8B9858D1}"/>
    <cellStyle name="一般 35 2 8" xfId="55823" xr:uid="{CA9460D7-E1D9-42B6-BFA5-3AF493BEB45A}"/>
    <cellStyle name="一般 35 3" xfId="55824" xr:uid="{99F342B7-F6B3-4260-A474-71139943F8A5}"/>
    <cellStyle name="一般 35 3 2" xfId="55825" xr:uid="{858A89F7-43DD-4589-B053-892F53832B24}"/>
    <cellStyle name="一般 35 3 2 2" xfId="55826" xr:uid="{A247E708-DF94-458E-831A-49F12D6A5C3C}"/>
    <cellStyle name="一般 35 3 2 2 2" xfId="55827" xr:uid="{ADDF3941-20AE-4B85-A3FC-607335070A1C}"/>
    <cellStyle name="一般 35 3 2 2 2 2" xfId="55828" xr:uid="{6827EAB3-76AA-4D57-9746-540BAA4C2EB8}"/>
    <cellStyle name="一般 35 3 2 2 2 2 2" xfId="55829" xr:uid="{37AA616A-F458-41ED-B926-14D6B32EE48A}"/>
    <cellStyle name="一般 35 3 2 2 2 3" xfId="55830" xr:uid="{9731610F-DABF-4950-A62A-3D64C93D994A}"/>
    <cellStyle name="一般 35 3 2 2 3" xfId="55831" xr:uid="{33EF75EE-DF3F-4A68-8F51-7EE6A35A6ACB}"/>
    <cellStyle name="一般 35 3 2 2 3 2" xfId="55832" xr:uid="{C171501B-7430-4E64-AF85-32F30CD251A6}"/>
    <cellStyle name="一般 35 3 2 2 3 2 2" xfId="55833" xr:uid="{B09825B4-DA6E-440D-9518-F43D289694A8}"/>
    <cellStyle name="一般 35 3 2 2 3 3" xfId="55834" xr:uid="{DAFA5864-7B53-49FF-9DC1-622F7ABC6F68}"/>
    <cellStyle name="一般 35 3 2 2 4" xfId="55835" xr:uid="{1559B53B-5307-48C4-BCD3-C74FB659A582}"/>
    <cellStyle name="一般 35 3 2 2 4 2" xfId="55836" xr:uid="{701CCAEC-8E18-4DF2-B2D5-DD107FE27734}"/>
    <cellStyle name="一般 35 3 2 2 4 2 2" xfId="55837" xr:uid="{166DAA11-59DE-4A1A-A9E8-04406AB68C54}"/>
    <cellStyle name="一般 35 3 2 2 4 3" xfId="55838" xr:uid="{82D057F0-7CDB-4134-9D7E-38B1128C6AED}"/>
    <cellStyle name="一般 35 3 2 2 5" xfId="55839" xr:uid="{8DF5A3FC-A7AA-490F-8B6B-D46A00559D6E}"/>
    <cellStyle name="一般 35 3 2 2 5 2" xfId="55840" xr:uid="{9E8D8791-9DD7-4C80-A746-5A00AED66EBF}"/>
    <cellStyle name="一般 35 3 2 2 6" xfId="55841" xr:uid="{D690AA6D-B612-4F2E-89AE-A7BA86FDA993}"/>
    <cellStyle name="一般 35 3 2 3" xfId="55842" xr:uid="{96E53E55-2CD4-4BAE-BFFF-D1F22BBAC499}"/>
    <cellStyle name="一般 35 3 2 3 2" xfId="55843" xr:uid="{D8662E98-23A0-4E4C-8466-6AE9768ABFA3}"/>
    <cellStyle name="一般 35 3 2 3 2 2" xfId="55844" xr:uid="{3498D483-CAFE-4293-B35A-A4637A6EBB39}"/>
    <cellStyle name="一般 35 3 2 3 3" xfId="55845" xr:uid="{0CDFCC24-1692-4240-B8EC-6ACDCC44FA04}"/>
    <cellStyle name="一般 35 3 2 4" xfId="55846" xr:uid="{585ADD93-E4B7-4341-8AF0-AA61919A2F25}"/>
    <cellStyle name="一般 35 3 2 4 2" xfId="55847" xr:uid="{7B099A3F-45EE-489F-9E2C-8BF374DD61AF}"/>
    <cellStyle name="一般 35 3 2 4 2 2" xfId="55848" xr:uid="{79432968-2AE1-4F6A-A81F-95A32D4E0001}"/>
    <cellStyle name="一般 35 3 2 4 3" xfId="55849" xr:uid="{BC3B9440-ED83-44DB-B3AD-6AB6C3461A79}"/>
    <cellStyle name="一般 35 3 2 5" xfId="55850" xr:uid="{60516DC8-6C0F-43AF-9083-62EE1C29857C}"/>
    <cellStyle name="一般 35 3 2 5 2" xfId="55851" xr:uid="{EA210BC5-3A5B-441B-AE08-3FC23F1E5DD8}"/>
    <cellStyle name="一般 35 3 2 5 2 2" xfId="55852" xr:uid="{100EB495-D2A4-4848-A06C-C985017E91C4}"/>
    <cellStyle name="一般 35 3 2 5 3" xfId="55853" xr:uid="{96AD4BBD-497D-40A1-B7E6-8C7183D83A11}"/>
    <cellStyle name="一般 35 3 2 6" xfId="55854" xr:uid="{1E2AD7FF-AA55-4CD2-9CB2-064C6448F009}"/>
    <cellStyle name="一般 35 3 2 6 2" xfId="55855" xr:uid="{7F44181B-C6B6-48ED-AD86-547BDBED4DE8}"/>
    <cellStyle name="一般 35 3 2 7" xfId="55856" xr:uid="{8776AD22-F938-481D-ABEA-650F0791A324}"/>
    <cellStyle name="一般 35 3 3" xfId="55857" xr:uid="{7B8D326A-8BAB-4CFD-A975-331B9121F734}"/>
    <cellStyle name="一般 35 3 3 2" xfId="55858" xr:uid="{8A924E89-526E-4DBD-BF5B-0C1C49E1C7A8}"/>
    <cellStyle name="一般 35 3 3 2 2" xfId="55859" xr:uid="{2B80C13A-5820-42A7-841C-41A9E66FCE85}"/>
    <cellStyle name="一般 35 3 3 2 2 2" xfId="55860" xr:uid="{AEE18E0F-7424-4C3F-B851-D5247464D595}"/>
    <cellStyle name="一般 35 3 3 2 3" xfId="55861" xr:uid="{F953A75A-68E9-41DE-BCD3-5B70D76EA9BE}"/>
    <cellStyle name="一般 35 3 3 3" xfId="55862" xr:uid="{77472912-EDC6-4960-AB04-A63C7BB3556C}"/>
    <cellStyle name="一般 35 3 3 3 2" xfId="55863" xr:uid="{F32A52D4-A295-49BB-B8B5-77DA09087398}"/>
    <cellStyle name="一般 35 3 3 3 2 2" xfId="55864" xr:uid="{294A7F19-7A4A-403B-B530-AB424AF930CB}"/>
    <cellStyle name="一般 35 3 3 3 3" xfId="55865" xr:uid="{51E56B05-949F-44AC-88BA-8B8BB4068829}"/>
    <cellStyle name="一般 35 3 3 4" xfId="55866" xr:uid="{991F018E-2EFF-49E6-917D-CF4981A17208}"/>
    <cellStyle name="一般 35 3 3 4 2" xfId="55867" xr:uid="{68DDEE86-94FC-48CD-89C2-896B6DF7CE63}"/>
    <cellStyle name="一般 35 3 3 4 2 2" xfId="55868" xr:uid="{A28BCFF4-87ED-4FFC-BEF1-9C43BDDDF3A9}"/>
    <cellStyle name="一般 35 3 3 4 3" xfId="55869" xr:uid="{063FE7C7-6B90-4A94-8142-271727221355}"/>
    <cellStyle name="一般 35 3 3 5" xfId="55870" xr:uid="{BC72BE47-C396-43B4-B53F-9D47096F2CDA}"/>
    <cellStyle name="一般 35 3 3 5 2" xfId="55871" xr:uid="{4F35A468-C9FD-4F8A-AAE0-6C811DA3FD98}"/>
    <cellStyle name="一般 35 3 3 6" xfId="55872" xr:uid="{790FCE18-D523-407F-91C2-B00CBF338B17}"/>
    <cellStyle name="一般 35 3 4" xfId="55873" xr:uid="{FFFB6AB3-F37B-4A86-9046-29CCE0541F47}"/>
    <cellStyle name="一般 35 3 4 2" xfId="55874" xr:uid="{235D9AA6-CB74-4976-BA0A-5D24E88832EA}"/>
    <cellStyle name="一般 35 3 4 2 2" xfId="55875" xr:uid="{EB347C0D-AF30-41DF-956C-34DA008CB721}"/>
    <cellStyle name="一般 35 3 4 3" xfId="55876" xr:uid="{BB422051-14E3-4086-B8E0-51F90494409D}"/>
    <cellStyle name="一般 35 3 5" xfId="55877" xr:uid="{29F00AA0-0C2A-4CD9-B243-4DA095035949}"/>
    <cellStyle name="一般 35 3 5 2" xfId="55878" xr:uid="{21A28202-8B10-4E2C-BD18-9FAF28B2229E}"/>
    <cellStyle name="一般 35 3 5 2 2" xfId="55879" xr:uid="{C5E04670-CED3-4521-B9A9-D80DDDFE4E03}"/>
    <cellStyle name="一般 35 3 5 3" xfId="55880" xr:uid="{D49F9B77-8BE1-447A-A872-5ABB7831160E}"/>
    <cellStyle name="一般 35 3 6" xfId="55881" xr:uid="{7300CC43-5571-4B0D-A79C-8427495A7FFC}"/>
    <cellStyle name="一般 35 3 6 2" xfId="55882" xr:uid="{026332E3-3BEB-45E7-84BF-FA812F3A3A7C}"/>
    <cellStyle name="一般 35 3 6 2 2" xfId="55883" xr:uid="{E69C7E15-D08F-4CC6-B645-C69A910B86B6}"/>
    <cellStyle name="一般 35 3 6 3" xfId="55884" xr:uid="{B11286C3-4153-4C78-AD6F-68E2599CD861}"/>
    <cellStyle name="一般 35 3 7" xfId="55885" xr:uid="{51A83DC4-AF27-44E1-9C26-F0A179C34CC7}"/>
    <cellStyle name="一般 35 3 7 2" xfId="55886" xr:uid="{78887719-FE72-49B1-AD5D-AD3E1B230342}"/>
    <cellStyle name="一般 35 3 8" xfId="55887" xr:uid="{134E87BD-1ECE-4507-B588-5C7E5313342C}"/>
    <cellStyle name="一般 35 4" xfId="55888" xr:uid="{B6F441FB-B81A-4036-B4E0-DDDA39DDB3CF}"/>
    <cellStyle name="一般 35 4 2" xfId="55889" xr:uid="{00F5F034-4510-46A7-8CC8-E670FA6C94B8}"/>
    <cellStyle name="一般 35 4 2 2" xfId="55890" xr:uid="{D4C9E3EA-A642-4119-B41F-0BE865C7EF4D}"/>
    <cellStyle name="一般 35 4 2 2 2" xfId="55891" xr:uid="{D6BFCEC5-7726-47E6-A346-A0640DAEFB44}"/>
    <cellStyle name="一般 35 4 2 2 2 2" xfId="55892" xr:uid="{307C123D-35DF-4D22-B48C-A546910BA7E1}"/>
    <cellStyle name="一般 35 4 2 2 3" xfId="55893" xr:uid="{B3EEBEAD-D748-47E4-A17B-1C584CDB5DDF}"/>
    <cellStyle name="一般 35 4 2 3" xfId="55894" xr:uid="{596E755A-F340-42D1-AF03-7BC78AFC5169}"/>
    <cellStyle name="一般 35 4 2 3 2" xfId="55895" xr:uid="{7D37F6BE-4A55-431C-8042-0A974CDA02DA}"/>
    <cellStyle name="一般 35 4 2 3 2 2" xfId="55896" xr:uid="{F411E3A1-44AF-4BD0-A705-D1193E035750}"/>
    <cellStyle name="一般 35 4 2 3 3" xfId="55897" xr:uid="{9AFF4BB1-B9AB-49D6-A5EE-B5EF2DE92B18}"/>
    <cellStyle name="一般 35 4 2 4" xfId="55898" xr:uid="{8D3AADFE-A313-455A-9D2A-8BA9BB91960C}"/>
    <cellStyle name="一般 35 4 2 4 2" xfId="55899" xr:uid="{4B393F15-D8BB-4DB4-9F7C-533BBC2E94E0}"/>
    <cellStyle name="一般 35 4 2 4 2 2" xfId="55900" xr:uid="{AC2CD2B1-6ACC-4AEC-BE41-9391BBFE7386}"/>
    <cellStyle name="一般 35 4 2 4 3" xfId="55901" xr:uid="{0755AE7B-F31C-42D6-A81F-870329841253}"/>
    <cellStyle name="一般 35 4 2 5" xfId="55902" xr:uid="{28180EDD-C50D-4B4C-861B-B44F5103E177}"/>
    <cellStyle name="一般 35 4 2 5 2" xfId="55903" xr:uid="{AEBCDB56-3B34-4597-AC4E-0AA233C6C100}"/>
    <cellStyle name="一般 35 4 2 6" xfId="55904" xr:uid="{E5F9D59D-6807-4554-8EB7-64199A0760EF}"/>
    <cellStyle name="一般 35 4 3" xfId="55905" xr:uid="{184003A9-193C-4888-A30B-025CC16BF085}"/>
    <cellStyle name="一般 35 4 3 2" xfId="55906" xr:uid="{B1828C47-8331-4E6B-AF02-E96202169AF2}"/>
    <cellStyle name="一般 35 4 3 2 2" xfId="55907" xr:uid="{CB06F57E-C4A0-4F6C-8725-F68A198A3994}"/>
    <cellStyle name="一般 35 4 3 3" xfId="55908" xr:uid="{A296BBAD-235E-4650-848B-5D5FE0B39991}"/>
    <cellStyle name="一般 35 4 4" xfId="55909" xr:uid="{17D0D66F-3C29-41ED-B3F0-6326ACA24936}"/>
    <cellStyle name="一般 35 4 4 2" xfId="55910" xr:uid="{1B01059A-FB34-4BD9-93E8-3729C9BEFA42}"/>
    <cellStyle name="一般 35 4 4 2 2" xfId="55911" xr:uid="{1296D00A-91FD-4FEE-8F41-68E79B7881B5}"/>
    <cellStyle name="一般 35 4 4 3" xfId="55912" xr:uid="{85327F2E-3BF9-4505-A14F-02BC6273D4A5}"/>
    <cellStyle name="一般 35 4 5" xfId="55913" xr:uid="{24B10FEB-8AC9-48E5-BE64-ACE0FBDA1708}"/>
    <cellStyle name="一般 35 4 5 2" xfId="55914" xr:uid="{8871A328-C42F-47B6-B5A0-2F00FBE6176F}"/>
    <cellStyle name="一般 35 4 5 2 2" xfId="55915" xr:uid="{9F16FB30-D7CE-4AC1-9783-AF0BA1BF170B}"/>
    <cellStyle name="一般 35 4 5 3" xfId="55916" xr:uid="{8E3FDE92-9AA9-402E-B6E5-4AE8A742446A}"/>
    <cellStyle name="一般 35 4 6" xfId="55917" xr:uid="{69DFF5C6-7490-4E92-906E-76B12306BD2E}"/>
    <cellStyle name="一般 35 4 6 2" xfId="55918" xr:uid="{33328EA9-ADCA-413B-ADDC-33EEDA6444A9}"/>
    <cellStyle name="一般 35 4 7" xfId="55919" xr:uid="{969B3A14-9540-469F-83C5-95BFA2EAE413}"/>
    <cellStyle name="一般 35 5" xfId="55920" xr:uid="{0233BE7A-7551-4B8F-91A1-0164F76B287D}"/>
    <cellStyle name="一般 35 5 2" xfId="55921" xr:uid="{56CA13BC-ECE2-4660-B347-05CE1313A497}"/>
    <cellStyle name="一般 35 5 2 2" xfId="55922" xr:uid="{F2AAC8F0-E2A1-4525-BEBD-E6A6A250DBD3}"/>
    <cellStyle name="一般 35 5 2 2 2" xfId="55923" xr:uid="{A6EAE2BE-58C1-46D1-887C-BEDA9490739E}"/>
    <cellStyle name="一般 35 5 2 3" xfId="55924" xr:uid="{16BF0344-8B10-4B5A-BAE9-ED7E1BB2F524}"/>
    <cellStyle name="一般 35 5 3" xfId="55925" xr:uid="{E4FB1D8A-7A65-42E3-A57B-2B7ACB8AC09D}"/>
    <cellStyle name="一般 35 5 3 2" xfId="55926" xr:uid="{67402B80-960B-4B98-BD7E-2F42C128BDFD}"/>
    <cellStyle name="一般 35 5 3 2 2" xfId="55927" xr:uid="{86931E0F-EAFA-44D3-BB2C-3AA25947FF59}"/>
    <cellStyle name="一般 35 5 3 3" xfId="55928" xr:uid="{F9EE7875-9213-48A7-A492-9696A890A2EA}"/>
    <cellStyle name="一般 35 5 4" xfId="55929" xr:uid="{AA81BF7A-C043-41E9-89EE-49E690A00852}"/>
    <cellStyle name="一般 35 5 4 2" xfId="55930" xr:uid="{E7BAFB89-FC25-4AC9-9EB9-CCB7EF0220EA}"/>
    <cellStyle name="一般 35 5 4 2 2" xfId="55931" xr:uid="{B20883C7-92FD-4781-9F11-5915BE4E07C5}"/>
    <cellStyle name="一般 35 5 4 3" xfId="55932" xr:uid="{D63AA2DF-7567-4066-8A05-80FC8CCD7336}"/>
    <cellStyle name="一般 35 5 5" xfId="55933" xr:uid="{A67A516D-A8C7-43BA-B486-7AB41CBE77CC}"/>
    <cellStyle name="一般 35 5 5 2" xfId="55934" xr:uid="{CD1EF0AF-BC1A-4B22-AC98-4422ABE1E7CD}"/>
    <cellStyle name="一般 35 5 6" xfId="55935" xr:uid="{39A4C7A5-ED72-4DF5-91E2-D583C8E3762E}"/>
    <cellStyle name="一般 35 6" xfId="55936" xr:uid="{F23C5D36-B3D9-4210-A1BE-21200C7E34F8}"/>
    <cellStyle name="一般 35 6 2" xfId="55937" xr:uid="{BA2ACB75-0785-40FC-829F-BBAF04300ACC}"/>
    <cellStyle name="一般 35 6 2 2" xfId="55938" xr:uid="{5FEF0BFB-70B5-475A-86B6-6402AC2B52B1}"/>
    <cellStyle name="一般 35 6 3" xfId="55939" xr:uid="{327E05AD-14A3-4AEF-AB99-2A83ABBC30BD}"/>
    <cellStyle name="一般 35 7" xfId="55940" xr:uid="{5BB68264-2B63-4404-82B2-F516AEE1FE8F}"/>
    <cellStyle name="一般 35 7 2" xfId="55941" xr:uid="{06B35E2C-7076-46F8-BDE6-D32502450A3F}"/>
    <cellStyle name="一般 35 7 2 2" xfId="55942" xr:uid="{99C2C9E2-3412-44C0-8757-0492FD4FD224}"/>
    <cellStyle name="一般 35 7 3" xfId="55943" xr:uid="{E56E8133-CCAA-40D9-9C76-93F4B8902020}"/>
    <cellStyle name="一般 35 8" xfId="55944" xr:uid="{03BE95F8-F5A1-49D7-BBA9-35CEB09118D4}"/>
    <cellStyle name="一般 35 8 2" xfId="55945" xr:uid="{FE0855B4-A416-419D-991A-524562B36C4D}"/>
    <cellStyle name="一般 35 8 2 2" xfId="55946" xr:uid="{443C8A1B-E7C9-44A7-BDE1-0900971A89A1}"/>
    <cellStyle name="一般 35 8 3" xfId="55947" xr:uid="{C23AEB77-9603-4F5F-B592-2062D732CCA3}"/>
    <cellStyle name="一般 35 9" xfId="55948" xr:uid="{08F0801B-05F4-41F0-A430-6973475C13C7}"/>
    <cellStyle name="一般 35 9 2" xfId="55949" xr:uid="{9A12C492-A2E5-4573-9C08-ED75EDB22E1E}"/>
    <cellStyle name="一般 36" xfId="55950" xr:uid="{35F03407-01B2-44C4-A85B-E44982732CD8}"/>
    <cellStyle name="一般 37" xfId="55951" xr:uid="{3ADDA248-DA46-416D-B69C-F8FE0A277921}"/>
    <cellStyle name="一般 38" xfId="55952" xr:uid="{01DAD3AB-B417-4246-95B4-CFE1E4889091}"/>
    <cellStyle name="一般 38 2" xfId="55953" xr:uid="{55C0E241-0CA6-49CF-B025-361673059343}"/>
    <cellStyle name="一般 38 2 2" xfId="55954" xr:uid="{DAE6ADB6-6478-4CC1-B450-6937385908D0}"/>
    <cellStyle name="一般 38 3" xfId="55955" xr:uid="{25C8ED73-CFB0-41DF-B18B-5D742E28D46C}"/>
    <cellStyle name="一般 39" xfId="55956" xr:uid="{E6F8F840-A810-4895-89E1-6BCC8EB72DA8}"/>
    <cellStyle name="一般 4" xfId="55957" xr:uid="{9FDC4205-17C9-4CC5-BC84-C4569EBABC23}"/>
    <cellStyle name="一般 4 10" xfId="55958" xr:uid="{14AE7A72-B464-4C6C-868A-03574FE4E14A}"/>
    <cellStyle name="一般 4 10 2" xfId="55959" xr:uid="{FFB24692-72CE-475A-A6F3-E59C8A7E1541}"/>
    <cellStyle name="一般 4 10 3" xfId="55960" xr:uid="{D724B67D-7988-4E73-AB74-2A617F687D82}"/>
    <cellStyle name="一般 4 10 3 2" xfId="55961" xr:uid="{DBC67EF8-CC63-44D0-8582-BFA261D501E2}"/>
    <cellStyle name="一般 4 10 3 2 2" xfId="55962" xr:uid="{B1EE18E5-7B22-42BC-B643-F31063CBEAEA}"/>
    <cellStyle name="一般 4 10 3 3" xfId="55963" xr:uid="{1486ADAD-C180-4EAF-94DC-B719EEA9809F}"/>
    <cellStyle name="一般 4 10 4" xfId="55964" xr:uid="{CA9F5B62-DC4E-4847-AD78-E9EA4F484640}"/>
    <cellStyle name="一般 4 10 4 2" xfId="55965" xr:uid="{7C7E8C59-361D-4411-BF7B-8DD80B8E1201}"/>
    <cellStyle name="一般 4 10 5" xfId="55966" xr:uid="{1716C453-9CAB-45C1-8A79-48406F71143B}"/>
    <cellStyle name="一般 4 11" xfId="55967" xr:uid="{D59C5C24-1198-4C3F-BFFE-CB484C9E75CB}"/>
    <cellStyle name="一般 4 11 2" xfId="55968" xr:uid="{7839CDEF-B5AE-480F-9A03-2E74226FC040}"/>
    <cellStyle name="一般 4 11 2 2" xfId="55969" xr:uid="{8E39F0D5-F508-434C-9893-D8669E00C9C9}"/>
    <cellStyle name="一般 4 11 2 2 2" xfId="55970" xr:uid="{EE733A77-95DC-450D-A063-31B12EEFCDDF}"/>
    <cellStyle name="一般 4 11 2 3" xfId="55971" xr:uid="{7A2B5E88-9514-4F0F-B384-D8D492A313B8}"/>
    <cellStyle name="一般 4 11 3" xfId="55972" xr:uid="{3817CDE5-8BD1-418A-B9E3-0264CCBAC20B}"/>
    <cellStyle name="一般 4 11 3 2" xfId="55973" xr:uid="{CF4C3A82-52E8-4BF0-8457-451C50099616}"/>
    <cellStyle name="一般 4 11 4" xfId="55974" xr:uid="{F4265696-FBA5-45D0-8836-C25D2D58FBB5}"/>
    <cellStyle name="一般 4 12" xfId="55975" xr:uid="{E83041AE-9E39-428F-9A94-D378A701F937}"/>
    <cellStyle name="一般 4 12 2" xfId="55976" xr:uid="{1C276E7B-0149-4396-9FF5-9328FAAAA8CA}"/>
    <cellStyle name="一般 4 12 2 2" xfId="55977" xr:uid="{314207DA-ED6A-4AD7-877D-56F4DC7D4859}"/>
    <cellStyle name="一般 4 12 2 2 2" xfId="55978" xr:uid="{1C7EF5B4-21E3-492E-9CDD-19C7181BDF73}"/>
    <cellStyle name="一般 4 12 2 3" xfId="55979" xr:uid="{8F568D79-C014-4CD8-AF55-D4C39980C7E5}"/>
    <cellStyle name="一般 4 12 3" xfId="55980" xr:uid="{B9467A55-C337-4AEF-90A6-29ED8A5933BB}"/>
    <cellStyle name="一般 4 12 4" xfId="55981" xr:uid="{AB7C6DF5-15EC-4880-B808-632F9F693E40}"/>
    <cellStyle name="一般 4 12 4 2" xfId="55982" xr:uid="{0A375C9B-43F3-4DE3-9C8A-3A8784C2CB3F}"/>
    <cellStyle name="一般 4 12 5" xfId="55983" xr:uid="{1C20042C-23AF-4686-A22C-D6AAB7DD9256}"/>
    <cellStyle name="一般 4 13" xfId="55984" xr:uid="{E0998D23-49A9-413E-A66A-E53BC11B3012}"/>
    <cellStyle name="一般 4 13 2" xfId="55985" xr:uid="{395C3F82-E360-44B0-86D4-6BC9F0706DC2}"/>
    <cellStyle name="一般 4 13 2 2" xfId="55986" xr:uid="{92AAD529-E747-4543-A5E5-3A80146F567E}"/>
    <cellStyle name="一般 4 13 3" xfId="55987" xr:uid="{BA495A4E-C115-4032-A4FD-C1D323DF0893}"/>
    <cellStyle name="一般 4 14" xfId="55988" xr:uid="{31C72E6B-78B2-4BFD-858E-110B2A91ED6E}"/>
    <cellStyle name="一般 4 15" xfId="55989" xr:uid="{DF6F8800-0D33-47FF-867B-9DC84D6087C5}"/>
    <cellStyle name="一般 4 15 2" xfId="55990" xr:uid="{2A98B6AC-D899-4963-824D-F06695CAEEA3}"/>
    <cellStyle name="一般 4 15 2 2" xfId="55991" xr:uid="{C9AFE961-9792-401E-AF17-841D80F662FC}"/>
    <cellStyle name="一般 4 15 3" xfId="55992" xr:uid="{F07A43D0-8DB2-4AEB-980F-B87B5B330E1A}"/>
    <cellStyle name="一般 4 16" xfId="55993" xr:uid="{FA6EEB4B-5E95-4478-8E58-F5CCFDD605B1}"/>
    <cellStyle name="一般 4 16 2" xfId="55994" xr:uid="{713B8EB0-AA7F-45BB-8984-B86AC482D576}"/>
    <cellStyle name="一般 4 17" xfId="55995" xr:uid="{C25CDDD7-24B4-44AB-A426-B4FCE8F530AD}"/>
    <cellStyle name="一般 4 2" xfId="55996" xr:uid="{075B566A-107D-41DC-96D4-8ACFE5EEB848}"/>
    <cellStyle name="一般 4 2 10" xfId="55997" xr:uid="{BAD14255-326D-4B36-BB39-CD391A699F26}"/>
    <cellStyle name="一般 4 2 10 2" xfId="55998" xr:uid="{EADF7F5A-BDF2-44D6-B026-F42A4446D550}"/>
    <cellStyle name="一般 4 2 10 2 2" xfId="55999" xr:uid="{F6FD7D96-5706-4E89-97D7-5B108D797EF2}"/>
    <cellStyle name="一般 4 2 10 3" xfId="56000" xr:uid="{56FA9E0C-1421-49DD-BF32-2187926AE7E4}"/>
    <cellStyle name="一般 4 2 11" xfId="56001" xr:uid="{525833EA-FC44-4951-A761-B1A5B3954C35}"/>
    <cellStyle name="一般 4 2 11 2" xfId="56002" xr:uid="{13D777CF-431D-4EDE-8942-0EDEE4534911}"/>
    <cellStyle name="一般 4 2 11 2 2" xfId="56003" xr:uid="{16BCB25F-A0F0-4BB1-949D-AFFBEB979C29}"/>
    <cellStyle name="一般 4 2 11 3" xfId="56004" xr:uid="{692D54FA-D015-4D8F-B32E-9B23A8CBDA58}"/>
    <cellStyle name="一般 4 2 12" xfId="56005" xr:uid="{5D69AC68-4D65-4114-BD15-71967F37D9E9}"/>
    <cellStyle name="一般 4 2 12 2" xfId="56006" xr:uid="{4FBD163A-8442-46CA-9EB2-2062177BAA1A}"/>
    <cellStyle name="一般 4 2 13" xfId="56007" xr:uid="{47A99CC1-7E1B-43E2-A39D-26EC377F85B0}"/>
    <cellStyle name="一般 4 2 2" xfId="56008" xr:uid="{1528C310-0139-4A37-85FE-1606E893E899}"/>
    <cellStyle name="一般 4 2 2 10" xfId="56009" xr:uid="{C89A1A59-955B-434A-AC73-0B4FB650422C}"/>
    <cellStyle name="一般 4 2 2 10 2" xfId="56010" xr:uid="{E9C887D5-8E2F-4F88-8166-CE8B5705DA2C}"/>
    <cellStyle name="一般 4 2 2 11" xfId="56011" xr:uid="{1DE68E85-9BAB-4475-ABD9-0C07FA629EB7}"/>
    <cellStyle name="一般 4 2 2 2" xfId="56012" xr:uid="{F5424F0E-5A32-4A10-A164-3BCC786DED19}"/>
    <cellStyle name="一般 4 2 2 2 2" xfId="56013" xr:uid="{7C8FC985-C9E6-4863-98D2-F733604FF409}"/>
    <cellStyle name="一般 4 2 2 2 2 2" xfId="56014" xr:uid="{E6F70FA9-2146-43DC-9526-22909842DD63}"/>
    <cellStyle name="一般 4 2 2 2 2 2 2" xfId="56015" xr:uid="{1F94733E-F563-483A-BEC0-90608571D462}"/>
    <cellStyle name="一般 4 2 2 2 2 3" xfId="56016" xr:uid="{CB8C4805-0181-44CA-8F39-BA64FC724EF6}"/>
    <cellStyle name="一般 4 2 2 2 3" xfId="56017" xr:uid="{9A64479D-1544-4C58-8142-F892D1D73F63}"/>
    <cellStyle name="一般 4 2 2 2 3 2" xfId="56018" xr:uid="{B0FC3835-67C4-4928-A5D3-C4298ADF289D}"/>
    <cellStyle name="一般 4 2 2 2 3 2 2" xfId="56019" xr:uid="{08D81A82-963E-4380-9957-8E2E09A2D955}"/>
    <cellStyle name="一般 4 2 2 2 3 3" xfId="56020" xr:uid="{9E928C24-C9DE-4EA9-B00A-680E98DE8F0B}"/>
    <cellStyle name="一般 4 2 2 2 4" xfId="56021" xr:uid="{67EAC9BA-5962-4EE3-A47E-577CD59BD395}"/>
    <cellStyle name="一般 4 2 2 2 4 2" xfId="56022" xr:uid="{76AB749D-0122-4864-82D5-53C4B3A7F340}"/>
    <cellStyle name="一般 4 2 2 2 5" xfId="56023" xr:uid="{07405C0A-D69B-41BE-89AD-DF57830C1BA4}"/>
    <cellStyle name="一般 4 2 2 3" xfId="56024" xr:uid="{4D7F019C-DC1D-43E2-8277-777BBDE082D3}"/>
    <cellStyle name="一般 4 2 2 3 2" xfId="56025" xr:uid="{FEF3CA88-C521-4DC0-AEE3-A1BD3FD729D4}"/>
    <cellStyle name="一般 4 2 2 3 2 2" xfId="56026" xr:uid="{6851940D-C8B3-4658-BB84-FF7D8C4DEF27}"/>
    <cellStyle name="一般 4 2 2 3 2 2 2" xfId="56027" xr:uid="{D9DDB763-0870-4106-B8EA-B98B822452F3}"/>
    <cellStyle name="一般 4 2 2 3 2 3" xfId="56028" xr:uid="{E7572989-82B0-478C-A87B-C13565A2CFB5}"/>
    <cellStyle name="一般 4 2 2 3 3" xfId="56029" xr:uid="{B13E2880-863F-4E96-86F4-8DE83FBC90D5}"/>
    <cellStyle name="一般 4 2 2 3 3 2" xfId="56030" xr:uid="{BBCB5C5D-D41B-4D72-8DB9-F81D6236624E}"/>
    <cellStyle name="一般 4 2 2 3 3 2 2" xfId="56031" xr:uid="{A3680A08-0CE0-48C1-80B4-B6486919927E}"/>
    <cellStyle name="一般 4 2 2 3 3 3" xfId="56032" xr:uid="{BFDCDA0B-16A7-463C-B099-1ADBEF729E9F}"/>
    <cellStyle name="一般 4 2 2 3 4" xfId="56033" xr:uid="{F60FBDFA-F573-49B9-BB5E-3E3095EC8CBF}"/>
    <cellStyle name="一般 4 2 2 3 4 2" xfId="56034" xr:uid="{AA1DADC8-C6C6-4CE9-8C53-EAA4928D0350}"/>
    <cellStyle name="一般 4 2 2 3 5" xfId="56035" xr:uid="{4F064309-5861-4ED7-B85D-6EF055DC99B4}"/>
    <cellStyle name="一般 4 2 2 4" xfId="56036" xr:uid="{046B72E1-4B42-4251-B01E-5B356D234243}"/>
    <cellStyle name="一般 4 2 2 4 2" xfId="56037" xr:uid="{5BA453E3-F14E-4004-B4E6-6C048EDDBD01}"/>
    <cellStyle name="一般 4 2 2 4 2 2" xfId="56038" xr:uid="{35BAEC42-6264-4FAD-A64E-72316AD644F5}"/>
    <cellStyle name="一般 4 2 2 4 2 2 2" xfId="56039" xr:uid="{CEE5C86A-9F06-4CD9-A6DB-11D56015E34A}"/>
    <cellStyle name="一般 4 2 2 4 2 3" xfId="56040" xr:uid="{F593E8B9-DF6B-43C1-AA88-823A75C43A31}"/>
    <cellStyle name="一般 4 2 2 4 3" xfId="56041" xr:uid="{1742C771-13AD-4517-8711-2C6534C01CF0}"/>
    <cellStyle name="一般 4 2 2 4 3 2" xfId="56042" xr:uid="{ABBBF724-442E-4F2E-8D99-015BCF43CE1C}"/>
    <cellStyle name="一般 4 2 2 4 4" xfId="56043" xr:uid="{D9164953-9F0C-467F-869C-F0614F81AB87}"/>
    <cellStyle name="一般 4 2 2 5" xfId="56044" xr:uid="{58A7868E-CBD6-4FE1-8288-E60BD9FDD447}"/>
    <cellStyle name="一般 4 2 2 5 2" xfId="56045" xr:uid="{15A52021-B5E5-4D4A-BC6B-383619EDC4EA}"/>
    <cellStyle name="一般 4 2 2 5 2 2" xfId="56046" xr:uid="{6189775A-81F7-48BF-94B4-64D9ED69D124}"/>
    <cellStyle name="一般 4 2 2 5 2 2 2" xfId="56047" xr:uid="{1B48847F-BFAC-4147-952F-D37DAAA65025}"/>
    <cellStyle name="一般 4 2 2 5 2 3" xfId="56048" xr:uid="{E7CBFA44-EAEE-4E0C-9FE1-EAF8337C52ED}"/>
    <cellStyle name="一般 4 2 2 5 3" xfId="56049" xr:uid="{8C76AEC8-8FD7-48BC-BB15-DE0D4E4F92FF}"/>
    <cellStyle name="一般 4 2 2 5 3 2" xfId="56050" xr:uid="{3376D651-CEE2-4CE0-880C-E32AFACA39A5}"/>
    <cellStyle name="一般 4 2 2 5 4" xfId="56051" xr:uid="{98024BEF-2500-4FFD-B4E6-45224CC4C77C}"/>
    <cellStyle name="一般 4 2 2 6" xfId="56052" xr:uid="{AFF21CFD-7AD8-48CE-8C4E-5A0BACA3129B}"/>
    <cellStyle name="一般 4 2 2 6 2" xfId="56053" xr:uid="{85798C68-9B27-44A2-B4E2-14C4CD3ECCAC}"/>
    <cellStyle name="一般 4 2 2 6 2 2" xfId="56054" xr:uid="{ECA237A1-7A73-4C99-901E-A076644BD010}"/>
    <cellStyle name="一般 4 2 2 6 3" xfId="56055" xr:uid="{07A7B10A-CE36-4874-92BA-A13AD710076C}"/>
    <cellStyle name="一般 4 2 2 7" xfId="56056" xr:uid="{E2F04D08-0FE6-404D-9C63-7FE238ECE0A3}"/>
    <cellStyle name="一般 4 2 2 7 2" xfId="56057" xr:uid="{DBE5AD53-5842-4AA8-B430-FF29734505C0}"/>
    <cellStyle name="一般 4 2 2 7 2 2" xfId="56058" xr:uid="{C3DB438C-7BE5-45D4-8A91-A8A1B45D148F}"/>
    <cellStyle name="一般 4 2 2 7 3" xfId="56059" xr:uid="{3C32FDBB-4169-432B-B21A-7FBBB4872CDA}"/>
    <cellStyle name="一般 4 2 2 8" xfId="56060" xr:uid="{CFCCD25A-7C86-4DF8-AC07-6CB64728C911}"/>
    <cellStyle name="一般 4 2 2 8 2" xfId="56061" xr:uid="{893BB915-9CEC-446C-8E06-04A69A7C110E}"/>
    <cellStyle name="一般 4 2 2 8 2 2" xfId="56062" xr:uid="{5582C0F1-8264-4ADF-8DEF-3F723B623E20}"/>
    <cellStyle name="一般 4 2 2 8 3" xfId="56063" xr:uid="{5088783E-AAB7-4A3F-8ED5-AAFD1F743152}"/>
    <cellStyle name="一般 4 2 2 9" xfId="56064" xr:uid="{16B05417-7245-4461-8262-918CD25A8700}"/>
    <cellStyle name="一般 4 2 2 9 2" xfId="56065" xr:uid="{7F72ADE8-E4F1-45EA-8B4A-8AE194B188F9}"/>
    <cellStyle name="一般 4 2 2 9 2 2" xfId="56066" xr:uid="{10C414C5-0329-4197-836E-D46BF289C4F0}"/>
    <cellStyle name="一般 4 2 2 9 3" xfId="56067" xr:uid="{3940A3BC-6C5D-4C18-B6FF-830050795843}"/>
    <cellStyle name="一般 4 2 3" xfId="56068" xr:uid="{A502480C-1E17-4F26-BA26-491451B60F2E}"/>
    <cellStyle name="一般 4 2 3 2" xfId="56069" xr:uid="{0B17B287-F7BD-4868-B3F8-BE7403272EB1}"/>
    <cellStyle name="一般 4 2 3 2 2" xfId="56070" xr:uid="{0EF6E27C-77B4-4A45-9216-038F5CC66C4D}"/>
    <cellStyle name="一般 4 2 3 2 2 2" xfId="56071" xr:uid="{CDC38EFF-FBA1-487C-A7CC-FD650DFA4AAE}"/>
    <cellStyle name="一般 4 2 3 2 3" xfId="56072" xr:uid="{58588E19-02B9-46B0-8E89-8037A8377B64}"/>
    <cellStyle name="一般 4 2 3 3" xfId="56073" xr:uid="{317BBF8F-B1C8-4EEF-BE5F-85FDB6FFCE75}"/>
    <cellStyle name="一般 4 2 3 3 2" xfId="56074" xr:uid="{6F2A5EC2-7BFE-4916-A7E2-74CF346516C0}"/>
    <cellStyle name="一般 4 2 3 3 2 2" xfId="56075" xr:uid="{B87B6D8A-F6D6-4826-961D-F2EAFF9EBAB7}"/>
    <cellStyle name="一般 4 2 3 3 3" xfId="56076" xr:uid="{2D69DEAE-3F8B-4456-9282-3A6B1AD7AC65}"/>
    <cellStyle name="一般 4 2 3 4" xfId="56077" xr:uid="{8780EA62-DA28-4BF4-AB97-D4C48E49A7C6}"/>
    <cellStyle name="一般 4 2 3 4 2" xfId="56078" xr:uid="{B991FDA5-861C-4AAC-AA67-73BE9FE75B89}"/>
    <cellStyle name="一般 4 2 3 5" xfId="56079" xr:uid="{60BCAB45-4174-4D87-9060-7C266DCF01C6}"/>
    <cellStyle name="一般 4 2 4" xfId="56080" xr:uid="{AFB91DCD-915D-4FFF-93BA-46055C837876}"/>
    <cellStyle name="一般 4 2 4 2" xfId="56081" xr:uid="{548B8759-E548-4511-B9D3-AAC78262CE56}"/>
    <cellStyle name="一般 4 2 4 2 2" xfId="56082" xr:uid="{B9D31DE2-834D-4CE4-9096-6F4841556C01}"/>
    <cellStyle name="一般 4 2 4 2 2 2" xfId="56083" xr:uid="{A24AA637-0F14-4296-94A2-25C7E188819F}"/>
    <cellStyle name="一般 4 2 4 2 3" xfId="56084" xr:uid="{49EF949E-F118-4A76-BCB8-90C74A59C125}"/>
    <cellStyle name="一般 4 2 4 3" xfId="56085" xr:uid="{2E3F82E4-86F4-430D-BE2C-EC627B1687EC}"/>
    <cellStyle name="一般 4 2 4 3 2" xfId="56086" xr:uid="{26AC1BE7-85C3-4A64-8BB0-311BBCDB5DD5}"/>
    <cellStyle name="一般 4 2 4 3 2 2" xfId="56087" xr:uid="{3D021AFD-03D8-4934-B4F7-F2F8AFA41EA9}"/>
    <cellStyle name="一般 4 2 4 3 3" xfId="56088" xr:uid="{E3949517-B670-4C24-8C6A-7E04915DEFE7}"/>
    <cellStyle name="一般 4 2 4 4" xfId="56089" xr:uid="{08E7704E-0E50-4BF2-A30D-767F88488879}"/>
    <cellStyle name="一般 4 2 4 4 2" xfId="56090" xr:uid="{85025BEF-05AB-49F2-9A87-035CE42FC583}"/>
    <cellStyle name="一般 4 2 4 5" xfId="56091" xr:uid="{A7852733-7EAC-4536-B8AA-62A89829998A}"/>
    <cellStyle name="一般 4 2 5" xfId="56092" xr:uid="{8654C8C7-965D-4127-B426-9C8B4DB39CC3}"/>
    <cellStyle name="一般 4 2 5 2" xfId="56093" xr:uid="{71333212-3D7B-45A7-8B4D-3E7A09102173}"/>
    <cellStyle name="一般 4 2 5 2 2" xfId="56094" xr:uid="{411EE921-7DE8-4138-AF99-430EF09332E4}"/>
    <cellStyle name="一般 4 2 5 2 2 2" xfId="56095" xr:uid="{35EBA2B4-8DB5-4DB3-A822-7832F1B80F53}"/>
    <cellStyle name="一般 4 2 5 2 3" xfId="56096" xr:uid="{FA1DA436-E6D3-4D7B-A91C-7E29DB5B08C9}"/>
    <cellStyle name="一般 4 2 5 3" xfId="56097" xr:uid="{679472DA-A1A6-4CCE-9F57-4BC4A9FA4AF1}"/>
    <cellStyle name="一般 4 2 5 3 2" xfId="56098" xr:uid="{449E905D-F751-40E7-A671-CBF3353041EA}"/>
    <cellStyle name="一般 4 2 5 4" xfId="56099" xr:uid="{5F611787-8C10-48E7-BC13-51268DE23EFD}"/>
    <cellStyle name="一般 4 2 6" xfId="56100" xr:uid="{5EDFF03E-E400-4516-A2E7-3669DEE71742}"/>
    <cellStyle name="一般 4 2 6 2" xfId="56101" xr:uid="{D70E1E4F-D61A-4F7F-A8A5-803955059BD4}"/>
    <cellStyle name="一般 4 2 6 2 2" xfId="56102" xr:uid="{3B30AFF4-943E-4361-9B3B-C2B42D49A82C}"/>
    <cellStyle name="一般 4 2 6 2 2 2" xfId="56103" xr:uid="{0671B65C-D0E7-4282-AAE8-184BDCCE9697}"/>
    <cellStyle name="一般 4 2 6 2 3" xfId="56104" xr:uid="{510FDB12-A6F5-41C9-811B-FBEFDA5B0521}"/>
    <cellStyle name="一般 4 2 6 3" xfId="56105" xr:uid="{247917F3-1DD8-46CE-BBA8-8FF8C7F875D0}"/>
    <cellStyle name="一般 4 2 6 3 2" xfId="56106" xr:uid="{6BEDCAC5-6E03-4741-9216-57AC8A6D6D55}"/>
    <cellStyle name="一般 4 2 6 4" xfId="56107" xr:uid="{9D8530C7-FC67-4470-BE52-315195D29D8E}"/>
    <cellStyle name="一般 4 2 7" xfId="56108" xr:uid="{73B0F43D-E68D-4C30-AF31-739AF22D23E9}"/>
    <cellStyle name="一般 4 2 7 2" xfId="56109" xr:uid="{03953D19-A7D4-4407-879A-546CE133DBC8}"/>
    <cellStyle name="一般 4 2 7 2 2" xfId="56110" xr:uid="{D2A3EEC7-7F09-4301-A51C-951BC018799A}"/>
    <cellStyle name="一般 4 2 7 2 2 2" xfId="56111" xr:uid="{16CFBEB4-690E-4025-9B5B-5BC209A98A9E}"/>
    <cellStyle name="一般 4 2 7 2 3" xfId="56112" xr:uid="{5DD1844E-938E-4710-99CE-92E98CC4FCA4}"/>
    <cellStyle name="一般 4 2 7 3" xfId="56113" xr:uid="{E731F7C1-B046-4CF7-86F6-DA6771E50B10}"/>
    <cellStyle name="一般 4 2 7 3 2" xfId="56114" xr:uid="{7FFB6352-501A-480F-8BA0-1AA10F2CB5CE}"/>
    <cellStyle name="一般 4 2 7 4" xfId="56115" xr:uid="{DD989E09-4EAC-4CA3-8995-B9BFA12F9EE2}"/>
    <cellStyle name="一般 4 2 8" xfId="56116" xr:uid="{0CFB39C8-FC9B-4BA5-B815-A3BDC07C6E5A}"/>
    <cellStyle name="一般 4 2 8 2" xfId="56117" xr:uid="{92ABFC7C-0959-4FC9-8D7E-D3FA3604BF55}"/>
    <cellStyle name="一般 4 2 8 2 2" xfId="56118" xr:uid="{3AE4D377-B471-4206-B31B-DC539AAB6F34}"/>
    <cellStyle name="一般 4 2 8 3" xfId="56119" xr:uid="{B82A12FA-9854-4C01-84BE-8DA0667D9D0A}"/>
    <cellStyle name="一般 4 2 9" xfId="56120" xr:uid="{A45F0A3F-F7CE-4401-B928-428534B34369}"/>
    <cellStyle name="一般 4 2 9 2" xfId="56121" xr:uid="{120D9D7B-A72D-4832-BB23-41863CA1D78E}"/>
    <cellStyle name="一般 4 2 9 2 2" xfId="56122" xr:uid="{B8021ABC-1708-4B5A-89D5-A4708F000A3A}"/>
    <cellStyle name="一般 4 2 9 3" xfId="56123" xr:uid="{8C85AF31-839C-440A-AD85-6DBAEA08D064}"/>
    <cellStyle name="一般 4 3" xfId="56124" xr:uid="{862B0C41-D204-482F-8806-AA0BE743FB9F}"/>
    <cellStyle name="一般 4 3 10" xfId="56125" xr:uid="{706858CD-8FAE-4A64-8765-7E65867DFF6C}"/>
    <cellStyle name="一般 4 3 10 2" xfId="56126" xr:uid="{55C44A38-F69E-4007-A82D-674A0F623B7E}"/>
    <cellStyle name="一般 4 3 10 2 2" xfId="56127" xr:uid="{CDBBD44E-AC1D-49FB-BD31-50C3307A320F}"/>
    <cellStyle name="一般 4 3 10 3" xfId="56128" xr:uid="{62E39B7D-A6FE-4FC2-BFF3-8A36CBE0C604}"/>
    <cellStyle name="一般 4 3 11" xfId="56129" xr:uid="{DD83FF74-9AA5-4F1E-9B2A-A3115928546D}"/>
    <cellStyle name="一般 4 3 11 2" xfId="56130" xr:uid="{CA793C8C-40E1-4529-8D78-E8E655F11F65}"/>
    <cellStyle name="一般 4 3 11 2 2" xfId="56131" xr:uid="{4EBE38F1-77F0-481A-811A-B290B890D939}"/>
    <cellStyle name="一般 4 3 11 3" xfId="56132" xr:uid="{2B272C7B-58E4-4D40-931D-72D2C5433E53}"/>
    <cellStyle name="一般 4 3 12" xfId="56133" xr:uid="{5A3489D1-AE1A-4358-A7C9-5C19B7216254}"/>
    <cellStyle name="一般 4 3 12 2" xfId="56134" xr:uid="{FB0054A5-679D-452E-A5E4-E677C9627851}"/>
    <cellStyle name="一般 4 3 13" xfId="56135" xr:uid="{3C22F714-3EF7-410A-B704-233701E4BEA1}"/>
    <cellStyle name="一般 4 3 2" xfId="56136" xr:uid="{BF776FE4-1E03-4C85-BDD4-EE88C5DA93A7}"/>
    <cellStyle name="一般 4 3 2 10" xfId="56137" xr:uid="{D92B034F-F0BC-4A25-BC63-D89ABD5EB5E2}"/>
    <cellStyle name="一般 4 3 2 10 2" xfId="56138" xr:uid="{79C93A17-6452-47DF-8FC0-C6428FEBE362}"/>
    <cellStyle name="一般 4 3 2 11" xfId="56139" xr:uid="{7FC2AD84-F282-43A0-ADE6-A768AAC92B87}"/>
    <cellStyle name="一般 4 3 2 2" xfId="56140" xr:uid="{F4D72054-A40A-4A2D-85C2-F683372265B1}"/>
    <cellStyle name="一般 4 3 2 2 2" xfId="56141" xr:uid="{32D867E7-5A52-4964-A46A-E407CCA81A15}"/>
    <cellStyle name="一般 4 3 2 2 2 2" xfId="56142" xr:uid="{38193DE4-F384-46D0-BCE7-D022F86B128F}"/>
    <cellStyle name="一般 4 3 2 2 2 2 2" xfId="56143" xr:uid="{B1C399BA-9A2D-43ED-889A-F4573FE29214}"/>
    <cellStyle name="一般 4 3 2 2 2 3" xfId="56144" xr:uid="{8618599D-023A-43B9-AF2A-3B4A417E8E0E}"/>
    <cellStyle name="一般 4 3 2 2 3" xfId="56145" xr:uid="{4506FE6A-4C42-4A9D-A6B2-BF3A6D28D6B0}"/>
    <cellStyle name="一般 4 3 2 2 3 2" xfId="56146" xr:uid="{9C13621E-8CBB-4C00-83F5-B9C720A83EEC}"/>
    <cellStyle name="一般 4 3 2 2 3 2 2" xfId="56147" xr:uid="{91D2CC79-1A12-46FF-AC35-A88F43FBAE06}"/>
    <cellStyle name="一般 4 3 2 2 3 3" xfId="56148" xr:uid="{A670EBF8-EB7F-4161-9333-B46F9068FE87}"/>
    <cellStyle name="一般 4 3 2 2 4" xfId="56149" xr:uid="{A28DD547-B51B-47DB-9295-8B9CE95F2DD6}"/>
    <cellStyle name="一般 4 3 2 2 4 2" xfId="56150" xr:uid="{238EFCE3-0D02-4AB7-B8DD-1B7171549DAF}"/>
    <cellStyle name="一般 4 3 2 2 5" xfId="56151" xr:uid="{7B024E9D-D65D-4627-B39A-D308C1BF0850}"/>
    <cellStyle name="一般 4 3 2 3" xfId="56152" xr:uid="{40D4BD77-E054-42FE-BC0C-EE77D9112118}"/>
    <cellStyle name="一般 4 3 2 3 2" xfId="56153" xr:uid="{6E04F80D-0D97-438F-968D-D11E6F94122A}"/>
    <cellStyle name="一般 4 3 2 3 2 2" xfId="56154" xr:uid="{ECB84826-9841-4C19-9D2C-CCFA98D3E08E}"/>
    <cellStyle name="一般 4 3 2 3 2 2 2" xfId="56155" xr:uid="{553BEB94-FE84-4DDE-939E-9B357B96FD83}"/>
    <cellStyle name="一般 4 3 2 3 2 3" xfId="56156" xr:uid="{CCF8209B-30A7-422D-8BA1-177EBFFA7A37}"/>
    <cellStyle name="一般 4 3 2 3 3" xfId="56157" xr:uid="{081E687D-91CB-4F77-9A8C-482102BB2594}"/>
    <cellStyle name="一般 4 3 2 3 3 2" xfId="56158" xr:uid="{F69FAD1B-E39D-4BC8-9DBC-12413BDFF289}"/>
    <cellStyle name="一般 4 3 2 3 3 2 2" xfId="56159" xr:uid="{92E53A2E-7C29-444E-9306-0BFAF0CD40AD}"/>
    <cellStyle name="一般 4 3 2 3 3 3" xfId="56160" xr:uid="{B13B46D6-E803-4ED7-8739-4658101B8181}"/>
    <cellStyle name="一般 4 3 2 3 4" xfId="56161" xr:uid="{4ED520EB-E9CF-4C09-9EBF-B4ED21014DE1}"/>
    <cellStyle name="一般 4 3 2 3 4 2" xfId="56162" xr:uid="{CC19A104-FF30-42DF-BE59-7EA479B5CBDB}"/>
    <cellStyle name="一般 4 3 2 3 5" xfId="56163" xr:uid="{03E12D67-05F9-4E15-93D4-649C773CC2CC}"/>
    <cellStyle name="一般 4 3 2 4" xfId="56164" xr:uid="{8FA81943-3E36-44B7-995C-52EFB78128B0}"/>
    <cellStyle name="一般 4 3 2 4 2" xfId="56165" xr:uid="{3AA06325-FA54-4C73-B7F9-550E9FDCFC3F}"/>
    <cellStyle name="一般 4 3 2 4 2 2" xfId="56166" xr:uid="{085014A9-DA88-411B-8708-EEA5FAB99B25}"/>
    <cellStyle name="一般 4 3 2 4 2 2 2" xfId="56167" xr:uid="{04773024-0902-42B8-AD14-3FEFB1203A56}"/>
    <cellStyle name="一般 4 3 2 4 2 3" xfId="56168" xr:uid="{5D987199-1837-440A-B24C-838FB489D567}"/>
    <cellStyle name="一般 4 3 2 4 3" xfId="56169" xr:uid="{B223537C-CBCF-4C19-87F6-EA33A7CD94E5}"/>
    <cellStyle name="一般 4 3 2 4 3 2" xfId="56170" xr:uid="{CCDA46F0-292A-4236-86C4-2A64F5021A2B}"/>
    <cellStyle name="一般 4 3 2 4 4" xfId="56171" xr:uid="{DD88D08D-E1EA-45CD-8DBE-3F8AAEEA21C5}"/>
    <cellStyle name="一般 4 3 2 5" xfId="56172" xr:uid="{481A2C3F-FEF2-433D-B9D9-C01781E839BF}"/>
    <cellStyle name="一般 4 3 2 5 2" xfId="56173" xr:uid="{861A3AF3-FA83-47E1-8BA3-83733F008813}"/>
    <cellStyle name="一般 4 3 2 5 2 2" xfId="56174" xr:uid="{4705DF70-8FB8-4901-93E0-560EBF3AC629}"/>
    <cellStyle name="一般 4 3 2 5 2 2 2" xfId="56175" xr:uid="{9F94B2C2-7588-4CD4-8F2C-478871AB4E70}"/>
    <cellStyle name="一般 4 3 2 5 2 3" xfId="56176" xr:uid="{A3971509-359A-441C-A8C9-AC83307426E8}"/>
    <cellStyle name="一般 4 3 2 5 3" xfId="56177" xr:uid="{3EC369BD-26BA-4115-B458-ABED0A262BDA}"/>
    <cellStyle name="一般 4 3 2 5 3 2" xfId="56178" xr:uid="{E7B701CF-D9E9-42AC-A0F1-049BDBC12BA1}"/>
    <cellStyle name="一般 4 3 2 5 4" xfId="56179" xr:uid="{5D9B9882-359D-43AD-A6CD-C40E95D037BB}"/>
    <cellStyle name="一般 4 3 2 6" xfId="56180" xr:uid="{5B82DA94-75E3-4A86-B40C-A7AD1ED9633D}"/>
    <cellStyle name="一般 4 3 2 6 2" xfId="56181" xr:uid="{7D4DA539-A094-43AF-B4D6-EF029F16B93C}"/>
    <cellStyle name="一般 4 3 2 6 2 2" xfId="56182" xr:uid="{8952F987-93DC-4117-A070-062389EB486E}"/>
    <cellStyle name="一般 4 3 2 6 3" xfId="56183" xr:uid="{992788B8-4EB1-4AA0-9DAB-2D73113A34B8}"/>
    <cellStyle name="一般 4 3 2 7" xfId="56184" xr:uid="{DCD85392-A8DA-4695-82B9-D4532992E994}"/>
    <cellStyle name="一般 4 3 2 7 2" xfId="56185" xr:uid="{D351D6CF-77BE-4E09-AB77-17DE9A70542A}"/>
    <cellStyle name="一般 4 3 2 7 2 2" xfId="56186" xr:uid="{96301BFF-6CB8-4FCA-9DA3-BC45943C424F}"/>
    <cellStyle name="一般 4 3 2 7 3" xfId="56187" xr:uid="{B9D5E1FB-1BF4-44E1-BA96-D9E2F400AD6F}"/>
    <cellStyle name="一般 4 3 2 8" xfId="56188" xr:uid="{1C4C7F63-E37C-4FF3-A8A9-A33DBDD21DDD}"/>
    <cellStyle name="一般 4 3 2 8 2" xfId="56189" xr:uid="{A73BB859-DAFE-46D6-A3E8-F2EFEA90BF90}"/>
    <cellStyle name="一般 4 3 2 8 2 2" xfId="56190" xr:uid="{3AA4CA04-F82E-43D5-AD2D-C0A785FFBACE}"/>
    <cellStyle name="一般 4 3 2 8 3" xfId="56191" xr:uid="{E998954D-6209-4D3F-B865-62AD8F4DD526}"/>
    <cellStyle name="一般 4 3 2 9" xfId="56192" xr:uid="{7A84B31D-09A7-453F-B9BC-FB46300F681A}"/>
    <cellStyle name="一般 4 3 2 9 2" xfId="56193" xr:uid="{CFBA0AA3-CB33-4769-AA6F-EAAB7B875366}"/>
    <cellStyle name="一般 4 3 2 9 2 2" xfId="56194" xr:uid="{F06E3A9B-2C05-445B-81E6-064D86543D14}"/>
    <cellStyle name="一般 4 3 2 9 3" xfId="56195" xr:uid="{529CC2DA-CDD5-4E2E-BA18-B63043721D65}"/>
    <cellStyle name="一般 4 3 3" xfId="56196" xr:uid="{008EDAF2-375F-4296-AF3D-6BBE9532DCE3}"/>
    <cellStyle name="一般 4 3 3 2" xfId="56197" xr:uid="{E2906ACA-2F0C-4D6B-82F1-4096B9C72579}"/>
    <cellStyle name="一般 4 3 3 2 2" xfId="56198" xr:uid="{EE3985E5-3CFF-4BDA-A665-8531207CCF7A}"/>
    <cellStyle name="一般 4 3 3 2 2 2" xfId="56199" xr:uid="{413E0A77-A957-4767-8EBE-9EF8BE9541A7}"/>
    <cellStyle name="一般 4 3 3 2 3" xfId="56200" xr:uid="{D7570C10-AA2D-45D8-8D36-037CB5A93CEA}"/>
    <cellStyle name="一般 4 3 3 3" xfId="56201" xr:uid="{4B18CA5D-9367-46FE-9C89-48298D33B8D2}"/>
    <cellStyle name="一般 4 3 3 3 2" xfId="56202" xr:uid="{6E52AA29-9148-4BFA-87E5-46D7A5490B6C}"/>
    <cellStyle name="一般 4 3 3 3 2 2" xfId="56203" xr:uid="{CB5DC9AF-AEB6-4CE5-A8A4-2D6CAABF5A25}"/>
    <cellStyle name="一般 4 3 3 3 3" xfId="56204" xr:uid="{13291B4F-9D62-4BF9-94E8-09483C32379F}"/>
    <cellStyle name="一般 4 3 3 4" xfId="56205" xr:uid="{890D1A91-49B2-46DE-8FC8-1B99ACD04D35}"/>
    <cellStyle name="一般 4 3 3 4 2" xfId="56206" xr:uid="{7517BBE4-817E-454F-ACF5-C3368B49C95D}"/>
    <cellStyle name="一般 4 3 3 5" xfId="56207" xr:uid="{3DC75CBB-5B6E-4F4E-8277-659EB669E900}"/>
    <cellStyle name="一般 4 3 4" xfId="56208" xr:uid="{31651EAA-4E59-4FAF-9FB9-6E877BBE6294}"/>
    <cellStyle name="一般 4 3 4 2" xfId="56209" xr:uid="{113A73DE-8EBF-49D0-BE70-19F9658F27EE}"/>
    <cellStyle name="一般 4 3 4 2 2" xfId="56210" xr:uid="{F696819C-41AA-4FC2-9B4C-271989594A8B}"/>
    <cellStyle name="一般 4 3 4 2 2 2" xfId="56211" xr:uid="{A9CA4BE8-96C0-42CE-8804-49FAF1D69838}"/>
    <cellStyle name="一般 4 3 4 2 3" xfId="56212" xr:uid="{8284942E-9827-472B-B0F9-B59D8A050EE4}"/>
    <cellStyle name="一般 4 3 4 3" xfId="56213" xr:uid="{5675563D-0D58-4F8F-BE37-4F04E80B458A}"/>
    <cellStyle name="一般 4 3 4 3 2" xfId="56214" xr:uid="{30961E2B-026C-4F72-AF87-236FECD51BEB}"/>
    <cellStyle name="一般 4 3 4 3 2 2" xfId="56215" xr:uid="{3AEC8A39-4EED-4ED4-BEE0-CF04515D3A50}"/>
    <cellStyle name="一般 4 3 4 3 3" xfId="56216" xr:uid="{02313D64-D3CB-40D1-8DEE-B34698C0F1FF}"/>
    <cellStyle name="一般 4 3 4 4" xfId="56217" xr:uid="{148522DF-98C0-4572-B429-0023E3BC8FCE}"/>
    <cellStyle name="一般 4 3 4 4 2" xfId="56218" xr:uid="{7974319E-6D79-4FEF-A667-89A1CC8FEE7D}"/>
    <cellStyle name="一般 4 3 4 5" xfId="56219" xr:uid="{68BF2F74-0AC8-4193-B78B-AD5C306DEAE6}"/>
    <cellStyle name="一般 4 3 5" xfId="56220" xr:uid="{C52BF457-02DA-4FCC-AF71-544047088F83}"/>
    <cellStyle name="一般 4 3 5 2" xfId="56221" xr:uid="{5C58FE53-240D-426A-8D94-14C7652996E9}"/>
    <cellStyle name="一般 4 3 5 2 2" xfId="56222" xr:uid="{95F58617-BFCB-4A6B-AFFF-4DDE4CFE6BC7}"/>
    <cellStyle name="一般 4 3 5 2 2 2" xfId="56223" xr:uid="{81B2D510-61D0-4869-92F5-B37AD58D9369}"/>
    <cellStyle name="一般 4 3 5 2 3" xfId="56224" xr:uid="{6A5271A8-C876-42D3-A55C-B3FC9E70DE92}"/>
    <cellStyle name="一般 4 3 5 3" xfId="56225" xr:uid="{226AEFA9-0028-4B2D-85D2-B22EAD327B69}"/>
    <cellStyle name="一般 4 3 5 3 2" xfId="56226" xr:uid="{A11A25D5-64DE-43CC-9697-10589F1CB97E}"/>
    <cellStyle name="一般 4 3 5 4" xfId="56227" xr:uid="{C2017DED-E5D8-4C22-A74E-EA3A645270C4}"/>
    <cellStyle name="一般 4 3 6" xfId="56228" xr:uid="{022B359F-6D80-41C1-90B5-ACD6D6EB7214}"/>
    <cellStyle name="一般 4 3 6 2" xfId="56229" xr:uid="{F9BDBF34-9CB3-408D-A5BF-D8DBF2A3E1B0}"/>
    <cellStyle name="一般 4 3 6 2 2" xfId="56230" xr:uid="{55EBAEB4-4DF6-4645-A776-67EAA6AF1976}"/>
    <cellStyle name="一般 4 3 6 2 2 2" xfId="56231" xr:uid="{1BD8EE54-3FD5-48DC-8CC9-BB6ECD44DAF7}"/>
    <cellStyle name="一般 4 3 6 2 3" xfId="56232" xr:uid="{05FA9B5B-9926-46DE-B839-33874282A325}"/>
    <cellStyle name="一般 4 3 6 3" xfId="56233" xr:uid="{094BCFD2-42D6-41E6-B265-85469874FF2F}"/>
    <cellStyle name="一般 4 3 6 3 2" xfId="56234" xr:uid="{814BECDB-9B80-4EEE-82DB-D2E66FEE126F}"/>
    <cellStyle name="一般 4 3 6 4" xfId="56235" xr:uid="{9E5CD60B-0ACC-475E-9110-4BBD7B66E99A}"/>
    <cellStyle name="一般 4 3 7" xfId="56236" xr:uid="{86BB4A60-6A3F-4F72-950F-05189D28C60E}"/>
    <cellStyle name="一般 4 3 7 2" xfId="56237" xr:uid="{71AE3AE2-A25D-4EE5-BC63-681CDC1B85B7}"/>
    <cellStyle name="一般 4 3 7 2 2" xfId="56238" xr:uid="{338E5875-72BE-4AA6-9CA8-2C86313920EA}"/>
    <cellStyle name="一般 4 3 7 2 2 2" xfId="56239" xr:uid="{23BD3418-EAAC-4048-96BC-30658A790CFA}"/>
    <cellStyle name="一般 4 3 7 2 3" xfId="56240" xr:uid="{BE27DD7B-3C23-4004-8131-CD4687D1F6E2}"/>
    <cellStyle name="一般 4 3 7 3" xfId="56241" xr:uid="{094949C0-551E-4FEF-AA30-C159632892C2}"/>
    <cellStyle name="一般 4 3 7 3 2" xfId="56242" xr:uid="{12E8A383-9112-4981-B975-D72E3AFCC441}"/>
    <cellStyle name="一般 4 3 7 4" xfId="56243" xr:uid="{690BA70F-4B2D-47EF-93F3-28504FE06043}"/>
    <cellStyle name="一般 4 3 8" xfId="56244" xr:uid="{00FDA4D6-5634-40D4-964C-1652AAEFF3BC}"/>
    <cellStyle name="一般 4 3 8 2" xfId="56245" xr:uid="{99B77DE6-09E3-40AC-9FB5-E8A010C40917}"/>
    <cellStyle name="一般 4 3 8 2 2" xfId="56246" xr:uid="{C4CA2AED-B0C7-4529-A51F-46974083D753}"/>
    <cellStyle name="一般 4 3 8 3" xfId="56247" xr:uid="{2A7D0AF9-B9E5-4E8B-B0A5-D4103046A1D1}"/>
    <cellStyle name="一般 4 3 9" xfId="56248" xr:uid="{015AFAEF-5133-41E0-A999-41C935AF0C61}"/>
    <cellStyle name="一般 4 3 9 2" xfId="56249" xr:uid="{C789EAA4-F2B2-442D-BA15-9719A1E5D5C2}"/>
    <cellStyle name="一般 4 3 9 2 2" xfId="56250" xr:uid="{A7D40C48-A1C5-48C2-B57A-C717BCB29CED}"/>
    <cellStyle name="一般 4 3 9 3" xfId="56251" xr:uid="{F85CB8CF-1CA9-4CD7-8E5C-59AB1613976F}"/>
    <cellStyle name="一般 4 4" xfId="56252" xr:uid="{F01CBFF0-19CF-4D98-A251-45329ACB6126}"/>
    <cellStyle name="一般 4 4 10" xfId="56253" xr:uid="{ECACE581-1BDD-41A6-BBF4-E33BF65A8FAF}"/>
    <cellStyle name="一般 4 4 10 2" xfId="56254" xr:uid="{7FF396D6-7725-4CFD-8E86-79ADDBFF46C8}"/>
    <cellStyle name="一般 4 4 10 2 2" xfId="56255" xr:uid="{CFB77A05-6D73-4B20-A1CC-737871798FFF}"/>
    <cellStyle name="一般 4 4 10 3" xfId="56256" xr:uid="{AC81E162-8F95-402C-8300-1A3B3A34C38F}"/>
    <cellStyle name="一般 4 4 11" xfId="56257" xr:uid="{9BBF5928-EBF9-4007-98F5-2F6223A4EFEE}"/>
    <cellStyle name="一般 4 4 11 2" xfId="56258" xr:uid="{993B2322-55ED-4351-A1A8-D63A6B86630F}"/>
    <cellStyle name="一般 4 4 11 2 2" xfId="56259" xr:uid="{82827738-A03C-4382-BA4E-C67DF3B6C981}"/>
    <cellStyle name="一般 4 4 11 3" xfId="56260" xr:uid="{9D8DFCEB-C823-471F-9375-90106922BCE7}"/>
    <cellStyle name="一般 4 4 12" xfId="56261" xr:uid="{91391EA9-23D1-4221-9D11-D0DD8E6B8EC6}"/>
    <cellStyle name="一般 4 4 12 2" xfId="56262" xr:uid="{ADBE3788-AE40-4834-BA53-CB80547B3EAD}"/>
    <cellStyle name="一般 4 4 13" xfId="56263" xr:uid="{977077B7-EF67-42C5-8864-07574799059D}"/>
    <cellStyle name="一般 4 4 2" xfId="56264" xr:uid="{3C4B9B44-A98C-4A34-8117-9D65BED32CBF}"/>
    <cellStyle name="一般 4 4 2 10" xfId="56265" xr:uid="{EDBB7BCF-BFC1-4238-8CC4-7F8AEB0EB8A8}"/>
    <cellStyle name="一般 4 4 2 10 2" xfId="56266" xr:uid="{054987E8-A148-432D-8BA9-853F3E54FD0E}"/>
    <cellStyle name="一般 4 4 2 11" xfId="56267" xr:uid="{13E30EBB-AA17-419C-A784-3BE2BD2BDA21}"/>
    <cellStyle name="一般 4 4 2 2" xfId="56268" xr:uid="{924E8942-F786-4642-9112-973CC44601F0}"/>
    <cellStyle name="一般 4 4 2 2 2" xfId="56269" xr:uid="{E265B7FD-C5EA-41D9-BA44-C7CFBA6FCD73}"/>
    <cellStyle name="一般 4 4 2 2 2 2" xfId="56270" xr:uid="{2DEDC898-150D-404D-AC8D-312C3D470E2C}"/>
    <cellStyle name="一般 4 4 2 2 2 2 2" xfId="56271" xr:uid="{DD827FBF-800A-4787-8219-BBB59D21660C}"/>
    <cellStyle name="一般 4 4 2 2 2 3" xfId="56272" xr:uid="{FBA809D0-0474-4208-B854-61DA311DB513}"/>
    <cellStyle name="一般 4 4 2 2 3" xfId="56273" xr:uid="{B71046C4-68A1-4695-9F73-623532EEDEA4}"/>
    <cellStyle name="一般 4 4 2 2 3 2" xfId="56274" xr:uid="{510420A1-6482-45C0-BF8E-88360612AC0F}"/>
    <cellStyle name="一般 4 4 2 2 3 2 2" xfId="56275" xr:uid="{6185BBB1-16DA-414A-A786-6C31CCF526D5}"/>
    <cellStyle name="一般 4 4 2 2 3 3" xfId="56276" xr:uid="{23A2BD32-5891-48FE-A8A6-7C09E0B6F167}"/>
    <cellStyle name="一般 4 4 2 2 4" xfId="56277" xr:uid="{28D3DD97-94E9-4BFA-A112-7780B666F9DF}"/>
    <cellStyle name="一般 4 4 2 2 4 2" xfId="56278" xr:uid="{FB3A728A-FE7C-427B-83D1-C0BE0B969BAD}"/>
    <cellStyle name="一般 4 4 2 2 5" xfId="56279" xr:uid="{C2BC4AB9-A564-484A-886A-FBE6FBA8E5C0}"/>
    <cellStyle name="一般 4 4 2 3" xfId="56280" xr:uid="{13268929-C229-4F91-8F5C-2505241CB956}"/>
    <cellStyle name="一般 4 4 2 3 2" xfId="56281" xr:uid="{55036363-48BA-4C71-804F-C8A212B728AF}"/>
    <cellStyle name="一般 4 4 2 3 2 2" xfId="56282" xr:uid="{5BC6B8FA-7E82-4368-AC80-7E28041ED5CC}"/>
    <cellStyle name="一般 4 4 2 3 2 2 2" xfId="56283" xr:uid="{1A70DA80-8577-4D54-A57E-00BF39326520}"/>
    <cellStyle name="一般 4 4 2 3 2 3" xfId="56284" xr:uid="{1047EF58-E73F-4C08-97B0-744DB9746EE2}"/>
    <cellStyle name="一般 4 4 2 3 3" xfId="56285" xr:uid="{05E92F33-D0A0-47AA-97AA-68FD9E224514}"/>
    <cellStyle name="一般 4 4 2 3 3 2" xfId="56286" xr:uid="{9B9D9D4D-BBF4-4BB8-AA3F-AC01C0AC3807}"/>
    <cellStyle name="一般 4 4 2 3 3 2 2" xfId="56287" xr:uid="{A59863BA-CB6C-40EA-908C-9A75F914EA01}"/>
    <cellStyle name="一般 4 4 2 3 3 3" xfId="56288" xr:uid="{12FDCB36-F8CE-4868-9335-9C2F9A8F4CDD}"/>
    <cellStyle name="一般 4 4 2 3 4" xfId="56289" xr:uid="{8737F2F7-8DF7-4C3F-BFBA-A1C14EA3ACE0}"/>
    <cellStyle name="一般 4 4 2 3 4 2" xfId="56290" xr:uid="{3E1B6046-805E-459F-83FD-D976B23769E7}"/>
    <cellStyle name="一般 4 4 2 3 5" xfId="56291" xr:uid="{6B53F7B3-50F9-4026-BA3C-034803725961}"/>
    <cellStyle name="一般 4 4 2 4" xfId="56292" xr:uid="{5FEF9300-158B-48DB-949C-710B06CD6BB1}"/>
    <cellStyle name="一般 4 4 2 4 2" xfId="56293" xr:uid="{9B302664-8404-4DE0-BD18-9C5DF0934922}"/>
    <cellStyle name="一般 4 4 2 4 2 2" xfId="56294" xr:uid="{50C92055-A715-4347-B51F-53E30BACE4A6}"/>
    <cellStyle name="一般 4 4 2 4 2 2 2" xfId="56295" xr:uid="{505E9269-BF40-4912-A8E2-8D9357992144}"/>
    <cellStyle name="一般 4 4 2 4 2 3" xfId="56296" xr:uid="{64E8C5FE-3F10-464F-A708-C593C76EDFDB}"/>
    <cellStyle name="一般 4 4 2 4 3" xfId="56297" xr:uid="{64401985-5C98-485F-BC05-EF823035E1C3}"/>
    <cellStyle name="一般 4 4 2 4 3 2" xfId="56298" xr:uid="{968A4524-D760-4C60-B0F2-C83B37DAE389}"/>
    <cellStyle name="一般 4 4 2 4 4" xfId="56299" xr:uid="{0BF934B7-1C7D-49B0-B29C-1F6CAD625D32}"/>
    <cellStyle name="一般 4 4 2 5" xfId="56300" xr:uid="{B284DCCD-56E2-4E01-A946-14E5B4F7A27F}"/>
    <cellStyle name="一般 4 4 2 5 2" xfId="56301" xr:uid="{38F0FBBE-5162-48E7-BB04-F41BCD2D46E9}"/>
    <cellStyle name="一般 4 4 2 5 2 2" xfId="56302" xr:uid="{26B1AC29-5A91-4D93-8E89-DED6A042EB89}"/>
    <cellStyle name="一般 4 4 2 5 2 2 2" xfId="56303" xr:uid="{36C89D1D-37B7-45DB-B80C-99557AAF7D6A}"/>
    <cellStyle name="一般 4 4 2 5 2 3" xfId="56304" xr:uid="{1F03C03B-0A1F-43C1-9532-AD8EB81DD6BE}"/>
    <cellStyle name="一般 4 4 2 5 3" xfId="56305" xr:uid="{B21F8F02-7A3D-4867-8C27-E790167A4430}"/>
    <cellStyle name="一般 4 4 2 5 3 2" xfId="56306" xr:uid="{60EF0210-7CAD-4EBA-9E23-9A2D6D2C0EA4}"/>
    <cellStyle name="一般 4 4 2 5 4" xfId="56307" xr:uid="{32C4010B-AC5D-4EFA-855A-5FFB3793318F}"/>
    <cellStyle name="一般 4 4 2 6" xfId="56308" xr:uid="{6D6683D9-215B-4583-A3FD-44A85EB94975}"/>
    <cellStyle name="一般 4 4 2 6 2" xfId="56309" xr:uid="{36D77851-8C33-4917-8087-767B0B095682}"/>
    <cellStyle name="一般 4 4 2 6 2 2" xfId="56310" xr:uid="{11A4F420-02AB-41DC-B5D2-3461E56EB07B}"/>
    <cellStyle name="一般 4 4 2 6 3" xfId="56311" xr:uid="{6FBDA80C-45BC-4FBA-970B-360312457B46}"/>
    <cellStyle name="一般 4 4 2 7" xfId="56312" xr:uid="{8FD93035-6E22-4C87-A3C9-F2098583C45E}"/>
    <cellStyle name="一般 4 4 2 7 2" xfId="56313" xr:uid="{0F687CB0-8D11-4DE3-8EF2-00F3F7B9534B}"/>
    <cellStyle name="一般 4 4 2 7 2 2" xfId="56314" xr:uid="{BE8BD84D-806A-4422-9589-BDA3ECC3F198}"/>
    <cellStyle name="一般 4 4 2 7 3" xfId="56315" xr:uid="{35DB983E-FDF8-4434-A1A4-11F88A91A3A9}"/>
    <cellStyle name="一般 4 4 2 8" xfId="56316" xr:uid="{8C36CDB8-7671-43FF-A015-2F212AE2D6B1}"/>
    <cellStyle name="一般 4 4 2 8 2" xfId="56317" xr:uid="{0A24FB7C-90BC-44FD-A680-3FB4074B6886}"/>
    <cellStyle name="一般 4 4 2 8 2 2" xfId="56318" xr:uid="{FA0F443C-F679-4673-B984-6D4805FABCFE}"/>
    <cellStyle name="一般 4 4 2 8 3" xfId="56319" xr:uid="{0D4F3F9D-D303-40F6-BD3E-71827445C076}"/>
    <cellStyle name="一般 4 4 2 9" xfId="56320" xr:uid="{FDB1876D-F520-495E-A6E2-8828C77770C4}"/>
    <cellStyle name="一般 4 4 2 9 2" xfId="56321" xr:uid="{EE739454-6930-4078-A228-EAA196D2C893}"/>
    <cellStyle name="一般 4 4 2 9 2 2" xfId="56322" xr:uid="{98BDBDFB-BEF6-4B94-AE78-508FC86850F5}"/>
    <cellStyle name="一般 4 4 2 9 3" xfId="56323" xr:uid="{7FDD50FD-5008-4BDF-AF94-0E841D98CDFB}"/>
    <cellStyle name="一般 4 4 3" xfId="56324" xr:uid="{B1BDD35E-BB01-4370-96F5-40B1214C7C90}"/>
    <cellStyle name="一般 4 4 3 2" xfId="56325" xr:uid="{23C1C73B-4AF3-4B4A-956E-F0ECB18B4A18}"/>
    <cellStyle name="一般 4 4 3 2 2" xfId="56326" xr:uid="{F07D8A5E-68D3-40D2-88B0-E64BE0C16811}"/>
    <cellStyle name="一般 4 4 3 2 2 2" xfId="56327" xr:uid="{653CA454-1817-4DF1-98D0-C66AC8B5581A}"/>
    <cellStyle name="一般 4 4 3 2 3" xfId="56328" xr:uid="{596C67D6-246E-455D-ADE7-A9EFF07AD527}"/>
    <cellStyle name="一般 4 4 3 3" xfId="56329" xr:uid="{28B25D9A-0DE6-487B-883E-2C5A288A1717}"/>
    <cellStyle name="一般 4 4 3 3 2" xfId="56330" xr:uid="{BC83E853-A738-4E3C-B1C3-C5091D915E4B}"/>
    <cellStyle name="一般 4 4 3 3 2 2" xfId="56331" xr:uid="{9DE7A58F-FFB8-49F4-BE7E-E79FAD146D20}"/>
    <cellStyle name="一般 4 4 3 3 3" xfId="56332" xr:uid="{EB614E5B-D602-483A-AF0F-772D5E16D309}"/>
    <cellStyle name="一般 4 4 3 4" xfId="56333" xr:uid="{5AE51C07-A408-4D6C-87CB-EB4687CAC56C}"/>
    <cellStyle name="一般 4 4 3 4 2" xfId="56334" xr:uid="{F7EC0075-242C-4900-A607-7AED4EDD34DC}"/>
    <cellStyle name="一般 4 4 3 5" xfId="56335" xr:uid="{0FF690DC-29E9-4E56-B074-EAC7FE488F27}"/>
    <cellStyle name="一般 4 4 4" xfId="56336" xr:uid="{FC6BA150-4340-4D8F-8025-436B91D2E9DD}"/>
    <cellStyle name="一般 4 4 4 2" xfId="56337" xr:uid="{8DAA3642-8674-4860-ABD2-17F0C41A0B92}"/>
    <cellStyle name="一般 4 4 4 2 2" xfId="56338" xr:uid="{4580FE91-B480-4C38-A207-95DFD8582740}"/>
    <cellStyle name="一般 4 4 4 2 2 2" xfId="56339" xr:uid="{74401A39-B98C-41FA-B088-4A7D381FED6B}"/>
    <cellStyle name="一般 4 4 4 2 3" xfId="56340" xr:uid="{1031366F-ABD8-4A75-876C-31D3A34C0668}"/>
    <cellStyle name="一般 4 4 4 3" xfId="56341" xr:uid="{103576F9-58C2-449D-8D57-1F69E96E7155}"/>
    <cellStyle name="一般 4 4 4 3 2" xfId="56342" xr:uid="{5A9A96F2-4BDB-46D1-9827-BEE0C8EFD367}"/>
    <cellStyle name="一般 4 4 4 3 2 2" xfId="56343" xr:uid="{0BF67075-34AD-47F0-B937-EFB9E8857FBA}"/>
    <cellStyle name="一般 4 4 4 3 3" xfId="56344" xr:uid="{F695A238-3B37-4227-ABEB-471FC3AC801A}"/>
    <cellStyle name="一般 4 4 4 4" xfId="56345" xr:uid="{2C84D8EC-05D7-4DF7-8878-9855AB258CE7}"/>
    <cellStyle name="一般 4 4 4 4 2" xfId="56346" xr:uid="{BD053B07-B3D7-4575-B69F-79B12DEF9F72}"/>
    <cellStyle name="一般 4 4 4 5" xfId="56347" xr:uid="{0C0E8A60-BD15-4428-93FD-F7926D2C8EC2}"/>
    <cellStyle name="一般 4 4 5" xfId="56348" xr:uid="{5CA6798E-84E8-46A7-9700-5A77DC7F50BC}"/>
    <cellStyle name="一般 4 4 5 2" xfId="56349" xr:uid="{2D051418-201A-491F-BC20-6D4DAC549A09}"/>
    <cellStyle name="一般 4 4 5 2 2" xfId="56350" xr:uid="{58DE265E-BC4B-41C4-83EF-C2128AA5D455}"/>
    <cellStyle name="一般 4 4 5 2 2 2" xfId="56351" xr:uid="{1A9818F6-2F8A-4132-AA98-32E75A420A3D}"/>
    <cellStyle name="一般 4 4 5 2 3" xfId="56352" xr:uid="{666F9741-874F-4EE7-83C8-2F3204D892F3}"/>
    <cellStyle name="一般 4 4 5 3" xfId="56353" xr:uid="{3A392AF2-D6FE-4C38-83ED-E41A1B363876}"/>
    <cellStyle name="一般 4 4 5 3 2" xfId="56354" xr:uid="{FCB20E5A-4F96-4B56-BC91-D21BF5E4BC3A}"/>
    <cellStyle name="一般 4 4 5 4" xfId="56355" xr:uid="{4ECBE163-5935-4BC2-A3A1-DBBA86F92C3D}"/>
    <cellStyle name="一般 4 4 6" xfId="56356" xr:uid="{3930C814-E892-484D-B989-EC556AA117E3}"/>
    <cellStyle name="一般 4 4 6 2" xfId="56357" xr:uid="{6CBB1EC2-E065-42EF-87BE-0D2B387552E9}"/>
    <cellStyle name="一般 4 4 6 2 2" xfId="56358" xr:uid="{CC30CCCC-41DA-4099-957E-B02177048473}"/>
    <cellStyle name="一般 4 4 6 2 2 2" xfId="56359" xr:uid="{F9B44351-9101-46A2-8C6A-03A7B4AAAD30}"/>
    <cellStyle name="一般 4 4 6 2 3" xfId="56360" xr:uid="{9CDBB586-486C-4E76-9E3B-5863C8EF2846}"/>
    <cellStyle name="一般 4 4 6 3" xfId="56361" xr:uid="{2D9BB32C-251E-4D12-A8B0-C26B6EC0412C}"/>
    <cellStyle name="一般 4 4 6 3 2" xfId="56362" xr:uid="{6F0976F8-5554-47AB-A4F4-BDCA2FFA1590}"/>
    <cellStyle name="一般 4 4 6 4" xfId="56363" xr:uid="{FADE7701-E266-49A2-9EDE-EBCCF8903366}"/>
    <cellStyle name="一般 4 4 7" xfId="56364" xr:uid="{99AEAB47-EB7C-47FF-B1C1-62747A5130DA}"/>
    <cellStyle name="一般 4 4 7 2" xfId="56365" xr:uid="{1D6AC9F8-7652-4050-B89D-AD6890B55764}"/>
    <cellStyle name="一般 4 4 7 2 2" xfId="56366" xr:uid="{2B78DF84-70BF-4E8F-80EE-CC35AF24A952}"/>
    <cellStyle name="一般 4 4 7 2 2 2" xfId="56367" xr:uid="{72FE4C7C-FE2F-4FE4-8C0B-67F5FED83F90}"/>
    <cellStyle name="一般 4 4 7 2 3" xfId="56368" xr:uid="{BF21CA44-6E1A-4764-BE83-30280DF63943}"/>
    <cellStyle name="一般 4 4 7 3" xfId="56369" xr:uid="{83B429F1-B7B2-4447-8C4F-813B02EFF87B}"/>
    <cellStyle name="一般 4 4 7 3 2" xfId="56370" xr:uid="{5A9C45A7-07DB-400B-A978-F297C8C2B0C5}"/>
    <cellStyle name="一般 4 4 7 4" xfId="56371" xr:uid="{1B28681B-5BEF-47C4-8D40-212117F49CD2}"/>
    <cellStyle name="一般 4 4 8" xfId="56372" xr:uid="{BB9C86A4-34D0-4950-AC48-37F331C43514}"/>
    <cellStyle name="一般 4 4 8 2" xfId="56373" xr:uid="{081CF5E6-1E7C-40BF-8788-B1A5756E83CA}"/>
    <cellStyle name="一般 4 4 8 2 2" xfId="56374" xr:uid="{D1023183-6A77-4947-B5D8-9C3C05F1BD33}"/>
    <cellStyle name="一般 4 4 8 3" xfId="56375" xr:uid="{1974BD3D-0468-4048-B188-6BDAB0B7A872}"/>
    <cellStyle name="一般 4 4 9" xfId="56376" xr:uid="{C412BB28-A436-4DA3-BC45-048884589E14}"/>
    <cellStyle name="一般 4 4 9 2" xfId="56377" xr:uid="{7061D3BC-A975-4F4E-90D3-92D217DBBFCF}"/>
    <cellStyle name="一般 4 4 9 2 2" xfId="56378" xr:uid="{3ED13725-CD9C-44B1-81A9-8D78CAC8E6F5}"/>
    <cellStyle name="一般 4 4 9 3" xfId="56379" xr:uid="{B489CCDB-8BF5-4B41-B794-7FAF3231276E}"/>
    <cellStyle name="一般 4 5" xfId="56380" xr:uid="{9EEAE0E1-1190-490B-B863-4781D7366855}"/>
    <cellStyle name="一般 4 5 10" xfId="56381" xr:uid="{C6165C61-DEEE-4B15-B411-AFAA6461F26D}"/>
    <cellStyle name="一般 4 5 10 2" xfId="56382" xr:uid="{4B86A878-D467-436F-9594-CCE61E5FA2D3}"/>
    <cellStyle name="一般 4 5 10 2 2" xfId="56383" xr:uid="{C20D8577-0048-4BA0-AD75-087BB95B6AEC}"/>
    <cellStyle name="一般 4 5 10 3" xfId="56384" xr:uid="{E2BF1713-970C-4994-8278-364B06FBF34A}"/>
    <cellStyle name="一般 4 5 11" xfId="56385" xr:uid="{CEEF40EC-9288-42B9-8CAA-1B9395DD5B06}"/>
    <cellStyle name="一般 4 5 11 2" xfId="56386" xr:uid="{6E1F1A3E-E3B9-4800-8459-3972585D80F2}"/>
    <cellStyle name="一般 4 5 11 2 2" xfId="56387" xr:uid="{CBB9D239-BE44-405F-B9DD-4E43C6271410}"/>
    <cellStyle name="一般 4 5 11 3" xfId="56388" xr:uid="{2EC41429-392F-4D49-ADFD-DAF08EAE5486}"/>
    <cellStyle name="一般 4 5 12" xfId="56389" xr:uid="{04583C8C-6BEF-4FC1-8484-2A919967D625}"/>
    <cellStyle name="一般 4 5 12 2" xfId="56390" xr:uid="{AF803830-B473-4DEA-A69F-420947D17A8E}"/>
    <cellStyle name="一般 4 5 13" xfId="56391" xr:uid="{F768D299-437C-4313-9C98-389D796ACC95}"/>
    <cellStyle name="一般 4 5 2" xfId="56392" xr:uid="{CBCABEE8-40C9-4606-B246-08BDA8E61740}"/>
    <cellStyle name="一般 4 5 2 10" xfId="56393" xr:uid="{5EFDC0D7-153C-42E4-A68C-F281B1EB0D63}"/>
    <cellStyle name="一般 4 5 2 10 2" xfId="56394" xr:uid="{8F2065AF-F19C-42AB-8AA6-A9DC91914457}"/>
    <cellStyle name="一般 4 5 2 11" xfId="56395" xr:uid="{832EFF3A-EE24-4A14-A460-9332727868F9}"/>
    <cellStyle name="一般 4 5 2 2" xfId="56396" xr:uid="{D2E7F891-5982-4D60-9933-C476D5D845B2}"/>
    <cellStyle name="一般 4 5 2 2 2" xfId="56397" xr:uid="{872E3E88-50DE-4B87-9CAA-779D9B17108A}"/>
    <cellStyle name="一般 4 5 2 2 2 2" xfId="56398" xr:uid="{406F187C-ACFE-4814-812C-790BADA2AE12}"/>
    <cellStyle name="一般 4 5 2 2 2 2 2" xfId="56399" xr:uid="{BAFB8252-DF35-40E1-AF5E-58C727562BDD}"/>
    <cellStyle name="一般 4 5 2 2 2 3" xfId="56400" xr:uid="{60FC273A-CF9B-45A6-AAC5-63CF9BABD826}"/>
    <cellStyle name="一般 4 5 2 2 3" xfId="56401" xr:uid="{1CE1FEF3-6580-4796-B3F3-5CB966307535}"/>
    <cellStyle name="一般 4 5 2 2 3 2" xfId="56402" xr:uid="{D8AB0DED-E1CF-4FB4-8A77-44A4EE29E252}"/>
    <cellStyle name="一般 4 5 2 2 3 2 2" xfId="56403" xr:uid="{577B5A0C-E7F7-49CD-AE0A-80929087D3EC}"/>
    <cellStyle name="一般 4 5 2 2 3 3" xfId="56404" xr:uid="{587294D7-A5DD-4A2A-A530-F1A24D2CBA80}"/>
    <cellStyle name="一般 4 5 2 2 4" xfId="56405" xr:uid="{19A870D0-64E2-4394-BAF7-AA358DCCC74B}"/>
    <cellStyle name="一般 4 5 2 2 4 2" xfId="56406" xr:uid="{BCEB3D33-BF0C-4BB8-AEB0-6EB926EFACF5}"/>
    <cellStyle name="一般 4 5 2 2 5" xfId="56407" xr:uid="{BC2E643A-CDD8-4791-8B04-945A4C695D55}"/>
    <cellStyle name="一般 4 5 2 3" xfId="56408" xr:uid="{6CE34C48-9FD5-4C89-AFE9-FA464E4B0799}"/>
    <cellStyle name="一般 4 5 2 3 2" xfId="56409" xr:uid="{6A191334-0FE8-49B7-BDFE-2BA9B0577422}"/>
    <cellStyle name="一般 4 5 2 3 2 2" xfId="56410" xr:uid="{6FBF6FC5-4E91-49EC-9772-82D599A39707}"/>
    <cellStyle name="一般 4 5 2 3 2 2 2" xfId="56411" xr:uid="{117F6589-2746-485B-8E92-A05DB2165C0B}"/>
    <cellStyle name="一般 4 5 2 3 2 3" xfId="56412" xr:uid="{2D2ECD5C-5D3B-46F4-9797-D3816548502B}"/>
    <cellStyle name="一般 4 5 2 3 3" xfId="56413" xr:uid="{70BFE4A2-0220-4135-B7D6-54F92BDCDA45}"/>
    <cellStyle name="一般 4 5 2 3 3 2" xfId="56414" xr:uid="{398D3030-0048-4B3D-A621-20DEE010991B}"/>
    <cellStyle name="一般 4 5 2 3 3 2 2" xfId="56415" xr:uid="{10C30C0B-385F-4D81-B488-60C7DCA8260B}"/>
    <cellStyle name="一般 4 5 2 3 3 3" xfId="56416" xr:uid="{1F7F5E98-23CF-4794-B190-B1DA9BAE0EA7}"/>
    <cellStyle name="一般 4 5 2 3 4" xfId="56417" xr:uid="{11509626-4F15-4A04-BF87-869DCE465C0C}"/>
    <cellStyle name="一般 4 5 2 3 4 2" xfId="56418" xr:uid="{11FF6774-79BE-43C6-A847-FD9B1EFF00FF}"/>
    <cellStyle name="一般 4 5 2 3 5" xfId="56419" xr:uid="{8428B8A1-468F-473F-A8C6-F65CE07696BA}"/>
    <cellStyle name="一般 4 5 2 4" xfId="56420" xr:uid="{D60131C5-B5B3-4CF6-B465-6E4E57A0F35E}"/>
    <cellStyle name="一般 4 5 2 4 2" xfId="56421" xr:uid="{BFEE2180-0F02-4741-BDD8-1379C08F2EDB}"/>
    <cellStyle name="一般 4 5 2 4 2 2" xfId="56422" xr:uid="{125ED2C3-188A-426D-9622-1AABE55B139D}"/>
    <cellStyle name="一般 4 5 2 4 2 2 2" xfId="56423" xr:uid="{82855ADE-8911-46FC-BBAD-78A74F8E0D2D}"/>
    <cellStyle name="一般 4 5 2 4 2 3" xfId="56424" xr:uid="{6338D255-C7FA-4093-B0FC-E1F35F43B528}"/>
    <cellStyle name="一般 4 5 2 4 3" xfId="56425" xr:uid="{1A1F46E2-B740-4798-BDDC-343945A50706}"/>
    <cellStyle name="一般 4 5 2 4 3 2" xfId="56426" xr:uid="{4E71B3FA-E30C-4357-96AF-A0CFF417F85D}"/>
    <cellStyle name="一般 4 5 2 4 4" xfId="56427" xr:uid="{C78E6670-57A4-4F7C-9F2D-AA6EEF9B8632}"/>
    <cellStyle name="一般 4 5 2 5" xfId="56428" xr:uid="{84D1D5F3-5269-4AE3-A265-F74D138BB3A3}"/>
    <cellStyle name="一般 4 5 2 5 2" xfId="56429" xr:uid="{A8693C2B-9B94-484A-B6EB-AB48D1444C07}"/>
    <cellStyle name="一般 4 5 2 5 2 2" xfId="56430" xr:uid="{FCCC08D9-582B-4E20-AD6C-25BF406FBFFB}"/>
    <cellStyle name="一般 4 5 2 5 2 2 2" xfId="56431" xr:uid="{3B14143E-4152-4E51-AE4E-DC0EAAD8AC93}"/>
    <cellStyle name="一般 4 5 2 5 2 3" xfId="56432" xr:uid="{25C65B33-0E3C-44E5-8829-C420C2609D80}"/>
    <cellStyle name="一般 4 5 2 5 3" xfId="56433" xr:uid="{0AF18074-D637-4A1E-83B7-214BD4099990}"/>
    <cellStyle name="一般 4 5 2 5 3 2" xfId="56434" xr:uid="{1BF0D4E8-05D0-4F1D-AA38-FDF40826623F}"/>
    <cellStyle name="一般 4 5 2 5 4" xfId="56435" xr:uid="{7B80FCC5-17F5-4778-A982-F07E9367C2F2}"/>
    <cellStyle name="一般 4 5 2 6" xfId="56436" xr:uid="{777CF48E-8E30-4EC7-A12B-6058C9D828A5}"/>
    <cellStyle name="一般 4 5 2 6 2" xfId="56437" xr:uid="{9DCB1B66-26D5-47EB-9A6E-59DB2BD144C7}"/>
    <cellStyle name="一般 4 5 2 6 2 2" xfId="56438" xr:uid="{F91C3F50-AD0D-4930-8767-24D04E0C42F7}"/>
    <cellStyle name="一般 4 5 2 6 3" xfId="56439" xr:uid="{DD364468-A75F-47FD-8934-905D7B367426}"/>
    <cellStyle name="一般 4 5 2 7" xfId="56440" xr:uid="{5636D687-B96E-46CF-84BC-30B63150B96D}"/>
    <cellStyle name="一般 4 5 2 7 2" xfId="56441" xr:uid="{C11779E3-C802-4BDC-871C-4E216D651CB6}"/>
    <cellStyle name="一般 4 5 2 7 2 2" xfId="56442" xr:uid="{84F8A668-1780-41C2-BF04-C2E536AB9ADA}"/>
    <cellStyle name="一般 4 5 2 7 3" xfId="56443" xr:uid="{A913E51E-F52C-4112-92E4-442E61F1558B}"/>
    <cellStyle name="一般 4 5 2 8" xfId="56444" xr:uid="{22674E55-FBB3-41E7-8A99-2B5C399A9FFA}"/>
    <cellStyle name="一般 4 5 2 8 2" xfId="56445" xr:uid="{A02DAA1A-E2EB-4937-8187-FE328CB99A87}"/>
    <cellStyle name="一般 4 5 2 8 2 2" xfId="56446" xr:uid="{4E941F47-7103-4F11-8CB7-0DFD3B98D7D6}"/>
    <cellStyle name="一般 4 5 2 8 3" xfId="56447" xr:uid="{882FBB2D-6627-4BE0-B4AC-54BD3A5B8601}"/>
    <cellStyle name="一般 4 5 2 9" xfId="56448" xr:uid="{8E05DCC5-6266-4312-B787-770CB66722FE}"/>
    <cellStyle name="一般 4 5 2 9 2" xfId="56449" xr:uid="{25CF117F-E637-4226-84D6-4E7DC0B28310}"/>
    <cellStyle name="一般 4 5 2 9 2 2" xfId="56450" xr:uid="{29C3DC29-DD5A-4EBF-A24B-FFC9872A62A0}"/>
    <cellStyle name="一般 4 5 2 9 3" xfId="56451" xr:uid="{C49CAD24-7316-4D7B-9F85-8868E4CCF926}"/>
    <cellStyle name="一般 4 5 3" xfId="56452" xr:uid="{CD15DE1A-D034-404B-960F-2D740F0BC527}"/>
    <cellStyle name="一般 4 5 3 2" xfId="56453" xr:uid="{8C241F7B-203A-4843-BE6A-28760D836381}"/>
    <cellStyle name="一般 4 5 3 2 2" xfId="56454" xr:uid="{4AE1B991-81E7-4198-8E01-0AA57648AC00}"/>
    <cellStyle name="一般 4 5 3 2 2 2" xfId="56455" xr:uid="{72F7290A-D3B3-43A3-9053-15082ECCA789}"/>
    <cellStyle name="一般 4 5 3 2 3" xfId="56456" xr:uid="{6550D922-2CCE-477A-9853-09C65578811A}"/>
    <cellStyle name="一般 4 5 3 3" xfId="56457" xr:uid="{3616C83C-0755-43FD-9EDC-7ECF3350D898}"/>
    <cellStyle name="一般 4 5 3 3 2" xfId="56458" xr:uid="{47A9A71D-F29F-49B8-AFD8-E5232C627669}"/>
    <cellStyle name="一般 4 5 3 3 2 2" xfId="56459" xr:uid="{BA03A75D-4CC6-48BE-BB06-9070FA5E1999}"/>
    <cellStyle name="一般 4 5 3 3 3" xfId="56460" xr:uid="{C1F15F80-2616-436E-A553-7BD103EFF6C0}"/>
    <cellStyle name="一般 4 5 3 4" xfId="56461" xr:uid="{39B2E759-E359-49A6-9299-C69A224B77A0}"/>
    <cellStyle name="一般 4 5 3 4 2" xfId="56462" xr:uid="{62481A58-5173-4439-9B60-C392B07D2AE3}"/>
    <cellStyle name="一般 4 5 3 5" xfId="56463" xr:uid="{82252184-D16E-4F2C-8895-D2E23EAA2A01}"/>
    <cellStyle name="一般 4 5 4" xfId="56464" xr:uid="{89B422AF-59CB-44C1-B3A5-1DD66316B5E6}"/>
    <cellStyle name="一般 4 5 4 2" xfId="56465" xr:uid="{CDE462B7-1775-42A5-91F1-DF8CB9E035B0}"/>
    <cellStyle name="一般 4 5 4 2 2" xfId="56466" xr:uid="{0652D2B6-A0AA-4FFC-92C5-BDDFAEB752FD}"/>
    <cellStyle name="一般 4 5 4 2 2 2" xfId="56467" xr:uid="{3EE3CACA-E35A-4FA2-944D-1F7D2E34B1C2}"/>
    <cellStyle name="一般 4 5 4 2 3" xfId="56468" xr:uid="{FFCDDF42-BFD2-4F5A-B488-2407CCEF0C37}"/>
    <cellStyle name="一般 4 5 4 3" xfId="56469" xr:uid="{2699BCAB-C9DE-4801-BAA7-787BC60EB889}"/>
    <cellStyle name="一般 4 5 4 3 2" xfId="56470" xr:uid="{362BBCF7-BE3C-4755-AD44-0A16F75A1FD4}"/>
    <cellStyle name="一般 4 5 4 3 2 2" xfId="56471" xr:uid="{E798E3EE-32DB-4E2F-8373-C79E4B747F71}"/>
    <cellStyle name="一般 4 5 4 3 3" xfId="56472" xr:uid="{28B6EF8A-C4C2-484E-B1B7-C2B658DC4D1D}"/>
    <cellStyle name="一般 4 5 4 4" xfId="56473" xr:uid="{D7F60B1C-CBFD-42D6-8DD2-95FFEBDAB795}"/>
    <cellStyle name="一般 4 5 4 4 2" xfId="56474" xr:uid="{521CE7AB-8EC7-4FC7-9129-16C12F0258DB}"/>
    <cellStyle name="一般 4 5 4 5" xfId="56475" xr:uid="{2743EA54-6326-405B-BEBC-6BEA4DA436EA}"/>
    <cellStyle name="一般 4 5 5" xfId="56476" xr:uid="{24D11842-9A32-4875-8EB3-F8DA58843A39}"/>
    <cellStyle name="一般 4 5 5 2" xfId="56477" xr:uid="{C468E7D6-F60A-4FC3-9C86-1AEBEEE9366C}"/>
    <cellStyle name="一般 4 5 5 2 2" xfId="56478" xr:uid="{95DF0FFB-5545-4844-9B05-9E2E64348CAC}"/>
    <cellStyle name="一般 4 5 5 2 2 2" xfId="56479" xr:uid="{5C7B4984-29B4-44F1-8E76-22293666F0A8}"/>
    <cellStyle name="一般 4 5 5 2 3" xfId="56480" xr:uid="{DC1D6160-E7C7-4E18-8FE9-03BCAFB183E8}"/>
    <cellStyle name="一般 4 5 5 3" xfId="56481" xr:uid="{A1DF2AE7-E46B-407E-951B-46F39C9A03CD}"/>
    <cellStyle name="一般 4 5 5 3 2" xfId="56482" xr:uid="{35998C08-6CDF-4F7B-924F-10613DCDCB39}"/>
    <cellStyle name="一般 4 5 5 4" xfId="56483" xr:uid="{340EF3F3-FDB4-440F-A1C6-17B1C102FF1E}"/>
    <cellStyle name="一般 4 5 6" xfId="56484" xr:uid="{565CE0CE-531E-455B-8E56-C5DFCCE3C809}"/>
    <cellStyle name="一般 4 5 6 2" xfId="56485" xr:uid="{C15F2D8E-29E4-4E86-BA63-F1CC1BBD2263}"/>
    <cellStyle name="一般 4 5 6 2 2" xfId="56486" xr:uid="{795CCB37-DA23-46DC-B29F-D7CE0B5193B6}"/>
    <cellStyle name="一般 4 5 6 2 2 2" xfId="56487" xr:uid="{E2B9D02D-8F4B-462C-AD97-F7E0DAB37973}"/>
    <cellStyle name="一般 4 5 6 2 3" xfId="56488" xr:uid="{FDE0453E-FEC2-44C0-BEB6-7566CACB076B}"/>
    <cellStyle name="一般 4 5 6 3" xfId="56489" xr:uid="{10D3D544-61B3-450E-B0E8-BF4A19D35B3C}"/>
    <cellStyle name="一般 4 5 6 3 2" xfId="56490" xr:uid="{6810EE52-361B-4018-8661-ECAFDC63067A}"/>
    <cellStyle name="一般 4 5 6 4" xfId="56491" xr:uid="{F45341E8-0829-4063-95F7-16E85E01320E}"/>
    <cellStyle name="一般 4 5 7" xfId="56492" xr:uid="{A56423F5-E3FE-4FDE-9D29-ABC36D92FA96}"/>
    <cellStyle name="一般 4 5 7 2" xfId="56493" xr:uid="{34A19696-04CD-4415-BEE4-E0A581996E0A}"/>
    <cellStyle name="一般 4 5 7 2 2" xfId="56494" xr:uid="{A891BB27-9D17-41BD-BDE9-B5B159FACBBF}"/>
    <cellStyle name="一般 4 5 7 2 2 2" xfId="56495" xr:uid="{630507D0-A6C1-4DE2-AC1D-870069B84B2C}"/>
    <cellStyle name="一般 4 5 7 2 3" xfId="56496" xr:uid="{E64CE95D-7CBD-4038-A2EB-4D5C7F911AFD}"/>
    <cellStyle name="一般 4 5 7 3" xfId="56497" xr:uid="{256A345A-BC2A-4872-B724-4A9B26883140}"/>
    <cellStyle name="一般 4 5 7 3 2" xfId="56498" xr:uid="{D34B79EF-BBE8-40B6-B687-CD982617DEF8}"/>
    <cellStyle name="一般 4 5 7 4" xfId="56499" xr:uid="{351C7169-7A09-4D4F-8853-FD55AE7B02AF}"/>
    <cellStyle name="一般 4 5 8" xfId="56500" xr:uid="{05527571-524D-43E9-BD00-24492C8B7E4A}"/>
    <cellStyle name="一般 4 5 8 2" xfId="56501" xr:uid="{CEBF1BD5-A2FE-4552-8FE6-3E03579BC404}"/>
    <cellStyle name="一般 4 5 8 2 2" xfId="56502" xr:uid="{698D11CF-28D0-46AA-9194-3E6BFD9CCB40}"/>
    <cellStyle name="一般 4 5 8 3" xfId="56503" xr:uid="{3FD75160-566F-41D8-87F3-90A0B7047F71}"/>
    <cellStyle name="一般 4 5 9" xfId="56504" xr:uid="{F0D3EFC3-445F-4B0C-8F68-046E0A577A70}"/>
    <cellStyle name="一般 4 5 9 2" xfId="56505" xr:uid="{73B82432-9800-47FC-96F2-8E613D31445C}"/>
    <cellStyle name="一般 4 5 9 2 2" xfId="56506" xr:uid="{D4AC0417-6CDA-4858-BB9E-509B7CB013DE}"/>
    <cellStyle name="一般 4 5 9 3" xfId="56507" xr:uid="{ED208B72-AA45-4FAF-9904-77BEFDCB24EC}"/>
    <cellStyle name="一般 4 6" xfId="56508" xr:uid="{7F1E2823-B5EE-49B6-BABE-6AAE3F23F314}"/>
    <cellStyle name="一般 4 6 10" xfId="56509" xr:uid="{88A65E4B-FFEC-41CC-84B3-6C160FC61286}"/>
    <cellStyle name="一般 4 6 10 2" xfId="56510" xr:uid="{FA2AEB5D-912D-4F53-B611-D4DB5719635B}"/>
    <cellStyle name="一般 4 6 10 2 2" xfId="56511" xr:uid="{EC97BB63-2387-410C-B8D5-84DC8C39AEC6}"/>
    <cellStyle name="一般 4 6 10 3" xfId="56512" xr:uid="{F0903006-9D49-4890-B33F-666E177555F0}"/>
    <cellStyle name="一般 4 6 11" xfId="56513" xr:uid="{A237F74A-F9CA-457B-859B-2703E945B244}"/>
    <cellStyle name="一般 4 6 11 2" xfId="56514" xr:uid="{B0A23496-DB81-401E-8C2D-B437ECD8AC45}"/>
    <cellStyle name="一般 4 6 12" xfId="56515" xr:uid="{8198E836-4907-40D5-BB4A-365CD6C5503A}"/>
    <cellStyle name="一般 4 6 2" xfId="56516" xr:uid="{979EA5FC-AA21-496B-970D-FB738F7A2DFD}"/>
    <cellStyle name="一般 4 6 2 2" xfId="56517" xr:uid="{B86D7C42-01EA-47D6-BFC1-78BDCB43E029}"/>
    <cellStyle name="一般 4 6 2 2 2" xfId="56518" xr:uid="{8F6C7398-531B-4E3C-9127-9DC93AAC7B54}"/>
    <cellStyle name="一般 4 6 2 2 2 2" xfId="56519" xr:uid="{A22E80B2-B5A6-481F-9918-26D6270866C3}"/>
    <cellStyle name="一般 4 6 2 2 2 2 2" xfId="56520" xr:uid="{D356F894-D78A-467C-B1EE-BD70C87A10E5}"/>
    <cellStyle name="一般 4 6 2 2 2 3" xfId="56521" xr:uid="{51B6F699-FC8D-4E70-B4A6-41CDBB57962F}"/>
    <cellStyle name="一般 4 6 2 2 3" xfId="56522" xr:uid="{D54BBBF1-2B82-4C71-8990-F36FF93E3F03}"/>
    <cellStyle name="一般 4 6 2 2 3 2" xfId="56523" xr:uid="{213D59CB-226B-4949-92BF-3516FB299C3F}"/>
    <cellStyle name="一般 4 6 2 2 3 2 2" xfId="56524" xr:uid="{2190BB5C-0FCF-428A-A7BA-E74D2140A9A8}"/>
    <cellStyle name="一般 4 6 2 2 3 3" xfId="56525" xr:uid="{54D97A3F-9302-4262-A447-8BD8452D6B32}"/>
    <cellStyle name="一般 4 6 2 2 4" xfId="56526" xr:uid="{61A70C9B-25E0-4313-BB37-C44A9E35AB18}"/>
    <cellStyle name="一般 4 6 2 2 4 2" xfId="56527" xr:uid="{1D883D85-0C1A-417D-99E2-3E8F42317665}"/>
    <cellStyle name="一般 4 6 2 2 5" xfId="56528" xr:uid="{A8C38F07-FA82-4502-86EA-2A530FF70EF7}"/>
    <cellStyle name="一般 4 6 2 3" xfId="56529" xr:uid="{32084A08-4367-4F9E-9F1D-2F70874070D7}"/>
    <cellStyle name="一般 4 6 2 3 2" xfId="56530" xr:uid="{A07C14EE-E071-4A5E-89C3-2A0D6F94DCCF}"/>
    <cellStyle name="一般 4 6 2 3 2 2" xfId="56531" xr:uid="{1DF991F4-B57E-4BF7-B5E7-BA9F465CBA84}"/>
    <cellStyle name="一般 4 6 2 3 2 2 2" xfId="56532" xr:uid="{30DD0A1C-7E37-49E5-AFB4-530510FCA6B4}"/>
    <cellStyle name="一般 4 6 2 3 2 3" xfId="56533" xr:uid="{1E90590A-CC6B-42E6-A3CF-71D10F286B80}"/>
    <cellStyle name="一般 4 6 2 3 3" xfId="56534" xr:uid="{5FA0AA55-E1A1-468B-A2E9-ADE80964B2EB}"/>
    <cellStyle name="一般 4 6 2 3 3 2" xfId="56535" xr:uid="{FED323FB-1041-409A-8F31-4E5DB4B5ED5A}"/>
    <cellStyle name="一般 4 6 2 3 3 2 2" xfId="56536" xr:uid="{CA49F8A4-1BF6-4A24-BE62-27C6AD0EDC62}"/>
    <cellStyle name="一般 4 6 2 3 3 3" xfId="56537" xr:uid="{BFBC8110-39B9-417F-8D25-E5076D62B5C0}"/>
    <cellStyle name="一般 4 6 2 3 4" xfId="56538" xr:uid="{DCD0E231-A58B-48C5-83E4-D64FF5C7E202}"/>
    <cellStyle name="一般 4 6 2 3 4 2" xfId="56539" xr:uid="{BACF86E4-30AF-41A2-A0A2-00A45926407E}"/>
    <cellStyle name="一般 4 6 2 3 5" xfId="56540" xr:uid="{CD597A48-92E3-48B6-8EB7-32D5A0E0CC2D}"/>
    <cellStyle name="一般 4 6 2 4" xfId="56541" xr:uid="{A25B6E41-7F8A-4CA5-B7B9-258CEEAE4EA8}"/>
    <cellStyle name="一般 4 6 2 4 2" xfId="56542" xr:uid="{DE68EF0A-6DF2-4198-823C-7B9751EB94B0}"/>
    <cellStyle name="一般 4 6 2 4 2 2" xfId="56543" xr:uid="{1EF34666-7F9D-483E-A77F-67BC8B50E9A5}"/>
    <cellStyle name="一般 4 6 2 4 3" xfId="56544" xr:uid="{396445D1-7C7E-453A-8A2E-D103765D5FE2}"/>
    <cellStyle name="一般 4 6 2 5" xfId="56545" xr:uid="{D54530A4-C6AE-4231-9D9C-8F0D5E8ADBF6}"/>
    <cellStyle name="一般 4 6 2 5 2" xfId="56546" xr:uid="{6737270B-2FC5-486E-8639-7D03C2AFCD0E}"/>
    <cellStyle name="一般 4 6 2 5 2 2" xfId="56547" xr:uid="{093D4C78-4D76-48EF-B746-F1CEAD1E61F6}"/>
    <cellStyle name="一般 4 6 2 5 3" xfId="56548" xr:uid="{6C957AC3-64CA-4E09-8710-DA8BF7D542FA}"/>
    <cellStyle name="一般 4 6 2 6" xfId="56549" xr:uid="{2557B5FC-1199-4544-8595-D8B3520D7E20}"/>
    <cellStyle name="一般 4 6 2 6 2" xfId="56550" xr:uid="{FC039824-5DA3-4F1F-A3B7-268E9C4D457D}"/>
    <cellStyle name="一般 4 6 2 7" xfId="56551" xr:uid="{7DF33769-E039-4110-A80A-8DDFC256AC75}"/>
    <cellStyle name="一般 4 6 3" xfId="56552" xr:uid="{6E15A149-E623-48B5-968A-65A88AF142C4}"/>
    <cellStyle name="一般 4 6 3 2" xfId="56553" xr:uid="{4319C2C2-CD08-4C09-B8C4-24B686563922}"/>
    <cellStyle name="一般 4 6 3 2 2" xfId="56554" xr:uid="{6301DCA8-0BA6-43F7-AB1E-39FC2C4E63EC}"/>
    <cellStyle name="一般 4 6 3 2 2 2" xfId="56555" xr:uid="{FC7155F1-A5D3-40A1-AAAA-D1D55B1FC1BB}"/>
    <cellStyle name="一般 4 6 3 2 3" xfId="56556" xr:uid="{F35F4A61-D0B7-4C75-8CC0-93978BDCF93E}"/>
    <cellStyle name="一般 4 6 3 3" xfId="56557" xr:uid="{42F72D8F-ADD9-407A-80CD-4E5C3DAB8E98}"/>
    <cellStyle name="一般 4 6 3 3 2" xfId="56558" xr:uid="{F07549A3-7689-48E1-A8B9-F2BE74C79EAC}"/>
    <cellStyle name="一般 4 6 3 3 2 2" xfId="56559" xr:uid="{60FBFD15-A258-4E68-B1AD-117AB7FE26AF}"/>
    <cellStyle name="一般 4 6 3 3 3" xfId="56560" xr:uid="{9A6CC8C6-818C-47D0-9CF4-C8505E2E6B5F}"/>
    <cellStyle name="一般 4 6 3 4" xfId="56561" xr:uid="{E4AE661B-BE8E-41BA-B7A1-78EEF28E1D5C}"/>
    <cellStyle name="一般 4 6 3 4 2" xfId="56562" xr:uid="{8F277D7A-9257-4FBC-8178-D4CE108F32BE}"/>
    <cellStyle name="一般 4 6 3 5" xfId="56563" xr:uid="{14D1F3AC-4A91-4CC0-9D2B-557F14EBDB20}"/>
    <cellStyle name="一般 4 6 4" xfId="56564" xr:uid="{D2581A46-3D59-48A5-A7E1-A028F96BC258}"/>
    <cellStyle name="一般 4 6 4 2" xfId="56565" xr:uid="{A16BDD1B-A9E2-4FFF-9A6A-9E9AE3159998}"/>
    <cellStyle name="一般 4 6 4 2 2" xfId="56566" xr:uid="{450C8F7B-9FE4-45A7-B6C7-C3256BCE237D}"/>
    <cellStyle name="一般 4 6 4 2 2 2" xfId="56567" xr:uid="{6477853C-BE95-40F2-9D4A-1A9F02F721EC}"/>
    <cellStyle name="一般 4 6 4 2 3" xfId="56568" xr:uid="{2C144AED-830E-46A5-BFE6-7FDF5E457467}"/>
    <cellStyle name="一般 4 6 4 3" xfId="56569" xr:uid="{3E47CEBC-7AA2-47F9-B689-A1B8194B3667}"/>
    <cellStyle name="一般 4 6 4 3 2" xfId="56570" xr:uid="{13ADED42-E146-45B6-A1B1-499FEA607BD2}"/>
    <cellStyle name="一般 4 6 4 3 2 2" xfId="56571" xr:uid="{02BC5938-51C7-4C2D-92CC-034EBD164DB3}"/>
    <cellStyle name="一般 4 6 4 3 3" xfId="56572" xr:uid="{B80B707A-D8F0-45E4-BB7E-0CCFAD2AB274}"/>
    <cellStyle name="一般 4 6 4 4" xfId="56573" xr:uid="{C1206FC1-F893-44AF-99C2-E8D8CC26983E}"/>
    <cellStyle name="一般 4 6 4 4 2" xfId="56574" xr:uid="{9848BADD-8C21-4077-B104-42E8A0D2EBF0}"/>
    <cellStyle name="一般 4 6 4 5" xfId="56575" xr:uid="{E3008CB6-4D35-4188-9FE4-658F78BC71AA}"/>
    <cellStyle name="一般 4 6 5" xfId="56576" xr:uid="{9C545A40-7F4D-4D17-89C2-CD968C358C18}"/>
    <cellStyle name="一般 4 6 5 2" xfId="56577" xr:uid="{5AA952EC-242C-4196-AC8B-46A270EFC5A8}"/>
    <cellStyle name="一般 4 6 5 2 2" xfId="56578" xr:uid="{AEF2C2BA-8797-4597-A91D-E11D0E73A0D2}"/>
    <cellStyle name="一般 4 6 5 2 2 2" xfId="56579" xr:uid="{584AE634-6B9C-4615-9664-39EF17FB73F0}"/>
    <cellStyle name="一般 4 6 5 2 3" xfId="56580" xr:uid="{43A2BFCF-086C-4B33-B215-39D84069887D}"/>
    <cellStyle name="一般 4 6 5 3" xfId="56581" xr:uid="{57D18FB2-8688-4437-BE8D-A18E14BBAFF7}"/>
    <cellStyle name="一般 4 6 5 3 2" xfId="56582" xr:uid="{8F67DE8D-367C-4EBE-BF29-7D98184F9427}"/>
    <cellStyle name="一般 4 6 5 4" xfId="56583" xr:uid="{9C7DC3E1-46DC-4390-B437-AF8817AE0511}"/>
    <cellStyle name="一般 4 6 6" xfId="56584" xr:uid="{EB45613B-94EE-4B63-AD46-B7F125EACBB8}"/>
    <cellStyle name="一般 4 6 6 2" xfId="56585" xr:uid="{29A04BAE-BD7B-469C-87A4-E8A79E83D074}"/>
    <cellStyle name="一般 4 6 6 2 2" xfId="56586" xr:uid="{129D3F23-8759-44A9-AF73-07C3EECAB41D}"/>
    <cellStyle name="一般 4 6 6 2 2 2" xfId="56587" xr:uid="{BEEA9E0A-A5A4-4C47-BAF6-EDED2B8E56B5}"/>
    <cellStyle name="一般 4 6 6 2 3" xfId="56588" xr:uid="{A43B9EC8-3A27-4845-BC61-9C986FD7BE14}"/>
    <cellStyle name="一般 4 6 6 3" xfId="56589" xr:uid="{7EA605D4-A5A4-4389-9DCF-D9B022B6F0CD}"/>
    <cellStyle name="一般 4 6 6 3 2" xfId="56590" xr:uid="{9551E275-FD17-4EF3-8636-AF409B073A86}"/>
    <cellStyle name="一般 4 6 6 4" xfId="56591" xr:uid="{0A12422D-47E1-4CA9-822C-3DCD1C388F26}"/>
    <cellStyle name="一般 4 6 7" xfId="56592" xr:uid="{363DDA48-D01D-4718-A74F-B3FC99DFF18F}"/>
    <cellStyle name="一般 4 6 7 2" xfId="56593" xr:uid="{29666F38-1510-497C-A4F1-2E4A6B63067B}"/>
    <cellStyle name="一般 4 6 7 2 2" xfId="56594" xr:uid="{CF4F96B9-DBC4-4735-80B4-5E8489CA14F3}"/>
    <cellStyle name="一般 4 6 7 2 2 2" xfId="56595" xr:uid="{82BF24B1-312B-4786-A081-57CCA06C6322}"/>
    <cellStyle name="一般 4 6 7 2 3" xfId="56596" xr:uid="{CC25F108-336E-4720-B7F4-AD1A25681FED}"/>
    <cellStyle name="一般 4 6 7 3" xfId="56597" xr:uid="{A3663F23-E19D-4214-AC5C-EAB2803ADCB4}"/>
    <cellStyle name="一般 4 6 7 3 2" xfId="56598" xr:uid="{B865CB5F-3811-4C19-8D30-B7EC6AD3FD90}"/>
    <cellStyle name="一般 4 6 7 4" xfId="56599" xr:uid="{D6499A06-2CAA-4AA1-84AC-A936F8B99F53}"/>
    <cellStyle name="一般 4 6 8" xfId="56600" xr:uid="{889F5BD4-914A-454E-8571-2DF2FC6AFA55}"/>
    <cellStyle name="一般 4 6 8 2" xfId="56601" xr:uid="{F3E6EA32-E809-4E46-AA42-879CB765A9D8}"/>
    <cellStyle name="一般 4 6 8 2 2" xfId="56602" xr:uid="{EB873448-5197-47EB-B7A8-02159415762D}"/>
    <cellStyle name="一般 4 6 8 3" xfId="56603" xr:uid="{B7EEFA11-BD85-48FB-BEE1-117302E3CB73}"/>
    <cellStyle name="一般 4 6 9" xfId="56604" xr:uid="{66314223-7AE0-4F75-BAC0-1D90812B5B17}"/>
    <cellStyle name="一般 4 6 9 2" xfId="56605" xr:uid="{4F7B49CC-CAD0-4038-8D14-32187A813626}"/>
    <cellStyle name="一般 4 6 9 2 2" xfId="56606" xr:uid="{D68A57F3-B9E5-488B-B454-55A0834E7765}"/>
    <cellStyle name="一般 4 6 9 3" xfId="56607" xr:uid="{57324B5E-0832-41ED-98D3-9E7297F56A60}"/>
    <cellStyle name="一般 4 7" xfId="56608" xr:uid="{626D434A-809A-4BFB-9EEF-42F52BEB5DF1}"/>
    <cellStyle name="一般 4 7 2" xfId="56609" xr:uid="{C95BAF7D-2A6F-416B-8B08-720A90BE7B22}"/>
    <cellStyle name="一般 4 7 2 2" xfId="56610" xr:uid="{359CBE04-4C5B-43A6-AC21-8EEAC789F106}"/>
    <cellStyle name="一般 4 7 2 2 2" xfId="56611" xr:uid="{F06CDBD2-9D75-4321-B9C7-0A0F88825005}"/>
    <cellStyle name="一般 4 7 2 2 2 2" xfId="56612" xr:uid="{FC74755F-D19C-459E-B358-FFA87D56EAA3}"/>
    <cellStyle name="一般 4 7 2 2 3" xfId="56613" xr:uid="{DBD84DF6-C73D-41DB-85AA-D0DBC7D36BB5}"/>
    <cellStyle name="一般 4 7 2 3" xfId="56614" xr:uid="{C2F65AFE-78ED-4780-8940-81A1438926D9}"/>
    <cellStyle name="一般 4 7 2 3 2" xfId="56615" xr:uid="{312EC970-D2EA-44BD-AD36-8B8A74A1C2AD}"/>
    <cellStyle name="一般 4 7 2 3 2 2" xfId="56616" xr:uid="{413F9667-0D0D-4D96-9547-ED1AB77CB19E}"/>
    <cellStyle name="一般 4 7 2 3 3" xfId="56617" xr:uid="{D9109125-CDCC-410F-93C1-72E72746C4C8}"/>
    <cellStyle name="一般 4 7 2 4" xfId="56618" xr:uid="{B74EFC00-D21F-4BA9-8ED7-8E2071A7AF57}"/>
    <cellStyle name="一般 4 7 2 5" xfId="56619" xr:uid="{7A362310-6E8F-4624-895E-60D4F899F57E}"/>
    <cellStyle name="一般 4 7 2 5 2" xfId="56620" xr:uid="{5E9821AA-669B-4ECC-8F14-5326712528F6}"/>
    <cellStyle name="一般 4 7 2 6" xfId="56621" xr:uid="{6E0ED32A-2625-4BCC-9482-1B4722BFF415}"/>
    <cellStyle name="一般 4 7 3" xfId="56622" xr:uid="{33535772-A007-42FD-ABE6-173762F5958A}"/>
    <cellStyle name="一般 4 7 3 2" xfId="56623" xr:uid="{BFCC1A5C-0D1E-47DF-82CC-482EBB93677A}"/>
    <cellStyle name="一般 4 7 3 2 2" xfId="56624" xr:uid="{2EFC2663-F7C9-435F-AC3C-9DE6C61C1CB4}"/>
    <cellStyle name="一般 4 7 3 2 2 2" xfId="56625" xr:uid="{1B6A5D78-0F09-4F9C-BF49-677D679F39BE}"/>
    <cellStyle name="一般 4 7 3 2 2 2 2" xfId="56626" xr:uid="{05881899-C316-4052-A04B-1ADEB1215969}"/>
    <cellStyle name="一般 4 7 3 2 2 3" xfId="56627" xr:uid="{558A8704-5F26-4D7F-921E-8E55E514AF48}"/>
    <cellStyle name="一般 4 7 3 2 3" xfId="56628" xr:uid="{165F5DA2-82F6-48CD-85CF-2AA73F57A5CE}"/>
    <cellStyle name="一般 4 7 3 2 3 2" xfId="56629" xr:uid="{EF4EE5E5-7369-4C3C-A8AA-F2485DCA7EEB}"/>
    <cellStyle name="一般 4 7 3 2 4" xfId="56630" xr:uid="{228E5BB5-D55E-4264-9BB8-BA9E4CC7074E}"/>
    <cellStyle name="一般 4 7 3 3" xfId="56631" xr:uid="{9369FEB4-267C-4CD8-9571-DB9F7B0381D8}"/>
    <cellStyle name="一般 4 7 3 3 2" xfId="56632" xr:uid="{C3CD7898-F756-4723-AA0E-DA7BF5044F86}"/>
    <cellStyle name="一般 4 7 3 3 2 2" xfId="56633" xr:uid="{1D9A85D8-E315-4D9F-9520-66047AB81748}"/>
    <cellStyle name="一般 4 7 3 3 3" xfId="56634" xr:uid="{A6BF6AD3-6EAD-4A2A-9642-563837A932A8}"/>
    <cellStyle name="一般 4 7 3 4" xfId="56635" xr:uid="{220D3238-F131-4F28-A5BC-4ED3D69C672C}"/>
    <cellStyle name="一般 4 7 3 4 2" xfId="56636" xr:uid="{25F8D3E8-5A3D-4AE1-B330-03A95071943C}"/>
    <cellStyle name="一般 4 7 3 5" xfId="56637" xr:uid="{8D3FCC85-13A4-4C7C-82A7-1EDAADA90CDE}"/>
    <cellStyle name="一般 4 7 4" xfId="56638" xr:uid="{6694000D-B820-4125-925C-D0CB1DE170C3}"/>
    <cellStyle name="一般 4 7 4 2" xfId="56639" xr:uid="{DEFABA66-33B2-41DC-8D3C-DE80183B6314}"/>
    <cellStyle name="一般 4 7 4 2 2" xfId="56640" xr:uid="{6CCCB8AF-F676-4DC7-A52F-EC74B4D04FFB}"/>
    <cellStyle name="一般 4 7 4 2 2 2" xfId="56641" xr:uid="{5A980527-1F40-4529-9EE0-7EC28B5CA73B}"/>
    <cellStyle name="一般 4 7 4 2 3" xfId="56642" xr:uid="{3E89215C-9A54-422B-969C-E5B7F16F8F8B}"/>
    <cellStyle name="一般 4 7 4 3" xfId="56643" xr:uid="{4163B96D-48AF-4B3D-923D-8C7F9F22C5EB}"/>
    <cellStyle name="一般 4 7 4 3 2" xfId="56644" xr:uid="{F8138C0D-7B51-4F4C-ABCF-0FC24E70314D}"/>
    <cellStyle name="一般 4 7 4 4" xfId="56645" xr:uid="{5E4789CC-8563-4AF4-8D23-CECA22588378}"/>
    <cellStyle name="一般 4 7 5" xfId="56646" xr:uid="{98688CE7-192E-43E0-9A50-B51476B3EFDC}"/>
    <cellStyle name="一般 4 7 5 2" xfId="56647" xr:uid="{078F45EF-4D9B-465C-BDAF-F53DD3A9E2D9}"/>
    <cellStyle name="一般 4 7 5 2 2" xfId="56648" xr:uid="{920EE4E5-4445-4C2A-BADD-21E01451A3E4}"/>
    <cellStyle name="一般 4 7 5 3" xfId="56649" xr:uid="{F05E00D2-DFE3-4EFE-A4F1-02654E19974A}"/>
    <cellStyle name="一般 4 7 6" xfId="56650" xr:uid="{4A1D98B6-67D4-4CE1-8A9B-4B458FC22579}"/>
    <cellStyle name="一般 4 7 6 2" xfId="56651" xr:uid="{79398CB5-B0E3-431B-82F7-9298C347DC32}"/>
    <cellStyle name="一般 4 7 6 2 2" xfId="56652" xr:uid="{CB2F9394-DBCD-4824-9C54-0A040A646B86}"/>
    <cellStyle name="一般 4 7 6 3" xfId="56653" xr:uid="{3382FC87-6426-41D6-9676-DDFDDE67F724}"/>
    <cellStyle name="一般 4 7 7" xfId="56654" xr:uid="{498E0759-65FA-4BD1-8302-1AF54AE7102F}"/>
    <cellStyle name="一般 4 7 7 2" xfId="56655" xr:uid="{81EC402B-817A-4771-AF5A-68690D01F6C1}"/>
    <cellStyle name="一般 4 7 7 2 2" xfId="56656" xr:uid="{44DFCB26-782A-4048-8D38-61E6A8E7F9D2}"/>
    <cellStyle name="一般 4 7 7 3" xfId="56657" xr:uid="{0DC4A632-82BF-45B9-BC9A-1B29242DC82D}"/>
    <cellStyle name="一般 4 7 8" xfId="56658" xr:uid="{01B8A55B-6528-4BF1-87D6-8BBF33DC3799}"/>
    <cellStyle name="一般 4 7 8 2" xfId="56659" xr:uid="{1D4D7261-EB8F-4B66-9E92-B60455311F4F}"/>
    <cellStyle name="一般 4 7 9" xfId="56660" xr:uid="{20A3BEA3-3FF1-4E08-A894-1B0B603F54F4}"/>
    <cellStyle name="一般 4 8" xfId="56661" xr:uid="{E0070F00-3DE4-4436-B297-0254074AEEB2}"/>
    <cellStyle name="一般 4 8 2" xfId="56662" xr:uid="{2890602A-54E2-400E-8572-46D39972CC6D}"/>
    <cellStyle name="一般 4 8 2 2" xfId="56663" xr:uid="{238630A9-59BD-476A-9B11-63ECBD4044AD}"/>
    <cellStyle name="一般 4 8 2 2 2" xfId="56664" xr:uid="{52789788-1DB7-4400-9C36-6ADCB3F1C771}"/>
    <cellStyle name="一般 4 8 2 2 2 2" xfId="56665" xr:uid="{32047744-7140-49D6-8B31-7B2ECAD9DA65}"/>
    <cellStyle name="一般 4 8 2 2 3" xfId="56666" xr:uid="{AB0C8759-B94E-4CC3-8DAF-E8F96026AA28}"/>
    <cellStyle name="一般 4 8 2 3" xfId="56667" xr:uid="{8B3B9536-0B67-416F-BBD7-97F644550577}"/>
    <cellStyle name="一般 4 8 2 3 2" xfId="56668" xr:uid="{DDE39F25-D677-43E3-B56F-77F4E616CF4A}"/>
    <cellStyle name="一般 4 8 2 4" xfId="56669" xr:uid="{A2771E0E-F9BA-4249-9094-34D8F1A333AB}"/>
    <cellStyle name="一般 4 8 3" xfId="56670" xr:uid="{E14D3CFD-779F-440F-95D7-24C12A7D865C}"/>
    <cellStyle name="一般 4 8 3 2" xfId="56671" xr:uid="{2EEEBA57-63C7-4A1A-8D57-A1D910C4D265}"/>
    <cellStyle name="一般 4 8 3 2 2" xfId="56672" xr:uid="{BE39D13E-85CC-449F-AB48-248B822D91DD}"/>
    <cellStyle name="一般 4 8 3 3" xfId="56673" xr:uid="{E3C739E6-115D-48CC-A6D3-0116C8B25F15}"/>
    <cellStyle name="一般 4 8 4" xfId="56674" xr:uid="{A160D092-B16C-43A8-A42C-E3FFF9BB91F1}"/>
    <cellStyle name="一般 4 8 4 2" xfId="56675" xr:uid="{6D812103-C118-490D-AD52-EE5CA7BEA358}"/>
    <cellStyle name="一般 4 8 4 2 2" xfId="56676" xr:uid="{E3925344-6BBE-4EF7-9524-9A136FEDA8CF}"/>
    <cellStyle name="一般 4 8 4 3" xfId="56677" xr:uid="{1A98392A-BC56-4301-95EA-EAF6D97EF350}"/>
    <cellStyle name="一般 4 8 5" xfId="56678" xr:uid="{E1CF2AA0-A581-4F35-82E6-0376BC03FA6A}"/>
    <cellStyle name="一般 4 8 5 2" xfId="56679" xr:uid="{9F64D20C-6ACB-4D50-B70F-92C4AA5C1EFD}"/>
    <cellStyle name="一般 4 8 5 2 2" xfId="56680" xr:uid="{7589A3E6-3AF6-4EBB-9D57-FF7B57273591}"/>
    <cellStyle name="一般 4 8 5 3" xfId="56681" xr:uid="{D3D39CF6-2786-4905-8C47-C4530A072EF2}"/>
    <cellStyle name="一般 4 8 6" xfId="56682" xr:uid="{EDD9A535-CF01-41B7-B831-EBB17144AFB4}"/>
    <cellStyle name="一般 4 8 6 2" xfId="56683" xr:uid="{5DE4193D-998A-4015-8600-03C18B6E8B13}"/>
    <cellStyle name="一般 4 8 7" xfId="56684" xr:uid="{02D38B07-463F-459D-9CD8-DE910333E8B1}"/>
    <cellStyle name="一般 4 9" xfId="56685" xr:uid="{70A6E556-BEF8-4680-A849-27EC23600DE3}"/>
    <cellStyle name="一般 4 9 2" xfId="56686" xr:uid="{63492D14-5FE4-43AD-B204-EE8190BD4DB5}"/>
    <cellStyle name="一般 4 9 2 2" xfId="56687" xr:uid="{B89C7DF0-FDE9-4EB5-A704-D33539ED8E74}"/>
    <cellStyle name="一般 4 9 2 2 2" xfId="56688" xr:uid="{3EF54074-9960-4287-99C5-8E5DF72DF593}"/>
    <cellStyle name="一般 4 9 2 2 2 2" xfId="56689" xr:uid="{FAA4E6B6-2FCC-4849-88BC-FBA2F92B47B8}"/>
    <cellStyle name="一般 4 9 2 2 3" xfId="56690" xr:uid="{37423BC9-D4FB-4D8D-BD9F-47BEE742B6F3}"/>
    <cellStyle name="一般 4 9 2 3" xfId="56691" xr:uid="{1E8EEEDB-80D0-4532-BC26-7BEECBE8ACD7}"/>
    <cellStyle name="一般 4 9 2 4" xfId="56692" xr:uid="{D30B0D13-870A-407E-A444-AA0341FDFE6F}"/>
    <cellStyle name="一般 4 9 2 4 2" xfId="56693" xr:uid="{0A5ACDFA-99A8-440E-8B57-B1CF3F4C972B}"/>
    <cellStyle name="一般 4 9 2 5" xfId="56694" xr:uid="{06E7CB61-13A2-428E-86BC-2C890BC614E3}"/>
    <cellStyle name="一般 4 9 3" xfId="56695" xr:uid="{5F3FB136-306C-4ECD-A4C4-E7E56A001D60}"/>
    <cellStyle name="一般 4 9 3 2" xfId="56696" xr:uid="{6A33C482-F42F-4D59-A57B-2840B784F53E}"/>
    <cellStyle name="一般 4 9 3 2 2" xfId="56697" xr:uid="{911F1DB0-1BFB-4C26-B90B-93AABA037187}"/>
    <cellStyle name="一般 4 9 3 3" xfId="56698" xr:uid="{37664D87-4FBB-4C59-B823-F2C1CB6B3DDD}"/>
    <cellStyle name="一般 4 9 4" xfId="56699" xr:uid="{D1EED85B-2BA6-491B-B903-F1155721A00E}"/>
    <cellStyle name="一般 4 9 4 2" xfId="56700" xr:uid="{6599C680-0C5D-427C-BEAB-C2B9B04A0A80}"/>
    <cellStyle name="一般 4 9 4 2 2" xfId="56701" xr:uid="{7D8DA6C3-F48A-48DA-A8C8-93E6F305E411}"/>
    <cellStyle name="一般 4 9 4 3" xfId="56702" xr:uid="{765AD4EE-8B82-4DC2-99D7-DCE12EB0A38A}"/>
    <cellStyle name="一般 4 9 5" xfId="56703" xr:uid="{8369CECB-F163-47A9-8BDC-CC622CD54B52}"/>
    <cellStyle name="一般 4 9 6" xfId="56704" xr:uid="{3300B767-3D1D-41B7-B734-6494C0DE79FB}"/>
    <cellStyle name="一般 4 9 6 2" xfId="56705" xr:uid="{D9653EAB-F820-4B45-BB79-9302AE4D84CC}"/>
    <cellStyle name="一般 4 9 6 2 2" xfId="56706" xr:uid="{E6BB61A0-FCB6-44A1-9B2C-BC37344F6D14}"/>
    <cellStyle name="一般 4 9 6 3" xfId="56707" xr:uid="{4CC6854D-DE6C-4F5E-A239-942AF198D4E9}"/>
    <cellStyle name="一般 4 9 7" xfId="56708" xr:uid="{71A4B952-B76C-4512-B86A-FAB5C2191696}"/>
    <cellStyle name="一般 4 9 7 2" xfId="56709" xr:uid="{AE663F70-C483-4128-BCBE-AC3476B8FC73}"/>
    <cellStyle name="一般 4 9 8" xfId="56710" xr:uid="{DAD7DDFE-1217-4755-AFE8-5AD6F157981B}"/>
    <cellStyle name="一般 40" xfId="56711" xr:uid="{9AEC5582-26BC-492E-B0DB-186079CA2708}"/>
    <cellStyle name="一般 40 2" xfId="56712" xr:uid="{FE6B24EA-FDAD-4CEE-8C9F-7452A60ACAA4}"/>
    <cellStyle name="一般 41" xfId="56713" xr:uid="{E4B8FED6-38FD-4E34-A5C1-53CC595E8D9D}"/>
    <cellStyle name="一般 42" xfId="56714" xr:uid="{E7134E6F-AB28-4B43-AC60-131193060EA0}"/>
    <cellStyle name="一般 5" xfId="56715" xr:uid="{0D9EA562-487F-48AE-A994-B4ED0BA568A5}"/>
    <cellStyle name="一般 5 10" xfId="56716" xr:uid="{1DA70715-C39F-40CE-8364-69B103F24018}"/>
    <cellStyle name="一般 5 10 2" xfId="56717" xr:uid="{2ED146C0-D6D1-49CC-B065-13E8452A1FD5}"/>
    <cellStyle name="一般 5 10 2 2" xfId="56718" xr:uid="{79D74467-83C1-4C00-AFC0-1F7E92A836A7}"/>
    <cellStyle name="一般 5 10 2 2 2" xfId="56719" xr:uid="{4837D8BA-2146-4716-A9F0-5D5B26B782D5}"/>
    <cellStyle name="一般 5 10 2 3" xfId="56720" xr:uid="{0BCBB1B6-5D81-451A-AD2D-242398A7103F}"/>
    <cellStyle name="一般 5 10 3" xfId="56721" xr:uid="{5CB145BD-D50F-43C1-9339-8A298A47DECD}"/>
    <cellStyle name="一般 5 10 3 2" xfId="56722" xr:uid="{C4F9429B-65C6-4013-A667-7D937EA3154E}"/>
    <cellStyle name="一般 5 10 3 2 2" xfId="56723" xr:uid="{B9F7BFE8-B9EC-4CE5-A658-F000916DA259}"/>
    <cellStyle name="一般 5 10 3 3" xfId="56724" xr:uid="{9AC40CF9-A930-4132-8112-A0783C7C9789}"/>
    <cellStyle name="一般 5 10 4" xfId="56725" xr:uid="{BC23835F-5A41-4C17-9BC7-0D9E3D6A5B0E}"/>
    <cellStyle name="一般 5 10 4 2" xfId="56726" xr:uid="{C055195F-F5F9-4399-BF8F-9B3F76DC553A}"/>
    <cellStyle name="一般 5 10 5" xfId="56727" xr:uid="{F5ABDA13-37A3-4EE6-B1B3-0088E7CC3886}"/>
    <cellStyle name="一般 5 11" xfId="56728" xr:uid="{C7A11B2D-49E2-45C8-B14B-75DD115F3A88}"/>
    <cellStyle name="一般 5 11 2" xfId="56729" xr:uid="{1D4A7A11-1934-43EF-A17B-066728F0FF5D}"/>
    <cellStyle name="一般 5 11 2 2" xfId="56730" xr:uid="{DF8E38E4-7BC0-4244-89F6-0CCDF2F6187D}"/>
    <cellStyle name="一般 5 11 2 2 2" xfId="56731" xr:uid="{78664B41-E1C6-47FB-9704-39D07679FD98}"/>
    <cellStyle name="一般 5 11 2 3" xfId="56732" xr:uid="{D6FAB433-2819-447A-9977-DD6473D37690}"/>
    <cellStyle name="一般 5 11 3" xfId="56733" xr:uid="{268237C2-492B-4D82-A56A-F89B018DF9C8}"/>
    <cellStyle name="一般 5 11 3 2" xfId="56734" xr:uid="{27E9C40A-D8A1-4239-B023-2ECA860D9142}"/>
    <cellStyle name="一般 5 11 4" xfId="56735" xr:uid="{D2C24B69-A84C-4B13-BEE0-B2CADACBEFB3}"/>
    <cellStyle name="一般 5 12" xfId="56736" xr:uid="{95149D01-20A5-4376-90A7-0AA2472FE5F1}"/>
    <cellStyle name="一般 5 12 2" xfId="56737" xr:uid="{EB160C81-E006-4B16-949B-2AB2A03F6A05}"/>
    <cellStyle name="一般 5 12 2 2" xfId="56738" xr:uid="{A61DDC96-6587-4B2E-8ABE-E30476FE5A09}"/>
    <cellStyle name="一般 5 12 2 2 2" xfId="56739" xr:uid="{6D2878FE-7143-411E-8495-1A06DAF95E14}"/>
    <cellStyle name="一般 5 12 2 3" xfId="56740" xr:uid="{33A41573-B89A-4254-8646-819DEC704EED}"/>
    <cellStyle name="一般 5 12 3" xfId="56741" xr:uid="{7CF10DB2-CCA3-40CF-BDEA-0826A8B8A8B3}"/>
    <cellStyle name="一般 5 12 3 2" xfId="56742" xr:uid="{B9227EF1-1D88-4AAE-AC2F-D98FC0D98032}"/>
    <cellStyle name="一般 5 12 4" xfId="56743" xr:uid="{E81CC180-B1AF-4E49-A026-D6A54403D64C}"/>
    <cellStyle name="一般 5 13" xfId="56744" xr:uid="{822B090D-02DD-4ACD-B990-C918447503B5}"/>
    <cellStyle name="一般 5 14" xfId="56745" xr:uid="{8C71F12C-F7F6-4615-B61E-0F3219507A46}"/>
    <cellStyle name="一般 5 14 2" xfId="56746" xr:uid="{B2A298CB-CEE8-456D-8A81-D0FF0B13A175}"/>
    <cellStyle name="一般 5 14 2 2" xfId="56747" xr:uid="{D1AD8827-DBB0-40EA-87FA-7E0DDEC176DE}"/>
    <cellStyle name="一般 5 14 3" xfId="56748" xr:uid="{C8109CA0-EA5C-40F6-A8EE-275D5066254D}"/>
    <cellStyle name="一般 5 15" xfId="56749" xr:uid="{24A2227E-B210-4FD2-8E15-A05CFA7A836B}"/>
    <cellStyle name="一般 5 15 2" xfId="56750" xr:uid="{8DC1EB26-7A39-408F-8467-AF543529CE84}"/>
    <cellStyle name="一般 5 15 2 2" xfId="56751" xr:uid="{EED01FFB-C4D3-4752-9544-E9EB2EEF930F}"/>
    <cellStyle name="一般 5 15 3" xfId="56752" xr:uid="{3CBEFBC8-D10C-42D4-A4CD-D747BE528DDC}"/>
    <cellStyle name="一般 5 16" xfId="56753" xr:uid="{73255545-5322-433B-AFA3-FF04BA44595A}"/>
    <cellStyle name="一般 5 16 2" xfId="56754" xr:uid="{1A4ECD67-F3A3-4B6F-ABAB-3E2778ADC18D}"/>
    <cellStyle name="一般 5 17" xfId="56755" xr:uid="{7AE29C6A-B235-4D00-9EA9-60EC2D564453}"/>
    <cellStyle name="一般 5 2" xfId="56756" xr:uid="{3C82A2A7-E2D8-4236-85C8-BA4C1A12E3BC}"/>
    <cellStyle name="一般 5 2 10" xfId="56757" xr:uid="{6B132BAB-D976-4B60-9BD4-CC1E80D5CAB9}"/>
    <cellStyle name="一般 5 2 10 2" xfId="56758" xr:uid="{DD591634-46C7-491D-AA9D-2216525CB8C1}"/>
    <cellStyle name="一般 5 2 10 2 2" xfId="56759" xr:uid="{1D9FD03F-4554-47C7-A9B2-74AB00ADB02F}"/>
    <cellStyle name="一般 5 2 10 3" xfId="56760" xr:uid="{F7535F55-01CC-4579-B975-1016F933D9E6}"/>
    <cellStyle name="一般 5 2 11" xfId="56761" xr:uid="{858C15F0-D476-4245-8257-9C0B8C899104}"/>
    <cellStyle name="一般 5 2 11 2" xfId="56762" xr:uid="{68111B86-95E4-4D51-9BF2-169D1782D9A1}"/>
    <cellStyle name="一般 5 2 11 2 2" xfId="56763" xr:uid="{1C1939E4-57DA-42D9-9201-30301EF5F8EE}"/>
    <cellStyle name="一般 5 2 11 3" xfId="56764" xr:uid="{AF97C6CF-8CBE-4E17-B699-88E9076BA489}"/>
    <cellStyle name="一般 5 2 12" xfId="56765" xr:uid="{10220C2D-AC51-468C-A79F-9656406B2600}"/>
    <cellStyle name="一般 5 2 12 2" xfId="56766" xr:uid="{F00C1273-14DB-4B7D-9627-E4546D232014}"/>
    <cellStyle name="一般 5 2 13" xfId="56767" xr:uid="{561A1117-2EEC-4000-8297-34139DE11831}"/>
    <cellStyle name="一般 5 2 2" xfId="56768" xr:uid="{EA9CFEF4-12A5-419A-87DA-E96CE9C4AA52}"/>
    <cellStyle name="一般 5 2 2 10" xfId="56769" xr:uid="{C588073D-550C-4FE8-86E1-DFEEF324BD3A}"/>
    <cellStyle name="一般 5 2 2 10 2" xfId="56770" xr:uid="{DF392255-D75A-4B55-B2C6-B642BD079E6C}"/>
    <cellStyle name="一般 5 2 2 10 2 2" xfId="56771" xr:uid="{385BA8F2-CFD3-40BF-B2B2-0966EEB8608A}"/>
    <cellStyle name="一般 5 2 2 10 3" xfId="56772" xr:uid="{83BF8996-B4C6-4343-9993-B80CB8FFB443}"/>
    <cellStyle name="一般 5 2 2 11" xfId="56773" xr:uid="{239E554E-438A-4C0E-B0F1-44603CD90916}"/>
    <cellStyle name="一般 5 2 2 11 2" xfId="56774" xr:uid="{8D9D70E3-6B46-408A-8D13-BEED1064DFA3}"/>
    <cellStyle name="一般 5 2 2 12" xfId="56775" xr:uid="{01F0F6B9-F288-48ED-BE04-D522B2D8B93B}"/>
    <cellStyle name="一般 5 2 2 2" xfId="56776" xr:uid="{A1C11F50-D8A1-43FB-AA63-6CB1B0FAB7F2}"/>
    <cellStyle name="一般 5 2 2 2 2" xfId="56777" xr:uid="{D15D4EFA-694B-4567-8E52-DF1137441FD5}"/>
    <cellStyle name="一般 5 2 2 2 2 2" xfId="56778" xr:uid="{7A75F46B-FCA4-4EDA-AB7D-98C59C37C172}"/>
    <cellStyle name="一般 5 2 2 2 2 2 2" xfId="56779" xr:uid="{AAD62512-9E80-4B46-9400-84531A3B0019}"/>
    <cellStyle name="一般 5 2 2 2 2 3" xfId="56780" xr:uid="{B89330E5-A902-4D4B-B691-6F3438516E76}"/>
    <cellStyle name="一般 5 2 2 2 3" xfId="56781" xr:uid="{6BB7FCB2-2B96-40DB-AE7C-8A4DDC46416D}"/>
    <cellStyle name="一般 5 2 2 2 3 2" xfId="56782" xr:uid="{81556ED0-3C2C-4E74-A80E-8A41F36B236B}"/>
    <cellStyle name="一般 5 2 2 2 3 2 2" xfId="56783" xr:uid="{EF10EF4B-1029-4436-AA9C-8D1C9C631ECE}"/>
    <cellStyle name="一般 5 2 2 2 3 3" xfId="56784" xr:uid="{E44F8D9B-EFB0-42E2-988B-B182B8BD7C29}"/>
    <cellStyle name="一般 5 2 2 2 4" xfId="56785" xr:uid="{F5C65CD6-73C1-4D34-8F44-0ECBC7CB978C}"/>
    <cellStyle name="一般 5 2 2 2 4 2" xfId="56786" xr:uid="{48F8DDE6-F916-41E5-8331-B682AC64712F}"/>
    <cellStyle name="一般 5 2 2 2 5" xfId="56787" xr:uid="{E41EE58F-FCBA-4B98-AABC-22F9213A18AF}"/>
    <cellStyle name="一般 5 2 2 3" xfId="56788" xr:uid="{B7B37ABD-80F3-4137-9ABC-807254463240}"/>
    <cellStyle name="一般 5 2 2 3 2" xfId="56789" xr:uid="{75228A0E-9F00-4E5F-B977-67C47EB9BF80}"/>
    <cellStyle name="一般 5 2 2 3 2 2" xfId="56790" xr:uid="{32E2B0B4-D883-44E4-B3A9-C7C7E27A289F}"/>
    <cellStyle name="一般 5 2 2 3 2 2 2" xfId="56791" xr:uid="{33F3A540-F044-4081-9A41-336DFE9CC745}"/>
    <cellStyle name="一般 5 2 2 3 2 3" xfId="56792" xr:uid="{477E7D2F-5F8C-428F-BBA2-2FBAF3D6F28D}"/>
    <cellStyle name="一般 5 2 2 3 3" xfId="56793" xr:uid="{A3FD6330-9A2B-4CE5-938B-DB73260C4C04}"/>
    <cellStyle name="一般 5 2 2 3 3 2" xfId="56794" xr:uid="{ECECFD63-1E69-491A-AB94-8901F179A370}"/>
    <cellStyle name="一般 5 2 2 3 3 2 2" xfId="56795" xr:uid="{D21B3B6C-A5E1-42F9-9914-2667E3CD7344}"/>
    <cellStyle name="一般 5 2 2 3 3 3" xfId="56796" xr:uid="{ACAE2C67-4504-478D-B8D5-29D1CAB30215}"/>
    <cellStyle name="一般 5 2 2 3 4" xfId="56797" xr:uid="{B1EBEB65-9551-4F46-93C4-B07328635558}"/>
    <cellStyle name="一般 5 2 2 3 4 2" xfId="56798" xr:uid="{D7CD2578-8CC0-4BC9-ADDC-9F547001FBDA}"/>
    <cellStyle name="一般 5 2 2 3 5" xfId="56799" xr:uid="{F748D3F0-FE5C-4F8B-9EB0-38F8B77F07FC}"/>
    <cellStyle name="一般 5 2 2 4" xfId="56800" xr:uid="{9D48E377-1E47-4890-9D99-E4DCFAEEE4B5}"/>
    <cellStyle name="一般 5 2 2 4 2" xfId="56801" xr:uid="{37365A34-CDAA-484A-8515-A88652BFA4B2}"/>
    <cellStyle name="一般 5 2 2 4 2 2" xfId="56802" xr:uid="{3F88A7F5-7E3B-40E8-B426-ACADF7822C4E}"/>
    <cellStyle name="一般 5 2 2 4 2 2 2" xfId="56803" xr:uid="{79A4B2E3-44FE-4FF6-87D9-E8B313154171}"/>
    <cellStyle name="一般 5 2 2 4 2 3" xfId="56804" xr:uid="{A7DF29B7-3CB0-42B7-AD5A-867032AF12A1}"/>
    <cellStyle name="一般 5 2 2 4 3" xfId="56805" xr:uid="{2739C4CB-E440-4583-975D-372D8F260723}"/>
    <cellStyle name="一般 5 2 2 4 3 2" xfId="56806" xr:uid="{0A48C3BE-D7E7-4B02-AF42-17C58D3F7D09}"/>
    <cellStyle name="一般 5 2 2 4 4" xfId="56807" xr:uid="{5524DE63-A497-4E68-AA66-1846F7BA5D98}"/>
    <cellStyle name="一般 5 2 2 5" xfId="56808" xr:uid="{1D1403EE-8B17-44CA-9859-453BF71E101A}"/>
    <cellStyle name="一般 5 2 2 5 2" xfId="56809" xr:uid="{6CD2D399-D95A-48F5-BCE3-9793EDF193D7}"/>
    <cellStyle name="一般 5 2 2 5 2 2" xfId="56810" xr:uid="{E30FF63A-76BD-4335-BC10-EDA110B1EE4D}"/>
    <cellStyle name="一般 5 2 2 5 2 2 2" xfId="56811" xr:uid="{60B230F0-A299-48D1-A7FF-3A8170519775}"/>
    <cellStyle name="一般 5 2 2 5 2 3" xfId="56812" xr:uid="{9DD42568-3636-4CF2-8123-06F5D76C4F33}"/>
    <cellStyle name="一般 5 2 2 5 3" xfId="56813" xr:uid="{51B5A2F3-2845-4831-9395-414A3550ED18}"/>
    <cellStyle name="一般 5 2 2 5 3 2" xfId="56814" xr:uid="{7A1A82EC-B879-40F6-9E42-A1733A360C3A}"/>
    <cellStyle name="一般 5 2 2 5 4" xfId="56815" xr:uid="{78A7084E-7DBD-4A8C-A0CF-153F99F2D407}"/>
    <cellStyle name="一般 5 2 2 6" xfId="56816" xr:uid="{3978CB8F-CE07-4407-B75D-0B91C73EFE7C}"/>
    <cellStyle name="一般 5 2 2 6 2" xfId="56817" xr:uid="{942363E9-CA81-4671-AA90-D6FFE232BECF}"/>
    <cellStyle name="一般 5 2 2 6 2 2" xfId="56818" xr:uid="{3EE1539E-2A65-499F-BB88-40F18F1D305C}"/>
    <cellStyle name="一般 5 2 2 6 2 2 2" xfId="56819" xr:uid="{D655328E-E4DF-449A-95C4-536160E6C9DC}"/>
    <cellStyle name="一般 5 2 2 6 2 3" xfId="56820" xr:uid="{FDF26CE9-B7EE-4C86-B914-0949D7F654A8}"/>
    <cellStyle name="一般 5 2 2 6 3" xfId="56821" xr:uid="{A9D58927-8FE3-4539-A0B3-EA956F219985}"/>
    <cellStyle name="一般 5 2 2 6 3 2" xfId="56822" xr:uid="{B6C4FFF7-9EC4-46F2-8A62-6C40473B1E60}"/>
    <cellStyle name="一般 5 2 2 6 4" xfId="56823" xr:uid="{A8E8B414-053C-4BC6-B448-5A51674056F7}"/>
    <cellStyle name="一般 5 2 2 7" xfId="56824" xr:uid="{3EF4777C-2CEB-4884-B76C-BBB5F8C61AFD}"/>
    <cellStyle name="一般 5 2 2 7 2" xfId="56825" xr:uid="{AB6AF4A2-3092-4BFD-8990-0281AE44E84A}"/>
    <cellStyle name="一般 5 2 2 7 2 2" xfId="56826" xr:uid="{D4253C70-BC38-4C02-847F-A66F64608E89}"/>
    <cellStyle name="一般 5 2 2 7 3" xfId="56827" xr:uid="{8F50E685-0528-48D0-A4ED-5882FEEBDE0B}"/>
    <cellStyle name="一般 5 2 2 8" xfId="56828" xr:uid="{4C67E3AF-D179-40A7-ADDF-AF1CDD0F2F17}"/>
    <cellStyle name="一般 5 2 2 8 2" xfId="56829" xr:uid="{1DBA0B0D-5826-43FA-8F27-8CE34B132DA5}"/>
    <cellStyle name="一般 5 2 2 8 2 2" xfId="56830" xr:uid="{DC3B10F2-18C8-4F83-824D-A5548177B370}"/>
    <cellStyle name="一般 5 2 2 8 3" xfId="56831" xr:uid="{50A7F998-D523-4903-9DF9-BB9169D3D25B}"/>
    <cellStyle name="一般 5 2 2 9" xfId="56832" xr:uid="{CA1A98C3-7D0C-47AD-999C-68E0B522EF4C}"/>
    <cellStyle name="一般 5 2 2 9 2" xfId="56833" xr:uid="{6365B2F4-B05F-47A5-932C-787375FE48B1}"/>
    <cellStyle name="一般 5 2 2 9 2 2" xfId="56834" xr:uid="{D2A927E6-E356-4A20-AC15-25C7C6AE0FD0}"/>
    <cellStyle name="一般 5 2 2 9 3" xfId="56835" xr:uid="{8D677E53-B4D7-45FD-8439-08036855426A}"/>
    <cellStyle name="一般 5 2 3" xfId="56836" xr:uid="{1B6621C2-F12A-4271-8A33-1892F4BE7686}"/>
    <cellStyle name="一般 5 2 3 2" xfId="56837" xr:uid="{6D5BEC17-52B5-4766-86F4-9DBDD915F3E1}"/>
    <cellStyle name="一般 5 2 3 2 2" xfId="56838" xr:uid="{9E8A6536-5DC8-4A79-ABA6-19241BD73294}"/>
    <cellStyle name="一般 5 2 3 2 2 2" xfId="56839" xr:uid="{94DC890D-3253-4E77-B258-0612ABFD7D47}"/>
    <cellStyle name="一般 5 2 3 2 3" xfId="56840" xr:uid="{CAB25C39-E4A0-4206-B9B2-9744A8831B3D}"/>
    <cellStyle name="一般 5 2 3 3" xfId="56841" xr:uid="{2689EF2F-973A-48EE-8215-9EF4A692C8DB}"/>
    <cellStyle name="一般 5 2 3 3 2" xfId="56842" xr:uid="{E0CCA571-C72A-4331-9315-38232B6C9793}"/>
    <cellStyle name="一般 5 2 3 3 2 2" xfId="56843" xr:uid="{6B4EC8F5-4111-4363-84A7-6DBA60103D53}"/>
    <cellStyle name="一般 5 2 3 3 3" xfId="56844" xr:uid="{D88BCCEC-D44F-4FFD-A41F-4A3FD7492E75}"/>
    <cellStyle name="一般 5 2 3 4" xfId="56845" xr:uid="{34E108B9-BA04-400C-99D0-921FFE7690CD}"/>
    <cellStyle name="一般 5 2 3 4 2" xfId="56846" xr:uid="{A7F486ED-77D7-410B-AE46-716DB79932D3}"/>
    <cellStyle name="一般 5 2 3 5" xfId="56847" xr:uid="{0F8C881A-8E1E-47A9-A2E1-BDBACC886414}"/>
    <cellStyle name="一般 5 2 4" xfId="56848" xr:uid="{C2533277-FD12-47A6-A5D0-4BDF91C82697}"/>
    <cellStyle name="一般 5 2 4 2" xfId="56849" xr:uid="{594A830C-AEDF-41ED-BA8D-5CE5903CA4CC}"/>
    <cellStyle name="一般 5 2 4 2 2" xfId="56850" xr:uid="{6845D72B-617A-443A-A7F7-83D789514C03}"/>
    <cellStyle name="一般 5 2 4 2 2 2" xfId="56851" xr:uid="{E767DC12-BB83-4A39-B5E8-81F1810CDCEC}"/>
    <cellStyle name="一般 5 2 4 2 3" xfId="56852" xr:uid="{AAAB1ECE-CC33-4F3E-9B81-983D63AFC4BA}"/>
    <cellStyle name="一般 5 2 4 3" xfId="56853" xr:uid="{5C1A7B59-01DB-47E3-BFF0-B126EC9CB0D6}"/>
    <cellStyle name="一般 5 2 4 3 2" xfId="56854" xr:uid="{D8D86216-2626-4F03-97BC-EFFF51C3644C}"/>
    <cellStyle name="一般 5 2 4 3 2 2" xfId="56855" xr:uid="{8D32957D-5F26-4CE3-8FBF-5371A619A7AB}"/>
    <cellStyle name="一般 5 2 4 3 3" xfId="56856" xr:uid="{BEA311AE-CBA6-4321-A577-068D337F7521}"/>
    <cellStyle name="一般 5 2 4 4" xfId="56857" xr:uid="{03284DB1-D9A8-4673-8E37-EAF4219DACFE}"/>
    <cellStyle name="一般 5 2 4 4 2" xfId="56858" xr:uid="{687E1E84-8205-4D99-9ACC-9E26A9E8E31E}"/>
    <cellStyle name="一般 5 2 4 5" xfId="56859" xr:uid="{0A7DDCA9-1753-4A24-8BC1-D67D5916079D}"/>
    <cellStyle name="一般 5 2 5" xfId="56860" xr:uid="{3490C02B-973E-4CE5-A3A5-8BB5EDCACAA3}"/>
    <cellStyle name="一般 5 2 5 2" xfId="56861" xr:uid="{58A20FD9-ABDC-4F40-9F51-8821402F6D05}"/>
    <cellStyle name="一般 5 2 5 2 2" xfId="56862" xr:uid="{447ED099-9AA2-40BC-AA75-EAA8836E643E}"/>
    <cellStyle name="一般 5 2 5 2 2 2" xfId="56863" xr:uid="{5E54CFFE-BA60-49AE-BFD0-2DC5909F9F27}"/>
    <cellStyle name="一般 5 2 5 2 3" xfId="56864" xr:uid="{B9837672-966B-4D5E-9F85-C9BDE5C82428}"/>
    <cellStyle name="一般 5 2 5 3" xfId="56865" xr:uid="{0D5870BA-F603-4944-AE80-D4637B47B96D}"/>
    <cellStyle name="一般 5 2 5 3 2" xfId="56866" xr:uid="{D52A9E3B-0854-4B05-917E-7F32E2287A7B}"/>
    <cellStyle name="一般 5 2 5 4" xfId="56867" xr:uid="{FCE90869-2212-47D9-9C77-90BB9F7700E8}"/>
    <cellStyle name="一般 5 2 6" xfId="56868" xr:uid="{49D45201-2351-42DB-9FAF-EA1761F08A91}"/>
    <cellStyle name="一般 5 2 6 2" xfId="56869" xr:uid="{A6B5FCD2-7444-4F29-8099-165D021C622D}"/>
    <cellStyle name="一般 5 2 6 2 2" xfId="56870" xr:uid="{6652D730-BCC5-40A1-9F7C-7AE50FEFD0A9}"/>
    <cellStyle name="一般 5 2 6 2 2 2" xfId="56871" xr:uid="{F49B6440-74C4-4BE1-A10F-9ED3281A6861}"/>
    <cellStyle name="一般 5 2 6 2 3" xfId="56872" xr:uid="{02B85212-3D73-4C1C-B2CC-D7D4F565D461}"/>
    <cellStyle name="一般 5 2 6 3" xfId="56873" xr:uid="{BDFA4F9E-4DF1-4D97-8C06-062C21F3A081}"/>
    <cellStyle name="一般 5 2 6 3 2" xfId="56874" xr:uid="{E99F502F-7BE1-4CAB-8EE1-2835F28949A3}"/>
    <cellStyle name="一般 5 2 6 4" xfId="56875" xr:uid="{DB8B9229-2641-4D86-B158-F6BFC805B277}"/>
    <cellStyle name="一般 5 2 7" xfId="56876" xr:uid="{4E39D311-84D1-4F46-A5BA-D9C23390313C}"/>
    <cellStyle name="一般 5 2 7 2" xfId="56877" xr:uid="{532B63AD-E4EC-4626-B565-DA0F26D4DD70}"/>
    <cellStyle name="一般 5 2 7 2 2" xfId="56878" xr:uid="{FE3ADEAD-88F0-4130-8238-124F039C3C8B}"/>
    <cellStyle name="一般 5 2 7 2 2 2" xfId="56879" xr:uid="{02E0D76A-2211-46C0-BB1E-159F2975140D}"/>
    <cellStyle name="一般 5 2 7 2 3" xfId="56880" xr:uid="{9C62B445-86F8-4C89-9112-761439042D57}"/>
    <cellStyle name="一般 5 2 7 3" xfId="56881" xr:uid="{32462793-64B2-43A3-A6E8-EEC194B0EE21}"/>
    <cellStyle name="一般 5 2 7 3 2" xfId="56882" xr:uid="{78C7E00C-3FEA-4F37-A4D3-39DCC92AC897}"/>
    <cellStyle name="一般 5 2 7 4" xfId="56883" xr:uid="{10CEB48F-03DC-4F33-81B4-850B38438BB9}"/>
    <cellStyle name="一般 5 2 8" xfId="56884" xr:uid="{20175B91-776A-4866-BD99-410CE99FFA75}"/>
    <cellStyle name="一般 5 2 8 2" xfId="56885" xr:uid="{65436252-B7C6-412E-A73B-FA2A32077A80}"/>
    <cellStyle name="一般 5 2 8 2 2" xfId="56886" xr:uid="{9BBBBA4A-FBA0-4FFC-9215-B856E7E161FA}"/>
    <cellStyle name="一般 5 2 8 3" xfId="56887" xr:uid="{F7B5C4D4-A180-4CDA-9743-E0BFF335E80D}"/>
    <cellStyle name="一般 5 2 9" xfId="56888" xr:uid="{8F016A42-7836-462E-BB35-8A60E3CFD968}"/>
    <cellStyle name="一般 5 2 9 2" xfId="56889" xr:uid="{689034AE-52E8-4C69-937A-E438279B8570}"/>
    <cellStyle name="一般 5 2 9 2 2" xfId="56890" xr:uid="{8434B3C2-4C42-4654-9340-09CB6A205FC7}"/>
    <cellStyle name="一般 5 2 9 3" xfId="56891" xr:uid="{34A99CFC-9B65-4E1E-83CA-E1940653D7F8}"/>
    <cellStyle name="一般 5 3" xfId="56892" xr:uid="{4994BEE0-E367-4C1F-BDC9-36F419F3A4B4}"/>
    <cellStyle name="一般 5 3 10" xfId="56893" xr:uid="{565C0B76-B3CC-43C3-B022-302EAB8A3DB9}"/>
    <cellStyle name="一般 5 3 10 2" xfId="56894" xr:uid="{6B1646D3-F517-46DA-95E7-FE70CD30AB32}"/>
    <cellStyle name="一般 5 3 10 2 2" xfId="56895" xr:uid="{A261F15B-187D-4E09-9E18-9AFA1499C85E}"/>
    <cellStyle name="一般 5 3 10 3" xfId="56896" xr:uid="{B4C2F142-C67F-4282-92B8-50301991AF14}"/>
    <cellStyle name="一般 5 3 11" xfId="56897" xr:uid="{2BDB50B0-FBBC-4050-82E3-C50A87FF403D}"/>
    <cellStyle name="一般 5 3 11 2" xfId="56898" xr:uid="{C712FD3D-01B8-44A3-B2CF-24548CF36EE8}"/>
    <cellStyle name="一般 5 3 11 2 2" xfId="56899" xr:uid="{F095806E-7E35-408B-8189-6D82FFC042FB}"/>
    <cellStyle name="一般 5 3 11 3" xfId="56900" xr:uid="{3459A059-9560-416A-958F-FA635EFF21F2}"/>
    <cellStyle name="一般 5 3 12" xfId="56901" xr:uid="{4CE392A1-E450-4146-B30B-59F9014003FF}"/>
    <cellStyle name="一般 5 3 12 2" xfId="56902" xr:uid="{5085A0E8-5E8B-4176-B96F-33283F821165}"/>
    <cellStyle name="一般 5 3 13" xfId="56903" xr:uid="{F3C7B016-0E2D-49A6-8EB7-9689AE53DB29}"/>
    <cellStyle name="一般 5 3 2" xfId="56904" xr:uid="{342E6105-076E-4C86-9B77-DEBE35796559}"/>
    <cellStyle name="一般 5 3 2 10" xfId="56905" xr:uid="{36C9B132-671D-4EDC-966D-15A953CC2AB5}"/>
    <cellStyle name="一般 5 3 2 10 2" xfId="56906" xr:uid="{275B19BE-F648-48A2-8700-7F25D7085EF6}"/>
    <cellStyle name="一般 5 3 2 11" xfId="56907" xr:uid="{DD3ABD75-DB63-4A99-95E3-CDBF24A31AC4}"/>
    <cellStyle name="一般 5 3 2 2" xfId="56908" xr:uid="{034DA172-9763-4ABC-99E7-FE8FB60724D1}"/>
    <cellStyle name="一般 5 3 2 2 2" xfId="56909" xr:uid="{4B9BCB74-0220-4C15-80E6-104414A8818F}"/>
    <cellStyle name="一般 5 3 2 2 2 2" xfId="56910" xr:uid="{7414F950-23BF-4552-A8B3-09641ECA3516}"/>
    <cellStyle name="一般 5 3 2 2 2 2 2" xfId="56911" xr:uid="{33D48509-21B0-44D3-A99A-16A827113041}"/>
    <cellStyle name="一般 5 3 2 2 2 3" xfId="56912" xr:uid="{C1D01AD3-E7E1-4B91-9AB8-0E85CE51A43D}"/>
    <cellStyle name="一般 5 3 2 2 3" xfId="56913" xr:uid="{D5743312-42C6-488C-83E5-500EF8C0F76F}"/>
    <cellStyle name="一般 5 3 2 2 3 2" xfId="56914" xr:uid="{85EC1565-8178-4E34-B9D0-7C91C313C7AC}"/>
    <cellStyle name="一般 5 3 2 2 3 2 2" xfId="56915" xr:uid="{39045A0D-A867-4979-91C3-FCB3DEA8D285}"/>
    <cellStyle name="一般 5 3 2 2 3 3" xfId="56916" xr:uid="{E95F30BC-641D-4068-9FEC-0F4BD728C696}"/>
    <cellStyle name="一般 5 3 2 2 4" xfId="56917" xr:uid="{ECEFFD1D-2BBA-4FE7-931A-03F79676A2F2}"/>
    <cellStyle name="一般 5 3 2 2 4 2" xfId="56918" xr:uid="{5CB93515-84F9-4303-B9BC-150D09DDD87B}"/>
    <cellStyle name="一般 5 3 2 2 5" xfId="56919" xr:uid="{23B4D72D-924E-4A84-B385-E48AA37ED727}"/>
    <cellStyle name="一般 5 3 2 3" xfId="56920" xr:uid="{FEDEF368-23A0-40CF-9CE5-E67873033387}"/>
    <cellStyle name="一般 5 3 2 3 2" xfId="56921" xr:uid="{7CE1F7C7-9BC4-4FCE-A4BB-6F2517FAC8C7}"/>
    <cellStyle name="一般 5 3 2 3 2 2" xfId="56922" xr:uid="{B2FB9EA8-6DA6-447C-9E89-A4EE62FE1342}"/>
    <cellStyle name="一般 5 3 2 3 2 2 2" xfId="56923" xr:uid="{2349BA18-E9C1-4A1B-9B5B-B77EE5C90508}"/>
    <cellStyle name="一般 5 3 2 3 2 3" xfId="56924" xr:uid="{C586843D-F958-41D5-9F6E-E6993BA73334}"/>
    <cellStyle name="一般 5 3 2 3 3" xfId="56925" xr:uid="{5C653BB3-948A-410D-8BD2-F4672020261C}"/>
    <cellStyle name="一般 5 3 2 3 3 2" xfId="56926" xr:uid="{5AF9EA77-D500-41F4-BD82-0101E10D2150}"/>
    <cellStyle name="一般 5 3 2 3 3 2 2" xfId="56927" xr:uid="{A2C41866-114A-4388-BE7A-26469A36AD15}"/>
    <cellStyle name="一般 5 3 2 3 3 3" xfId="56928" xr:uid="{F77B9723-1C25-4E3E-BD21-E6D4B09C0760}"/>
    <cellStyle name="一般 5 3 2 3 4" xfId="56929" xr:uid="{22340B17-88DD-4602-B0EB-27350B674E99}"/>
    <cellStyle name="一般 5 3 2 3 4 2" xfId="56930" xr:uid="{1CDEA8F4-5C39-4EE6-A16B-A781A792B866}"/>
    <cellStyle name="一般 5 3 2 3 5" xfId="56931" xr:uid="{9B7CCBE0-8E47-45F6-AB69-5538E52ACD18}"/>
    <cellStyle name="一般 5 3 2 4" xfId="56932" xr:uid="{954839AD-DE78-4C63-8BDC-E84087025A2A}"/>
    <cellStyle name="一般 5 3 2 4 2" xfId="56933" xr:uid="{425E6A06-DBB0-4E37-9F70-2FF8DD5BFEFF}"/>
    <cellStyle name="一般 5 3 2 4 2 2" xfId="56934" xr:uid="{22DCAC2D-C5EE-49B0-9D53-25AF70520C65}"/>
    <cellStyle name="一般 5 3 2 4 2 2 2" xfId="56935" xr:uid="{8F1ECBD9-FED0-4C30-B796-7DCD7A924E72}"/>
    <cellStyle name="一般 5 3 2 4 2 3" xfId="56936" xr:uid="{FC9F5204-912A-46F7-A73C-8241BF1F5B8F}"/>
    <cellStyle name="一般 5 3 2 4 3" xfId="56937" xr:uid="{51F1A276-FC89-4795-AE3C-04437849A58C}"/>
    <cellStyle name="一般 5 3 2 4 3 2" xfId="56938" xr:uid="{904CEFD5-867C-47EE-8BFE-77BB5343AE13}"/>
    <cellStyle name="一般 5 3 2 4 4" xfId="56939" xr:uid="{4A95B8A4-E897-4761-8BB1-806852F5E0AC}"/>
    <cellStyle name="一般 5 3 2 5" xfId="56940" xr:uid="{C5764E13-2602-464C-84DB-50A387B3DF3E}"/>
    <cellStyle name="一般 5 3 2 5 2" xfId="56941" xr:uid="{771748A9-9BD3-401B-8EB0-3BB711CE1800}"/>
    <cellStyle name="一般 5 3 2 5 2 2" xfId="56942" xr:uid="{2122978E-A7DA-4FD3-86AE-2FA19C17F0C5}"/>
    <cellStyle name="一般 5 3 2 5 2 2 2" xfId="56943" xr:uid="{C69926CB-6568-4601-96F6-31A8B013B2B6}"/>
    <cellStyle name="一般 5 3 2 5 2 3" xfId="56944" xr:uid="{E1323381-5FAB-421C-A48B-20CB01F4CB8D}"/>
    <cellStyle name="一般 5 3 2 5 3" xfId="56945" xr:uid="{AE4D0E32-231B-4EE9-B5D6-A5D87FAD106B}"/>
    <cellStyle name="一般 5 3 2 5 3 2" xfId="56946" xr:uid="{CFA4846E-88DF-427F-8B16-AB362F852002}"/>
    <cellStyle name="一般 5 3 2 5 4" xfId="56947" xr:uid="{029E20D7-1CFE-429E-9EA1-8E2A36F2B3C7}"/>
    <cellStyle name="一般 5 3 2 6" xfId="56948" xr:uid="{386B75B7-5167-4205-BAEB-2C1DA5ADCA99}"/>
    <cellStyle name="一般 5 3 2 6 2" xfId="56949" xr:uid="{5DB0E106-5BBB-4D63-8404-2273503F5057}"/>
    <cellStyle name="一般 5 3 2 6 2 2" xfId="56950" xr:uid="{BC2F9A02-F1FD-4053-9E9F-442CE1A65360}"/>
    <cellStyle name="一般 5 3 2 6 3" xfId="56951" xr:uid="{B5F22EA8-ADA3-49DA-99F1-4A4DD2520E51}"/>
    <cellStyle name="一般 5 3 2 7" xfId="56952" xr:uid="{CEB3BB49-89C9-4F99-8F0B-B56BFCCC80A6}"/>
    <cellStyle name="一般 5 3 2 7 2" xfId="56953" xr:uid="{00C660C1-8781-4361-ABA0-6EE5164B997B}"/>
    <cellStyle name="一般 5 3 2 7 2 2" xfId="56954" xr:uid="{F458B98E-AE7B-4D23-805D-B474E6306BFB}"/>
    <cellStyle name="一般 5 3 2 7 3" xfId="56955" xr:uid="{97AF9DCD-07A3-4930-BD8C-E287D82E3388}"/>
    <cellStyle name="一般 5 3 2 8" xfId="56956" xr:uid="{15FCE87A-88C5-4294-A27A-DBAD5F92FB02}"/>
    <cellStyle name="一般 5 3 2 8 2" xfId="56957" xr:uid="{75BED9C7-7308-4AEC-AB33-41FF85363690}"/>
    <cellStyle name="一般 5 3 2 8 2 2" xfId="56958" xr:uid="{E9EDD922-B54D-4873-BC01-F2A40ACD8603}"/>
    <cellStyle name="一般 5 3 2 8 3" xfId="56959" xr:uid="{00612398-E8C1-4F31-AA40-8FC183EC4047}"/>
    <cellStyle name="一般 5 3 2 9" xfId="56960" xr:uid="{2B1A4F8E-D156-4C0B-A70B-F55ADAD2CD6E}"/>
    <cellStyle name="一般 5 3 2 9 2" xfId="56961" xr:uid="{897AABC8-58FE-48E4-8063-27164E5CC35D}"/>
    <cellStyle name="一般 5 3 2 9 2 2" xfId="56962" xr:uid="{60FDF9BA-5DAA-4C5C-B248-AEC69466E290}"/>
    <cellStyle name="一般 5 3 2 9 3" xfId="56963" xr:uid="{DE1A1057-E74F-46A2-942C-4006E5127135}"/>
    <cellStyle name="一般 5 3 3" xfId="56964" xr:uid="{6F95E8A5-A517-469D-B1E0-1F0C9202A493}"/>
    <cellStyle name="一般 5 3 3 2" xfId="56965" xr:uid="{3605DF98-D310-47EF-988B-E7CE1E6C0D2B}"/>
    <cellStyle name="一般 5 3 3 2 2" xfId="56966" xr:uid="{1CB86C0B-8D91-4218-9C9D-6FDE404AF072}"/>
    <cellStyle name="一般 5 3 3 2 2 2" xfId="56967" xr:uid="{F0301BA3-C9B5-4F18-A7D8-9C542A1479C3}"/>
    <cellStyle name="一般 5 3 3 2 3" xfId="56968" xr:uid="{E3673391-3416-44B1-A34F-F1917E398396}"/>
    <cellStyle name="一般 5 3 3 3" xfId="56969" xr:uid="{E475558E-F813-4C9C-B1B6-F24044948BE7}"/>
    <cellStyle name="一般 5 3 3 3 2" xfId="56970" xr:uid="{F42DC0DB-F2DD-4227-97FF-FAD5E95A0563}"/>
    <cellStyle name="一般 5 3 3 3 2 2" xfId="56971" xr:uid="{B4AE9838-9E47-4CB7-8441-1E54B8179C81}"/>
    <cellStyle name="一般 5 3 3 3 3" xfId="56972" xr:uid="{FA86D1D1-B030-4B2A-BD0F-59E46BEBEF4F}"/>
    <cellStyle name="一般 5 3 3 4" xfId="56973" xr:uid="{07E2AB35-E4A8-4D7E-86E6-13F6AD846C5F}"/>
    <cellStyle name="一般 5 3 3 4 2" xfId="56974" xr:uid="{C6604E29-1395-44CC-80B2-BB12DD73D76D}"/>
    <cellStyle name="一般 5 3 3 5" xfId="56975" xr:uid="{F3D5385F-4A8F-4EC1-92A5-6328C45208DC}"/>
    <cellStyle name="一般 5 3 4" xfId="56976" xr:uid="{3F81A0C3-EBDE-4D10-B690-CD7AD83022D0}"/>
    <cellStyle name="一般 5 3 4 2" xfId="56977" xr:uid="{EE393FD7-4CD2-40B4-B4EA-31C601099FA6}"/>
    <cellStyle name="一般 5 3 4 2 2" xfId="56978" xr:uid="{AC523DF7-A0EF-4DC2-BA10-8DDE92094686}"/>
    <cellStyle name="一般 5 3 4 2 2 2" xfId="56979" xr:uid="{E78E13EA-6577-45E3-B054-0F6DFC426577}"/>
    <cellStyle name="一般 5 3 4 2 3" xfId="56980" xr:uid="{AFFF290D-0D38-42D4-8ABA-0B2CED94BD0D}"/>
    <cellStyle name="一般 5 3 4 3" xfId="56981" xr:uid="{43D92CC8-7B35-4BE6-8820-058B0959DCE9}"/>
    <cellStyle name="一般 5 3 4 3 2" xfId="56982" xr:uid="{9CE01C2E-774C-4E34-8311-59E6BA8A7A33}"/>
    <cellStyle name="一般 5 3 4 3 2 2" xfId="56983" xr:uid="{C958B43F-AB24-423D-A24D-E0946D608A0A}"/>
    <cellStyle name="一般 5 3 4 3 3" xfId="56984" xr:uid="{7210FDE0-A33C-46A0-983B-4D648FCAE704}"/>
    <cellStyle name="一般 5 3 4 4" xfId="56985" xr:uid="{80842F6D-F51D-47F4-A779-0FC996AA6D55}"/>
    <cellStyle name="一般 5 3 4 4 2" xfId="56986" xr:uid="{89BB9E08-DC61-4388-A897-5038DDB4591E}"/>
    <cellStyle name="一般 5 3 4 5" xfId="56987" xr:uid="{AA9B5DBC-B366-42A9-9D0B-973B66003740}"/>
    <cellStyle name="一般 5 3 5" xfId="56988" xr:uid="{BD6EDA7F-38A5-4B16-8A5C-C2AF5F18C703}"/>
    <cellStyle name="一般 5 3 5 2" xfId="56989" xr:uid="{22E1CA41-1A18-4BD6-8BE7-C9F7FF908C65}"/>
    <cellStyle name="一般 5 3 5 2 2" xfId="56990" xr:uid="{B43F52B0-D700-4EE1-8D66-B821E9E0298D}"/>
    <cellStyle name="一般 5 3 5 2 2 2" xfId="56991" xr:uid="{0A518E5D-8887-4898-B1B9-573B4FF35D31}"/>
    <cellStyle name="一般 5 3 5 2 3" xfId="56992" xr:uid="{3546677E-8EC1-4A2F-8CF1-5639FF9C591B}"/>
    <cellStyle name="一般 5 3 5 3" xfId="56993" xr:uid="{4DDBBDF8-680A-4D87-B858-8569962CC717}"/>
    <cellStyle name="一般 5 3 5 3 2" xfId="56994" xr:uid="{1B68FFC3-2857-44CE-B6EA-F93C76AF4CA4}"/>
    <cellStyle name="一般 5 3 5 4" xfId="56995" xr:uid="{396B3452-8DEA-454E-BC7A-7F6181B12012}"/>
    <cellStyle name="一般 5 3 6" xfId="56996" xr:uid="{4870574E-46D4-4D77-B2DA-F77BD7D2E193}"/>
    <cellStyle name="一般 5 3 6 2" xfId="56997" xr:uid="{6515910B-989D-4F67-AD12-44D89A6BB02F}"/>
    <cellStyle name="一般 5 3 6 2 2" xfId="56998" xr:uid="{872504AE-303F-4203-8476-C632B98FEEE2}"/>
    <cellStyle name="一般 5 3 6 2 2 2" xfId="56999" xr:uid="{9B190467-9971-402A-B4A3-3C2D490A1B6D}"/>
    <cellStyle name="一般 5 3 6 2 3" xfId="57000" xr:uid="{3ADF1420-5779-4491-84BC-5F21C03649D4}"/>
    <cellStyle name="一般 5 3 6 3" xfId="57001" xr:uid="{CB440ACA-1007-43FB-9D39-B58BAB9A6EFD}"/>
    <cellStyle name="一般 5 3 6 3 2" xfId="57002" xr:uid="{1F420236-41C3-44AF-858C-F455B3BC132B}"/>
    <cellStyle name="一般 5 3 6 4" xfId="57003" xr:uid="{24D70ADE-960B-45A6-82A0-544AA8CA5616}"/>
    <cellStyle name="一般 5 3 7" xfId="57004" xr:uid="{B3083197-1556-4EBB-B8BE-FEFB7390034E}"/>
    <cellStyle name="一般 5 3 7 2" xfId="57005" xr:uid="{FDFD9074-3F5D-4FBE-A8E2-1E44EF1D5231}"/>
    <cellStyle name="一般 5 3 7 2 2" xfId="57006" xr:uid="{61F76416-F071-4A0D-B58E-D2166D8B38E6}"/>
    <cellStyle name="一般 5 3 7 2 2 2" xfId="57007" xr:uid="{2E037C2F-7403-444F-A186-EE5185F14DD2}"/>
    <cellStyle name="一般 5 3 7 2 3" xfId="57008" xr:uid="{C145B955-AFA2-4836-8BFE-11EFE323269F}"/>
    <cellStyle name="一般 5 3 7 3" xfId="57009" xr:uid="{6885E5E7-2191-452D-8A84-95121E1DE0B2}"/>
    <cellStyle name="一般 5 3 7 3 2" xfId="57010" xr:uid="{B8247BDF-C199-474C-BBFB-B981E27F8B58}"/>
    <cellStyle name="一般 5 3 7 4" xfId="57011" xr:uid="{C094E717-1826-4823-95DC-2A76275E33B3}"/>
    <cellStyle name="一般 5 3 8" xfId="57012" xr:uid="{62966C19-A68F-40C9-82F2-DDEEEC6C3F63}"/>
    <cellStyle name="一般 5 3 8 2" xfId="57013" xr:uid="{FD19821E-C64A-4BA4-BE49-0C97009416F3}"/>
    <cellStyle name="一般 5 3 8 2 2" xfId="57014" xr:uid="{FD7B6F4D-846A-476C-9BF4-26488832079D}"/>
    <cellStyle name="一般 5 3 8 3" xfId="57015" xr:uid="{6B01FCA4-69FD-4761-BB75-4AD2DFDF6137}"/>
    <cellStyle name="一般 5 3 9" xfId="57016" xr:uid="{6E233F08-C868-4A06-B70F-D39942689385}"/>
    <cellStyle name="一般 5 3 9 2" xfId="57017" xr:uid="{0080382C-91BD-4392-AD23-6EC71937855B}"/>
    <cellStyle name="一般 5 3 9 2 2" xfId="57018" xr:uid="{1F1C9E1D-7C92-4B50-B2A4-7B186D77C02F}"/>
    <cellStyle name="一般 5 3 9 3" xfId="57019" xr:uid="{E4697A6E-F3EE-4E40-86C1-95A59DD035D5}"/>
    <cellStyle name="一般 5 4" xfId="57020" xr:uid="{F4382C98-02CD-478D-A05B-5984403BFCE5}"/>
    <cellStyle name="一般 5 4 10" xfId="57021" xr:uid="{88A3D521-3543-431A-977D-8513CFA5F092}"/>
    <cellStyle name="一般 5 4 10 2" xfId="57022" xr:uid="{86B6D308-B5DF-467D-9D7D-FB0D695D4F4D}"/>
    <cellStyle name="一般 5 4 10 2 2" xfId="57023" xr:uid="{D9869C20-F670-4CA3-A5A8-DF1BA50F6186}"/>
    <cellStyle name="一般 5 4 10 3" xfId="57024" xr:uid="{7219A024-8C16-40C5-AFA2-5FCB4B088A3B}"/>
    <cellStyle name="一般 5 4 11" xfId="57025" xr:uid="{EB41BFF0-8F6A-4C88-8EA6-5D1AB9975B7F}"/>
    <cellStyle name="一般 5 4 11 2" xfId="57026" xr:uid="{F645B354-ECD0-4082-9248-DD4EFC6F1BEF}"/>
    <cellStyle name="一般 5 4 11 2 2" xfId="57027" xr:uid="{B84392AA-97E6-4257-BA02-D73633F2CB5A}"/>
    <cellStyle name="一般 5 4 11 3" xfId="57028" xr:uid="{9B29EC2A-C42D-4D62-A4F5-FF37CAE3EB73}"/>
    <cellStyle name="一般 5 4 12" xfId="57029" xr:uid="{F1F5E730-C1ED-497C-88CF-533FDFA2B938}"/>
    <cellStyle name="一般 5 4 12 2" xfId="57030" xr:uid="{AE397787-0F8B-4F71-A22D-5D59DC41F381}"/>
    <cellStyle name="一般 5 4 13" xfId="57031" xr:uid="{C7ABF123-0E15-4482-AC9C-02DE8BAED2A5}"/>
    <cellStyle name="一般 5 4 2" xfId="57032" xr:uid="{A91C1042-ABED-4002-ACB2-215CC463F010}"/>
    <cellStyle name="一般 5 4 2 10" xfId="57033" xr:uid="{C3EB3652-745C-42D8-93B9-E4E031680B54}"/>
    <cellStyle name="一般 5 4 2 10 2" xfId="57034" xr:uid="{6A263BE4-6586-46F3-AD59-404C2953C971}"/>
    <cellStyle name="一般 5 4 2 11" xfId="57035" xr:uid="{FD073B41-C5EB-42E2-ACD8-5224954D3516}"/>
    <cellStyle name="一般 5 4 2 2" xfId="57036" xr:uid="{C454E84F-AB10-41FD-A114-354D0C2EB3B1}"/>
    <cellStyle name="一般 5 4 2 2 2" xfId="57037" xr:uid="{A30F05BC-9986-49C2-87F4-9628C430A614}"/>
    <cellStyle name="一般 5 4 2 2 2 2" xfId="57038" xr:uid="{533E8997-16F2-4050-B285-38D4468FA813}"/>
    <cellStyle name="一般 5 4 2 2 2 2 2" xfId="57039" xr:uid="{4ECEF251-A29C-4089-871E-9252E1F11C1F}"/>
    <cellStyle name="一般 5 4 2 2 2 3" xfId="57040" xr:uid="{AB6636DE-BA76-4FE6-80EE-EB9BA6612521}"/>
    <cellStyle name="一般 5 4 2 2 3" xfId="57041" xr:uid="{3D05BD0F-F79F-4DFD-B079-D71E8F0045C8}"/>
    <cellStyle name="一般 5 4 2 2 3 2" xfId="57042" xr:uid="{C78F0865-799D-4416-8863-8EFFE8AD69DB}"/>
    <cellStyle name="一般 5 4 2 2 3 2 2" xfId="57043" xr:uid="{1325B1D6-625D-478D-B003-A00CF9759FEF}"/>
    <cellStyle name="一般 5 4 2 2 3 3" xfId="57044" xr:uid="{3DB6F629-9DAE-4642-A0A5-11E961F4342C}"/>
    <cellStyle name="一般 5 4 2 2 4" xfId="57045" xr:uid="{FCDA931D-2190-4F3B-B465-02305A37360D}"/>
    <cellStyle name="一般 5 4 2 2 4 2" xfId="57046" xr:uid="{E3353E07-58C2-4730-8137-0854848058FF}"/>
    <cellStyle name="一般 5 4 2 2 5" xfId="57047" xr:uid="{6DDD21CD-2A33-4215-9BB1-E35FBC0E567C}"/>
    <cellStyle name="一般 5 4 2 3" xfId="57048" xr:uid="{60EBAC2D-CA25-44C1-83D1-13769ECE3A66}"/>
    <cellStyle name="一般 5 4 2 3 2" xfId="57049" xr:uid="{44D5B9B0-A064-4B20-8DBD-A6099B98321D}"/>
    <cellStyle name="一般 5 4 2 3 2 2" xfId="57050" xr:uid="{BE9BE032-633E-4878-B464-1D376859A552}"/>
    <cellStyle name="一般 5 4 2 3 2 2 2" xfId="57051" xr:uid="{B39B0745-58E6-46A8-A01B-34B73B8A09C0}"/>
    <cellStyle name="一般 5 4 2 3 2 3" xfId="57052" xr:uid="{809EF379-25F2-423C-83AB-B600E9C9D49E}"/>
    <cellStyle name="一般 5 4 2 3 3" xfId="57053" xr:uid="{95412769-BD82-4FE1-8964-0B942F806D88}"/>
    <cellStyle name="一般 5 4 2 3 3 2" xfId="57054" xr:uid="{634E358D-6686-4195-8EB3-A00F393B8961}"/>
    <cellStyle name="一般 5 4 2 3 3 2 2" xfId="57055" xr:uid="{4C714005-9AA1-47D6-9295-30F173231D8C}"/>
    <cellStyle name="一般 5 4 2 3 3 3" xfId="57056" xr:uid="{FC84244F-6143-4292-8ADC-20AF5C1BB086}"/>
    <cellStyle name="一般 5 4 2 3 4" xfId="57057" xr:uid="{10D7A7DF-6D0F-4D35-AE4F-76778335913C}"/>
    <cellStyle name="一般 5 4 2 3 4 2" xfId="57058" xr:uid="{92EE159A-789A-43F5-A6F4-8DB10319F121}"/>
    <cellStyle name="一般 5 4 2 3 5" xfId="57059" xr:uid="{4A01FC19-1156-4666-ABDE-65C0E3F6CC85}"/>
    <cellStyle name="一般 5 4 2 4" xfId="57060" xr:uid="{ADF5DF5D-DBE7-4466-83F5-0027545F20AB}"/>
    <cellStyle name="一般 5 4 2 4 2" xfId="57061" xr:uid="{AAF20DDC-1EB3-4E24-B7A7-7FA3B0E11C6F}"/>
    <cellStyle name="一般 5 4 2 4 2 2" xfId="57062" xr:uid="{C02F16A9-2439-42F1-8413-4C245835D3F9}"/>
    <cellStyle name="一般 5 4 2 4 2 2 2" xfId="57063" xr:uid="{FFCA431A-8524-4DDC-9E86-5B2CC766F62F}"/>
    <cellStyle name="一般 5 4 2 4 2 3" xfId="57064" xr:uid="{A0CB220E-B375-4C07-9E0B-050E8DC80D77}"/>
    <cellStyle name="一般 5 4 2 4 3" xfId="57065" xr:uid="{5FEE32C5-CD5A-483D-A230-CF35D3F7A29D}"/>
    <cellStyle name="一般 5 4 2 4 3 2" xfId="57066" xr:uid="{A3AF6698-FC3F-47D4-866A-B975F7F21642}"/>
    <cellStyle name="一般 5 4 2 4 4" xfId="57067" xr:uid="{0633BAF4-C572-4E26-94F1-31576EC4EEA3}"/>
    <cellStyle name="一般 5 4 2 5" xfId="57068" xr:uid="{78CAA88E-6798-4EF4-92C0-A43B25742BED}"/>
    <cellStyle name="一般 5 4 2 5 2" xfId="57069" xr:uid="{BCE70B4E-A0DF-46E2-8EA6-34816BA0E913}"/>
    <cellStyle name="一般 5 4 2 5 2 2" xfId="57070" xr:uid="{4C7AAA02-B446-431D-AE36-4D5957762BD3}"/>
    <cellStyle name="一般 5 4 2 5 2 2 2" xfId="57071" xr:uid="{4F2B65E4-0C60-4570-89F1-02FDC2DC9FAE}"/>
    <cellStyle name="一般 5 4 2 5 2 3" xfId="57072" xr:uid="{14B95AD2-E421-4237-9498-B4E7A8284F22}"/>
    <cellStyle name="一般 5 4 2 5 3" xfId="57073" xr:uid="{233B454F-C21D-4322-8914-DB55AA9D4E76}"/>
    <cellStyle name="一般 5 4 2 5 3 2" xfId="57074" xr:uid="{D1E8B5AA-846D-4BCD-B55C-068D8153FA3E}"/>
    <cellStyle name="一般 5 4 2 5 4" xfId="57075" xr:uid="{A2F2E939-E99B-4146-97FA-140897002626}"/>
    <cellStyle name="一般 5 4 2 6" xfId="57076" xr:uid="{34570F75-D071-40E5-BC83-2E4319561A6E}"/>
    <cellStyle name="一般 5 4 2 6 2" xfId="57077" xr:uid="{32AE15B4-C70D-45A0-BF62-4FA1FFE47439}"/>
    <cellStyle name="一般 5 4 2 6 2 2" xfId="57078" xr:uid="{9D981082-67F0-43D3-9638-4EFD3890C411}"/>
    <cellStyle name="一般 5 4 2 6 3" xfId="57079" xr:uid="{3F0D5478-CEF3-474C-995C-FC26705A650C}"/>
    <cellStyle name="一般 5 4 2 7" xfId="57080" xr:uid="{40D7C92C-D1B9-4A17-B411-4A9FB872821F}"/>
    <cellStyle name="一般 5 4 2 7 2" xfId="57081" xr:uid="{8E49753B-997C-4467-9D44-AD849A68462F}"/>
    <cellStyle name="一般 5 4 2 7 2 2" xfId="57082" xr:uid="{561F70A9-2ACA-4889-855A-7EE968DC1ADE}"/>
    <cellStyle name="一般 5 4 2 7 3" xfId="57083" xr:uid="{A2FC05CF-2109-443D-AE92-F5FC261CCB50}"/>
    <cellStyle name="一般 5 4 2 8" xfId="57084" xr:uid="{3B24E8CF-147D-4B28-BA69-FEEAA1AD0123}"/>
    <cellStyle name="一般 5 4 2 8 2" xfId="57085" xr:uid="{DF732889-7DD2-4D6E-9F18-1D751DB3FD2E}"/>
    <cellStyle name="一般 5 4 2 8 2 2" xfId="57086" xr:uid="{4A676A5D-70DD-4441-B474-271EE5B33CA2}"/>
    <cellStyle name="一般 5 4 2 8 3" xfId="57087" xr:uid="{FE12A459-67E7-4D54-ACC9-0EB67CACBDF6}"/>
    <cellStyle name="一般 5 4 2 9" xfId="57088" xr:uid="{8A1EB031-B600-4364-8BA6-C273E6E0A138}"/>
    <cellStyle name="一般 5 4 2 9 2" xfId="57089" xr:uid="{3974B862-D5A4-45A1-A8EF-0599E115EDEE}"/>
    <cellStyle name="一般 5 4 2 9 2 2" xfId="57090" xr:uid="{A98E18A2-2C44-491B-9053-2F346179EE86}"/>
    <cellStyle name="一般 5 4 2 9 3" xfId="57091" xr:uid="{09134BBD-06C3-44BB-813F-4423C34CEBA0}"/>
    <cellStyle name="一般 5 4 3" xfId="57092" xr:uid="{C44EF21D-7595-4FFE-95EE-D01143AAC52E}"/>
    <cellStyle name="一般 5 4 3 2" xfId="57093" xr:uid="{AD8B8B7D-0F10-44E5-82D6-0D5E2B237E85}"/>
    <cellStyle name="一般 5 4 3 2 2" xfId="57094" xr:uid="{4BC5BFAC-2A87-47DE-8974-5B29057181BC}"/>
    <cellStyle name="一般 5 4 3 2 2 2" xfId="57095" xr:uid="{0F354718-D237-47ED-925A-618FCCDDD3C3}"/>
    <cellStyle name="一般 5 4 3 2 3" xfId="57096" xr:uid="{910E9BDD-BD7D-47F6-B1DE-741B78C914E9}"/>
    <cellStyle name="一般 5 4 3 3" xfId="57097" xr:uid="{F2E6625B-CF95-4E55-857E-55A02C9942F9}"/>
    <cellStyle name="一般 5 4 3 3 2" xfId="57098" xr:uid="{7B6EB10C-0E9C-4B55-81E2-C0C706ECBF4A}"/>
    <cellStyle name="一般 5 4 3 3 2 2" xfId="57099" xr:uid="{5EA4858D-6917-4235-9299-D0EA9795C6C6}"/>
    <cellStyle name="一般 5 4 3 3 3" xfId="57100" xr:uid="{91445ACB-DB41-4654-A8D1-3EE4032AB10E}"/>
    <cellStyle name="一般 5 4 3 4" xfId="57101" xr:uid="{AE460705-F56A-49F0-8DF3-E3E0B8E7A387}"/>
    <cellStyle name="一般 5 4 3 4 2" xfId="57102" xr:uid="{2BC0C4B6-1E40-439D-8945-1568397FC0E9}"/>
    <cellStyle name="一般 5 4 3 5" xfId="57103" xr:uid="{19F1CFD6-DAA5-40F5-8101-BFFBDF0C88FC}"/>
    <cellStyle name="一般 5 4 4" xfId="57104" xr:uid="{F16334F4-607B-4162-8932-D8D6B0369A8C}"/>
    <cellStyle name="一般 5 4 4 2" xfId="57105" xr:uid="{2D92DE8D-9005-4021-84B3-B996C6AC0E81}"/>
    <cellStyle name="一般 5 4 4 2 2" xfId="57106" xr:uid="{3B7AFEC2-B8B1-4F50-B19F-8257660B5BB5}"/>
    <cellStyle name="一般 5 4 4 2 2 2" xfId="57107" xr:uid="{6C20BDA9-B1C3-4B40-A87C-90A7866D35D2}"/>
    <cellStyle name="一般 5 4 4 2 3" xfId="57108" xr:uid="{C939E608-7503-4592-B483-33E4B26CD978}"/>
    <cellStyle name="一般 5 4 4 3" xfId="57109" xr:uid="{EF162A2C-AD9E-4C38-AC1A-6637C16E623F}"/>
    <cellStyle name="一般 5 4 4 3 2" xfId="57110" xr:uid="{1AB1CE1E-2AFD-486C-92B5-B7A2CF2D8939}"/>
    <cellStyle name="一般 5 4 4 3 2 2" xfId="57111" xr:uid="{D946F713-99A0-443D-9F30-A571C6426A66}"/>
    <cellStyle name="一般 5 4 4 3 3" xfId="57112" xr:uid="{D282B021-D317-4008-8A66-CDF419C22590}"/>
    <cellStyle name="一般 5 4 4 4" xfId="57113" xr:uid="{E7729DA7-9091-4409-9E81-7B87A63EF708}"/>
    <cellStyle name="一般 5 4 4 4 2" xfId="57114" xr:uid="{AA93E944-980F-4099-88C6-FE182D023408}"/>
    <cellStyle name="一般 5 4 4 5" xfId="57115" xr:uid="{848B7381-6227-4C2F-B8A5-14F04B208109}"/>
    <cellStyle name="一般 5 4 5" xfId="57116" xr:uid="{ABA25A3A-7CB3-4540-8E35-DADCECB76E78}"/>
    <cellStyle name="一般 5 4 5 2" xfId="57117" xr:uid="{22DE5A1E-A7BE-4FF8-9ACA-57139EFEE00C}"/>
    <cellStyle name="一般 5 4 5 2 2" xfId="57118" xr:uid="{15CB3FB0-89B3-469F-9147-4B49BB0202F0}"/>
    <cellStyle name="一般 5 4 5 2 2 2" xfId="57119" xr:uid="{16D015FD-EC1F-492F-B367-ADCEE0C238E1}"/>
    <cellStyle name="一般 5 4 5 2 3" xfId="57120" xr:uid="{B4F93571-FAB4-44B9-9C3D-B070AB3B578A}"/>
    <cellStyle name="一般 5 4 5 3" xfId="57121" xr:uid="{8DE2584E-6A84-4C6C-BBC4-7DE70637AF56}"/>
    <cellStyle name="一般 5 4 5 3 2" xfId="57122" xr:uid="{C0EBA084-367B-401A-85A2-81723E4510CE}"/>
    <cellStyle name="一般 5 4 5 4" xfId="57123" xr:uid="{314F2B81-3CA8-48D9-82AF-D6EB15AEB513}"/>
    <cellStyle name="一般 5 4 6" xfId="57124" xr:uid="{59844130-148F-4DA3-9A6D-816C2BDE6E99}"/>
    <cellStyle name="一般 5 4 6 2" xfId="57125" xr:uid="{47E82227-339A-42C5-9361-9B163E5AD86E}"/>
    <cellStyle name="一般 5 4 6 2 2" xfId="57126" xr:uid="{117D5117-3693-41E0-A0CC-242DE58294D8}"/>
    <cellStyle name="一般 5 4 6 2 2 2" xfId="57127" xr:uid="{20580D1E-DE39-4DA8-ABB1-FA7DFA1FEC7F}"/>
    <cellStyle name="一般 5 4 6 2 3" xfId="57128" xr:uid="{F0F37F2A-B5CF-4FFD-84D4-8D313D0482B9}"/>
    <cellStyle name="一般 5 4 6 3" xfId="57129" xr:uid="{7F27E2AE-2658-46B7-94C0-B7F76C8CAD2C}"/>
    <cellStyle name="一般 5 4 6 3 2" xfId="57130" xr:uid="{663D772F-E5AE-4695-A265-A85C7C5A5E70}"/>
    <cellStyle name="一般 5 4 6 4" xfId="57131" xr:uid="{E23852F1-9D17-4966-8265-F996CEDD008C}"/>
    <cellStyle name="一般 5 4 7" xfId="57132" xr:uid="{E6AB9043-B8ED-4362-B6D9-2FFB45957A16}"/>
    <cellStyle name="一般 5 4 7 2" xfId="57133" xr:uid="{EE83A8B3-7AF5-4290-A1F9-479A84E1A5BC}"/>
    <cellStyle name="一般 5 4 7 2 2" xfId="57134" xr:uid="{30A0F708-EAF4-4B97-914E-30AFDE5940A4}"/>
    <cellStyle name="一般 5 4 7 2 2 2" xfId="57135" xr:uid="{615F26FA-855D-46E0-ABEB-18FECC77B6FF}"/>
    <cellStyle name="一般 5 4 7 2 3" xfId="57136" xr:uid="{BD0BBF22-9388-4EA1-B69B-83C5AF81FEB8}"/>
    <cellStyle name="一般 5 4 7 3" xfId="57137" xr:uid="{9C2A3C3A-9586-470A-9D36-B1B62332DF58}"/>
    <cellStyle name="一般 5 4 7 3 2" xfId="57138" xr:uid="{8E9E6982-E3C2-444F-B846-107E545EFF79}"/>
    <cellStyle name="一般 5 4 7 4" xfId="57139" xr:uid="{529BF21E-36DB-4F07-85A3-5C08C9233B90}"/>
    <cellStyle name="一般 5 4 8" xfId="57140" xr:uid="{3F0E7DA5-D46D-4834-B83E-CE4C6B215C95}"/>
    <cellStyle name="一般 5 4 8 2" xfId="57141" xr:uid="{0250B78B-A29D-462C-B59C-7EA28096FEFB}"/>
    <cellStyle name="一般 5 4 8 2 2" xfId="57142" xr:uid="{CAA93DEE-C70A-4903-8CBF-7E91ED9638AB}"/>
    <cellStyle name="一般 5 4 8 3" xfId="57143" xr:uid="{A24D96E5-2079-49C3-BC19-D761AEA8D1F3}"/>
    <cellStyle name="一般 5 4 9" xfId="57144" xr:uid="{5A38EF44-3AEE-4850-AE04-E1E70985BCF1}"/>
    <cellStyle name="一般 5 4 9 2" xfId="57145" xr:uid="{9BEE9D00-03E8-404E-8922-E51B1992BA30}"/>
    <cellStyle name="一般 5 4 9 2 2" xfId="57146" xr:uid="{C2FD3C3F-5F3C-47A4-A802-BBE77E41B5D3}"/>
    <cellStyle name="一般 5 4 9 3" xfId="57147" xr:uid="{C3401E7C-C652-42ED-A27D-2BFAA00C0E1E}"/>
    <cellStyle name="一般 5 5" xfId="57148" xr:uid="{E8410BCF-1054-4715-A6EA-25F39E05D340}"/>
    <cellStyle name="一般 5 5 10" xfId="57149" xr:uid="{89CF434E-9816-4D87-BF51-C777C06678E0}"/>
    <cellStyle name="一般 5 5 10 2" xfId="57150" xr:uid="{30F2D549-71F0-4AB0-B965-D139B2D03040}"/>
    <cellStyle name="一般 5 5 10 2 2" xfId="57151" xr:uid="{807E5045-F65A-4401-BA1B-261A6D0C80A8}"/>
    <cellStyle name="一般 5 5 10 3" xfId="57152" xr:uid="{429EC5E1-39C7-496A-B883-E27D6A2D19AD}"/>
    <cellStyle name="一般 5 5 11" xfId="57153" xr:uid="{DAA9B6E8-4755-42AD-B824-A8E074FB4FC2}"/>
    <cellStyle name="一般 5 5 11 2" xfId="57154" xr:uid="{94784DD1-3D4B-494B-BC25-C02B71D47F48}"/>
    <cellStyle name="一般 5 5 11 2 2" xfId="57155" xr:uid="{3E396AB7-09B8-438E-BE05-B615E6C82F92}"/>
    <cellStyle name="一般 5 5 11 3" xfId="57156" xr:uid="{7C0E84D6-E926-4100-932B-C9FAC9DF839E}"/>
    <cellStyle name="一般 5 5 12" xfId="57157" xr:uid="{E02AD8CE-04F4-4071-A854-1A3F19E7A2FB}"/>
    <cellStyle name="一般 5 5 12 2" xfId="57158" xr:uid="{23F7D7C7-11C5-42C7-A318-1B3F7288FD04}"/>
    <cellStyle name="一般 5 5 13" xfId="57159" xr:uid="{E16945D8-4FCC-4C8F-B7BA-7711C3E73338}"/>
    <cellStyle name="一般 5 5 2" xfId="57160" xr:uid="{F180848A-49B4-4918-B9ED-75A9B48B92D8}"/>
    <cellStyle name="一般 5 5 2 10" xfId="57161" xr:uid="{BDB331C5-FB48-41EF-99DA-0F56221E44A2}"/>
    <cellStyle name="一般 5 5 2 10 2" xfId="57162" xr:uid="{5AE015FB-448B-4A37-A858-F4FC98F8A3DD}"/>
    <cellStyle name="一般 5 5 2 11" xfId="57163" xr:uid="{AFDB28D3-D567-407F-9E8F-DB7DF1038611}"/>
    <cellStyle name="一般 5 5 2 2" xfId="57164" xr:uid="{0EF66E94-9952-4652-9D56-2249A031C6FD}"/>
    <cellStyle name="一般 5 5 2 2 2" xfId="57165" xr:uid="{BC8379FC-2877-4EC5-9345-77D9F8EA98C4}"/>
    <cellStyle name="一般 5 5 2 2 2 2" xfId="57166" xr:uid="{2E7E5D2D-CB9E-47EB-B203-ADD150E8DBCF}"/>
    <cellStyle name="一般 5 5 2 2 2 2 2" xfId="57167" xr:uid="{8C35D431-E1BD-4C35-92F1-0F61B4519361}"/>
    <cellStyle name="一般 5 5 2 2 2 3" xfId="57168" xr:uid="{CCEEEC13-3107-4EFD-99C7-1D6BEE9BB446}"/>
    <cellStyle name="一般 5 5 2 2 3" xfId="57169" xr:uid="{8F0390F4-F5A5-4BFD-9B99-810F1EF935CB}"/>
    <cellStyle name="一般 5 5 2 2 3 2" xfId="57170" xr:uid="{2EE6D183-86F1-4077-97A1-EB1F15108A38}"/>
    <cellStyle name="一般 5 5 2 2 3 2 2" xfId="57171" xr:uid="{BB30E636-BEF3-4C34-AD0C-E28662DF0A9A}"/>
    <cellStyle name="一般 5 5 2 2 3 3" xfId="57172" xr:uid="{92593112-23CE-4D56-B58D-2B70A948F7F2}"/>
    <cellStyle name="一般 5 5 2 2 4" xfId="57173" xr:uid="{B205FBBA-7DD8-4F41-AE98-44E88094A7E4}"/>
    <cellStyle name="一般 5 5 2 2 4 2" xfId="57174" xr:uid="{82738C94-4D72-480F-969D-2A0E8FB2E40B}"/>
    <cellStyle name="一般 5 5 2 2 5" xfId="57175" xr:uid="{D928B7B1-592B-48F9-9B84-EC0BF1EA9D29}"/>
    <cellStyle name="一般 5 5 2 3" xfId="57176" xr:uid="{8CA45DE3-8287-4CB8-A8EB-46683E2DF752}"/>
    <cellStyle name="一般 5 5 2 3 2" xfId="57177" xr:uid="{5C0E5F2E-2EC0-47B6-A0D7-6E2FAF18A4ED}"/>
    <cellStyle name="一般 5 5 2 3 2 2" xfId="57178" xr:uid="{6D6F6C98-2846-4FAE-9A72-0F1F18DB93F6}"/>
    <cellStyle name="一般 5 5 2 3 2 2 2" xfId="57179" xr:uid="{392B2500-DF13-4516-96E4-BDA00A164602}"/>
    <cellStyle name="一般 5 5 2 3 2 3" xfId="57180" xr:uid="{E4395E12-4759-421E-A717-33D29B6794D8}"/>
    <cellStyle name="一般 5 5 2 3 3" xfId="57181" xr:uid="{9B55CDC3-DF6A-4C65-95C0-A75D431A384E}"/>
    <cellStyle name="一般 5 5 2 3 3 2" xfId="57182" xr:uid="{8C581508-95AD-45C8-BAD8-7DEF9D65541F}"/>
    <cellStyle name="一般 5 5 2 3 3 2 2" xfId="57183" xr:uid="{58F6094A-1942-44DD-8EBC-3C0914BF1154}"/>
    <cellStyle name="一般 5 5 2 3 3 3" xfId="57184" xr:uid="{F02A18C3-8796-42C4-B004-C472EE75F7B7}"/>
    <cellStyle name="一般 5 5 2 3 4" xfId="57185" xr:uid="{CAD2CC55-9820-42A3-963D-36185F65EC3C}"/>
    <cellStyle name="一般 5 5 2 3 4 2" xfId="57186" xr:uid="{B0537642-01C1-42AD-AD03-524B13BAB28B}"/>
    <cellStyle name="一般 5 5 2 3 5" xfId="57187" xr:uid="{6319BF2D-C6C9-4F1B-ADDF-C13A0FC2BD74}"/>
    <cellStyle name="一般 5 5 2 4" xfId="57188" xr:uid="{BEC28F40-0254-4EA4-B048-8AE44F410B66}"/>
    <cellStyle name="一般 5 5 2 4 2" xfId="57189" xr:uid="{CB73097C-2F80-4991-816A-38BCBD3DF350}"/>
    <cellStyle name="一般 5 5 2 4 2 2" xfId="57190" xr:uid="{980EE8E8-A87F-4BE3-9063-14E56C26C266}"/>
    <cellStyle name="一般 5 5 2 4 2 2 2" xfId="57191" xr:uid="{B69829DF-BB7E-4269-AAB3-6A351A68228E}"/>
    <cellStyle name="一般 5 5 2 4 2 3" xfId="57192" xr:uid="{6E193EF8-218D-4910-9EB8-11F2696DE776}"/>
    <cellStyle name="一般 5 5 2 4 3" xfId="57193" xr:uid="{DCFA0A9B-EEA1-49A2-BC9F-0C78817E1D0B}"/>
    <cellStyle name="一般 5 5 2 4 3 2" xfId="57194" xr:uid="{A877125A-9A96-4198-BCC5-C75F3D2E30D7}"/>
    <cellStyle name="一般 5 5 2 4 4" xfId="57195" xr:uid="{8B02F35F-D9EE-4BDE-9B99-E1B55F0CC419}"/>
    <cellStyle name="一般 5 5 2 5" xfId="57196" xr:uid="{411BA93C-891E-4B48-A250-671A0C3CF9A1}"/>
    <cellStyle name="一般 5 5 2 5 2" xfId="57197" xr:uid="{7E203C6E-EDF5-491F-9A79-20C845E7AB6B}"/>
    <cellStyle name="一般 5 5 2 5 2 2" xfId="57198" xr:uid="{F23DB57B-4068-44E5-B620-BB4B8EF490A8}"/>
    <cellStyle name="一般 5 5 2 5 2 2 2" xfId="57199" xr:uid="{83C5CA5C-084C-42E3-9943-33E7D0701430}"/>
    <cellStyle name="一般 5 5 2 5 2 3" xfId="57200" xr:uid="{EECABA8B-1521-421F-9220-D59B3BEDEE2F}"/>
    <cellStyle name="一般 5 5 2 5 3" xfId="57201" xr:uid="{7ED27B7E-1417-49AC-A20A-EAD890045340}"/>
    <cellStyle name="一般 5 5 2 5 3 2" xfId="57202" xr:uid="{0BF046CC-535E-4A89-B5F3-1570B770C5D1}"/>
    <cellStyle name="一般 5 5 2 5 4" xfId="57203" xr:uid="{CAE01B0F-6B2A-4A4E-AB99-3D6C9FB25F50}"/>
    <cellStyle name="一般 5 5 2 6" xfId="57204" xr:uid="{7766910D-B37B-4F8B-9DB8-18442EA5C749}"/>
    <cellStyle name="一般 5 5 2 6 2" xfId="57205" xr:uid="{8F38D5A1-8A6A-4F0B-BA9E-C78560E9CD57}"/>
    <cellStyle name="一般 5 5 2 6 2 2" xfId="57206" xr:uid="{07416632-AE29-4196-8895-7162F16447C5}"/>
    <cellStyle name="一般 5 5 2 6 3" xfId="57207" xr:uid="{12410428-5218-479A-970E-8408B5C36A16}"/>
    <cellStyle name="一般 5 5 2 7" xfId="57208" xr:uid="{D552880C-B323-40E7-A68F-4A235C671964}"/>
    <cellStyle name="一般 5 5 2 7 2" xfId="57209" xr:uid="{443674F1-F01E-4757-89D3-A8B6E963F2B4}"/>
    <cellStyle name="一般 5 5 2 7 2 2" xfId="57210" xr:uid="{6C3E193B-496F-45C2-A5AC-19BC89C8BD9E}"/>
    <cellStyle name="一般 5 5 2 7 3" xfId="57211" xr:uid="{54CD072A-775E-4B51-9099-134DA679847C}"/>
    <cellStyle name="一般 5 5 2 8" xfId="57212" xr:uid="{BFF38343-BE28-469E-9D6B-1201F11FAD32}"/>
    <cellStyle name="一般 5 5 2 8 2" xfId="57213" xr:uid="{7FB27B22-2A67-4D8F-9D12-185C9F55F447}"/>
    <cellStyle name="一般 5 5 2 8 2 2" xfId="57214" xr:uid="{26D69D98-B92C-49F8-A8E7-B1DCDAB56C18}"/>
    <cellStyle name="一般 5 5 2 8 3" xfId="57215" xr:uid="{EB3C75C3-E8F1-4660-8C53-53066E9C48A8}"/>
    <cellStyle name="一般 5 5 2 9" xfId="57216" xr:uid="{8E4F7B24-5F4C-4AA8-83B4-8D6B45276379}"/>
    <cellStyle name="一般 5 5 2 9 2" xfId="57217" xr:uid="{620C3228-5A46-4301-92CD-2246B4227E14}"/>
    <cellStyle name="一般 5 5 2 9 2 2" xfId="57218" xr:uid="{B70EE45F-C7C7-4019-A05A-3DA84773315C}"/>
    <cellStyle name="一般 5 5 2 9 3" xfId="57219" xr:uid="{907C34FE-22AC-4CB2-B6DA-1292FB723393}"/>
    <cellStyle name="一般 5 5 3" xfId="57220" xr:uid="{2FF4CC11-7FCC-4F84-AC47-F839944CFD1B}"/>
    <cellStyle name="一般 5 5 3 2" xfId="57221" xr:uid="{E63BB726-0DAD-4BCE-A420-EAF55CFF038F}"/>
    <cellStyle name="一般 5 5 3 2 2" xfId="57222" xr:uid="{C7E343DF-765A-4526-8FA5-C78DC68433B8}"/>
    <cellStyle name="一般 5 5 3 2 2 2" xfId="57223" xr:uid="{CFA23ADD-80BB-4093-859B-C7613F2147C3}"/>
    <cellStyle name="一般 5 5 3 2 3" xfId="57224" xr:uid="{831C4D81-A9E9-4696-8C78-8D8358B4A659}"/>
    <cellStyle name="一般 5 5 3 3" xfId="57225" xr:uid="{AB4B0D96-F6E9-43AE-AF7E-37982C78EE89}"/>
    <cellStyle name="一般 5 5 3 3 2" xfId="57226" xr:uid="{1C5A07CC-A9CC-4070-A059-DE6B2CC60E2D}"/>
    <cellStyle name="一般 5 5 3 3 2 2" xfId="57227" xr:uid="{9F12C605-383B-44FE-B10B-00DCF568276E}"/>
    <cellStyle name="一般 5 5 3 3 3" xfId="57228" xr:uid="{84BF3049-B784-4A47-A12E-583EC1C2E55A}"/>
    <cellStyle name="一般 5 5 3 4" xfId="57229" xr:uid="{1D217037-3F3A-48FE-891A-CF2956F72AB5}"/>
    <cellStyle name="一般 5 5 3 4 2" xfId="57230" xr:uid="{AEEFC173-4F36-425F-AA1A-C2BCAEA62E6D}"/>
    <cellStyle name="一般 5 5 3 5" xfId="57231" xr:uid="{A049FD98-EC5B-4F82-8AED-3DD2FB250910}"/>
    <cellStyle name="一般 5 5 4" xfId="57232" xr:uid="{69258A1B-63C9-4998-B46D-584EB149D6DF}"/>
    <cellStyle name="一般 5 5 4 2" xfId="57233" xr:uid="{0094660E-7AE1-4490-B695-9985D3C3146B}"/>
    <cellStyle name="一般 5 5 4 2 2" xfId="57234" xr:uid="{0B21AD69-0C66-4FD6-91B7-EC2EA8416C3A}"/>
    <cellStyle name="一般 5 5 4 2 2 2" xfId="57235" xr:uid="{7232EEBE-68C2-4AD7-8C51-AC942A1C4B0A}"/>
    <cellStyle name="一般 5 5 4 2 3" xfId="57236" xr:uid="{C0BF22B4-20AD-4960-AA8F-4C8D90F28630}"/>
    <cellStyle name="一般 5 5 4 3" xfId="57237" xr:uid="{49FF1793-E411-4A4A-9278-5F198A261767}"/>
    <cellStyle name="一般 5 5 4 3 2" xfId="57238" xr:uid="{4E5FE49D-0CB7-4D0E-8D5E-513D26A8C587}"/>
    <cellStyle name="一般 5 5 4 3 2 2" xfId="57239" xr:uid="{456CB1E4-7246-483A-A1D0-4454052675DA}"/>
    <cellStyle name="一般 5 5 4 3 3" xfId="57240" xr:uid="{F69F3566-F582-4327-AE3C-C56863F119FE}"/>
    <cellStyle name="一般 5 5 4 4" xfId="57241" xr:uid="{44CF3ABD-306F-46C8-98A8-5D3EE9FF2252}"/>
    <cellStyle name="一般 5 5 4 4 2" xfId="57242" xr:uid="{9C874D73-80A2-43BD-80FD-61B19792A11A}"/>
    <cellStyle name="一般 5 5 4 5" xfId="57243" xr:uid="{5CC668D4-9810-401B-B661-2E499C70455D}"/>
    <cellStyle name="一般 5 5 5" xfId="57244" xr:uid="{525BA32E-6FCD-4195-8848-EFEC6984BF1A}"/>
    <cellStyle name="一般 5 5 5 2" xfId="57245" xr:uid="{50002B11-7244-415F-8038-FFDCFA1FD5E1}"/>
    <cellStyle name="一般 5 5 5 2 2" xfId="57246" xr:uid="{283D506C-56FE-4CE0-811A-C9F8E10AAFBA}"/>
    <cellStyle name="一般 5 5 5 2 2 2" xfId="57247" xr:uid="{2AAF1607-6DBC-4BCF-915D-BC0CB56BFEAE}"/>
    <cellStyle name="一般 5 5 5 2 3" xfId="57248" xr:uid="{874E4479-74D0-4E70-8035-04F380FFA754}"/>
    <cellStyle name="一般 5 5 5 3" xfId="57249" xr:uid="{12E5B7D7-7E14-4ADB-801A-BE0F6A21F924}"/>
    <cellStyle name="一般 5 5 5 3 2" xfId="57250" xr:uid="{0DA4CB91-791B-426E-B953-5F878DCB4D5D}"/>
    <cellStyle name="一般 5 5 5 4" xfId="57251" xr:uid="{48D7FB5B-892C-4FFA-9DA2-D2841CFFC81D}"/>
    <cellStyle name="一般 5 5 6" xfId="57252" xr:uid="{9FF0CAD4-3006-4BBC-9D2B-0B16064269B0}"/>
    <cellStyle name="一般 5 5 6 2" xfId="57253" xr:uid="{9FDB1CAF-EF3D-4F57-96E3-E7B2EAE97F71}"/>
    <cellStyle name="一般 5 5 6 2 2" xfId="57254" xr:uid="{1BDDF9D8-E792-46AD-B4CD-2F14C74701F5}"/>
    <cellStyle name="一般 5 5 6 2 2 2" xfId="57255" xr:uid="{06EBE04C-28AA-45C3-87B9-ADFB7FFCE375}"/>
    <cellStyle name="一般 5 5 6 2 3" xfId="57256" xr:uid="{E0A47F9B-C36A-426F-AB06-9AF656088056}"/>
    <cellStyle name="一般 5 5 6 3" xfId="57257" xr:uid="{05CEEC3B-1BA6-4697-809F-3CE8AF86D75D}"/>
    <cellStyle name="一般 5 5 6 3 2" xfId="57258" xr:uid="{D3917065-5EED-417D-966E-A89A727F43FD}"/>
    <cellStyle name="一般 5 5 6 4" xfId="57259" xr:uid="{BB3182B8-60F8-4642-853F-DC56411C59B1}"/>
    <cellStyle name="一般 5 5 7" xfId="57260" xr:uid="{9FA2ABDC-2803-4F46-93D0-EAC5DAC63516}"/>
    <cellStyle name="一般 5 5 7 2" xfId="57261" xr:uid="{95509486-AE96-42B0-A581-C4622995B302}"/>
    <cellStyle name="一般 5 5 7 2 2" xfId="57262" xr:uid="{90A622E2-23E6-4628-AA5B-08DD4E255574}"/>
    <cellStyle name="一般 5 5 7 2 2 2" xfId="57263" xr:uid="{254CF818-AC9B-451A-A349-D9952D0B35E6}"/>
    <cellStyle name="一般 5 5 7 2 3" xfId="57264" xr:uid="{D146664A-04C4-4E4C-B812-F9638F3AB0CA}"/>
    <cellStyle name="一般 5 5 7 3" xfId="57265" xr:uid="{FEE4DAC8-9686-4D5C-991A-F027AE5C1D61}"/>
    <cellStyle name="一般 5 5 7 3 2" xfId="57266" xr:uid="{B7E7621B-E0D0-437E-8977-031D9CF40C40}"/>
    <cellStyle name="一般 5 5 7 4" xfId="57267" xr:uid="{C7F234D8-7F6B-4059-B1BF-DBD7277E8826}"/>
    <cellStyle name="一般 5 5 8" xfId="57268" xr:uid="{8FD03E18-B2C4-4862-9B68-1A2802A85DFE}"/>
    <cellStyle name="一般 5 5 8 2" xfId="57269" xr:uid="{680DF97A-34B4-4155-9F02-3692168ED119}"/>
    <cellStyle name="一般 5 5 8 2 2" xfId="57270" xr:uid="{526F0581-7D31-47C7-AC1A-FD03128E15BE}"/>
    <cellStyle name="一般 5 5 8 3" xfId="57271" xr:uid="{EA924B0D-61FA-412A-A7CC-41E313829613}"/>
    <cellStyle name="一般 5 5 9" xfId="57272" xr:uid="{AFA8D916-6A29-4748-83C3-BFE6AE023D56}"/>
    <cellStyle name="一般 5 5 9 2" xfId="57273" xr:uid="{FC1C5823-E883-478D-BA81-B87E476E1D5E}"/>
    <cellStyle name="一般 5 5 9 2 2" xfId="57274" xr:uid="{A8612D15-7BBE-44F0-A134-C80E32F8B281}"/>
    <cellStyle name="一般 5 5 9 3" xfId="57275" xr:uid="{9AEBCD9B-AA51-4E88-9C61-9E3A8056088C}"/>
    <cellStyle name="一般 5 6" xfId="57276" xr:uid="{F68D8957-9626-44E7-AE37-4CD654F3C4C5}"/>
    <cellStyle name="一般 5 6 10" xfId="57277" xr:uid="{6A0E0DD9-94A2-4256-AA7E-7A7968BA0BC8}"/>
    <cellStyle name="一般 5 6 10 2" xfId="57278" xr:uid="{504F9FD2-74E7-43D5-8BC7-94847007DE64}"/>
    <cellStyle name="一般 5 6 10 2 2" xfId="57279" xr:uid="{1D57D709-AD73-4EBB-B565-E6E46464AD4E}"/>
    <cellStyle name="一般 5 6 10 3" xfId="57280" xr:uid="{CE1242EB-90F4-45E3-B18A-3E4F923D913E}"/>
    <cellStyle name="一般 5 6 11" xfId="57281" xr:uid="{1CDEEADC-565B-4B30-BD79-45F56C3FEB51}"/>
    <cellStyle name="一般 5 6 11 2" xfId="57282" xr:uid="{20C63E77-9300-4147-BA41-47D10FA87EFA}"/>
    <cellStyle name="一般 5 6 12" xfId="57283" xr:uid="{D9AB01E1-E48B-4089-BBB7-B46A07200255}"/>
    <cellStyle name="一般 5 6 2" xfId="57284" xr:uid="{F6DF95D4-768F-435A-AA3A-D14589B04C7E}"/>
    <cellStyle name="一般 5 6 2 2" xfId="57285" xr:uid="{C3AADEC1-C311-47C0-BD96-71D0AFBC3694}"/>
    <cellStyle name="一般 5 6 2 2 2" xfId="57286" xr:uid="{4650622F-D56D-4321-BEDF-F979DD886B21}"/>
    <cellStyle name="一般 5 6 2 2 2 2" xfId="57287" xr:uid="{BFA1A7E1-DAEE-40FB-B1AB-B1EED1275ECF}"/>
    <cellStyle name="一般 5 6 2 2 2 2 2" xfId="57288" xr:uid="{553723D9-84A5-4907-9363-E388421B1E46}"/>
    <cellStyle name="一般 5 6 2 2 2 3" xfId="57289" xr:uid="{58C42DC5-42D0-4CAB-81B6-DC292A1B61BB}"/>
    <cellStyle name="一般 5 6 2 2 3" xfId="57290" xr:uid="{33FDA25C-A232-432A-BFB2-9F19F2D5A999}"/>
    <cellStyle name="一般 5 6 2 2 3 2" xfId="57291" xr:uid="{A2288156-E3C1-4ABC-BEB2-AFC963BC5A4F}"/>
    <cellStyle name="一般 5 6 2 2 3 2 2" xfId="57292" xr:uid="{F720E4FA-065D-459C-B1D5-41230E644ECD}"/>
    <cellStyle name="一般 5 6 2 2 3 3" xfId="57293" xr:uid="{C7B5EE30-020D-4C3C-88B0-D5B7EB2EC092}"/>
    <cellStyle name="一般 5 6 2 2 4" xfId="57294" xr:uid="{EF59C613-329A-4E90-95E2-214BBC95F73B}"/>
    <cellStyle name="一般 5 6 2 2 4 2" xfId="57295" xr:uid="{604CA63F-4084-44C9-9FAB-1E3DE008A5C9}"/>
    <cellStyle name="一般 5 6 2 2 5" xfId="57296" xr:uid="{6860DDE2-5F57-473E-8A97-5A0D0DACEF1D}"/>
    <cellStyle name="一般 5 6 2 3" xfId="57297" xr:uid="{29FA3D72-F25B-4AE3-8BFE-CCC3FDEF408A}"/>
    <cellStyle name="一般 5 6 2 3 2" xfId="57298" xr:uid="{BF852360-791F-4000-A465-5B9ADD514AB9}"/>
    <cellStyle name="一般 5 6 2 3 2 2" xfId="57299" xr:uid="{665AE756-3108-49EA-A3D4-81AF879DAB38}"/>
    <cellStyle name="一般 5 6 2 3 2 2 2" xfId="57300" xr:uid="{2D2E83C1-CA78-4F8C-87F1-7487837612DB}"/>
    <cellStyle name="一般 5 6 2 3 2 3" xfId="57301" xr:uid="{1E3B56D0-2E2A-4F5A-BAB9-7027170BA599}"/>
    <cellStyle name="一般 5 6 2 3 3" xfId="57302" xr:uid="{DCCCBBA3-5185-468D-9B2C-400CCB4A3C19}"/>
    <cellStyle name="一般 5 6 2 3 3 2" xfId="57303" xr:uid="{1398D170-C1F7-4021-8B3F-E6D47873332D}"/>
    <cellStyle name="一般 5 6 2 3 3 2 2" xfId="57304" xr:uid="{2EE16C0A-E70E-43B0-917D-994D74C9D07D}"/>
    <cellStyle name="一般 5 6 2 3 3 3" xfId="57305" xr:uid="{58CD7100-17BF-4FB0-AD92-EFAB71FC28DD}"/>
    <cellStyle name="一般 5 6 2 3 4" xfId="57306" xr:uid="{B0E1CB01-9E03-415C-B891-1F99FDD70E46}"/>
    <cellStyle name="一般 5 6 2 3 4 2" xfId="57307" xr:uid="{0968B2BA-BD75-4BCE-93F8-E3485AA9C293}"/>
    <cellStyle name="一般 5 6 2 3 5" xfId="57308" xr:uid="{165C88E2-2C72-46B3-9663-7BA0F1B1366D}"/>
    <cellStyle name="一般 5 6 2 4" xfId="57309" xr:uid="{4C41B76B-ADA8-41DD-9078-302240BEB763}"/>
    <cellStyle name="一般 5 6 2 4 2" xfId="57310" xr:uid="{7F763E27-9680-4873-A536-122CAE0DD416}"/>
    <cellStyle name="一般 5 6 2 4 2 2" xfId="57311" xr:uid="{5FEDF3A1-E92D-49BA-85E8-D91B95FF8C0B}"/>
    <cellStyle name="一般 5 6 2 4 3" xfId="57312" xr:uid="{A3A59C18-420A-4BB3-AAB8-89BE0FDE295D}"/>
    <cellStyle name="一般 5 6 2 5" xfId="57313" xr:uid="{6CEE5CC8-E989-465B-9DD0-3B9F145DEA58}"/>
    <cellStyle name="一般 5 6 2 5 2" xfId="57314" xr:uid="{9406BD15-B817-470B-910C-35391D143284}"/>
    <cellStyle name="一般 5 6 2 5 2 2" xfId="57315" xr:uid="{20C12DEF-00EB-4BB9-A38B-4FF7367597D4}"/>
    <cellStyle name="一般 5 6 2 5 3" xfId="57316" xr:uid="{757B789F-5357-46B3-A0B5-B5949DFA7EE0}"/>
    <cellStyle name="一般 5 6 2 6" xfId="57317" xr:uid="{59475922-CA32-496E-9558-8571F73C9F41}"/>
    <cellStyle name="一般 5 6 2 6 2" xfId="57318" xr:uid="{BB0DBCFD-CC44-4A87-97F2-84460FC4551E}"/>
    <cellStyle name="一般 5 6 2 7" xfId="57319" xr:uid="{E205369B-D741-4C3E-9E55-97CEDF371BF1}"/>
    <cellStyle name="一般 5 6 3" xfId="57320" xr:uid="{0FF30CD0-0256-48AD-BBF2-CC8247A14424}"/>
    <cellStyle name="一般 5 6 3 2" xfId="57321" xr:uid="{3BB682DF-9522-49C1-A277-51AB92691743}"/>
    <cellStyle name="一般 5 6 3 2 2" xfId="57322" xr:uid="{E2074FE2-7947-4CBC-8ADC-42216389E58F}"/>
    <cellStyle name="一般 5 6 3 2 2 2" xfId="57323" xr:uid="{F624263A-8D1E-49B7-99D1-769B4FAFC9E3}"/>
    <cellStyle name="一般 5 6 3 2 3" xfId="57324" xr:uid="{4EC24961-2276-4F55-BF30-B31589D45DAC}"/>
    <cellStyle name="一般 5 6 3 3" xfId="57325" xr:uid="{A1B5B53C-A2F3-4530-8A2F-798ED3E2B2DE}"/>
    <cellStyle name="一般 5 6 3 3 2" xfId="57326" xr:uid="{BEF79B16-E0D7-4E48-9DA4-76A2B2D41964}"/>
    <cellStyle name="一般 5 6 3 3 2 2" xfId="57327" xr:uid="{38D60A93-4722-4DA3-AB9E-464070B72400}"/>
    <cellStyle name="一般 5 6 3 3 3" xfId="57328" xr:uid="{C36A9D6F-EFCC-4464-A50F-AFAC318C17FB}"/>
    <cellStyle name="一般 5 6 3 4" xfId="57329" xr:uid="{7485C51B-9B6D-4F3A-AA27-3ADF18162B83}"/>
    <cellStyle name="一般 5 6 3 4 2" xfId="57330" xr:uid="{B0F22BB3-B64F-4773-BE27-62F8BABE7CB0}"/>
    <cellStyle name="一般 5 6 3 5" xfId="57331" xr:uid="{47AF3C65-6970-40FF-A463-78B073F8F423}"/>
    <cellStyle name="一般 5 6 4" xfId="57332" xr:uid="{DB13E6DF-E0A5-43A6-9FF6-E818EE52DB80}"/>
    <cellStyle name="一般 5 6 4 2" xfId="57333" xr:uid="{1E14E65B-E5C5-42CA-BD0E-EB5004B73BBB}"/>
    <cellStyle name="一般 5 6 4 2 2" xfId="57334" xr:uid="{46324D40-E34A-4083-B880-049622AB1AE5}"/>
    <cellStyle name="一般 5 6 4 2 2 2" xfId="57335" xr:uid="{A221687C-98C0-486D-B6F6-43C47B6E0D14}"/>
    <cellStyle name="一般 5 6 4 2 3" xfId="57336" xr:uid="{CF599473-B6B6-4250-ADF9-885A4A4893D9}"/>
    <cellStyle name="一般 5 6 4 3" xfId="57337" xr:uid="{EFB51C95-580F-4B4F-ABEB-91404E560760}"/>
    <cellStyle name="一般 5 6 4 3 2" xfId="57338" xr:uid="{80B951BB-8D3E-45F0-BF21-5444F7F0E133}"/>
    <cellStyle name="一般 5 6 4 3 2 2" xfId="57339" xr:uid="{8628C396-798D-41AB-A7DA-565DE3F380FF}"/>
    <cellStyle name="一般 5 6 4 3 3" xfId="57340" xr:uid="{11FF2D7E-8526-4E90-BADC-347E63AB7092}"/>
    <cellStyle name="一般 5 6 4 4" xfId="57341" xr:uid="{6607A766-DEB1-4E6D-B6DD-1BEB14134116}"/>
    <cellStyle name="一般 5 6 4 4 2" xfId="57342" xr:uid="{560E9C1B-2458-42BC-89DE-9E492D70B96C}"/>
    <cellStyle name="一般 5 6 4 5" xfId="57343" xr:uid="{AB34D495-FA28-4FA1-AAB7-9DC8EC5E763D}"/>
    <cellStyle name="一般 5 6 5" xfId="57344" xr:uid="{035A8081-CF0B-4CBF-AECE-23BA422392F3}"/>
    <cellStyle name="一般 5 6 5 2" xfId="57345" xr:uid="{7C3011F3-7F9C-451F-8E5B-AA8DF7796F27}"/>
    <cellStyle name="一般 5 6 5 2 2" xfId="57346" xr:uid="{85F53044-BC83-42E9-B79C-9B3FBD47F1BD}"/>
    <cellStyle name="一般 5 6 5 2 2 2" xfId="57347" xr:uid="{920B08D8-6BF7-4D22-942E-4BF8F4ADA8A5}"/>
    <cellStyle name="一般 5 6 5 2 3" xfId="57348" xr:uid="{D31F5B5E-9631-40F0-B10B-501B43DB8521}"/>
    <cellStyle name="一般 5 6 5 3" xfId="57349" xr:uid="{50329694-7106-4A71-A397-79616C6A474F}"/>
    <cellStyle name="一般 5 6 5 3 2" xfId="57350" xr:uid="{06DCC2FE-457B-4025-8CF0-D26E6A340E2A}"/>
    <cellStyle name="一般 5 6 5 4" xfId="57351" xr:uid="{7474A37E-DCCD-4C78-897C-02363805A760}"/>
    <cellStyle name="一般 5 6 6" xfId="57352" xr:uid="{55F3753C-F366-4793-9D52-B14827ADC3F5}"/>
    <cellStyle name="一般 5 6 6 2" xfId="57353" xr:uid="{7479D46C-C0B4-41F0-ABCF-B049A18B2D36}"/>
    <cellStyle name="一般 5 6 6 2 2" xfId="57354" xr:uid="{7844DC6F-7196-4746-B5ED-4C6ADA73050D}"/>
    <cellStyle name="一般 5 6 6 2 2 2" xfId="57355" xr:uid="{F43C57AC-AE2B-4D7D-BA08-2B496EED5807}"/>
    <cellStyle name="一般 5 6 6 2 3" xfId="57356" xr:uid="{8A981280-9006-4646-A79C-C80CC2C8A0F4}"/>
    <cellStyle name="一般 5 6 6 3" xfId="57357" xr:uid="{63E7D0A3-B046-478C-A38B-91DCA8B439F1}"/>
    <cellStyle name="一般 5 6 6 3 2" xfId="57358" xr:uid="{72410F13-948F-41BD-A684-6CAA448AFB28}"/>
    <cellStyle name="一般 5 6 6 4" xfId="57359" xr:uid="{04DC7AB0-822F-439C-89B4-1DF82C0B23DD}"/>
    <cellStyle name="一般 5 6 7" xfId="57360" xr:uid="{78EE03FA-C6DC-4D44-99E6-F16916264AFB}"/>
    <cellStyle name="一般 5 6 7 2" xfId="57361" xr:uid="{BA1C16DD-A74C-402C-B6DA-8BB93E1DAC8A}"/>
    <cellStyle name="一般 5 6 7 2 2" xfId="57362" xr:uid="{A48E26FC-46E5-4FF9-A84E-8CF2FD21F265}"/>
    <cellStyle name="一般 5 6 7 2 2 2" xfId="57363" xr:uid="{731BC319-A08F-4A89-B682-86DFDA492CF6}"/>
    <cellStyle name="一般 5 6 7 2 3" xfId="57364" xr:uid="{3C2CE4C1-EDD3-4675-9D60-55C25933532A}"/>
    <cellStyle name="一般 5 6 7 3" xfId="57365" xr:uid="{24F6AECC-3915-4173-BBD6-1DFAE1879B63}"/>
    <cellStyle name="一般 5 6 7 3 2" xfId="57366" xr:uid="{963C5B9A-12DD-4ACE-AC6F-2583F903DC50}"/>
    <cellStyle name="一般 5 6 7 4" xfId="57367" xr:uid="{73E5D7BF-D130-436D-82A5-29849EC7A0B2}"/>
    <cellStyle name="一般 5 6 8" xfId="57368" xr:uid="{CA7C0C72-5CE2-4450-9903-EE89C0AE78AD}"/>
    <cellStyle name="一般 5 6 8 2" xfId="57369" xr:uid="{C2FDF535-81DA-4E94-B595-6E265AA0E666}"/>
    <cellStyle name="一般 5 6 8 2 2" xfId="57370" xr:uid="{B2935625-B33B-4E88-82AB-A8A3869E2664}"/>
    <cellStyle name="一般 5 6 8 3" xfId="57371" xr:uid="{284E3B6C-1357-45A8-A824-A91FB98E1A17}"/>
    <cellStyle name="一般 5 6 9" xfId="57372" xr:uid="{1E10668B-4776-407E-8EBB-9B08585EDAB3}"/>
    <cellStyle name="一般 5 6 9 2" xfId="57373" xr:uid="{28257CED-CB4F-4772-908C-60FC7EDA5A2E}"/>
    <cellStyle name="一般 5 6 9 2 2" xfId="57374" xr:uid="{219C98D7-B343-486A-898B-CA6F938B49D8}"/>
    <cellStyle name="一般 5 6 9 3" xfId="57375" xr:uid="{FC1D7C48-DC05-4C4D-B774-D1B2E328E946}"/>
    <cellStyle name="一般 5 7" xfId="57376" xr:uid="{F9C5BE1A-1543-4040-AE09-31C1B77B64B6}"/>
    <cellStyle name="一般 5 7 2" xfId="57377" xr:uid="{5F59476D-D7F3-4825-9BBA-90A75C3CF28E}"/>
    <cellStyle name="一般 5 7 2 2" xfId="57378" xr:uid="{6073F883-4A2F-46EA-83B0-B027E9C7F07F}"/>
    <cellStyle name="一般 5 7 2 2 2" xfId="57379" xr:uid="{23C123E5-6B81-444B-88D5-B759CF763451}"/>
    <cellStyle name="一般 5 7 2 2 2 2" xfId="57380" xr:uid="{711F8BCC-664A-4C93-B123-713D7E7C2C46}"/>
    <cellStyle name="一般 5 7 2 2 3" xfId="57381" xr:uid="{8D5329EC-0A59-4E64-8D2D-93DF1255622B}"/>
    <cellStyle name="一般 5 7 2 3" xfId="57382" xr:uid="{4154190D-579A-4FEC-B412-4D7CDA725B34}"/>
    <cellStyle name="一般 5 7 2 3 2" xfId="57383" xr:uid="{A9487B22-F20D-4992-9440-5F469839C931}"/>
    <cellStyle name="一般 5 7 2 3 2 2" xfId="57384" xr:uid="{1A456FF5-E9AC-4611-8FAE-976267DA6461}"/>
    <cellStyle name="一般 5 7 2 3 3" xfId="57385" xr:uid="{D2580F28-5265-4EBF-95DE-2D91BF0C1233}"/>
    <cellStyle name="一般 5 7 2 4" xfId="57386" xr:uid="{5AFD98F4-02BA-4D64-9E67-D57645C510F2}"/>
    <cellStyle name="一般 5 7 2 4 2" xfId="57387" xr:uid="{612586F7-5052-4CC9-8463-F536802DC7CA}"/>
    <cellStyle name="一般 5 7 2 5" xfId="57388" xr:uid="{75934581-4381-490E-A091-591F19616575}"/>
    <cellStyle name="一般 5 7 3" xfId="57389" xr:uid="{1AE71B3E-19AC-419C-B69D-643DF798BB0A}"/>
    <cellStyle name="一般 5 7 3 2" xfId="57390" xr:uid="{4A3CF5C2-7F3A-4077-AA78-7B2E59257366}"/>
    <cellStyle name="一般 5 7 3 2 2" xfId="57391" xr:uid="{F45F1594-04DC-48C8-AC24-17F667F6539D}"/>
    <cellStyle name="一般 5 7 3 2 2 2" xfId="57392" xr:uid="{1EB68124-5735-4DB8-8E9D-FE24202254B6}"/>
    <cellStyle name="一般 5 7 3 2 3" xfId="57393" xr:uid="{6F910A09-A56A-48EC-AF09-104E5DD3C6DB}"/>
    <cellStyle name="一般 5 7 3 3" xfId="57394" xr:uid="{7203A50D-CAB0-4493-A5F3-F891EC1ACC56}"/>
    <cellStyle name="一般 5 7 3 3 2" xfId="57395" xr:uid="{93E440BA-AF81-43BC-9A2C-79B312C8D138}"/>
    <cellStyle name="一般 5 7 3 3 2 2" xfId="57396" xr:uid="{AAE1A4A0-48D1-4AD5-93FD-F91870EC69BE}"/>
    <cellStyle name="一般 5 7 3 3 3" xfId="57397" xr:uid="{0BD7832F-B91E-40AC-AC1E-E47656EA1559}"/>
    <cellStyle name="一般 5 7 3 4" xfId="57398" xr:uid="{1DF344D5-3519-4D20-B815-621EF613B481}"/>
    <cellStyle name="一般 5 7 3 4 2" xfId="57399" xr:uid="{51CBE1C3-7A10-4846-9E86-17AE518B2EEA}"/>
    <cellStyle name="一般 5 7 3 5" xfId="57400" xr:uid="{71B8EED5-704D-4718-816C-48B33DB436DE}"/>
    <cellStyle name="一般 5 7 4" xfId="57401" xr:uid="{42B89610-0D37-401A-90FC-BBE2F7C2B85E}"/>
    <cellStyle name="一般 5 7 4 2" xfId="57402" xr:uid="{1E019BE7-59FC-4449-AA69-2D696E88909B}"/>
    <cellStyle name="一般 5 7 4 2 2" xfId="57403" xr:uid="{14E091EE-3D87-4DD4-BC26-04306C6DC67C}"/>
    <cellStyle name="一般 5 7 4 3" xfId="57404" xr:uid="{23980C73-75EE-45DF-B92D-EF90D0B03987}"/>
    <cellStyle name="一般 5 7 5" xfId="57405" xr:uid="{0AA9564F-17EA-4EB2-9455-D776AB17F8EF}"/>
    <cellStyle name="一般 5 7 5 2" xfId="57406" xr:uid="{F0F8496B-B8C2-4707-93FE-1F52670B8509}"/>
    <cellStyle name="一般 5 7 5 2 2" xfId="57407" xr:uid="{1C5F645E-6AA7-4BC5-A520-2A6087ED8A21}"/>
    <cellStyle name="一般 5 7 5 3" xfId="57408" xr:uid="{4251DC35-0CEF-4013-80CF-93D43558783C}"/>
    <cellStyle name="一般 5 7 6" xfId="57409" xr:uid="{1443C195-B44C-436F-AB63-8DCA57DD035E}"/>
    <cellStyle name="一般 5 7 6 2" xfId="57410" xr:uid="{13E620FF-1821-4339-AB85-2DECE55DFD4A}"/>
    <cellStyle name="一般 5 7 6 2 2" xfId="57411" xr:uid="{8B149ECA-794D-47E0-B421-CEC249ED3D06}"/>
    <cellStyle name="一般 5 7 6 3" xfId="57412" xr:uid="{8ECC1FB3-F625-4B7F-973C-D7FF97544F40}"/>
    <cellStyle name="一般 5 7 7" xfId="57413" xr:uid="{432FA2E3-0808-4380-B8E1-823E0821B386}"/>
    <cellStyle name="一般 5 7 7 2" xfId="57414" xr:uid="{6458750B-D7E1-4CC5-A225-6422A8D175AE}"/>
    <cellStyle name="一般 5 7 7 2 2" xfId="57415" xr:uid="{5EF2D41C-3291-4782-A9E9-112619FC1F75}"/>
    <cellStyle name="一般 5 7 7 3" xfId="57416" xr:uid="{E9D23D1B-AEE7-43E6-A529-ABD1E1EE17A7}"/>
    <cellStyle name="一般 5 7 8" xfId="57417" xr:uid="{BE585179-3C0A-46B8-ACEB-CCCAC101475C}"/>
    <cellStyle name="一般 5 7 8 2" xfId="57418" xr:uid="{0B23795E-38C8-4DD2-BC78-119D79451A61}"/>
    <cellStyle name="一般 5 7 9" xfId="57419" xr:uid="{2C4659B4-7D23-4E71-91C5-0C739F8470C6}"/>
    <cellStyle name="一般 5 8" xfId="57420" xr:uid="{DBA15C88-AB07-4258-85E7-4FCABDC99A03}"/>
    <cellStyle name="一般 5 8 2" xfId="57421" xr:uid="{2143F520-8E08-49F0-978F-0B0ACBF70CFE}"/>
    <cellStyle name="一般 5 8 2 2" xfId="57422" xr:uid="{0A7B5CFF-556D-4008-826C-FE0AEBCCE2FB}"/>
    <cellStyle name="一般 5 8 2 2 2" xfId="57423" xr:uid="{09783FF9-9CED-4B25-BDED-4E06F093BE24}"/>
    <cellStyle name="一般 5 8 2 2 2 2" xfId="57424" xr:uid="{CDB52AAC-B3EE-4B0D-8D2F-A7428A36BE1E}"/>
    <cellStyle name="一般 5 8 2 2 3" xfId="57425" xr:uid="{0D722B39-0084-48A9-8EBF-0E8F8EF6523F}"/>
    <cellStyle name="一般 5 8 2 3" xfId="57426" xr:uid="{B6DC7079-2010-491E-A6C5-2EDF440C7167}"/>
    <cellStyle name="一般 5 8 2 3 2" xfId="57427" xr:uid="{A87ADF89-2CCC-43E4-9394-B1B96A1127D5}"/>
    <cellStyle name="一般 5 8 2 4" xfId="57428" xr:uid="{AF6926BE-33E1-4845-9123-27ECE4ADE27E}"/>
    <cellStyle name="一般 5 8 3" xfId="57429" xr:uid="{14D03CDD-3715-48B9-8C53-77B665983618}"/>
    <cellStyle name="一般 5 8 3 2" xfId="57430" xr:uid="{4D36B789-78E8-453F-99D6-1942F50DB43D}"/>
    <cellStyle name="一般 5 8 3 2 2" xfId="57431" xr:uid="{DE8B7A67-B6D4-4498-8B10-F043329D2335}"/>
    <cellStyle name="一般 5 8 3 3" xfId="57432" xr:uid="{D6C2467C-4264-4A77-A0BF-B7130EF735A9}"/>
    <cellStyle name="一般 5 8 4" xfId="57433" xr:uid="{83C2409F-83D2-4319-9839-2666609A240B}"/>
    <cellStyle name="一般 5 8 4 2" xfId="57434" xr:uid="{938B35C4-D365-477B-B1F2-E345153D717B}"/>
    <cellStyle name="一般 5 8 4 2 2" xfId="57435" xr:uid="{74E16A8C-3416-4004-9F45-2DBEA7ED6FF5}"/>
    <cellStyle name="一般 5 8 4 3" xfId="57436" xr:uid="{D3713A56-4542-4DD6-9184-5EC5C257905A}"/>
    <cellStyle name="一般 5 8 5" xfId="57437" xr:uid="{086AD64B-6010-4FE8-845F-494DFBDF3B64}"/>
    <cellStyle name="一般 5 8 5 2" xfId="57438" xr:uid="{E4D5FB28-1FBC-41A5-8957-3BB7CC5CDBDE}"/>
    <cellStyle name="一般 5 8 5 2 2" xfId="57439" xr:uid="{724F5668-4D86-4531-9610-7AFB3ACCE660}"/>
    <cellStyle name="一般 5 8 5 3" xfId="57440" xr:uid="{278BAB1E-43AE-44F7-A02C-E41803BB3A16}"/>
    <cellStyle name="一般 5 8 6" xfId="57441" xr:uid="{8FB144D4-2B9F-4B7B-B63E-A122EC225ADD}"/>
    <cellStyle name="一般 5 8 6 2" xfId="57442" xr:uid="{429E588E-9EFB-446A-96B4-9B8468CA91AC}"/>
    <cellStyle name="一般 5 8 7" xfId="57443" xr:uid="{543E5955-E105-45EB-BD06-11E2B2A7B233}"/>
    <cellStyle name="一般 5 9" xfId="57444" xr:uid="{DC51849C-C1AA-4E06-B010-E869DA80BED9}"/>
    <cellStyle name="一般 5 9 2" xfId="57445" xr:uid="{27DB664F-0E4F-46C8-8402-4CD94A610DDF}"/>
    <cellStyle name="一般 5 9 2 2" xfId="57446" xr:uid="{60EA6F7F-1678-4726-AB27-0FC518C06E98}"/>
    <cellStyle name="一般 5 9 2 2 2" xfId="57447" xr:uid="{24010043-22B3-4ED9-9D6D-6AFCF293FA97}"/>
    <cellStyle name="一般 5 9 2 2 2 2" xfId="57448" xr:uid="{1D987FB8-3481-4CA7-8669-7064758AF445}"/>
    <cellStyle name="一般 5 9 2 2 3" xfId="57449" xr:uid="{4FE65AF9-1E74-46DD-9BE4-AF68E2DF3CDB}"/>
    <cellStyle name="一般 5 9 2 3" xfId="57450" xr:uid="{1B72348C-57CA-4599-867D-69F1FC1E9628}"/>
    <cellStyle name="一般 5 9 2 4" xfId="57451" xr:uid="{7002CFB7-B5DA-4AC4-97EB-B60A61B8DD42}"/>
    <cellStyle name="一般 5 9 2 4 2" xfId="57452" xr:uid="{19276FE3-D149-42A3-AA0E-0BFF802D834D}"/>
    <cellStyle name="一般 5 9 2 5" xfId="57453" xr:uid="{A12FB5AA-91EC-46D4-B9D3-E7847F89AC1C}"/>
    <cellStyle name="一般 5 9 3" xfId="57454" xr:uid="{36AE077F-8339-46FF-AEBF-4D4EADA958D3}"/>
    <cellStyle name="一般 5 9 3 2" xfId="57455" xr:uid="{5A937E31-6088-4BF9-9910-ADB6F1F29BD9}"/>
    <cellStyle name="一般 5 9 3 2 2" xfId="57456" xr:uid="{9D8DA4FD-5593-44FA-A99E-0A6570DC7590}"/>
    <cellStyle name="一般 5 9 3 3" xfId="57457" xr:uid="{DB70EA37-1A61-48B8-AEB6-68733C659D35}"/>
    <cellStyle name="一般 5 9 4" xfId="57458" xr:uid="{5A2D9A36-6428-410F-B05E-3D2671D39BA7}"/>
    <cellStyle name="一般 5 9 4 2" xfId="57459" xr:uid="{6E44A33B-02AE-473B-B3B6-AC91C7F32152}"/>
    <cellStyle name="一般 5 9 4 2 2" xfId="57460" xr:uid="{CF3BC8BC-697C-4AEB-AB74-41045CBD10B0}"/>
    <cellStyle name="一般 5 9 4 3" xfId="57461" xr:uid="{A1266957-03FC-4345-9E13-44A01FDA200D}"/>
    <cellStyle name="一般 5 9 5" xfId="57462" xr:uid="{74DCE890-C242-4E8A-ADBC-E48E1FB4558F}"/>
    <cellStyle name="一般 5 9 6" xfId="57463" xr:uid="{919EEFD0-0DC9-4A96-A012-6276CF6FFA4A}"/>
    <cellStyle name="一般 5 9 6 2" xfId="57464" xr:uid="{008B971D-A4CD-448A-9EF0-8426725C46BF}"/>
    <cellStyle name="一般 5 9 6 2 2" xfId="57465" xr:uid="{17383B0E-6B70-44F4-A811-9C0D01BDAF10}"/>
    <cellStyle name="一般 5 9 6 3" xfId="57466" xr:uid="{8A728FFB-6BC1-41DA-AB80-13811E2067F6}"/>
    <cellStyle name="一般 5 9 7" xfId="57467" xr:uid="{7A856172-9469-44D3-877A-01D1CA49D10D}"/>
    <cellStyle name="一般 5 9 7 2" xfId="57468" xr:uid="{7137D668-4556-4E4C-B1C6-49C5460A222E}"/>
    <cellStyle name="一般 5 9 8" xfId="57469" xr:uid="{39BC8ADF-5700-4663-94F2-DBF51F2FEE88}"/>
    <cellStyle name="一般 6" xfId="57470" xr:uid="{BA5E111E-3373-496F-A53D-D785C7A5A71A}"/>
    <cellStyle name="一般 6 10" xfId="57471" xr:uid="{77DFB621-DBCF-439F-8CF6-45667003239C}"/>
    <cellStyle name="一般 6 10 2" xfId="57472" xr:uid="{6310BF83-E138-4129-8D06-EF75BBD9AE3A}"/>
    <cellStyle name="一般 6 10 2 2" xfId="57473" xr:uid="{AD6B1BD3-DB8D-4930-9049-FB143BE74A32}"/>
    <cellStyle name="一般 6 10 2 2 2" xfId="57474" xr:uid="{14DFED82-42AB-4F0E-A15F-B95060D77176}"/>
    <cellStyle name="一般 6 10 2 3" xfId="57475" xr:uid="{873212FD-9DEF-44B9-B68E-9AD6ED1412A4}"/>
    <cellStyle name="一般 6 10 3" xfId="57476" xr:uid="{2E5796F2-D5E5-434A-BB83-EDE7E3DBA3BA}"/>
    <cellStyle name="一般 6 10 3 2" xfId="57477" xr:uid="{CEE315C9-7081-43E8-9115-AA9D0DB2BC5C}"/>
    <cellStyle name="一般 6 10 3 2 2" xfId="57478" xr:uid="{34780488-2981-4085-8FFF-4B2C2D4887D9}"/>
    <cellStyle name="一般 6 10 3 3" xfId="57479" xr:uid="{ADA2E959-731B-4CA4-99A8-641D9B4CECDD}"/>
    <cellStyle name="一般 6 10 4" xfId="57480" xr:uid="{F275653B-5F47-4230-B4A3-F7A77C68FBD2}"/>
    <cellStyle name="一般 6 10 4 2" xfId="57481" xr:uid="{C04C13B3-B3B5-449D-BF3E-6149100A622F}"/>
    <cellStyle name="一般 6 10 5" xfId="57482" xr:uid="{EC4EF0B6-847D-44DC-8E3F-0C94509592C7}"/>
    <cellStyle name="一般 6 11" xfId="57483" xr:uid="{911B6A52-1502-40CD-94AD-624F0202E898}"/>
    <cellStyle name="一般 6 11 2" xfId="57484" xr:uid="{F6864C0F-FAE2-4E85-85CB-80CF4BAFB35B}"/>
    <cellStyle name="一般 6 11 2 2" xfId="57485" xr:uid="{2663D52A-9729-4222-8730-C6315650F2EF}"/>
    <cellStyle name="一般 6 11 2 2 2" xfId="57486" xr:uid="{AEBF8976-3DEC-44A5-B4CD-5496B012BEA8}"/>
    <cellStyle name="一般 6 11 2 3" xfId="57487" xr:uid="{428C63D4-16D4-4826-825B-5DCFC28F821D}"/>
    <cellStyle name="一般 6 11 3" xfId="57488" xr:uid="{F150960D-EA7F-4927-9D98-B3665127FD00}"/>
    <cellStyle name="一般 6 11 3 2" xfId="57489" xr:uid="{990882DD-3B21-4B76-97C9-5326962018A6}"/>
    <cellStyle name="一般 6 11 4" xfId="57490" xr:uid="{8E6B8AE7-0858-4C84-950E-44403FF51AE7}"/>
    <cellStyle name="一般 6 12" xfId="57491" xr:uid="{315E3C1A-AB40-454D-B3F2-BBA6670F7DEB}"/>
    <cellStyle name="一般 6 12 2" xfId="57492" xr:uid="{D301EFD0-4313-4590-A716-7CA391F7A20C}"/>
    <cellStyle name="一般 6 12 2 2" xfId="57493" xr:uid="{84CD8A46-31B7-4A1C-98CD-1BC7775B2C5C}"/>
    <cellStyle name="一般 6 12 2 2 2" xfId="57494" xr:uid="{10B64830-8FCA-4630-A849-9CEE322431C9}"/>
    <cellStyle name="一般 6 12 2 3" xfId="57495" xr:uid="{B29F1D86-25E9-4973-BB9A-1B4F283CA550}"/>
    <cellStyle name="一般 6 12 3" xfId="57496" xr:uid="{5FDCF966-C441-46AF-B11F-BB8FC532243E}"/>
    <cellStyle name="一般 6 12 3 2" xfId="57497" xr:uid="{706F00DF-A650-4846-A2AB-C1E6C2729102}"/>
    <cellStyle name="一般 6 12 4" xfId="57498" xr:uid="{E0198015-C50E-4A4D-81BC-63903BFB4F71}"/>
    <cellStyle name="一般 6 13" xfId="57499" xr:uid="{887CFCA4-AD2C-497E-AAEA-B8699A270784}"/>
    <cellStyle name="一般 6 14" xfId="57500" xr:uid="{F41BF588-F758-400D-87FC-93128E171F2F}"/>
    <cellStyle name="一般 6 14 2" xfId="57501" xr:uid="{4AD3328D-96D8-4798-9AA6-72E852FCD337}"/>
    <cellStyle name="一般 6 14 2 2" xfId="57502" xr:uid="{B3733117-2F4B-4C7F-B81D-1083DDA6D6E8}"/>
    <cellStyle name="一般 6 14 3" xfId="57503" xr:uid="{FA60694E-9F68-43D3-B634-EF770ED05F95}"/>
    <cellStyle name="一般 6 15" xfId="57504" xr:uid="{6E51A2D9-A69D-4B26-866C-8DC04B970A98}"/>
    <cellStyle name="一般 6 15 2" xfId="57505" xr:uid="{D7B365EC-02D8-4A2B-B23E-746AE2AD4789}"/>
    <cellStyle name="一般 6 15 2 2" xfId="57506" xr:uid="{FFAD0996-1B1C-4FF2-A5D8-F2CF020DA516}"/>
    <cellStyle name="一般 6 15 3" xfId="57507" xr:uid="{AA3416FE-FDF8-453B-8780-BE576B3A7B3F}"/>
    <cellStyle name="一般 6 16" xfId="57508" xr:uid="{73769674-5E94-465A-BFAA-2855C68B0554}"/>
    <cellStyle name="一般 6 16 2" xfId="57509" xr:uid="{53A9CC02-E832-4C4E-8F09-5A59349E1B64}"/>
    <cellStyle name="一般 6 17" xfId="57510" xr:uid="{FE107108-6F24-494E-98F2-F849F1C4A065}"/>
    <cellStyle name="一般 6 2" xfId="57511" xr:uid="{08133AF4-B018-40B8-B40F-542ED602AC20}"/>
    <cellStyle name="一般 6 2 10" xfId="57512" xr:uid="{CF27FBD3-EFE0-4750-B2C3-B45E960C6333}"/>
    <cellStyle name="一般 6 2 10 2" xfId="57513" xr:uid="{622FDE05-ABF0-4A1B-B135-DE9BC8836654}"/>
    <cellStyle name="一般 6 2 10 2 2" xfId="57514" xr:uid="{B4CE0BE1-5AB2-4AD0-BB09-4B7EDFCB3931}"/>
    <cellStyle name="一般 6 2 10 3" xfId="57515" xr:uid="{B3109979-7C10-4C39-BD0D-E5287A141265}"/>
    <cellStyle name="一般 6 2 11" xfId="57516" xr:uid="{419E6D1B-A91A-4CCF-80F0-0F40F0E24972}"/>
    <cellStyle name="一般 6 2 11 2" xfId="57517" xr:uid="{EEFFC66F-9725-420D-88BB-E95FC10E5A67}"/>
    <cellStyle name="一般 6 2 11 2 2" xfId="57518" xr:uid="{7D8F78EA-B705-4A2D-BAB6-391D56989243}"/>
    <cellStyle name="一般 6 2 11 3" xfId="57519" xr:uid="{3C2594BC-33E9-4856-B34E-5BBAA8696A6E}"/>
    <cellStyle name="一般 6 2 12" xfId="57520" xr:uid="{C55654E4-7561-41A9-A5B0-712FF1B5FFF4}"/>
    <cellStyle name="一般 6 2 12 2" xfId="57521" xr:uid="{47AFCBFD-52AC-402C-94E9-77FEF3C2AD85}"/>
    <cellStyle name="一般 6 2 13" xfId="57522" xr:uid="{C8E72D46-2171-4F43-9E1F-ADD6C4691FFD}"/>
    <cellStyle name="一般 6 2 2" xfId="57523" xr:uid="{72E14FAC-3026-4628-9413-74E875514233}"/>
    <cellStyle name="一般 6 2 2 10" xfId="57524" xr:uid="{555206DD-F97F-4D82-A126-5A8F21A75311}"/>
    <cellStyle name="一般 6 2 2 10 2" xfId="57525" xr:uid="{498BDE24-8778-4FD6-A09B-00EFB9815D0C}"/>
    <cellStyle name="一般 6 2 2 11" xfId="57526" xr:uid="{CDCAEF9C-5234-4DC0-BCF0-4FCFB1390E25}"/>
    <cellStyle name="一般 6 2 2 2" xfId="57527" xr:uid="{95A079EB-69B3-4C7D-B6A7-F4D876DA289B}"/>
    <cellStyle name="一般 6 2 2 2 2" xfId="57528" xr:uid="{2D714BA0-218E-461F-A837-2330323DE002}"/>
    <cellStyle name="一般 6 2 2 2 2 2" xfId="57529" xr:uid="{28E032F8-7846-4F4D-9F20-0979C2D40523}"/>
    <cellStyle name="一般 6 2 2 2 2 2 2" xfId="57530" xr:uid="{FE1723C4-A647-40D8-B289-6E124E15B1EC}"/>
    <cellStyle name="一般 6 2 2 2 2 3" xfId="57531" xr:uid="{FE5320E1-AC52-4813-93A5-14E51E7673AE}"/>
    <cellStyle name="一般 6 2 2 2 3" xfId="57532" xr:uid="{A886202B-C37E-4F04-B944-911ECA7C6006}"/>
    <cellStyle name="一般 6 2 2 2 3 2" xfId="57533" xr:uid="{FBF2CF13-0975-4585-99DA-B46960B985EA}"/>
    <cellStyle name="一般 6 2 2 2 3 2 2" xfId="57534" xr:uid="{CF5C93CA-4C0A-477D-951E-69B873B39802}"/>
    <cellStyle name="一般 6 2 2 2 3 3" xfId="57535" xr:uid="{C676B4ED-EF0B-4B18-AD98-F71A55BB0ECF}"/>
    <cellStyle name="一般 6 2 2 2 4" xfId="57536" xr:uid="{83F4CBA2-0E8B-4D6E-974D-4BD07EA5D592}"/>
    <cellStyle name="一般 6 2 2 2 4 2" xfId="57537" xr:uid="{C119B8C6-B72F-4A81-B7F5-A9639B4463F8}"/>
    <cellStyle name="一般 6 2 2 2 5" xfId="57538" xr:uid="{E601E70D-F797-46EF-BE32-31ABCA1B13AD}"/>
    <cellStyle name="一般 6 2 2 3" xfId="57539" xr:uid="{321D2DEC-A6C2-4EFA-92C1-27AA07813D6A}"/>
    <cellStyle name="一般 6 2 2 3 2" xfId="57540" xr:uid="{08D847A6-7304-4500-A2C0-630A672802D8}"/>
    <cellStyle name="一般 6 2 2 3 2 2" xfId="57541" xr:uid="{6FDAE4D8-6091-42E3-8AD5-56E208F0FC06}"/>
    <cellStyle name="一般 6 2 2 3 2 2 2" xfId="57542" xr:uid="{FC9FF305-E3B9-4644-B784-049E8091B30C}"/>
    <cellStyle name="一般 6 2 2 3 2 3" xfId="57543" xr:uid="{B614B9F4-9837-4698-B085-8AB4235952FA}"/>
    <cellStyle name="一般 6 2 2 3 3" xfId="57544" xr:uid="{183E4993-C318-40A5-BC54-1A9B3746F358}"/>
    <cellStyle name="一般 6 2 2 3 3 2" xfId="57545" xr:uid="{75C6C00B-EFE7-44DB-96DE-5B717DD53F74}"/>
    <cellStyle name="一般 6 2 2 3 3 2 2" xfId="57546" xr:uid="{1F2581D7-5A7D-451D-A555-16B764D00FF4}"/>
    <cellStyle name="一般 6 2 2 3 3 3" xfId="57547" xr:uid="{586F6F8E-4845-413F-ABD5-4D5073BCF1E9}"/>
    <cellStyle name="一般 6 2 2 3 4" xfId="57548" xr:uid="{1CC71FB4-1A74-401F-B596-B1C8B48E24E1}"/>
    <cellStyle name="一般 6 2 2 3 4 2" xfId="57549" xr:uid="{9F11627B-E21B-4FC6-9B87-C8C521B3BB36}"/>
    <cellStyle name="一般 6 2 2 3 5" xfId="57550" xr:uid="{19F02940-9179-416B-9CC5-299D26F4D6DC}"/>
    <cellStyle name="一般 6 2 2 4" xfId="57551" xr:uid="{AB178D91-3205-487B-AAB8-ABBCE04815A0}"/>
    <cellStyle name="一般 6 2 2 4 2" xfId="57552" xr:uid="{908A860E-834C-4945-BDC2-AFB68330AA4E}"/>
    <cellStyle name="一般 6 2 2 4 2 2" xfId="57553" xr:uid="{B77FCD1F-44B0-43A3-BA1F-4F93B9B80F03}"/>
    <cellStyle name="一般 6 2 2 4 2 2 2" xfId="57554" xr:uid="{9CAD054E-CDEE-41DF-98BA-177F91108498}"/>
    <cellStyle name="一般 6 2 2 4 2 3" xfId="57555" xr:uid="{F5F2F835-41B4-4C75-BDFA-12AAC5C6987B}"/>
    <cellStyle name="一般 6 2 2 4 3" xfId="57556" xr:uid="{27D36E8D-2650-4E99-815B-936A3A33ED8B}"/>
    <cellStyle name="一般 6 2 2 4 3 2" xfId="57557" xr:uid="{375A4190-97A1-4924-B435-5463EF219ADF}"/>
    <cellStyle name="一般 6 2 2 4 4" xfId="57558" xr:uid="{6FCFA04E-E566-485B-81EC-99913E7A7B67}"/>
    <cellStyle name="一般 6 2 2 5" xfId="57559" xr:uid="{B563E1AD-D451-41D8-9D35-0B371DDC147E}"/>
    <cellStyle name="一般 6 2 2 5 2" xfId="57560" xr:uid="{3E5D439E-7D57-4CBA-9DFF-F9EE1450ED02}"/>
    <cellStyle name="一般 6 2 2 5 2 2" xfId="57561" xr:uid="{93C6D188-E21A-43F3-9CB1-2033CC9CF5E4}"/>
    <cellStyle name="一般 6 2 2 5 2 2 2" xfId="57562" xr:uid="{90B0F7CE-2BDA-4ABA-AED2-A1649EFE89BF}"/>
    <cellStyle name="一般 6 2 2 5 2 3" xfId="57563" xr:uid="{381BD198-E2EB-4868-A550-B536F3A2BFAD}"/>
    <cellStyle name="一般 6 2 2 5 3" xfId="57564" xr:uid="{7F842651-C6C8-43F7-94C7-2A74A0C0E14C}"/>
    <cellStyle name="一般 6 2 2 5 3 2" xfId="57565" xr:uid="{73E8B93D-26E3-476A-A8AF-0048001B672F}"/>
    <cellStyle name="一般 6 2 2 5 4" xfId="57566" xr:uid="{8DA244DF-4A10-450D-A418-3AB2CADA6864}"/>
    <cellStyle name="一般 6 2 2 6" xfId="57567" xr:uid="{BBE544FB-4CF3-40A5-8ADD-3E6CC8F49F1C}"/>
    <cellStyle name="一般 6 2 2 6 2" xfId="57568" xr:uid="{18E0C47D-C4F9-47E9-BF5C-1CABA842D91C}"/>
    <cellStyle name="一般 6 2 2 6 2 2" xfId="57569" xr:uid="{EBF40E53-FCBC-42CF-80ED-66F634F39755}"/>
    <cellStyle name="一般 6 2 2 6 3" xfId="57570" xr:uid="{27E4A7F6-64E4-45E0-B6F5-518A00EB6880}"/>
    <cellStyle name="一般 6 2 2 7" xfId="57571" xr:uid="{4A14BBAE-0B20-4F5E-A10F-58C167957707}"/>
    <cellStyle name="一般 6 2 2 7 2" xfId="57572" xr:uid="{75E98BF5-1587-4294-A726-DB8B8E875D93}"/>
    <cellStyle name="一般 6 2 2 7 2 2" xfId="57573" xr:uid="{2614A718-8912-4610-9015-972DF7E75F05}"/>
    <cellStyle name="一般 6 2 2 7 3" xfId="57574" xr:uid="{97446228-4F72-4329-9130-2B73CC9EC2E0}"/>
    <cellStyle name="一般 6 2 2 8" xfId="57575" xr:uid="{2CC04522-1CE8-43D7-9527-71F63CEAC2FF}"/>
    <cellStyle name="一般 6 2 2 8 2" xfId="57576" xr:uid="{CB2D7A41-8FDE-4854-9C6C-82B6A2FA2D0E}"/>
    <cellStyle name="一般 6 2 2 8 2 2" xfId="57577" xr:uid="{542706BB-977B-4171-A19C-A898CE020F70}"/>
    <cellStyle name="一般 6 2 2 8 3" xfId="57578" xr:uid="{8F6A4930-4570-4F51-94DF-0D5D26B9D321}"/>
    <cellStyle name="一般 6 2 2 9" xfId="57579" xr:uid="{41B098FF-484C-4E49-8824-33CEB40E98D9}"/>
    <cellStyle name="一般 6 2 2 9 2" xfId="57580" xr:uid="{6F3B7447-F96F-4E54-9A13-679784B97C5D}"/>
    <cellStyle name="一般 6 2 2 9 2 2" xfId="57581" xr:uid="{77E57BAF-4B94-47D3-B91C-71FA8FFA7047}"/>
    <cellStyle name="一般 6 2 2 9 3" xfId="57582" xr:uid="{0A0801FC-FC8A-4908-A3F5-E5F071E9D6B1}"/>
    <cellStyle name="一般 6 2 3" xfId="57583" xr:uid="{3D42A986-47A1-405F-9B89-6391C760BCF2}"/>
    <cellStyle name="一般 6 2 3 2" xfId="57584" xr:uid="{F706482A-C346-4FEC-BE0E-D5BF2D0F483F}"/>
    <cellStyle name="一般 6 2 3 2 2" xfId="57585" xr:uid="{EADB1945-A81F-42C6-ABCE-C67C81D2F703}"/>
    <cellStyle name="一般 6 2 3 2 2 2" xfId="57586" xr:uid="{667BA4A5-0161-461E-997A-8C878933CBA1}"/>
    <cellStyle name="一般 6 2 3 2 3" xfId="57587" xr:uid="{5ED55474-DA65-4DB6-B575-CE15AF269989}"/>
    <cellStyle name="一般 6 2 3 3" xfId="57588" xr:uid="{A37FD496-AD8A-455C-9567-A8557B65F16C}"/>
    <cellStyle name="一般 6 2 3 3 2" xfId="57589" xr:uid="{37E6EDC1-1396-4597-AB34-D74416F8D537}"/>
    <cellStyle name="一般 6 2 3 3 2 2" xfId="57590" xr:uid="{662546D8-7C92-4BC0-B707-47DF135F1333}"/>
    <cellStyle name="一般 6 2 3 3 3" xfId="57591" xr:uid="{814F6A87-316C-46C4-8C60-52E0B12EA771}"/>
    <cellStyle name="一般 6 2 3 4" xfId="57592" xr:uid="{5E3894F0-9906-4A6C-A126-A5A0A10D85D5}"/>
    <cellStyle name="一般 6 2 3 4 2" xfId="57593" xr:uid="{5FA8D7C7-5E19-492C-8B44-9DB07335388C}"/>
    <cellStyle name="一般 6 2 3 5" xfId="57594" xr:uid="{0F7BD48F-58B3-469C-929F-175AE08E52B5}"/>
    <cellStyle name="一般 6 2 4" xfId="57595" xr:uid="{EB4BF804-9D3A-419A-8508-6A14359B7381}"/>
    <cellStyle name="一般 6 2 4 2" xfId="57596" xr:uid="{A4C4592F-4A24-4F06-9E75-1EDD8790EF7A}"/>
    <cellStyle name="一般 6 2 4 2 2" xfId="57597" xr:uid="{F7CF097B-74E0-41AC-96D3-4C80FB770D1C}"/>
    <cellStyle name="一般 6 2 4 2 2 2" xfId="57598" xr:uid="{265E63B8-387F-4BBF-B92F-7D1023D6A120}"/>
    <cellStyle name="一般 6 2 4 2 3" xfId="57599" xr:uid="{F0706F34-DD88-4F2B-8B01-8E2F1EBBE25D}"/>
    <cellStyle name="一般 6 2 4 3" xfId="57600" xr:uid="{4838CD8A-3C79-420F-B50B-F78B390D184B}"/>
    <cellStyle name="一般 6 2 4 3 2" xfId="57601" xr:uid="{4795F334-DAD4-4C53-B05D-701E7AF465BF}"/>
    <cellStyle name="一般 6 2 4 3 2 2" xfId="57602" xr:uid="{6A581E24-941C-4332-A220-7C95CDF77436}"/>
    <cellStyle name="一般 6 2 4 3 3" xfId="57603" xr:uid="{FEE61314-E00B-49A6-9615-244B51F4416D}"/>
    <cellStyle name="一般 6 2 4 4" xfId="57604" xr:uid="{E26F8E2F-8D3F-4DCC-8D79-61B69C1C0008}"/>
    <cellStyle name="一般 6 2 4 4 2" xfId="57605" xr:uid="{B15F2034-285E-4022-808E-55A01F6133F0}"/>
    <cellStyle name="一般 6 2 4 5" xfId="57606" xr:uid="{EA4E9565-4897-41C9-8C45-80D8A766EA49}"/>
    <cellStyle name="一般 6 2 5" xfId="57607" xr:uid="{445ED443-E9DE-4839-9B6F-95A7CA4D9474}"/>
    <cellStyle name="一般 6 2 5 2" xfId="57608" xr:uid="{5FB8BBF8-3766-4484-9D07-AA33CF52A5C1}"/>
    <cellStyle name="一般 6 2 5 2 2" xfId="57609" xr:uid="{B00DBBAD-73D4-4A83-9AAB-4BAA244C3679}"/>
    <cellStyle name="一般 6 2 5 2 2 2" xfId="57610" xr:uid="{9A023CEE-F73A-49BD-AEC1-9A1D59B934BD}"/>
    <cellStyle name="一般 6 2 5 2 3" xfId="57611" xr:uid="{DAE31EAA-13E3-492E-A048-D30676F980F8}"/>
    <cellStyle name="一般 6 2 5 3" xfId="57612" xr:uid="{FF9CFF7B-A97F-4D59-894C-E394E007B692}"/>
    <cellStyle name="一般 6 2 5 3 2" xfId="57613" xr:uid="{D8C63C7A-4717-457B-B156-0BD632BFCB2D}"/>
    <cellStyle name="一般 6 2 5 4" xfId="57614" xr:uid="{6FB2311E-87BA-4E82-8E9D-8D698223A055}"/>
    <cellStyle name="一般 6 2 6" xfId="57615" xr:uid="{FD57A682-C17D-4E4B-B72A-EAAAD30EA9A5}"/>
    <cellStyle name="一般 6 2 6 2" xfId="57616" xr:uid="{BD523F9E-3EC7-4FEF-8111-AB48440FE78A}"/>
    <cellStyle name="一般 6 2 6 2 2" xfId="57617" xr:uid="{E49D20F2-FB48-4FA4-B456-74D441A80462}"/>
    <cellStyle name="一般 6 2 6 2 2 2" xfId="57618" xr:uid="{AE340850-963D-4D4A-9B15-9E8DCCA53169}"/>
    <cellStyle name="一般 6 2 6 2 3" xfId="57619" xr:uid="{158711E4-1442-4413-AD6E-907CBFEAE9F7}"/>
    <cellStyle name="一般 6 2 6 3" xfId="57620" xr:uid="{CC84172E-B06D-42F5-8354-C661CF5B460F}"/>
    <cellStyle name="一般 6 2 6 3 2" xfId="57621" xr:uid="{880E038D-05B6-4AEE-966E-8CB678B86A59}"/>
    <cellStyle name="一般 6 2 6 4" xfId="57622" xr:uid="{8B5DC860-59B5-4321-BD28-88D9282D32E2}"/>
    <cellStyle name="一般 6 2 7" xfId="57623" xr:uid="{59A524EB-D568-456D-AAE5-F61A8D2B6B49}"/>
    <cellStyle name="一般 6 2 7 2" xfId="57624" xr:uid="{AFDD22AA-EEDF-4050-948B-AC54D2B4BA17}"/>
    <cellStyle name="一般 6 2 7 2 2" xfId="57625" xr:uid="{2A412AEF-240F-4353-A18F-A73F1C187ED8}"/>
    <cellStyle name="一般 6 2 7 2 2 2" xfId="57626" xr:uid="{B763551F-87C0-4211-8483-CAC0C40CE7C8}"/>
    <cellStyle name="一般 6 2 7 2 3" xfId="57627" xr:uid="{BF7B59F1-76E6-4EDF-B687-BC44418748DE}"/>
    <cellStyle name="一般 6 2 7 3" xfId="57628" xr:uid="{10CDB73D-E651-473C-BBAA-56FA32DC084E}"/>
    <cellStyle name="一般 6 2 7 3 2" xfId="57629" xr:uid="{50A2846F-4570-4A7C-BF95-6F963B2674C2}"/>
    <cellStyle name="一般 6 2 7 4" xfId="57630" xr:uid="{142223C8-912A-42C3-94DA-44592F029C5E}"/>
    <cellStyle name="一般 6 2 8" xfId="57631" xr:uid="{DD92069A-CF30-4CD4-9438-719E4049C173}"/>
    <cellStyle name="一般 6 2 8 2" xfId="57632" xr:uid="{564B1DF0-3F6D-4A68-82EB-880225EC567E}"/>
    <cellStyle name="一般 6 2 8 2 2" xfId="57633" xr:uid="{A20D03FE-F529-4365-B723-BE4679BCE3C0}"/>
    <cellStyle name="一般 6 2 8 3" xfId="57634" xr:uid="{3BBC02FD-DFD3-4BF6-A6AE-6A9C550189D0}"/>
    <cellStyle name="一般 6 2 9" xfId="57635" xr:uid="{C177CAA4-5A66-4D43-973D-42AA37AAD327}"/>
    <cellStyle name="一般 6 2 9 2" xfId="57636" xr:uid="{03726391-0FB0-40EF-90B0-EC4436182B1E}"/>
    <cellStyle name="一般 6 2 9 2 2" xfId="57637" xr:uid="{11C13AAB-266F-4FE4-82F3-A9867BF57571}"/>
    <cellStyle name="一般 6 2 9 3" xfId="57638" xr:uid="{660E174A-EC11-45A9-BFBA-DE7743D4C6AC}"/>
    <cellStyle name="一般 6 3" xfId="57639" xr:uid="{F7CD03FA-DBF5-4F18-8CB9-03EE2B5F4913}"/>
    <cellStyle name="一般 6 3 10" xfId="57640" xr:uid="{FFEED5CA-F793-469D-9E7C-A62130B0F0A6}"/>
    <cellStyle name="一般 6 3 10 2" xfId="57641" xr:uid="{30889826-3C0F-4CCA-B54C-BC337A752442}"/>
    <cellStyle name="一般 6 3 10 2 2" xfId="57642" xr:uid="{9AA956D8-3D3D-4513-8900-86B1D0861BDF}"/>
    <cellStyle name="一般 6 3 10 3" xfId="57643" xr:uid="{4CF01B03-EAC1-449A-B08C-74C9DC2C8589}"/>
    <cellStyle name="一般 6 3 11" xfId="57644" xr:uid="{0A8EE967-4C05-4657-9A91-8490A493C923}"/>
    <cellStyle name="一般 6 3 11 2" xfId="57645" xr:uid="{EC8142ED-A1DB-445E-B77D-C0A5692D097F}"/>
    <cellStyle name="一般 6 3 11 2 2" xfId="57646" xr:uid="{D5509292-10CE-46F8-A60A-F30C5618DFB0}"/>
    <cellStyle name="一般 6 3 11 3" xfId="57647" xr:uid="{4D0828CB-B1E5-42E9-9F02-3129B4BC72DA}"/>
    <cellStyle name="一般 6 3 12" xfId="57648" xr:uid="{DC37D22F-40C5-44C1-9E4B-1C90ACDB0DF6}"/>
    <cellStyle name="一般 6 3 12 2" xfId="57649" xr:uid="{86D1AD1F-AF86-4457-A8BB-CFC34D0F2D8D}"/>
    <cellStyle name="一般 6 3 13" xfId="57650" xr:uid="{2DFFE8AF-E14C-4A68-9151-15B2676BEFC9}"/>
    <cellStyle name="一般 6 3 2" xfId="57651" xr:uid="{1AF8B951-123A-4509-9128-2860AAFD3A21}"/>
    <cellStyle name="一般 6 3 2 10" xfId="57652" xr:uid="{74A7DB49-C8A9-4C98-992A-79E46DF45DF3}"/>
    <cellStyle name="一般 6 3 2 10 2" xfId="57653" xr:uid="{0F1A511B-DA5F-439C-B388-99615BB913E7}"/>
    <cellStyle name="一般 6 3 2 11" xfId="57654" xr:uid="{9B20F1D9-0C43-481C-97C3-5330E139BF8D}"/>
    <cellStyle name="一般 6 3 2 2" xfId="57655" xr:uid="{FD210D9B-99DE-45A0-ACD7-160608A5FE18}"/>
    <cellStyle name="一般 6 3 2 2 2" xfId="57656" xr:uid="{CB5D3977-81B1-42D2-B0F8-58B005C16751}"/>
    <cellStyle name="一般 6 3 2 2 2 2" xfId="57657" xr:uid="{FC339153-1527-4E2A-B631-1B641DF23DA9}"/>
    <cellStyle name="一般 6 3 2 2 2 2 2" xfId="57658" xr:uid="{FE77EB6A-9527-472E-90C0-D630BF7C2B5C}"/>
    <cellStyle name="一般 6 3 2 2 2 3" xfId="57659" xr:uid="{6EA7394D-7276-479F-9C7F-AAEDBA9F3B77}"/>
    <cellStyle name="一般 6 3 2 2 3" xfId="57660" xr:uid="{253E0789-ABDF-4E65-9F3D-6CAEC3A374FB}"/>
    <cellStyle name="一般 6 3 2 2 3 2" xfId="57661" xr:uid="{61561F68-8D06-4FA5-9FFE-D69CAF84C123}"/>
    <cellStyle name="一般 6 3 2 2 3 2 2" xfId="57662" xr:uid="{7A3F8798-9F10-425F-AB3A-7462C7E236E4}"/>
    <cellStyle name="一般 6 3 2 2 3 3" xfId="57663" xr:uid="{B07AA6C4-CA3B-4963-AF8E-0C31620B2532}"/>
    <cellStyle name="一般 6 3 2 2 4" xfId="57664" xr:uid="{EEFE5ED8-FF8B-443D-866B-0F34217D85CF}"/>
    <cellStyle name="一般 6 3 2 2 4 2" xfId="57665" xr:uid="{C1A6700D-0342-45DA-BC7A-901E7E8D915C}"/>
    <cellStyle name="一般 6 3 2 2 5" xfId="57666" xr:uid="{64F42111-D8E0-4606-BE66-88BB9DEA4B17}"/>
    <cellStyle name="一般 6 3 2 3" xfId="57667" xr:uid="{CCF1D656-6634-4BD6-BDCF-6BF95E338C41}"/>
    <cellStyle name="一般 6 3 2 3 2" xfId="57668" xr:uid="{E1A7BD81-5C8D-4BFB-86A4-7541E9641C9D}"/>
    <cellStyle name="一般 6 3 2 3 2 2" xfId="57669" xr:uid="{C84175BA-5619-495D-A4AC-9EAED2C6C416}"/>
    <cellStyle name="一般 6 3 2 3 2 2 2" xfId="57670" xr:uid="{1F39797A-16CB-4940-803A-65845AC02F7A}"/>
    <cellStyle name="一般 6 3 2 3 2 3" xfId="57671" xr:uid="{86CF6153-94A1-4082-A880-CFD698FB9A75}"/>
    <cellStyle name="一般 6 3 2 3 3" xfId="57672" xr:uid="{DE0CB3A1-5D06-44BD-9072-2D21FADAD570}"/>
    <cellStyle name="一般 6 3 2 3 3 2" xfId="57673" xr:uid="{99A51EB0-F624-43F2-84DF-DD844DB4C737}"/>
    <cellStyle name="一般 6 3 2 3 3 2 2" xfId="57674" xr:uid="{9B653ED4-C811-4173-AC98-A92AEB28D115}"/>
    <cellStyle name="一般 6 3 2 3 3 3" xfId="57675" xr:uid="{A6D378ED-400A-45C5-878D-BE6D22FAD6FC}"/>
    <cellStyle name="一般 6 3 2 3 4" xfId="57676" xr:uid="{22C98E57-15A5-4761-A917-CAED61247C7A}"/>
    <cellStyle name="一般 6 3 2 3 4 2" xfId="57677" xr:uid="{95237071-4B7E-4E03-9C0F-58E93492FECC}"/>
    <cellStyle name="一般 6 3 2 3 5" xfId="57678" xr:uid="{25FC1E52-90FD-41D6-809A-C8395633819B}"/>
    <cellStyle name="一般 6 3 2 4" xfId="57679" xr:uid="{D8023C1C-A6F8-4A8A-A7F6-36790B635727}"/>
    <cellStyle name="一般 6 3 2 4 2" xfId="57680" xr:uid="{C0D8847F-A75F-493A-91EE-0BA5FFDA016D}"/>
    <cellStyle name="一般 6 3 2 4 2 2" xfId="57681" xr:uid="{21439A7C-83E6-4888-885E-B3A90754E7AA}"/>
    <cellStyle name="一般 6 3 2 4 2 2 2" xfId="57682" xr:uid="{47CF9F1D-C40F-4A05-A850-B8B64DF31535}"/>
    <cellStyle name="一般 6 3 2 4 2 3" xfId="57683" xr:uid="{115D028D-9233-49A9-B1B4-042B79FB4F27}"/>
    <cellStyle name="一般 6 3 2 4 3" xfId="57684" xr:uid="{4B125A96-FF73-4A9E-88E9-9D1D70C6E855}"/>
    <cellStyle name="一般 6 3 2 4 3 2" xfId="57685" xr:uid="{3A50EA37-1A07-4F0C-AB5B-ABEA7D433462}"/>
    <cellStyle name="一般 6 3 2 4 4" xfId="57686" xr:uid="{85CA8221-A867-4834-884D-18F464FE1168}"/>
    <cellStyle name="一般 6 3 2 5" xfId="57687" xr:uid="{2A5A801B-0D79-46C6-95D2-0B751A7919B1}"/>
    <cellStyle name="一般 6 3 2 5 2" xfId="57688" xr:uid="{AC72050B-DB7B-4EF5-B628-AE589F6331BC}"/>
    <cellStyle name="一般 6 3 2 5 2 2" xfId="57689" xr:uid="{DE8A16F8-483A-4BF2-BAFB-0B2BF1BD2F8D}"/>
    <cellStyle name="一般 6 3 2 5 2 2 2" xfId="57690" xr:uid="{2DAC8015-685A-4EA3-AE79-966AE14CFD61}"/>
    <cellStyle name="一般 6 3 2 5 2 3" xfId="57691" xr:uid="{07B03D9D-FA7D-4065-ACB6-3D0295AF59C8}"/>
    <cellStyle name="一般 6 3 2 5 3" xfId="57692" xr:uid="{A62ED9A7-A24D-4A75-A23F-B828F772E62E}"/>
    <cellStyle name="一般 6 3 2 5 3 2" xfId="57693" xr:uid="{AA576D33-44E2-4C15-8D94-D55A28951C0D}"/>
    <cellStyle name="一般 6 3 2 5 4" xfId="57694" xr:uid="{F4CF9089-8916-40BC-B771-220535DDDFBF}"/>
    <cellStyle name="一般 6 3 2 6" xfId="57695" xr:uid="{E2F8F991-86EA-4243-8039-61D2EB3A5C7F}"/>
    <cellStyle name="一般 6 3 2 6 2" xfId="57696" xr:uid="{B81C0336-D065-40DC-92CA-3647362EEEB9}"/>
    <cellStyle name="一般 6 3 2 6 2 2" xfId="57697" xr:uid="{01FFA3FB-0852-4D17-9350-D8073A371667}"/>
    <cellStyle name="一般 6 3 2 6 3" xfId="57698" xr:uid="{0F53AFB3-DA73-4A37-A14E-BD76D54EA804}"/>
    <cellStyle name="一般 6 3 2 7" xfId="57699" xr:uid="{B2D8A77D-D584-4E9F-9AFC-D2EF5BBC6073}"/>
    <cellStyle name="一般 6 3 2 7 2" xfId="57700" xr:uid="{8A6FA28F-36D9-479F-A269-EE0D21A6C740}"/>
    <cellStyle name="一般 6 3 2 7 2 2" xfId="57701" xr:uid="{6574D0C2-9442-45BF-BE99-5DB65529BECF}"/>
    <cellStyle name="一般 6 3 2 7 3" xfId="57702" xr:uid="{71B7EF7C-615A-4EE2-AA8F-6A6375404240}"/>
    <cellStyle name="一般 6 3 2 8" xfId="57703" xr:uid="{34590573-3BC2-4617-9F4A-369EEF4CF199}"/>
    <cellStyle name="一般 6 3 2 8 2" xfId="57704" xr:uid="{CBD68D89-BBB1-4CB9-9795-04AFC901147E}"/>
    <cellStyle name="一般 6 3 2 8 2 2" xfId="57705" xr:uid="{0C3BB5DA-7985-460D-9828-5BF2716FB213}"/>
    <cellStyle name="一般 6 3 2 8 3" xfId="57706" xr:uid="{5860851E-61B2-4707-A255-E5C0F0F68DBE}"/>
    <cellStyle name="一般 6 3 2 9" xfId="57707" xr:uid="{528A567F-940E-4ABB-B89E-6B4786BEF9A8}"/>
    <cellStyle name="一般 6 3 2 9 2" xfId="57708" xr:uid="{B61AD59C-D9A4-4BB2-9B59-326C3E4566AB}"/>
    <cellStyle name="一般 6 3 2 9 2 2" xfId="57709" xr:uid="{D2BFD97A-23CE-402B-9213-8F0C9D6A6C95}"/>
    <cellStyle name="一般 6 3 2 9 3" xfId="57710" xr:uid="{89AC9A88-A323-4D07-B15D-208A6866AB33}"/>
    <cellStyle name="一般 6 3 3" xfId="57711" xr:uid="{A6BB349D-84E4-49FF-9649-B27F0069D5E3}"/>
    <cellStyle name="一般 6 3 3 2" xfId="57712" xr:uid="{2556AD8D-F5D1-4E86-A4D4-C0D1FB8F42F5}"/>
    <cellStyle name="一般 6 3 3 2 2" xfId="57713" xr:uid="{2247E612-B849-46DF-8126-C6DA43636AA4}"/>
    <cellStyle name="一般 6 3 3 2 2 2" xfId="57714" xr:uid="{F068E3A5-1A87-419D-AD79-CEA9354DDB41}"/>
    <cellStyle name="一般 6 3 3 2 3" xfId="57715" xr:uid="{90E8FB31-A0C1-4087-928C-049324CB3F99}"/>
    <cellStyle name="一般 6 3 3 3" xfId="57716" xr:uid="{5D5C228A-3DD5-45E1-8535-85FC59F55DC8}"/>
    <cellStyle name="一般 6 3 3 3 2" xfId="57717" xr:uid="{043A75CC-842C-4C60-9A4C-84F249C9DE8A}"/>
    <cellStyle name="一般 6 3 3 3 2 2" xfId="57718" xr:uid="{4BD4004B-185C-4AF0-9DF8-6466CCCA0B0C}"/>
    <cellStyle name="一般 6 3 3 3 3" xfId="57719" xr:uid="{A74D69CD-5235-4F96-8B87-C994F6B7F4AE}"/>
    <cellStyle name="一般 6 3 3 4" xfId="57720" xr:uid="{C5B8CC80-A178-4718-8FAE-65C0C1097AE3}"/>
    <cellStyle name="一般 6 3 3 4 2" xfId="57721" xr:uid="{54E3D681-BDDF-48E3-99A5-3A38F8776CAE}"/>
    <cellStyle name="一般 6 3 3 5" xfId="57722" xr:uid="{8F0464CD-809A-4F15-BD79-1DE27F294DB5}"/>
    <cellStyle name="一般 6 3 4" xfId="57723" xr:uid="{C822B1B3-B7CA-4099-8329-AB9731F76477}"/>
    <cellStyle name="一般 6 3 4 2" xfId="57724" xr:uid="{6FDC50A6-04DE-48D9-A3FA-9AB74E5BF36F}"/>
    <cellStyle name="一般 6 3 4 2 2" xfId="57725" xr:uid="{AB914BD7-8B84-4E52-8A33-8CCF1EB6D849}"/>
    <cellStyle name="一般 6 3 4 2 2 2" xfId="57726" xr:uid="{FE86EEEB-9FCA-48F6-8835-AE629B211937}"/>
    <cellStyle name="一般 6 3 4 2 3" xfId="57727" xr:uid="{231A8025-8589-4D36-BBE7-C547F61DB45D}"/>
    <cellStyle name="一般 6 3 4 3" xfId="57728" xr:uid="{5ACA7777-79E6-4D1B-80BB-365A810B28B9}"/>
    <cellStyle name="一般 6 3 4 3 2" xfId="57729" xr:uid="{F3386B1E-7426-46BD-9BDD-6D7E6FE5203D}"/>
    <cellStyle name="一般 6 3 4 3 2 2" xfId="57730" xr:uid="{E0B41B3B-178A-41BF-8F16-1DF269957E2F}"/>
    <cellStyle name="一般 6 3 4 3 3" xfId="57731" xr:uid="{1D9F8009-6D9B-42F6-B883-B83EFC602E40}"/>
    <cellStyle name="一般 6 3 4 4" xfId="57732" xr:uid="{6BA73678-E182-41E5-ACDB-6D210972064C}"/>
    <cellStyle name="一般 6 3 4 4 2" xfId="57733" xr:uid="{6BDDA52C-BBE6-48B5-83F5-7FE84E8B1216}"/>
    <cellStyle name="一般 6 3 4 5" xfId="57734" xr:uid="{2D13B8D2-4721-42C5-98CB-08B6709B9E37}"/>
    <cellStyle name="一般 6 3 5" xfId="57735" xr:uid="{141CA073-3B37-4E0E-9433-484F0D511925}"/>
    <cellStyle name="一般 6 3 5 2" xfId="57736" xr:uid="{44FF2FBA-059F-468E-A8FC-7334CF705053}"/>
    <cellStyle name="一般 6 3 5 2 2" xfId="57737" xr:uid="{4DA372AA-0886-4F73-A7A7-645D84A2DD0A}"/>
    <cellStyle name="一般 6 3 5 2 2 2" xfId="57738" xr:uid="{BA5AEEA3-5849-4313-A94A-8CBCE82E4AF8}"/>
    <cellStyle name="一般 6 3 5 2 3" xfId="57739" xr:uid="{A408674A-CFFB-4754-A7C5-3DF03EDD398E}"/>
    <cellStyle name="一般 6 3 5 3" xfId="57740" xr:uid="{D304B8F9-0450-4FD9-9EC8-69AE688D43C1}"/>
    <cellStyle name="一般 6 3 5 3 2" xfId="57741" xr:uid="{3F2201A6-0F62-4A67-8F0C-510B85AEDA3A}"/>
    <cellStyle name="一般 6 3 5 4" xfId="57742" xr:uid="{92828A2D-5D22-4B9D-9B6F-F30E2C3F9380}"/>
    <cellStyle name="一般 6 3 6" xfId="57743" xr:uid="{B8EE7368-E6F2-44DE-B8B6-7D13432209C0}"/>
    <cellStyle name="一般 6 3 6 2" xfId="57744" xr:uid="{9CA48D39-BB21-40B9-BD8C-EA2366845562}"/>
    <cellStyle name="一般 6 3 6 2 2" xfId="57745" xr:uid="{C6EC9D3D-80C1-49E4-8E56-8BB69293A7DA}"/>
    <cellStyle name="一般 6 3 6 2 2 2" xfId="57746" xr:uid="{0E86BD84-F130-4597-8B3F-AA15A7F403C9}"/>
    <cellStyle name="一般 6 3 6 2 3" xfId="57747" xr:uid="{E326E759-8086-4495-821F-8CC7173BA51F}"/>
    <cellStyle name="一般 6 3 6 3" xfId="57748" xr:uid="{685F6295-83CA-4CAC-AA37-456FF1EE2822}"/>
    <cellStyle name="一般 6 3 6 3 2" xfId="57749" xr:uid="{A2501725-4BC9-4B62-8806-F03DADB60354}"/>
    <cellStyle name="一般 6 3 6 4" xfId="57750" xr:uid="{70F4E90E-D64C-4682-B87C-2C048BF29748}"/>
    <cellStyle name="一般 6 3 7" xfId="57751" xr:uid="{AFDC3FAB-9737-4911-B05B-E7B7AB1750F0}"/>
    <cellStyle name="一般 6 3 7 2" xfId="57752" xr:uid="{73D58F5F-200F-45B0-A54C-DA4A606DA48F}"/>
    <cellStyle name="一般 6 3 7 2 2" xfId="57753" xr:uid="{14851BB0-D54C-4B8C-AF59-CC71F63ED078}"/>
    <cellStyle name="一般 6 3 7 2 2 2" xfId="57754" xr:uid="{68CF3371-696A-4961-B78E-0A0F4073F04C}"/>
    <cellStyle name="一般 6 3 7 2 3" xfId="57755" xr:uid="{123E8938-1DB8-428F-BF36-8DB17AE46A17}"/>
    <cellStyle name="一般 6 3 7 3" xfId="57756" xr:uid="{1EF07003-6911-4EC4-A32E-45CF47FD14DA}"/>
    <cellStyle name="一般 6 3 7 3 2" xfId="57757" xr:uid="{78EDC172-DAF8-432B-98B1-4AC5B83D42FA}"/>
    <cellStyle name="一般 6 3 7 4" xfId="57758" xr:uid="{4D4EED7E-BB3F-40AB-A1E5-89D293829025}"/>
    <cellStyle name="一般 6 3 8" xfId="57759" xr:uid="{7A79A5E5-DFCB-4062-8A79-37A10CFFD2D2}"/>
    <cellStyle name="一般 6 3 8 2" xfId="57760" xr:uid="{E9D7EA99-D957-461D-841D-B1E25B3E7EF9}"/>
    <cellStyle name="一般 6 3 8 2 2" xfId="57761" xr:uid="{CB37759C-265C-435A-8690-FBA870A7AB5E}"/>
    <cellStyle name="一般 6 3 8 3" xfId="57762" xr:uid="{844C4415-0DBB-4D3E-9297-BC7F7791276F}"/>
    <cellStyle name="一般 6 3 9" xfId="57763" xr:uid="{48FE99F7-8894-4C59-A060-94CEBB8F6104}"/>
    <cellStyle name="一般 6 3 9 2" xfId="57764" xr:uid="{47F1189D-9141-41D0-A2A5-9966C88B92DF}"/>
    <cellStyle name="一般 6 3 9 2 2" xfId="57765" xr:uid="{17E5F5EA-A363-451C-B152-53E9E3E91EFA}"/>
    <cellStyle name="一般 6 3 9 3" xfId="57766" xr:uid="{F635E4F3-0714-48B0-97F6-F1A03CC68E1C}"/>
    <cellStyle name="一般 6 4" xfId="57767" xr:uid="{A3F2852E-C479-4B79-A395-76C7CA7C1C66}"/>
    <cellStyle name="一般 6 4 10" xfId="57768" xr:uid="{64B1F72A-15E3-4A63-811A-C0C3438BF0E5}"/>
    <cellStyle name="一般 6 4 10 2" xfId="57769" xr:uid="{8899E902-2240-4AF5-9A42-61CBE74276AB}"/>
    <cellStyle name="一般 6 4 10 2 2" xfId="57770" xr:uid="{499026D3-0E27-4B6E-A660-1781025022C4}"/>
    <cellStyle name="一般 6 4 10 3" xfId="57771" xr:uid="{40A7A54D-BC52-4B93-AEAE-01F6C9FB24B7}"/>
    <cellStyle name="一般 6 4 11" xfId="57772" xr:uid="{A879526D-7362-4575-B4F3-F47BD8DF05C3}"/>
    <cellStyle name="一般 6 4 11 2" xfId="57773" xr:uid="{5CB5AFFA-0406-4894-B779-807207B49D5B}"/>
    <cellStyle name="一般 6 4 11 2 2" xfId="57774" xr:uid="{9958155C-D35B-4134-8EE0-A521D798B16F}"/>
    <cellStyle name="一般 6 4 11 3" xfId="57775" xr:uid="{5CC8A2E8-E0B1-4D5D-9319-D13EC1FDE456}"/>
    <cellStyle name="一般 6 4 12" xfId="57776" xr:uid="{1EC97377-0CCF-435A-A73F-DDBAABF5F969}"/>
    <cellStyle name="一般 6 4 12 2" xfId="57777" xr:uid="{D5F7E9B4-A914-497D-92F9-848EFC5CB9D0}"/>
    <cellStyle name="一般 6 4 13" xfId="57778" xr:uid="{1A76B30A-4372-4532-867F-A964FB362A6D}"/>
    <cellStyle name="一般 6 4 2" xfId="57779" xr:uid="{F85CBF9C-C39C-4CA6-96A8-F2620AFAFEED}"/>
    <cellStyle name="一般 6 4 2 10" xfId="57780" xr:uid="{AECB2359-76A4-40D5-ADBC-49EF74060F60}"/>
    <cellStyle name="一般 6 4 2 10 2" xfId="57781" xr:uid="{64562B69-8CD8-4084-862A-22070BE507CE}"/>
    <cellStyle name="一般 6 4 2 11" xfId="57782" xr:uid="{E6752975-5DD0-478A-A52D-D463667169E6}"/>
    <cellStyle name="一般 6 4 2 2" xfId="57783" xr:uid="{E5927825-AE67-4ED7-9396-8CAAF77753A0}"/>
    <cellStyle name="一般 6 4 2 2 2" xfId="57784" xr:uid="{CA30BBE6-FBD2-41F2-BFA1-D34849FDD74E}"/>
    <cellStyle name="一般 6 4 2 2 2 2" xfId="57785" xr:uid="{EA7046C5-753C-4313-8912-F5E23546B386}"/>
    <cellStyle name="一般 6 4 2 2 2 2 2" xfId="57786" xr:uid="{9D2BD82A-BA3F-46D1-95B9-3333A6EC7B29}"/>
    <cellStyle name="一般 6 4 2 2 2 3" xfId="57787" xr:uid="{A470146C-E73A-4A4B-B384-1DCA78E7ADB9}"/>
    <cellStyle name="一般 6 4 2 2 3" xfId="57788" xr:uid="{7B3A5A98-8F7E-4E6B-81E7-37FF869D1B75}"/>
    <cellStyle name="一般 6 4 2 2 3 2" xfId="57789" xr:uid="{8E3F6048-4C4C-4517-81BE-3F4B37EA6885}"/>
    <cellStyle name="一般 6 4 2 2 3 2 2" xfId="57790" xr:uid="{E1036B2D-2D38-4C18-A860-C31CFF6DC519}"/>
    <cellStyle name="一般 6 4 2 2 3 3" xfId="57791" xr:uid="{2E6A403C-32AD-47A4-9823-64AAFC040CCA}"/>
    <cellStyle name="一般 6 4 2 2 4" xfId="57792" xr:uid="{4FA66AB4-1624-4E7F-AC94-9512E1DD83D2}"/>
    <cellStyle name="一般 6 4 2 2 4 2" xfId="57793" xr:uid="{5733995E-3E31-470E-8F18-67C1465C781F}"/>
    <cellStyle name="一般 6 4 2 2 5" xfId="57794" xr:uid="{AB0ABA6C-7A8D-4D15-8DF9-07B5687484D8}"/>
    <cellStyle name="一般 6 4 2 3" xfId="57795" xr:uid="{F7D3EE72-E55A-4438-B841-ADBD5DEF722B}"/>
    <cellStyle name="一般 6 4 2 3 2" xfId="57796" xr:uid="{5AC3B1A5-92DD-4F69-9B72-1777FA8A4D63}"/>
    <cellStyle name="一般 6 4 2 3 2 2" xfId="57797" xr:uid="{AA49B33D-0B23-46DE-A786-D4AE05926118}"/>
    <cellStyle name="一般 6 4 2 3 2 2 2" xfId="57798" xr:uid="{2ED13320-6111-468F-B27F-3709B93E4EC3}"/>
    <cellStyle name="一般 6 4 2 3 2 3" xfId="57799" xr:uid="{4A47E9DE-A12A-474F-90EA-4AE75EA6FC99}"/>
    <cellStyle name="一般 6 4 2 3 3" xfId="57800" xr:uid="{B547B853-9173-4F77-9F74-804A1D4C0F66}"/>
    <cellStyle name="一般 6 4 2 3 3 2" xfId="57801" xr:uid="{1D49577C-3F59-47FF-8B98-6E823E1E1423}"/>
    <cellStyle name="一般 6 4 2 3 3 2 2" xfId="57802" xr:uid="{26419561-9621-4401-B67A-93A54D902C79}"/>
    <cellStyle name="一般 6 4 2 3 3 3" xfId="57803" xr:uid="{DE8289A4-CB1A-454C-B31E-752F9C364FCA}"/>
    <cellStyle name="一般 6 4 2 3 4" xfId="57804" xr:uid="{3D272576-3C91-4543-8144-10120B7AEB12}"/>
    <cellStyle name="一般 6 4 2 3 4 2" xfId="57805" xr:uid="{F6311F74-4027-4519-94D1-AD970A7682F3}"/>
    <cellStyle name="一般 6 4 2 3 5" xfId="57806" xr:uid="{41822A85-C0E6-43C5-BB4E-1C2C0116F9AE}"/>
    <cellStyle name="一般 6 4 2 4" xfId="57807" xr:uid="{5539E25D-F109-4589-B523-BAEBE75317D0}"/>
    <cellStyle name="一般 6 4 2 4 2" xfId="57808" xr:uid="{3890F747-1021-4D1A-9709-5031CCE1507F}"/>
    <cellStyle name="一般 6 4 2 4 2 2" xfId="57809" xr:uid="{9B7A9CED-0834-4B58-9C6E-70799191F296}"/>
    <cellStyle name="一般 6 4 2 4 2 2 2" xfId="57810" xr:uid="{E570A4D2-7CCF-4DC5-A650-0D4B24634598}"/>
    <cellStyle name="一般 6 4 2 4 2 3" xfId="57811" xr:uid="{F4BB023B-5AD7-4952-8E45-21B206AC8269}"/>
    <cellStyle name="一般 6 4 2 4 3" xfId="57812" xr:uid="{02747EF6-9937-4040-870A-D6F98A7E7605}"/>
    <cellStyle name="一般 6 4 2 4 3 2" xfId="57813" xr:uid="{EBCB7791-15FE-4F92-9256-DC5F428394AF}"/>
    <cellStyle name="一般 6 4 2 4 4" xfId="57814" xr:uid="{B6293E15-7096-44AE-98E3-84FBF78FCB99}"/>
    <cellStyle name="一般 6 4 2 5" xfId="57815" xr:uid="{1F1B8A3B-B594-4AB6-BEA3-6055B14E3CE6}"/>
    <cellStyle name="一般 6 4 2 5 2" xfId="57816" xr:uid="{39FAB487-16C7-4287-A582-8D4D2DCE8F24}"/>
    <cellStyle name="一般 6 4 2 5 2 2" xfId="57817" xr:uid="{303531FD-93DE-4A01-B985-AA8B7662978B}"/>
    <cellStyle name="一般 6 4 2 5 2 2 2" xfId="57818" xr:uid="{9AC1F8B2-E633-45EF-A945-4FC36EBB4989}"/>
    <cellStyle name="一般 6 4 2 5 2 3" xfId="57819" xr:uid="{2E3E716C-2016-499B-AE49-83290A567406}"/>
    <cellStyle name="一般 6 4 2 5 3" xfId="57820" xr:uid="{92BEB53C-091A-4E4B-8ACE-30F8DA7B58BA}"/>
    <cellStyle name="一般 6 4 2 5 3 2" xfId="57821" xr:uid="{B40E44A4-4287-4FAA-B809-68E202B6F2AF}"/>
    <cellStyle name="一般 6 4 2 5 4" xfId="57822" xr:uid="{D4DE931E-CBF5-49AA-9B6F-7020142EC583}"/>
    <cellStyle name="一般 6 4 2 6" xfId="57823" xr:uid="{58DDC326-2DF9-4A0F-A785-8846099CDBE1}"/>
    <cellStyle name="一般 6 4 2 6 2" xfId="57824" xr:uid="{D5D63BD0-31AE-479A-A12E-E26885BA1261}"/>
    <cellStyle name="一般 6 4 2 6 2 2" xfId="57825" xr:uid="{2FE9DDCF-8B84-416A-AD1E-363057344F9E}"/>
    <cellStyle name="一般 6 4 2 6 3" xfId="57826" xr:uid="{59A161F8-E386-4B5A-AB3E-45263E837A80}"/>
    <cellStyle name="一般 6 4 2 7" xfId="57827" xr:uid="{AE8706F3-9D40-41B1-A56A-A2F8472C9B7D}"/>
    <cellStyle name="一般 6 4 2 7 2" xfId="57828" xr:uid="{5F701EB2-005D-4CCB-B455-BE6CE7F5BBC8}"/>
    <cellStyle name="一般 6 4 2 7 2 2" xfId="57829" xr:uid="{8BB5E411-E2D3-4AA5-93A1-677638868C4A}"/>
    <cellStyle name="一般 6 4 2 7 3" xfId="57830" xr:uid="{2B9ECB7C-412D-4FCC-B55F-DA58E5644F00}"/>
    <cellStyle name="一般 6 4 2 8" xfId="57831" xr:uid="{6DF3470F-DCDE-4183-A2D0-442A94495312}"/>
    <cellStyle name="一般 6 4 2 8 2" xfId="57832" xr:uid="{4C994907-E986-41D2-99D1-C3E322F71C96}"/>
    <cellStyle name="一般 6 4 2 8 2 2" xfId="57833" xr:uid="{8B882268-D6F0-4C53-A8DB-E54D7A89A462}"/>
    <cellStyle name="一般 6 4 2 8 3" xfId="57834" xr:uid="{670C9CAA-DB28-431F-A548-1A0EF786C25D}"/>
    <cellStyle name="一般 6 4 2 9" xfId="57835" xr:uid="{82CA336B-3D35-4D1F-8336-15B9A29A87EC}"/>
    <cellStyle name="一般 6 4 2 9 2" xfId="57836" xr:uid="{2BD532F4-F103-4A9B-AEAD-146E529D5609}"/>
    <cellStyle name="一般 6 4 2 9 2 2" xfId="57837" xr:uid="{A097BBBF-32B5-4A98-9A45-2F63AFE84DD6}"/>
    <cellStyle name="一般 6 4 2 9 3" xfId="57838" xr:uid="{12769CA1-FF2A-48CD-8D83-424700D44A6C}"/>
    <cellStyle name="一般 6 4 3" xfId="57839" xr:uid="{28C57DA6-028E-4466-87A4-B4C006D69E61}"/>
    <cellStyle name="一般 6 4 3 2" xfId="57840" xr:uid="{C922A9D3-4A7F-49B9-A54F-9582BA18BECB}"/>
    <cellStyle name="一般 6 4 3 2 2" xfId="57841" xr:uid="{71EF70B1-7F1C-46F0-A9DE-28D4E3DF3908}"/>
    <cellStyle name="一般 6 4 3 2 2 2" xfId="57842" xr:uid="{DCF474E6-E972-4DA2-8F27-1DE104164DD1}"/>
    <cellStyle name="一般 6 4 3 2 3" xfId="57843" xr:uid="{1A25B1BD-F9CC-4E29-A27C-8075850ECD74}"/>
    <cellStyle name="一般 6 4 3 3" xfId="57844" xr:uid="{8E4ABAFA-1051-44BB-8806-7EE11F889872}"/>
    <cellStyle name="一般 6 4 3 3 2" xfId="57845" xr:uid="{99489672-4C4E-48F3-9C31-0A9C43795687}"/>
    <cellStyle name="一般 6 4 3 3 2 2" xfId="57846" xr:uid="{732AB4A8-8C17-4F37-8C2D-71DA79A4D6E6}"/>
    <cellStyle name="一般 6 4 3 3 3" xfId="57847" xr:uid="{BF9D55F6-F4D5-4694-A114-8175F761345B}"/>
    <cellStyle name="一般 6 4 3 4" xfId="57848" xr:uid="{F172B08D-FACC-4F8B-8C17-CD44512DE387}"/>
    <cellStyle name="一般 6 4 3 4 2" xfId="57849" xr:uid="{A6761EFB-E204-406A-BF64-60C78E2EC9A0}"/>
    <cellStyle name="一般 6 4 3 5" xfId="57850" xr:uid="{E6EBBCD4-1BDB-4E57-980D-7300FC2819A6}"/>
    <cellStyle name="一般 6 4 4" xfId="57851" xr:uid="{03CC412A-998F-4905-81B7-87135D6FDDF3}"/>
    <cellStyle name="一般 6 4 4 2" xfId="57852" xr:uid="{8DF6E9B9-1007-47D7-86E1-BDF5134E528D}"/>
    <cellStyle name="一般 6 4 4 2 2" xfId="57853" xr:uid="{C4F6853E-CD59-489A-A9EE-87C229B00ADB}"/>
    <cellStyle name="一般 6 4 4 2 2 2" xfId="57854" xr:uid="{08FAB5FD-F9F8-436E-B786-1D67DD01948F}"/>
    <cellStyle name="一般 6 4 4 2 3" xfId="57855" xr:uid="{EA00A95C-76B2-49D5-980E-E20FCC786D95}"/>
    <cellStyle name="一般 6 4 4 3" xfId="57856" xr:uid="{D7DBE161-ADAF-46BA-B11D-4EC9421DAE46}"/>
    <cellStyle name="一般 6 4 4 3 2" xfId="57857" xr:uid="{FD670E62-7F40-41AF-94D3-319BC3BB5735}"/>
    <cellStyle name="一般 6 4 4 3 2 2" xfId="57858" xr:uid="{9F8032AD-87BD-4174-86AA-8FC5EDEA3800}"/>
    <cellStyle name="一般 6 4 4 3 3" xfId="57859" xr:uid="{7AA3073D-37CD-423F-BA89-0FC9A952744F}"/>
    <cellStyle name="一般 6 4 4 4" xfId="57860" xr:uid="{19AAD74B-11AC-4B3B-B29B-3B3A096C1847}"/>
    <cellStyle name="一般 6 4 4 4 2" xfId="57861" xr:uid="{F0C18DA1-3D0B-4165-A0B0-A9E4AD5D91BC}"/>
    <cellStyle name="一般 6 4 4 5" xfId="57862" xr:uid="{98854569-AE38-4D67-A042-BE93C15BEFB1}"/>
    <cellStyle name="一般 6 4 5" xfId="57863" xr:uid="{D755E652-D01D-455F-AE50-AEE8EA1B791E}"/>
    <cellStyle name="一般 6 4 5 2" xfId="57864" xr:uid="{D81A2693-7863-4CB8-9E8F-C79425DB9315}"/>
    <cellStyle name="一般 6 4 5 2 2" xfId="57865" xr:uid="{9F0E92FA-934E-41CE-BF1C-C960E21A7384}"/>
    <cellStyle name="一般 6 4 5 2 2 2" xfId="57866" xr:uid="{247626C3-91B4-4288-9FBF-3DE3F60E397D}"/>
    <cellStyle name="一般 6 4 5 2 3" xfId="57867" xr:uid="{7F296520-CB93-4C15-B485-B6BC4730F419}"/>
    <cellStyle name="一般 6 4 5 3" xfId="57868" xr:uid="{0AB3CB08-0A33-400F-A818-DD34C3C5B854}"/>
    <cellStyle name="一般 6 4 5 3 2" xfId="57869" xr:uid="{D47C29A4-F88E-49FB-B0F0-2EB53B00AC54}"/>
    <cellStyle name="一般 6 4 5 4" xfId="57870" xr:uid="{390D59CB-2804-4DD0-9E2F-BA77FD5C0DD5}"/>
    <cellStyle name="一般 6 4 6" xfId="57871" xr:uid="{EB424A10-52E2-4FE0-ADAD-527D2BC0226D}"/>
    <cellStyle name="一般 6 4 6 2" xfId="57872" xr:uid="{512BD57E-C117-4C8E-87B7-6370FCE644F8}"/>
    <cellStyle name="一般 6 4 6 2 2" xfId="57873" xr:uid="{4A471552-4685-43FE-8FC1-3F6C12AD1699}"/>
    <cellStyle name="一般 6 4 6 2 2 2" xfId="57874" xr:uid="{921B89E4-3395-45D7-9693-4EEC4757167B}"/>
    <cellStyle name="一般 6 4 6 2 3" xfId="57875" xr:uid="{9A09E747-812E-4C4A-BF4D-978917F046E2}"/>
    <cellStyle name="一般 6 4 6 3" xfId="57876" xr:uid="{73D6D013-AF66-4719-99A8-8BAB75A4221C}"/>
    <cellStyle name="一般 6 4 6 3 2" xfId="57877" xr:uid="{AC1396DD-4A02-40D9-8C63-A24620C57848}"/>
    <cellStyle name="一般 6 4 6 4" xfId="57878" xr:uid="{B7A49F1E-61D1-4036-90FA-F3E0AEFDC0AC}"/>
    <cellStyle name="一般 6 4 7" xfId="57879" xr:uid="{F51558EB-E8E4-40BB-B303-0D882B0692C8}"/>
    <cellStyle name="一般 6 4 7 2" xfId="57880" xr:uid="{F4957418-BA6F-48CD-B927-158C9B3875C5}"/>
    <cellStyle name="一般 6 4 7 2 2" xfId="57881" xr:uid="{036652C3-BAA0-4755-87E8-6DCC04A41BBB}"/>
    <cellStyle name="一般 6 4 7 2 2 2" xfId="57882" xr:uid="{E833BFE6-F96D-43B8-B93A-34A7676DC40B}"/>
    <cellStyle name="一般 6 4 7 2 3" xfId="57883" xr:uid="{0C99CB07-10F1-4937-9B31-4DC1EA47E609}"/>
    <cellStyle name="一般 6 4 7 3" xfId="57884" xr:uid="{29EA7FB9-B52E-4A95-A595-E22EE301C2A9}"/>
    <cellStyle name="一般 6 4 7 3 2" xfId="57885" xr:uid="{D60A3225-6995-4746-B213-B3AE93EBC78D}"/>
    <cellStyle name="一般 6 4 7 4" xfId="57886" xr:uid="{0ABBEEAC-5415-4F77-AC08-4EBD2EC48A4F}"/>
    <cellStyle name="一般 6 4 8" xfId="57887" xr:uid="{7A516722-351E-4E84-B22E-647DE82CC99A}"/>
    <cellStyle name="一般 6 4 8 2" xfId="57888" xr:uid="{80068248-4F52-4EC8-B9A1-C3669016C363}"/>
    <cellStyle name="一般 6 4 8 2 2" xfId="57889" xr:uid="{EFCDC05B-4E5E-4AB2-9289-6585C82A7346}"/>
    <cellStyle name="一般 6 4 8 3" xfId="57890" xr:uid="{B428071A-5AB7-4F4D-A5B8-E7D56AD13B4A}"/>
    <cellStyle name="一般 6 4 9" xfId="57891" xr:uid="{5B3D0327-501C-4562-9873-B59A816EA934}"/>
    <cellStyle name="一般 6 4 9 2" xfId="57892" xr:uid="{766E3960-14B5-4656-8959-4D18ED8D6590}"/>
    <cellStyle name="一般 6 4 9 2 2" xfId="57893" xr:uid="{A8E63A68-E72F-4AAF-8AD9-1C192115DD7E}"/>
    <cellStyle name="一般 6 4 9 3" xfId="57894" xr:uid="{8B55666F-1C04-4D3F-BEBF-AD076D33C05B}"/>
    <cellStyle name="一般 6 5" xfId="57895" xr:uid="{6CD752D0-C52C-4AA5-809A-98140BB537E0}"/>
    <cellStyle name="一般 6 5 10" xfId="57896" xr:uid="{67EFA807-1997-4D57-AACD-03772B8A8684}"/>
    <cellStyle name="一般 6 5 10 2" xfId="57897" xr:uid="{E58A90E6-3CC1-41AE-9633-5F22F560988E}"/>
    <cellStyle name="一般 6 5 10 2 2" xfId="57898" xr:uid="{9BD77989-7C88-4B84-B53A-BFEA52DE55D2}"/>
    <cellStyle name="一般 6 5 10 3" xfId="57899" xr:uid="{E7DB4867-9C1B-480D-BD4E-40D4A86A837D}"/>
    <cellStyle name="一般 6 5 11" xfId="57900" xr:uid="{62C99AFE-E824-41B3-8CF5-ECA8144F9C2A}"/>
    <cellStyle name="一般 6 5 11 2" xfId="57901" xr:uid="{8D962F85-B112-4AD1-83AA-1D4CA86783FB}"/>
    <cellStyle name="一般 6 5 11 2 2" xfId="57902" xr:uid="{B738734D-FA8D-4132-959C-A36B45105263}"/>
    <cellStyle name="一般 6 5 11 3" xfId="57903" xr:uid="{7913C9C6-3ABA-4588-A716-ABBEE6F24093}"/>
    <cellStyle name="一般 6 5 12" xfId="57904" xr:uid="{2F3D1602-6E99-4A1A-BBFF-84EF668138D0}"/>
    <cellStyle name="一般 6 5 12 2" xfId="57905" xr:uid="{67EBB3B4-C2ED-496A-BB76-0143669C0493}"/>
    <cellStyle name="一般 6 5 13" xfId="57906" xr:uid="{767804EC-A879-4244-8799-72AA45E412B4}"/>
    <cellStyle name="一般 6 5 2" xfId="57907" xr:uid="{03F92FEF-A6B0-48D6-A1CE-E76327EFDE78}"/>
    <cellStyle name="一般 6 5 2 10" xfId="57908" xr:uid="{3CBE5FCF-286D-492D-82E9-0CD5C0FEBA6E}"/>
    <cellStyle name="一般 6 5 2 10 2" xfId="57909" xr:uid="{C006CE1D-B933-46A7-BF12-941CB87DDA3D}"/>
    <cellStyle name="一般 6 5 2 11" xfId="57910" xr:uid="{C0A62A78-67C4-4E7A-8B39-C621D50E5E65}"/>
    <cellStyle name="一般 6 5 2 2" xfId="57911" xr:uid="{13E0733D-0D04-4051-941B-F134AEDFC334}"/>
    <cellStyle name="一般 6 5 2 2 2" xfId="57912" xr:uid="{1FBF2970-DAD5-4B88-AF20-4F2179281341}"/>
    <cellStyle name="一般 6 5 2 2 2 2" xfId="57913" xr:uid="{BBB91A3B-15B5-450E-B4FE-2996D85BBC49}"/>
    <cellStyle name="一般 6 5 2 2 2 2 2" xfId="57914" xr:uid="{08489426-CB8F-4214-9B20-D8B92D6E924C}"/>
    <cellStyle name="一般 6 5 2 2 2 3" xfId="57915" xr:uid="{BE24C85F-3613-470E-83DC-FA0B1BFA8295}"/>
    <cellStyle name="一般 6 5 2 2 3" xfId="57916" xr:uid="{A98EFF51-9668-4C4C-AE2B-A7D83875E9D6}"/>
    <cellStyle name="一般 6 5 2 2 3 2" xfId="57917" xr:uid="{AF8B0EE3-E4F6-4E0A-99E5-F5F44D5E7B3E}"/>
    <cellStyle name="一般 6 5 2 2 3 2 2" xfId="57918" xr:uid="{1A10BFE1-CA80-421D-8CC2-17AD3968D474}"/>
    <cellStyle name="一般 6 5 2 2 3 3" xfId="57919" xr:uid="{BB7FCEE8-4204-448B-A4D8-BAA66FD3077A}"/>
    <cellStyle name="一般 6 5 2 2 4" xfId="57920" xr:uid="{71E44F86-7242-42FF-B351-8CBCCE693073}"/>
    <cellStyle name="一般 6 5 2 2 4 2" xfId="57921" xr:uid="{C429E48B-1FE7-4036-8B61-E6DC4BD6DCB4}"/>
    <cellStyle name="一般 6 5 2 2 5" xfId="57922" xr:uid="{51841408-EFB6-4000-94C2-A1F0A13E60F6}"/>
    <cellStyle name="一般 6 5 2 3" xfId="57923" xr:uid="{E0DDD0AB-D9A8-4838-AC6D-CCB1D2FBBEE4}"/>
    <cellStyle name="一般 6 5 2 3 2" xfId="57924" xr:uid="{2B10EE6E-FAA6-4367-AED7-6BFC0882D341}"/>
    <cellStyle name="一般 6 5 2 3 2 2" xfId="57925" xr:uid="{78B54681-547B-4AAE-9E4C-AFAABD58B9B5}"/>
    <cellStyle name="一般 6 5 2 3 2 2 2" xfId="57926" xr:uid="{30E0E644-04EA-48C0-B8A1-2D03EB08CF86}"/>
    <cellStyle name="一般 6 5 2 3 2 3" xfId="57927" xr:uid="{26981B51-A6FB-4DBC-9D7D-DAF997799846}"/>
    <cellStyle name="一般 6 5 2 3 3" xfId="57928" xr:uid="{948A8C2A-6062-4C00-BB4E-C72D5783BDA2}"/>
    <cellStyle name="一般 6 5 2 3 3 2" xfId="57929" xr:uid="{7F69C2C9-C017-495C-823A-ABC2A431F184}"/>
    <cellStyle name="一般 6 5 2 3 3 2 2" xfId="57930" xr:uid="{D0FF5E53-BA4B-4EE4-A850-1ACE66177A25}"/>
    <cellStyle name="一般 6 5 2 3 3 3" xfId="57931" xr:uid="{B9A588C2-2324-4019-B886-83A3757BDFED}"/>
    <cellStyle name="一般 6 5 2 3 4" xfId="57932" xr:uid="{34C61FA4-3DDD-429B-B6C3-96528F2DA5B6}"/>
    <cellStyle name="一般 6 5 2 3 4 2" xfId="57933" xr:uid="{C41B087B-6350-4E05-8774-BE131AB70930}"/>
    <cellStyle name="一般 6 5 2 3 5" xfId="57934" xr:uid="{39259263-27E9-4E15-AEB1-8EC15DE534CF}"/>
    <cellStyle name="一般 6 5 2 4" xfId="57935" xr:uid="{F945768D-D0C3-467F-885E-2B0929750300}"/>
    <cellStyle name="一般 6 5 2 4 2" xfId="57936" xr:uid="{0DB099C2-2249-400A-B9D2-57DFA815B926}"/>
    <cellStyle name="一般 6 5 2 4 2 2" xfId="57937" xr:uid="{7564D5DF-25D8-4548-B388-09A95AD4E516}"/>
    <cellStyle name="一般 6 5 2 4 2 2 2" xfId="57938" xr:uid="{919D78C5-5373-4CCF-A86A-1F9F1AD24B41}"/>
    <cellStyle name="一般 6 5 2 4 2 3" xfId="57939" xr:uid="{8B53B1D1-B776-4E3C-9AE3-83DBE98C6555}"/>
    <cellStyle name="一般 6 5 2 4 3" xfId="57940" xr:uid="{D96FEDC1-BD6B-4E42-BF19-18A18AD1B6AE}"/>
    <cellStyle name="一般 6 5 2 4 3 2" xfId="57941" xr:uid="{EE01765B-7FA2-45C8-8783-9F47C202D4A8}"/>
    <cellStyle name="一般 6 5 2 4 4" xfId="57942" xr:uid="{F77B2A8D-E2EA-40D4-AAC0-810807285F7B}"/>
    <cellStyle name="一般 6 5 2 5" xfId="57943" xr:uid="{0D7DA640-BAE5-4802-BF29-3F725829E70E}"/>
    <cellStyle name="一般 6 5 2 5 2" xfId="57944" xr:uid="{0E509C98-4B3B-42B4-8452-DF68BB000FB2}"/>
    <cellStyle name="一般 6 5 2 5 2 2" xfId="57945" xr:uid="{97FC8A36-1702-4076-9370-026E97F8BFBF}"/>
    <cellStyle name="一般 6 5 2 5 2 2 2" xfId="57946" xr:uid="{A62103A6-DDCE-45B6-96F8-BC0C88012F94}"/>
    <cellStyle name="一般 6 5 2 5 2 3" xfId="57947" xr:uid="{0CC3A756-6EE5-4DA6-9DF5-C8789B2D5D22}"/>
    <cellStyle name="一般 6 5 2 5 3" xfId="57948" xr:uid="{31D9A4E7-FB18-40C4-BC13-368667BFAC37}"/>
    <cellStyle name="一般 6 5 2 5 3 2" xfId="57949" xr:uid="{DC974174-2882-4E3F-954A-5667C65220E9}"/>
    <cellStyle name="一般 6 5 2 5 4" xfId="57950" xr:uid="{F7280663-E529-47B2-8216-A0A54BDEF516}"/>
    <cellStyle name="一般 6 5 2 6" xfId="57951" xr:uid="{49C7003C-9A8B-4C9A-9236-44BEF4ABB6A2}"/>
    <cellStyle name="一般 6 5 2 6 2" xfId="57952" xr:uid="{2F782A9E-3F79-424A-8D9A-1CA2BB1A8245}"/>
    <cellStyle name="一般 6 5 2 6 2 2" xfId="57953" xr:uid="{E6A30BF3-C358-4A42-8465-3B763BD5D06B}"/>
    <cellStyle name="一般 6 5 2 6 3" xfId="57954" xr:uid="{9A370469-4DB5-40D5-B793-66ED6646BCCC}"/>
    <cellStyle name="一般 6 5 2 7" xfId="57955" xr:uid="{B0E24AEC-4687-4932-886B-3139E019554D}"/>
    <cellStyle name="一般 6 5 2 7 2" xfId="57956" xr:uid="{70650AEE-E63B-4B05-A72E-4F92AFDBD833}"/>
    <cellStyle name="一般 6 5 2 7 2 2" xfId="57957" xr:uid="{3CBC19A0-CF14-42D7-AACC-EA4555F9C99B}"/>
    <cellStyle name="一般 6 5 2 7 3" xfId="57958" xr:uid="{013A4E1A-908A-4F14-BB86-684AAD8F3847}"/>
    <cellStyle name="一般 6 5 2 8" xfId="57959" xr:uid="{6180B74B-6C17-4FE8-AF01-68235C51841F}"/>
    <cellStyle name="一般 6 5 2 8 2" xfId="57960" xr:uid="{87615EC6-3B4F-44F1-96B1-2AC49F145585}"/>
    <cellStyle name="一般 6 5 2 8 2 2" xfId="57961" xr:uid="{79BCE01B-4DB8-4451-8AAE-06E7A3996A5D}"/>
    <cellStyle name="一般 6 5 2 8 3" xfId="57962" xr:uid="{7FC20059-34FA-42A6-8B5E-36AA080DB5FA}"/>
    <cellStyle name="一般 6 5 2 9" xfId="57963" xr:uid="{D66F3891-9605-4820-85D1-BF2727C24CE7}"/>
    <cellStyle name="一般 6 5 2 9 2" xfId="57964" xr:uid="{F555CF12-E362-44EF-BF29-9C6CFE56C207}"/>
    <cellStyle name="一般 6 5 2 9 2 2" xfId="57965" xr:uid="{FA9DD559-820E-4FB5-B23C-342AE533366C}"/>
    <cellStyle name="一般 6 5 2 9 3" xfId="57966" xr:uid="{30E2FF83-0401-42E2-88B4-95ADFBF55957}"/>
    <cellStyle name="一般 6 5 3" xfId="57967" xr:uid="{679798B2-AEB3-42B0-BBB7-E37877AF0140}"/>
    <cellStyle name="一般 6 5 3 2" xfId="57968" xr:uid="{116C7C28-E342-455B-BAAF-420E21DD170F}"/>
    <cellStyle name="一般 6 5 3 2 2" xfId="57969" xr:uid="{FBFB4723-9B95-4E43-A677-17960E08D8E2}"/>
    <cellStyle name="一般 6 5 3 2 2 2" xfId="57970" xr:uid="{38CC63BC-D45A-424D-BE7A-D9B9AE9F4E44}"/>
    <cellStyle name="一般 6 5 3 2 3" xfId="57971" xr:uid="{C759A485-C15E-4810-861F-F64E2CE11AAE}"/>
    <cellStyle name="一般 6 5 3 3" xfId="57972" xr:uid="{2389AEF4-12D6-4FF7-9BF8-3695C8BBEE04}"/>
    <cellStyle name="一般 6 5 3 3 2" xfId="57973" xr:uid="{87E45D8C-88CB-42E9-B0CD-DC9E24C407CD}"/>
    <cellStyle name="一般 6 5 3 3 2 2" xfId="57974" xr:uid="{E6C82F03-A6C7-4985-9473-A97CA79F3F85}"/>
    <cellStyle name="一般 6 5 3 3 3" xfId="57975" xr:uid="{342644D8-E4C1-45A4-82F5-9564F122CEE9}"/>
    <cellStyle name="一般 6 5 3 4" xfId="57976" xr:uid="{3419853C-5927-473B-8D26-925F5848130B}"/>
    <cellStyle name="一般 6 5 3 4 2" xfId="57977" xr:uid="{E1733528-E80A-48CF-BA69-98A8CD3545D5}"/>
    <cellStyle name="一般 6 5 3 5" xfId="57978" xr:uid="{725E05AB-97A0-4F55-A44A-4410C122F24B}"/>
    <cellStyle name="一般 6 5 4" xfId="57979" xr:uid="{BC28AC32-866A-43EC-8EA3-C2C4162C92DF}"/>
    <cellStyle name="一般 6 5 4 2" xfId="57980" xr:uid="{2622C8F6-13F2-4422-8FE1-04088291EF30}"/>
    <cellStyle name="一般 6 5 4 2 2" xfId="57981" xr:uid="{A48F0148-AE50-4B96-875D-0A2F67EE1634}"/>
    <cellStyle name="一般 6 5 4 2 2 2" xfId="57982" xr:uid="{714C50F1-0BD8-4C46-866C-AFD086170DCE}"/>
    <cellStyle name="一般 6 5 4 2 3" xfId="57983" xr:uid="{D3B1D8EE-B235-4365-AF90-9CE625CB64F0}"/>
    <cellStyle name="一般 6 5 4 3" xfId="57984" xr:uid="{EAA8D766-B8BF-4AC4-B80D-AD6FAD0B7B8E}"/>
    <cellStyle name="一般 6 5 4 3 2" xfId="57985" xr:uid="{3437C6F9-7BBE-4B48-A9F1-156F04A5B498}"/>
    <cellStyle name="一般 6 5 4 3 2 2" xfId="57986" xr:uid="{FC5F9653-BE1A-4787-B339-887C917C4E09}"/>
    <cellStyle name="一般 6 5 4 3 3" xfId="57987" xr:uid="{5F3498DC-12F5-47FA-A234-9CF68E2699DD}"/>
    <cellStyle name="一般 6 5 4 4" xfId="57988" xr:uid="{3730CF4C-A873-4426-BB23-EC01FBA5966A}"/>
    <cellStyle name="一般 6 5 4 4 2" xfId="57989" xr:uid="{85C2DB01-82A8-4E3F-9D9B-6BE9737FA31F}"/>
    <cellStyle name="一般 6 5 4 5" xfId="57990" xr:uid="{E16A0899-7930-4B62-80D4-273085C00626}"/>
    <cellStyle name="一般 6 5 5" xfId="57991" xr:uid="{F2D29016-68BC-4C64-9BE9-BF847D7C6431}"/>
    <cellStyle name="一般 6 5 5 2" xfId="57992" xr:uid="{322704B8-747F-4E4B-ACBA-78388C851EC4}"/>
    <cellStyle name="一般 6 5 5 2 2" xfId="57993" xr:uid="{A19B0A74-F62D-4B1A-94B0-D9EFD88F851C}"/>
    <cellStyle name="一般 6 5 5 2 2 2" xfId="57994" xr:uid="{7DDDD92E-2561-43DB-BA21-EDEC1A00C1C5}"/>
    <cellStyle name="一般 6 5 5 2 3" xfId="57995" xr:uid="{129AE31A-E241-4176-9645-B00D8369A877}"/>
    <cellStyle name="一般 6 5 5 3" xfId="57996" xr:uid="{0C3C6CAD-1939-4988-862B-E1C27729221A}"/>
    <cellStyle name="一般 6 5 5 3 2" xfId="57997" xr:uid="{F25BFA6F-1232-4480-8ADF-88DA44C0FDFB}"/>
    <cellStyle name="一般 6 5 5 4" xfId="57998" xr:uid="{7249011B-C732-44DB-B7A6-84A49FA37812}"/>
    <cellStyle name="一般 6 5 6" xfId="57999" xr:uid="{BD25F863-F340-47DD-8DD0-5AB90243275B}"/>
    <cellStyle name="一般 6 5 6 2" xfId="58000" xr:uid="{D6B48132-EE8B-4AE0-853B-4690E22D0FE7}"/>
    <cellStyle name="一般 6 5 6 2 2" xfId="58001" xr:uid="{18037BD4-F2D3-495D-A33A-60B89AF4732C}"/>
    <cellStyle name="一般 6 5 6 2 2 2" xfId="58002" xr:uid="{6985AE7B-1D19-40A5-8F14-B5C72A153110}"/>
    <cellStyle name="一般 6 5 6 2 3" xfId="58003" xr:uid="{F2027AF1-3585-405D-98CF-1BD65A8A2ED1}"/>
    <cellStyle name="一般 6 5 6 3" xfId="58004" xr:uid="{E7109FD5-644F-4C1C-A8FE-58A519FA515D}"/>
    <cellStyle name="一般 6 5 6 3 2" xfId="58005" xr:uid="{B5C2915D-58CB-4FA3-AAAE-E5D285E0022A}"/>
    <cellStyle name="一般 6 5 6 4" xfId="58006" xr:uid="{161A4CB9-2567-4208-8585-E66F0F2E6D42}"/>
    <cellStyle name="一般 6 5 7" xfId="58007" xr:uid="{9E7B162A-F9E0-4E10-9502-F28EC30BA0BA}"/>
    <cellStyle name="一般 6 5 7 2" xfId="58008" xr:uid="{6091F65D-8B23-48AE-BCA2-97B793AF03F0}"/>
    <cellStyle name="一般 6 5 7 2 2" xfId="58009" xr:uid="{F5A38F9F-B71A-47D0-A9F1-653C7A524C99}"/>
    <cellStyle name="一般 6 5 7 2 2 2" xfId="58010" xr:uid="{95D4808F-2651-4978-9C88-60DB8087F35F}"/>
    <cellStyle name="一般 6 5 7 2 3" xfId="58011" xr:uid="{31D96EA6-8972-42AB-8C04-291A9978CEC8}"/>
    <cellStyle name="一般 6 5 7 3" xfId="58012" xr:uid="{784D6155-D7C5-44CD-B371-176897D6ABDA}"/>
    <cellStyle name="一般 6 5 7 3 2" xfId="58013" xr:uid="{B1C6D1CB-F51E-4F54-A06C-CB8DA023A6A9}"/>
    <cellStyle name="一般 6 5 7 4" xfId="58014" xr:uid="{D2BF388A-239C-4534-A7DA-72AEA22766B3}"/>
    <cellStyle name="一般 6 5 8" xfId="58015" xr:uid="{5C587DA6-8D17-41CF-AA46-9719A66B749D}"/>
    <cellStyle name="一般 6 5 8 2" xfId="58016" xr:uid="{721E7D26-0D06-4AF1-BC6A-DD23D9F5DA97}"/>
    <cellStyle name="一般 6 5 8 2 2" xfId="58017" xr:uid="{FD542442-97BA-40DD-8167-2BC3683BA535}"/>
    <cellStyle name="一般 6 5 8 3" xfId="58018" xr:uid="{8CFD591A-23A5-4500-A579-CB8E2C6D5E23}"/>
    <cellStyle name="一般 6 5 9" xfId="58019" xr:uid="{4BDDB6C6-FC44-46FA-8A29-FA19EBBAEF46}"/>
    <cellStyle name="一般 6 5 9 2" xfId="58020" xr:uid="{1B46B44A-39FE-4ED1-83EE-ED326C54F257}"/>
    <cellStyle name="一般 6 5 9 2 2" xfId="58021" xr:uid="{9C7C0914-2E50-490C-9F32-1FFB69B34811}"/>
    <cellStyle name="一般 6 5 9 3" xfId="58022" xr:uid="{8FEA935C-21A6-4055-833F-42BE0C2F80A2}"/>
    <cellStyle name="一般 6 6" xfId="58023" xr:uid="{BFBA33AD-0705-45C9-9E2B-28C3BB7CC8C2}"/>
    <cellStyle name="一般 6 6 10" xfId="58024" xr:uid="{CAC84E2C-BC4A-4AE7-A4FE-3B248425BB73}"/>
    <cellStyle name="一般 6 6 10 2" xfId="58025" xr:uid="{3AEFFF47-BE77-45DB-A10E-03DEEB81A1C5}"/>
    <cellStyle name="一般 6 6 10 2 2" xfId="58026" xr:uid="{9E51CFFB-3A91-4D16-8FB0-BBE02C6D720D}"/>
    <cellStyle name="一般 6 6 10 3" xfId="58027" xr:uid="{02172274-7C19-4C7C-AF03-B207AADBC19C}"/>
    <cellStyle name="一般 6 6 11" xfId="58028" xr:uid="{6BFB753C-748C-4997-9063-F4F048F8A942}"/>
    <cellStyle name="一般 6 6 11 2" xfId="58029" xr:uid="{34DBFBA9-0CB0-46A0-B95D-293A94D15431}"/>
    <cellStyle name="一般 6 6 12" xfId="58030" xr:uid="{92D172C5-2C4E-42C7-888E-640E8D7FD1E0}"/>
    <cellStyle name="一般 6 6 2" xfId="58031" xr:uid="{65C15306-91D6-423D-9AA4-F026C43ED11F}"/>
    <cellStyle name="一般 6 6 2 2" xfId="58032" xr:uid="{CC322488-C4E6-4792-B015-AB87736A2D66}"/>
    <cellStyle name="一般 6 6 2 2 2" xfId="58033" xr:uid="{ABBB5576-B18D-4CA5-BE81-67EF5C3753F2}"/>
    <cellStyle name="一般 6 6 2 2 2 2" xfId="58034" xr:uid="{A14B3D1E-D060-437B-967F-B8E268042419}"/>
    <cellStyle name="一般 6 6 2 2 2 2 2" xfId="58035" xr:uid="{949C239E-388B-4C89-9BDE-D77E2C006D8D}"/>
    <cellStyle name="一般 6 6 2 2 2 3" xfId="58036" xr:uid="{DB8D3DEA-DB53-47D3-94BD-3375C1E57664}"/>
    <cellStyle name="一般 6 6 2 2 3" xfId="58037" xr:uid="{7D4EC8EE-B2F3-425F-8C7E-3A88E429BABA}"/>
    <cellStyle name="一般 6 6 2 2 3 2" xfId="58038" xr:uid="{A82D4B7E-3C7D-471B-9F4A-0DD8095A7B30}"/>
    <cellStyle name="一般 6 6 2 2 3 2 2" xfId="58039" xr:uid="{15CB9779-0186-4760-BFED-7DE51435B73A}"/>
    <cellStyle name="一般 6 6 2 2 3 3" xfId="58040" xr:uid="{B77EAE2F-7E93-4754-BF62-F90847A552A3}"/>
    <cellStyle name="一般 6 6 2 2 4" xfId="58041" xr:uid="{75D03514-62DE-4D2C-936F-F3FA4ABFBAFB}"/>
    <cellStyle name="一般 6 6 2 2 4 2" xfId="58042" xr:uid="{C8A7A205-E520-4BAF-A138-3AF3F03B4082}"/>
    <cellStyle name="一般 6 6 2 2 5" xfId="58043" xr:uid="{CF9754BC-0F9F-44A3-996A-AF9C852F9DF9}"/>
    <cellStyle name="一般 6 6 2 3" xfId="58044" xr:uid="{6F208774-AAD6-454F-9F25-3F6B37F17135}"/>
    <cellStyle name="一般 6 6 2 3 2" xfId="58045" xr:uid="{2BE2915A-7CF5-4194-8852-5C93F12BDE9E}"/>
    <cellStyle name="一般 6 6 2 3 2 2" xfId="58046" xr:uid="{4DCF68D6-1393-421B-8A25-65C248CB86ED}"/>
    <cellStyle name="一般 6 6 2 3 2 2 2" xfId="58047" xr:uid="{D78C5ACE-1F5E-4CA8-8B51-841965548CFE}"/>
    <cellStyle name="一般 6 6 2 3 2 3" xfId="58048" xr:uid="{AF9A5656-E389-4082-9D84-726253BC9011}"/>
    <cellStyle name="一般 6 6 2 3 3" xfId="58049" xr:uid="{293DC6C0-D720-464A-B8E5-E5E94605BCA6}"/>
    <cellStyle name="一般 6 6 2 3 3 2" xfId="58050" xr:uid="{B74CE8FB-18EE-4445-B861-41A8968246BE}"/>
    <cellStyle name="一般 6 6 2 3 3 2 2" xfId="58051" xr:uid="{6D33B3DF-C26D-4CBE-94C3-282C6798A694}"/>
    <cellStyle name="一般 6 6 2 3 3 3" xfId="58052" xr:uid="{392C5DE5-ED7D-4F37-A52E-E88F271DD42C}"/>
    <cellStyle name="一般 6 6 2 3 4" xfId="58053" xr:uid="{19A018DB-1FF8-4579-8C0C-B6CD789CE879}"/>
    <cellStyle name="一般 6 6 2 3 4 2" xfId="58054" xr:uid="{E42F15B9-42BB-48EC-991F-132F6ABB930D}"/>
    <cellStyle name="一般 6 6 2 3 5" xfId="58055" xr:uid="{50275148-54A9-437C-AD43-5DEF442AE86C}"/>
    <cellStyle name="一般 6 6 2 4" xfId="58056" xr:uid="{EBEFFCBB-8ED9-49EE-9B09-2EBDB7126435}"/>
    <cellStyle name="一般 6 6 2 4 2" xfId="58057" xr:uid="{BE8E0CF4-F4D2-4BE0-926C-9325988CC12D}"/>
    <cellStyle name="一般 6 6 2 4 2 2" xfId="58058" xr:uid="{55FA0F06-E852-4572-89D1-343C2C24DA70}"/>
    <cellStyle name="一般 6 6 2 4 3" xfId="58059" xr:uid="{A1230E05-9A60-407F-8D70-07D9F10E791F}"/>
    <cellStyle name="一般 6 6 2 5" xfId="58060" xr:uid="{EBF34792-ABD8-4BCD-BC99-B2059EABCAD4}"/>
    <cellStyle name="一般 6 6 2 5 2" xfId="58061" xr:uid="{CD9E07C4-F336-4BA7-A403-C7555165B883}"/>
    <cellStyle name="一般 6 6 2 5 2 2" xfId="58062" xr:uid="{FCE8F27B-D29D-4951-A9B2-40263E4FD103}"/>
    <cellStyle name="一般 6 6 2 5 3" xfId="58063" xr:uid="{AD415AD3-62E7-4B69-A460-02E0727577C3}"/>
    <cellStyle name="一般 6 6 2 6" xfId="58064" xr:uid="{75A19FD8-2E2D-49A6-9837-55D98870DBAC}"/>
    <cellStyle name="一般 6 6 2 6 2" xfId="58065" xr:uid="{A76045B0-5A73-44CF-80EB-E1A4AF3729EE}"/>
    <cellStyle name="一般 6 6 2 7" xfId="58066" xr:uid="{175253C2-48B6-4D99-8545-EE6C2BA4248D}"/>
    <cellStyle name="一般 6 6 3" xfId="58067" xr:uid="{E826A739-D5EB-4CC3-A849-18A93D75BDD5}"/>
    <cellStyle name="一般 6 6 3 2" xfId="58068" xr:uid="{D65180E7-1295-4EC4-B7C1-1651F8260567}"/>
    <cellStyle name="一般 6 6 3 2 2" xfId="58069" xr:uid="{04D3BEFF-2187-4421-9E4F-064378A166FB}"/>
    <cellStyle name="一般 6 6 3 2 2 2" xfId="58070" xr:uid="{E7C29DE3-2D60-47E6-A8CC-9E1B932DAF95}"/>
    <cellStyle name="一般 6 6 3 2 3" xfId="58071" xr:uid="{F747D315-47CA-4E61-99B2-FB5D3210471C}"/>
    <cellStyle name="一般 6 6 3 3" xfId="58072" xr:uid="{15A52638-FAC6-472B-BF3D-3281862D19CE}"/>
    <cellStyle name="一般 6 6 3 3 2" xfId="58073" xr:uid="{9E91DBBD-0AD7-4968-9C3F-8E0CC2EC4EB7}"/>
    <cellStyle name="一般 6 6 3 3 2 2" xfId="58074" xr:uid="{0AA20E7D-E17B-4801-95D9-1F8D6EB8A967}"/>
    <cellStyle name="一般 6 6 3 3 3" xfId="58075" xr:uid="{D92CC77B-DF32-42E1-AB42-9169B48466F5}"/>
    <cellStyle name="一般 6 6 3 4" xfId="58076" xr:uid="{722B45F0-9DAB-4BFC-9217-24852CD2D04E}"/>
    <cellStyle name="一般 6 6 3 4 2" xfId="58077" xr:uid="{B01A771C-1A5B-4EB2-B3C7-66A58B43BAA4}"/>
    <cellStyle name="一般 6 6 3 5" xfId="58078" xr:uid="{65E0E540-25EC-47F8-810D-7FC5CD0ADCEE}"/>
    <cellStyle name="一般 6 6 4" xfId="58079" xr:uid="{0CBCFC46-3A87-4FCD-9E14-2D733E1CEEF5}"/>
    <cellStyle name="一般 6 6 4 2" xfId="58080" xr:uid="{535CF3BE-1EAF-4791-A723-1F75E1AA48FC}"/>
    <cellStyle name="一般 6 6 4 2 2" xfId="58081" xr:uid="{EB764B6F-F586-4099-9105-B3084A8B1389}"/>
    <cellStyle name="一般 6 6 4 2 2 2" xfId="58082" xr:uid="{445A942B-405A-4786-A305-7945D42F113E}"/>
    <cellStyle name="一般 6 6 4 2 3" xfId="58083" xr:uid="{91B2DCA1-D957-46B6-AF9B-26B947CD21E3}"/>
    <cellStyle name="一般 6 6 4 3" xfId="58084" xr:uid="{59FB7D45-043E-4EDB-BFB9-735838A6D8AE}"/>
    <cellStyle name="一般 6 6 4 3 2" xfId="58085" xr:uid="{676616E3-1102-40AF-A966-A5A37C1587F1}"/>
    <cellStyle name="一般 6 6 4 3 2 2" xfId="58086" xr:uid="{886E453C-CDCA-4EDB-AD8B-F80B242F617C}"/>
    <cellStyle name="一般 6 6 4 3 3" xfId="58087" xr:uid="{72B9D02B-1751-494A-B830-BCF03CC768A3}"/>
    <cellStyle name="一般 6 6 4 4" xfId="58088" xr:uid="{043D3642-0E66-46B3-AB3D-E63D719FA0AE}"/>
    <cellStyle name="一般 6 6 4 4 2" xfId="58089" xr:uid="{1414B391-C5DD-4759-8E13-5B7C2CBA8D0A}"/>
    <cellStyle name="一般 6 6 4 5" xfId="58090" xr:uid="{3E0EE52C-9C84-4108-A5B6-E937E52BDE48}"/>
    <cellStyle name="一般 6 6 5" xfId="58091" xr:uid="{A475F897-E32A-4C95-B779-F402724CD935}"/>
    <cellStyle name="一般 6 6 5 2" xfId="58092" xr:uid="{7BCDA598-A546-4EE2-B940-5C8F3558F1F1}"/>
    <cellStyle name="一般 6 6 5 2 2" xfId="58093" xr:uid="{69011AAF-B306-4092-8836-DC5A00561F0A}"/>
    <cellStyle name="一般 6 6 5 2 2 2" xfId="58094" xr:uid="{08A76D1E-5537-4640-A1F2-9E82435337AF}"/>
    <cellStyle name="一般 6 6 5 2 3" xfId="58095" xr:uid="{4D424610-AB95-4133-B203-F484930AB4BD}"/>
    <cellStyle name="一般 6 6 5 3" xfId="58096" xr:uid="{2685A9C7-B8BB-48B8-B5E1-020DCB8592E2}"/>
    <cellStyle name="一般 6 6 5 3 2" xfId="58097" xr:uid="{3FB6C901-4E0D-495D-89D8-DB574DCBB535}"/>
    <cellStyle name="一般 6 6 5 4" xfId="58098" xr:uid="{3F880FA6-6756-440A-8CB7-DDF57625B3B7}"/>
    <cellStyle name="一般 6 6 6" xfId="58099" xr:uid="{67DE8D97-D68B-43A3-AEA0-3FBB193DC110}"/>
    <cellStyle name="一般 6 6 6 2" xfId="58100" xr:uid="{B91A477B-1177-4CE4-8E07-0A71F52BCE9C}"/>
    <cellStyle name="一般 6 6 6 2 2" xfId="58101" xr:uid="{4B6B0D98-D3D9-45B9-8F15-5F4910245EF1}"/>
    <cellStyle name="一般 6 6 6 2 2 2" xfId="58102" xr:uid="{DF48114A-6CD3-4F32-87DD-D5C9D34F04FE}"/>
    <cellStyle name="一般 6 6 6 2 3" xfId="58103" xr:uid="{453071BD-79C5-479E-8AA9-15459A80F555}"/>
    <cellStyle name="一般 6 6 6 3" xfId="58104" xr:uid="{0F3274AE-DC4E-4F0F-BEEB-C7F6CA433E1E}"/>
    <cellStyle name="一般 6 6 6 3 2" xfId="58105" xr:uid="{8BED067F-3BC0-43C0-9C3B-7E524223B5AF}"/>
    <cellStyle name="一般 6 6 6 4" xfId="58106" xr:uid="{6025F3DF-BBA3-4210-B41C-4EECF0045681}"/>
    <cellStyle name="一般 6 6 7" xfId="58107" xr:uid="{0BD86459-E558-485A-9A61-BCE818C116C4}"/>
    <cellStyle name="一般 6 6 7 2" xfId="58108" xr:uid="{0CED4272-6ADE-4327-920B-EDBC81ED57BC}"/>
    <cellStyle name="一般 6 6 7 2 2" xfId="58109" xr:uid="{13DE4EE0-B049-4B62-9D4A-D37E4DA977FC}"/>
    <cellStyle name="一般 6 6 7 2 2 2" xfId="58110" xr:uid="{BB593BF0-76AF-46DE-8545-6A19C8CFACC3}"/>
    <cellStyle name="一般 6 6 7 2 3" xfId="58111" xr:uid="{ED1D71B8-E6EB-4F9E-AFAE-ACAF93114D4A}"/>
    <cellStyle name="一般 6 6 7 3" xfId="58112" xr:uid="{3112D44F-9AB8-4F72-8884-EE4FD67B95CD}"/>
    <cellStyle name="一般 6 6 7 3 2" xfId="58113" xr:uid="{80B9E65F-3FB9-4ECF-BAC9-6B88D314A3BD}"/>
    <cellStyle name="一般 6 6 7 4" xfId="58114" xr:uid="{1618F766-D615-4007-AC06-E428BD70D41F}"/>
    <cellStyle name="一般 6 6 8" xfId="58115" xr:uid="{8F75A73F-BCA6-4635-9B01-73070C3CC7F1}"/>
    <cellStyle name="一般 6 6 8 2" xfId="58116" xr:uid="{CF359088-2B5B-41AC-B75B-E9006324234F}"/>
    <cellStyle name="一般 6 6 8 2 2" xfId="58117" xr:uid="{7F00EB00-B9CF-45E7-BBA5-7E135B254607}"/>
    <cellStyle name="一般 6 6 8 3" xfId="58118" xr:uid="{BBA75D26-31CA-4B32-AA9D-12A7AC93E150}"/>
    <cellStyle name="一般 6 6 9" xfId="58119" xr:uid="{42B5EB2E-D02F-42BA-9021-68AC3E9CD754}"/>
    <cellStyle name="一般 6 6 9 2" xfId="58120" xr:uid="{0EAFEB95-51BC-4789-A37F-6522BB2A92C5}"/>
    <cellStyle name="一般 6 6 9 2 2" xfId="58121" xr:uid="{8F02A1DF-EC5F-4814-AC21-180A62088832}"/>
    <cellStyle name="一般 6 6 9 3" xfId="58122" xr:uid="{A2D5DC15-35B3-4E1F-B8FA-B1EEA3454722}"/>
    <cellStyle name="一般 6 7" xfId="58123" xr:uid="{43E25A9B-5302-40B9-844F-A641CD80744E}"/>
    <cellStyle name="一般 6 7 2" xfId="58124" xr:uid="{52DAE00A-511E-4E47-8513-5C7D04A0A169}"/>
    <cellStyle name="一般 6 7 2 2" xfId="58125" xr:uid="{39A78332-039A-45A1-A4E3-4074E2C1E516}"/>
    <cellStyle name="一般 6 7 2 2 2" xfId="58126" xr:uid="{898A95C3-F59F-40AA-9DE7-7AF8ED57D766}"/>
    <cellStyle name="一般 6 7 2 2 2 2" xfId="58127" xr:uid="{93F34194-7BA7-436A-BFB5-8690E18D2017}"/>
    <cellStyle name="一般 6 7 2 2 3" xfId="58128" xr:uid="{9F145F59-CCC4-4561-AF81-91FC8BB43E3C}"/>
    <cellStyle name="一般 6 7 2 3" xfId="58129" xr:uid="{C312C361-56AD-4A7F-B6AB-0CB3FC3092FA}"/>
    <cellStyle name="一般 6 7 2 3 2" xfId="58130" xr:uid="{A0C700A2-8732-4FF8-8837-F7E1DBCD21C0}"/>
    <cellStyle name="一般 6 7 2 3 2 2" xfId="58131" xr:uid="{1512FF42-F774-4619-A8A4-28262738951E}"/>
    <cellStyle name="一般 6 7 2 3 3" xfId="58132" xr:uid="{F4967824-D133-4401-86EB-CAC4734A6B75}"/>
    <cellStyle name="一般 6 7 2 4" xfId="58133" xr:uid="{031B33DF-32FD-479E-B414-778CB613011E}"/>
    <cellStyle name="一般 6 7 2 4 2" xfId="58134" xr:uid="{94E2CCD4-999C-4B1D-BBF5-68982CEE84E1}"/>
    <cellStyle name="一般 6 7 2 5" xfId="58135" xr:uid="{892114EF-7D7E-480F-8A20-8403BC46DD08}"/>
    <cellStyle name="一般 6 7 3" xfId="58136" xr:uid="{17C4B080-9FB3-407E-B46E-5B32B039B987}"/>
    <cellStyle name="一般 6 7 3 2" xfId="58137" xr:uid="{7B4C8C4B-3619-4648-A13C-C2471B5DB4ED}"/>
    <cellStyle name="一般 6 7 3 2 2" xfId="58138" xr:uid="{8C9F6C96-89FB-4960-B5F1-5DD783A2D112}"/>
    <cellStyle name="一般 6 7 3 2 2 2" xfId="58139" xr:uid="{8F518992-E278-4CB6-9621-0089152A6E40}"/>
    <cellStyle name="一般 6 7 3 2 3" xfId="58140" xr:uid="{1AF12B78-5C18-4E34-9721-BA50F0C946DF}"/>
    <cellStyle name="一般 6 7 3 3" xfId="58141" xr:uid="{30E7CFFF-D10F-4352-8ED1-02DE46DCE610}"/>
    <cellStyle name="一般 6 7 3 3 2" xfId="58142" xr:uid="{45F692A0-2821-4840-BF04-5C7D8A0FD1B9}"/>
    <cellStyle name="一般 6 7 3 3 2 2" xfId="58143" xr:uid="{34911F1A-822E-42CC-AC82-041EBC0E42BD}"/>
    <cellStyle name="一般 6 7 3 3 3" xfId="58144" xr:uid="{7D5A4FA3-50F3-4181-A37A-9D9223416D58}"/>
    <cellStyle name="一般 6 7 3 4" xfId="58145" xr:uid="{A897A2C6-7F79-4ED8-A876-58525222F497}"/>
    <cellStyle name="一般 6 7 3 4 2" xfId="58146" xr:uid="{F65C9404-B086-45C8-B1F8-47882C103909}"/>
    <cellStyle name="一般 6 7 3 5" xfId="58147" xr:uid="{64AFF28A-2496-4136-BF24-B48E05A38D6E}"/>
    <cellStyle name="一般 6 7 4" xfId="58148" xr:uid="{3EC42E4A-77A2-4D9B-8650-6BCCCF535644}"/>
    <cellStyle name="一般 6 7 4 2" xfId="58149" xr:uid="{2AD20171-96B5-4234-9DCB-5DC1467CE84F}"/>
    <cellStyle name="一般 6 7 4 2 2" xfId="58150" xr:uid="{BD8D059D-B208-4294-BCDD-A32967F7B418}"/>
    <cellStyle name="一般 6 7 4 3" xfId="58151" xr:uid="{423D787B-7781-4F75-91BD-CE72D16ACCD2}"/>
    <cellStyle name="一般 6 7 5" xfId="58152" xr:uid="{B2EE2467-8AFF-48D0-B1A1-26279FCC7692}"/>
    <cellStyle name="一般 6 7 5 2" xfId="58153" xr:uid="{862D2088-CD64-43E9-85BC-A4FA4BD0CA52}"/>
    <cellStyle name="一般 6 7 5 2 2" xfId="58154" xr:uid="{22953046-21B1-4876-B984-458DEAF17143}"/>
    <cellStyle name="一般 6 7 5 3" xfId="58155" xr:uid="{4A4EAAC6-91EA-4702-A0EF-C38BC17CABC7}"/>
    <cellStyle name="一般 6 7 6" xfId="58156" xr:uid="{625619A0-7B06-4AE9-9D70-4A0F6013B52E}"/>
    <cellStyle name="一般 6 7 6 2" xfId="58157" xr:uid="{F0ACD3BE-FF0A-4520-A5F7-03E93D003D9B}"/>
    <cellStyle name="一般 6 7 6 2 2" xfId="58158" xr:uid="{8B3F57CF-856D-4487-AB5A-9A70C6A6D780}"/>
    <cellStyle name="一般 6 7 6 3" xfId="58159" xr:uid="{96117B6B-4005-40FB-820A-B11D64EE6363}"/>
    <cellStyle name="一般 6 7 7" xfId="58160" xr:uid="{2CF9E857-D167-48ED-8F86-9B65D3E6E6A8}"/>
    <cellStyle name="一般 6 7 7 2" xfId="58161" xr:uid="{9431FCC3-615C-4F28-84D5-80A4ACFC3914}"/>
    <cellStyle name="一般 6 7 7 2 2" xfId="58162" xr:uid="{4AA622D3-CCC5-4F1C-8D2E-B996B1C7B8C0}"/>
    <cellStyle name="一般 6 7 7 3" xfId="58163" xr:uid="{D34E6DF4-AD8A-45D1-8F77-F05604DE4808}"/>
    <cellStyle name="一般 6 7 8" xfId="58164" xr:uid="{CFB3C048-C7AE-4C7E-9639-D6C17E4E4EC1}"/>
    <cellStyle name="一般 6 7 8 2" xfId="58165" xr:uid="{9B2ED649-5293-4017-8112-9635ECF72849}"/>
    <cellStyle name="一般 6 7 9" xfId="58166" xr:uid="{A333B517-5539-40FB-81A2-AD9AC4E739A5}"/>
    <cellStyle name="一般 6 8" xfId="58167" xr:uid="{934240A8-B4F0-4117-B124-F4CB872FEFB8}"/>
    <cellStyle name="一般 6 8 2" xfId="58168" xr:uid="{3D0713A3-6626-400B-8CD5-34A544CD8C1A}"/>
    <cellStyle name="一般 6 8 2 2" xfId="58169" xr:uid="{D5CE762F-7E30-45D2-8C37-AA6EDA5D4793}"/>
    <cellStyle name="一般 6 8 2 2 2" xfId="58170" xr:uid="{5DB69C9D-A081-404B-93EB-A0305BEEEBA1}"/>
    <cellStyle name="一般 6 8 2 2 2 2" xfId="58171" xr:uid="{03443FCA-EF00-4AFF-9895-391E6974C415}"/>
    <cellStyle name="一般 6 8 2 2 3" xfId="58172" xr:uid="{395F1D73-F9B4-429F-A2C1-D065FF5C8B48}"/>
    <cellStyle name="一般 6 8 2 3" xfId="58173" xr:uid="{81BDDE00-2E1F-46BB-9FF3-8A4C72E9330A}"/>
    <cellStyle name="一般 6 8 2 3 2" xfId="58174" xr:uid="{48A9E5FE-F4A8-4A80-BCA2-1AFD14D51B86}"/>
    <cellStyle name="一般 6 8 2 4" xfId="58175" xr:uid="{E134D6E3-19C3-460D-928E-D4F838428960}"/>
    <cellStyle name="一般 6 8 3" xfId="58176" xr:uid="{70074716-A0DE-4D26-8A9B-AA0E5395D87D}"/>
    <cellStyle name="一般 6 8 3 2" xfId="58177" xr:uid="{1A90A6AC-E0E4-48DC-BD8D-53E8C736CEAA}"/>
    <cellStyle name="一般 6 8 3 2 2" xfId="58178" xr:uid="{C2ADB0E3-11D4-4387-9917-9ECCD871DB89}"/>
    <cellStyle name="一般 6 8 3 3" xfId="58179" xr:uid="{AF6D2F5E-5AA9-49FB-8D40-CD98234333FC}"/>
    <cellStyle name="一般 6 8 4" xfId="58180" xr:uid="{6B57DE5F-38DD-4574-A741-2CFF023632F2}"/>
    <cellStyle name="一般 6 8 4 2" xfId="58181" xr:uid="{0801F3B5-8D18-4254-A893-C7BDF790FA1A}"/>
    <cellStyle name="一般 6 8 4 2 2" xfId="58182" xr:uid="{BE44E94D-CDA1-41C3-805E-DC5E1C760046}"/>
    <cellStyle name="一般 6 8 4 3" xfId="58183" xr:uid="{2FDB3B58-1337-4EA5-B02A-FDABD707F5FA}"/>
    <cellStyle name="一般 6 8 5" xfId="58184" xr:uid="{0C5B2975-9994-466D-9A57-63A798405DA2}"/>
    <cellStyle name="一般 6 8 5 2" xfId="58185" xr:uid="{527050B6-46B0-4C3B-9C61-FB8C29843E1B}"/>
    <cellStyle name="一般 6 8 5 2 2" xfId="58186" xr:uid="{9CF2FB0A-8C52-4F48-81E0-EF93D939ABD8}"/>
    <cellStyle name="一般 6 8 5 3" xfId="58187" xr:uid="{28E20C26-6DF7-4096-8129-4DFD666151AD}"/>
    <cellStyle name="一般 6 8 6" xfId="58188" xr:uid="{7188738E-5FEF-4D5A-8DAE-038C169BC1EC}"/>
    <cellStyle name="一般 6 8 6 2" xfId="58189" xr:uid="{D114D2EC-0D7A-4733-8EEF-9F4E5245AA2E}"/>
    <cellStyle name="一般 6 8 7" xfId="58190" xr:uid="{F2FEDE07-723F-422D-BF70-700E583729DD}"/>
    <cellStyle name="一般 6 9" xfId="58191" xr:uid="{9CAC5ADB-86B7-4C7A-9FA8-E8A088733B4F}"/>
    <cellStyle name="一般 6 9 2" xfId="58192" xr:uid="{3F8649FA-80ED-40C9-AAAF-CDEB675DB20D}"/>
    <cellStyle name="一般 6 9 2 2" xfId="58193" xr:uid="{9B3019C5-FDC3-4576-B9A7-EB7BE967BEB9}"/>
    <cellStyle name="一般 6 9 2 2 2" xfId="58194" xr:uid="{4C31DBD7-AC79-4A3E-BEA3-7C5B8BF08D4F}"/>
    <cellStyle name="一般 6 9 2 2 2 2" xfId="58195" xr:uid="{4DC3F883-FFA9-4DD8-9C17-95DA61B8D804}"/>
    <cellStyle name="一般 6 9 2 2 3" xfId="58196" xr:uid="{67F837A2-5736-45C4-8951-1B65060976F3}"/>
    <cellStyle name="一般 6 9 2 3" xfId="58197" xr:uid="{2ACB1ABA-91B0-4A94-BBCF-AE39BCF58275}"/>
    <cellStyle name="一般 6 9 2 4" xfId="58198" xr:uid="{30D61108-2AA8-4751-813E-12A03604D94A}"/>
    <cellStyle name="一般 6 9 2 4 2" xfId="58199" xr:uid="{BF3E4E8A-2388-4876-8688-399F740109D7}"/>
    <cellStyle name="一般 6 9 2 5" xfId="58200" xr:uid="{1AA323EC-C71F-4727-BD0A-32F6497EB713}"/>
    <cellStyle name="一般 6 9 3" xfId="58201" xr:uid="{052F051B-B5F1-4C18-92D0-6704330B8AA0}"/>
    <cellStyle name="一般 6 9 3 2" xfId="58202" xr:uid="{BE82D215-4C4B-4533-81B8-E4FAB9B059BD}"/>
    <cellStyle name="一般 6 9 3 2 2" xfId="58203" xr:uid="{E35A0358-4A38-46F2-995D-C2B40CCFE6E9}"/>
    <cellStyle name="一般 6 9 3 3" xfId="58204" xr:uid="{1AE8076A-CE43-416A-899D-539C86DFEA65}"/>
    <cellStyle name="一般 6 9 4" xfId="58205" xr:uid="{2E50E191-B217-4694-B4FE-4408C8867993}"/>
    <cellStyle name="一般 6 9 4 2" xfId="58206" xr:uid="{4FB18667-E8A1-491C-8B8F-BE2E99A0F440}"/>
    <cellStyle name="一般 6 9 4 2 2" xfId="58207" xr:uid="{009CACEE-B5B0-48C2-B261-8F7F79456BE7}"/>
    <cellStyle name="一般 6 9 4 3" xfId="58208" xr:uid="{A2F61518-B3C7-4FBD-AC0D-BB1018343139}"/>
    <cellStyle name="一般 6 9 5" xfId="58209" xr:uid="{85D15C01-5F90-48D1-83F9-7817F0284AD1}"/>
    <cellStyle name="一般 6 9 6" xfId="58210" xr:uid="{A7A4A147-EA67-409D-B842-EDEC31A4CB09}"/>
    <cellStyle name="一般 6 9 6 2" xfId="58211" xr:uid="{8B9D86D7-FB7F-46F7-B509-3680D777DB28}"/>
    <cellStyle name="一般 6 9 6 2 2" xfId="58212" xr:uid="{0716E5BB-FAD9-4020-BA41-EF48151CBA3B}"/>
    <cellStyle name="一般 6 9 6 3" xfId="58213" xr:uid="{C3B91A3B-D6C0-4B4E-8EC1-08BAE3E15416}"/>
    <cellStyle name="一般 6 9 7" xfId="58214" xr:uid="{CAEED571-C477-48AC-B79C-DEC6822FB1C4}"/>
    <cellStyle name="一般 6 9 7 2" xfId="58215" xr:uid="{2EDE88C4-B239-41D2-A6C7-8945C35E5FE9}"/>
    <cellStyle name="一般 6 9 8" xfId="58216" xr:uid="{423B9D6C-5AE0-4576-9DEB-7993DD5DBD70}"/>
    <cellStyle name="一般 7" xfId="58217" xr:uid="{1A20DEFC-8B1A-4116-AA2B-C3159DEF4B79}"/>
    <cellStyle name="一般 7 2" xfId="58218" xr:uid="{FC8BB97C-082D-43D6-B7A9-258695129592}"/>
    <cellStyle name="一般 7 2 2" xfId="58219" xr:uid="{9873A8FD-F96D-43EB-9E5E-E635D295C757}"/>
    <cellStyle name="一般 7 2 2 2" xfId="58220" xr:uid="{926466F1-EDCB-4519-A7BA-883CB2D685FA}"/>
    <cellStyle name="一般 7 2 2 2 2" xfId="58221" xr:uid="{0CACB2EA-6AF7-4E9A-ADEA-50DC5D673F6D}"/>
    <cellStyle name="一般 7 2 2 2 2 2" xfId="58222" xr:uid="{8F1D742E-AD4E-48A9-93EF-4959C08FE74B}"/>
    <cellStyle name="一般 7 2 2 2 3" xfId="58223" xr:uid="{2232CFF9-82A3-405E-8E2A-C58B329E5522}"/>
    <cellStyle name="一般 7 2 2 3" xfId="58224" xr:uid="{E58195F8-DA0D-4332-A2CB-D2168F77E64C}"/>
    <cellStyle name="一般 7 2 2 3 2" xfId="58225" xr:uid="{82382122-6D33-49AF-9A08-4102D43BA94A}"/>
    <cellStyle name="一般 7 2 2 3 2 2" xfId="58226" xr:uid="{2FC8156B-A6A7-4536-95A8-D960E7D3E8B9}"/>
    <cellStyle name="一般 7 2 2 3 3" xfId="58227" xr:uid="{6B05C604-4ED5-41EC-94BD-328592CC3E10}"/>
    <cellStyle name="一般 7 2 2 4" xfId="58228" xr:uid="{C4E414CE-9C6A-4A46-B15E-886240CED0D4}"/>
    <cellStyle name="一般 7 2 2 4 2" xfId="58229" xr:uid="{2811AFEF-57C6-4815-9DB1-D8F08F2A23C9}"/>
    <cellStyle name="一般 7 2 2 5" xfId="58230" xr:uid="{10A6678A-404A-4D35-9BA8-26AA541DD46B}"/>
    <cellStyle name="一般 7 2 3" xfId="58231" xr:uid="{E84B13E8-8985-4EDE-8785-A32905B73276}"/>
    <cellStyle name="一般 7 2 3 2" xfId="58232" xr:uid="{F8FCF5DE-EF39-4734-ACA4-2E24E4C304F0}"/>
    <cellStyle name="一般 7 2 3 3" xfId="58233" xr:uid="{BFBD30BD-FDB9-4D16-8E94-60203FC0A6E7}"/>
    <cellStyle name="一般 7 2 3 3 2" xfId="58234" xr:uid="{1A480EA5-8E3B-485B-B6D3-33730033633E}"/>
    <cellStyle name="一般 7 2 3 4" xfId="58235" xr:uid="{DA96BDEF-505E-4A59-9A97-8D29391379C8}"/>
    <cellStyle name="一般 7 2 4" xfId="58236" xr:uid="{8515123D-652C-4C93-B86A-B8E4FB054BBF}"/>
    <cellStyle name="一般 7 2 5" xfId="58237" xr:uid="{EA4262B5-E488-4BB1-B806-954243FD3906}"/>
    <cellStyle name="一般 7 2 5 2" xfId="58238" xr:uid="{09A62CA1-AF7C-4106-A7F2-1DAE21258DCD}"/>
    <cellStyle name="一般 7 2 5 2 2" xfId="58239" xr:uid="{9AE425C2-34EB-42C8-B2B8-3D994F8A524F}"/>
    <cellStyle name="一般 7 2 5 3" xfId="58240" xr:uid="{DCB34258-B4D2-49E2-93D8-BA373A1705B1}"/>
    <cellStyle name="一般 7 2 6" xfId="58241" xr:uid="{E9F9FAE6-92B7-4A65-94C7-74457EC24DCC}"/>
    <cellStyle name="一般 7 2 7" xfId="58242" xr:uid="{014AE5DE-CCCB-4164-8D7E-005853556020}"/>
    <cellStyle name="一般 7 2 7 2" xfId="58243" xr:uid="{12D7DE89-1B38-4195-9FCD-EBEA71A6F3B6}"/>
    <cellStyle name="一般 7 2 7 2 2" xfId="58244" xr:uid="{69CCDE9E-424B-47FD-ABFB-88717B877C9A}"/>
    <cellStyle name="一般 7 2 7 3" xfId="58245" xr:uid="{7D43A655-1722-46BE-B596-940CD9D90983}"/>
    <cellStyle name="一般 7 3" xfId="58246" xr:uid="{FBEDBF9E-B4B5-4B35-BEBD-997FE282E00D}"/>
    <cellStyle name="一般 7 3 2" xfId="58247" xr:uid="{F320F1FB-7DE0-4AF7-AD33-6A7A3683C1BC}"/>
    <cellStyle name="一般 7 3 2 2" xfId="58248" xr:uid="{82922D9E-0168-42E7-B295-BA67527B6E7F}"/>
    <cellStyle name="一般 7 3 2 2 2" xfId="58249" xr:uid="{6AE20108-4E28-482B-83CD-9857085CBCD3}"/>
    <cellStyle name="一般 7 3 2 3" xfId="58250" xr:uid="{1C4623DC-9DC8-4A57-8513-1D8279BEA035}"/>
    <cellStyle name="一般 7 3 3" xfId="58251" xr:uid="{69E295DA-EBD7-4580-B922-3733FA40ED3B}"/>
    <cellStyle name="一般 7 3 4" xfId="58252" xr:uid="{81D10609-B95C-4E64-92DB-9ECAF4DE6D24}"/>
    <cellStyle name="一般 7 3 4 2" xfId="58253" xr:uid="{44DEBD34-1249-45DA-98A0-5E1ED82AB733}"/>
    <cellStyle name="一般 7 3 4 2 2" xfId="58254" xr:uid="{97441F6F-17AE-42A9-9D09-5A1E43104BF6}"/>
    <cellStyle name="一般 7 3 4 3" xfId="58255" xr:uid="{2452FC02-7375-41B9-A7BB-FA4E56F4D45B}"/>
    <cellStyle name="一般 7 4" xfId="58256" xr:uid="{1FA7FF4E-3755-47A0-9BAB-DB5D23AA35CA}"/>
    <cellStyle name="一般 7 5" xfId="58257" xr:uid="{45779D35-F64D-4CB2-B80B-8A888A8908E2}"/>
    <cellStyle name="一般 7 5 2" xfId="58258" xr:uid="{65666FF9-CA57-4BE3-944B-F6E51A229D4D}"/>
    <cellStyle name="一般 7 5 2 2" xfId="58259" xr:uid="{8F113B42-6EF9-4B14-A3E7-18395E0BC0F1}"/>
    <cellStyle name="一般 7 5 3" xfId="58260" xr:uid="{C27162B6-3735-4F28-8CBE-C842D52BB074}"/>
    <cellStyle name="一般 7 6" xfId="58261" xr:uid="{8A6727E1-4EB2-494E-A6B0-3A1CE9C66F31}"/>
    <cellStyle name="一般 7 6 2" xfId="58262" xr:uid="{7278B941-FCB8-4A06-A918-739DF0953CFA}"/>
    <cellStyle name="一般 7 6 2 2" xfId="58263" xr:uid="{54A841F5-55A8-4F50-810C-8D52E4CD7B85}"/>
    <cellStyle name="一般 7 6 3" xfId="58264" xr:uid="{6A2826A3-F6B0-41BC-B1C8-646139DF6E54}"/>
    <cellStyle name="一般 8" xfId="58265" xr:uid="{731E3202-5B45-44C7-8E0F-1E9139C16980}"/>
    <cellStyle name="一般 8 10" xfId="58266" xr:uid="{3FFD6A6B-AF06-4048-949C-47CA267ADF5F}"/>
    <cellStyle name="一般 8 11" xfId="58267" xr:uid="{30D59CB7-AEC3-4D51-AD6A-E7129003F4CC}"/>
    <cellStyle name="一般 8 11 2" xfId="58268" xr:uid="{42D87AF6-A4EF-4606-BF34-D8867B1CBF0B}"/>
    <cellStyle name="一般 8 11 2 2" xfId="58269" xr:uid="{042E0F3E-0B4B-4B47-95A9-1EEC34ACB0BC}"/>
    <cellStyle name="一般 8 11 3" xfId="58270" xr:uid="{35F38CF6-4B59-4F6C-A6A9-910D85194228}"/>
    <cellStyle name="一般 8 12" xfId="58271" xr:uid="{CCF3B1BE-72E4-4CDE-A56E-9C6DED6CDB8D}"/>
    <cellStyle name="一般 8 12 2" xfId="58272" xr:uid="{3E3F949A-79EA-45E6-AF8A-E5DE1F8A2BB5}"/>
    <cellStyle name="一般 8 13" xfId="58273" xr:uid="{D87FC896-B0FE-402A-BA51-FF0A925F1B55}"/>
    <cellStyle name="一般 8 2" xfId="58274" xr:uid="{4E82CE59-EE73-447E-9036-F5F792F18344}"/>
    <cellStyle name="一般 8 2 2" xfId="58275" xr:uid="{DC939AF5-1147-4925-8656-461044F43248}"/>
    <cellStyle name="一般 8 2 2 2" xfId="58276" xr:uid="{F82DADF2-7CE1-488E-88A5-0589996556E5}"/>
    <cellStyle name="一般 8 2 2 2 2" xfId="58277" xr:uid="{2758B144-7120-4DD5-A6BF-F788BF61FAC0}"/>
    <cellStyle name="一般 8 2 2 3" xfId="58278" xr:uid="{0CDA8D05-D42C-475E-A657-4C7CB4BF58C0}"/>
    <cellStyle name="一般 8 2 3" xfId="58279" xr:uid="{F713A0CF-5DAC-4F1E-8E7F-090B889B91E1}"/>
    <cellStyle name="一般 8 2 3 2" xfId="58280" xr:uid="{62A372D1-C5D6-4B7A-832F-6A424861D4D9}"/>
    <cellStyle name="一般 8 2 3 2 2" xfId="58281" xr:uid="{5F8E14CE-7A8B-484A-96BD-659916A5CEA8}"/>
    <cellStyle name="一般 8 2 3 3" xfId="58282" xr:uid="{4A5BBCBC-9E70-482B-BA67-5B95BDBDF9FD}"/>
    <cellStyle name="一般 8 2 4" xfId="58283" xr:uid="{27244DF3-1E0D-46B8-B14A-1937D24E495D}"/>
    <cellStyle name="一般 8 2 4 2" xfId="58284" xr:uid="{2382BBEF-A3AF-4971-882A-DD2BC8DBC4DC}"/>
    <cellStyle name="一般 8 2 4 2 2" xfId="58285" xr:uid="{28AD8308-BD2B-46B7-873C-BC78F72B1F98}"/>
    <cellStyle name="一般 8 2 4 3" xfId="58286" xr:uid="{7D57C995-0CBA-4240-9AFE-838B995955C8}"/>
    <cellStyle name="一般 8 2 5" xfId="58287" xr:uid="{C7A24526-96B5-4298-9765-4E5886FF5900}"/>
    <cellStyle name="一般 8 2 5 2" xfId="58288" xr:uid="{458322DC-98E6-4499-A70C-F39E5EBC6618}"/>
    <cellStyle name="一般 8 2 6" xfId="58289" xr:uid="{C9F4B6C3-D1F6-4784-9865-ADAD2CAC4BD2}"/>
    <cellStyle name="一般 8 3" xfId="58290" xr:uid="{DB458EBD-A11C-4DB5-951C-BD3B7C9E1935}"/>
    <cellStyle name="一般 8 3 2" xfId="58291" xr:uid="{922ECDA5-5624-4472-B0DD-3BCCE49DEA34}"/>
    <cellStyle name="一般 8 3 3" xfId="58292" xr:uid="{89C96CCE-765A-44B3-92C4-4A3E00AE7878}"/>
    <cellStyle name="一般 8 3 3 2" xfId="58293" xr:uid="{82F54EF9-F3E2-4CD1-9572-1808E2DB6709}"/>
    <cellStyle name="一般 8 3 4" xfId="58294" xr:uid="{151E0F77-E82A-4C58-AE6C-10A22839077D}"/>
    <cellStyle name="一般 8 4" xfId="58295" xr:uid="{397C9B35-52F2-4A57-AA5E-EC980AAEE80E}"/>
    <cellStyle name="一般 8 4 2" xfId="58296" xr:uid="{6095E1F1-5C91-4C9F-8AA9-E018F0ED4B3E}"/>
    <cellStyle name="一般 8 4 2 2" xfId="58297" xr:uid="{DDD6DE22-B616-46D5-9D6A-17907E381492}"/>
    <cellStyle name="一般 8 4 3" xfId="58298" xr:uid="{6E7C7CB8-85B1-469D-8B99-DA7BF338DFAF}"/>
    <cellStyle name="一般 8 5" xfId="58299" xr:uid="{1529E57D-F60A-4BD6-913F-8DA138F81AD6}"/>
    <cellStyle name="一般 8 5 2" xfId="58300" xr:uid="{B6F3DEEE-6280-4800-AC7A-C3C49139A133}"/>
    <cellStyle name="一般 8 5 2 2" xfId="58301" xr:uid="{FC2D9AD9-309D-4F18-8F39-C56E0003444D}"/>
    <cellStyle name="一般 8 5 3" xfId="58302" xr:uid="{8A1939F7-0695-47A8-812D-4E2A50812565}"/>
    <cellStyle name="一般 8 6" xfId="58303" xr:uid="{3EC52AE6-AC04-4B7C-9A40-E9BAD78ECB99}"/>
    <cellStyle name="一般 8 7" xfId="58304" xr:uid="{EA8BEBE5-A14C-4348-8CC8-446FD947C0E1}"/>
    <cellStyle name="一般 8 7 2" xfId="58305" xr:uid="{485E5320-7D84-4CEC-9B2C-B2395ED415F3}"/>
    <cellStyle name="一般 8 7 2 2" xfId="58306" xr:uid="{F4509477-A56F-4ED9-AA76-93FE43CEA3C0}"/>
    <cellStyle name="一般 8 7 3" xfId="58307" xr:uid="{5D0D2842-8EEF-48C3-BB9E-A3C17543AE7C}"/>
    <cellStyle name="一般 8 8" xfId="58308" xr:uid="{32885815-1D67-403E-B7F0-9375466B1C39}"/>
    <cellStyle name="一般 8 9" xfId="58309" xr:uid="{0897FA3D-F036-4C8C-B433-B8C0D92E4B99}"/>
    <cellStyle name="一般 8 9 2" xfId="58310" xr:uid="{B1D53D18-14AA-4E6F-9C0A-1242A3426AC5}"/>
    <cellStyle name="一般 8 9 2 2" xfId="58311" xr:uid="{1628F81D-4C9E-4A6A-81EB-4C4A840F67B5}"/>
    <cellStyle name="一般 8 9 3" xfId="58312" xr:uid="{20D181DF-96B2-4083-ACDD-1D4C8E1EF83F}"/>
    <cellStyle name="一般 9" xfId="58313" xr:uid="{3FB3E294-BD1C-4F0D-86AD-F9FACCBEA364}"/>
    <cellStyle name="一般 9 2" xfId="58314" xr:uid="{7149AAAA-7820-4189-A8E0-A03089AEAFE0}"/>
    <cellStyle name="一般 9 2 2" xfId="58315" xr:uid="{D1EB4841-299E-4C3C-BAE8-EE6772B602EE}"/>
    <cellStyle name="一般 9 2 2 2" xfId="58316" xr:uid="{E6858D33-6C52-4A90-8F86-CE7D95E95F8B}"/>
    <cellStyle name="一般 9 2 3" xfId="58317" xr:uid="{257F0C93-DB56-450B-AB57-87080741C8F0}"/>
    <cellStyle name="一般 9 3" xfId="58318" xr:uid="{9628E500-410A-4B17-AB32-B1D73449FF55}"/>
    <cellStyle name="一般 9 3 2" xfId="58319" xr:uid="{02AD0524-D325-45E6-A9AB-D9D6F969C8E8}"/>
    <cellStyle name="一般 9 3 2 2" xfId="58320" xr:uid="{033A9478-21AC-450F-8FC1-2D00B9C3CD5C}"/>
    <cellStyle name="一般 9 3 3" xfId="58321" xr:uid="{129FD07F-4E05-4CDE-B057-939CB06E6C9B}"/>
    <cellStyle name="一般 9 4" xfId="58322" xr:uid="{310C4534-AEBC-4DFA-BED2-60AFA8CE4D3C}"/>
    <cellStyle name="一般 9 4 2" xfId="58323" xr:uid="{15BB7651-9237-4059-B0A3-57AB6499212F}"/>
    <cellStyle name="一般 9 4 2 2" xfId="58324" xr:uid="{A2412B9F-0F55-4112-BB22-0A6B8D129B93}"/>
    <cellStyle name="一般 9 4 3" xfId="58325" xr:uid="{B918C70A-A37D-4B74-B32D-1470CA92E556}"/>
    <cellStyle name="一般 9 5" xfId="58326" xr:uid="{E9681644-99DF-48B7-BB9D-F9072BBEBA88}"/>
    <cellStyle name="一般 9 5 2" xfId="58327" xr:uid="{FAD141E6-2B87-4F77-B7FE-BDC06668D5D4}"/>
    <cellStyle name="一般 9 5 2 2" xfId="58328" xr:uid="{001449E3-325D-4F46-A7FA-92C452CDF9CB}"/>
    <cellStyle name="一般 9 5 3" xfId="58329" xr:uid="{55086743-BE7C-45A1-BF16-6E36D73E9C8D}"/>
    <cellStyle name="一般 9 6" xfId="58330" xr:uid="{EF535316-66C7-407A-AC49-E77BC471AF63}"/>
    <cellStyle name="一般 9 6 2" xfId="58331" xr:uid="{42AD7F45-7AD7-4907-B222-8B564612A3E0}"/>
    <cellStyle name="一般 9 6 2 2" xfId="58332" xr:uid="{95329E65-329D-413B-91DD-F3B7636C93A5}"/>
    <cellStyle name="一般 9 6 3" xfId="58333" xr:uid="{00446CCB-59A4-4537-B061-9433FA43BFAF}"/>
    <cellStyle name="一般 9 7" xfId="58334" xr:uid="{18F6646A-88AE-49A0-8E41-7D84F7E0ED3E}"/>
    <cellStyle name="一般 9 8" xfId="58335" xr:uid="{8B7A06A5-6B90-4332-8D50-C6FC066D6817}"/>
    <cellStyle name="一般 9 8 2" xfId="58336" xr:uid="{E308C44C-E338-4730-BC44-34F98BA38424}"/>
    <cellStyle name="一般 9 8 2 2" xfId="58337" xr:uid="{981621BF-1DF6-4647-8709-91791E60E791}"/>
    <cellStyle name="一般 9 8 3" xfId="58338" xr:uid="{02DA2499-B3C1-43C4-A5EF-4C33B0879DE5}"/>
    <cellStyle name="千分位 2" xfId="58339" xr:uid="{98D3732D-FF1D-4DB7-9A06-63E07667072A}"/>
    <cellStyle name="千分位 3" xfId="58340" xr:uid="{18862050-EA42-4CC0-8806-613EB4DFB873}"/>
    <cellStyle name="千分位 3 2" xfId="58341" xr:uid="{2C53AFEF-3A78-484C-8233-2E9083E7C250}"/>
    <cellStyle name="千分位 3 3" xfId="58342" xr:uid="{3BF41B18-9511-4AF9-A0CF-7BFC1192F0F0}"/>
    <cellStyle name="千分位 4" xfId="58343" xr:uid="{06D9B691-4216-4E45-A5CD-9F493C93B79D}"/>
    <cellStyle name="千分位 4 10" xfId="58344" xr:uid="{D20F68E6-6F98-4BBD-B1B1-D25C61B60DBD}"/>
    <cellStyle name="千分位 4 2" xfId="58345" xr:uid="{2531DAAC-DC89-4966-BEB5-9DCD9FF50BDF}"/>
    <cellStyle name="千分位 4 2 2" xfId="58346" xr:uid="{898D640F-FBF9-4FDD-B2AC-45E75300353A}"/>
    <cellStyle name="千分位 4 2 2 2" xfId="58347" xr:uid="{DF1567FA-1CB9-42D4-A87F-A865C7D0539F}"/>
    <cellStyle name="千分位 4 2 2 2 2" xfId="58348" xr:uid="{5EF012B0-EF34-4FE7-A7C9-95636B328446}"/>
    <cellStyle name="千分位 4 2 2 2 2 2" xfId="58349" xr:uid="{3AD22E4B-AE5A-4D95-A123-B3F99F5431C3}"/>
    <cellStyle name="千分位 4 2 2 2 2 2 2" xfId="58350" xr:uid="{E790C12E-57E5-4E7E-A6AB-810B08FCEEC7}"/>
    <cellStyle name="千分位 4 2 2 2 2 3" xfId="58351" xr:uid="{E199BF9E-78FE-4635-9094-09622A808C51}"/>
    <cellStyle name="千分位 4 2 2 2 3" xfId="58352" xr:uid="{C6F76F2A-70CD-4BC9-9AC6-DFA6D63C253A}"/>
    <cellStyle name="千分位 4 2 2 2 3 2" xfId="58353" xr:uid="{A0FFE697-5B7F-49A3-86D2-BCEF8DDD6DD1}"/>
    <cellStyle name="千分位 4 2 2 2 3 2 2" xfId="58354" xr:uid="{173CAAFC-BEE1-4D9D-A7E1-9946FBA6CD35}"/>
    <cellStyle name="千分位 4 2 2 2 3 3" xfId="58355" xr:uid="{81375027-BEBD-422C-A1E2-5424AE0D9BAE}"/>
    <cellStyle name="千分位 4 2 2 2 4" xfId="58356" xr:uid="{691C6EF7-99BC-4ABA-AF9D-90F8D5BABA35}"/>
    <cellStyle name="千分位 4 2 2 2 4 2" xfId="58357" xr:uid="{0AC7944B-B9FC-4814-AF2C-A95BE4704DD9}"/>
    <cellStyle name="千分位 4 2 2 2 4 2 2" xfId="58358" xr:uid="{677B9DDF-83D3-4CA5-9AE2-C152F80B30FC}"/>
    <cellStyle name="千分位 4 2 2 2 4 3" xfId="58359" xr:uid="{C42E66DA-0C20-4B64-A28C-A5D974CC9E5A}"/>
    <cellStyle name="千分位 4 2 2 2 5" xfId="58360" xr:uid="{35DDC775-B283-441A-83FC-79E6EB0934F6}"/>
    <cellStyle name="千分位 4 2 2 2 5 2" xfId="58361" xr:uid="{5874EEAC-BFBB-4A1D-BB46-5A4091D5B4BE}"/>
    <cellStyle name="千分位 4 2 2 2 6" xfId="58362" xr:uid="{AE9593DA-F211-4F6D-94A5-37846816C079}"/>
    <cellStyle name="千分位 4 2 2 3" xfId="58363" xr:uid="{9D649F3C-0F97-40F0-ACB6-A9086BA68A24}"/>
    <cellStyle name="千分位 4 2 2 3 2" xfId="58364" xr:uid="{500FB248-494E-4A00-9377-7544794F59CE}"/>
    <cellStyle name="千分位 4 2 2 3 2 2" xfId="58365" xr:uid="{E5AC153F-05D0-4194-A8CE-EC677D41C6AA}"/>
    <cellStyle name="千分位 4 2 2 3 3" xfId="58366" xr:uid="{6AD39CC3-BAFC-4CE5-9AF4-9D27287F36CF}"/>
    <cellStyle name="千分位 4 2 2 4" xfId="58367" xr:uid="{5E60AE39-B167-4D6E-9628-27F4FF7758B1}"/>
    <cellStyle name="千分位 4 2 2 4 2" xfId="58368" xr:uid="{75723BF0-D565-43C4-9188-ED2CB49989EF}"/>
    <cellStyle name="千分位 4 2 2 4 2 2" xfId="58369" xr:uid="{96212285-2F53-49FC-9365-8CBDEB2C13D8}"/>
    <cellStyle name="千分位 4 2 2 4 3" xfId="58370" xr:uid="{73790091-32F1-4973-BBBB-C5731B546D33}"/>
    <cellStyle name="千分位 4 2 2 5" xfId="58371" xr:uid="{B14139B8-C3F0-47B0-BA2E-118D7AABB242}"/>
    <cellStyle name="千分位 4 2 2 5 2" xfId="58372" xr:uid="{BF395D1F-021B-4B8E-A408-9CF9E6CA4B68}"/>
    <cellStyle name="千分位 4 2 2 5 2 2" xfId="58373" xr:uid="{D962A8FB-F275-4B52-9FE7-B9761103B4D0}"/>
    <cellStyle name="千分位 4 2 2 5 3" xfId="58374" xr:uid="{2343F11A-369C-4DEF-A522-75A0C85CA5AB}"/>
    <cellStyle name="千分位 4 2 2 6" xfId="58375" xr:uid="{D7AB0FDC-F507-45E1-9F28-BFC7DA68A4A1}"/>
    <cellStyle name="千分位 4 2 2 6 2" xfId="58376" xr:uid="{D52D423A-7408-4042-8BF3-61855F12DE99}"/>
    <cellStyle name="千分位 4 2 2 7" xfId="58377" xr:uid="{7842D6B3-D38A-4D8B-854E-6D3047654137}"/>
    <cellStyle name="千分位 4 2 3" xfId="58378" xr:uid="{8D518E65-1D01-4115-9137-05CE7B83C38D}"/>
    <cellStyle name="千分位 4 2 3 2" xfId="58379" xr:uid="{F1C1D5E9-B654-465A-941E-D4A2466B85CA}"/>
    <cellStyle name="千分位 4 2 3 2 2" xfId="58380" xr:uid="{0A5460EE-7F1D-4034-BE11-723AE5EFAE75}"/>
    <cellStyle name="千分位 4 2 3 2 2 2" xfId="58381" xr:uid="{3EC6F78B-821C-4EBA-9074-802374F75563}"/>
    <cellStyle name="千分位 4 2 3 2 3" xfId="58382" xr:uid="{9459143E-5961-41B7-9EA1-93F1C1F73917}"/>
    <cellStyle name="千分位 4 2 3 3" xfId="58383" xr:uid="{35C37CAA-1005-46EF-805F-C0778C0E2645}"/>
    <cellStyle name="千分位 4 2 3 3 2" xfId="58384" xr:uid="{CE668BF2-B594-46CC-B558-D1D66D31EE0D}"/>
    <cellStyle name="千分位 4 2 3 3 2 2" xfId="58385" xr:uid="{6793E9E9-717D-44AF-9BF7-E3111D2AE57C}"/>
    <cellStyle name="千分位 4 2 3 3 3" xfId="58386" xr:uid="{303F58D2-DAB8-4A97-A09B-BBDC9DA6E3A3}"/>
    <cellStyle name="千分位 4 2 3 4" xfId="58387" xr:uid="{E9A27F18-7427-44F8-8BAD-84E3B6E05C29}"/>
    <cellStyle name="千分位 4 2 3 4 2" xfId="58388" xr:uid="{6F20D173-9F41-4CEC-9474-482D5AF3C6FC}"/>
    <cellStyle name="千分位 4 2 3 4 2 2" xfId="58389" xr:uid="{9F64D32D-9F67-4ED2-83C2-F54F3AE2C1C6}"/>
    <cellStyle name="千分位 4 2 3 4 3" xfId="58390" xr:uid="{6EBEA098-5FB0-4C53-8A61-C0101A3BD9EB}"/>
    <cellStyle name="千分位 4 2 3 5" xfId="58391" xr:uid="{EC3A30C1-302C-461B-919B-645483E1B2F5}"/>
    <cellStyle name="千分位 4 2 3 5 2" xfId="58392" xr:uid="{1FB80CC0-A842-484F-B2B1-2C3F0B8E8AE5}"/>
    <cellStyle name="千分位 4 2 3 6" xfId="58393" xr:uid="{86162EAF-593E-48AF-AF37-96F0130BE332}"/>
    <cellStyle name="千分位 4 2 4" xfId="58394" xr:uid="{5D76F512-4BE9-4D60-A189-0581D04A4279}"/>
    <cellStyle name="千分位 4 2 4 2" xfId="58395" xr:uid="{80EDE1CA-0C4D-46B3-9288-3A6A3FEAED11}"/>
    <cellStyle name="千分位 4 2 4 2 2" xfId="58396" xr:uid="{480B4869-A339-4FF1-9FAA-37AFF9C1F65A}"/>
    <cellStyle name="千分位 4 2 4 3" xfId="58397" xr:uid="{832DC7E4-52AA-4B17-949E-BD080D4F7551}"/>
    <cellStyle name="千分位 4 2 5" xfId="58398" xr:uid="{77186932-1A80-4F2B-B2A2-D84EF939D165}"/>
    <cellStyle name="千分位 4 2 5 2" xfId="58399" xr:uid="{BFD52E4B-1156-4476-810A-DEE27DED83B4}"/>
    <cellStyle name="千分位 4 2 5 2 2" xfId="58400" xr:uid="{2F0DA0B7-966B-4551-ACE2-91CD8A1AB520}"/>
    <cellStyle name="千分位 4 2 5 3" xfId="58401" xr:uid="{0DDC5703-397C-4886-A50A-0C1822F32267}"/>
    <cellStyle name="千分位 4 2 6" xfId="58402" xr:uid="{FABB3073-98F6-4DA5-9013-A3BFFD86E2BF}"/>
    <cellStyle name="千分位 4 2 6 2" xfId="58403" xr:uid="{7D382053-2DC1-4ABD-B7A3-4ECB28C978CB}"/>
    <cellStyle name="千分位 4 2 6 2 2" xfId="58404" xr:uid="{39571E30-A483-48D5-B246-3D6EECACBCFC}"/>
    <cellStyle name="千分位 4 2 6 3" xfId="58405" xr:uid="{120011D3-9BCB-405B-A414-2DFB4F46DEA9}"/>
    <cellStyle name="千分位 4 2 7" xfId="58406" xr:uid="{7DE204D2-6363-4191-B9E3-6D603C2DFEF5}"/>
    <cellStyle name="千分位 4 2 7 2" xfId="58407" xr:uid="{E72B5531-549E-4C17-A88F-77A93597CEF5}"/>
    <cellStyle name="千分位 4 2 8" xfId="58408" xr:uid="{42420744-77BB-4460-B5B8-2473F6354486}"/>
    <cellStyle name="千分位 4 3" xfId="58409" xr:uid="{9188544A-87A1-4288-9495-82F9096B4FC7}"/>
    <cellStyle name="千分位 4 3 2" xfId="58410" xr:uid="{6827336D-3A65-4CB3-BE67-0838FCDD93CE}"/>
    <cellStyle name="千分位 4 3 2 2" xfId="58411" xr:uid="{09163D9B-833E-4026-841A-79DAA22CFD24}"/>
    <cellStyle name="千分位 4 3 2 2 2" xfId="58412" xr:uid="{47423E57-4D27-4ACC-9760-47A190E35822}"/>
    <cellStyle name="千分位 4 3 2 2 2 2" xfId="58413" xr:uid="{7ECF4DB2-0E78-4C5C-871A-6A7ECB55F150}"/>
    <cellStyle name="千分位 4 3 2 2 2 2 2" xfId="58414" xr:uid="{70569DEC-3462-4452-8D9D-D0A1382B0973}"/>
    <cellStyle name="千分位 4 3 2 2 2 3" xfId="58415" xr:uid="{33ED573C-A752-4CF7-96D0-07B0D03663CE}"/>
    <cellStyle name="千分位 4 3 2 2 3" xfId="58416" xr:uid="{0F2E8BB8-DFFF-4801-BD8D-86895F4E3E50}"/>
    <cellStyle name="千分位 4 3 2 2 3 2" xfId="58417" xr:uid="{7CFAA963-BBE6-421B-9F97-08777FBBCA50}"/>
    <cellStyle name="千分位 4 3 2 2 3 2 2" xfId="58418" xr:uid="{93FC37ED-5D88-4520-BB92-6A6D14794F43}"/>
    <cellStyle name="千分位 4 3 2 2 3 3" xfId="58419" xr:uid="{A87656BC-FD3D-4A37-B10C-9AA24000BD52}"/>
    <cellStyle name="千分位 4 3 2 2 4" xfId="58420" xr:uid="{CEDC6D2C-1E2F-4926-A03E-BBB19FCC41D0}"/>
    <cellStyle name="千分位 4 3 2 2 4 2" xfId="58421" xr:uid="{0C7418A3-7ECA-467B-B0EB-06EB8E958284}"/>
    <cellStyle name="千分位 4 3 2 2 4 2 2" xfId="58422" xr:uid="{8D7C5584-4E33-4BF3-8DD5-EF80F3F5CDA5}"/>
    <cellStyle name="千分位 4 3 2 2 4 3" xfId="58423" xr:uid="{0FAFFC41-6AF7-4865-ACA1-02D8DC49E187}"/>
    <cellStyle name="千分位 4 3 2 2 5" xfId="58424" xr:uid="{C6423EEB-3980-4949-A75D-55B42456D373}"/>
    <cellStyle name="千分位 4 3 2 2 5 2" xfId="58425" xr:uid="{74C3C67A-2AC8-404F-A41D-1999DB74A944}"/>
    <cellStyle name="千分位 4 3 2 2 6" xfId="58426" xr:uid="{68138E9E-BEC8-4151-B344-4A8EAA14AD30}"/>
    <cellStyle name="千分位 4 3 2 3" xfId="58427" xr:uid="{5A03CEC3-BF03-4A8F-AA63-66D80ED1236E}"/>
    <cellStyle name="千分位 4 3 2 3 2" xfId="58428" xr:uid="{61C7ED58-602A-4259-99F7-FF18B31BEB1A}"/>
    <cellStyle name="千分位 4 3 2 3 2 2" xfId="58429" xr:uid="{1AE99595-E2BC-49AF-9334-873B8BA66DAD}"/>
    <cellStyle name="千分位 4 3 2 3 3" xfId="58430" xr:uid="{77B8C46B-B8D9-48C7-BBB7-8F7128E76BB6}"/>
    <cellStyle name="千分位 4 3 2 4" xfId="58431" xr:uid="{4068523D-1B1C-4EEA-9A1C-7E5274B91DD6}"/>
    <cellStyle name="千分位 4 3 2 4 2" xfId="58432" xr:uid="{713349AC-41C3-488F-8D66-53236D9A43CF}"/>
    <cellStyle name="千分位 4 3 2 4 2 2" xfId="58433" xr:uid="{CD6F8864-4795-4B0B-902A-108A458D3748}"/>
    <cellStyle name="千分位 4 3 2 4 3" xfId="58434" xr:uid="{7821454F-E738-4DBD-9BC7-AE231A09F192}"/>
    <cellStyle name="千分位 4 3 2 5" xfId="58435" xr:uid="{891B49E6-5FD1-4030-AC30-8F05D065F2AB}"/>
    <cellStyle name="千分位 4 3 2 5 2" xfId="58436" xr:uid="{2D08719C-C6B3-4CFB-ABB4-77F9EB40E5FC}"/>
    <cellStyle name="千分位 4 3 2 5 2 2" xfId="58437" xr:uid="{21EBE70B-2446-4270-91B1-B70D67C8B09E}"/>
    <cellStyle name="千分位 4 3 2 5 3" xfId="58438" xr:uid="{F04FEFBC-3A00-4BB1-9106-91F650636401}"/>
    <cellStyle name="千分位 4 3 2 6" xfId="58439" xr:uid="{CA075253-0999-4DAD-A4DE-F66DC799241B}"/>
    <cellStyle name="千分位 4 3 2 6 2" xfId="58440" xr:uid="{7102399C-E854-4B5C-9AA8-94F8244D535F}"/>
    <cellStyle name="千分位 4 3 2 7" xfId="58441" xr:uid="{84F0821F-2AB0-4F08-A986-3FD461C5F26F}"/>
    <cellStyle name="千分位 4 3 3" xfId="58442" xr:uid="{29D56D63-19A4-41CF-8DF1-724903AA6B3A}"/>
    <cellStyle name="千分位 4 3 3 2" xfId="58443" xr:uid="{9FA226A3-37C8-4FD5-9823-CF846796D046}"/>
    <cellStyle name="千分位 4 3 3 2 2" xfId="58444" xr:uid="{8D6024E8-5F29-4F72-B825-9DA3A27064F8}"/>
    <cellStyle name="千分位 4 3 3 2 2 2" xfId="58445" xr:uid="{EA75D6B0-8AD9-41AD-9CFE-008D9EA95AEB}"/>
    <cellStyle name="千分位 4 3 3 2 3" xfId="58446" xr:uid="{75B2CEBF-854B-4411-A135-7278DF71F3AA}"/>
    <cellStyle name="千分位 4 3 3 3" xfId="58447" xr:uid="{EBE798C9-5A30-4B79-B896-7F7513E0B5EA}"/>
    <cellStyle name="千分位 4 3 3 3 2" xfId="58448" xr:uid="{5DA6FEE4-5B68-4C32-85FD-64A2CE783B0B}"/>
    <cellStyle name="千分位 4 3 3 3 2 2" xfId="58449" xr:uid="{B52AAEBF-CA43-44E9-A495-21660E383F58}"/>
    <cellStyle name="千分位 4 3 3 3 3" xfId="58450" xr:uid="{F018635C-365D-442F-B3E8-DBB53F2A8D70}"/>
    <cellStyle name="千分位 4 3 3 4" xfId="58451" xr:uid="{ECB7213E-30AF-43B7-8FC4-3D5B0D8E1407}"/>
    <cellStyle name="千分位 4 3 3 4 2" xfId="58452" xr:uid="{84C87ABC-37D7-4340-A4A8-135FC0BDDFDD}"/>
    <cellStyle name="千分位 4 3 3 4 2 2" xfId="58453" xr:uid="{F49AE19E-F35B-4F04-98DF-9D9B23CA6CB3}"/>
    <cellStyle name="千分位 4 3 3 4 3" xfId="58454" xr:uid="{65A2C297-6479-44A5-9BD9-0CF5CC772581}"/>
    <cellStyle name="千分位 4 3 3 5" xfId="58455" xr:uid="{B7DD3739-7923-484E-9307-87B2D47A838B}"/>
    <cellStyle name="千分位 4 3 3 5 2" xfId="58456" xr:uid="{78E2FC7D-1D6E-4C52-A470-EC822C33EACF}"/>
    <cellStyle name="千分位 4 3 3 6" xfId="58457" xr:uid="{719F72EE-0235-4A3E-AC09-D50166510792}"/>
    <cellStyle name="千分位 4 3 4" xfId="58458" xr:uid="{4F105D81-2736-4680-9864-A2A44BDD9920}"/>
    <cellStyle name="千分位 4 3 4 2" xfId="58459" xr:uid="{C508F097-690F-4A2D-86B8-B74212FF2D70}"/>
    <cellStyle name="千分位 4 3 4 2 2" xfId="58460" xr:uid="{2BBD1138-3B06-45EA-B9FC-9C2A2D260C40}"/>
    <cellStyle name="千分位 4 3 4 3" xfId="58461" xr:uid="{AB00966A-D78E-4029-B1BB-700C95A7A69B}"/>
    <cellStyle name="千分位 4 3 5" xfId="58462" xr:uid="{9828E884-5AE6-4669-A8EE-9BD6EDF98B31}"/>
    <cellStyle name="千分位 4 3 5 2" xfId="58463" xr:uid="{5DE68EDE-F89F-4956-A080-04DCF70AC916}"/>
    <cellStyle name="千分位 4 3 5 2 2" xfId="58464" xr:uid="{7D399980-CFE0-442C-9717-8C6CBEED276E}"/>
    <cellStyle name="千分位 4 3 5 3" xfId="58465" xr:uid="{1C4523E1-EAB2-4D74-9B48-156B1333D530}"/>
    <cellStyle name="千分位 4 3 6" xfId="58466" xr:uid="{09DADFA4-0B87-41DC-849B-8D28106C6309}"/>
    <cellStyle name="千分位 4 3 6 2" xfId="58467" xr:uid="{B2B35959-E465-4A18-B854-FB1E2CDB4748}"/>
    <cellStyle name="千分位 4 3 6 2 2" xfId="58468" xr:uid="{76B9ABB4-C118-4A45-8655-4CE3B7451590}"/>
    <cellStyle name="千分位 4 3 6 3" xfId="58469" xr:uid="{A4397AF3-B88D-42E8-88BD-7745900A4282}"/>
    <cellStyle name="千分位 4 3 7" xfId="58470" xr:uid="{DB352E32-2B1B-4EB3-9C25-32BA2EC0464F}"/>
    <cellStyle name="千分位 4 3 7 2" xfId="58471" xr:uid="{46221943-E2C2-49D3-9417-6A732BD533BC}"/>
    <cellStyle name="千分位 4 3 8" xfId="58472" xr:uid="{368D2A72-E032-472C-92C2-C24D37AE99E1}"/>
    <cellStyle name="千分位 4 4" xfId="58473" xr:uid="{E4E32734-1FE1-48EC-8327-30A6AF30E93A}"/>
    <cellStyle name="千分位 4 4 2" xfId="58474" xr:uid="{7101367A-5853-45C5-8D28-D7D9E4BE56B4}"/>
    <cellStyle name="千分位 4 4 2 2" xfId="58475" xr:uid="{0C6E2910-CB93-4086-8602-B6C45B65FEF6}"/>
    <cellStyle name="千分位 4 4 2 2 2" xfId="58476" xr:uid="{C74D1FFC-3AC8-4C93-9505-2A773B9207BB}"/>
    <cellStyle name="千分位 4 4 2 2 2 2" xfId="58477" xr:uid="{F5CD77C9-DEBF-4E7E-BB11-CF52218126B2}"/>
    <cellStyle name="千分位 4 4 2 2 3" xfId="58478" xr:uid="{A46044FD-6CD9-48DA-A664-5E9B90FB2ECB}"/>
    <cellStyle name="千分位 4 4 2 3" xfId="58479" xr:uid="{1250526F-348B-49BD-B7D2-DBB97F4F5E31}"/>
    <cellStyle name="千分位 4 4 2 3 2" xfId="58480" xr:uid="{4C8BDB88-82BE-487A-A127-4D5C4A2FC262}"/>
    <cellStyle name="千分位 4 4 2 3 2 2" xfId="58481" xr:uid="{CA85E5C2-2925-462C-A3E1-3F27EBA2D484}"/>
    <cellStyle name="千分位 4 4 2 3 3" xfId="58482" xr:uid="{864BF290-B0C2-4A70-9BBC-0C64525622F5}"/>
    <cellStyle name="千分位 4 4 2 4" xfId="58483" xr:uid="{A0C2D995-724A-45A9-A5F9-9AC81567D6EA}"/>
    <cellStyle name="千分位 4 4 2 4 2" xfId="58484" xr:uid="{96763AD9-C853-434E-91C4-323C29D4C40E}"/>
    <cellStyle name="千分位 4 4 2 4 2 2" xfId="58485" xr:uid="{803A654F-4C6D-40BE-A204-2B8134A6150D}"/>
    <cellStyle name="千分位 4 4 2 4 3" xfId="58486" xr:uid="{25BD09E1-0953-4A7C-A216-A39F4D77CFCA}"/>
    <cellStyle name="千分位 4 4 2 5" xfId="58487" xr:uid="{EBC26A8F-6945-4A9A-B5F7-907D6360EFC1}"/>
    <cellStyle name="千分位 4 4 2 5 2" xfId="58488" xr:uid="{9A5EF969-E170-49AE-92E6-922771DC1367}"/>
    <cellStyle name="千分位 4 4 2 6" xfId="58489" xr:uid="{04A0BE1D-2BB2-4297-880E-4760B481DAF1}"/>
    <cellStyle name="千分位 4 4 3" xfId="58490" xr:uid="{D8375D69-E3EA-4235-BAB9-420A640F070A}"/>
    <cellStyle name="千分位 4 4 3 2" xfId="58491" xr:uid="{CBB85257-E094-43B8-81D1-D6FCEA3BAF4B}"/>
    <cellStyle name="千分位 4 4 3 2 2" xfId="58492" xr:uid="{31A38D81-0080-41BC-9859-4DA56F9424E0}"/>
    <cellStyle name="千分位 4 4 3 3" xfId="58493" xr:uid="{2745E0A0-1D03-4CC3-8D6F-FACC897A02C0}"/>
    <cellStyle name="千分位 4 4 4" xfId="58494" xr:uid="{F5BB7BF1-ED61-4447-B629-31F03518265E}"/>
    <cellStyle name="千分位 4 4 4 2" xfId="58495" xr:uid="{FD206CA1-72A3-4307-A413-6A2698DC7580}"/>
    <cellStyle name="千分位 4 4 4 2 2" xfId="58496" xr:uid="{06E7B8A6-60D2-44BD-8778-BCD451C9E7CD}"/>
    <cellStyle name="千分位 4 4 4 3" xfId="58497" xr:uid="{6C549D7F-0D64-47A2-B8F4-E981644D1974}"/>
    <cellStyle name="千分位 4 4 5" xfId="58498" xr:uid="{22F1816B-4D13-42B4-A9E0-2753BEA250D6}"/>
    <cellStyle name="千分位 4 4 5 2" xfId="58499" xr:uid="{760D1720-4090-49F4-9162-D58CB7855B82}"/>
    <cellStyle name="千分位 4 4 5 2 2" xfId="58500" xr:uid="{687D59C6-E001-4764-B34C-10E90EC8545C}"/>
    <cellStyle name="千分位 4 4 5 3" xfId="58501" xr:uid="{4A4CD531-3616-406F-AF5B-CB3072D8C27A}"/>
    <cellStyle name="千分位 4 4 6" xfId="58502" xr:uid="{98626938-D585-40AB-B264-2CBC3ABDE0B9}"/>
    <cellStyle name="千分位 4 4 6 2" xfId="58503" xr:uid="{E26C618D-C7BF-4F2C-8C8A-0FB754F800BD}"/>
    <cellStyle name="千分位 4 4 7" xfId="58504" xr:uid="{933E299B-FA4C-4351-BA88-1A0822082E57}"/>
    <cellStyle name="千分位 4 5" xfId="58505" xr:uid="{2703F0F5-EF18-4083-964C-D84BD6DBCE60}"/>
    <cellStyle name="千分位 4 5 2" xfId="58506" xr:uid="{213CC646-034B-482C-A557-13C763D607AB}"/>
    <cellStyle name="千分位 4 5 2 2" xfId="58507" xr:uid="{7AD87FA5-230F-41FE-8DFC-2E7113EC6588}"/>
    <cellStyle name="千分位 4 5 2 2 2" xfId="58508" xr:uid="{DF1C846F-503F-4B94-AC8A-2F9BEA5406A5}"/>
    <cellStyle name="千分位 4 5 2 3" xfId="58509" xr:uid="{74AA4290-7A76-42D1-9802-EE04B56C3E91}"/>
    <cellStyle name="千分位 4 5 3" xfId="58510" xr:uid="{652A1D55-5D75-456E-8163-D5948B463E4F}"/>
    <cellStyle name="千分位 4 5 3 2" xfId="58511" xr:uid="{6BCB9792-3A73-4D91-B66A-40C585739F06}"/>
    <cellStyle name="千分位 4 5 3 2 2" xfId="58512" xr:uid="{CE3AAD2F-8CC9-4A5C-85B9-F9DC71D9B82D}"/>
    <cellStyle name="千分位 4 5 3 3" xfId="58513" xr:uid="{BBACF03A-15E7-4B1B-AEE9-EE1D5C1C3DDF}"/>
    <cellStyle name="千分位 4 5 4" xfId="58514" xr:uid="{7CB3D546-5D4F-465B-B68D-8648C65B658F}"/>
    <cellStyle name="千分位 4 5 4 2" xfId="58515" xr:uid="{D48ECE3E-6AF7-448A-89AD-332E2FA85D73}"/>
    <cellStyle name="千分位 4 5 4 2 2" xfId="58516" xr:uid="{94AEAC0A-B453-494D-A622-73AD780C76AA}"/>
    <cellStyle name="千分位 4 5 4 3" xfId="58517" xr:uid="{C9710E87-26ED-40D8-8812-D98995E75F7E}"/>
    <cellStyle name="千分位 4 5 5" xfId="58518" xr:uid="{FC43E492-EC61-460A-B6D5-0D40534E008B}"/>
    <cellStyle name="千分位 4 5 5 2" xfId="58519" xr:uid="{A2F00166-3AA1-47B6-82FD-F8817EDC51F8}"/>
    <cellStyle name="千分位 4 5 6" xfId="58520" xr:uid="{7E99F653-EFD6-4264-A356-6AEADF8A2DDB}"/>
    <cellStyle name="千分位 4 6" xfId="58521" xr:uid="{8A1FEF08-6B01-4452-9287-D2606DAD178E}"/>
    <cellStyle name="千分位 4 6 2" xfId="58522" xr:uid="{B0B6E9C4-5AFB-483E-98F2-D607B4B0DA21}"/>
    <cellStyle name="千分位 4 6 2 2" xfId="58523" xr:uid="{71A03198-89CF-4386-AB19-CCF66995B1FC}"/>
    <cellStyle name="千分位 4 6 3" xfId="58524" xr:uid="{42678D9B-6CD0-4388-BAE9-49EFF5D3E72F}"/>
    <cellStyle name="千分位 4 7" xfId="58525" xr:uid="{5ED6288B-463D-489A-9A9B-B2A78B8477EF}"/>
    <cellStyle name="千分位 4 7 2" xfId="58526" xr:uid="{CA79E10D-1745-4A70-82C0-E70EDEF51726}"/>
    <cellStyle name="千分位 4 7 2 2" xfId="58527" xr:uid="{3351A33B-9A5D-4054-9172-C263B341EE8C}"/>
    <cellStyle name="千分位 4 7 3" xfId="58528" xr:uid="{26DD8FA4-5807-44A4-B727-D43181CC951D}"/>
    <cellStyle name="千分位 4 8" xfId="58529" xr:uid="{5FC511D9-C052-4B25-8939-43F5BB952EC0}"/>
    <cellStyle name="千分位 4 9" xfId="58530" xr:uid="{A1DB1579-6DCF-402A-ACBF-A240B26082A7}"/>
    <cellStyle name="千分位 4 9 2" xfId="58531" xr:uid="{B271CA58-EFB5-4952-A276-2CC5A917B7A7}"/>
    <cellStyle name="中等 2" xfId="58532" xr:uid="{DE717B8E-0F87-4EC6-95AD-E9649C707E91}"/>
    <cellStyle name="合計 2" xfId="58533" xr:uid="{BDE5F11D-91E5-4F9C-9379-35923FB1ED9F}"/>
    <cellStyle name="好 2" xfId="58534" xr:uid="{E8022FC4-8BFD-4BCF-B02D-27FFD8089D07}"/>
    <cellStyle name="百分比 10" xfId="4" xr:uid="{822E1154-548E-47A8-B894-17BF2B84D048}"/>
    <cellStyle name="百分比 10 2" xfId="58535" xr:uid="{C372952A-B63C-4B83-889E-EA9AF2F1D148}"/>
    <cellStyle name="百分比 10 3" xfId="58536" xr:uid="{A213D3EA-38AA-4369-A1DD-0099C9B50C2A}"/>
    <cellStyle name="百分比 10 3 2" xfId="58537" xr:uid="{3B223E54-2F21-4A5A-ABCC-5D4ED5EC6106}"/>
    <cellStyle name="百分比 10 3 2 2" xfId="58538" xr:uid="{7182DB49-BCC6-416F-816F-DDD625453CED}"/>
    <cellStyle name="百分比 10 3 3" xfId="58539" xr:uid="{077E2474-A816-4210-B2CA-E33D89796B73}"/>
    <cellStyle name="百分比 11" xfId="58540" xr:uid="{ADF91476-71A2-4C95-8FB7-82F2F095707D}"/>
    <cellStyle name="百分比 11 2" xfId="58541" xr:uid="{56CCAD1A-9E44-467A-83A0-49D1F1E3785D}"/>
    <cellStyle name="百分比 11 2 2" xfId="58542" xr:uid="{75865E5D-3789-427D-9CF4-FECD9F1B6EF3}"/>
    <cellStyle name="百分比 11 3" xfId="58543" xr:uid="{960E884D-D0BC-4790-A27F-AC3422BFA888}"/>
    <cellStyle name="百分比 12" xfId="58544" xr:uid="{9FEA2EEE-1648-4E64-8102-D2B5269741BC}"/>
    <cellStyle name="百分比 13" xfId="58545" xr:uid="{EEB89A4F-808B-4C8D-B827-1957DE3212A1}"/>
    <cellStyle name="百分比 2" xfId="3" xr:uid="{7497711B-37C3-4678-BFBF-D7F52746F207}"/>
    <cellStyle name="百分比 2 2" xfId="58547" xr:uid="{EEB823B4-F889-45F4-BBD5-2A09B1B8E352}"/>
    <cellStyle name="百分比 2 3" xfId="58546" xr:uid="{0521D04A-0BD9-4D82-AAE7-E6169B4102C9}"/>
    <cellStyle name="百分比 3" xfId="58548" xr:uid="{629EB268-8D8B-4330-B70C-D4D782E61F35}"/>
    <cellStyle name="百分比 3 10" xfId="58549" xr:uid="{18F089E0-12EC-4D8F-88A7-FD05DD1F7B23}"/>
    <cellStyle name="百分比 3 2" xfId="58550" xr:uid="{6E522C72-65A6-4A0B-BF07-23B1D86EB3DE}"/>
    <cellStyle name="百分比 3 2 2" xfId="58551" xr:uid="{0125CE76-BBD8-4DD9-9A75-1E5D77FA0EF8}"/>
    <cellStyle name="百分比 3 2 3" xfId="58552" xr:uid="{D08527C0-33C5-4E60-BA8B-AF0E5619C9AB}"/>
    <cellStyle name="百分比 3 2 3 2" xfId="58553" xr:uid="{CEEA7D7B-88F6-493B-8C12-F54C143B7094}"/>
    <cellStyle name="百分比 3 2 3 2 2" xfId="58554" xr:uid="{F4CA9081-007A-4D46-9FAB-C75C8A782AC6}"/>
    <cellStyle name="百分比 3 2 3 2 2 2" xfId="58555" xr:uid="{D3B73E30-430B-4F8B-BC97-F7CD176E0BAC}"/>
    <cellStyle name="百分比 3 2 3 2 3" xfId="58556" xr:uid="{C8B42FE8-E492-41AE-AEEE-C38495570A8D}"/>
    <cellStyle name="百分比 3 2 3 3" xfId="58557" xr:uid="{7D93391C-09DC-497C-9957-D4F217060D41}"/>
    <cellStyle name="百分比 3 2 3 3 2" xfId="58558" xr:uid="{EBD2BBA5-5252-421C-AF29-C00F725CF1F7}"/>
    <cellStyle name="百分比 3 2 3 4" xfId="58559" xr:uid="{61768B6A-4A3E-498F-8913-C3394D2ED221}"/>
    <cellStyle name="百分比 3 2 4" xfId="58560" xr:uid="{7835E092-DADC-4692-BD8E-7F956824ADEB}"/>
    <cellStyle name="百分比 3 2 5" xfId="58561" xr:uid="{8F8B7674-DF2F-4081-B038-CFD617A3015A}"/>
    <cellStyle name="百分比 3 2 5 2" xfId="58562" xr:uid="{FCF2DA61-7858-401E-B897-AFC528013777}"/>
    <cellStyle name="百分比 3 2 5 2 2" xfId="58563" xr:uid="{3936E189-6AB4-4D2D-8E25-3C12A5815714}"/>
    <cellStyle name="百分比 3 2 5 3" xfId="58564" xr:uid="{459CC8CD-942D-4B38-8730-314DDA677129}"/>
    <cellStyle name="百分比 3 3" xfId="58565" xr:uid="{E6880DA4-CBC1-4E58-8CB9-AF3CAFF9D03D}"/>
    <cellStyle name="百分比 3 3 2" xfId="58566" xr:uid="{99A51FD9-A79D-47E1-9791-7E5E994BEBC0}"/>
    <cellStyle name="百分比 3 3 3" xfId="58567" xr:uid="{59F41AF0-78EF-4413-B2E3-A35B86494BC2}"/>
    <cellStyle name="百分比 3 3 4" xfId="58568" xr:uid="{D8C607D0-63BE-4361-98AF-43C89E3E812B}"/>
    <cellStyle name="百分比 3 3 4 2" xfId="58569" xr:uid="{7FD833EC-3043-4AB0-9D02-41FAC06E5724}"/>
    <cellStyle name="百分比 3 3 4 2 2" xfId="58570" xr:uid="{D3784411-8F85-43EB-9F9B-7ED0E73904EF}"/>
    <cellStyle name="百分比 3 3 4 3" xfId="58571" xr:uid="{4ADE00C1-F3F5-4EE7-883B-DDE0F37CDE05}"/>
    <cellStyle name="百分比 3 4" xfId="58572" xr:uid="{F4F8162C-CAF8-48D7-B381-7970896C8D06}"/>
    <cellStyle name="百分比 3 4 2" xfId="58573" xr:uid="{BE487912-C16E-4FC5-85FB-DF30C6BA31DB}"/>
    <cellStyle name="百分比 3 4 2 2" xfId="58574" xr:uid="{91FAC9AC-53B9-4074-8F9B-164CF19122D0}"/>
    <cellStyle name="百分比 3 4 3" xfId="58575" xr:uid="{4D237276-24A4-4D70-B1B1-46CB563F0B6C}"/>
    <cellStyle name="百分比 3 5" xfId="58576" xr:uid="{F66D53C6-1392-4A08-A380-9AB15E7CDCAD}"/>
    <cellStyle name="百分比 3 5 2" xfId="58577" xr:uid="{EB4D11D9-FF6D-4B3E-9CF4-E79798BC4D2D}"/>
    <cellStyle name="百分比 3 5 2 2" xfId="58578" xr:uid="{825FDE35-4CE2-43C8-818C-26F15A785105}"/>
    <cellStyle name="百分比 3 5 3" xfId="58579" xr:uid="{6C4AAA27-BB77-405A-9CA6-8411868551CA}"/>
    <cellStyle name="百分比 3 6" xfId="58580" xr:uid="{D118199E-63C3-4D6B-B16C-83730F2182CC}"/>
    <cellStyle name="百分比 3 6 2" xfId="58581" xr:uid="{3F89906D-6271-4150-B7C2-895A5D830EBF}"/>
    <cellStyle name="百分比 3 6 2 2" xfId="58582" xr:uid="{560C6C1F-78B7-41BB-A5B3-67E56E90DE6D}"/>
    <cellStyle name="百分比 3 6 3" xfId="58583" xr:uid="{B83DCA79-9DC7-48D4-9A31-A674E6ACFB95}"/>
    <cellStyle name="百分比 3 7" xfId="58584" xr:uid="{335C753F-EAB4-4A0F-8558-73D8FE39122D}"/>
    <cellStyle name="百分比 3 8" xfId="58585" xr:uid="{1B691A36-FF0E-4567-A5E1-48E648C769C7}"/>
    <cellStyle name="百分比 3 9" xfId="58586" xr:uid="{C5D145B4-BF02-428C-9F4F-CFD5F30B672E}"/>
    <cellStyle name="百分比 3 9 2" xfId="58587" xr:uid="{9FE33A9E-FBA7-4540-869A-87CFC84A7760}"/>
    <cellStyle name="百分比 3 9 2 2" xfId="58588" xr:uid="{A4E46B5F-8650-4ECD-9F63-AB1269A36CA5}"/>
    <cellStyle name="百分比 3 9 3" xfId="58589" xr:uid="{22C052AE-00A1-43AE-8F18-35C8090EE74E}"/>
    <cellStyle name="百分比 4" xfId="58590" xr:uid="{0819B4F2-89D5-4767-9571-D4DAE8A16603}"/>
    <cellStyle name="百分比 4 10" xfId="58591" xr:uid="{FA0FDAC4-958D-4229-943F-119EDF141D4F}"/>
    <cellStyle name="百分比 4 2" xfId="58592" xr:uid="{E3A87704-7842-4B21-A5EC-B5A44237CD5B}"/>
    <cellStyle name="百分比 4 2 2" xfId="58593" xr:uid="{956E0775-1E47-49F7-B93A-85A37A6685CE}"/>
    <cellStyle name="百分比 4 2 2 2" xfId="58594" xr:uid="{8E714BE8-7946-43DC-91B3-233E7448B2EA}"/>
    <cellStyle name="百分比 4 2 2 2 2" xfId="58595" xr:uid="{3D750A6F-F544-4B54-9A04-1F5A263E535A}"/>
    <cellStyle name="百分比 4 2 2 3" xfId="58596" xr:uid="{0AA312EA-C669-4699-8DA9-825006B79DFE}"/>
    <cellStyle name="百分比 4 2 3" xfId="58597" xr:uid="{B0263556-6D03-4103-82D6-E96387728001}"/>
    <cellStyle name="百分比 4 2 3 2" xfId="58598" xr:uid="{478DD5F0-8F9E-428C-A14B-F534D026A17D}"/>
    <cellStyle name="百分比 4 2 3 2 2" xfId="58599" xr:uid="{59C07A8B-60B3-49DB-A1C4-8ACCF8876F95}"/>
    <cellStyle name="百分比 4 2 3 3" xfId="58600" xr:uid="{8D3DD168-3878-4E76-B8C7-2598CCE8CB20}"/>
    <cellStyle name="百分比 4 2 4" xfId="58601" xr:uid="{5AD3C052-E90A-445D-AF41-ABB6F1CA8528}"/>
    <cellStyle name="百分比 4 2 4 2" xfId="58602" xr:uid="{1C1FAA7C-144C-4B51-9B96-756DC51A3000}"/>
    <cellStyle name="百分比 4 2 4 2 2" xfId="58603" xr:uid="{C61B5D4B-B1BD-4739-B680-E8262DE63E7D}"/>
    <cellStyle name="百分比 4 2 4 3" xfId="58604" xr:uid="{77EAA607-6596-42E7-94D1-17D8B6ABAD7D}"/>
    <cellStyle name="百分比 4 2 5" xfId="58605" xr:uid="{BEE34E56-2FB2-4221-90A7-5173AE05F1E6}"/>
    <cellStyle name="百分比 4 2 5 2" xfId="58606" xr:uid="{844EE4B1-4BDA-47B0-BCC6-1C7EBE696502}"/>
    <cellStyle name="百分比 4 2 6" xfId="58607" xr:uid="{65281E57-A909-43BF-AC0B-F6853B2E1909}"/>
    <cellStyle name="百分比 4 3" xfId="58608" xr:uid="{15C45B6D-677A-402C-8D99-170BD5332831}"/>
    <cellStyle name="百分比 4 3 2" xfId="58609" xr:uid="{8B8B6C6C-CCAC-42AD-9923-4D8A60D28529}"/>
    <cellStyle name="百分比 4 3 3" xfId="58610" xr:uid="{973B670C-C530-43EE-B19F-6C07BDEB24AD}"/>
    <cellStyle name="百分比 4 3 3 2" xfId="58611" xr:uid="{7CD1927E-29FE-4B20-B253-FE1AF1AC241B}"/>
    <cellStyle name="百分比 4 3 4" xfId="58612" xr:uid="{7BAA2A0E-90C8-4DA1-B10A-0887EFC2E235}"/>
    <cellStyle name="百分比 4 4" xfId="58613" xr:uid="{A4B5F77F-4987-4CE6-A5BB-369D7F329373}"/>
    <cellStyle name="百分比 4 4 2" xfId="58614" xr:uid="{80B31F9A-E7EC-4513-87C0-5DA05F79F095}"/>
    <cellStyle name="百分比 4 4 2 2" xfId="58615" xr:uid="{CC5652C5-07ED-472A-B8A3-ECF2586A09C4}"/>
    <cellStyle name="百分比 4 4 3" xfId="58616" xr:uid="{FCDCA815-B20A-4B99-B637-742906847351}"/>
    <cellStyle name="百分比 4 5" xfId="58617" xr:uid="{913A4102-31A5-4B26-A062-23C8F77EEBEB}"/>
    <cellStyle name="百分比 4 6" xfId="58618" xr:uid="{9AD57B19-CAF7-4730-B317-68B5459DC036}"/>
    <cellStyle name="百分比 4 6 2" xfId="58619" xr:uid="{18ACACE5-7769-4828-8AE4-7C3B3AD08668}"/>
    <cellStyle name="百分比 4 6 2 2" xfId="58620" xr:uid="{C4D9E917-B7C0-46FF-83D1-1BA5A6107373}"/>
    <cellStyle name="百分比 4 6 3" xfId="58621" xr:uid="{094EACEA-9DA3-4DCC-943A-FD813993B424}"/>
    <cellStyle name="百分比 4 7" xfId="58622" xr:uid="{262BDD0B-66DB-4C05-92A5-1AEAD5AB3D4B}"/>
    <cellStyle name="百分比 4 7 2" xfId="58623" xr:uid="{83E5482D-EE69-4D8B-9BD0-F0F4BBE80109}"/>
    <cellStyle name="百分比 4 7 2 2" xfId="58624" xr:uid="{C6DC0E12-6B2E-4D6A-A8CE-00F81861553E}"/>
    <cellStyle name="百分比 4 7 3" xfId="58625" xr:uid="{B9F29A3D-29D9-42B4-9DB8-EFB3988716C3}"/>
    <cellStyle name="百分比 4 8" xfId="58626" xr:uid="{9386E6EA-95B7-4BB4-9992-AB13CAD590FA}"/>
    <cellStyle name="百分比 4 9" xfId="58627" xr:uid="{F53C800D-F177-4729-8E65-C3493F0F926A}"/>
    <cellStyle name="百分比 4 9 2" xfId="58628" xr:uid="{E9A8258F-7F1E-4DD0-A59A-09D981CA7D4E}"/>
    <cellStyle name="百分比 5" xfId="58629" xr:uid="{7632561F-4FFB-4EB7-8043-9276053A25FF}"/>
    <cellStyle name="百分比 5 2" xfId="58630" xr:uid="{BFEC7DBE-0C96-492D-949D-1A23C1920CEC}"/>
    <cellStyle name="百分比 5 2 2" xfId="58631" xr:uid="{6BA16E50-8836-46E0-A3B7-7316E3A44830}"/>
    <cellStyle name="百分比 5 2 2 2" xfId="58632" xr:uid="{BF3F4C3E-D0D2-48E3-A380-158FB8255BDB}"/>
    <cellStyle name="百分比 5 2 3" xfId="58633" xr:uid="{54C9784F-AEF9-41B4-B23B-70A29132BD36}"/>
    <cellStyle name="百分比 5 3" xfId="58634" xr:uid="{EC3DA165-DE8D-47C7-AA61-F466B4AE507B}"/>
    <cellStyle name="百分比 5 3 2" xfId="58635" xr:uid="{E6DCFF62-4535-4CDE-B6BA-27FB3C803433}"/>
    <cellStyle name="百分比 5 3 2 2" xfId="58636" xr:uid="{1C518A84-AE39-47EE-BD0C-3EF6FA288152}"/>
    <cellStyle name="百分比 5 3 3" xfId="58637" xr:uid="{468FAC7C-4712-420D-B50F-0B70CD90AB94}"/>
    <cellStyle name="百分比 5 4" xfId="58638" xr:uid="{024BE41F-B3B2-4236-BEBB-4808818C6122}"/>
    <cellStyle name="百分比 5 4 2" xfId="58639" xr:uid="{9171DBAC-B840-494C-917E-BE03E4ED72E5}"/>
    <cellStyle name="百分比 5 4 2 2" xfId="58640" xr:uid="{000765A6-59CA-43B6-B778-DE5F5108AD0B}"/>
    <cellStyle name="百分比 5 4 3" xfId="58641" xr:uid="{1F1A16ED-FFCB-4874-99F4-9692FBC96C29}"/>
    <cellStyle name="百分比 5 5" xfId="58642" xr:uid="{79639891-7CBB-471A-881E-16AA8C21DBAC}"/>
    <cellStyle name="百分比 5 5 2" xfId="58643" xr:uid="{5931EC52-C2AC-46CB-A9AD-841539642828}"/>
    <cellStyle name="百分比 5 5 2 2" xfId="58644" xr:uid="{023884D2-F6CA-4292-8B49-343987D1E739}"/>
    <cellStyle name="百分比 5 5 3" xfId="58645" xr:uid="{13C6C213-8005-4158-8DBB-DCEC2981D8D9}"/>
    <cellStyle name="百分比 5 6" xfId="58646" xr:uid="{0A508913-0317-4E02-AA0C-4FE8E4E6A1AF}"/>
    <cellStyle name="百分比 5 6 2" xfId="58647" xr:uid="{9F6EB725-39B9-41C8-9A3C-CE4096539C75}"/>
    <cellStyle name="百分比 5 6 2 2" xfId="58648" xr:uid="{C751F5D6-E2B1-40BF-9E7A-8BF7640BE5D7}"/>
    <cellStyle name="百分比 5 6 3" xfId="58649" xr:uid="{B03BA1AC-B343-4A82-BBD0-9FD2DEB66E44}"/>
    <cellStyle name="百分比 5 7" xfId="58650" xr:uid="{178CCD15-57E0-4D13-BF79-BF93027484B6}"/>
    <cellStyle name="百分比 5 8" xfId="58651" xr:uid="{3C7FB766-7135-4BB6-B2C8-BBC5B430B202}"/>
    <cellStyle name="百分比 5 8 2" xfId="58652" xr:uid="{1579CCF9-4390-416F-BD9D-5FB09ECDA4B4}"/>
    <cellStyle name="百分比 5 8 2 2" xfId="58653" xr:uid="{A3836092-5600-4F67-82F4-8796D7D0E724}"/>
    <cellStyle name="百分比 5 8 3" xfId="58654" xr:uid="{9D5BC560-4475-41D1-9333-215689097820}"/>
    <cellStyle name="百分比 6" xfId="58655" xr:uid="{BEF713D5-42F1-45CA-AA84-DA7416B14325}"/>
    <cellStyle name="百分比 6 2" xfId="58656" xr:uid="{CA743F72-5DDA-4A28-92AC-2AA66C5CAC2F}"/>
    <cellStyle name="百分比 6 2 2" xfId="58657" xr:uid="{E6D3017E-CFD6-4D66-B9CB-296456DDBBD4}"/>
    <cellStyle name="百分比 6 2 2 2" xfId="58658" xr:uid="{E76A43DF-048D-4E7E-AFA1-F4BABF575A31}"/>
    <cellStyle name="百分比 6 2 3" xfId="58659" xr:uid="{2C88A16E-1FBD-467E-8F93-97580354DD3C}"/>
    <cellStyle name="百分比 6 3" xfId="58660" xr:uid="{89C877F6-1403-4A10-9C20-CB7DF29C1897}"/>
    <cellStyle name="百分比 6 3 2" xfId="58661" xr:uid="{3C19AFCD-A0D1-47FE-818E-58FC920C208D}"/>
    <cellStyle name="百分比 6 3 2 2" xfId="58662" xr:uid="{282D8C06-D0DC-4905-8967-81B8F86853D6}"/>
    <cellStyle name="百分比 6 3 3" xfId="58663" xr:uid="{2E19DDBD-676B-4541-92B7-7F224C13684D}"/>
    <cellStyle name="百分比 6 4" xfId="58664" xr:uid="{65F11D00-0798-45B4-8256-FFF0A10374E2}"/>
    <cellStyle name="百分比 6 4 2" xfId="58665" xr:uid="{22C73AE2-C384-489A-857D-40DCF366934D}"/>
    <cellStyle name="百分比 6 4 2 2" xfId="58666" xr:uid="{C327E72E-B1F1-4E0E-B426-0FAE3E5B6AAD}"/>
    <cellStyle name="百分比 6 4 3" xfId="58667" xr:uid="{694A29A5-2DA2-44F1-8D80-2EB0AB04D112}"/>
    <cellStyle name="百分比 6 5" xfId="58668" xr:uid="{F5AE159D-DB95-46CC-B51F-120A642E9A50}"/>
    <cellStyle name="百分比 6 5 2" xfId="58669" xr:uid="{CE2450B0-31CC-4550-BDA5-DA9EA9E9DCCE}"/>
    <cellStyle name="百分比 6 5 2 2" xfId="58670" xr:uid="{668485F0-21DD-4F07-A0A0-633B3D354B9C}"/>
    <cellStyle name="百分比 6 5 3" xfId="58671" xr:uid="{1026D6B7-7B9F-4915-85CF-B1BFAC6D7333}"/>
    <cellStyle name="百分比 6 6" xfId="58672" xr:uid="{DF74B485-F06A-49FB-BC24-CDCD13CF30A8}"/>
    <cellStyle name="百分比 6 7" xfId="58673" xr:uid="{6D0D5441-91FF-41E1-8773-DF62B35A48CB}"/>
    <cellStyle name="百分比 6 7 2" xfId="58674" xr:uid="{6C8EA887-0757-4A1B-BCE8-AFF91262BE89}"/>
    <cellStyle name="百分比 6 7 2 2" xfId="58675" xr:uid="{667962F3-52CE-4746-B364-A346F7CE362E}"/>
    <cellStyle name="百分比 6 7 3" xfId="58676" xr:uid="{AA41A0CD-3733-4E99-9B76-A1F3AED076D8}"/>
    <cellStyle name="百分比 7" xfId="58677" xr:uid="{5CD580D8-CD6E-4D0E-85F9-0A5A443F0F66}"/>
    <cellStyle name="百分比 7 2" xfId="58678" xr:uid="{9CE81750-95BF-4A24-95AF-C65828D59213}"/>
    <cellStyle name="百分比 7 2 2" xfId="58679" xr:uid="{91E8CF7A-5E0C-4B56-8F83-01451216AB33}"/>
    <cellStyle name="百分比 7 2 2 2" xfId="58680" xr:uid="{98A6F9D8-D25C-4B4A-9DC4-00AEDF4F269D}"/>
    <cellStyle name="百分比 7 2 3" xfId="58681" xr:uid="{38DCED78-4FF2-4DF3-B5B7-7AE676D39470}"/>
    <cellStyle name="百分比 7 3" xfId="58682" xr:uid="{EA881690-D46A-4B01-B70C-E509986A4F54}"/>
    <cellStyle name="百分比 7 3 2" xfId="58683" xr:uid="{46B0E2AA-A6E0-4403-B03C-B80826F7D796}"/>
    <cellStyle name="百分比 7 3 2 2" xfId="58684" xr:uid="{A7A2474F-6BFD-49D8-BA65-9A73BC89F48A}"/>
    <cellStyle name="百分比 7 3 3" xfId="58685" xr:uid="{8E497E4C-5738-4DB3-94D1-A6257D1DFC93}"/>
    <cellStyle name="百分比 7 4" xfId="58686" xr:uid="{23528513-4B5C-4EB7-9928-58F4D07A6FFA}"/>
    <cellStyle name="百分比 7 4 2" xfId="58687" xr:uid="{8D03C8C8-5BE8-4D17-8FF2-9E7F5EBC99CF}"/>
    <cellStyle name="百分比 7 4 2 2" xfId="58688" xr:uid="{E95A8D23-1188-4767-8041-60D3EA6E473B}"/>
    <cellStyle name="百分比 7 4 3" xfId="58689" xr:uid="{8C54804F-23AD-4F7D-95B1-A94D91DD7409}"/>
    <cellStyle name="百分比 7 5" xfId="58690" xr:uid="{C3234F38-7269-45E3-B505-EC26EA508991}"/>
    <cellStyle name="百分比 7 5 2" xfId="58691" xr:uid="{6A419CB6-8A46-4D59-9B3C-B3354F806716}"/>
    <cellStyle name="百分比 7 5 2 2" xfId="58692" xr:uid="{152A8776-40C7-48BC-B997-DA6827AE695F}"/>
    <cellStyle name="百分比 7 5 3" xfId="58693" xr:uid="{7E1681E4-AB57-4538-A5CE-F5FA0DF56220}"/>
    <cellStyle name="百分比 7 6" xfId="58694" xr:uid="{5A909C33-56D9-479C-BA7A-FCF94C4A9D83}"/>
    <cellStyle name="百分比 7 7" xfId="58695" xr:uid="{921C39B9-E241-4B8A-BE32-9FC87BF92A2F}"/>
    <cellStyle name="百分比 7 7 2" xfId="58696" xr:uid="{82A89632-45F4-4147-B1C3-D1163F4F92D0}"/>
    <cellStyle name="百分比 7 7 2 2" xfId="58697" xr:uid="{592D4AF7-BA71-4372-B280-B77E9C649364}"/>
    <cellStyle name="百分比 7 7 3" xfId="58698" xr:uid="{CE50B4D4-AD5B-4BF2-B333-9CE6D62DDFBC}"/>
    <cellStyle name="百分比 8" xfId="58699" xr:uid="{A8528224-4170-4435-A397-57F5DFAB03DA}"/>
    <cellStyle name="百分比 8 2" xfId="58700" xr:uid="{7BBA2A78-74B3-493C-9870-B2D604107304}"/>
    <cellStyle name="百分比 8 3" xfId="58701" xr:uid="{B144F645-242E-4319-AE17-D81AAC33AA40}"/>
    <cellStyle name="百分比 8 3 2" xfId="58702" xr:uid="{00DB743A-CA11-4AFB-BD5E-5B4522006051}"/>
    <cellStyle name="百分比 8 3 2 2" xfId="58703" xr:uid="{CA336336-FC83-4BBA-A184-52549D64F9DE}"/>
    <cellStyle name="百分比 8 3 3" xfId="58704" xr:uid="{507245C6-DA13-4613-932A-1DC8A6783533}"/>
    <cellStyle name="百分比 9" xfId="58705" xr:uid="{6EAFAEF8-7A62-4932-8BA5-B7A86275C5EB}"/>
    <cellStyle name="百分比 9 10" xfId="58706" xr:uid="{D0BB22FB-E937-4580-9AA3-4E47C42E00A6}"/>
    <cellStyle name="百分比 9 2" xfId="58707" xr:uid="{F085B070-1631-40B1-8364-643AF34DBEAF}"/>
    <cellStyle name="百分比 9 2 2" xfId="58708" xr:uid="{FB93905E-1418-471B-BD77-2DB1E5FC0A50}"/>
    <cellStyle name="百分比 9 2 2 2" xfId="58709" xr:uid="{E659A334-3022-413D-B2B9-2EF6D17E7E30}"/>
    <cellStyle name="百分比 9 2 2 2 2" xfId="58710" xr:uid="{5D3FA20F-EC71-4132-AACA-8805E409CB95}"/>
    <cellStyle name="百分比 9 2 2 2 2 2" xfId="58711" xr:uid="{EAD8838D-3AE7-4E8B-BC76-B504E085BA88}"/>
    <cellStyle name="百分比 9 2 2 2 2 2 2" xfId="58712" xr:uid="{E14DFB49-9D1E-4EE2-9CDD-CB1672A0FC22}"/>
    <cellStyle name="百分比 9 2 2 2 2 3" xfId="58713" xr:uid="{852457A9-54ED-4E2B-A9FD-182DB8FD467A}"/>
    <cellStyle name="百分比 9 2 2 2 3" xfId="58714" xr:uid="{645BE70E-084A-4D07-9483-DB03EE54E06B}"/>
    <cellStyle name="百分比 9 2 2 2 3 2" xfId="58715" xr:uid="{30CA8C72-C8BD-457B-94BD-19A68B8CA11F}"/>
    <cellStyle name="百分比 9 2 2 2 3 2 2" xfId="58716" xr:uid="{6F81710E-BB82-4ABE-B3A8-A7575B4E8A38}"/>
    <cellStyle name="百分比 9 2 2 2 3 3" xfId="58717" xr:uid="{C27E7C39-19B2-41CD-B25D-B160141AA20C}"/>
    <cellStyle name="百分比 9 2 2 2 4" xfId="58718" xr:uid="{7FEAB736-7FF3-442C-ADFE-986381BF9673}"/>
    <cellStyle name="百分比 9 2 2 2 4 2" xfId="58719" xr:uid="{0610334E-6EB9-4D83-9929-04A150788EBC}"/>
    <cellStyle name="百分比 9 2 2 2 4 2 2" xfId="58720" xr:uid="{FA3156F9-038A-44C9-9A10-9368059606A0}"/>
    <cellStyle name="百分比 9 2 2 2 4 3" xfId="58721" xr:uid="{7AF2EF82-6A54-49ED-907C-2E44319A4059}"/>
    <cellStyle name="百分比 9 2 2 2 5" xfId="58722" xr:uid="{02DA745A-13B7-496C-9A9A-C4454E6E1FBC}"/>
    <cellStyle name="百分比 9 2 2 2 5 2" xfId="58723" xr:uid="{DD1DB5F7-483B-49CA-87AA-720CD9217102}"/>
    <cellStyle name="百分比 9 2 2 2 6" xfId="58724" xr:uid="{4C83A003-EE91-4AD7-AD44-4A366AAD41E7}"/>
    <cellStyle name="百分比 9 2 2 3" xfId="58725" xr:uid="{F209C6B3-13CB-4E0D-B566-7D808548B33F}"/>
    <cellStyle name="百分比 9 2 2 3 2" xfId="58726" xr:uid="{11CD7AAA-884A-4A6E-970E-8D3A6DF4C277}"/>
    <cellStyle name="百分比 9 2 2 3 2 2" xfId="58727" xr:uid="{DF11A65C-E021-4E35-8436-A6B70B127AFF}"/>
    <cellStyle name="百分比 9 2 2 3 3" xfId="58728" xr:uid="{05EC68E4-E2BA-4240-A23A-63DA037F74E0}"/>
    <cellStyle name="百分比 9 2 2 4" xfId="58729" xr:uid="{DB49485F-73B3-4A0D-9123-F239A8B75566}"/>
    <cellStyle name="百分比 9 2 2 4 2" xfId="58730" xr:uid="{E025985F-C41F-4A72-9AC0-90537A1862B9}"/>
    <cellStyle name="百分比 9 2 2 4 2 2" xfId="58731" xr:uid="{4084232A-DB1E-41CC-8C21-E8A7167620B2}"/>
    <cellStyle name="百分比 9 2 2 4 3" xfId="58732" xr:uid="{0D7597DD-B26D-4833-8195-47ADBF4E7FFA}"/>
    <cellStyle name="百分比 9 2 2 5" xfId="58733" xr:uid="{624F6AD1-1309-4AEA-B8FF-943C2BC1E3EF}"/>
    <cellStyle name="百分比 9 2 2 5 2" xfId="58734" xr:uid="{F3AEAC75-C275-4C52-912A-222B302AAAD0}"/>
    <cellStyle name="百分比 9 2 2 5 2 2" xfId="58735" xr:uid="{394E1152-F3C3-4C63-9905-FA50167EFC93}"/>
    <cellStyle name="百分比 9 2 2 5 3" xfId="58736" xr:uid="{3C251094-22CA-4220-9081-0EB3DF7431D1}"/>
    <cellStyle name="百分比 9 2 2 6" xfId="58737" xr:uid="{F91A7CAD-E34D-45A9-B1F6-7B01CC11FB50}"/>
    <cellStyle name="百分比 9 2 2 6 2" xfId="58738" xr:uid="{140C7AAD-AB21-44C1-A612-EEE12E7EA389}"/>
    <cellStyle name="百分比 9 2 2 7" xfId="58739" xr:uid="{60A7D7AF-55AD-475F-A86B-32FEC1C1B232}"/>
    <cellStyle name="百分比 9 2 3" xfId="58740" xr:uid="{240C003E-DF0A-43BB-9CEE-E0B5AF86C292}"/>
    <cellStyle name="百分比 9 2 3 2" xfId="58741" xr:uid="{90DB960C-FEE5-4A55-92AF-9F8CBEE9953A}"/>
    <cellStyle name="百分比 9 2 3 2 2" xfId="58742" xr:uid="{149D3D07-F41B-4864-9214-7F48D05D5B6F}"/>
    <cellStyle name="百分比 9 2 3 2 2 2" xfId="58743" xr:uid="{7529D6F6-1F6D-467B-A4B9-D6F9243238C5}"/>
    <cellStyle name="百分比 9 2 3 2 3" xfId="58744" xr:uid="{960BFF90-AD6C-4FD4-A283-16B18774E704}"/>
    <cellStyle name="百分比 9 2 3 3" xfId="58745" xr:uid="{94D3C9E3-3F37-483D-91A4-A9CC4805737A}"/>
    <cellStyle name="百分比 9 2 3 3 2" xfId="58746" xr:uid="{2E16026E-A98E-4F21-8D0F-8177AC2D4305}"/>
    <cellStyle name="百分比 9 2 3 3 2 2" xfId="58747" xr:uid="{43476A7A-E9EE-45A8-9119-7FA940485C5B}"/>
    <cellStyle name="百分比 9 2 3 3 3" xfId="58748" xr:uid="{92C33C9D-2E17-4DE9-84F1-712FD210301F}"/>
    <cellStyle name="百分比 9 2 3 4" xfId="58749" xr:uid="{1CE91C60-CD0D-4289-8555-107AD20FB2A9}"/>
    <cellStyle name="百分比 9 2 3 4 2" xfId="58750" xr:uid="{0A32DDE4-0E3B-4A6A-B9BA-8526010B4CE1}"/>
    <cellStyle name="百分比 9 2 3 4 2 2" xfId="58751" xr:uid="{1F83D9C5-7EBB-4DC3-8184-F4C84919626B}"/>
    <cellStyle name="百分比 9 2 3 4 3" xfId="58752" xr:uid="{73BFC947-E8C5-44C6-BC02-2C3B2246B4FB}"/>
    <cellStyle name="百分比 9 2 3 5" xfId="58753" xr:uid="{43F35245-1E7B-4709-AA34-ADC8DBE5CC9C}"/>
    <cellStyle name="百分比 9 2 3 5 2" xfId="58754" xr:uid="{5D4ADA60-EAD4-4FC2-BB62-9C3EF4A6EDEB}"/>
    <cellStyle name="百分比 9 2 3 6" xfId="58755" xr:uid="{8AC3F61A-E0E6-4128-BE3F-F71228ECA6BA}"/>
    <cellStyle name="百分比 9 2 4" xfId="58756" xr:uid="{C290F573-0E13-419A-B910-F03258612F8C}"/>
    <cellStyle name="百分比 9 2 4 2" xfId="58757" xr:uid="{9CABBF6F-2523-49F9-8C17-E2A1E4B48723}"/>
    <cellStyle name="百分比 9 2 4 2 2" xfId="58758" xr:uid="{22839F1B-B995-450B-932F-3BA849510962}"/>
    <cellStyle name="百分比 9 2 4 3" xfId="58759" xr:uid="{7F94B789-549A-47D0-BE5B-89D614C34D00}"/>
    <cellStyle name="百分比 9 2 5" xfId="58760" xr:uid="{7EF91066-A2B5-4062-91E7-77808D2EAE42}"/>
    <cellStyle name="百分比 9 2 5 2" xfId="58761" xr:uid="{D79D6BE6-327B-40A6-9ACF-D6892E085DD5}"/>
    <cellStyle name="百分比 9 2 5 2 2" xfId="58762" xr:uid="{EDF1E245-AD33-4934-8B62-4ABBF6AA9580}"/>
    <cellStyle name="百分比 9 2 5 3" xfId="58763" xr:uid="{0D540996-A1B4-4B6E-9E18-0A4F05A8C243}"/>
    <cellStyle name="百分比 9 2 6" xfId="58764" xr:uid="{7D755DD3-4E62-4FC7-95E8-2A19433FF3DD}"/>
    <cellStyle name="百分比 9 2 6 2" xfId="58765" xr:uid="{E778C473-ACB0-44C7-836E-4771DF33985B}"/>
    <cellStyle name="百分比 9 2 6 2 2" xfId="58766" xr:uid="{699755B1-8097-4EC6-802B-077F56A00C5E}"/>
    <cellStyle name="百分比 9 2 6 3" xfId="58767" xr:uid="{28C40905-76F2-4590-847B-0A2DC445C1AB}"/>
    <cellStyle name="百分比 9 2 7" xfId="58768" xr:uid="{6FFD7225-1131-4488-A984-9E62D9ED09C6}"/>
    <cellStyle name="百分比 9 2 7 2" xfId="58769" xr:uid="{E60ABC1D-9033-48BB-A0C6-0248C60419E0}"/>
    <cellStyle name="百分比 9 2 8" xfId="58770" xr:uid="{CD5B2496-A77A-4F4F-A37B-E8548A63C55B}"/>
    <cellStyle name="百分比 9 3" xfId="58771" xr:uid="{6A856F50-F48A-4672-9C2F-6837085FDC6E}"/>
    <cellStyle name="百分比 9 3 2" xfId="58772" xr:uid="{F8890349-5AD9-474A-8762-9D716F04152F}"/>
    <cellStyle name="百分比 9 3 2 2" xfId="58773" xr:uid="{36F04E5B-0648-4DCB-BD69-B3322F311E44}"/>
    <cellStyle name="百分比 9 3 2 2 2" xfId="58774" xr:uid="{986AEF13-873A-4F66-BB3B-E9EC3E3031AB}"/>
    <cellStyle name="百分比 9 3 2 2 2 2" xfId="58775" xr:uid="{086C2E88-02EF-4D42-8F73-A8ED5624C772}"/>
    <cellStyle name="百分比 9 3 2 2 2 2 2" xfId="58776" xr:uid="{48F62FFC-A072-4982-B649-9566ED7215EC}"/>
    <cellStyle name="百分比 9 3 2 2 2 3" xfId="58777" xr:uid="{8AD75359-21B1-42A5-9398-7F857A74E707}"/>
    <cellStyle name="百分比 9 3 2 2 3" xfId="58778" xr:uid="{48DC5303-976C-4441-9033-A0E242363D73}"/>
    <cellStyle name="百分比 9 3 2 2 3 2" xfId="58779" xr:uid="{968CA0C2-2C31-4E22-9FC5-C523A033C805}"/>
    <cellStyle name="百分比 9 3 2 2 3 2 2" xfId="58780" xr:uid="{D51BC547-10BB-482B-AAC1-EEA75C97A088}"/>
    <cellStyle name="百分比 9 3 2 2 3 3" xfId="58781" xr:uid="{045F21A4-CC9F-4A86-9CEE-B7183D35A7C4}"/>
    <cellStyle name="百分比 9 3 2 2 4" xfId="58782" xr:uid="{91CB073E-DF22-4916-B854-17CBC22D3377}"/>
    <cellStyle name="百分比 9 3 2 2 4 2" xfId="58783" xr:uid="{9204524B-172A-4CB9-B7F2-CCEFE2639387}"/>
    <cellStyle name="百分比 9 3 2 2 4 2 2" xfId="58784" xr:uid="{8DD2CCB4-33EA-4576-AD30-26E5B80E182E}"/>
    <cellStyle name="百分比 9 3 2 2 4 3" xfId="58785" xr:uid="{269BF16C-B119-48AE-96DB-ADEC797816F2}"/>
    <cellStyle name="百分比 9 3 2 2 5" xfId="58786" xr:uid="{BFAD9EBD-3677-4D57-AD04-5E5EC82EE066}"/>
    <cellStyle name="百分比 9 3 2 2 5 2" xfId="58787" xr:uid="{D50B5FBF-8F5D-4356-B244-C03FDF013FC6}"/>
    <cellStyle name="百分比 9 3 2 2 6" xfId="58788" xr:uid="{854DB86F-BE84-4045-9F3B-13300C100684}"/>
    <cellStyle name="百分比 9 3 2 3" xfId="58789" xr:uid="{D0F26F3B-8362-4C3E-A640-7ECECFBD1873}"/>
    <cellStyle name="百分比 9 3 2 3 2" xfId="58790" xr:uid="{24C6C9CF-3BBD-485B-B99F-EFF82E82A738}"/>
    <cellStyle name="百分比 9 3 2 3 2 2" xfId="58791" xr:uid="{618B87C4-D93B-440D-B562-93FE11AD9C36}"/>
    <cellStyle name="百分比 9 3 2 3 3" xfId="58792" xr:uid="{FDA14EAE-BD82-4F8E-9240-B0B7442652C8}"/>
    <cellStyle name="百分比 9 3 2 4" xfId="58793" xr:uid="{77E65E71-8616-429D-8D7F-2A5F386B05B2}"/>
    <cellStyle name="百分比 9 3 2 4 2" xfId="58794" xr:uid="{971D0A1A-62B5-45E9-98A5-ABE9AE66A7A7}"/>
    <cellStyle name="百分比 9 3 2 4 2 2" xfId="58795" xr:uid="{A5444D00-D454-4D2D-BB43-DBF7B15235CD}"/>
    <cellStyle name="百分比 9 3 2 4 3" xfId="58796" xr:uid="{EA2180F1-FD3A-481B-ABDD-334C84D7626F}"/>
    <cellStyle name="百分比 9 3 2 5" xfId="58797" xr:uid="{B0FCAFF9-D6D8-4037-9D0B-6DC1A4C86211}"/>
    <cellStyle name="百分比 9 3 2 5 2" xfId="58798" xr:uid="{69F97CCB-E4B4-4426-A016-6A2A22F30E51}"/>
    <cellStyle name="百分比 9 3 2 5 2 2" xfId="58799" xr:uid="{232D67F8-565E-43FC-813E-FC739E08377F}"/>
    <cellStyle name="百分比 9 3 2 5 3" xfId="58800" xr:uid="{9AC5B4B6-17A1-4EF9-9E7B-E28589AA6FC3}"/>
    <cellStyle name="百分比 9 3 2 6" xfId="58801" xr:uid="{B05C8F78-1A16-4D6B-BA0B-1A3A11751F1A}"/>
    <cellStyle name="百分比 9 3 2 6 2" xfId="58802" xr:uid="{9FFDF528-4907-4426-9DB9-AD582337ADB8}"/>
    <cellStyle name="百分比 9 3 2 7" xfId="58803" xr:uid="{06E77B27-6E03-4B3A-A7EC-71518E3A373C}"/>
    <cellStyle name="百分比 9 3 3" xfId="58804" xr:uid="{EA5826AF-A897-407E-A38F-4E312F39D1C4}"/>
    <cellStyle name="百分比 9 3 3 2" xfId="58805" xr:uid="{F607988E-9221-4853-8949-5D23326021C7}"/>
    <cellStyle name="百分比 9 3 3 2 2" xfId="58806" xr:uid="{7DA04ED4-7BF1-42BE-B91C-0B3DE85108C6}"/>
    <cellStyle name="百分比 9 3 3 2 2 2" xfId="58807" xr:uid="{2371EF59-8C48-40A5-ACFB-C23CA5E532BC}"/>
    <cellStyle name="百分比 9 3 3 2 3" xfId="58808" xr:uid="{B6734241-8BAA-4FD8-B341-8086A088D550}"/>
    <cellStyle name="百分比 9 3 3 3" xfId="58809" xr:uid="{02AD3B8D-FB7B-4098-A8BE-8770C184BA37}"/>
    <cellStyle name="百分比 9 3 3 3 2" xfId="58810" xr:uid="{CA15F99B-169C-430E-ABC7-73CE30489441}"/>
    <cellStyle name="百分比 9 3 3 3 2 2" xfId="58811" xr:uid="{509EA4AE-E66B-463F-952B-682C50837249}"/>
    <cellStyle name="百分比 9 3 3 3 3" xfId="58812" xr:uid="{4D940E5A-7209-42A6-A05B-57374B75679B}"/>
    <cellStyle name="百分比 9 3 3 4" xfId="58813" xr:uid="{7AD5E591-642C-4BFF-B667-5D54009A121C}"/>
    <cellStyle name="百分比 9 3 3 4 2" xfId="58814" xr:uid="{00E0D9A2-B916-4B7D-8702-1DA85671D136}"/>
    <cellStyle name="百分比 9 3 3 4 2 2" xfId="58815" xr:uid="{88CBC25D-2F56-48F5-BD32-066F9B5DD9D0}"/>
    <cellStyle name="百分比 9 3 3 4 3" xfId="58816" xr:uid="{47D4A6C7-9E9B-4F92-B9F6-FE802BD09E64}"/>
    <cellStyle name="百分比 9 3 3 5" xfId="58817" xr:uid="{5F71BDA5-BAC6-4C6C-8C26-85905C89FC15}"/>
    <cellStyle name="百分比 9 3 3 5 2" xfId="58818" xr:uid="{AD0FA339-F838-42C0-B874-AFCA527BB41B}"/>
    <cellStyle name="百分比 9 3 3 6" xfId="58819" xr:uid="{93C578E6-F113-43FB-B4E9-E86B8B93D5A0}"/>
    <cellStyle name="百分比 9 3 4" xfId="58820" xr:uid="{9E4C85DC-4591-406D-88EF-7CD2A6844965}"/>
    <cellStyle name="百分比 9 3 4 2" xfId="58821" xr:uid="{3F8E93B3-6FE2-47F3-965D-AE7C778F38EB}"/>
    <cellStyle name="百分比 9 3 4 2 2" xfId="58822" xr:uid="{96AAB9F1-A8D9-4ADD-86BC-75E0D5F9D2A5}"/>
    <cellStyle name="百分比 9 3 4 3" xfId="58823" xr:uid="{4CFF78E5-9B3C-4B5C-B92F-0F8B7B4D89EC}"/>
    <cellStyle name="百分比 9 3 5" xfId="58824" xr:uid="{79D2438A-33E8-444C-A887-90BE40391E76}"/>
    <cellStyle name="百分比 9 3 5 2" xfId="58825" xr:uid="{5ACCEEB0-CB12-4198-85EB-EE40E9F7E5FE}"/>
    <cellStyle name="百分比 9 3 5 2 2" xfId="58826" xr:uid="{BA99552E-3B54-4DB2-93AE-F52D6BA478C6}"/>
    <cellStyle name="百分比 9 3 5 3" xfId="58827" xr:uid="{C0AA3443-1FDE-4090-B607-DF23822B9E24}"/>
    <cellStyle name="百分比 9 3 6" xfId="58828" xr:uid="{90523FBC-FE99-4C2C-A9F7-6D8088CA8200}"/>
    <cellStyle name="百分比 9 3 6 2" xfId="58829" xr:uid="{364E8940-89BC-456F-838F-8A01550C9278}"/>
    <cellStyle name="百分比 9 3 6 2 2" xfId="58830" xr:uid="{9F05BEF3-C9E2-4BC4-914C-6E2293F4B20A}"/>
    <cellStyle name="百分比 9 3 6 3" xfId="58831" xr:uid="{1474CD8F-2D04-44C0-A291-1B06A99E6795}"/>
    <cellStyle name="百分比 9 3 7" xfId="58832" xr:uid="{5A715B0B-B183-45A9-AFF8-A9A238D3F834}"/>
    <cellStyle name="百分比 9 3 7 2" xfId="58833" xr:uid="{A8D5129E-727D-4596-B5BD-0F51BBCB03BB}"/>
    <cellStyle name="百分比 9 3 8" xfId="58834" xr:uid="{899B1EBC-D6CD-4424-B696-DD1197EBC4B9}"/>
    <cellStyle name="百分比 9 4" xfId="58835" xr:uid="{AD533342-690B-44C2-8A8A-A07D9C8E9D2C}"/>
    <cellStyle name="百分比 9 4 2" xfId="58836" xr:uid="{DD0AC6FD-141A-4E15-B309-FA90F30F8381}"/>
    <cellStyle name="百分比 9 4 2 2" xfId="58837" xr:uid="{27FC7216-1C88-431C-9E9B-29EE434778E4}"/>
    <cellStyle name="百分比 9 4 2 2 2" xfId="58838" xr:uid="{6A377BA0-4ACF-4805-8FDB-DFA03B705D7C}"/>
    <cellStyle name="百分比 9 4 2 2 2 2" xfId="58839" xr:uid="{8F37A321-9BDF-4D2A-923E-6EF57C39E465}"/>
    <cellStyle name="百分比 9 4 2 2 3" xfId="58840" xr:uid="{02715311-223D-497C-A88C-DDFCA79C0D25}"/>
    <cellStyle name="百分比 9 4 2 3" xfId="58841" xr:uid="{66A0465F-BEE6-4D96-8D96-9221F88436FB}"/>
    <cellStyle name="百分比 9 4 2 3 2" xfId="58842" xr:uid="{23B088AF-32A5-4565-9580-40E4550FA260}"/>
    <cellStyle name="百分比 9 4 2 3 2 2" xfId="58843" xr:uid="{D60504C5-667F-4A8A-B6D2-89B56D965FC2}"/>
    <cellStyle name="百分比 9 4 2 3 3" xfId="58844" xr:uid="{46131F4D-07AE-42A6-ACF4-0CF830F29868}"/>
    <cellStyle name="百分比 9 4 2 4" xfId="58845" xr:uid="{BB09555B-857E-488C-B283-73E644DD0DE6}"/>
    <cellStyle name="百分比 9 4 2 4 2" xfId="58846" xr:uid="{C62B2030-C333-4305-BC40-2C17AA79BCFA}"/>
    <cellStyle name="百分比 9 4 2 4 2 2" xfId="58847" xr:uid="{456FABE8-249C-429D-8104-DB05D627958C}"/>
    <cellStyle name="百分比 9 4 2 4 3" xfId="58848" xr:uid="{1BEF42AD-3B26-497F-B766-D2733EFDF629}"/>
    <cellStyle name="百分比 9 4 2 5" xfId="58849" xr:uid="{3EF6BD99-A8B2-4F65-AFC8-B50293565E6B}"/>
    <cellStyle name="百分比 9 4 2 5 2" xfId="58850" xr:uid="{DA839471-B2B1-4018-B4A7-23B179913B49}"/>
    <cellStyle name="百分比 9 4 2 6" xfId="58851" xr:uid="{AA438BE1-AE2E-4CCB-9BC4-BCDE94A4D7C2}"/>
    <cellStyle name="百分比 9 4 3" xfId="58852" xr:uid="{D0ABEABF-69BD-4A7E-AE8D-3453A526DEE6}"/>
    <cellStyle name="百分比 9 4 3 2" xfId="58853" xr:uid="{015978E4-0D9F-4FFD-AA99-44830B7436B2}"/>
    <cellStyle name="百分比 9 4 3 2 2" xfId="58854" xr:uid="{460D2727-A452-477C-A525-33E8FDEB40F3}"/>
    <cellStyle name="百分比 9 4 3 3" xfId="58855" xr:uid="{ACE22B4C-E9F4-4053-B68E-06CEE7CF5FBF}"/>
    <cellStyle name="百分比 9 4 4" xfId="58856" xr:uid="{D0B9827A-7AC0-41D5-BEDA-4135B07E4BAA}"/>
    <cellStyle name="百分比 9 4 4 2" xfId="58857" xr:uid="{737BF14C-D6A2-4325-8D10-36D0FF2B2A3E}"/>
    <cellStyle name="百分比 9 4 4 2 2" xfId="58858" xr:uid="{9C31B3EF-D317-4416-A447-5BBEC7B5F184}"/>
    <cellStyle name="百分比 9 4 4 3" xfId="58859" xr:uid="{C2ACB985-70DD-40CA-BC23-CABE6F5D820F}"/>
    <cellStyle name="百分比 9 4 5" xfId="58860" xr:uid="{B134564D-D475-4C99-9887-40B42C76E515}"/>
    <cellStyle name="百分比 9 4 5 2" xfId="58861" xr:uid="{7EBD22EE-8664-4614-A5D6-072ACD63B541}"/>
    <cellStyle name="百分比 9 4 5 2 2" xfId="58862" xr:uid="{B926BBDC-521B-486B-93C8-5959DF8932ED}"/>
    <cellStyle name="百分比 9 4 5 3" xfId="58863" xr:uid="{FA9417B1-899E-4445-9209-F70D79F9D4D7}"/>
    <cellStyle name="百分比 9 4 6" xfId="58864" xr:uid="{6E0D1DC3-8352-4AED-BDB8-CFF7259C24A9}"/>
    <cellStyle name="百分比 9 4 6 2" xfId="58865" xr:uid="{933A914C-0E77-4E9D-B581-6C060F3A986D}"/>
    <cellStyle name="百分比 9 4 7" xfId="58866" xr:uid="{658E55BA-E793-4CD0-BA4C-A685E486B08F}"/>
    <cellStyle name="百分比 9 5" xfId="58867" xr:uid="{63FA76FA-1EA7-4074-8557-9D4996EB9C12}"/>
    <cellStyle name="百分比 9 5 2" xfId="58868" xr:uid="{C37F0B00-429F-4165-981B-BECCDD428EB8}"/>
    <cellStyle name="百分比 9 5 2 2" xfId="58869" xr:uid="{4C5B2C23-66EC-4349-872F-D6882D28019B}"/>
    <cellStyle name="百分比 9 5 2 2 2" xfId="58870" xr:uid="{04F601FA-2B85-493D-84BA-9C7ACC99CBFA}"/>
    <cellStyle name="百分比 9 5 2 3" xfId="58871" xr:uid="{6AC90A91-D1E5-4913-92BF-1E07AC223C19}"/>
    <cellStyle name="百分比 9 5 3" xfId="58872" xr:uid="{3E4C2344-32F9-4F7F-9106-9764F96CFF72}"/>
    <cellStyle name="百分比 9 5 3 2" xfId="58873" xr:uid="{CDB34BB1-DF3B-47BE-B0E6-ECBDF8279B6C}"/>
    <cellStyle name="百分比 9 5 3 2 2" xfId="58874" xr:uid="{F7628E30-5CDE-4620-91D2-D49423AEDABA}"/>
    <cellStyle name="百分比 9 5 3 3" xfId="58875" xr:uid="{ABA8DEA0-12E7-4266-8036-BA060375A1C3}"/>
    <cellStyle name="百分比 9 5 4" xfId="58876" xr:uid="{302127C3-1B61-4F17-9294-D737B28B7704}"/>
    <cellStyle name="百分比 9 5 4 2" xfId="58877" xr:uid="{C4CF448F-865C-4C68-A506-FB5C579967AD}"/>
    <cellStyle name="百分比 9 5 4 2 2" xfId="58878" xr:uid="{98687CC4-0F7F-4C00-83C4-7F7BD50B84F9}"/>
    <cellStyle name="百分比 9 5 4 3" xfId="58879" xr:uid="{6FDAEF89-1063-4A93-8765-44A5DB567671}"/>
    <cellStyle name="百分比 9 5 5" xfId="58880" xr:uid="{5DFB23F4-BD8A-453C-B09D-18C3A1C99CF5}"/>
    <cellStyle name="百分比 9 5 5 2" xfId="58881" xr:uid="{9EFC8AE0-82AD-4E76-A8C1-21EF8C7C90AF}"/>
    <cellStyle name="百分比 9 5 6" xfId="58882" xr:uid="{B9361F86-3AA0-45D3-915D-04730BDF6829}"/>
    <cellStyle name="百分比 9 6" xfId="58883" xr:uid="{3402CC57-A430-4927-B6D5-DE8004A8BE83}"/>
    <cellStyle name="百分比 9 6 2" xfId="58884" xr:uid="{89F488DE-9285-413D-960F-EF75F7EC77E7}"/>
    <cellStyle name="百分比 9 6 2 2" xfId="58885" xr:uid="{7545DE31-7B32-4844-9823-5822FF3E9F8D}"/>
    <cellStyle name="百分比 9 6 3" xfId="58886" xr:uid="{7AE0486C-F71B-4515-9D92-CFB100FB8230}"/>
    <cellStyle name="百分比 9 7" xfId="58887" xr:uid="{1F05B265-6E7F-4FF4-8140-C331A4B38D1E}"/>
    <cellStyle name="百分比 9 7 2" xfId="58888" xr:uid="{D07F067D-8CB8-45CD-8373-C2B055CEA4B8}"/>
    <cellStyle name="百分比 9 7 2 2" xfId="58889" xr:uid="{84877876-D715-4CEA-9152-A369F159966F}"/>
    <cellStyle name="百分比 9 7 3" xfId="58890" xr:uid="{6B259653-2900-42EA-9BCC-FCCD77663D89}"/>
    <cellStyle name="百分比 9 8" xfId="58891" xr:uid="{81BF814C-D316-47DE-A956-6C993D8F9F5D}"/>
    <cellStyle name="百分比 9 8 2" xfId="58892" xr:uid="{0472BC63-6C75-46A0-98E3-77DDD9497E9F}"/>
    <cellStyle name="百分比 9 8 2 2" xfId="58893" xr:uid="{B0E6CD3C-6969-4109-B65B-21FF34EC24F5}"/>
    <cellStyle name="百分比 9 8 3" xfId="58894" xr:uid="{6FEECC65-0530-413D-8892-02B688CB42E7}"/>
    <cellStyle name="百分比 9 9" xfId="58895" xr:uid="{224E0376-9DD4-4EFF-B374-89C4A1F654CD}"/>
    <cellStyle name="百分比 9 9 2" xfId="58896" xr:uid="{36F4FC45-0C7A-436C-AA94-4E6CB42BCB79}"/>
    <cellStyle name="計算方式 2" xfId="58897" xr:uid="{87DDB214-DFEA-40DE-8BFE-42FFDBE33731}"/>
    <cellStyle name="連結的儲存格 2" xfId="58898" xr:uid="{C82A42A4-5EBD-444E-8BD8-A7EAC96D4DDA}"/>
    <cellStyle name="備註 2" xfId="58899" xr:uid="{D2635D36-A124-42E4-B6DE-9AB4A7F63AAF}"/>
    <cellStyle name="備註 2 10" xfId="58900" xr:uid="{71947AA9-CE48-4129-B750-CB5D3B406B4E}"/>
    <cellStyle name="備註 2 10 2" xfId="58901" xr:uid="{FAFFA455-95BE-49AF-871F-AB3C3E7B15D3}"/>
    <cellStyle name="備註 2 10 2 2" xfId="58902" xr:uid="{F64F9F2C-3F10-4906-9334-3B2DE4DDFC55}"/>
    <cellStyle name="備註 2 10 2 2 2" xfId="58903" xr:uid="{E4EF3FAF-5709-485B-857F-6646788C95D6}"/>
    <cellStyle name="備註 2 10 2 3" xfId="58904" xr:uid="{AECCF40C-0DD6-44E6-B9E4-BC2B604555FB}"/>
    <cellStyle name="備註 2 10 3" xfId="58905" xr:uid="{4DF049FF-066A-4FBA-AD40-8F97D6878030}"/>
    <cellStyle name="備註 2 10 3 2" xfId="58906" xr:uid="{397EF08E-92AD-4B83-BD23-32EE0847EF88}"/>
    <cellStyle name="備註 2 10 3 2 2" xfId="58907" xr:uid="{2615237E-5587-47BD-92B5-261A9561B06F}"/>
    <cellStyle name="備註 2 10 3 3" xfId="58908" xr:uid="{424D492F-FF3C-4A9D-8D5E-2AA96CE5845E}"/>
    <cellStyle name="備註 2 10 4" xfId="58909" xr:uid="{93B3A411-5E9A-42A3-9C25-29C761EBD3F6}"/>
    <cellStyle name="備註 2 10 4 2" xfId="58910" xr:uid="{82045035-4103-4DA2-9058-B47E37D120FD}"/>
    <cellStyle name="備註 2 10 4 2 2" xfId="58911" xr:uid="{B2887BD8-34DD-411F-81C5-07407DA7B03A}"/>
    <cellStyle name="備註 2 10 4 3" xfId="58912" xr:uid="{5C491046-1712-4F3F-9D52-B76D4C2059E0}"/>
    <cellStyle name="備註 2 10 5" xfId="58913" xr:uid="{FC9E5462-0441-4041-B3A1-DC9AE89BAB53}"/>
    <cellStyle name="備註 2 10 5 2" xfId="58914" xr:uid="{15C5E948-9686-4FCA-827F-79304A628D5C}"/>
    <cellStyle name="備註 2 10 6" xfId="58915" xr:uid="{DD281666-F060-4408-BB84-29234D87C4CF}"/>
    <cellStyle name="備註 2 11" xfId="58916" xr:uid="{730AC2AE-B8C0-4A33-8E39-48BBBA558CF0}"/>
    <cellStyle name="備註 2 11 2" xfId="58917" xr:uid="{C1DD5DDF-9328-4470-B579-AE7F4565D829}"/>
    <cellStyle name="備註 2 11 2 2" xfId="58918" xr:uid="{D4DBC05C-6417-40F6-8770-5303D85DF204}"/>
    <cellStyle name="備註 2 11 2 2 2" xfId="58919" xr:uid="{FF55FD56-5B52-4767-9AB7-446F39CF5784}"/>
    <cellStyle name="備註 2 11 2 3" xfId="58920" xr:uid="{B97D76F1-00C5-4665-A32C-8E235C0991CD}"/>
    <cellStyle name="備註 2 11 3" xfId="58921" xr:uid="{39D12EC3-B92E-46EA-B4CD-70C99213EB95}"/>
    <cellStyle name="備註 2 11 3 2" xfId="58922" xr:uid="{F0A0562E-6098-4BDD-BBFA-CE39DD116ED0}"/>
    <cellStyle name="備註 2 11 3 2 2" xfId="58923" xr:uid="{78405FA7-DD9D-4193-B90A-F4C0E280869E}"/>
    <cellStyle name="備註 2 11 3 3" xfId="58924" xr:uid="{7AFF3AC3-3C32-45FE-AFF8-2AE5A44D1525}"/>
    <cellStyle name="備註 2 11 4" xfId="58925" xr:uid="{7971B0B6-C246-46A7-AC43-EC0B328EC221}"/>
    <cellStyle name="備註 2 11 4 2" xfId="58926" xr:uid="{08569903-BC16-441C-B7FE-94D1243388F7}"/>
    <cellStyle name="備註 2 11 4 2 2" xfId="58927" xr:uid="{590579F0-6FF8-47B5-A7C7-4EC8FFFD2556}"/>
    <cellStyle name="備註 2 11 4 3" xfId="58928" xr:uid="{3E60B151-CAF9-4B5A-A71F-EE825FF21904}"/>
    <cellStyle name="備註 2 11 5" xfId="58929" xr:uid="{0EEF2828-B49E-476F-80CB-7416CE6B4EA7}"/>
    <cellStyle name="備註 2 11 5 2" xfId="58930" xr:uid="{13024BFA-2301-4715-9FCA-75E22A381BB7}"/>
    <cellStyle name="備註 2 11 6" xfId="58931" xr:uid="{0C8EEF8B-4CAC-441C-B1CF-9090AC55E024}"/>
    <cellStyle name="備註 2 12" xfId="58932" xr:uid="{37E1512E-01DC-44F5-9E03-ADC0E49ECBEB}"/>
    <cellStyle name="備註 2 12 2" xfId="58933" xr:uid="{41570C9A-5481-4476-9B1C-1E37C19CCF46}"/>
    <cellStyle name="備註 2 12 2 2" xfId="58934" xr:uid="{703D098D-D339-4BF6-853C-97B8595B4826}"/>
    <cellStyle name="備註 2 12 2 2 2" xfId="58935" xr:uid="{455C41E3-8602-4BFD-9A28-199949FDC046}"/>
    <cellStyle name="備註 2 12 2 3" xfId="58936" xr:uid="{554AE1A2-E5D1-4637-99DD-B58ECE071381}"/>
    <cellStyle name="備註 2 12 3" xfId="58937" xr:uid="{2DAFB4B6-D416-4FED-A4F6-5FB5B9437300}"/>
    <cellStyle name="備註 2 12 3 2" xfId="58938" xr:uid="{2B37DBDF-EB0C-4FE0-8F94-B105AA623D48}"/>
    <cellStyle name="備註 2 12 4" xfId="58939" xr:uid="{04D5F136-C263-41CA-B487-E0CBF42891D8}"/>
    <cellStyle name="備註 2 13" xfId="58940" xr:uid="{A5D429EB-A134-4794-9A73-68DAE6086201}"/>
    <cellStyle name="備註 2 13 2" xfId="58941" xr:uid="{8EAE8993-6D93-4AE4-96CE-8CDB81A93D81}"/>
    <cellStyle name="備註 2 13 2 2" xfId="58942" xr:uid="{4E8A4562-C763-4A3E-B678-041DD544ACD9}"/>
    <cellStyle name="備註 2 13 2 2 2" xfId="58943" xr:uid="{4DE46E5E-8D09-4268-BD85-2F130A5F5253}"/>
    <cellStyle name="備註 2 13 2 3" xfId="58944" xr:uid="{7808DB45-C7E1-4134-BF47-7DB3B8356D22}"/>
    <cellStyle name="備註 2 13 3" xfId="58945" xr:uid="{BF4AE76A-7331-47BA-BB3A-7C776D517852}"/>
    <cellStyle name="備註 2 13 3 2" xfId="58946" xr:uid="{4A6CE238-5A0F-48FC-94CE-1231450A9A2E}"/>
    <cellStyle name="備註 2 13 4" xfId="58947" xr:uid="{90E0E573-5A4C-4795-83C2-A9303F19296E}"/>
    <cellStyle name="備註 2 14" xfId="58948" xr:uid="{6BB32EEC-A9EE-42DE-9B58-5BC9F5251DE8}"/>
    <cellStyle name="備註 2 14 2" xfId="58949" xr:uid="{C74A4DC2-8AA4-4EA1-8364-E35A4834DAAC}"/>
    <cellStyle name="備註 2 14 2 2" xfId="58950" xr:uid="{F29CE147-CD9F-4187-9EDE-60BF4CC47E09}"/>
    <cellStyle name="備註 2 14 2 2 2" xfId="58951" xr:uid="{A381F9C8-9FAE-445A-821C-A9CD93831598}"/>
    <cellStyle name="備註 2 14 2 3" xfId="58952" xr:uid="{E20C85BE-6D88-44DA-80BD-5D71914C4AB6}"/>
    <cellStyle name="備註 2 14 3" xfId="58953" xr:uid="{08E9E77C-15A9-4E8F-B0F3-73A037B39BFB}"/>
    <cellStyle name="備註 2 14 3 2" xfId="58954" xr:uid="{473BB5BD-929D-4244-9D27-F9D0839215F7}"/>
    <cellStyle name="備註 2 14 4" xfId="58955" xr:uid="{03F596B9-72A3-4386-B55B-9F421DF4B0EB}"/>
    <cellStyle name="備註 2 15" xfId="58956" xr:uid="{BA75EAC3-7AE6-47EF-A9C7-0CA210652CB1}"/>
    <cellStyle name="備註 2 15 2" xfId="58957" xr:uid="{2A6E5887-EF21-4947-8696-FC83FBEF52CC}"/>
    <cellStyle name="備註 2 15 2 2" xfId="58958" xr:uid="{382CEFEC-5841-4A90-A6F2-BCB57AE93630}"/>
    <cellStyle name="備註 2 15 3" xfId="58959" xr:uid="{F272221D-8276-455A-BD25-4DB84314FFEE}"/>
    <cellStyle name="備註 2 16" xfId="58960" xr:uid="{8EFA627A-BFB4-42B1-B4B5-480FB5FF9776}"/>
    <cellStyle name="備註 2 16 2" xfId="58961" xr:uid="{908D15A5-55AA-4C43-89B2-9BBB7DEDDBA1}"/>
    <cellStyle name="備註 2 16 2 2" xfId="58962" xr:uid="{2D51FB8A-74F0-41B2-B1C5-5199F295A03A}"/>
    <cellStyle name="備註 2 16 3" xfId="58963" xr:uid="{FAF78ED0-780F-4F14-BD18-F3EFD38B511B}"/>
    <cellStyle name="備註 2 17" xfId="58964" xr:uid="{B72D7EDD-1258-4F8A-BA68-0CE3F23DDF4A}"/>
    <cellStyle name="備註 2 17 2" xfId="58965" xr:uid="{D91C2544-6366-4283-9763-EC260C824EBF}"/>
    <cellStyle name="備註 2 17 2 2" xfId="58966" xr:uid="{3EAA7375-7BDD-4197-90A2-B08B4F107747}"/>
    <cellStyle name="備註 2 17 3" xfId="58967" xr:uid="{CC95020A-48B5-4624-9F9C-0C7B3094BCA5}"/>
    <cellStyle name="備註 2 18" xfId="58968" xr:uid="{A37DB370-52AE-4B03-AC9F-4BFCEA36B526}"/>
    <cellStyle name="備註 2 18 2" xfId="58969" xr:uid="{E610D47C-5BBC-489C-AC06-FC656067A78C}"/>
    <cellStyle name="備註 2 19" xfId="58970" xr:uid="{4F893E89-2877-4B5B-98E4-7E56A32CA9F9}"/>
    <cellStyle name="備註 2 2" xfId="58971" xr:uid="{EEF7B070-BDAB-45F9-B342-9868846E682E}"/>
    <cellStyle name="備註 2 2 10" xfId="58972" xr:uid="{11D87E1A-BA41-4784-8D1F-24255D823F46}"/>
    <cellStyle name="備註 2 2 10 2" xfId="58973" xr:uid="{5DCBE6A3-590E-4A26-A01D-C2AD47AECB32}"/>
    <cellStyle name="備註 2 2 10 2 2" xfId="58974" xr:uid="{47EDF02D-3205-4D21-A6D9-3ADFBDFB0AA9}"/>
    <cellStyle name="備註 2 2 10 2 2 2" xfId="58975" xr:uid="{1AC1165B-905D-4C73-A170-06858F1D5BF0}"/>
    <cellStyle name="備註 2 2 10 2 3" xfId="58976" xr:uid="{68FCF9DC-C478-4683-B9B9-D68BA707956A}"/>
    <cellStyle name="備註 2 2 10 3" xfId="58977" xr:uid="{CD1C8E45-5F72-4498-AC70-220F62FEFC1A}"/>
    <cellStyle name="備註 2 2 10 3 2" xfId="58978" xr:uid="{64718061-F685-4D85-B052-7E087E989533}"/>
    <cellStyle name="備註 2 2 10 4" xfId="58979" xr:uid="{2949CB1C-AEFD-44AC-90B1-FE6850823AD9}"/>
    <cellStyle name="備註 2 2 11" xfId="58980" xr:uid="{B505944C-171B-4BA0-B4AE-C64CB9C4C63E}"/>
    <cellStyle name="備註 2 2 11 2" xfId="58981" xr:uid="{620B39EC-6C44-4571-ABF2-51F8645EC3C2}"/>
    <cellStyle name="備註 2 2 11 2 2" xfId="58982" xr:uid="{C585B9EA-BC02-4793-9481-4D7794E72E4C}"/>
    <cellStyle name="備註 2 2 11 2 2 2" xfId="58983" xr:uid="{E1187932-26C3-4D1A-8625-72716870C27F}"/>
    <cellStyle name="備註 2 2 11 2 3" xfId="58984" xr:uid="{710F45A2-2FB3-4965-8DB3-F294A226965C}"/>
    <cellStyle name="備註 2 2 11 3" xfId="58985" xr:uid="{67BF89E7-A078-4ADB-9CF6-20BB87468C70}"/>
    <cellStyle name="備註 2 2 11 3 2" xfId="58986" xr:uid="{650E959D-98D5-4557-BBD0-454D67B86C16}"/>
    <cellStyle name="備註 2 2 11 4" xfId="58987" xr:uid="{BCED453C-6AB6-4CF0-BF5F-B7A5B4D03D97}"/>
    <cellStyle name="備註 2 2 12" xfId="58988" xr:uid="{1FCCF4C1-50CF-44B9-924D-68249CC33BD4}"/>
    <cellStyle name="備註 2 2 12 2" xfId="58989" xr:uid="{3CC64C26-E3AB-4337-9886-6DE091F363B7}"/>
    <cellStyle name="備註 2 2 12 2 2" xfId="58990" xr:uid="{82AC130E-2C4C-454C-BB7D-9537B1128BC8}"/>
    <cellStyle name="備註 2 2 12 2 2 2" xfId="58991" xr:uid="{BA4F3E7F-303E-4558-B141-88AC70EFC6FF}"/>
    <cellStyle name="備註 2 2 12 2 3" xfId="58992" xr:uid="{5D4EA869-26CA-4266-8A26-B527974AC970}"/>
    <cellStyle name="備註 2 2 12 3" xfId="58993" xr:uid="{FDB11A59-1D14-4FAF-B1C0-D5D9D4F828E0}"/>
    <cellStyle name="備註 2 2 12 3 2" xfId="58994" xr:uid="{3113DA9E-90E9-4B2E-BD39-C4D1164E15A2}"/>
    <cellStyle name="備註 2 2 12 4" xfId="58995" xr:uid="{00D50043-4274-4F7C-A542-D853484A83CE}"/>
    <cellStyle name="備註 2 2 13" xfId="58996" xr:uid="{45AC1F14-7CAA-47B2-A267-2686FD9089D7}"/>
    <cellStyle name="備註 2 2 13 2" xfId="58997" xr:uid="{AE0867DC-0816-40F2-91EB-474577422931}"/>
    <cellStyle name="備註 2 2 13 2 2" xfId="58998" xr:uid="{6793BD1B-48D0-46B4-88AA-9A385CECDA1D}"/>
    <cellStyle name="備註 2 2 13 3" xfId="58999" xr:uid="{B91A6A09-4206-401B-81D2-536E91969B6F}"/>
    <cellStyle name="備註 2 2 14" xfId="59000" xr:uid="{EA8E82AC-1FE2-48F8-AA4F-D375B1E2F27C}"/>
    <cellStyle name="備註 2 2 14 2" xfId="59001" xr:uid="{34385B57-B27C-4DEB-B4DB-C68C7F9DB8D7}"/>
    <cellStyle name="備註 2 2 14 2 2" xfId="59002" xr:uid="{5E75EDA2-C879-4911-86DF-916535A48B1D}"/>
    <cellStyle name="備註 2 2 14 3" xfId="59003" xr:uid="{84573352-DF01-45AA-BD8C-B1531ADD52F8}"/>
    <cellStyle name="備註 2 2 15" xfId="59004" xr:uid="{1B9482A0-0647-41B6-9475-B07071B5BDE1}"/>
    <cellStyle name="備註 2 2 15 2" xfId="59005" xr:uid="{3A404773-444B-4654-B192-1CADA4BCEC59}"/>
    <cellStyle name="備註 2 2 15 2 2" xfId="59006" xr:uid="{ABBADA59-209E-405B-B107-1B81F7ADE65E}"/>
    <cellStyle name="備註 2 2 15 3" xfId="59007" xr:uid="{DC945F1A-0E14-4F11-B3EB-E050B33046F5}"/>
    <cellStyle name="備註 2 2 16" xfId="59008" xr:uid="{0ED4B334-625B-4345-98BA-5BC9EC594F67}"/>
    <cellStyle name="備註 2 2 16 2" xfId="59009" xr:uid="{2B349B97-6DF7-484D-8B44-7AAC6C2CFB6B}"/>
    <cellStyle name="備註 2 2 17" xfId="59010" xr:uid="{F3B9323D-C63B-4842-BFB4-1332608B69C8}"/>
    <cellStyle name="備註 2 2 2" xfId="59011" xr:uid="{BC76FBB2-1D44-4AD3-A572-5EC5491152CC}"/>
    <cellStyle name="備註 2 2 2 10" xfId="59012" xr:uid="{DA654BEE-3C68-4C2D-B149-584DFA8E9310}"/>
    <cellStyle name="備註 2 2 2 10 2" xfId="59013" xr:uid="{533EBBE4-7913-44A5-9B78-5D09E7C5323B}"/>
    <cellStyle name="備註 2 2 2 10 2 2" xfId="59014" xr:uid="{0F23399E-1B73-41DA-9DEE-E01A7083268F}"/>
    <cellStyle name="備註 2 2 2 10 3" xfId="59015" xr:uid="{8A75A6C5-1474-42B0-BBC4-01FFFDD8A187}"/>
    <cellStyle name="備註 2 2 2 11" xfId="59016" xr:uid="{77DD1B2C-A2EC-4F43-9972-2558B3803A61}"/>
    <cellStyle name="備註 2 2 2 11 2" xfId="59017" xr:uid="{3E6CB41C-0DC6-4A22-859E-1F633AC44B05}"/>
    <cellStyle name="備註 2 2 2 11 2 2" xfId="59018" xr:uid="{E3E6DAB4-E775-4DD9-A19F-748D4D453D25}"/>
    <cellStyle name="備註 2 2 2 11 3" xfId="59019" xr:uid="{8B27450A-3D30-4FA9-80C4-EC13E7D314B5}"/>
    <cellStyle name="備註 2 2 2 12" xfId="59020" xr:uid="{FC8E8284-C834-44AB-AB0D-0C28EC3A31A9}"/>
    <cellStyle name="備註 2 2 2 12 2" xfId="59021" xr:uid="{48A1065A-A1B4-4437-A76C-865182936297}"/>
    <cellStyle name="備註 2 2 2 13" xfId="59022" xr:uid="{1C3003B4-3F3C-4D26-AF2E-BF2CB5EF4ED5}"/>
    <cellStyle name="備註 2 2 2 2" xfId="59023" xr:uid="{9A60F165-EF79-4DAD-ABE2-B51FAFFE11FC}"/>
    <cellStyle name="備註 2 2 2 2 10" xfId="59024" xr:uid="{6A24E74E-0004-4C2A-9A8D-B0AEC4345D22}"/>
    <cellStyle name="備註 2 2 2 2 10 2" xfId="59025" xr:uid="{7954D47E-4F23-4806-819F-D8D8BE0C436C}"/>
    <cellStyle name="備註 2 2 2 2 11" xfId="59026" xr:uid="{95499490-ED5D-415B-B284-EF574DE70523}"/>
    <cellStyle name="備註 2 2 2 2 2" xfId="59027" xr:uid="{77A9D920-D646-4CEE-B35C-403FBD8F8D6D}"/>
    <cellStyle name="備註 2 2 2 2 2 2" xfId="59028" xr:uid="{25B316A0-FF88-44F8-8654-B151DEB6168F}"/>
    <cellStyle name="備註 2 2 2 2 2 2 2" xfId="59029" xr:uid="{0050031E-8CDE-4782-9426-0425FACFB874}"/>
    <cellStyle name="備註 2 2 2 2 2 2 2 2" xfId="59030" xr:uid="{79649F5B-CFDF-461A-A8BB-B58A5783D1DB}"/>
    <cellStyle name="備註 2 2 2 2 2 2 3" xfId="59031" xr:uid="{9FCB8452-33EE-4AAD-BEEC-82E12CF43606}"/>
    <cellStyle name="備註 2 2 2 2 2 3" xfId="59032" xr:uid="{1298C5B4-D174-4726-99C7-3946F02B5BDD}"/>
    <cellStyle name="備註 2 2 2 2 2 3 2" xfId="59033" xr:uid="{212895BD-1C7E-495B-BCDD-ED57F5500E06}"/>
    <cellStyle name="備註 2 2 2 2 2 3 2 2" xfId="59034" xr:uid="{7372BE61-D633-407E-8B23-412973CD53EB}"/>
    <cellStyle name="備註 2 2 2 2 2 3 3" xfId="59035" xr:uid="{D7E0E308-DDA4-492E-8CF4-B5AF2352B50C}"/>
    <cellStyle name="備註 2 2 2 2 2 4" xfId="59036" xr:uid="{53EFA5E6-30D3-44F7-8BB4-A5A7C51AEB8A}"/>
    <cellStyle name="備註 2 2 2 2 2 4 2" xfId="59037" xr:uid="{C286DDE6-F0F3-4B4A-A6F7-B5FBF7B850FA}"/>
    <cellStyle name="備註 2 2 2 2 2 5" xfId="59038" xr:uid="{8F3FE930-2440-41C3-B18A-9C5A3C236FD0}"/>
    <cellStyle name="備註 2 2 2 2 3" xfId="59039" xr:uid="{25F0C823-BAF0-468E-BA25-56C5D7256E59}"/>
    <cellStyle name="備註 2 2 2 2 3 2" xfId="59040" xr:uid="{C5A2D026-BCB5-4483-BD67-2BFC97C802C1}"/>
    <cellStyle name="備註 2 2 2 2 3 2 2" xfId="59041" xr:uid="{F5A3F966-6A9C-45FF-850F-15EC9AE747B0}"/>
    <cellStyle name="備註 2 2 2 2 3 2 2 2" xfId="59042" xr:uid="{C9D44346-83FC-4DDC-AE11-E92ED9147A3D}"/>
    <cellStyle name="備註 2 2 2 2 3 2 3" xfId="59043" xr:uid="{5F8359B2-E253-44D8-9FEE-27C098A6DFB0}"/>
    <cellStyle name="備註 2 2 2 2 3 3" xfId="59044" xr:uid="{1D8FDB43-4CCE-4BA7-839A-B2319CEF468B}"/>
    <cellStyle name="備註 2 2 2 2 3 3 2" xfId="59045" xr:uid="{87C8AA28-63A3-4B7B-B783-68830CFB53B0}"/>
    <cellStyle name="備註 2 2 2 2 3 3 2 2" xfId="59046" xr:uid="{7D3226E0-AB5D-4CC1-B3C2-4ECA0C74D8A3}"/>
    <cellStyle name="備註 2 2 2 2 3 3 3" xfId="59047" xr:uid="{C71B28C1-0DE1-4CFB-B5EC-A49B5C207EFC}"/>
    <cellStyle name="備註 2 2 2 2 3 4" xfId="59048" xr:uid="{0496DD5A-E6AD-4826-B85A-417997725706}"/>
    <cellStyle name="備註 2 2 2 2 3 4 2" xfId="59049" xr:uid="{CEC2ABDD-4AA0-4C7D-B878-C92BE8F4A54B}"/>
    <cellStyle name="備註 2 2 2 2 3 5" xfId="59050" xr:uid="{80EDB135-7E57-46CC-A352-D2FC1576EBBB}"/>
    <cellStyle name="備註 2 2 2 2 4" xfId="59051" xr:uid="{DD6A010F-20C5-4ED5-B411-62AAAB27DE54}"/>
    <cellStyle name="備註 2 2 2 2 4 2" xfId="59052" xr:uid="{C83E1122-B8A7-4DCB-9529-4DB20685D80B}"/>
    <cellStyle name="備註 2 2 2 2 4 2 2" xfId="59053" xr:uid="{C31A81EF-CB42-4452-A8AD-15209C4B40ED}"/>
    <cellStyle name="備註 2 2 2 2 4 2 2 2" xfId="59054" xr:uid="{DEE41CFB-9C79-4CAF-90AA-D010201EF37C}"/>
    <cellStyle name="備註 2 2 2 2 4 2 3" xfId="59055" xr:uid="{5C80EE0A-EF8F-4035-80C7-D9D4D7E05AC5}"/>
    <cellStyle name="備註 2 2 2 2 4 3" xfId="59056" xr:uid="{436F1E73-3BF2-4DDA-B5D4-7BC4C4043DF2}"/>
    <cellStyle name="備註 2 2 2 2 4 3 2" xfId="59057" xr:uid="{02C38E76-48D1-4797-8399-6CDE67B84932}"/>
    <cellStyle name="備註 2 2 2 2 4 4" xfId="59058" xr:uid="{0751C03D-E28A-482F-B274-51647A64C2FB}"/>
    <cellStyle name="備註 2 2 2 2 5" xfId="59059" xr:uid="{CEC528A3-AA55-482C-BD79-E28281FE3E29}"/>
    <cellStyle name="備註 2 2 2 2 5 2" xfId="59060" xr:uid="{69077E1D-C432-4C6A-A669-15A9C7329445}"/>
    <cellStyle name="備註 2 2 2 2 5 2 2" xfId="59061" xr:uid="{A5570163-B523-4E45-AFDC-2BDCE4DE9694}"/>
    <cellStyle name="備註 2 2 2 2 5 2 2 2" xfId="59062" xr:uid="{35096479-706C-4C6B-813B-37A40CCBA10C}"/>
    <cellStyle name="備註 2 2 2 2 5 2 3" xfId="59063" xr:uid="{741E0D8E-6E3F-45A9-8247-FD32D1EAC0A3}"/>
    <cellStyle name="備註 2 2 2 2 5 3" xfId="59064" xr:uid="{8815203D-ACA4-4102-BCE5-C19E743C178C}"/>
    <cellStyle name="備註 2 2 2 2 5 3 2" xfId="59065" xr:uid="{C99033C1-ECBB-4752-AB2B-147710CD6350}"/>
    <cellStyle name="備註 2 2 2 2 5 4" xfId="59066" xr:uid="{80DE3924-0357-46DC-A3E4-2E3F52012568}"/>
    <cellStyle name="備註 2 2 2 2 6" xfId="59067" xr:uid="{8F138194-1921-48D2-A26C-700E10339A5C}"/>
    <cellStyle name="備註 2 2 2 2 6 2" xfId="59068" xr:uid="{16D3E6E0-9E4E-48C4-9CB2-B80E1DC64512}"/>
    <cellStyle name="備註 2 2 2 2 6 2 2" xfId="59069" xr:uid="{B1035DF9-7A37-4893-ABA7-4FC594076454}"/>
    <cellStyle name="備註 2 2 2 2 6 3" xfId="59070" xr:uid="{231ABAEA-6F86-4E59-BFF1-3EFB94C17D69}"/>
    <cellStyle name="備註 2 2 2 2 7" xfId="59071" xr:uid="{24B8DD40-69DA-4F32-8443-E03B2D18BA42}"/>
    <cellStyle name="備註 2 2 2 2 7 2" xfId="59072" xr:uid="{02D4D0B3-CCFC-45D4-A35A-60A57579F648}"/>
    <cellStyle name="備註 2 2 2 2 7 2 2" xfId="59073" xr:uid="{FE503872-61C1-428F-98E8-FA978ABEE038}"/>
    <cellStyle name="備註 2 2 2 2 7 3" xfId="59074" xr:uid="{8C05586B-72CF-46CA-B69E-49AA72E7C58A}"/>
    <cellStyle name="備註 2 2 2 2 8" xfId="59075" xr:uid="{2E50698C-4775-4249-A83C-8D44BC45186D}"/>
    <cellStyle name="備註 2 2 2 2 8 2" xfId="59076" xr:uid="{5D181DA7-D1F2-4BBC-91C8-DB444F7C4D0B}"/>
    <cellStyle name="備註 2 2 2 2 8 2 2" xfId="59077" xr:uid="{2D43ABD3-C13B-4A62-B11D-52DD4156D50C}"/>
    <cellStyle name="備註 2 2 2 2 8 3" xfId="59078" xr:uid="{52524223-BE69-4278-AFF5-47B36EB4C3AE}"/>
    <cellStyle name="備註 2 2 2 2 9" xfId="59079" xr:uid="{AAA463C1-A034-499E-A437-F7B2969F2925}"/>
    <cellStyle name="備註 2 2 2 2 9 2" xfId="59080" xr:uid="{FCED4FE1-73E4-4C48-ACBD-615FCA506FA9}"/>
    <cellStyle name="備註 2 2 2 2 9 2 2" xfId="59081" xr:uid="{AE06531A-C403-4EDD-B76D-ECFC0EBA966F}"/>
    <cellStyle name="備註 2 2 2 2 9 3" xfId="59082" xr:uid="{FE78A2C7-FBCC-4521-862B-8D6F009D000D}"/>
    <cellStyle name="備註 2 2 2 3" xfId="59083" xr:uid="{3CD22613-7AD2-4D64-9146-D5E7CFE826AD}"/>
    <cellStyle name="備註 2 2 2 3 2" xfId="59084" xr:uid="{03DD576C-B93A-404C-B119-E2CB265D3803}"/>
    <cellStyle name="備註 2 2 2 3 2 2" xfId="59085" xr:uid="{6DAE21F9-1E77-48BD-B7A8-9C1DB88312F3}"/>
    <cellStyle name="備註 2 2 2 3 2 2 2" xfId="59086" xr:uid="{569D4F85-9BA9-480A-A359-6FEDF3DDD4D6}"/>
    <cellStyle name="備註 2 2 2 3 2 3" xfId="59087" xr:uid="{27876A8A-17C7-45B4-9609-E9662B437FE0}"/>
    <cellStyle name="備註 2 2 2 3 3" xfId="59088" xr:uid="{E7F2DB3B-3536-41FB-8B57-76DE0221A4AC}"/>
    <cellStyle name="備註 2 2 2 3 3 2" xfId="59089" xr:uid="{FDB47EAF-B03F-424F-AA1A-C04CB667AB3E}"/>
    <cellStyle name="備註 2 2 2 3 3 2 2" xfId="59090" xr:uid="{4D95FD1D-7C60-4027-8149-AB263D25C4F1}"/>
    <cellStyle name="備註 2 2 2 3 3 3" xfId="59091" xr:uid="{8B7B8FC8-183A-4409-A6C7-9416AF1689DD}"/>
    <cellStyle name="備註 2 2 2 3 4" xfId="59092" xr:uid="{EA2B8B41-1B90-445A-A1EE-F00D576603AF}"/>
    <cellStyle name="備註 2 2 2 3 4 2" xfId="59093" xr:uid="{4AB93A29-D9A8-43A2-A6AF-2A5C22713B12}"/>
    <cellStyle name="備註 2 2 2 3 5" xfId="59094" xr:uid="{2C9DB569-FEFD-4E2A-BA7A-6FBA5943265D}"/>
    <cellStyle name="備註 2 2 2 4" xfId="59095" xr:uid="{1710DCB8-3337-4EDF-B624-9E196A572E01}"/>
    <cellStyle name="備註 2 2 2 4 2" xfId="59096" xr:uid="{D8F44E51-18AD-4AC9-A9BD-91ED8295017F}"/>
    <cellStyle name="備註 2 2 2 4 2 2" xfId="59097" xr:uid="{2B31F7BE-754D-4F09-B39E-6604BFDC4F5B}"/>
    <cellStyle name="備註 2 2 2 4 2 2 2" xfId="59098" xr:uid="{BBC27CF6-8C3D-4B31-BDFA-9346DD5928DD}"/>
    <cellStyle name="備註 2 2 2 4 2 3" xfId="59099" xr:uid="{4A6F31F7-7AC9-4163-A2A9-45FF25E7F3AA}"/>
    <cellStyle name="備註 2 2 2 4 3" xfId="59100" xr:uid="{901A22DE-1EF3-4186-B82F-5735C8383BA3}"/>
    <cellStyle name="備註 2 2 2 4 3 2" xfId="59101" xr:uid="{D527B0A7-3F8A-43E2-8220-CC0A8EE26315}"/>
    <cellStyle name="備註 2 2 2 4 3 2 2" xfId="59102" xr:uid="{10928C4A-DF06-48A5-8A02-C0B7BD7F3A77}"/>
    <cellStyle name="備註 2 2 2 4 3 3" xfId="59103" xr:uid="{9788D479-4519-4AD6-9FB1-E6BB94CFBF78}"/>
    <cellStyle name="備註 2 2 2 4 4" xfId="59104" xr:uid="{95C7A92D-74CE-4D3E-8A61-9F5F9181B491}"/>
    <cellStyle name="備註 2 2 2 4 4 2" xfId="59105" xr:uid="{9C77BC7D-3ACE-45F5-89DA-5C2FE7310913}"/>
    <cellStyle name="備註 2 2 2 4 5" xfId="59106" xr:uid="{05E7F94A-AD2F-4A9E-A3F9-2B5B56805ACB}"/>
    <cellStyle name="備註 2 2 2 5" xfId="59107" xr:uid="{24029BE5-2845-4F9F-AC32-B2BF923CC278}"/>
    <cellStyle name="備註 2 2 2 5 2" xfId="59108" xr:uid="{62AED732-04E8-43BB-85AF-30C28AF80E2D}"/>
    <cellStyle name="備註 2 2 2 5 2 2" xfId="59109" xr:uid="{AE693F4A-2360-4FC2-89CB-0AFF341165EC}"/>
    <cellStyle name="備註 2 2 2 5 2 2 2" xfId="59110" xr:uid="{8F89E673-9049-4734-AAFD-1086ED69987A}"/>
    <cellStyle name="備註 2 2 2 5 2 3" xfId="59111" xr:uid="{A97BF704-5875-46EB-A49D-648BFC7F65EB}"/>
    <cellStyle name="備註 2 2 2 5 3" xfId="59112" xr:uid="{D8A82D5E-4C89-4FD1-8BD4-8BE47E403F23}"/>
    <cellStyle name="備註 2 2 2 5 3 2" xfId="59113" xr:uid="{D0AD7FFC-1E94-4761-BF5B-E65307194C1D}"/>
    <cellStyle name="備註 2 2 2 5 4" xfId="59114" xr:uid="{1C2D84AC-F37A-47A2-904D-1493F7178E48}"/>
    <cellStyle name="備註 2 2 2 6" xfId="59115" xr:uid="{C3F2771E-2725-4496-8FCC-C1BCC4F0FCB7}"/>
    <cellStyle name="備註 2 2 2 6 2" xfId="59116" xr:uid="{43C1B517-BE63-47FB-9477-FE3C335A4AE7}"/>
    <cellStyle name="備註 2 2 2 6 2 2" xfId="59117" xr:uid="{D3056395-14B0-4B7E-8EC8-52752DF8F6A1}"/>
    <cellStyle name="備註 2 2 2 6 2 2 2" xfId="59118" xr:uid="{36AE53BD-2698-46F4-9D13-1B5FD7221E81}"/>
    <cellStyle name="備註 2 2 2 6 2 3" xfId="59119" xr:uid="{8C039A66-A8D1-4CBF-8877-0A85BED2C16D}"/>
    <cellStyle name="備註 2 2 2 6 3" xfId="59120" xr:uid="{3C434ED0-1A62-4B58-BBB4-F1E25F991512}"/>
    <cellStyle name="備註 2 2 2 6 3 2" xfId="59121" xr:uid="{AEFF79CF-42F0-4E03-B72A-4F63AE13FCBF}"/>
    <cellStyle name="備註 2 2 2 6 4" xfId="59122" xr:uid="{98479BDD-E6BD-4690-9C4D-5370C831E44C}"/>
    <cellStyle name="備註 2 2 2 7" xfId="59123" xr:uid="{CFE0F9B6-89A9-4F95-94A1-E65E6AE5BD41}"/>
    <cellStyle name="備註 2 2 2 7 2" xfId="59124" xr:uid="{A684E03B-4F2F-4510-9168-1BD8A463A806}"/>
    <cellStyle name="備註 2 2 2 7 2 2" xfId="59125" xr:uid="{BCE29992-32EF-4F43-B173-1E966EA0BB72}"/>
    <cellStyle name="備註 2 2 2 7 2 2 2" xfId="59126" xr:uid="{C7B4B929-3CBD-4E3F-B732-DF6233A18217}"/>
    <cellStyle name="備註 2 2 2 7 2 3" xfId="59127" xr:uid="{3CE66F9E-E3CA-4312-953E-AFB93FA0A2A7}"/>
    <cellStyle name="備註 2 2 2 7 3" xfId="59128" xr:uid="{356ED9A9-417C-408F-ACB6-EF6F0C679803}"/>
    <cellStyle name="備註 2 2 2 7 3 2" xfId="59129" xr:uid="{CA46173B-3A8E-4BB0-9579-A1756FA6681E}"/>
    <cellStyle name="備註 2 2 2 7 4" xfId="59130" xr:uid="{4B53A7E9-BDB0-4E8D-9ED6-DBB5261FC53F}"/>
    <cellStyle name="備註 2 2 2 8" xfId="59131" xr:uid="{C8A2963E-40B8-4F82-9DED-E7A45716DFD6}"/>
    <cellStyle name="備註 2 2 2 8 2" xfId="59132" xr:uid="{7C7E5FDC-CCE5-4E75-95AD-50E58DDB1A8D}"/>
    <cellStyle name="備註 2 2 2 8 2 2" xfId="59133" xr:uid="{916C471E-ADB4-4BC0-BE90-9E1B523AD7F5}"/>
    <cellStyle name="備註 2 2 2 8 3" xfId="59134" xr:uid="{504132D8-22A6-4159-93DD-6CBFEE76F4DF}"/>
    <cellStyle name="備註 2 2 2 9" xfId="59135" xr:uid="{C4DC3A63-8233-41A4-95A6-2155E16F7563}"/>
    <cellStyle name="備註 2 2 2 9 2" xfId="59136" xr:uid="{6684B674-FB36-4E3D-9A8F-3B1B0D12B9AC}"/>
    <cellStyle name="備註 2 2 2 9 2 2" xfId="59137" xr:uid="{B48D7C3C-30D3-4E71-B215-85CCE11C18E1}"/>
    <cellStyle name="備註 2 2 2 9 3" xfId="59138" xr:uid="{013C639C-436A-428A-9EAE-7BD4408E687C}"/>
    <cellStyle name="備註 2 2 3" xfId="59139" xr:uid="{0299C35E-DD1C-42B4-9CF0-47F3B508C1F8}"/>
    <cellStyle name="備註 2 2 3 10" xfId="59140" xr:uid="{92220FBF-3DFB-486E-973B-5894F112F35B}"/>
    <cellStyle name="備註 2 2 3 10 2" xfId="59141" xr:uid="{0056AA00-42A2-4A98-9C3A-F9B975AB53F3}"/>
    <cellStyle name="備註 2 2 3 10 2 2" xfId="59142" xr:uid="{A7273F70-AD86-4A2D-8F83-0B2ACC48A6DC}"/>
    <cellStyle name="備註 2 2 3 10 3" xfId="59143" xr:uid="{1CD39529-EE68-4CED-BB2B-FAFB8BFB343F}"/>
    <cellStyle name="備註 2 2 3 11" xfId="59144" xr:uid="{D5A9DAFD-8672-4FDC-AD24-D637CFEC6EAF}"/>
    <cellStyle name="備註 2 2 3 11 2" xfId="59145" xr:uid="{B0E655C7-657D-4CAC-BEBD-65FD45ED0C8C}"/>
    <cellStyle name="備註 2 2 3 11 2 2" xfId="59146" xr:uid="{8EC8A819-7A62-4088-8133-BEF737688B93}"/>
    <cellStyle name="備註 2 2 3 11 3" xfId="59147" xr:uid="{8C769E94-F84F-4A91-9F67-2ADA9580510E}"/>
    <cellStyle name="備註 2 2 3 12" xfId="59148" xr:uid="{9FB39C15-DF13-4DB7-9E49-570AEA0F815D}"/>
    <cellStyle name="備註 2 2 3 12 2" xfId="59149" xr:uid="{3C77CD36-3A76-4A2B-AD49-1ECB3FBE6959}"/>
    <cellStyle name="備註 2 2 3 13" xfId="59150" xr:uid="{51C55AF3-FFFA-4933-A905-B8462A2F29A3}"/>
    <cellStyle name="備註 2 2 3 2" xfId="59151" xr:uid="{09A72774-6428-45F7-9784-3A953B38026C}"/>
    <cellStyle name="備註 2 2 3 2 10" xfId="59152" xr:uid="{418261D8-08DC-40B6-ADC0-1F7E1F6886B9}"/>
    <cellStyle name="備註 2 2 3 2 10 2" xfId="59153" xr:uid="{A7A62F7D-BE96-4427-B813-C4C7792F3A47}"/>
    <cellStyle name="備註 2 2 3 2 11" xfId="59154" xr:uid="{E5EC0DB8-B7B3-49A1-A4FE-692CC662BE43}"/>
    <cellStyle name="備註 2 2 3 2 2" xfId="59155" xr:uid="{F7499C48-C98E-4CBC-B19B-90780B7E198A}"/>
    <cellStyle name="備註 2 2 3 2 2 2" xfId="59156" xr:uid="{8292010E-7098-4EE8-B640-2A45CE10029C}"/>
    <cellStyle name="備註 2 2 3 2 2 2 2" xfId="59157" xr:uid="{849BE210-DD18-4DCF-98A4-5A3AF9BAD0EC}"/>
    <cellStyle name="備註 2 2 3 2 2 2 2 2" xfId="59158" xr:uid="{5E593C61-D1A4-4CCF-8411-8379FAE8506E}"/>
    <cellStyle name="備註 2 2 3 2 2 2 3" xfId="59159" xr:uid="{BF98CF57-6F8E-4DE0-A375-775A4E31BB5B}"/>
    <cellStyle name="備註 2 2 3 2 2 3" xfId="59160" xr:uid="{55F6DC6D-7CCF-417E-8B91-C24C020FDCC1}"/>
    <cellStyle name="備註 2 2 3 2 2 3 2" xfId="59161" xr:uid="{490201A6-731D-4F71-B9FB-1608CBE61D95}"/>
    <cellStyle name="備註 2 2 3 2 2 3 2 2" xfId="59162" xr:uid="{B70DEFF4-FEEA-492F-872D-A39EF0043D02}"/>
    <cellStyle name="備註 2 2 3 2 2 3 3" xfId="59163" xr:uid="{26C610F3-7089-459E-8C32-36E88AD8A96B}"/>
    <cellStyle name="備註 2 2 3 2 2 4" xfId="59164" xr:uid="{C162A457-D1EE-4341-AB83-46FE2B6995A5}"/>
    <cellStyle name="備註 2 2 3 2 2 4 2" xfId="59165" xr:uid="{85ED7DC0-A892-4A46-B079-D6F280D02A7D}"/>
    <cellStyle name="備註 2 2 3 2 2 5" xfId="59166" xr:uid="{6C1FBE3F-DC5D-48B4-9383-27242B2BB731}"/>
    <cellStyle name="備註 2 2 3 2 3" xfId="59167" xr:uid="{253F60AD-FF3F-4F84-A7AD-C48058A91230}"/>
    <cellStyle name="備註 2 2 3 2 3 2" xfId="59168" xr:uid="{A5DE5597-20ED-4FEF-AF55-92AAC537FA41}"/>
    <cellStyle name="備註 2 2 3 2 3 2 2" xfId="59169" xr:uid="{D5AE7152-A34D-410C-9955-3607CBCB728C}"/>
    <cellStyle name="備註 2 2 3 2 3 2 2 2" xfId="59170" xr:uid="{EEEAA836-50F6-4AD5-A2A1-86F9D4246C7E}"/>
    <cellStyle name="備註 2 2 3 2 3 2 3" xfId="59171" xr:uid="{240DE48A-0716-4525-857A-31D84C101DA6}"/>
    <cellStyle name="備註 2 2 3 2 3 3" xfId="59172" xr:uid="{13CCBC9D-BF9C-49DA-8799-6EB775056EFF}"/>
    <cellStyle name="備註 2 2 3 2 3 3 2" xfId="59173" xr:uid="{CCD68920-BFE5-41B2-A935-E4DD6611ADED}"/>
    <cellStyle name="備註 2 2 3 2 3 3 2 2" xfId="59174" xr:uid="{F1717163-CF99-424F-9590-36272001F11A}"/>
    <cellStyle name="備註 2 2 3 2 3 3 3" xfId="59175" xr:uid="{94B86B4D-0795-45D8-8243-E73EA85B0AC1}"/>
    <cellStyle name="備註 2 2 3 2 3 4" xfId="59176" xr:uid="{CB601FE5-1D7C-4857-8DA8-0BF461B5EA2D}"/>
    <cellStyle name="備註 2 2 3 2 3 4 2" xfId="59177" xr:uid="{9817BDE5-7ED9-4139-82A0-C06B736202D1}"/>
    <cellStyle name="備註 2 2 3 2 3 5" xfId="59178" xr:uid="{BCCB7EF5-2468-4EF8-B1FE-6CB591F47740}"/>
    <cellStyle name="備註 2 2 3 2 4" xfId="59179" xr:uid="{33EC0188-866E-434C-A5B4-ECAC40E2393D}"/>
    <cellStyle name="備註 2 2 3 2 4 2" xfId="59180" xr:uid="{2F997E68-D738-4050-B7E9-63D6D86C6881}"/>
    <cellStyle name="備註 2 2 3 2 4 2 2" xfId="59181" xr:uid="{444B49AC-F602-4B93-8273-71D0D48AE0F1}"/>
    <cellStyle name="備註 2 2 3 2 4 2 2 2" xfId="59182" xr:uid="{6075925C-ACBF-4159-A6B8-0FCB2364C010}"/>
    <cellStyle name="備註 2 2 3 2 4 2 3" xfId="59183" xr:uid="{22073DCA-4B57-41F9-AF8D-07339611EF28}"/>
    <cellStyle name="備註 2 2 3 2 4 3" xfId="59184" xr:uid="{4003F08E-7528-4E5F-844C-075D66D9C58A}"/>
    <cellStyle name="備註 2 2 3 2 4 3 2" xfId="59185" xr:uid="{0DF0FF96-D729-48B3-A9DD-B19ECD1E3082}"/>
    <cellStyle name="備註 2 2 3 2 4 4" xfId="59186" xr:uid="{DE397466-D2C3-4969-800C-7D01CC96FD9C}"/>
    <cellStyle name="備註 2 2 3 2 5" xfId="59187" xr:uid="{27B76B64-CAA1-4541-A20B-628B06D5E1FF}"/>
    <cellStyle name="備註 2 2 3 2 5 2" xfId="59188" xr:uid="{825EAFE8-E5EE-4174-AD3B-0F046C7D32FD}"/>
    <cellStyle name="備註 2 2 3 2 5 2 2" xfId="59189" xr:uid="{A946C2A7-7F91-45AE-A6B7-3CA59177F8CB}"/>
    <cellStyle name="備註 2 2 3 2 5 2 2 2" xfId="59190" xr:uid="{938B972F-F45B-433F-BCA9-5253AD8F4C03}"/>
    <cellStyle name="備註 2 2 3 2 5 2 3" xfId="59191" xr:uid="{D9B244B1-9872-4023-9E79-61E8E12E390A}"/>
    <cellStyle name="備註 2 2 3 2 5 3" xfId="59192" xr:uid="{E313969C-383B-473F-B071-ED898DC04AF8}"/>
    <cellStyle name="備註 2 2 3 2 5 3 2" xfId="59193" xr:uid="{CBE37F1E-A623-4398-BE37-B35FE5F87388}"/>
    <cellStyle name="備註 2 2 3 2 5 4" xfId="59194" xr:uid="{CF9666A5-4A35-435E-B8BC-5DF5A61E81F7}"/>
    <cellStyle name="備註 2 2 3 2 6" xfId="59195" xr:uid="{0FDE6608-818A-4CE6-95D7-A74742B68476}"/>
    <cellStyle name="備註 2 2 3 2 6 2" xfId="59196" xr:uid="{4567230B-75CF-4AFE-93A2-DC5B0C3D29ED}"/>
    <cellStyle name="備註 2 2 3 2 6 2 2" xfId="59197" xr:uid="{6F0F7D15-A9DD-4E1E-9198-E51F898D55A7}"/>
    <cellStyle name="備註 2 2 3 2 6 3" xfId="59198" xr:uid="{C940EE98-6FB2-4DC0-BCEA-41A3E96F1936}"/>
    <cellStyle name="備註 2 2 3 2 7" xfId="59199" xr:uid="{1B8A522F-FF5D-4581-A6F8-E0FE98256C56}"/>
    <cellStyle name="備註 2 2 3 2 7 2" xfId="59200" xr:uid="{AA4C1C70-613B-4119-936F-D7A08579753D}"/>
    <cellStyle name="備註 2 2 3 2 7 2 2" xfId="59201" xr:uid="{DFAA516E-D398-443D-B3C3-56B992FB6B2A}"/>
    <cellStyle name="備註 2 2 3 2 7 3" xfId="59202" xr:uid="{D9F1D069-499B-45ED-AEEE-322F6807E03C}"/>
    <cellStyle name="備註 2 2 3 2 8" xfId="59203" xr:uid="{514B95AD-7693-4858-A79C-66148884FEF0}"/>
    <cellStyle name="備註 2 2 3 2 8 2" xfId="59204" xr:uid="{CE6854A3-25AA-4369-B380-813586081EAC}"/>
    <cellStyle name="備註 2 2 3 2 8 2 2" xfId="59205" xr:uid="{BBD8684F-CE71-40DC-AF6C-5D6C6EF04951}"/>
    <cellStyle name="備註 2 2 3 2 8 3" xfId="59206" xr:uid="{3F800CA0-5ACB-4722-A6B7-BCBA8D6F8926}"/>
    <cellStyle name="備註 2 2 3 2 9" xfId="59207" xr:uid="{22ED48D0-20CE-44A0-B819-9CD6DF1B0946}"/>
    <cellStyle name="備註 2 2 3 2 9 2" xfId="59208" xr:uid="{D3B44F2F-4AEA-461B-BFFE-62C36BED1E63}"/>
    <cellStyle name="備註 2 2 3 2 9 2 2" xfId="59209" xr:uid="{9D5D48BB-1AB0-4BA8-AA9D-42AC43950291}"/>
    <cellStyle name="備註 2 2 3 2 9 3" xfId="59210" xr:uid="{0D71FBA2-0777-4F28-B8B1-F8E53327B658}"/>
    <cellStyle name="備註 2 2 3 3" xfId="59211" xr:uid="{43EB0716-4E97-4026-A049-BE2557E3E78B}"/>
    <cellStyle name="備註 2 2 3 3 2" xfId="59212" xr:uid="{DB569031-932A-446D-A263-2600DF04E3D6}"/>
    <cellStyle name="備註 2 2 3 3 2 2" xfId="59213" xr:uid="{F69EF2FD-73D8-4284-861F-169E3393D1B2}"/>
    <cellStyle name="備註 2 2 3 3 2 2 2" xfId="59214" xr:uid="{B81912E4-CC61-4BE2-A695-F2AF50A01299}"/>
    <cellStyle name="備註 2 2 3 3 2 3" xfId="59215" xr:uid="{915CFB67-B52F-4DC6-9A4F-7B4BC7011A81}"/>
    <cellStyle name="備註 2 2 3 3 3" xfId="59216" xr:uid="{9155FE2B-DB4B-4F0F-BB74-04E25125BF00}"/>
    <cellStyle name="備註 2 2 3 3 3 2" xfId="59217" xr:uid="{C2EBDA65-A096-4FBA-9C2C-722DE43685D8}"/>
    <cellStyle name="備註 2 2 3 3 3 2 2" xfId="59218" xr:uid="{A164F6D1-05EA-4825-A1FC-916AA19D2F89}"/>
    <cellStyle name="備註 2 2 3 3 3 3" xfId="59219" xr:uid="{51D54CB7-2AD6-412B-821F-5FCA244E1575}"/>
    <cellStyle name="備註 2 2 3 3 4" xfId="59220" xr:uid="{9AB572CD-E62C-4762-84F0-E416602F510E}"/>
    <cellStyle name="備註 2 2 3 3 4 2" xfId="59221" xr:uid="{F9AE9693-C9C6-47BB-8E17-1FB37C45FD2C}"/>
    <cellStyle name="備註 2 2 3 3 5" xfId="59222" xr:uid="{1680D1E2-BA2A-4E4F-B5C0-C9B39AFE2C62}"/>
    <cellStyle name="備註 2 2 3 4" xfId="59223" xr:uid="{9C4D2DF0-E106-4233-834B-F2A999726C1F}"/>
    <cellStyle name="備註 2 2 3 4 2" xfId="59224" xr:uid="{3486C9F6-6364-4EBE-BD20-5BB24FA188F9}"/>
    <cellStyle name="備註 2 2 3 4 2 2" xfId="59225" xr:uid="{E495BCCF-791E-4B8F-848B-E5B89CDF6442}"/>
    <cellStyle name="備註 2 2 3 4 2 2 2" xfId="59226" xr:uid="{133BDBC8-39CA-4D4F-B522-42A2B051960A}"/>
    <cellStyle name="備註 2 2 3 4 2 3" xfId="59227" xr:uid="{E94FDFF7-3C48-4E5A-9DFC-90B1C08EA9F3}"/>
    <cellStyle name="備註 2 2 3 4 3" xfId="59228" xr:uid="{9271FE29-1322-4D8E-9B60-8BADE256E4E8}"/>
    <cellStyle name="備註 2 2 3 4 3 2" xfId="59229" xr:uid="{52469CBF-FD50-44F5-84E1-68BE52D9E31D}"/>
    <cellStyle name="備註 2 2 3 4 3 2 2" xfId="59230" xr:uid="{7D4CF53C-FA38-4743-8656-055B82643EB4}"/>
    <cellStyle name="備註 2 2 3 4 3 3" xfId="59231" xr:uid="{D7FE0B6C-ED55-4DEE-8A28-E648A6D3FF9F}"/>
    <cellStyle name="備註 2 2 3 4 4" xfId="59232" xr:uid="{20080BC8-4BBE-464E-939F-A8E7E28577A3}"/>
    <cellStyle name="備註 2 2 3 4 4 2" xfId="59233" xr:uid="{09476B28-73CC-4EE7-B667-39F3B3A2F31B}"/>
    <cellStyle name="備註 2 2 3 4 5" xfId="59234" xr:uid="{3D4C0B0F-24FC-4EC6-88A3-A2BC8691C66D}"/>
    <cellStyle name="備註 2 2 3 5" xfId="59235" xr:uid="{FFD0957F-236B-440E-AC21-F0FB3E24610E}"/>
    <cellStyle name="備註 2 2 3 5 2" xfId="59236" xr:uid="{C0607A30-5792-4DF3-A228-7D29539F69A9}"/>
    <cellStyle name="備註 2 2 3 5 2 2" xfId="59237" xr:uid="{DCA9D873-DB89-4F52-BC83-3CFFE53BB316}"/>
    <cellStyle name="備註 2 2 3 5 2 2 2" xfId="59238" xr:uid="{2D6F470F-FC25-42F6-9A37-0A2A4B196527}"/>
    <cellStyle name="備註 2 2 3 5 2 3" xfId="59239" xr:uid="{78BFC297-1D20-45DE-BD8D-6F85C1592698}"/>
    <cellStyle name="備註 2 2 3 5 3" xfId="59240" xr:uid="{57450738-A973-4433-8D2F-DC9C9F6F547F}"/>
    <cellStyle name="備註 2 2 3 5 3 2" xfId="59241" xr:uid="{91C45FFC-611B-4322-A045-E73B8E6E953B}"/>
    <cellStyle name="備註 2 2 3 5 4" xfId="59242" xr:uid="{4BCE24C4-4982-4CFD-ADEE-56506E7EFCC4}"/>
    <cellStyle name="備註 2 2 3 6" xfId="59243" xr:uid="{E30D14AC-5337-4D74-94E9-F75FA0B33823}"/>
    <cellStyle name="備註 2 2 3 6 2" xfId="59244" xr:uid="{D43F4D72-B420-4BE1-90E2-F0B0030B950F}"/>
    <cellStyle name="備註 2 2 3 6 2 2" xfId="59245" xr:uid="{45F4DC46-7FC1-4E1F-AE1D-7315D51D414D}"/>
    <cellStyle name="備註 2 2 3 6 2 2 2" xfId="59246" xr:uid="{E85D94F8-4CBC-4A5F-B8A2-E8FBF8EDD27B}"/>
    <cellStyle name="備註 2 2 3 6 2 3" xfId="59247" xr:uid="{3030D530-590D-408A-B6C4-AC7E6F0C52A3}"/>
    <cellStyle name="備註 2 2 3 6 3" xfId="59248" xr:uid="{FCB73E09-25EC-4F03-A937-B1665DC95E3A}"/>
    <cellStyle name="備註 2 2 3 6 3 2" xfId="59249" xr:uid="{565C068D-EA26-4147-B6F9-FCC9F6698884}"/>
    <cellStyle name="備註 2 2 3 6 4" xfId="59250" xr:uid="{9FB81B3C-D15E-4362-9BB7-4A43AAD51B8F}"/>
    <cellStyle name="備註 2 2 3 7" xfId="59251" xr:uid="{F0F7A076-55C5-4703-9F61-83CAFADCE45A}"/>
    <cellStyle name="備註 2 2 3 7 2" xfId="59252" xr:uid="{23A06D94-AE61-4412-88BC-B9976568F71C}"/>
    <cellStyle name="備註 2 2 3 7 2 2" xfId="59253" xr:uid="{F4163E0C-544B-4F27-A10E-04336AEB100A}"/>
    <cellStyle name="備註 2 2 3 7 2 2 2" xfId="59254" xr:uid="{C08623F3-0C15-4D2B-8755-410F20250322}"/>
    <cellStyle name="備註 2 2 3 7 2 3" xfId="59255" xr:uid="{BF260A08-C6F5-4D4F-A530-3115D587ACC2}"/>
    <cellStyle name="備註 2 2 3 7 3" xfId="59256" xr:uid="{5FBBA1A6-5E7C-4014-B06F-425681CA2A4F}"/>
    <cellStyle name="備註 2 2 3 7 3 2" xfId="59257" xr:uid="{DFDDF376-0507-449F-B4BD-5FC3AB180E44}"/>
    <cellStyle name="備註 2 2 3 7 4" xfId="59258" xr:uid="{9461D4EE-4011-46EC-82BD-901490B842B7}"/>
    <cellStyle name="備註 2 2 3 8" xfId="59259" xr:uid="{7B3E877E-D49C-424A-9528-ECBE823983DC}"/>
    <cellStyle name="備註 2 2 3 8 2" xfId="59260" xr:uid="{7B22E609-FCC7-4FE3-A4CC-646DF11E3261}"/>
    <cellStyle name="備註 2 2 3 8 2 2" xfId="59261" xr:uid="{A4DB7095-634A-438D-A704-6BD28567F6BE}"/>
    <cellStyle name="備註 2 2 3 8 3" xfId="59262" xr:uid="{3B09CCFF-FE4C-4E63-A3AA-66559BF7B776}"/>
    <cellStyle name="備註 2 2 3 9" xfId="59263" xr:uid="{EF900F78-70A6-4DEA-802B-CD75175C8D7E}"/>
    <cellStyle name="備註 2 2 3 9 2" xfId="59264" xr:uid="{CFFA5B37-9880-47A5-BAFC-34E9151B244A}"/>
    <cellStyle name="備註 2 2 3 9 2 2" xfId="59265" xr:uid="{016406C2-252D-4A31-85F8-2BF7718D1D0B}"/>
    <cellStyle name="備註 2 2 3 9 3" xfId="59266" xr:uid="{5E9CC328-A87A-4410-9CAB-C0199BA84CA6}"/>
    <cellStyle name="備註 2 2 4" xfId="59267" xr:uid="{B58520A0-68AA-4384-9C92-EF86F20EAEA3}"/>
    <cellStyle name="備註 2 2 4 10" xfId="59268" xr:uid="{BC8F6D5B-D790-4F51-A266-8394558620EA}"/>
    <cellStyle name="備註 2 2 4 10 2" xfId="59269" xr:uid="{29FF5307-87E9-4704-886B-B0A6D1D0C635}"/>
    <cellStyle name="備註 2 2 4 10 2 2" xfId="59270" xr:uid="{4CA43540-9899-4D13-8038-8263EBAF7E24}"/>
    <cellStyle name="備註 2 2 4 10 3" xfId="59271" xr:uid="{645C6A08-BC72-4B69-BE35-3C21FA7332B2}"/>
    <cellStyle name="備註 2 2 4 11" xfId="59272" xr:uid="{DA70B2D3-0BE6-4600-8236-0CFFF67EE53A}"/>
    <cellStyle name="備註 2 2 4 11 2" xfId="59273" xr:uid="{470371C9-7657-48AA-94CF-E75FDEE17DE4}"/>
    <cellStyle name="備註 2 2 4 11 2 2" xfId="59274" xr:uid="{763D4DDE-9A96-4111-B9FF-B3084E6BF70E}"/>
    <cellStyle name="備註 2 2 4 11 3" xfId="59275" xr:uid="{C0150999-B18D-4B0E-BFC3-4C628CA07367}"/>
    <cellStyle name="備註 2 2 4 12" xfId="59276" xr:uid="{1CE8C894-C96C-4352-B8BE-487CD9033B41}"/>
    <cellStyle name="備註 2 2 4 12 2" xfId="59277" xr:uid="{28CC6DB8-12FC-42FE-AB13-C9C505D8CD1D}"/>
    <cellStyle name="備註 2 2 4 13" xfId="59278" xr:uid="{DE13A6E9-97F8-43A1-89BD-05E1F0D77255}"/>
    <cellStyle name="備註 2 2 4 2" xfId="59279" xr:uid="{8880BCA6-8861-422C-BC9C-E574727FADBE}"/>
    <cellStyle name="備註 2 2 4 2 10" xfId="59280" xr:uid="{C59342AC-5344-4543-A788-674F22C6C8C4}"/>
    <cellStyle name="備註 2 2 4 2 10 2" xfId="59281" xr:uid="{6F0636DC-8C9D-4927-B491-6C330246D5E0}"/>
    <cellStyle name="備註 2 2 4 2 11" xfId="59282" xr:uid="{FC9DF0DE-FDDF-4680-84CA-22079822A600}"/>
    <cellStyle name="備註 2 2 4 2 2" xfId="59283" xr:uid="{F91CDA0E-3A66-404E-BB75-32773A363CD2}"/>
    <cellStyle name="備註 2 2 4 2 2 2" xfId="59284" xr:uid="{7B6CD551-1F00-4E52-9D49-061D67E9A95E}"/>
    <cellStyle name="備註 2 2 4 2 2 2 2" xfId="59285" xr:uid="{506355F9-7633-4EB4-94A9-B9AC6777787C}"/>
    <cellStyle name="備註 2 2 4 2 2 2 2 2" xfId="59286" xr:uid="{E811BD8B-8241-4674-BDE0-A85E65E268D1}"/>
    <cellStyle name="備註 2 2 4 2 2 2 3" xfId="59287" xr:uid="{0B4DDEC7-21F1-484F-8EE3-BC54C95C262B}"/>
    <cellStyle name="備註 2 2 4 2 2 3" xfId="59288" xr:uid="{97A9A3B2-E5CD-4741-BFC0-0462DBFE6D51}"/>
    <cellStyle name="備註 2 2 4 2 2 3 2" xfId="59289" xr:uid="{5A4ED8C7-0303-4200-A08D-A501E50237F6}"/>
    <cellStyle name="備註 2 2 4 2 2 3 2 2" xfId="59290" xr:uid="{609C0D43-DF5E-417B-9054-D11E067C6C24}"/>
    <cellStyle name="備註 2 2 4 2 2 3 3" xfId="59291" xr:uid="{46D56F44-F3E1-402A-BE42-5E07E0267308}"/>
    <cellStyle name="備註 2 2 4 2 2 4" xfId="59292" xr:uid="{21B4880E-61A5-41E9-9D75-55B66A6EA079}"/>
    <cellStyle name="備註 2 2 4 2 2 4 2" xfId="59293" xr:uid="{4892BA6E-169A-448A-9B14-D6F87CFD6DE0}"/>
    <cellStyle name="備註 2 2 4 2 2 5" xfId="59294" xr:uid="{36DFF2B7-08B3-404D-883D-6021F736CA59}"/>
    <cellStyle name="備註 2 2 4 2 3" xfId="59295" xr:uid="{477A6EE0-AA16-42E7-B0B0-769840AEC29C}"/>
    <cellStyle name="備註 2 2 4 2 3 2" xfId="59296" xr:uid="{E6122C79-C275-49DC-915F-B2C7655B4FD7}"/>
    <cellStyle name="備註 2 2 4 2 3 2 2" xfId="59297" xr:uid="{43A6DEF7-D8E8-44BA-A46F-BBC4E7FFFB9D}"/>
    <cellStyle name="備註 2 2 4 2 3 2 2 2" xfId="59298" xr:uid="{F3BADB28-29A3-4BB5-9FB5-9A281F1FD63A}"/>
    <cellStyle name="備註 2 2 4 2 3 2 3" xfId="59299" xr:uid="{36815F00-ECDE-4C58-88FC-FD992FF3F918}"/>
    <cellStyle name="備註 2 2 4 2 3 3" xfId="59300" xr:uid="{14E5CFC2-4645-41C2-ADF7-AB985D9BAC43}"/>
    <cellStyle name="備註 2 2 4 2 3 3 2" xfId="59301" xr:uid="{705BE64A-DBFB-4C15-BC1B-A92BBBC31D53}"/>
    <cellStyle name="備註 2 2 4 2 3 3 2 2" xfId="59302" xr:uid="{9AE3B8F7-E2EA-4A95-AD7E-7FF5E2494023}"/>
    <cellStyle name="備註 2 2 4 2 3 3 3" xfId="59303" xr:uid="{F9D0CBCF-5FDD-4847-9965-E202383271E2}"/>
    <cellStyle name="備註 2 2 4 2 3 4" xfId="59304" xr:uid="{A90B0C31-12B0-4ED4-B9F3-DE551F5DBE01}"/>
    <cellStyle name="備註 2 2 4 2 3 4 2" xfId="59305" xr:uid="{82B0698C-3269-4A64-B6F2-4C7EC36EE7C1}"/>
    <cellStyle name="備註 2 2 4 2 3 5" xfId="59306" xr:uid="{DC68CA2A-97F2-4DCB-B61A-6E4C071221A3}"/>
    <cellStyle name="備註 2 2 4 2 4" xfId="59307" xr:uid="{DAEFA6D9-BC5A-4240-BFFB-BB2D3EB14C97}"/>
    <cellStyle name="備註 2 2 4 2 4 2" xfId="59308" xr:uid="{946441F1-6B68-4B21-A57D-6F44D28C0D91}"/>
    <cellStyle name="備註 2 2 4 2 4 2 2" xfId="59309" xr:uid="{55B563C0-68F3-4D57-8CDD-10C55D607CB8}"/>
    <cellStyle name="備註 2 2 4 2 4 2 2 2" xfId="59310" xr:uid="{C67B5024-BC15-4DA7-A75E-9150B5360C82}"/>
    <cellStyle name="備註 2 2 4 2 4 2 3" xfId="59311" xr:uid="{9DAA4DD5-63E3-4B47-B488-C1D30A2923C4}"/>
    <cellStyle name="備註 2 2 4 2 4 3" xfId="59312" xr:uid="{6D5B10C5-CCFB-42E8-999E-026F35B7EF82}"/>
    <cellStyle name="備註 2 2 4 2 4 3 2" xfId="59313" xr:uid="{8D762AE7-3AC9-4AF6-AABE-E0527DCCD0FB}"/>
    <cellStyle name="備註 2 2 4 2 4 4" xfId="59314" xr:uid="{299EE6C2-A818-43A1-810D-7A3D32A041C6}"/>
    <cellStyle name="備註 2 2 4 2 5" xfId="59315" xr:uid="{9E3CD553-83C8-40A5-8F2A-481CD6B05B47}"/>
    <cellStyle name="備註 2 2 4 2 5 2" xfId="59316" xr:uid="{EB2D0998-7C68-49B4-AD03-042DB479955D}"/>
    <cellStyle name="備註 2 2 4 2 5 2 2" xfId="59317" xr:uid="{F892A3EE-4BC6-4AA7-9F51-6AE1C872081D}"/>
    <cellStyle name="備註 2 2 4 2 5 2 2 2" xfId="59318" xr:uid="{767CF610-674E-4982-85F4-C9D49D445BAD}"/>
    <cellStyle name="備註 2 2 4 2 5 2 3" xfId="59319" xr:uid="{6732FB1A-B9B8-4EB9-B93F-ED0D6967F6BE}"/>
    <cellStyle name="備註 2 2 4 2 5 3" xfId="59320" xr:uid="{1D05207D-3D46-4274-BF4A-FE020144B8C9}"/>
    <cellStyle name="備註 2 2 4 2 5 3 2" xfId="59321" xr:uid="{0F7FAD86-CCEE-445A-9BBD-1D1FDD5DDEA2}"/>
    <cellStyle name="備註 2 2 4 2 5 4" xfId="59322" xr:uid="{9FF35274-F119-4898-B137-17A894B4B6AE}"/>
    <cellStyle name="備註 2 2 4 2 6" xfId="59323" xr:uid="{1E65D925-87D7-4150-8B21-6C134F601BF4}"/>
    <cellStyle name="備註 2 2 4 2 6 2" xfId="59324" xr:uid="{514EAEE6-4D9C-46C7-B314-48C7BA13D9C1}"/>
    <cellStyle name="備註 2 2 4 2 6 2 2" xfId="59325" xr:uid="{8E8E716F-66D9-4CF3-9A7C-D4ED68C70FF6}"/>
    <cellStyle name="備註 2 2 4 2 6 3" xfId="59326" xr:uid="{9F9FB61B-9D5B-4435-AC2F-76F5AD0D73F2}"/>
    <cellStyle name="備註 2 2 4 2 7" xfId="59327" xr:uid="{7AEB35BA-2A48-4094-A79A-93EBBFF49135}"/>
    <cellStyle name="備註 2 2 4 2 7 2" xfId="59328" xr:uid="{9E8B2C65-8257-4A33-957C-DFE07D243509}"/>
    <cellStyle name="備註 2 2 4 2 7 2 2" xfId="59329" xr:uid="{E5F9EE54-1BF0-49B4-91A4-C9C2B25C0721}"/>
    <cellStyle name="備註 2 2 4 2 7 3" xfId="59330" xr:uid="{AFC4FA47-3D56-44F0-B062-4024755E93F6}"/>
    <cellStyle name="備註 2 2 4 2 8" xfId="59331" xr:uid="{20377FE1-1BB7-43DF-9280-71230FD0E1FF}"/>
    <cellStyle name="備註 2 2 4 2 8 2" xfId="59332" xr:uid="{4A9269B6-22A3-4ED0-B26D-FBB9BDDA7CF5}"/>
    <cellStyle name="備註 2 2 4 2 8 2 2" xfId="59333" xr:uid="{EFEFCDE4-3BC4-46E9-A6E1-1B8B63EA1A12}"/>
    <cellStyle name="備註 2 2 4 2 8 3" xfId="59334" xr:uid="{369CD1C4-1FF5-4649-99A5-EE3BAC556D52}"/>
    <cellStyle name="備註 2 2 4 2 9" xfId="59335" xr:uid="{721B5BDB-82EF-40C9-B647-E9585BA4A748}"/>
    <cellStyle name="備註 2 2 4 2 9 2" xfId="59336" xr:uid="{9EDC7E41-2FD6-40BB-9148-B1B241035710}"/>
    <cellStyle name="備註 2 2 4 2 9 2 2" xfId="59337" xr:uid="{16AA7EDB-9998-4789-96F9-8EB6B54FE9C7}"/>
    <cellStyle name="備註 2 2 4 2 9 3" xfId="59338" xr:uid="{56ADDB72-9BCD-4929-BE08-1598924B8AE6}"/>
    <cellStyle name="備註 2 2 4 3" xfId="59339" xr:uid="{1879DCE3-0FD7-4C4F-993C-A2E991A11ADD}"/>
    <cellStyle name="備註 2 2 4 3 2" xfId="59340" xr:uid="{79AD82DB-5611-4789-BCBB-1813271416F7}"/>
    <cellStyle name="備註 2 2 4 3 2 2" xfId="59341" xr:uid="{909A260B-39BA-4554-8231-BA99BA3397F2}"/>
    <cellStyle name="備註 2 2 4 3 2 2 2" xfId="59342" xr:uid="{16512622-8290-44A5-B05D-FA056CACB555}"/>
    <cellStyle name="備註 2 2 4 3 2 3" xfId="59343" xr:uid="{3D3E792C-6166-4F7A-BC5A-CD28FF0003C9}"/>
    <cellStyle name="備註 2 2 4 3 3" xfId="59344" xr:uid="{2A05A37A-CC23-4529-B512-921192626BA8}"/>
    <cellStyle name="備註 2 2 4 3 3 2" xfId="59345" xr:uid="{2474C153-E7F7-45F8-B9E3-1025720B83A9}"/>
    <cellStyle name="備註 2 2 4 3 3 2 2" xfId="59346" xr:uid="{DA38E0A4-4BC9-4D45-9449-4679CA15E11D}"/>
    <cellStyle name="備註 2 2 4 3 3 3" xfId="59347" xr:uid="{D62C7F38-448A-42BA-8DA4-E8A7A8F16187}"/>
    <cellStyle name="備註 2 2 4 3 4" xfId="59348" xr:uid="{39CF583C-AE38-4E64-9388-6E99C7C6BB20}"/>
    <cellStyle name="備註 2 2 4 3 4 2" xfId="59349" xr:uid="{D304A81D-F905-4825-88EB-34718AB0F699}"/>
    <cellStyle name="備註 2 2 4 3 5" xfId="59350" xr:uid="{EDBA56DB-07DE-45A9-B57B-5406E353016E}"/>
    <cellStyle name="備註 2 2 4 4" xfId="59351" xr:uid="{E0410933-6600-4B40-A98B-5AC9F4C38731}"/>
    <cellStyle name="備註 2 2 4 4 2" xfId="59352" xr:uid="{43FA8753-DCB7-4F1C-9C11-73B2CA3CE577}"/>
    <cellStyle name="備註 2 2 4 4 2 2" xfId="59353" xr:uid="{7C3BF1DE-0D04-4A9A-9D15-FC1D9750FBDE}"/>
    <cellStyle name="備註 2 2 4 4 2 2 2" xfId="59354" xr:uid="{29CCEB44-EFF4-454E-AF47-B87066329FDA}"/>
    <cellStyle name="備註 2 2 4 4 2 3" xfId="59355" xr:uid="{885D86BD-066E-4221-985F-39B8847A6C45}"/>
    <cellStyle name="備註 2 2 4 4 3" xfId="59356" xr:uid="{40A87535-45F3-454B-80EF-DE4930892BD5}"/>
    <cellStyle name="備註 2 2 4 4 3 2" xfId="59357" xr:uid="{34B20C57-1D10-422B-BAD2-FF3B223A8421}"/>
    <cellStyle name="備註 2 2 4 4 3 2 2" xfId="59358" xr:uid="{3A81BC68-A584-4FE3-998E-4E052B4C7A07}"/>
    <cellStyle name="備註 2 2 4 4 3 3" xfId="59359" xr:uid="{428FE735-6DE4-48DC-8AE0-0934532A78E4}"/>
    <cellStyle name="備註 2 2 4 4 4" xfId="59360" xr:uid="{7F07C166-9ADD-44ED-B01B-751AEFD74B04}"/>
    <cellStyle name="備註 2 2 4 4 4 2" xfId="59361" xr:uid="{CDA41A90-49E1-4EAF-9524-8FF028A2F5CB}"/>
    <cellStyle name="備註 2 2 4 4 5" xfId="59362" xr:uid="{751D9E2A-868A-41C8-97EF-801ADD563FAE}"/>
    <cellStyle name="備註 2 2 4 5" xfId="59363" xr:uid="{D1FE160D-F9E5-420F-B096-28E95D314D7D}"/>
    <cellStyle name="備註 2 2 4 5 2" xfId="59364" xr:uid="{04713B3B-AD9E-4C91-BD66-AC3B875EE449}"/>
    <cellStyle name="備註 2 2 4 5 2 2" xfId="59365" xr:uid="{69B85604-E517-4FE9-B562-A618CA6010C9}"/>
    <cellStyle name="備註 2 2 4 5 2 2 2" xfId="59366" xr:uid="{DC70731C-F952-4BA6-AD5D-43347722C4D8}"/>
    <cellStyle name="備註 2 2 4 5 2 3" xfId="59367" xr:uid="{93F0FF9C-C25D-4C4E-B0BB-7FCEC3419EDC}"/>
    <cellStyle name="備註 2 2 4 5 3" xfId="59368" xr:uid="{5331BC8D-A5B2-49E0-A6CF-690A9D603FD6}"/>
    <cellStyle name="備註 2 2 4 5 3 2" xfId="59369" xr:uid="{D3AE4DFF-BCD1-4B31-B14F-8E01632524B8}"/>
    <cellStyle name="備註 2 2 4 5 4" xfId="59370" xr:uid="{DEB21655-C954-4DAA-A094-7948C23B45FA}"/>
    <cellStyle name="備註 2 2 4 6" xfId="59371" xr:uid="{1B44ADE3-1C1A-41F4-97E9-E7F9295ADF8E}"/>
    <cellStyle name="備註 2 2 4 6 2" xfId="59372" xr:uid="{B545B7B0-6ECA-4F5E-AD05-3321DAF0C3B9}"/>
    <cellStyle name="備註 2 2 4 6 2 2" xfId="59373" xr:uid="{E3E80E63-3DA2-49FB-8589-846844737825}"/>
    <cellStyle name="備註 2 2 4 6 2 2 2" xfId="59374" xr:uid="{31B93B18-2CEE-48A5-BDA4-08163C50F365}"/>
    <cellStyle name="備註 2 2 4 6 2 3" xfId="59375" xr:uid="{9A7AA21F-D082-46F3-9264-CA7CE2A80AAA}"/>
    <cellStyle name="備註 2 2 4 6 3" xfId="59376" xr:uid="{C41438E6-3C45-4B42-ACAC-3AF63EE62C32}"/>
    <cellStyle name="備註 2 2 4 6 3 2" xfId="59377" xr:uid="{FDD8EA7D-41E8-4161-A55D-36B49CBECCC0}"/>
    <cellStyle name="備註 2 2 4 6 4" xfId="59378" xr:uid="{C13BA9C8-E7D3-42F4-821B-495B432FF645}"/>
    <cellStyle name="備註 2 2 4 7" xfId="59379" xr:uid="{16A3B7AD-1A98-449C-85F9-10AA56E46BFD}"/>
    <cellStyle name="備註 2 2 4 7 2" xfId="59380" xr:uid="{28910225-38CF-40CF-B3FB-184D553EE80C}"/>
    <cellStyle name="備註 2 2 4 7 2 2" xfId="59381" xr:uid="{90E5DF43-B5D9-4008-B4F3-6918D319FCF4}"/>
    <cellStyle name="備註 2 2 4 7 2 2 2" xfId="59382" xr:uid="{B4BF8DC5-5250-4DDF-97F6-2E82D05A34DF}"/>
    <cellStyle name="備註 2 2 4 7 2 3" xfId="59383" xr:uid="{DA583CBD-7D2B-4DCC-9E24-42E6DF4662EF}"/>
    <cellStyle name="備註 2 2 4 7 3" xfId="59384" xr:uid="{83228A3C-9179-46D5-80DC-977F9349D179}"/>
    <cellStyle name="備註 2 2 4 7 3 2" xfId="59385" xr:uid="{7FB03E19-0DC9-410B-A100-06F9C665B63D}"/>
    <cellStyle name="備註 2 2 4 7 4" xfId="59386" xr:uid="{AF4B3F1A-0B17-43E6-9DA0-9C3A78E33BA1}"/>
    <cellStyle name="備註 2 2 4 8" xfId="59387" xr:uid="{7B2BC312-E651-44DA-B633-15D64F51FFE4}"/>
    <cellStyle name="備註 2 2 4 8 2" xfId="59388" xr:uid="{B9DFF709-25C7-450A-B293-5F99CE99053B}"/>
    <cellStyle name="備註 2 2 4 8 2 2" xfId="59389" xr:uid="{C219DBCA-012A-4D7B-95A3-F54A0C114804}"/>
    <cellStyle name="備註 2 2 4 8 3" xfId="59390" xr:uid="{C5F9AABD-2F94-4C3E-B27B-9EC3C2CB5D26}"/>
    <cellStyle name="備註 2 2 4 9" xfId="59391" xr:uid="{A2237FD6-5B3B-4224-BB11-A7B536804CC8}"/>
    <cellStyle name="備註 2 2 4 9 2" xfId="59392" xr:uid="{2C99E548-C677-4B34-B02D-0268A61753E9}"/>
    <cellStyle name="備註 2 2 4 9 2 2" xfId="59393" xr:uid="{27FBC549-EADB-4B65-83E9-E9B1723DA7C8}"/>
    <cellStyle name="備註 2 2 4 9 3" xfId="59394" xr:uid="{D510277B-5034-4965-BE6D-48EC200C84F9}"/>
    <cellStyle name="備註 2 2 5" xfId="59395" xr:uid="{1E919100-4632-4025-A982-075B42BA1572}"/>
    <cellStyle name="備註 2 2 5 10" xfId="59396" xr:uid="{BCBB4E1E-5C3E-49F0-A700-FBAB63598EDA}"/>
    <cellStyle name="備註 2 2 5 10 2" xfId="59397" xr:uid="{513E2F5B-ADB8-47F4-ABA5-0AC8FA705DB0}"/>
    <cellStyle name="備註 2 2 5 10 2 2" xfId="59398" xr:uid="{2FA71589-00DF-47EF-B01E-8D0971F593FF}"/>
    <cellStyle name="備註 2 2 5 10 3" xfId="59399" xr:uid="{51701F72-923B-4795-BA03-88A13413B917}"/>
    <cellStyle name="備註 2 2 5 11" xfId="59400" xr:uid="{2D9B6492-30A5-464A-9CF8-8A01DA4C37E4}"/>
    <cellStyle name="備註 2 2 5 11 2" xfId="59401" xr:uid="{ED28FDAA-24ED-4DD9-8BE6-9912AE3BB8E7}"/>
    <cellStyle name="備註 2 2 5 11 2 2" xfId="59402" xr:uid="{B1F62D02-AE0E-4656-8F8C-CE43104BE037}"/>
    <cellStyle name="備註 2 2 5 11 3" xfId="59403" xr:uid="{5FDF5C60-7099-40F1-B42A-6059FE23DB2D}"/>
    <cellStyle name="備註 2 2 5 12" xfId="59404" xr:uid="{7D84F9DF-D634-47A0-864D-5B76907D622B}"/>
    <cellStyle name="備註 2 2 5 12 2" xfId="59405" xr:uid="{A91BEF58-748C-47AA-9568-D49424B6B0DF}"/>
    <cellStyle name="備註 2 2 5 13" xfId="59406" xr:uid="{27249CD9-6D7B-434F-9A7B-2343AC6F09CF}"/>
    <cellStyle name="備註 2 2 5 2" xfId="59407" xr:uid="{B3370BDD-CF29-4E01-8F6C-0EA40F8EFD0B}"/>
    <cellStyle name="備註 2 2 5 2 10" xfId="59408" xr:uid="{02790ADA-7684-4820-9C89-EB60865491BD}"/>
    <cellStyle name="備註 2 2 5 2 10 2" xfId="59409" xr:uid="{4D4DD6B0-9185-477D-9B16-DE5FC4349AA4}"/>
    <cellStyle name="備註 2 2 5 2 11" xfId="59410" xr:uid="{B77D6FCE-6B3E-4CFE-9167-8E83AF4E299C}"/>
    <cellStyle name="備註 2 2 5 2 2" xfId="59411" xr:uid="{1E742EAB-BFAA-4048-82AE-58629B52026F}"/>
    <cellStyle name="備註 2 2 5 2 2 2" xfId="59412" xr:uid="{C738316C-4EFE-42FD-A466-2B82DE5DC4BE}"/>
    <cellStyle name="備註 2 2 5 2 2 2 2" xfId="59413" xr:uid="{4D3EE116-B672-484B-B765-D2E0C2805FC3}"/>
    <cellStyle name="備註 2 2 5 2 2 2 2 2" xfId="59414" xr:uid="{78C99699-535C-4234-829F-CC923BC6827C}"/>
    <cellStyle name="備註 2 2 5 2 2 2 3" xfId="59415" xr:uid="{C3822688-7E7E-4B07-8C84-F213D6186179}"/>
    <cellStyle name="備註 2 2 5 2 2 3" xfId="59416" xr:uid="{E65D2D2D-5649-4CD2-B19E-C01F95D7B3DE}"/>
    <cellStyle name="備註 2 2 5 2 2 3 2" xfId="59417" xr:uid="{1953D4DB-435B-4C03-89D6-BA8109D507DA}"/>
    <cellStyle name="備註 2 2 5 2 2 3 2 2" xfId="59418" xr:uid="{6338EE8B-F26A-41F2-9F31-1133D78AB390}"/>
    <cellStyle name="備註 2 2 5 2 2 3 3" xfId="59419" xr:uid="{A69E273D-08AB-406D-B684-2AF7153542E4}"/>
    <cellStyle name="備註 2 2 5 2 2 4" xfId="59420" xr:uid="{582EA9A0-A2DB-40B1-888D-DD54C7AF2466}"/>
    <cellStyle name="備註 2 2 5 2 2 4 2" xfId="59421" xr:uid="{21500663-37F1-40F1-8F70-31E17FE5F47A}"/>
    <cellStyle name="備註 2 2 5 2 2 5" xfId="59422" xr:uid="{262C4169-7050-4628-AF98-CA0A726C98AB}"/>
    <cellStyle name="備註 2 2 5 2 3" xfId="59423" xr:uid="{CBA2B628-B309-4940-99C2-CEEEAF94CA23}"/>
    <cellStyle name="備註 2 2 5 2 3 2" xfId="59424" xr:uid="{25516D9E-1FC5-4112-AD30-AF184E436884}"/>
    <cellStyle name="備註 2 2 5 2 3 2 2" xfId="59425" xr:uid="{4D3DE98C-6EC4-4F36-9176-76BEFC511A32}"/>
    <cellStyle name="備註 2 2 5 2 3 2 2 2" xfId="59426" xr:uid="{BAEF144F-EC1D-4DFC-B455-854299F2BB38}"/>
    <cellStyle name="備註 2 2 5 2 3 2 3" xfId="59427" xr:uid="{CE3FD3B6-D9AB-4C4D-A0EE-49C8AB5AC50D}"/>
    <cellStyle name="備註 2 2 5 2 3 3" xfId="59428" xr:uid="{52802A69-86BF-48DC-951D-84D5B72AC06F}"/>
    <cellStyle name="備註 2 2 5 2 3 3 2" xfId="59429" xr:uid="{389CD539-2F7D-4CFE-BCAD-C439E9BB9E57}"/>
    <cellStyle name="備註 2 2 5 2 3 3 2 2" xfId="59430" xr:uid="{DCE5B471-9144-41A0-96DD-93E249679D9D}"/>
    <cellStyle name="備註 2 2 5 2 3 3 3" xfId="59431" xr:uid="{69E49D6B-622F-4865-8A91-3536AE3009AA}"/>
    <cellStyle name="備註 2 2 5 2 3 4" xfId="59432" xr:uid="{0635A5B3-CB40-417D-8622-0B1565C75512}"/>
    <cellStyle name="備註 2 2 5 2 3 4 2" xfId="59433" xr:uid="{7001E683-3A3B-4D48-9373-04FB0C681948}"/>
    <cellStyle name="備註 2 2 5 2 3 5" xfId="59434" xr:uid="{EB676F1C-0189-4F87-B1F6-7F7D0CC7EC63}"/>
    <cellStyle name="備註 2 2 5 2 4" xfId="59435" xr:uid="{1A13799E-5C50-43E3-808B-04DD268619D2}"/>
    <cellStyle name="備註 2 2 5 2 4 2" xfId="59436" xr:uid="{010755B9-1577-4F01-92E2-3203DBFA01A5}"/>
    <cellStyle name="備註 2 2 5 2 4 2 2" xfId="59437" xr:uid="{BAB26CC1-E941-4AB2-9E56-2215034E55A8}"/>
    <cellStyle name="備註 2 2 5 2 4 2 2 2" xfId="59438" xr:uid="{7E296B75-82DB-499A-B1EF-3BE637BA03C5}"/>
    <cellStyle name="備註 2 2 5 2 4 2 3" xfId="59439" xr:uid="{0F26E572-EE62-4A1E-8ACA-DAAEB45669B6}"/>
    <cellStyle name="備註 2 2 5 2 4 3" xfId="59440" xr:uid="{9E2EBEBC-01BF-400F-AAC5-1527AFE281EE}"/>
    <cellStyle name="備註 2 2 5 2 4 3 2" xfId="59441" xr:uid="{B7C90A66-0107-48DD-BF78-4D9975312A78}"/>
    <cellStyle name="備註 2 2 5 2 4 4" xfId="59442" xr:uid="{D955E620-5E82-46AF-917A-28BD2B84BCEF}"/>
    <cellStyle name="備註 2 2 5 2 5" xfId="59443" xr:uid="{3D83A358-50DD-4B45-8CEC-F0570852E8C8}"/>
    <cellStyle name="備註 2 2 5 2 5 2" xfId="59444" xr:uid="{C21A29CC-906D-4140-AC30-310203027314}"/>
    <cellStyle name="備註 2 2 5 2 5 2 2" xfId="59445" xr:uid="{C0913AE5-C288-4E4D-9B81-C23C7DD72D77}"/>
    <cellStyle name="備註 2 2 5 2 5 2 2 2" xfId="59446" xr:uid="{F3F306B2-726B-45BC-B195-579B729654CC}"/>
    <cellStyle name="備註 2 2 5 2 5 2 3" xfId="59447" xr:uid="{F0EDC205-6731-43A4-83DC-5AB5BB869CDB}"/>
    <cellStyle name="備註 2 2 5 2 5 3" xfId="59448" xr:uid="{98BF7B4E-1F54-401C-A87B-02BE44B34F2A}"/>
    <cellStyle name="備註 2 2 5 2 5 3 2" xfId="59449" xr:uid="{B91FB67B-1AD0-482D-972C-72C76FE77537}"/>
    <cellStyle name="備註 2 2 5 2 5 4" xfId="59450" xr:uid="{452CDDBD-5B45-4017-9624-142057BD1C0C}"/>
    <cellStyle name="備註 2 2 5 2 6" xfId="59451" xr:uid="{83D21878-4572-45C4-A65F-66032C10093A}"/>
    <cellStyle name="備註 2 2 5 2 6 2" xfId="59452" xr:uid="{951C94D4-4EAD-45E4-A946-1FFC5B8809D0}"/>
    <cellStyle name="備註 2 2 5 2 6 2 2" xfId="59453" xr:uid="{82B4F758-0EF7-4A4B-AD64-8180FBE721C8}"/>
    <cellStyle name="備註 2 2 5 2 6 3" xfId="59454" xr:uid="{250DC9BC-EA42-4D51-B101-918018E2E360}"/>
    <cellStyle name="備註 2 2 5 2 7" xfId="59455" xr:uid="{F07F5C67-020B-4183-BB77-AFD5BB3420F0}"/>
    <cellStyle name="備註 2 2 5 2 7 2" xfId="59456" xr:uid="{113A07F8-F857-4D9B-AAFA-2AE57318A975}"/>
    <cellStyle name="備註 2 2 5 2 7 2 2" xfId="59457" xr:uid="{FC135FFA-3766-4955-8588-66699888F226}"/>
    <cellStyle name="備註 2 2 5 2 7 3" xfId="59458" xr:uid="{18F965CC-E583-484B-A19C-348B737F2594}"/>
    <cellStyle name="備註 2 2 5 2 8" xfId="59459" xr:uid="{19D5B20F-60F6-49BF-B61A-8AEAF7ECC11E}"/>
    <cellStyle name="備註 2 2 5 2 8 2" xfId="59460" xr:uid="{372EA38E-7473-424B-B1E6-1BC6587A614A}"/>
    <cellStyle name="備註 2 2 5 2 8 2 2" xfId="59461" xr:uid="{6FC75B73-A6C9-4E59-AA8B-AF99E183C1F2}"/>
    <cellStyle name="備註 2 2 5 2 8 3" xfId="59462" xr:uid="{082847F8-2A08-4BCD-BA65-62548F4CFD1E}"/>
    <cellStyle name="備註 2 2 5 2 9" xfId="59463" xr:uid="{27F23E29-D4FF-4953-8644-337661689D61}"/>
    <cellStyle name="備註 2 2 5 2 9 2" xfId="59464" xr:uid="{F2613F09-93CD-420C-BB9E-E20C0BC43817}"/>
    <cellStyle name="備註 2 2 5 2 9 2 2" xfId="59465" xr:uid="{1CCD46D0-EEBD-4725-B1AB-C5BD6FBC739D}"/>
    <cellStyle name="備註 2 2 5 2 9 3" xfId="59466" xr:uid="{5CE2B2D0-1119-401D-9C3B-B52A8A494665}"/>
    <cellStyle name="備註 2 2 5 3" xfId="59467" xr:uid="{A0902E76-7F1F-4678-9C95-B1C19D58CD8A}"/>
    <cellStyle name="備註 2 2 5 3 2" xfId="59468" xr:uid="{7A3206B4-CB49-4FF5-AF9A-21AE1E62E0B5}"/>
    <cellStyle name="備註 2 2 5 3 2 2" xfId="59469" xr:uid="{B42E39D1-4AAD-41B8-8D78-A636E20CEC0D}"/>
    <cellStyle name="備註 2 2 5 3 2 2 2" xfId="59470" xr:uid="{BF72B4A4-C46D-4C87-BC60-9B21753091F9}"/>
    <cellStyle name="備註 2 2 5 3 2 3" xfId="59471" xr:uid="{9E00BB5A-E6C8-4E86-93F9-8CB4D4C4C7F3}"/>
    <cellStyle name="備註 2 2 5 3 3" xfId="59472" xr:uid="{257CC162-EABF-4784-9505-200654E28059}"/>
    <cellStyle name="備註 2 2 5 3 3 2" xfId="59473" xr:uid="{CA07028E-7A99-4F59-9343-E12DB046611B}"/>
    <cellStyle name="備註 2 2 5 3 3 2 2" xfId="59474" xr:uid="{52FD71DF-1ADA-4770-87F6-067EB0B848AD}"/>
    <cellStyle name="備註 2 2 5 3 3 3" xfId="59475" xr:uid="{EF45AE26-E32D-4403-9228-4E8B2B92E5E4}"/>
    <cellStyle name="備註 2 2 5 3 4" xfId="59476" xr:uid="{371551F1-5B6E-46A3-85AB-DD66A049F77C}"/>
    <cellStyle name="備註 2 2 5 3 4 2" xfId="59477" xr:uid="{8DCCC75E-91E7-4609-964D-6F5F90741A6F}"/>
    <cellStyle name="備註 2 2 5 3 5" xfId="59478" xr:uid="{23C1ECC5-CD35-4443-8DD8-CC005B6690A1}"/>
    <cellStyle name="備註 2 2 5 4" xfId="59479" xr:uid="{4A520DCB-BE84-45F6-A913-F01D28CD7C6B}"/>
    <cellStyle name="備註 2 2 5 4 2" xfId="59480" xr:uid="{D6E42A5F-4F89-4C97-822C-A5B774D72697}"/>
    <cellStyle name="備註 2 2 5 4 2 2" xfId="59481" xr:uid="{E7639C2C-6B41-43C5-8659-BA0E993357F3}"/>
    <cellStyle name="備註 2 2 5 4 2 2 2" xfId="59482" xr:uid="{5F882839-F7F6-4AC2-8C8E-E57F6037AB50}"/>
    <cellStyle name="備註 2 2 5 4 2 3" xfId="59483" xr:uid="{AA0F3742-2B54-4C56-B049-5D1DBE525B73}"/>
    <cellStyle name="備註 2 2 5 4 3" xfId="59484" xr:uid="{78E99902-234C-44D2-A620-32F82A5FFC67}"/>
    <cellStyle name="備註 2 2 5 4 3 2" xfId="59485" xr:uid="{7B0B6569-3A33-4A69-86D1-C5B8B2751D02}"/>
    <cellStyle name="備註 2 2 5 4 3 2 2" xfId="59486" xr:uid="{404BB39F-901E-4347-B2BC-0419D2930D40}"/>
    <cellStyle name="備註 2 2 5 4 3 3" xfId="59487" xr:uid="{E719D77A-1BCB-4B04-A341-ABAD0CC61801}"/>
    <cellStyle name="備註 2 2 5 4 4" xfId="59488" xr:uid="{5C2AFC59-EED1-405E-8DA0-864CC9178F4A}"/>
    <cellStyle name="備註 2 2 5 4 4 2" xfId="59489" xr:uid="{D3E150EF-AA00-47A5-B77C-3721787D2747}"/>
    <cellStyle name="備註 2 2 5 4 5" xfId="59490" xr:uid="{9CFED183-C8FD-4ABF-9502-8B2000B0F27E}"/>
    <cellStyle name="備註 2 2 5 5" xfId="59491" xr:uid="{DDBEF8C4-EE35-4807-B408-479202918A62}"/>
    <cellStyle name="備註 2 2 5 5 2" xfId="59492" xr:uid="{9A8C3092-F550-49BA-9BDB-7ED1B96D8C06}"/>
    <cellStyle name="備註 2 2 5 5 2 2" xfId="59493" xr:uid="{ADD808F9-5119-4C97-B5A3-B2E15F1F8E47}"/>
    <cellStyle name="備註 2 2 5 5 2 2 2" xfId="59494" xr:uid="{3EB24D62-05F9-4066-80AA-A51AF6BEA71D}"/>
    <cellStyle name="備註 2 2 5 5 2 3" xfId="59495" xr:uid="{EEA332CF-BEBE-48CE-A536-4A865A66F980}"/>
    <cellStyle name="備註 2 2 5 5 3" xfId="59496" xr:uid="{1C985B1B-AF0D-41E0-A029-671EB853B3DC}"/>
    <cellStyle name="備註 2 2 5 5 3 2" xfId="59497" xr:uid="{63017B6F-A7FF-4299-903E-6723BBE2F419}"/>
    <cellStyle name="備註 2 2 5 5 4" xfId="59498" xr:uid="{ACAA0DAF-EFA6-4BA7-9092-0102D106BAEC}"/>
    <cellStyle name="備註 2 2 5 6" xfId="59499" xr:uid="{4E00016D-2374-41F6-B02D-A6E3AF14F5EF}"/>
    <cellStyle name="備註 2 2 5 6 2" xfId="59500" xr:uid="{67D14508-D0B2-4E34-BFF4-04D72932BCA9}"/>
    <cellStyle name="備註 2 2 5 6 2 2" xfId="59501" xr:uid="{FE2638A2-C629-4E0D-9F2F-3B9C87B80194}"/>
    <cellStyle name="備註 2 2 5 6 2 2 2" xfId="59502" xr:uid="{8CC4566B-000D-4D90-9BAC-49D6155011AA}"/>
    <cellStyle name="備註 2 2 5 6 2 3" xfId="59503" xr:uid="{56262513-57C3-42D2-92AA-993F59AD62D7}"/>
    <cellStyle name="備註 2 2 5 6 3" xfId="59504" xr:uid="{C69BB2A3-4136-491B-B77C-BF657AD70694}"/>
    <cellStyle name="備註 2 2 5 6 3 2" xfId="59505" xr:uid="{79D45251-D723-4533-90D0-3840E8ED2408}"/>
    <cellStyle name="備註 2 2 5 6 4" xfId="59506" xr:uid="{EE3926E8-E374-4F72-9102-88384347BE7B}"/>
    <cellStyle name="備註 2 2 5 7" xfId="59507" xr:uid="{184E2F1D-98AF-4FE4-B0AE-A2944DDC0FAA}"/>
    <cellStyle name="備註 2 2 5 7 2" xfId="59508" xr:uid="{A3AB6E37-8660-4992-98E6-11A21AC6D229}"/>
    <cellStyle name="備註 2 2 5 7 2 2" xfId="59509" xr:uid="{40198F2A-C654-47EE-ABCE-31DBD93E6A25}"/>
    <cellStyle name="備註 2 2 5 7 2 2 2" xfId="59510" xr:uid="{10F11784-CD25-4B62-A64D-81276A4326C9}"/>
    <cellStyle name="備註 2 2 5 7 2 3" xfId="59511" xr:uid="{66B5308A-653A-4CAA-BE98-B96A98D245B1}"/>
    <cellStyle name="備註 2 2 5 7 3" xfId="59512" xr:uid="{CD36E95F-E91D-44E6-8685-0671B6087A8A}"/>
    <cellStyle name="備註 2 2 5 7 3 2" xfId="59513" xr:uid="{FD02CFC1-E5F3-44A0-9439-030335EB029D}"/>
    <cellStyle name="備註 2 2 5 7 4" xfId="59514" xr:uid="{66D1EFDC-9227-4336-85F7-BE278B9E7829}"/>
    <cellStyle name="備註 2 2 5 8" xfId="59515" xr:uid="{0B17FDDF-A036-4AB9-BA5C-5E3D159F5F1C}"/>
    <cellStyle name="備註 2 2 5 8 2" xfId="59516" xr:uid="{E68A56F4-D53D-480C-809F-A250E1B135DA}"/>
    <cellStyle name="備註 2 2 5 8 2 2" xfId="59517" xr:uid="{1C3A1CC7-9F8A-4EF6-ABF7-13D9DCF35482}"/>
    <cellStyle name="備註 2 2 5 8 3" xfId="59518" xr:uid="{4A924F77-3CC0-47D1-B8B4-3B1CCFB90DF8}"/>
    <cellStyle name="備註 2 2 5 9" xfId="59519" xr:uid="{CA971203-0AB9-473D-B8FF-4A3D9408410A}"/>
    <cellStyle name="備註 2 2 5 9 2" xfId="59520" xr:uid="{E93E8D61-52A9-41F3-8C0E-E33588D5E407}"/>
    <cellStyle name="備註 2 2 5 9 2 2" xfId="59521" xr:uid="{F96AA4AE-1C59-4D2E-ACD4-62CFA70A5564}"/>
    <cellStyle name="備註 2 2 5 9 3" xfId="59522" xr:uid="{815A6B4A-FE44-451E-8391-5AAA4E2EF3C5}"/>
    <cellStyle name="備註 2 2 6" xfId="59523" xr:uid="{3AC619F6-D671-449D-9226-853C62A11EEB}"/>
    <cellStyle name="備註 2 2 6 10" xfId="59524" xr:uid="{1E8F56B3-986B-4C92-B242-DD7DC13178C5}"/>
    <cellStyle name="備註 2 2 6 10 2" xfId="59525" xr:uid="{3E0D0CAA-83D5-4570-90EF-E6068C63ECB1}"/>
    <cellStyle name="備註 2 2 6 10 2 2" xfId="59526" xr:uid="{2C6F32CB-921A-4A22-BCBE-1F9EBDE2C3AC}"/>
    <cellStyle name="備註 2 2 6 10 3" xfId="59527" xr:uid="{567442DA-5B6C-458B-91BE-48674DE279BD}"/>
    <cellStyle name="備註 2 2 6 11" xfId="59528" xr:uid="{EC391F00-F9A9-4FF1-844E-261AEF7C568A}"/>
    <cellStyle name="備註 2 2 6 11 2" xfId="59529" xr:uid="{C8F94C36-6227-429B-914C-83B18619BC0C}"/>
    <cellStyle name="備註 2 2 6 12" xfId="59530" xr:uid="{0FA3DE77-C04F-4941-8A0B-2D7E6B96819B}"/>
    <cellStyle name="備註 2 2 6 2" xfId="59531" xr:uid="{F25E1201-B790-4468-8741-836D833A62F7}"/>
    <cellStyle name="備註 2 2 6 2 2" xfId="59532" xr:uid="{4EA83E01-B8DB-41E5-923B-D0091E850391}"/>
    <cellStyle name="備註 2 2 6 2 2 2" xfId="59533" xr:uid="{CA8CB63B-E071-46CC-9DEA-B51E61BA0C8E}"/>
    <cellStyle name="備註 2 2 6 2 2 2 2" xfId="59534" xr:uid="{E4B0D39A-C737-4E0B-B2E5-8CF721F58E04}"/>
    <cellStyle name="備註 2 2 6 2 2 2 2 2" xfId="59535" xr:uid="{B0720C7C-AEE7-452B-BF31-552AB290EF5F}"/>
    <cellStyle name="備註 2 2 6 2 2 2 3" xfId="59536" xr:uid="{7BD4C773-0495-43D1-AA3C-45A19A223BEC}"/>
    <cellStyle name="備註 2 2 6 2 2 3" xfId="59537" xr:uid="{3D27E31C-B930-448B-B3C2-1C6651CCE591}"/>
    <cellStyle name="備註 2 2 6 2 2 3 2" xfId="59538" xr:uid="{DC46CBCE-2256-463E-8126-9700A6F78D99}"/>
    <cellStyle name="備註 2 2 6 2 2 3 2 2" xfId="59539" xr:uid="{9F93F17B-A262-4EE3-8D93-225912CFB93C}"/>
    <cellStyle name="備註 2 2 6 2 2 3 3" xfId="59540" xr:uid="{C94B492C-C535-4AB8-A2D7-A82D039432B7}"/>
    <cellStyle name="備註 2 2 6 2 2 4" xfId="59541" xr:uid="{3F3804C0-A3BA-40E5-8C1E-F766BEFE72F3}"/>
    <cellStyle name="備註 2 2 6 2 2 4 2" xfId="59542" xr:uid="{6883F135-FD34-434E-885F-289B5C3DBB54}"/>
    <cellStyle name="備註 2 2 6 2 2 5" xfId="59543" xr:uid="{6DB68C8D-8680-4643-B2C3-ABB53B88AB4F}"/>
    <cellStyle name="備註 2 2 6 2 3" xfId="59544" xr:uid="{DCBEDFD3-404D-49B5-996D-98FD9F5C3DD4}"/>
    <cellStyle name="備註 2 2 6 2 3 2" xfId="59545" xr:uid="{C5F9F98B-D31F-491F-B7CD-A0449EBD8835}"/>
    <cellStyle name="備註 2 2 6 2 3 2 2" xfId="59546" xr:uid="{3D78FB17-FB45-4325-AEB2-487035D563A5}"/>
    <cellStyle name="備註 2 2 6 2 3 2 2 2" xfId="59547" xr:uid="{C8D022E0-3F8E-415C-9017-3CE749CCCC6D}"/>
    <cellStyle name="備註 2 2 6 2 3 2 3" xfId="59548" xr:uid="{D4C7054B-5E14-469F-AB11-134561787654}"/>
    <cellStyle name="備註 2 2 6 2 3 3" xfId="59549" xr:uid="{7B248974-FADE-420E-97B2-61509FCD1847}"/>
    <cellStyle name="備註 2 2 6 2 3 3 2" xfId="59550" xr:uid="{CF50B2C2-1CD3-41A2-8FC6-BA414A40F411}"/>
    <cellStyle name="備註 2 2 6 2 3 3 2 2" xfId="59551" xr:uid="{639BA878-14E8-418A-93CC-1C51DC7E050C}"/>
    <cellStyle name="備註 2 2 6 2 3 3 3" xfId="59552" xr:uid="{42E58034-F0F1-42C6-8DC0-B6FB7D7D3E1B}"/>
    <cellStyle name="備註 2 2 6 2 3 4" xfId="59553" xr:uid="{950FC2AE-52E9-456F-8D21-486E17C2126F}"/>
    <cellStyle name="備註 2 2 6 2 3 4 2" xfId="59554" xr:uid="{ED5A43A0-F4EE-4066-9A66-30E75137C297}"/>
    <cellStyle name="備註 2 2 6 2 3 5" xfId="59555" xr:uid="{F50722F2-D0AC-4D48-ACC0-030219D3E91F}"/>
    <cellStyle name="備註 2 2 6 2 4" xfId="59556" xr:uid="{C5B011D4-7C70-401E-A6F3-5D2DC6656409}"/>
    <cellStyle name="備註 2 2 6 2 4 2" xfId="59557" xr:uid="{26D04EE0-8961-4400-A125-81BB91EEC05A}"/>
    <cellStyle name="備註 2 2 6 2 4 2 2" xfId="59558" xr:uid="{9C56D1AA-1225-48D3-918D-465D3E7F0A61}"/>
    <cellStyle name="備註 2 2 6 2 4 3" xfId="59559" xr:uid="{52541E81-F226-485B-B079-243DC30D5247}"/>
    <cellStyle name="備註 2 2 6 2 5" xfId="59560" xr:uid="{7C71F04E-B24F-4C98-9C14-1CB3C150E060}"/>
    <cellStyle name="備註 2 2 6 2 5 2" xfId="59561" xr:uid="{1609424D-E13E-49D2-B4BD-A38D20CB9DEF}"/>
    <cellStyle name="備註 2 2 6 2 5 2 2" xfId="59562" xr:uid="{68124DF5-2428-46FB-A9AA-9F0D522CAF48}"/>
    <cellStyle name="備註 2 2 6 2 5 3" xfId="59563" xr:uid="{B00A0BCB-70F0-4562-A72E-DA907F01A403}"/>
    <cellStyle name="備註 2 2 6 2 6" xfId="59564" xr:uid="{1E7E63F9-8311-4BE6-9887-3FB2CC24325E}"/>
    <cellStyle name="備註 2 2 6 2 6 2" xfId="59565" xr:uid="{A84B2FE0-4623-4951-8C99-E9F2E80BC33E}"/>
    <cellStyle name="備註 2 2 6 2 7" xfId="59566" xr:uid="{72D9ED9E-7E18-4D4B-86CF-4BECE1FC9927}"/>
    <cellStyle name="備註 2 2 6 3" xfId="59567" xr:uid="{33D2D44A-6BD6-4AEA-8F37-E509844B7AFA}"/>
    <cellStyle name="備註 2 2 6 3 2" xfId="59568" xr:uid="{1B19AA9F-BAAD-4498-A92E-C61E71F4BE68}"/>
    <cellStyle name="備註 2 2 6 3 2 2" xfId="59569" xr:uid="{4BE07633-54AC-4703-AD38-2356A5C36821}"/>
    <cellStyle name="備註 2 2 6 3 2 2 2" xfId="59570" xr:uid="{75B4AE36-36F9-414A-9DC2-9EA13EDAC00E}"/>
    <cellStyle name="備註 2 2 6 3 2 3" xfId="59571" xr:uid="{4D6AD549-0009-4F88-B51A-91FD5807A7AC}"/>
    <cellStyle name="備註 2 2 6 3 3" xfId="59572" xr:uid="{BBC0C7B4-82AC-4ED3-832C-F12193B7D7B0}"/>
    <cellStyle name="備註 2 2 6 3 3 2" xfId="59573" xr:uid="{98EC06BF-9651-44F8-94D9-8CF0DF020934}"/>
    <cellStyle name="備註 2 2 6 3 3 2 2" xfId="59574" xr:uid="{832C0796-4E88-4A75-A5AB-44ABAEDAC257}"/>
    <cellStyle name="備註 2 2 6 3 3 3" xfId="59575" xr:uid="{AB98AA5B-DE01-4733-AC42-CB62807C5F4C}"/>
    <cellStyle name="備註 2 2 6 3 4" xfId="59576" xr:uid="{51801335-046D-40A4-8914-324BCEC4C943}"/>
    <cellStyle name="備註 2 2 6 3 4 2" xfId="59577" xr:uid="{C4409E2D-6C9A-49D3-A025-9AA8D5A5307F}"/>
    <cellStyle name="備註 2 2 6 3 5" xfId="59578" xr:uid="{884E8619-B7D2-450A-89E7-5F0BAFDB245E}"/>
    <cellStyle name="備註 2 2 6 4" xfId="59579" xr:uid="{6A2226CF-1937-41D2-A043-4203994BE545}"/>
    <cellStyle name="備註 2 2 6 4 2" xfId="59580" xr:uid="{1D6D9481-C5FF-48EA-B0EB-F3E97175F3C1}"/>
    <cellStyle name="備註 2 2 6 4 2 2" xfId="59581" xr:uid="{569AD4EC-F7DC-40BB-BB56-6131BAA63269}"/>
    <cellStyle name="備註 2 2 6 4 2 2 2" xfId="59582" xr:uid="{BA5ACCEB-0C2A-496C-B490-B60A46D6CEAA}"/>
    <cellStyle name="備註 2 2 6 4 2 3" xfId="59583" xr:uid="{3E486EC3-DEBC-42F1-844A-FF0CD9BE6407}"/>
    <cellStyle name="備註 2 2 6 4 3" xfId="59584" xr:uid="{B57A6FD4-2F51-4A91-8DC7-20D4AB996A34}"/>
    <cellStyle name="備註 2 2 6 4 3 2" xfId="59585" xr:uid="{64706F94-9E9A-467E-A88B-10936A070267}"/>
    <cellStyle name="備註 2 2 6 4 3 2 2" xfId="59586" xr:uid="{55737C5C-3AAE-46BB-8509-295EB79FC943}"/>
    <cellStyle name="備註 2 2 6 4 3 3" xfId="59587" xr:uid="{D2E37FC0-837E-40B3-B095-0ACF91E95F7F}"/>
    <cellStyle name="備註 2 2 6 4 4" xfId="59588" xr:uid="{45732E09-235C-4BDB-964A-2D9AA8A4646B}"/>
    <cellStyle name="備註 2 2 6 4 4 2" xfId="59589" xr:uid="{1C84D1B1-00EC-4F50-AEFF-CDCD15F5FE94}"/>
    <cellStyle name="備註 2 2 6 4 5" xfId="59590" xr:uid="{0D7BC4A0-5983-49D8-8D60-602533210D8F}"/>
    <cellStyle name="備註 2 2 6 5" xfId="59591" xr:uid="{7B5CC4C6-3986-48E5-8A26-54BCFFFCD8EC}"/>
    <cellStyle name="備註 2 2 6 5 2" xfId="59592" xr:uid="{221E31F9-6F4B-46CC-A45A-BA34810D09A0}"/>
    <cellStyle name="備註 2 2 6 5 2 2" xfId="59593" xr:uid="{0496A713-AC42-4947-AFF4-882CA476275C}"/>
    <cellStyle name="備註 2 2 6 5 2 2 2" xfId="59594" xr:uid="{66BE6C3F-3FBB-44AC-A473-D164FC02F662}"/>
    <cellStyle name="備註 2 2 6 5 2 3" xfId="59595" xr:uid="{CEE04BF2-6150-43D0-8B0B-7070FD6F8B32}"/>
    <cellStyle name="備註 2 2 6 5 3" xfId="59596" xr:uid="{0856A5EF-B419-4C96-A1D6-3AE0D4475EBD}"/>
    <cellStyle name="備註 2 2 6 5 3 2" xfId="59597" xr:uid="{866CC36F-AE71-430F-8394-C24A5EC87DAE}"/>
    <cellStyle name="備註 2 2 6 5 4" xfId="59598" xr:uid="{F819C839-BD10-447A-A5CF-9D33E68EC26B}"/>
    <cellStyle name="備註 2 2 6 6" xfId="59599" xr:uid="{57DF20B0-2506-419D-9E63-9869C810A6D9}"/>
    <cellStyle name="備註 2 2 6 6 2" xfId="59600" xr:uid="{654BE257-4E22-4DE7-A952-6924945AD810}"/>
    <cellStyle name="備註 2 2 6 6 2 2" xfId="59601" xr:uid="{E1A95542-A0C7-4185-8C89-0E5F83BB6937}"/>
    <cellStyle name="備註 2 2 6 6 2 2 2" xfId="59602" xr:uid="{4A58693B-C8E7-4E79-B12E-3B7EC251DFFC}"/>
    <cellStyle name="備註 2 2 6 6 2 3" xfId="59603" xr:uid="{D3FC8424-FBAD-408E-970A-A2D7609AF618}"/>
    <cellStyle name="備註 2 2 6 6 3" xfId="59604" xr:uid="{335C7920-9A1A-43E5-BE96-25B3CCFF8912}"/>
    <cellStyle name="備註 2 2 6 6 3 2" xfId="59605" xr:uid="{3067954C-9565-4446-9C70-A5DF82BC4884}"/>
    <cellStyle name="備註 2 2 6 6 4" xfId="59606" xr:uid="{6470CFF1-863B-4945-A613-C46A518E6C7F}"/>
    <cellStyle name="備註 2 2 6 7" xfId="59607" xr:uid="{50A3B6B1-6022-4BC6-804F-5735F3EA6E4F}"/>
    <cellStyle name="備註 2 2 6 7 2" xfId="59608" xr:uid="{3E065EA5-C21B-4831-8B19-FFD6F3A0FE12}"/>
    <cellStyle name="備註 2 2 6 7 2 2" xfId="59609" xr:uid="{38B9530E-D9C5-4C92-A585-734D5B55548D}"/>
    <cellStyle name="備註 2 2 6 7 2 2 2" xfId="59610" xr:uid="{CE83EB25-2559-40DC-9690-D69990925230}"/>
    <cellStyle name="備註 2 2 6 7 2 3" xfId="59611" xr:uid="{FE1323F6-9E1D-48F9-99EE-E4900667A7F5}"/>
    <cellStyle name="備註 2 2 6 7 3" xfId="59612" xr:uid="{1FF760F7-C560-4C18-8D54-8E855A6DC5F9}"/>
    <cellStyle name="備註 2 2 6 7 3 2" xfId="59613" xr:uid="{58424202-0F34-4609-BB4F-6F41A7B22B97}"/>
    <cellStyle name="備註 2 2 6 7 4" xfId="59614" xr:uid="{C5F70186-CA25-407A-8880-25ACF97AD402}"/>
    <cellStyle name="備註 2 2 6 8" xfId="59615" xr:uid="{3F621910-51B2-4475-B520-07642A0A210A}"/>
    <cellStyle name="備註 2 2 6 8 2" xfId="59616" xr:uid="{F8B3C598-7F9A-468E-8C60-207AD04CACC5}"/>
    <cellStyle name="備註 2 2 6 8 2 2" xfId="59617" xr:uid="{1008707A-60A1-4267-AFCE-F20F3BB21CF4}"/>
    <cellStyle name="備註 2 2 6 8 3" xfId="59618" xr:uid="{5C3BDA8F-FCA8-4F0B-8511-7134EC4327D6}"/>
    <cellStyle name="備註 2 2 6 9" xfId="59619" xr:uid="{B82EFA5B-048C-4449-BC1B-96729B2AC9AC}"/>
    <cellStyle name="備註 2 2 6 9 2" xfId="59620" xr:uid="{FFB9497B-E7B1-4A3D-9F38-6F19127B4435}"/>
    <cellStyle name="備註 2 2 6 9 2 2" xfId="59621" xr:uid="{FBBED63D-9F7A-40FF-AAA2-55B6904099CA}"/>
    <cellStyle name="備註 2 2 6 9 3" xfId="59622" xr:uid="{4DB27498-7A4B-4409-9EFB-8B35C8A02CCC}"/>
    <cellStyle name="備註 2 2 7" xfId="59623" xr:uid="{45ACC71B-D6B3-4186-9D14-476C52D54994}"/>
    <cellStyle name="備註 2 2 7 2" xfId="59624" xr:uid="{76D68792-3CA3-4C36-BC5A-F504141E286E}"/>
    <cellStyle name="備註 2 2 7 2 2" xfId="59625" xr:uid="{2A5B79F2-1E7C-42FF-BEFA-9D284116CBAA}"/>
    <cellStyle name="備註 2 2 7 2 2 2" xfId="59626" xr:uid="{E3BF3787-4D80-4CCD-842B-590C8C01B110}"/>
    <cellStyle name="備註 2 2 7 2 2 2 2" xfId="59627" xr:uid="{17D3CDDB-D897-4214-94CF-9C446D89C494}"/>
    <cellStyle name="備註 2 2 7 2 2 3" xfId="59628" xr:uid="{A7D491EF-6169-4531-8B0A-3F255E965AC3}"/>
    <cellStyle name="備註 2 2 7 2 3" xfId="59629" xr:uid="{338C453F-F2C4-43DA-B47D-CFF60DBC316B}"/>
    <cellStyle name="備註 2 2 7 2 3 2" xfId="59630" xr:uid="{ADCDD898-6D4D-423B-B7F4-09AB9A949E5E}"/>
    <cellStyle name="備註 2 2 7 2 3 2 2" xfId="59631" xr:uid="{FD1000BD-4C97-485B-88D5-80E830D6F1BB}"/>
    <cellStyle name="備註 2 2 7 2 3 3" xfId="59632" xr:uid="{AED77550-626F-487E-BAD5-95C3A399B9C8}"/>
    <cellStyle name="備註 2 2 7 2 4" xfId="59633" xr:uid="{B0CBFA99-0F4E-4D71-8A94-096436512F2D}"/>
    <cellStyle name="備註 2 2 7 2 4 2" xfId="59634" xr:uid="{12385A9D-3E16-48C9-85CB-BF1B842C8C85}"/>
    <cellStyle name="備註 2 2 7 2 5" xfId="59635" xr:uid="{FE1E8CBC-43B1-43E4-97CD-499FC529D6A1}"/>
    <cellStyle name="備註 2 2 7 3" xfId="59636" xr:uid="{1AFF84B3-A5E8-48B9-B088-E717F901CA2F}"/>
    <cellStyle name="備註 2 2 7 3 2" xfId="59637" xr:uid="{1FE6A3A1-90FA-4138-86E0-5C692111EBC2}"/>
    <cellStyle name="備註 2 2 7 3 2 2" xfId="59638" xr:uid="{048D8283-B2CA-49BB-BBDD-D6DAC1866C05}"/>
    <cellStyle name="備註 2 2 7 3 2 2 2" xfId="59639" xr:uid="{1932A583-8C32-46D9-B56F-1B30EB27F8FC}"/>
    <cellStyle name="備註 2 2 7 3 2 3" xfId="59640" xr:uid="{A2828994-4295-480A-8B6F-4B64F81D7B7D}"/>
    <cellStyle name="備註 2 2 7 3 3" xfId="59641" xr:uid="{73F6D878-FD62-4D3B-BA08-45DEF1DAC189}"/>
    <cellStyle name="備註 2 2 7 3 3 2" xfId="59642" xr:uid="{1F0885FA-0D50-4897-9300-315964817047}"/>
    <cellStyle name="備註 2 2 7 3 3 2 2" xfId="59643" xr:uid="{91CCEAA4-11EC-4256-B150-089509741667}"/>
    <cellStyle name="備註 2 2 7 3 3 3" xfId="59644" xr:uid="{881CA4B3-0661-4484-B734-8EE187C698EB}"/>
    <cellStyle name="備註 2 2 7 3 4" xfId="59645" xr:uid="{F85D103F-C423-4A90-9BA8-F7A36EA30F3B}"/>
    <cellStyle name="備註 2 2 7 3 4 2" xfId="59646" xr:uid="{7D186743-695F-431E-9C88-1FD9575823B5}"/>
    <cellStyle name="備註 2 2 7 3 5" xfId="59647" xr:uid="{2BF7E14B-4D06-4804-9A04-C7E0CCFA0CFB}"/>
    <cellStyle name="備註 2 2 7 4" xfId="59648" xr:uid="{FF7596F8-69DC-457A-AAE3-29E79E29D065}"/>
    <cellStyle name="備註 2 2 7 4 2" xfId="59649" xr:uid="{80972E10-8EDD-4A29-B5EB-48F9E643DAC1}"/>
    <cellStyle name="備註 2 2 7 4 2 2" xfId="59650" xr:uid="{5D2DD405-A0E2-4052-8427-A22FC7E19B61}"/>
    <cellStyle name="備註 2 2 7 4 3" xfId="59651" xr:uid="{89977380-ED77-4F96-97C8-495B14E9810D}"/>
    <cellStyle name="備註 2 2 7 5" xfId="59652" xr:uid="{502E2DD4-E6F8-4357-877E-F22DCF78ED69}"/>
    <cellStyle name="備註 2 2 7 5 2" xfId="59653" xr:uid="{3B7A3378-2940-44F6-B26A-36342E9DE96E}"/>
    <cellStyle name="備註 2 2 7 5 2 2" xfId="59654" xr:uid="{B4B374B4-0D7E-4B1A-8A2E-2FB7099BE7AC}"/>
    <cellStyle name="備註 2 2 7 5 3" xfId="59655" xr:uid="{0E537689-21A5-41DE-8595-FCD71E2F1103}"/>
    <cellStyle name="備註 2 2 7 6" xfId="59656" xr:uid="{A7116539-C5A5-412A-95CF-291F05D39FA6}"/>
    <cellStyle name="備註 2 2 7 6 2" xfId="59657" xr:uid="{39650421-F6CA-4B5F-B718-9ACC28FAE5ED}"/>
    <cellStyle name="備註 2 2 7 6 2 2" xfId="59658" xr:uid="{2E1264D2-285F-4587-A0B3-2534B843B4D8}"/>
    <cellStyle name="備註 2 2 7 6 3" xfId="59659" xr:uid="{DAA80DB3-855F-405D-861D-FC1ECB70FE56}"/>
    <cellStyle name="備註 2 2 7 7" xfId="59660" xr:uid="{CB16EFE3-DD8A-485E-9A0F-9D1C5759C16B}"/>
    <cellStyle name="備註 2 2 7 7 2" xfId="59661" xr:uid="{53F2E24D-A0D0-465B-9A23-0A2AE5D4090D}"/>
    <cellStyle name="備註 2 2 7 7 2 2" xfId="59662" xr:uid="{0C3B7D22-E110-476D-9813-D282947B2886}"/>
    <cellStyle name="備註 2 2 7 7 3" xfId="59663" xr:uid="{EC30601D-2336-403D-8FFE-F4D27FF74C0C}"/>
    <cellStyle name="備註 2 2 7 8" xfId="59664" xr:uid="{B8F90DC1-EA1E-4E44-B8AF-AB31FFDF1205}"/>
    <cellStyle name="備註 2 2 7 8 2" xfId="59665" xr:uid="{98ADC4F8-CF98-4A4D-8577-AE0796933098}"/>
    <cellStyle name="備註 2 2 7 9" xfId="59666" xr:uid="{ED21FFB2-131D-4D55-94B0-9ACDF0BCB560}"/>
    <cellStyle name="備註 2 2 8" xfId="59667" xr:uid="{9AB4B13E-963B-4EF6-A374-3381E8E058DB}"/>
    <cellStyle name="備註 2 2 8 2" xfId="59668" xr:uid="{9706ED6B-FF21-4BA6-9163-19F789F26B5B}"/>
    <cellStyle name="備註 2 2 8 2 2" xfId="59669" xr:uid="{5A4A20E2-3A15-47B5-B87A-F9562D532868}"/>
    <cellStyle name="備註 2 2 8 2 2 2" xfId="59670" xr:uid="{10E650CB-FBE8-4A7B-9245-2C9EFE4162A4}"/>
    <cellStyle name="備註 2 2 8 2 3" xfId="59671" xr:uid="{DD04ABC2-74D9-4F30-B89D-7513896C7F1E}"/>
    <cellStyle name="備註 2 2 8 3" xfId="59672" xr:uid="{24CAA0EC-339A-4966-BE90-C153E1716F02}"/>
    <cellStyle name="備註 2 2 8 3 2" xfId="59673" xr:uid="{80F8FB63-82AF-4154-86B4-7E2C0A43B53E}"/>
    <cellStyle name="備註 2 2 8 3 2 2" xfId="59674" xr:uid="{E8ACAFB7-50F9-41E3-B5F1-CB8A7F4C4E09}"/>
    <cellStyle name="備註 2 2 8 3 3" xfId="59675" xr:uid="{3A71779E-E1CD-489F-973A-7E522F3E2826}"/>
    <cellStyle name="備註 2 2 8 4" xfId="59676" xr:uid="{8123D753-A42E-4580-86AC-AE88D9732532}"/>
    <cellStyle name="備註 2 2 8 4 2" xfId="59677" xr:uid="{C1493CEF-F5F5-46DB-950E-183807D59156}"/>
    <cellStyle name="備註 2 2 8 4 2 2" xfId="59678" xr:uid="{8B99B209-786E-4B98-9469-0FACDC5636DB}"/>
    <cellStyle name="備註 2 2 8 4 3" xfId="59679" xr:uid="{C4C7B67F-4B33-4F17-A119-C1AB04F2EF2A}"/>
    <cellStyle name="備註 2 2 8 5" xfId="59680" xr:uid="{2E7EC526-D1BA-4ACB-AF8C-03FE8A1B21A1}"/>
    <cellStyle name="備註 2 2 8 5 2" xfId="59681" xr:uid="{8D1786A8-AA82-4FAF-9E18-72251E929B2B}"/>
    <cellStyle name="備註 2 2 8 6" xfId="59682" xr:uid="{7A6209F6-0BC1-41D1-AE1E-4726CEAE1D63}"/>
    <cellStyle name="備註 2 2 9" xfId="59683" xr:uid="{324E6CBC-6E7F-413B-80C8-CB90381D330D}"/>
    <cellStyle name="備註 2 2 9 2" xfId="59684" xr:uid="{FCD5DB53-F2EE-435B-B43A-0BCF51FEEFAB}"/>
    <cellStyle name="備註 2 2 9 2 2" xfId="59685" xr:uid="{8356869B-5F8D-4E0C-ACC9-98A856951E03}"/>
    <cellStyle name="備註 2 2 9 2 2 2" xfId="59686" xr:uid="{904E0DEA-7720-4F84-AA04-0C213C780BC7}"/>
    <cellStyle name="備註 2 2 9 2 3" xfId="59687" xr:uid="{AE2274B7-9F2D-4D0F-9555-00E11241DAD0}"/>
    <cellStyle name="備註 2 2 9 3" xfId="59688" xr:uid="{F1F4460B-BBFC-44FD-85D8-F9F2B66AF04E}"/>
    <cellStyle name="備註 2 2 9 3 2" xfId="59689" xr:uid="{86F1CECF-3C9D-4280-82BE-407D7F49444C}"/>
    <cellStyle name="備註 2 2 9 3 2 2" xfId="59690" xr:uid="{206773F5-D693-4D94-BB74-00AD4D51CE56}"/>
    <cellStyle name="備註 2 2 9 3 3" xfId="59691" xr:uid="{B53E226D-46D4-4D37-B3C5-8FEB53A8255E}"/>
    <cellStyle name="備註 2 2 9 4" xfId="59692" xr:uid="{9E20BC11-032B-4F6B-AA93-B9E3E2E2B1B2}"/>
    <cellStyle name="備註 2 2 9 4 2" xfId="59693" xr:uid="{CA4A2305-7CEF-4FE2-AD99-56721D4198C8}"/>
    <cellStyle name="備註 2 2 9 4 2 2" xfId="59694" xr:uid="{BE0442FF-4A7E-4EC0-A7C8-D3352B56872F}"/>
    <cellStyle name="備註 2 2 9 4 3" xfId="59695" xr:uid="{8A01EBA1-88DC-47DD-8842-0BC6DCE2F67D}"/>
    <cellStyle name="備註 2 2 9 5" xfId="59696" xr:uid="{C46F92A2-6C59-47DE-981C-FED67EEC3AC5}"/>
    <cellStyle name="備註 2 2 9 5 2" xfId="59697" xr:uid="{03714BEE-98AD-41B3-A863-9715331512B5}"/>
    <cellStyle name="備註 2 2 9 6" xfId="59698" xr:uid="{5B899B2D-C0B2-479B-BF87-EB91EEEE0692}"/>
    <cellStyle name="備註 2 3" xfId="59699" xr:uid="{3C10ACCC-9AEE-44BB-A07D-C845E465165B}"/>
    <cellStyle name="備註 2 3 10" xfId="59700" xr:uid="{70BCCA1C-F4F4-42F3-AACA-AFBA530F83AD}"/>
    <cellStyle name="備註 2 3 10 2" xfId="59701" xr:uid="{CC940D2A-84F8-4C3E-99C2-359BAF42461F}"/>
    <cellStyle name="備註 2 3 10 2 2" xfId="59702" xr:uid="{ACC3AD52-9D8D-42B0-B806-08FD80E304D6}"/>
    <cellStyle name="備註 2 3 10 2 2 2" xfId="59703" xr:uid="{4CBAB957-BBC7-45EA-9B8B-AB0DE713B237}"/>
    <cellStyle name="備註 2 3 10 2 3" xfId="59704" xr:uid="{B032361F-0CA4-40AF-A8C3-C206FD637208}"/>
    <cellStyle name="備註 2 3 10 3" xfId="59705" xr:uid="{29FCF01F-7FE6-426F-B33D-35E13E7A8EA8}"/>
    <cellStyle name="備註 2 3 10 3 2" xfId="59706" xr:uid="{58A95EC0-536A-4A3D-BA59-124EB9814816}"/>
    <cellStyle name="備註 2 3 10 4" xfId="59707" xr:uid="{D5CFB006-B1A8-478D-9B02-53CEAF8E9D09}"/>
    <cellStyle name="備註 2 3 11" xfId="59708" xr:uid="{8BF017DC-29E1-4C1B-862B-7E960F0F3C0A}"/>
    <cellStyle name="備註 2 3 11 2" xfId="59709" xr:uid="{306C58C9-03FA-4D82-9A7C-3F56B7B7D050}"/>
    <cellStyle name="備註 2 3 11 2 2" xfId="59710" xr:uid="{DB622602-F8C9-4AAD-9B77-70E47A06657E}"/>
    <cellStyle name="備註 2 3 11 2 2 2" xfId="59711" xr:uid="{56DE72B2-F304-4F03-9F70-91101CAF28B2}"/>
    <cellStyle name="備註 2 3 11 2 3" xfId="59712" xr:uid="{4628673D-8BF6-4E1A-B018-DF1CE4F6D58F}"/>
    <cellStyle name="備註 2 3 11 3" xfId="59713" xr:uid="{B89C488A-B27B-491A-8B9A-82A8E9D64BF1}"/>
    <cellStyle name="備註 2 3 11 3 2" xfId="59714" xr:uid="{AB65033C-4A99-4A18-8721-198963C29213}"/>
    <cellStyle name="備註 2 3 11 4" xfId="59715" xr:uid="{538FF366-90C4-405D-93C6-5CD091A78146}"/>
    <cellStyle name="備註 2 3 12" xfId="59716" xr:uid="{FAA4C401-A85A-494B-8D65-6C81EAE5A0FC}"/>
    <cellStyle name="備註 2 3 12 2" xfId="59717" xr:uid="{A3E7FB63-CA84-4CA8-A842-53BFF0FABF6D}"/>
    <cellStyle name="備註 2 3 12 2 2" xfId="59718" xr:uid="{EAC4D553-EAC2-43C4-A69B-D3BE03A6152D}"/>
    <cellStyle name="備註 2 3 12 2 2 2" xfId="59719" xr:uid="{9C56F496-6A70-460F-9BDE-9E7477937525}"/>
    <cellStyle name="備註 2 3 12 2 3" xfId="59720" xr:uid="{58D2FCF3-C0BF-4080-B56B-CD2E6E32B791}"/>
    <cellStyle name="備註 2 3 12 3" xfId="59721" xr:uid="{CFF858A5-AFB8-473E-BE38-1E61B97E6C9E}"/>
    <cellStyle name="備註 2 3 12 3 2" xfId="59722" xr:uid="{E44CC643-1525-4082-ACC4-072B64969D75}"/>
    <cellStyle name="備註 2 3 12 4" xfId="59723" xr:uid="{698006DB-2B39-4C6A-9EB1-F5D96482CDA3}"/>
    <cellStyle name="備註 2 3 13" xfId="59724" xr:uid="{FD24C4EC-35D9-4F15-A1F2-39764E6D70B8}"/>
    <cellStyle name="備註 2 3 13 2" xfId="59725" xr:uid="{3F22D6B7-CFDA-463A-85AE-EED202725C50}"/>
    <cellStyle name="備註 2 3 13 2 2" xfId="59726" xr:uid="{6D009AF9-3D32-4A06-BB57-BAD60DAFB95D}"/>
    <cellStyle name="備註 2 3 13 3" xfId="59727" xr:uid="{D160ED4D-E474-4B77-89E4-EDFDAFA2EDD5}"/>
    <cellStyle name="備註 2 3 14" xfId="59728" xr:uid="{FAB3327B-D313-4CF6-AF6E-ACAD7A88DA6A}"/>
    <cellStyle name="備註 2 3 14 2" xfId="59729" xr:uid="{A9C64EBB-8CCA-4667-A8C9-539F4078F98C}"/>
    <cellStyle name="備註 2 3 14 2 2" xfId="59730" xr:uid="{AE1793CF-B139-4592-9156-92918727E322}"/>
    <cellStyle name="備註 2 3 14 3" xfId="59731" xr:uid="{0270B299-818A-40B4-AEBF-4066BE4EB594}"/>
    <cellStyle name="備註 2 3 15" xfId="59732" xr:uid="{3C7516FA-9CD8-43AB-8BD0-8597269F8F24}"/>
    <cellStyle name="備註 2 3 15 2" xfId="59733" xr:uid="{CFB507CC-474D-4A74-8276-E03840A81D9A}"/>
    <cellStyle name="備註 2 3 15 2 2" xfId="59734" xr:uid="{E14C07B5-13A2-40F2-AA18-1E509644BF1F}"/>
    <cellStyle name="備註 2 3 15 3" xfId="59735" xr:uid="{188ECF01-CDCD-4F44-B99F-DF245846F9B9}"/>
    <cellStyle name="備註 2 3 16" xfId="59736" xr:uid="{4E5E949E-913A-4459-8D26-ABEA42276462}"/>
    <cellStyle name="備註 2 3 16 2" xfId="59737" xr:uid="{6780B4B6-721E-47A3-90F6-E83108942EF2}"/>
    <cellStyle name="備註 2 3 17" xfId="59738" xr:uid="{F33CD907-19E7-4924-B60F-B7F9E1B86295}"/>
    <cellStyle name="備註 2 3 2" xfId="59739" xr:uid="{D75D3F92-7351-4BF0-96B6-2D8B5B5CF5B7}"/>
    <cellStyle name="備註 2 3 2 10" xfId="59740" xr:uid="{B701D08F-39AD-4CCA-81D0-8515825D92C2}"/>
    <cellStyle name="備註 2 3 2 10 2" xfId="59741" xr:uid="{B4AECED0-5907-483C-A360-66769704F553}"/>
    <cellStyle name="備註 2 3 2 10 2 2" xfId="59742" xr:uid="{AEAD9235-3C38-4A5F-B288-4B625B669D02}"/>
    <cellStyle name="備註 2 3 2 10 3" xfId="59743" xr:uid="{5A99460E-77A7-4B4A-9364-EB76CD86C57E}"/>
    <cellStyle name="備註 2 3 2 11" xfId="59744" xr:uid="{06606647-E6B9-4130-ADF3-ADEA5220756A}"/>
    <cellStyle name="備註 2 3 2 11 2" xfId="59745" xr:uid="{39609A55-CDF9-4DA0-B93E-E07B0DF4848F}"/>
    <cellStyle name="備註 2 3 2 11 2 2" xfId="59746" xr:uid="{BC735B3E-FC89-4704-8EDA-2A37ED367EDE}"/>
    <cellStyle name="備註 2 3 2 11 3" xfId="59747" xr:uid="{9595769B-C7DC-462E-A4B1-1E2165FE58D8}"/>
    <cellStyle name="備註 2 3 2 12" xfId="59748" xr:uid="{7B750CEE-103B-49CF-9ADD-E106CC18E1A9}"/>
    <cellStyle name="備註 2 3 2 12 2" xfId="59749" xr:uid="{27AEE1C1-A39B-4F1F-B34A-C4E639A158B5}"/>
    <cellStyle name="備註 2 3 2 13" xfId="59750" xr:uid="{9CE27E0D-C2ED-465B-829E-44BD5BE00E1F}"/>
    <cellStyle name="備註 2 3 2 2" xfId="59751" xr:uid="{29FD7611-2A9B-435A-9EDC-A37E7D893C3E}"/>
    <cellStyle name="備註 2 3 2 2 10" xfId="59752" xr:uid="{90A9A506-3B7E-4DF3-9DAD-AFAA9C6CD3E0}"/>
    <cellStyle name="備註 2 3 2 2 10 2" xfId="59753" xr:uid="{9367DB09-422D-4F98-BA01-CD427417E939}"/>
    <cellStyle name="備註 2 3 2 2 11" xfId="59754" xr:uid="{65EC6C5E-963C-4737-974D-9A9129B91519}"/>
    <cellStyle name="備註 2 3 2 2 2" xfId="59755" xr:uid="{1227C788-DC4A-4ADF-B110-3BC124054DC0}"/>
    <cellStyle name="備註 2 3 2 2 2 2" xfId="59756" xr:uid="{E22C1811-9DA6-4216-B37E-1411E46123B5}"/>
    <cellStyle name="備註 2 3 2 2 2 2 2" xfId="59757" xr:uid="{FD0D81AE-9AFD-4A03-8700-CB82DA80A3C1}"/>
    <cellStyle name="備註 2 3 2 2 2 2 2 2" xfId="59758" xr:uid="{F385E0F9-6F85-47FD-A6C1-36B1939D6F64}"/>
    <cellStyle name="備註 2 3 2 2 2 2 3" xfId="59759" xr:uid="{C19936D8-31AA-42D5-97E4-A5D4DF599904}"/>
    <cellStyle name="備註 2 3 2 2 2 3" xfId="59760" xr:uid="{AD65AD5B-5F50-4880-B8F5-FDF19343BF7F}"/>
    <cellStyle name="備註 2 3 2 2 2 3 2" xfId="59761" xr:uid="{6DC9433B-31AF-4842-8A7A-9ED30F651004}"/>
    <cellStyle name="備註 2 3 2 2 2 3 2 2" xfId="59762" xr:uid="{08BC3DFE-E152-4065-A892-D8DA8AE8480C}"/>
    <cellStyle name="備註 2 3 2 2 2 3 3" xfId="59763" xr:uid="{C5CD3457-FDF7-4C55-A86B-6E3DA3278CFD}"/>
    <cellStyle name="備註 2 3 2 2 2 4" xfId="59764" xr:uid="{2AC71D10-10A1-4772-B4DC-F8B93B4C26C4}"/>
    <cellStyle name="備註 2 3 2 2 2 4 2" xfId="59765" xr:uid="{2B2F9729-1FDC-4BD3-AA0D-98D0A3E221AE}"/>
    <cellStyle name="備註 2 3 2 2 2 5" xfId="59766" xr:uid="{44A32DC2-DA8A-448C-97A6-60654188DCEA}"/>
    <cellStyle name="備註 2 3 2 2 3" xfId="59767" xr:uid="{25B2DE2B-31B5-4367-96F1-E6997C7369A4}"/>
    <cellStyle name="備註 2 3 2 2 3 2" xfId="59768" xr:uid="{E2F17B9B-ADFF-4D61-A91C-EBAFB74765BE}"/>
    <cellStyle name="備註 2 3 2 2 3 2 2" xfId="59769" xr:uid="{AD7B7858-38E9-49C5-AD88-C3334CB49430}"/>
    <cellStyle name="備註 2 3 2 2 3 2 2 2" xfId="59770" xr:uid="{0DEBB955-2F91-4D56-B5EB-114AE37A0AD5}"/>
    <cellStyle name="備註 2 3 2 2 3 2 3" xfId="59771" xr:uid="{7F541B5D-A51A-43D3-9527-9646EA3D4317}"/>
    <cellStyle name="備註 2 3 2 2 3 3" xfId="59772" xr:uid="{BE438C3C-1D61-48D8-80A2-E9A0E6BCA8EE}"/>
    <cellStyle name="備註 2 3 2 2 3 3 2" xfId="59773" xr:uid="{C7D5944B-8A81-4701-BA2D-8431D8BEC672}"/>
    <cellStyle name="備註 2 3 2 2 3 3 2 2" xfId="59774" xr:uid="{48EA1134-1D96-401B-81B1-191794C768AD}"/>
    <cellStyle name="備註 2 3 2 2 3 3 3" xfId="59775" xr:uid="{2E4BB4C3-5213-479A-92DC-4ECC89586E52}"/>
    <cellStyle name="備註 2 3 2 2 3 4" xfId="59776" xr:uid="{7A0EE1D1-104F-4041-883C-265A7008462D}"/>
    <cellStyle name="備註 2 3 2 2 3 4 2" xfId="59777" xr:uid="{CB9B53F4-8EDC-4762-9A72-E4C1B1738B3D}"/>
    <cellStyle name="備註 2 3 2 2 3 5" xfId="59778" xr:uid="{31B3991A-A8F9-41B3-A3B0-DE5A980A1BB3}"/>
    <cellStyle name="備註 2 3 2 2 4" xfId="59779" xr:uid="{6DDDCE1A-9A18-4037-A17A-FEE10CEF0440}"/>
    <cellStyle name="備註 2 3 2 2 4 2" xfId="59780" xr:uid="{B68158E8-8EFE-4DB8-827D-F54619F18D1E}"/>
    <cellStyle name="備註 2 3 2 2 4 2 2" xfId="59781" xr:uid="{5E90589C-73CF-4A5E-A38B-C30554BD8AD3}"/>
    <cellStyle name="備註 2 3 2 2 4 2 2 2" xfId="59782" xr:uid="{37F3890E-3808-4CFB-82CF-3730F351755C}"/>
    <cellStyle name="備註 2 3 2 2 4 2 3" xfId="59783" xr:uid="{1A485587-DA87-47B6-A03A-C5175CC77EE7}"/>
    <cellStyle name="備註 2 3 2 2 4 3" xfId="59784" xr:uid="{52A53370-B7BB-4B41-B621-A934F7EA522D}"/>
    <cellStyle name="備註 2 3 2 2 4 3 2" xfId="59785" xr:uid="{85D2C6A8-2EB8-4895-BACD-606BEA993920}"/>
    <cellStyle name="備註 2 3 2 2 4 4" xfId="59786" xr:uid="{C1134C31-B8D6-40BD-95D2-19F74C21F7EA}"/>
    <cellStyle name="備註 2 3 2 2 5" xfId="59787" xr:uid="{9372C486-BE86-41B7-A555-4AB6BEE2C72E}"/>
    <cellStyle name="備註 2 3 2 2 5 2" xfId="59788" xr:uid="{BE707F84-460D-4057-B3CB-6324EDB7B53A}"/>
    <cellStyle name="備註 2 3 2 2 5 2 2" xfId="59789" xr:uid="{757C6429-A6B9-4324-AD4D-53C81B3939FC}"/>
    <cellStyle name="備註 2 3 2 2 5 2 2 2" xfId="59790" xr:uid="{6DF0FD73-B90C-4153-8A05-B0F9B2B9295B}"/>
    <cellStyle name="備註 2 3 2 2 5 2 3" xfId="59791" xr:uid="{83659034-8B82-4F09-B3C7-C0B7812AE967}"/>
    <cellStyle name="備註 2 3 2 2 5 3" xfId="59792" xr:uid="{3D3CDDF5-7CBE-4DB6-9552-2022EB64E8AA}"/>
    <cellStyle name="備註 2 3 2 2 5 3 2" xfId="59793" xr:uid="{E91A1823-3D9A-48E7-BA34-70CB922AF794}"/>
    <cellStyle name="備註 2 3 2 2 5 4" xfId="59794" xr:uid="{4B648624-7CA5-449F-BD54-3F0B53602D5B}"/>
    <cellStyle name="備註 2 3 2 2 6" xfId="59795" xr:uid="{E821BAAE-0EBD-431B-9CB3-795B8D459F2B}"/>
    <cellStyle name="備註 2 3 2 2 6 2" xfId="59796" xr:uid="{7D989DA4-4265-4DA5-BDDD-1BB4A98E1CB5}"/>
    <cellStyle name="備註 2 3 2 2 6 2 2" xfId="59797" xr:uid="{ED9EEA78-FBC1-4759-B4EE-E6F1BE0FB5A4}"/>
    <cellStyle name="備註 2 3 2 2 6 3" xfId="59798" xr:uid="{BA76B5FE-BC06-4032-A1AD-E44DBB09E1F2}"/>
    <cellStyle name="備註 2 3 2 2 7" xfId="59799" xr:uid="{4BE14AB5-DF1A-4583-A54E-A1F86528F5C7}"/>
    <cellStyle name="備註 2 3 2 2 7 2" xfId="59800" xr:uid="{05A30E4C-15CA-4DF9-BC3D-1A949C5C8D21}"/>
    <cellStyle name="備註 2 3 2 2 7 2 2" xfId="59801" xr:uid="{89103F0B-7D08-4121-9931-761D1E9C2DC7}"/>
    <cellStyle name="備註 2 3 2 2 7 3" xfId="59802" xr:uid="{E7946DDD-AD94-4451-9052-1724108EB82A}"/>
    <cellStyle name="備註 2 3 2 2 8" xfId="59803" xr:uid="{E3B1AB67-7BD9-4D17-829B-2656578A7ABA}"/>
    <cellStyle name="備註 2 3 2 2 8 2" xfId="59804" xr:uid="{2996D73F-2E89-4616-8892-3359CB736974}"/>
    <cellStyle name="備註 2 3 2 2 8 2 2" xfId="59805" xr:uid="{91D88BD4-4A95-43C0-97E8-6DE1111A48CF}"/>
    <cellStyle name="備註 2 3 2 2 8 3" xfId="59806" xr:uid="{B649FC04-F173-42D9-A1E0-C06B7BBB312E}"/>
    <cellStyle name="備註 2 3 2 2 9" xfId="59807" xr:uid="{19B1497C-4209-44EC-ACC5-B6ECDA3DB213}"/>
    <cellStyle name="備註 2 3 2 2 9 2" xfId="59808" xr:uid="{87C0CB8C-2EDE-480D-8FD3-D6F6A0ACAD93}"/>
    <cellStyle name="備註 2 3 2 2 9 2 2" xfId="59809" xr:uid="{92ED6CA4-AE45-4D30-94AF-92720889B1BB}"/>
    <cellStyle name="備註 2 3 2 2 9 3" xfId="59810" xr:uid="{A86B33D9-4B27-41D1-A0BD-9A042BF7B7F1}"/>
    <cellStyle name="備註 2 3 2 3" xfId="59811" xr:uid="{AEE89020-2478-48DF-B1C5-4000713AC20E}"/>
    <cellStyle name="備註 2 3 2 3 2" xfId="59812" xr:uid="{0D72F9F2-D085-482E-B347-F79ACF9DE13F}"/>
    <cellStyle name="備註 2 3 2 3 2 2" xfId="59813" xr:uid="{49B8E2E1-3BFC-4971-9432-D50E11CB0E75}"/>
    <cellStyle name="備註 2 3 2 3 2 2 2" xfId="59814" xr:uid="{506ADB6C-BEEE-4FF7-8F7C-38F67A8F36D9}"/>
    <cellStyle name="備註 2 3 2 3 2 3" xfId="59815" xr:uid="{DA848954-1AD6-4DA0-AC5B-BB8BDD7E1678}"/>
    <cellStyle name="備註 2 3 2 3 3" xfId="59816" xr:uid="{1B852E0E-D6AF-429C-A99F-07ACF26D226E}"/>
    <cellStyle name="備註 2 3 2 3 3 2" xfId="59817" xr:uid="{1301BB8E-CB9C-4AF5-BA95-FCBC94B9DEE8}"/>
    <cellStyle name="備註 2 3 2 3 3 2 2" xfId="59818" xr:uid="{FD2C903A-99C2-451D-B996-EE92B7924A0B}"/>
    <cellStyle name="備註 2 3 2 3 3 3" xfId="59819" xr:uid="{9A37CECC-B26D-4110-B044-6F1E912F54E7}"/>
    <cellStyle name="備註 2 3 2 3 4" xfId="59820" xr:uid="{0216A430-329E-4E42-8A56-C5D672D6FC50}"/>
    <cellStyle name="備註 2 3 2 3 4 2" xfId="59821" xr:uid="{2D63EEBE-4B62-4E92-8B8C-A63AFA0ACD55}"/>
    <cellStyle name="備註 2 3 2 3 5" xfId="59822" xr:uid="{E18F7C3F-6FB2-4890-9C83-C34E30675588}"/>
    <cellStyle name="備註 2 3 2 4" xfId="59823" xr:uid="{B5F3EA05-038A-4481-8DAE-B11847929280}"/>
    <cellStyle name="備註 2 3 2 4 2" xfId="59824" xr:uid="{FB8DDAD5-CB8C-4AA8-B136-711E0E370683}"/>
    <cellStyle name="備註 2 3 2 4 2 2" xfId="59825" xr:uid="{E83B9DFE-5186-45E9-BFA8-11E3E916614A}"/>
    <cellStyle name="備註 2 3 2 4 2 2 2" xfId="59826" xr:uid="{720FBBB2-A0CD-4C17-8A44-1462727EE8D5}"/>
    <cellStyle name="備註 2 3 2 4 2 3" xfId="59827" xr:uid="{82029617-883C-445C-B673-78F70100BFAD}"/>
    <cellStyle name="備註 2 3 2 4 3" xfId="59828" xr:uid="{36BA9FF2-5553-462A-B290-11F7B779097F}"/>
    <cellStyle name="備註 2 3 2 4 3 2" xfId="59829" xr:uid="{EA61B073-B383-4188-B464-7ECABF60B811}"/>
    <cellStyle name="備註 2 3 2 4 3 2 2" xfId="59830" xr:uid="{D87BCEC9-8023-4F1F-97D3-B6621B77A56E}"/>
    <cellStyle name="備註 2 3 2 4 3 3" xfId="59831" xr:uid="{15857630-E789-4F1B-9086-F3A39407C135}"/>
    <cellStyle name="備註 2 3 2 4 4" xfId="59832" xr:uid="{22E09690-C861-42CA-A550-58EC99A68888}"/>
    <cellStyle name="備註 2 3 2 4 4 2" xfId="59833" xr:uid="{20E2F7BB-D756-44FD-8D35-1F8125D10A29}"/>
    <cellStyle name="備註 2 3 2 4 5" xfId="59834" xr:uid="{8D393321-0F88-4041-9A48-A6DCE159171C}"/>
    <cellStyle name="備註 2 3 2 5" xfId="59835" xr:uid="{79D4C230-2116-44F0-893F-6FEEB91A57C6}"/>
    <cellStyle name="備註 2 3 2 5 2" xfId="59836" xr:uid="{69CA4659-42E6-4324-846D-04F3CBBA14E0}"/>
    <cellStyle name="備註 2 3 2 5 2 2" xfId="59837" xr:uid="{E244295D-EC8F-49CE-8B8E-B388BA322CAE}"/>
    <cellStyle name="備註 2 3 2 5 2 2 2" xfId="59838" xr:uid="{FB104B6C-9135-43B4-91A5-98F472F5DB44}"/>
    <cellStyle name="備註 2 3 2 5 2 3" xfId="59839" xr:uid="{E63050E3-7A99-4B83-9215-B7D73D8533FC}"/>
    <cellStyle name="備註 2 3 2 5 3" xfId="59840" xr:uid="{E23E2A8B-F188-4FA4-8E57-6CA3BD820C7C}"/>
    <cellStyle name="備註 2 3 2 5 3 2" xfId="59841" xr:uid="{55461742-C7B8-4A22-B190-388BD6CD53DD}"/>
    <cellStyle name="備註 2 3 2 5 4" xfId="59842" xr:uid="{B91F2B5A-7858-4366-ADCA-63C394429331}"/>
    <cellStyle name="備註 2 3 2 6" xfId="59843" xr:uid="{C9553BB8-D46D-4267-82C4-19AD43F3A104}"/>
    <cellStyle name="備註 2 3 2 6 2" xfId="59844" xr:uid="{D80009C4-8E8D-4838-BBB0-2652CBE27F74}"/>
    <cellStyle name="備註 2 3 2 6 2 2" xfId="59845" xr:uid="{F5B0BA2F-29F6-43A1-953E-309A66F15938}"/>
    <cellStyle name="備註 2 3 2 6 2 2 2" xfId="59846" xr:uid="{C2BA3688-DAB9-49B0-AECA-F5D71A0AA1E3}"/>
    <cellStyle name="備註 2 3 2 6 2 3" xfId="59847" xr:uid="{A8BC7A45-2841-4DA7-A6C2-1ABDC6C0061D}"/>
    <cellStyle name="備註 2 3 2 6 3" xfId="59848" xr:uid="{937BC58A-1D62-41B2-BA4A-7A6EF717E185}"/>
    <cellStyle name="備註 2 3 2 6 3 2" xfId="59849" xr:uid="{10E35E4B-24C2-44CC-8D4C-36A571FCA549}"/>
    <cellStyle name="備註 2 3 2 6 4" xfId="59850" xr:uid="{9D2F57D2-4FAE-4FA9-9965-ECB9439047CB}"/>
    <cellStyle name="備註 2 3 2 7" xfId="59851" xr:uid="{5798F525-F556-472F-AD6B-BE4BA8196AAC}"/>
    <cellStyle name="備註 2 3 2 7 2" xfId="59852" xr:uid="{1C0D01F6-1EEF-4392-9EC3-77C98C662630}"/>
    <cellStyle name="備註 2 3 2 7 2 2" xfId="59853" xr:uid="{AAC79984-6923-4245-B5E5-F899E98A0086}"/>
    <cellStyle name="備註 2 3 2 7 2 2 2" xfId="59854" xr:uid="{C3C5B515-4358-4FF9-9C83-F0D2DB5703C2}"/>
    <cellStyle name="備註 2 3 2 7 2 3" xfId="59855" xr:uid="{3D7CF3EF-105C-4FBC-899E-55FF77BF91CF}"/>
    <cellStyle name="備註 2 3 2 7 3" xfId="59856" xr:uid="{AE14A76D-B788-4D79-B349-0EADEF4642AC}"/>
    <cellStyle name="備註 2 3 2 7 3 2" xfId="59857" xr:uid="{FC2B09AE-B4B1-44C6-A3BD-5C4FB6CCDCE8}"/>
    <cellStyle name="備註 2 3 2 7 4" xfId="59858" xr:uid="{70088DC2-C5FC-42F7-A83D-755EA5534970}"/>
    <cellStyle name="備註 2 3 2 8" xfId="59859" xr:uid="{11BE474F-3FAE-4582-96E9-809C0DB953A3}"/>
    <cellStyle name="備註 2 3 2 8 2" xfId="59860" xr:uid="{488F9882-87F0-4F15-A706-DD3D86B138B3}"/>
    <cellStyle name="備註 2 3 2 8 2 2" xfId="59861" xr:uid="{0CC5CF8B-73E1-4AEE-8BF5-6B513CFE2F48}"/>
    <cellStyle name="備註 2 3 2 8 3" xfId="59862" xr:uid="{A4B62FC3-2DC7-4BF2-971C-FD82E9F61059}"/>
    <cellStyle name="備註 2 3 2 9" xfId="59863" xr:uid="{97441181-C195-42D9-B885-D1EA6699AB59}"/>
    <cellStyle name="備註 2 3 2 9 2" xfId="59864" xr:uid="{AC9A43C6-B016-4BC9-8A9C-B0574702D4C1}"/>
    <cellStyle name="備註 2 3 2 9 2 2" xfId="59865" xr:uid="{46D8C060-D700-444D-8973-A4D496BBE466}"/>
    <cellStyle name="備註 2 3 2 9 3" xfId="59866" xr:uid="{48C31751-100C-4CB7-9724-25D667E61CEC}"/>
    <cellStyle name="備註 2 3 3" xfId="59867" xr:uid="{8CD7CBDA-B711-4AC9-86F4-572A1D57195B}"/>
    <cellStyle name="備註 2 3 3 10" xfId="59868" xr:uid="{C0D65FAD-CD45-488B-ACDA-D07EAE9DB821}"/>
    <cellStyle name="備註 2 3 3 10 2" xfId="59869" xr:uid="{48D60417-05A4-49BD-9DB9-68F665B5B745}"/>
    <cellStyle name="備註 2 3 3 10 2 2" xfId="59870" xr:uid="{048A433B-346B-46AD-B432-ABB5E7C27C71}"/>
    <cellStyle name="備註 2 3 3 10 3" xfId="59871" xr:uid="{7F5F9E9B-0A22-4C2E-802E-902FB5FA4ABD}"/>
    <cellStyle name="備註 2 3 3 11" xfId="59872" xr:uid="{7D5EF584-3B3E-40B8-9920-6A579064AEEE}"/>
    <cellStyle name="備註 2 3 3 11 2" xfId="59873" xr:uid="{2EF3C10A-594F-4ADB-9B0E-EA15794C903B}"/>
    <cellStyle name="備註 2 3 3 11 2 2" xfId="59874" xr:uid="{6A302D6B-9D64-41AF-B9BA-F38A216BC282}"/>
    <cellStyle name="備註 2 3 3 11 3" xfId="59875" xr:uid="{7D381D1F-71A6-4CA9-AA88-A53B0A23F15C}"/>
    <cellStyle name="備註 2 3 3 12" xfId="59876" xr:uid="{7B9D2A0F-AC38-4F6C-BD5E-1CC000F80437}"/>
    <cellStyle name="備註 2 3 3 12 2" xfId="59877" xr:uid="{6F73BF92-0254-4FB2-A868-D5A1C82833DC}"/>
    <cellStyle name="備註 2 3 3 13" xfId="59878" xr:uid="{028181C1-49B4-49C2-8E7D-D6E70FFD747F}"/>
    <cellStyle name="備註 2 3 3 2" xfId="59879" xr:uid="{6315AA1E-6BCA-4069-BBF7-6F8A3D63937B}"/>
    <cellStyle name="備註 2 3 3 2 10" xfId="59880" xr:uid="{8CCCB355-7F03-49D0-9E65-5EFBD1AD5394}"/>
    <cellStyle name="備註 2 3 3 2 10 2" xfId="59881" xr:uid="{AF5FDA2C-B960-4405-895A-7D1E687811A1}"/>
    <cellStyle name="備註 2 3 3 2 11" xfId="59882" xr:uid="{646C31A1-DCE3-4748-AEA2-CF16C9392927}"/>
    <cellStyle name="備註 2 3 3 2 2" xfId="59883" xr:uid="{A9C962DB-421F-49B2-9958-00AA819A94EE}"/>
    <cellStyle name="備註 2 3 3 2 2 2" xfId="59884" xr:uid="{A2B487D0-6E53-40CB-9D67-C127E23D1A89}"/>
    <cellStyle name="備註 2 3 3 2 2 2 2" xfId="59885" xr:uid="{9DF27790-3F59-42D1-A34A-C6B8BB1A5EC0}"/>
    <cellStyle name="備註 2 3 3 2 2 2 2 2" xfId="59886" xr:uid="{2C431FF6-E6A3-4740-B45D-ADF14F203E22}"/>
    <cellStyle name="備註 2 3 3 2 2 2 3" xfId="59887" xr:uid="{B88C5D9E-4EEC-4E8A-9624-EADB5D149890}"/>
    <cellStyle name="備註 2 3 3 2 2 3" xfId="59888" xr:uid="{726E3501-85BA-4B9E-ADD9-5CB669F6C7F1}"/>
    <cellStyle name="備註 2 3 3 2 2 3 2" xfId="59889" xr:uid="{8063CAE3-2C16-4F2C-967B-CA5E7F77DE2C}"/>
    <cellStyle name="備註 2 3 3 2 2 3 2 2" xfId="59890" xr:uid="{404E410D-B49B-496A-B795-CAFAD6F74E27}"/>
    <cellStyle name="備註 2 3 3 2 2 3 3" xfId="59891" xr:uid="{3E3F12E0-6F20-4B48-87CF-48DF9C73143F}"/>
    <cellStyle name="備註 2 3 3 2 2 4" xfId="59892" xr:uid="{459C8CFA-7EDC-46DB-85D0-A0D3E36980DF}"/>
    <cellStyle name="備註 2 3 3 2 2 4 2" xfId="59893" xr:uid="{D6651FAD-E1C7-4527-8A5D-57EF27A1F6EA}"/>
    <cellStyle name="備註 2 3 3 2 2 5" xfId="59894" xr:uid="{D24B1036-F114-49BE-8927-7D9B4D1EA9DE}"/>
    <cellStyle name="備註 2 3 3 2 3" xfId="59895" xr:uid="{DC702E99-B287-4DA3-9CFF-D27D0154A988}"/>
    <cellStyle name="備註 2 3 3 2 3 2" xfId="59896" xr:uid="{6110F4B8-CBE8-4312-B0B3-AC23BAC71B50}"/>
    <cellStyle name="備註 2 3 3 2 3 2 2" xfId="59897" xr:uid="{30D271EB-B0B1-40EB-8B52-1DA8EE2DFC77}"/>
    <cellStyle name="備註 2 3 3 2 3 2 2 2" xfId="59898" xr:uid="{27201AC5-F3FC-482D-85B5-86F3528C354F}"/>
    <cellStyle name="備註 2 3 3 2 3 2 3" xfId="59899" xr:uid="{FB79158C-8ED8-4857-8316-23A3CE41D8C0}"/>
    <cellStyle name="備註 2 3 3 2 3 3" xfId="59900" xr:uid="{78E888EE-4CD9-4514-AC90-745358C9A9CD}"/>
    <cellStyle name="備註 2 3 3 2 3 3 2" xfId="59901" xr:uid="{417402ED-1CCD-420C-99C0-402375445EFD}"/>
    <cellStyle name="備註 2 3 3 2 3 3 2 2" xfId="59902" xr:uid="{859BE105-4B44-4A04-B40A-4C5EBEC7D606}"/>
    <cellStyle name="備註 2 3 3 2 3 3 3" xfId="59903" xr:uid="{7DA9B992-FB6F-4251-AE5E-181AD4BD7644}"/>
    <cellStyle name="備註 2 3 3 2 3 4" xfId="59904" xr:uid="{F8A43B46-0D0B-481A-93F1-C332912C4017}"/>
    <cellStyle name="備註 2 3 3 2 3 4 2" xfId="59905" xr:uid="{70143483-BC79-4766-8D35-4880F6A46685}"/>
    <cellStyle name="備註 2 3 3 2 3 5" xfId="59906" xr:uid="{3D68675D-B58E-412B-8513-E8996B1F9642}"/>
    <cellStyle name="備註 2 3 3 2 4" xfId="59907" xr:uid="{5D254D6C-649D-4961-BD9A-989E9B6A2655}"/>
    <cellStyle name="備註 2 3 3 2 4 2" xfId="59908" xr:uid="{BB2EA79B-4AA0-4B3E-9EF8-688A5D2FD7F7}"/>
    <cellStyle name="備註 2 3 3 2 4 2 2" xfId="59909" xr:uid="{D65A3693-DCD0-401C-BB18-F39CB61C48D4}"/>
    <cellStyle name="備註 2 3 3 2 4 2 2 2" xfId="59910" xr:uid="{0A4FB188-0240-4BD1-9300-B3A9B64C5731}"/>
    <cellStyle name="備註 2 3 3 2 4 2 3" xfId="59911" xr:uid="{22B44DBC-13C1-46EB-B8AB-C930834AF4A8}"/>
    <cellStyle name="備註 2 3 3 2 4 3" xfId="59912" xr:uid="{F0EE5229-3D42-4839-A08A-EAA2031F388E}"/>
    <cellStyle name="備註 2 3 3 2 4 3 2" xfId="59913" xr:uid="{6F4CB817-DB41-477A-9B8E-9417C8DBF2CC}"/>
    <cellStyle name="備註 2 3 3 2 4 4" xfId="59914" xr:uid="{B1C8D313-878E-4BD4-8714-D63EA1186472}"/>
    <cellStyle name="備註 2 3 3 2 5" xfId="59915" xr:uid="{AD6D3DEA-DE5B-4E5A-8FC8-9CCC4E8625C0}"/>
    <cellStyle name="備註 2 3 3 2 5 2" xfId="59916" xr:uid="{18013CC7-59F1-4946-86E1-58CD5E04E14C}"/>
    <cellStyle name="備註 2 3 3 2 5 2 2" xfId="59917" xr:uid="{AE1F2C0B-D87C-4B54-A01F-805B2EE58F90}"/>
    <cellStyle name="備註 2 3 3 2 5 2 2 2" xfId="59918" xr:uid="{D54D8877-FE27-45A2-AB24-DE8FDC973B7A}"/>
    <cellStyle name="備註 2 3 3 2 5 2 3" xfId="59919" xr:uid="{ACECD40A-0FF3-43DC-ACE9-1228459B28D2}"/>
    <cellStyle name="備註 2 3 3 2 5 3" xfId="59920" xr:uid="{6E094408-C56E-42F7-94B9-5991391F3233}"/>
    <cellStyle name="備註 2 3 3 2 5 3 2" xfId="59921" xr:uid="{7A5F46C8-8B7C-4C78-91B4-8F26B023C06B}"/>
    <cellStyle name="備註 2 3 3 2 5 4" xfId="59922" xr:uid="{E22D0A57-A8FE-4AEE-9F99-1C04AB85B0D5}"/>
    <cellStyle name="備註 2 3 3 2 6" xfId="59923" xr:uid="{A334C6EC-27BF-4779-AF91-98B35C27CCD0}"/>
    <cellStyle name="備註 2 3 3 2 6 2" xfId="59924" xr:uid="{34C1E1E8-7BFE-4063-BFED-83BF927C4636}"/>
    <cellStyle name="備註 2 3 3 2 6 2 2" xfId="59925" xr:uid="{404F3056-1CA9-45FA-A00D-92BF723B95DD}"/>
    <cellStyle name="備註 2 3 3 2 6 3" xfId="59926" xr:uid="{B75C71D7-E249-4A33-AE9E-EE92C9900769}"/>
    <cellStyle name="備註 2 3 3 2 7" xfId="59927" xr:uid="{F89CCEBA-49A6-4AFA-A113-A9E691BB2C78}"/>
    <cellStyle name="備註 2 3 3 2 7 2" xfId="59928" xr:uid="{89EDF27D-7CF5-4E17-B54B-085CF9A91245}"/>
    <cellStyle name="備註 2 3 3 2 7 2 2" xfId="59929" xr:uid="{072528B9-3688-4C61-BB02-5F4F034E00EF}"/>
    <cellStyle name="備註 2 3 3 2 7 3" xfId="59930" xr:uid="{860FD282-8C8D-4E1F-B9F7-EE6552FD2524}"/>
    <cellStyle name="備註 2 3 3 2 8" xfId="59931" xr:uid="{798EA227-8740-41F6-9968-4D5315A45571}"/>
    <cellStyle name="備註 2 3 3 2 8 2" xfId="59932" xr:uid="{ED075FC8-D3ED-4A56-A475-6F55C8506A9A}"/>
    <cellStyle name="備註 2 3 3 2 8 2 2" xfId="59933" xr:uid="{8F7AA549-A7B1-4FCF-8208-D4C99C5930BC}"/>
    <cellStyle name="備註 2 3 3 2 8 3" xfId="59934" xr:uid="{61A9F8CD-264D-471E-87A6-C528A1EB2962}"/>
    <cellStyle name="備註 2 3 3 2 9" xfId="59935" xr:uid="{0D2B760B-C802-47AB-B360-F607866DE4E4}"/>
    <cellStyle name="備註 2 3 3 2 9 2" xfId="59936" xr:uid="{25B2DAC4-2797-4B50-97A3-31197FD64C00}"/>
    <cellStyle name="備註 2 3 3 2 9 2 2" xfId="59937" xr:uid="{16900CD9-A754-40D9-802D-9B611AB22D6C}"/>
    <cellStyle name="備註 2 3 3 2 9 3" xfId="59938" xr:uid="{C154F7C9-E505-46E5-A242-AEA5973CA157}"/>
    <cellStyle name="備註 2 3 3 3" xfId="59939" xr:uid="{08E6677C-4DAB-4B54-9F87-020B6CD80223}"/>
    <cellStyle name="備註 2 3 3 3 2" xfId="59940" xr:uid="{D6B0EA72-2F8F-4F4A-BB02-78B6D99799FB}"/>
    <cellStyle name="備註 2 3 3 3 2 2" xfId="59941" xr:uid="{7B9AA12C-008C-441E-BF03-DBB4BCE10206}"/>
    <cellStyle name="備註 2 3 3 3 2 2 2" xfId="59942" xr:uid="{63030D5E-2FD5-48C9-8827-A4961248A5C7}"/>
    <cellStyle name="備註 2 3 3 3 2 3" xfId="59943" xr:uid="{FB4804FF-021A-480C-998F-20CFEBA37E17}"/>
    <cellStyle name="備註 2 3 3 3 3" xfId="59944" xr:uid="{AEA6E1BC-0D2C-44FB-91CD-96D99DD90E89}"/>
    <cellStyle name="備註 2 3 3 3 3 2" xfId="59945" xr:uid="{F58580F8-0BCE-42DC-94AA-7149CEEBFC97}"/>
    <cellStyle name="備註 2 3 3 3 3 2 2" xfId="59946" xr:uid="{241D558C-62FE-4B07-BDF0-30065C529B27}"/>
    <cellStyle name="備註 2 3 3 3 3 3" xfId="59947" xr:uid="{F4BEB549-3BAD-4351-B138-5AA793DCFF4B}"/>
    <cellStyle name="備註 2 3 3 3 4" xfId="59948" xr:uid="{31E7F92E-2B3D-4C2F-812B-33529D77C86F}"/>
    <cellStyle name="備註 2 3 3 3 4 2" xfId="59949" xr:uid="{6537A7CD-3E12-4D69-BEB4-C7C99D11823E}"/>
    <cellStyle name="備註 2 3 3 3 5" xfId="59950" xr:uid="{29DBAD79-20E4-4E89-A07E-927BE6DA5212}"/>
    <cellStyle name="備註 2 3 3 4" xfId="59951" xr:uid="{733EBDC8-A82F-4355-9BD8-8BE7156DA09A}"/>
    <cellStyle name="備註 2 3 3 4 2" xfId="59952" xr:uid="{1C5AD3DE-D378-4EDC-8222-0BBA9E5451D6}"/>
    <cellStyle name="備註 2 3 3 4 2 2" xfId="59953" xr:uid="{E0B7F0B7-A569-4ABB-891C-9E1D2B861413}"/>
    <cellStyle name="備註 2 3 3 4 2 2 2" xfId="59954" xr:uid="{F8DD1A53-C0BA-4E8D-B31D-F647938DFA15}"/>
    <cellStyle name="備註 2 3 3 4 2 3" xfId="59955" xr:uid="{BAC447EF-9B90-4BD1-B5CB-823ACEF9D069}"/>
    <cellStyle name="備註 2 3 3 4 3" xfId="59956" xr:uid="{350AC57A-71DA-4B80-9902-8A8EC55CD5DC}"/>
    <cellStyle name="備註 2 3 3 4 3 2" xfId="59957" xr:uid="{3B612143-26BA-41F3-8347-3E4A9DD0C8D9}"/>
    <cellStyle name="備註 2 3 3 4 3 2 2" xfId="59958" xr:uid="{7C0CB697-AF12-4F5C-BA50-F470C6DB188B}"/>
    <cellStyle name="備註 2 3 3 4 3 3" xfId="59959" xr:uid="{32D230F6-7729-47F7-B61E-D87532D5A11E}"/>
    <cellStyle name="備註 2 3 3 4 4" xfId="59960" xr:uid="{BBA5C358-AC54-4A9B-932D-6299EF0739C5}"/>
    <cellStyle name="備註 2 3 3 4 4 2" xfId="59961" xr:uid="{0EBC3F74-7A7C-4762-9BFC-607A29F68D37}"/>
    <cellStyle name="備註 2 3 3 4 5" xfId="59962" xr:uid="{71BDCA98-B065-4E50-8E63-40FA2FA0982A}"/>
    <cellStyle name="備註 2 3 3 5" xfId="59963" xr:uid="{1570ABF2-A337-4F6A-B410-64631B906D43}"/>
    <cellStyle name="備註 2 3 3 5 2" xfId="59964" xr:uid="{39BF4C7E-A3D7-4B52-9ADF-B5F17EE2D7D9}"/>
    <cellStyle name="備註 2 3 3 5 2 2" xfId="59965" xr:uid="{4E59887C-D08B-44E6-9066-33883DFDD78A}"/>
    <cellStyle name="備註 2 3 3 5 2 2 2" xfId="59966" xr:uid="{25D0AD84-A66C-418C-95CC-194BEB2F0050}"/>
    <cellStyle name="備註 2 3 3 5 2 3" xfId="59967" xr:uid="{FD2D9548-806A-41EB-8DFF-133D2E094E15}"/>
    <cellStyle name="備註 2 3 3 5 3" xfId="59968" xr:uid="{7AA050A1-A764-4D2E-81A2-40A63C409187}"/>
    <cellStyle name="備註 2 3 3 5 3 2" xfId="59969" xr:uid="{F9D7D553-AD15-4087-B68D-0EF2EC7CDD96}"/>
    <cellStyle name="備註 2 3 3 5 4" xfId="59970" xr:uid="{B3F1F34E-2762-4C95-8B41-3673D15D6BE1}"/>
    <cellStyle name="備註 2 3 3 6" xfId="59971" xr:uid="{C8F29888-4D74-43F9-8AFE-9232ADEB8B87}"/>
    <cellStyle name="備註 2 3 3 6 2" xfId="59972" xr:uid="{E290FE53-C53F-4510-BDDB-32E08B989B3F}"/>
    <cellStyle name="備註 2 3 3 6 2 2" xfId="59973" xr:uid="{6EF91DA9-78F6-481C-BC1B-2FCB0882738C}"/>
    <cellStyle name="備註 2 3 3 6 2 2 2" xfId="59974" xr:uid="{73A46CE8-4011-4E63-8DE7-24D5BAF99835}"/>
    <cellStyle name="備註 2 3 3 6 2 3" xfId="59975" xr:uid="{D5D2D7CC-BC07-49BE-8A7B-5E58FF7753D9}"/>
    <cellStyle name="備註 2 3 3 6 3" xfId="59976" xr:uid="{93594CF9-E4A1-451D-ACE4-F0A4213430B5}"/>
    <cellStyle name="備註 2 3 3 6 3 2" xfId="59977" xr:uid="{336B320F-1826-4342-AC90-9FBAC9C7CEC6}"/>
    <cellStyle name="備註 2 3 3 6 4" xfId="59978" xr:uid="{DD732A2B-50F2-4FE8-814E-130BF214C540}"/>
    <cellStyle name="備註 2 3 3 7" xfId="59979" xr:uid="{B4068D74-957B-4C42-8FCF-3DE58BACFE98}"/>
    <cellStyle name="備註 2 3 3 7 2" xfId="59980" xr:uid="{9D6B7C7C-7500-4DBC-ACB4-921D720BC128}"/>
    <cellStyle name="備註 2 3 3 7 2 2" xfId="59981" xr:uid="{E67E70E3-E8CA-4E75-A2D5-F587215E7733}"/>
    <cellStyle name="備註 2 3 3 7 2 2 2" xfId="59982" xr:uid="{DB05F914-55AD-4907-BA7F-723AABC89F66}"/>
    <cellStyle name="備註 2 3 3 7 2 3" xfId="59983" xr:uid="{80C0BA9E-38D3-4BDC-9E79-000B169B2EBB}"/>
    <cellStyle name="備註 2 3 3 7 3" xfId="59984" xr:uid="{4FE89F0D-830D-4A9C-8115-C626CDC2DD82}"/>
    <cellStyle name="備註 2 3 3 7 3 2" xfId="59985" xr:uid="{5584AB81-749D-4075-B79C-1AEB4EB30CDB}"/>
    <cellStyle name="備註 2 3 3 7 4" xfId="59986" xr:uid="{7FC31912-257B-48A3-A265-F3264238A20B}"/>
    <cellStyle name="備註 2 3 3 8" xfId="59987" xr:uid="{A67212CD-42FF-4D73-98DC-A276BDE94AC4}"/>
    <cellStyle name="備註 2 3 3 8 2" xfId="59988" xr:uid="{0AA3D1F2-BA5C-4BF1-9BCB-8A309DD2464B}"/>
    <cellStyle name="備註 2 3 3 8 2 2" xfId="59989" xr:uid="{CAB5255B-84D8-4F6F-8042-56C4E72D30C7}"/>
    <cellStyle name="備註 2 3 3 8 3" xfId="59990" xr:uid="{A202DB0D-A950-486D-A5F6-3BE51EF3B24B}"/>
    <cellStyle name="備註 2 3 3 9" xfId="59991" xr:uid="{CCB1A6CD-5979-450B-AC3B-8269D5CA0C13}"/>
    <cellStyle name="備註 2 3 3 9 2" xfId="59992" xr:uid="{CF8DB744-481F-4CCC-A463-D6A9BEC6CCAD}"/>
    <cellStyle name="備註 2 3 3 9 2 2" xfId="59993" xr:uid="{7C17B7A9-7B9F-4D2A-A666-CD63D2C3C8ED}"/>
    <cellStyle name="備註 2 3 3 9 3" xfId="59994" xr:uid="{19922323-7737-4AB5-A84D-571B18409DBE}"/>
    <cellStyle name="備註 2 3 4" xfId="59995" xr:uid="{3412C85B-48BF-4B75-944C-0AAD10AE843F}"/>
    <cellStyle name="備註 2 3 4 10" xfId="59996" xr:uid="{7C699664-5693-498E-9AB4-A7F603048136}"/>
    <cellStyle name="備註 2 3 4 10 2" xfId="59997" xr:uid="{4EF85E12-9298-431F-8072-9A65B51ED440}"/>
    <cellStyle name="備註 2 3 4 10 2 2" xfId="59998" xr:uid="{7131DB22-72BD-4683-91CF-952ED07B090B}"/>
    <cellStyle name="備註 2 3 4 10 3" xfId="59999" xr:uid="{568DA4B8-B50F-4BC7-8F63-448753A8AD58}"/>
    <cellStyle name="備註 2 3 4 11" xfId="60000" xr:uid="{82574D36-621F-4E8D-918E-52F53FAE3AD9}"/>
    <cellStyle name="備註 2 3 4 11 2" xfId="60001" xr:uid="{2CD96683-4510-43AB-BE0F-9F576CB35388}"/>
    <cellStyle name="備註 2 3 4 11 2 2" xfId="60002" xr:uid="{99A88E91-D167-4CDE-AEA4-3CD7C194B108}"/>
    <cellStyle name="備註 2 3 4 11 3" xfId="60003" xr:uid="{AD998E4A-11A8-40A9-846B-AB793C2E1E57}"/>
    <cellStyle name="備註 2 3 4 12" xfId="60004" xr:uid="{30288389-6E80-4A17-BB75-BB1E5AAEC325}"/>
    <cellStyle name="備註 2 3 4 12 2" xfId="60005" xr:uid="{0DBC8FE8-8A64-456E-A51F-C2949B5DE5BF}"/>
    <cellStyle name="備註 2 3 4 13" xfId="60006" xr:uid="{3B116B79-648D-4C44-9DD0-40D09EA04B9E}"/>
    <cellStyle name="備註 2 3 4 2" xfId="60007" xr:uid="{2EE9116B-E176-42A9-B844-85E656C8C568}"/>
    <cellStyle name="備註 2 3 4 2 10" xfId="60008" xr:uid="{DC682E72-696A-49A1-BF81-650D324AD958}"/>
    <cellStyle name="備註 2 3 4 2 10 2" xfId="60009" xr:uid="{B230550A-D9FC-45AA-91DF-38B9FDDDCD64}"/>
    <cellStyle name="備註 2 3 4 2 11" xfId="60010" xr:uid="{27F4E659-E401-4D58-81B3-F45A201160C3}"/>
    <cellStyle name="備註 2 3 4 2 2" xfId="60011" xr:uid="{171C5869-C2B7-47B7-9A72-F89BB4790C17}"/>
    <cellStyle name="備註 2 3 4 2 2 2" xfId="60012" xr:uid="{F523D961-1561-4119-A817-A8C41EEA89E0}"/>
    <cellStyle name="備註 2 3 4 2 2 2 2" xfId="60013" xr:uid="{AC56573E-E770-4208-8A25-BD94FD09B288}"/>
    <cellStyle name="備註 2 3 4 2 2 2 2 2" xfId="60014" xr:uid="{3EB5DF14-4C04-4AC9-9D62-A5AEEABE821D}"/>
    <cellStyle name="備註 2 3 4 2 2 2 3" xfId="60015" xr:uid="{D8B31D54-5D1B-46D0-A936-7C61A77AEAB1}"/>
    <cellStyle name="備註 2 3 4 2 2 3" xfId="60016" xr:uid="{74CF740E-D7DE-4925-B7E3-6AE0F0610EA3}"/>
    <cellStyle name="備註 2 3 4 2 2 3 2" xfId="60017" xr:uid="{3F1C7DB9-F91C-4A1D-811D-178B3BF487CE}"/>
    <cellStyle name="備註 2 3 4 2 2 3 2 2" xfId="60018" xr:uid="{4D5112B6-2044-4313-946F-F41B0E95FE24}"/>
    <cellStyle name="備註 2 3 4 2 2 3 3" xfId="60019" xr:uid="{4B8B0E5F-C803-4330-B6CB-3C26B0DB6521}"/>
    <cellStyle name="備註 2 3 4 2 2 4" xfId="60020" xr:uid="{501BA2A5-6F34-40EF-8DF6-E8B244889451}"/>
    <cellStyle name="備註 2 3 4 2 2 4 2" xfId="60021" xr:uid="{1230FF56-ED7A-42A6-8400-9070D6E12FD1}"/>
    <cellStyle name="備註 2 3 4 2 2 5" xfId="60022" xr:uid="{A5FCC750-575F-40FF-A060-BD75063768F3}"/>
    <cellStyle name="備註 2 3 4 2 3" xfId="60023" xr:uid="{A833A4A5-BECC-479A-B4CF-37D91A15BFC9}"/>
    <cellStyle name="備註 2 3 4 2 3 2" xfId="60024" xr:uid="{0A84FCAD-2055-468D-9D01-B32D5E6AA29B}"/>
    <cellStyle name="備註 2 3 4 2 3 2 2" xfId="60025" xr:uid="{5B5F9F7D-3B22-4A73-B32E-D6C51FA65C72}"/>
    <cellStyle name="備註 2 3 4 2 3 2 2 2" xfId="60026" xr:uid="{C297FEC0-A312-4A3C-ADFE-604F1474B703}"/>
    <cellStyle name="備註 2 3 4 2 3 2 3" xfId="60027" xr:uid="{F49AD5F5-0E79-42A0-B472-DA6EE01C3F98}"/>
    <cellStyle name="備註 2 3 4 2 3 3" xfId="60028" xr:uid="{9F72B1B3-18D3-4FAD-AE62-D1B4F03DC323}"/>
    <cellStyle name="備註 2 3 4 2 3 3 2" xfId="60029" xr:uid="{EB2293DF-DF83-4CB3-B24C-D9CC4B798206}"/>
    <cellStyle name="備註 2 3 4 2 3 3 2 2" xfId="60030" xr:uid="{022A6AF2-483C-4439-B5D1-66BC81DB2294}"/>
    <cellStyle name="備註 2 3 4 2 3 3 3" xfId="60031" xr:uid="{33B5ADE4-ABCB-4331-B3A5-ADAFE8F97881}"/>
    <cellStyle name="備註 2 3 4 2 3 4" xfId="60032" xr:uid="{11DA29AA-95FB-43A3-A8B3-172CCBEF776C}"/>
    <cellStyle name="備註 2 3 4 2 3 4 2" xfId="60033" xr:uid="{924D5211-6FF2-4340-BED5-7F1D4E5AC7AC}"/>
    <cellStyle name="備註 2 3 4 2 3 5" xfId="60034" xr:uid="{A51D2F18-048E-4317-8C08-E055AA31484B}"/>
    <cellStyle name="備註 2 3 4 2 4" xfId="60035" xr:uid="{CDB3AE74-F6F0-45DB-A4F0-371B4B818D15}"/>
    <cellStyle name="備註 2 3 4 2 4 2" xfId="60036" xr:uid="{C979C58D-1C35-4FF9-ABE8-71FB68FA2826}"/>
    <cellStyle name="備註 2 3 4 2 4 2 2" xfId="60037" xr:uid="{D7A140D4-7071-441D-B7A5-68FEA0A8845D}"/>
    <cellStyle name="備註 2 3 4 2 4 2 2 2" xfId="60038" xr:uid="{A11277EC-A795-453A-8FFB-0202DD2A279C}"/>
    <cellStyle name="備註 2 3 4 2 4 2 3" xfId="60039" xr:uid="{163C7FAD-8FC4-44E2-A624-E1CEFD5C7499}"/>
    <cellStyle name="備註 2 3 4 2 4 3" xfId="60040" xr:uid="{709452DE-15AE-4540-82FE-31D911B0A235}"/>
    <cellStyle name="備註 2 3 4 2 4 3 2" xfId="60041" xr:uid="{BAA39CDB-6E61-4FD3-95DC-90CA914C8ABA}"/>
    <cellStyle name="備註 2 3 4 2 4 4" xfId="60042" xr:uid="{51061579-9450-4F1D-9552-3796FE525EEA}"/>
    <cellStyle name="備註 2 3 4 2 5" xfId="60043" xr:uid="{660B9E5D-2E92-4440-85C0-5FB54FFFF092}"/>
    <cellStyle name="備註 2 3 4 2 5 2" xfId="60044" xr:uid="{A8D2F3CD-B9C6-4208-921B-F860E750B468}"/>
    <cellStyle name="備註 2 3 4 2 5 2 2" xfId="60045" xr:uid="{ACF3CAA6-7FF2-44CF-929C-298D536B15DA}"/>
    <cellStyle name="備註 2 3 4 2 5 2 2 2" xfId="60046" xr:uid="{606BE46D-AC84-4500-AAFB-423A2A8DCC66}"/>
    <cellStyle name="備註 2 3 4 2 5 2 3" xfId="60047" xr:uid="{D0117C7A-2830-40B6-BA17-1B9DEED3FE83}"/>
    <cellStyle name="備註 2 3 4 2 5 3" xfId="60048" xr:uid="{BDA900D5-8BA5-452A-BCD2-C0467AF4DA6A}"/>
    <cellStyle name="備註 2 3 4 2 5 3 2" xfId="60049" xr:uid="{FD2C4E9D-F447-4B12-8764-FE522A50411A}"/>
    <cellStyle name="備註 2 3 4 2 5 4" xfId="60050" xr:uid="{54F60C6D-327A-49E0-B079-D4FA4479AA1F}"/>
    <cellStyle name="備註 2 3 4 2 6" xfId="60051" xr:uid="{41B59E32-DD40-4A4C-8531-EAC1D29A64FB}"/>
    <cellStyle name="備註 2 3 4 2 6 2" xfId="60052" xr:uid="{ACB919A9-87E8-4A82-908D-D445AB93A311}"/>
    <cellStyle name="備註 2 3 4 2 6 2 2" xfId="60053" xr:uid="{AE4DDB6D-393D-4A49-A879-9EE48847D321}"/>
    <cellStyle name="備註 2 3 4 2 6 3" xfId="60054" xr:uid="{4DF7C29E-372C-49AB-952C-2CDB6566EA09}"/>
    <cellStyle name="備註 2 3 4 2 7" xfId="60055" xr:uid="{3C840AD2-A2EE-46E6-B687-750123D0D920}"/>
    <cellStyle name="備註 2 3 4 2 7 2" xfId="60056" xr:uid="{7E228F76-8A91-4448-A3C0-E8C98F18201E}"/>
    <cellStyle name="備註 2 3 4 2 7 2 2" xfId="60057" xr:uid="{8CD98C52-92DB-4A9C-9B97-ABB244124635}"/>
    <cellStyle name="備註 2 3 4 2 7 3" xfId="60058" xr:uid="{B1FC07FB-3E86-41FD-AB16-F7CBD8AD1242}"/>
    <cellStyle name="備註 2 3 4 2 8" xfId="60059" xr:uid="{ACCD7FDA-5F01-45C2-87CD-764F9EBE0AB2}"/>
    <cellStyle name="備註 2 3 4 2 8 2" xfId="60060" xr:uid="{A552E483-CB98-4F83-8309-914CC48A9430}"/>
    <cellStyle name="備註 2 3 4 2 8 2 2" xfId="60061" xr:uid="{D42C8EB0-73BC-4CAE-9B8E-430439D98815}"/>
    <cellStyle name="備註 2 3 4 2 8 3" xfId="60062" xr:uid="{5258283D-766A-4A46-87D3-B99D98432EC3}"/>
    <cellStyle name="備註 2 3 4 2 9" xfId="60063" xr:uid="{C525DFA4-1D85-4CD7-A758-EB4143B23EB9}"/>
    <cellStyle name="備註 2 3 4 2 9 2" xfId="60064" xr:uid="{D08A6558-B7BE-4965-BC57-207AB5BA60AB}"/>
    <cellStyle name="備註 2 3 4 2 9 2 2" xfId="60065" xr:uid="{3A9D6D65-FD8E-4923-8AA7-39C7608B3495}"/>
    <cellStyle name="備註 2 3 4 2 9 3" xfId="60066" xr:uid="{9E7405BB-8879-4DCD-A9DF-A6CF112A15A0}"/>
    <cellStyle name="備註 2 3 4 3" xfId="60067" xr:uid="{99D79B18-A354-4F67-A6F0-ED6CE0F93566}"/>
    <cellStyle name="備註 2 3 4 3 2" xfId="60068" xr:uid="{8E20BBBA-0DA2-4995-92AB-DB5232242534}"/>
    <cellStyle name="備註 2 3 4 3 2 2" xfId="60069" xr:uid="{442DF193-6154-46F0-B30B-D2FF9FD7D8C2}"/>
    <cellStyle name="備註 2 3 4 3 2 2 2" xfId="60070" xr:uid="{64589898-D03B-4F0D-9E8E-7EF62DC37794}"/>
    <cellStyle name="備註 2 3 4 3 2 3" xfId="60071" xr:uid="{A7717D03-9FF3-4EBB-8E76-C645CA89BA9E}"/>
    <cellStyle name="備註 2 3 4 3 3" xfId="60072" xr:uid="{59360353-934B-4B7F-8142-3D2EED7812C1}"/>
    <cellStyle name="備註 2 3 4 3 3 2" xfId="60073" xr:uid="{F5DC19AD-A625-48A4-8CAB-3242DFFD406F}"/>
    <cellStyle name="備註 2 3 4 3 3 2 2" xfId="60074" xr:uid="{A6F54EC9-9638-4C0F-8765-29BB2079EB75}"/>
    <cellStyle name="備註 2 3 4 3 3 3" xfId="60075" xr:uid="{A6B9A952-E2AD-4345-9884-1F7A6FD07018}"/>
    <cellStyle name="備註 2 3 4 3 4" xfId="60076" xr:uid="{A8C6659C-D77C-43AB-B6E6-1842ECF0CB10}"/>
    <cellStyle name="備註 2 3 4 3 4 2" xfId="60077" xr:uid="{05A4796D-0EBB-4E44-8E78-44A903DB92FC}"/>
    <cellStyle name="備註 2 3 4 3 5" xfId="60078" xr:uid="{4BDF22EE-918B-4707-8776-82E5FFFE9BCB}"/>
    <cellStyle name="備註 2 3 4 4" xfId="60079" xr:uid="{BEC4E78B-BC6F-4F15-9CC5-4CDE08B95C2E}"/>
    <cellStyle name="備註 2 3 4 4 2" xfId="60080" xr:uid="{F23A0418-F1D3-4124-943F-D8A1CE215E62}"/>
    <cellStyle name="備註 2 3 4 4 2 2" xfId="60081" xr:uid="{F5E4F918-38C9-44F7-B0A1-B6E815684919}"/>
    <cellStyle name="備註 2 3 4 4 2 2 2" xfId="60082" xr:uid="{A9784741-0EDB-4B03-87D7-FFBEF2E5248C}"/>
    <cellStyle name="備註 2 3 4 4 2 3" xfId="60083" xr:uid="{77AB69DA-7AA7-4C2F-91B4-B5F62A8F13F7}"/>
    <cellStyle name="備註 2 3 4 4 3" xfId="60084" xr:uid="{8182C17D-582F-4EAB-A025-79840AE213F3}"/>
    <cellStyle name="備註 2 3 4 4 3 2" xfId="60085" xr:uid="{DC8C6F27-E62D-4B0A-8B8D-D360616C8581}"/>
    <cellStyle name="備註 2 3 4 4 3 2 2" xfId="60086" xr:uid="{2BEAA699-1F27-4623-AB55-38E4263D92C2}"/>
    <cellStyle name="備註 2 3 4 4 3 3" xfId="60087" xr:uid="{FEE10EDA-1C2D-43C3-9448-ECE895948B40}"/>
    <cellStyle name="備註 2 3 4 4 4" xfId="60088" xr:uid="{D66C5511-8C8A-4F16-8DA3-5EB05AA48D02}"/>
    <cellStyle name="備註 2 3 4 4 4 2" xfId="60089" xr:uid="{1BDBF191-E606-4180-B096-15324BC0FD82}"/>
    <cellStyle name="備註 2 3 4 4 5" xfId="60090" xr:uid="{300F6859-8AAB-4D7A-A0C9-14E79EA3457B}"/>
    <cellStyle name="備註 2 3 4 5" xfId="60091" xr:uid="{699B88B7-913A-4D12-ACFA-E265C9725912}"/>
    <cellStyle name="備註 2 3 4 5 2" xfId="60092" xr:uid="{8D104803-4C50-4A1D-9E17-5DAFB686ED41}"/>
    <cellStyle name="備註 2 3 4 5 2 2" xfId="60093" xr:uid="{A7F75306-DD4A-4240-A5B9-BF9B43262E92}"/>
    <cellStyle name="備註 2 3 4 5 2 2 2" xfId="60094" xr:uid="{DE91B538-C547-4C71-A45F-EE8F68BB2B4E}"/>
    <cellStyle name="備註 2 3 4 5 2 3" xfId="60095" xr:uid="{451D5FAD-482D-4174-B75C-EBB30D4A89D7}"/>
    <cellStyle name="備註 2 3 4 5 3" xfId="60096" xr:uid="{FDCD4C0D-FCF6-4B8B-BF29-61ECE7B8DA0A}"/>
    <cellStyle name="備註 2 3 4 5 3 2" xfId="60097" xr:uid="{905123CE-63C8-4276-A230-A5950F614509}"/>
    <cellStyle name="備註 2 3 4 5 4" xfId="60098" xr:uid="{79AA25C8-9059-4DA9-89E6-4405A8B31E8C}"/>
    <cellStyle name="備註 2 3 4 6" xfId="60099" xr:uid="{49CCD830-D6FF-496A-8385-A15B19AFA242}"/>
    <cellStyle name="備註 2 3 4 6 2" xfId="60100" xr:uid="{2DF29221-BD2D-4F19-A8D1-B2EECBE01D4E}"/>
    <cellStyle name="備註 2 3 4 6 2 2" xfId="60101" xr:uid="{2A8C7622-9E98-4625-B36B-B0B6C5885482}"/>
    <cellStyle name="備註 2 3 4 6 2 2 2" xfId="60102" xr:uid="{484A94E8-D598-4EBB-9BBC-50B0EED236B6}"/>
    <cellStyle name="備註 2 3 4 6 2 3" xfId="60103" xr:uid="{81FF3BE2-F506-48D1-BE1D-423E1C9A60C5}"/>
    <cellStyle name="備註 2 3 4 6 3" xfId="60104" xr:uid="{184E0EC9-3037-4DB6-B286-C108649E8D45}"/>
    <cellStyle name="備註 2 3 4 6 3 2" xfId="60105" xr:uid="{8D5E98FD-B283-4196-B11C-4C71D0519863}"/>
    <cellStyle name="備註 2 3 4 6 4" xfId="60106" xr:uid="{2F149D5E-1F0E-49D6-A892-98FBBBAE4C42}"/>
    <cellStyle name="備註 2 3 4 7" xfId="60107" xr:uid="{FB109C4F-4361-4551-B20D-6F6A0C74E076}"/>
    <cellStyle name="備註 2 3 4 7 2" xfId="60108" xr:uid="{D0317CC6-64F8-413C-B09C-700579AC58B0}"/>
    <cellStyle name="備註 2 3 4 7 2 2" xfId="60109" xr:uid="{58C2573A-7900-43B2-97A0-AEF5A314131D}"/>
    <cellStyle name="備註 2 3 4 7 2 2 2" xfId="60110" xr:uid="{D3C4A5CB-F387-44C7-BC0C-2EF319E6C2E8}"/>
    <cellStyle name="備註 2 3 4 7 2 3" xfId="60111" xr:uid="{50BA0ACD-1527-4830-AF81-1179B72B1F1D}"/>
    <cellStyle name="備註 2 3 4 7 3" xfId="60112" xr:uid="{681CF789-76A1-4505-812A-5D8D119B3E44}"/>
    <cellStyle name="備註 2 3 4 7 3 2" xfId="60113" xr:uid="{EC24E341-0410-401A-A93D-7F2B4BE23C27}"/>
    <cellStyle name="備註 2 3 4 7 4" xfId="60114" xr:uid="{428ACBDF-584B-4F16-B73D-D67F1E3D1894}"/>
    <cellStyle name="備註 2 3 4 8" xfId="60115" xr:uid="{83186D91-C6EB-4ED3-B0B1-E448BD3021AE}"/>
    <cellStyle name="備註 2 3 4 8 2" xfId="60116" xr:uid="{32368A9F-7BE6-4BBF-B58F-C1B0890D99AF}"/>
    <cellStyle name="備註 2 3 4 8 2 2" xfId="60117" xr:uid="{D1636831-8A20-43C1-8589-247518043783}"/>
    <cellStyle name="備註 2 3 4 8 3" xfId="60118" xr:uid="{885CD18C-084C-4BCF-A9E0-646FD651BD02}"/>
    <cellStyle name="備註 2 3 4 9" xfId="60119" xr:uid="{E415BF4F-F1B6-4517-A9ED-9A533C229EE0}"/>
    <cellStyle name="備註 2 3 4 9 2" xfId="60120" xr:uid="{3C66C97E-DECB-4A9E-99C5-32949DA8CB47}"/>
    <cellStyle name="備註 2 3 4 9 2 2" xfId="60121" xr:uid="{9B6CA61F-29D8-43DE-836B-285D286EC342}"/>
    <cellStyle name="備註 2 3 4 9 3" xfId="60122" xr:uid="{96DD3581-9609-42E6-98B9-06DBEB3BCDA7}"/>
    <cellStyle name="備註 2 3 5" xfId="60123" xr:uid="{36BC3052-C74D-46EC-ACF3-5343A97B31AA}"/>
    <cellStyle name="備註 2 3 5 10" xfId="60124" xr:uid="{3E43CBE5-755C-4584-A750-40269C38D41D}"/>
    <cellStyle name="備註 2 3 5 10 2" xfId="60125" xr:uid="{B597B783-9D47-4A3B-A1B3-86252823A69E}"/>
    <cellStyle name="備註 2 3 5 10 2 2" xfId="60126" xr:uid="{24259B30-4135-407A-AF53-DF78D472242C}"/>
    <cellStyle name="備註 2 3 5 10 3" xfId="60127" xr:uid="{C9C450A2-377A-4CE4-8E86-4EEE972FF172}"/>
    <cellStyle name="備註 2 3 5 11" xfId="60128" xr:uid="{C0BE1436-FD52-4DB2-92B1-494E50A46259}"/>
    <cellStyle name="備註 2 3 5 11 2" xfId="60129" xr:uid="{26715B0C-1FCE-41D4-A852-9FB45216F5A8}"/>
    <cellStyle name="備註 2 3 5 11 2 2" xfId="60130" xr:uid="{97088124-B01B-4545-B592-22AEFC22F311}"/>
    <cellStyle name="備註 2 3 5 11 3" xfId="60131" xr:uid="{42C1930A-A04E-4D2B-9858-A1A905979459}"/>
    <cellStyle name="備註 2 3 5 12" xfId="60132" xr:uid="{0877BD35-CB0B-4CAE-97CD-B22F45AE8B7D}"/>
    <cellStyle name="備註 2 3 5 12 2" xfId="60133" xr:uid="{0C5A9581-A342-42D7-BC7D-0D7739C6A98D}"/>
    <cellStyle name="備註 2 3 5 13" xfId="60134" xr:uid="{BF9BB696-0CB3-4259-800F-F9FE85484324}"/>
    <cellStyle name="備註 2 3 5 2" xfId="60135" xr:uid="{2CF802D8-9A7B-4FB5-9D01-6768733788D9}"/>
    <cellStyle name="備註 2 3 5 2 10" xfId="60136" xr:uid="{BAEB97E3-041B-447A-8303-37EA2CC00159}"/>
    <cellStyle name="備註 2 3 5 2 10 2" xfId="60137" xr:uid="{1B093271-A539-4B76-94B8-A0523FC7B092}"/>
    <cellStyle name="備註 2 3 5 2 11" xfId="60138" xr:uid="{30641257-2F1F-41AF-9A16-AAC7148B1794}"/>
    <cellStyle name="備註 2 3 5 2 2" xfId="60139" xr:uid="{61EF0B9A-838C-40A5-BEC0-E19B9B14228C}"/>
    <cellStyle name="備註 2 3 5 2 2 2" xfId="60140" xr:uid="{AF9D2615-C359-4FEF-BEC9-40B7DE6A4C97}"/>
    <cellStyle name="備註 2 3 5 2 2 2 2" xfId="60141" xr:uid="{D09CA9C5-A5A5-4CA9-9D93-D9629CF5C692}"/>
    <cellStyle name="備註 2 3 5 2 2 2 2 2" xfId="60142" xr:uid="{B7D518A0-DA3E-4EF3-922A-A2C42A660D90}"/>
    <cellStyle name="備註 2 3 5 2 2 2 3" xfId="60143" xr:uid="{B23F4104-7D27-445A-B663-A010A0F54EAA}"/>
    <cellStyle name="備註 2 3 5 2 2 3" xfId="60144" xr:uid="{F879AE3B-EFA7-4ED9-B104-A77B07A99880}"/>
    <cellStyle name="備註 2 3 5 2 2 3 2" xfId="60145" xr:uid="{98F7FA9B-700C-4CC3-B3BE-6B3C770FA9E2}"/>
    <cellStyle name="備註 2 3 5 2 2 3 2 2" xfId="60146" xr:uid="{F02324C1-EF9A-4F08-9C77-0085C27FEE54}"/>
    <cellStyle name="備註 2 3 5 2 2 3 3" xfId="60147" xr:uid="{8467EB65-61E2-4136-8116-86FDF0C8CAAC}"/>
    <cellStyle name="備註 2 3 5 2 2 4" xfId="60148" xr:uid="{5569F3A5-5C63-4098-B0F9-9129A1C64FA9}"/>
    <cellStyle name="備註 2 3 5 2 2 4 2" xfId="60149" xr:uid="{6B60601A-8B3D-42A0-974E-62469AD6BF8F}"/>
    <cellStyle name="備註 2 3 5 2 2 5" xfId="60150" xr:uid="{748542CA-024C-416C-A725-364A6F65C3E2}"/>
    <cellStyle name="備註 2 3 5 2 3" xfId="60151" xr:uid="{BC566A75-B878-4987-AAFB-88A3A629C1A4}"/>
    <cellStyle name="備註 2 3 5 2 3 2" xfId="60152" xr:uid="{AFFAAE24-5963-4283-8060-1DDADB35D3AB}"/>
    <cellStyle name="備註 2 3 5 2 3 2 2" xfId="60153" xr:uid="{841EF9FB-568F-4052-8279-3E8FC7AA8264}"/>
    <cellStyle name="備註 2 3 5 2 3 2 2 2" xfId="60154" xr:uid="{877EC807-50CF-4A14-8E52-8B2C051FDF4E}"/>
    <cellStyle name="備註 2 3 5 2 3 2 3" xfId="60155" xr:uid="{58D2306C-F394-4897-8CD4-037AC4D1D1DD}"/>
    <cellStyle name="備註 2 3 5 2 3 3" xfId="60156" xr:uid="{1B0DA92D-D092-4836-B130-233B3AB2D445}"/>
    <cellStyle name="備註 2 3 5 2 3 3 2" xfId="60157" xr:uid="{5087BF40-2669-42EC-9F29-A342F879FB88}"/>
    <cellStyle name="備註 2 3 5 2 3 3 2 2" xfId="60158" xr:uid="{852943E0-BEBD-476D-8B01-FDE9F0F0DF2B}"/>
    <cellStyle name="備註 2 3 5 2 3 3 3" xfId="60159" xr:uid="{3D82C871-8493-4E9B-9079-F9548F2D9D47}"/>
    <cellStyle name="備註 2 3 5 2 3 4" xfId="60160" xr:uid="{743DDA21-38A8-4FD4-9BDE-24CB6456E17E}"/>
    <cellStyle name="備註 2 3 5 2 3 4 2" xfId="60161" xr:uid="{E9C1F875-2640-4913-9F01-68079E82C81A}"/>
    <cellStyle name="備註 2 3 5 2 3 5" xfId="60162" xr:uid="{E3CC787E-CB91-4A11-99B2-5EBF8826EDE2}"/>
    <cellStyle name="備註 2 3 5 2 4" xfId="60163" xr:uid="{79C0FAFF-D307-4A3E-A24D-42C2BB122587}"/>
    <cellStyle name="備註 2 3 5 2 4 2" xfId="60164" xr:uid="{0D8C532B-A0CF-490A-91D8-4DCC66F3A41A}"/>
    <cellStyle name="備註 2 3 5 2 4 2 2" xfId="60165" xr:uid="{840D0CCE-A818-43E0-B80E-F9E76E19F6B3}"/>
    <cellStyle name="備註 2 3 5 2 4 2 2 2" xfId="60166" xr:uid="{E7E8A136-3A85-46B4-9C20-71CB7B61E399}"/>
    <cellStyle name="備註 2 3 5 2 4 2 3" xfId="60167" xr:uid="{F33EB021-F75D-4FD6-982C-C8300152BDEA}"/>
    <cellStyle name="備註 2 3 5 2 4 3" xfId="60168" xr:uid="{3569D6F8-7F5E-46EA-AD57-BCE2AF7D0E16}"/>
    <cellStyle name="備註 2 3 5 2 4 3 2" xfId="60169" xr:uid="{05AFC788-11CB-4691-B058-1A37967FC3C2}"/>
    <cellStyle name="備註 2 3 5 2 4 4" xfId="60170" xr:uid="{373F145B-01BD-4834-8A70-E4D6E411803F}"/>
    <cellStyle name="備註 2 3 5 2 5" xfId="60171" xr:uid="{625B542D-E24E-422F-B272-818192F7DD8A}"/>
    <cellStyle name="備註 2 3 5 2 5 2" xfId="60172" xr:uid="{53228DCC-25E3-4201-B037-002E087F72D8}"/>
    <cellStyle name="備註 2 3 5 2 5 2 2" xfId="60173" xr:uid="{4365F8A3-AE1B-44EB-B916-65403992D9B1}"/>
    <cellStyle name="備註 2 3 5 2 5 2 2 2" xfId="60174" xr:uid="{3D1F54D3-C927-4F8E-9265-A5A35CCD874A}"/>
    <cellStyle name="備註 2 3 5 2 5 2 3" xfId="60175" xr:uid="{C8ED4983-4936-4445-B3C0-1242D7711F58}"/>
    <cellStyle name="備註 2 3 5 2 5 3" xfId="60176" xr:uid="{0294F8CE-AC31-463A-8B89-A85F87E6D2C1}"/>
    <cellStyle name="備註 2 3 5 2 5 3 2" xfId="60177" xr:uid="{2FCC6489-9E8B-404C-B824-0B78986C533B}"/>
    <cellStyle name="備註 2 3 5 2 5 4" xfId="60178" xr:uid="{36FFF3A3-EF8E-4A97-81D8-20FE4431A4C7}"/>
    <cellStyle name="備註 2 3 5 2 6" xfId="60179" xr:uid="{CE942210-D322-4F2B-A65C-11431F5E64C7}"/>
    <cellStyle name="備註 2 3 5 2 6 2" xfId="60180" xr:uid="{F5EACBA2-16A4-4C64-9A37-74A6AFA526A7}"/>
    <cellStyle name="備註 2 3 5 2 6 2 2" xfId="60181" xr:uid="{C828B312-0A43-4EBD-B012-62EC58513405}"/>
    <cellStyle name="備註 2 3 5 2 6 3" xfId="60182" xr:uid="{CDEBAA4C-6E4D-4AD4-A0C4-7A9211AF4AB2}"/>
    <cellStyle name="備註 2 3 5 2 7" xfId="60183" xr:uid="{38BCE810-B0CF-4433-ACDB-66E2E8CB8962}"/>
    <cellStyle name="備註 2 3 5 2 7 2" xfId="60184" xr:uid="{C647F370-3003-46DB-BFF9-72E1DD5B3EDE}"/>
    <cellStyle name="備註 2 3 5 2 7 2 2" xfId="60185" xr:uid="{7270F487-C62D-4462-B4BB-A80586A088C1}"/>
    <cellStyle name="備註 2 3 5 2 7 3" xfId="60186" xr:uid="{08CE2D21-90E6-496D-91C4-24CFCA34F7DE}"/>
    <cellStyle name="備註 2 3 5 2 8" xfId="60187" xr:uid="{42E346F3-AE55-4E95-BDED-8819BF0C7C6C}"/>
    <cellStyle name="備註 2 3 5 2 8 2" xfId="60188" xr:uid="{1AFE7661-A577-49D3-8EB7-2A2893E2F92D}"/>
    <cellStyle name="備註 2 3 5 2 8 2 2" xfId="60189" xr:uid="{0FAE8018-6A26-4F14-8563-40203E14CD08}"/>
    <cellStyle name="備註 2 3 5 2 8 3" xfId="60190" xr:uid="{F5EBAB69-70E9-43D9-868D-307DC4D2AFCD}"/>
    <cellStyle name="備註 2 3 5 2 9" xfId="60191" xr:uid="{904B6E58-1C4D-4FFB-A6C6-8840394850BF}"/>
    <cellStyle name="備註 2 3 5 2 9 2" xfId="60192" xr:uid="{4DF1447E-7B84-4865-8C49-ED60774A4C67}"/>
    <cellStyle name="備註 2 3 5 2 9 2 2" xfId="60193" xr:uid="{2A3B7E30-FFFE-49DF-BB70-D0723672C2A4}"/>
    <cellStyle name="備註 2 3 5 2 9 3" xfId="60194" xr:uid="{81026960-8432-4489-B963-D59745557DBA}"/>
    <cellStyle name="備註 2 3 5 3" xfId="60195" xr:uid="{D30F5006-3E84-4631-A2AF-E72F53FA8DBB}"/>
    <cellStyle name="備註 2 3 5 3 2" xfId="60196" xr:uid="{F39A883D-48B5-4AEA-BCE2-FBDD8F8A1004}"/>
    <cellStyle name="備註 2 3 5 3 2 2" xfId="60197" xr:uid="{466B86DC-4883-4D14-B9A3-3C0D80FBE837}"/>
    <cellStyle name="備註 2 3 5 3 2 2 2" xfId="60198" xr:uid="{558BB94C-0098-4764-BFB1-25088EA6DD0F}"/>
    <cellStyle name="備註 2 3 5 3 2 3" xfId="60199" xr:uid="{C6B7D70A-2231-43C8-B3FF-C4E55C2E8A64}"/>
    <cellStyle name="備註 2 3 5 3 3" xfId="60200" xr:uid="{FCC8B600-D70B-4820-B972-5127A03E6E5B}"/>
    <cellStyle name="備註 2 3 5 3 3 2" xfId="60201" xr:uid="{88576325-E10E-46FD-BC2E-EEFA9ECE3AA5}"/>
    <cellStyle name="備註 2 3 5 3 3 2 2" xfId="60202" xr:uid="{039D58A1-EA32-454E-A438-6493F74BDC27}"/>
    <cellStyle name="備註 2 3 5 3 3 3" xfId="60203" xr:uid="{0CCF9A58-B350-4229-9D8B-73867C4C00D5}"/>
    <cellStyle name="備註 2 3 5 3 4" xfId="60204" xr:uid="{8A959B1F-702A-420F-B2AA-04B8A42FBA9D}"/>
    <cellStyle name="備註 2 3 5 3 4 2" xfId="60205" xr:uid="{943A6B3D-E020-46C4-92DB-8DAF00B20857}"/>
    <cellStyle name="備註 2 3 5 3 5" xfId="60206" xr:uid="{DC62B03B-80B3-4E10-9D66-6AC7415DAECD}"/>
    <cellStyle name="備註 2 3 5 4" xfId="60207" xr:uid="{2C7E2B3B-2A7B-4EA1-A2C8-1965BE91E05A}"/>
    <cellStyle name="備註 2 3 5 4 2" xfId="60208" xr:uid="{8E640E99-E11F-4DDA-B31A-59DA0BED8EED}"/>
    <cellStyle name="備註 2 3 5 4 2 2" xfId="60209" xr:uid="{5FE14EB4-3753-4E20-8F5A-E612353CB4F4}"/>
    <cellStyle name="備註 2 3 5 4 2 2 2" xfId="60210" xr:uid="{EEBA5F65-B835-4D86-937A-A2D65DE2539C}"/>
    <cellStyle name="備註 2 3 5 4 2 3" xfId="60211" xr:uid="{1B1FA5F3-3ACA-4029-80C1-0CCD054C4266}"/>
    <cellStyle name="備註 2 3 5 4 3" xfId="60212" xr:uid="{013178A9-6B99-487F-B422-2190CCF43529}"/>
    <cellStyle name="備註 2 3 5 4 3 2" xfId="60213" xr:uid="{B0E3E3D7-D3B3-413F-9C95-4DCBA83B2476}"/>
    <cellStyle name="備註 2 3 5 4 3 2 2" xfId="60214" xr:uid="{66C65EE5-CEB9-4402-81A0-D1DE8A9460DF}"/>
    <cellStyle name="備註 2 3 5 4 3 3" xfId="60215" xr:uid="{1DE1BD45-194E-44A6-BB4C-B44CCC5F965A}"/>
    <cellStyle name="備註 2 3 5 4 4" xfId="60216" xr:uid="{6E24003A-CA49-497A-AB8C-72B3D90FAD5B}"/>
    <cellStyle name="備註 2 3 5 4 4 2" xfId="60217" xr:uid="{1016F8FD-657E-4756-9457-28A562C54B4F}"/>
    <cellStyle name="備註 2 3 5 4 5" xfId="60218" xr:uid="{55071DBE-815B-40CE-9E19-593781EDBBC5}"/>
    <cellStyle name="備註 2 3 5 5" xfId="60219" xr:uid="{E15FB0A6-EE58-4AF6-897E-B817C27A7051}"/>
    <cellStyle name="備註 2 3 5 5 2" xfId="60220" xr:uid="{7AC48023-16D8-4623-903E-6979F4591855}"/>
    <cellStyle name="備註 2 3 5 5 2 2" xfId="60221" xr:uid="{9086BC32-8C5A-4524-A04D-8067ADD0549B}"/>
    <cellStyle name="備註 2 3 5 5 2 2 2" xfId="60222" xr:uid="{325F8771-6014-4835-A77C-EF8B636172AD}"/>
    <cellStyle name="備註 2 3 5 5 2 3" xfId="60223" xr:uid="{402BFEE4-911D-40BF-998C-E3570EFC51C9}"/>
    <cellStyle name="備註 2 3 5 5 3" xfId="60224" xr:uid="{8C5BB4B5-1FF7-4ECB-818B-4523B542BF98}"/>
    <cellStyle name="備註 2 3 5 5 3 2" xfId="60225" xr:uid="{161AAABF-5F26-4CE2-8963-DCA3FB8FD661}"/>
    <cellStyle name="備註 2 3 5 5 4" xfId="60226" xr:uid="{07A52F6E-02AF-424F-A829-490B49F5ABBD}"/>
    <cellStyle name="備註 2 3 5 6" xfId="60227" xr:uid="{E8F8A11F-FFEB-4108-8FA2-4BBA703422ED}"/>
    <cellStyle name="備註 2 3 5 6 2" xfId="60228" xr:uid="{59C3B61E-1603-426D-8151-CFE3E932E8AF}"/>
    <cellStyle name="備註 2 3 5 6 2 2" xfId="60229" xr:uid="{C1CFA8F8-01EE-4911-BDA8-703FE9DA0FE0}"/>
    <cellStyle name="備註 2 3 5 6 2 2 2" xfId="60230" xr:uid="{F97F56EE-E517-4CDE-9795-CA0A5FA14F11}"/>
    <cellStyle name="備註 2 3 5 6 2 3" xfId="60231" xr:uid="{C3FED18D-B3B6-4159-872E-60C58654977D}"/>
    <cellStyle name="備註 2 3 5 6 3" xfId="60232" xr:uid="{650697D3-D681-4C39-AD72-B2752B494464}"/>
    <cellStyle name="備註 2 3 5 6 3 2" xfId="60233" xr:uid="{812CAB31-0CB4-47C4-B269-D7F4FE243056}"/>
    <cellStyle name="備註 2 3 5 6 4" xfId="60234" xr:uid="{EBFB1B37-0A05-47F3-AD19-4BD58B33C272}"/>
    <cellStyle name="備註 2 3 5 7" xfId="60235" xr:uid="{FEC695CA-5D9B-491B-AFB2-E1264D328100}"/>
    <cellStyle name="備註 2 3 5 7 2" xfId="60236" xr:uid="{1702EE45-4F65-41C1-892C-04F130A16B7D}"/>
    <cellStyle name="備註 2 3 5 7 2 2" xfId="60237" xr:uid="{5DFA6C58-E1D2-4F96-823F-8707A32CF4FB}"/>
    <cellStyle name="備註 2 3 5 7 2 2 2" xfId="60238" xr:uid="{9B101913-AD5B-4AC8-8271-13D1E4C94BD9}"/>
    <cellStyle name="備註 2 3 5 7 2 3" xfId="60239" xr:uid="{E353665A-147C-4D85-99EB-7D8EBF8571BF}"/>
    <cellStyle name="備註 2 3 5 7 3" xfId="60240" xr:uid="{E531FE47-989E-49E1-82A9-C9F6BE4455D5}"/>
    <cellStyle name="備註 2 3 5 7 3 2" xfId="60241" xr:uid="{821EF3EA-3926-4513-9AF5-D585F40B72DC}"/>
    <cellStyle name="備註 2 3 5 7 4" xfId="60242" xr:uid="{458F7098-0AA2-4FA9-B212-8917A0B7FF99}"/>
    <cellStyle name="備註 2 3 5 8" xfId="60243" xr:uid="{56580AD2-374C-43C6-A59F-AAD60FCCDBBD}"/>
    <cellStyle name="備註 2 3 5 8 2" xfId="60244" xr:uid="{C3DE06B6-F06C-4A8F-8BF3-36CBFC96595D}"/>
    <cellStyle name="備註 2 3 5 8 2 2" xfId="60245" xr:uid="{FCE64A4A-843B-4044-9196-2DE5AF76F7DF}"/>
    <cellStyle name="備註 2 3 5 8 3" xfId="60246" xr:uid="{AD25B360-D1DF-4DD4-8575-CE3FB69EC228}"/>
    <cellStyle name="備註 2 3 5 9" xfId="60247" xr:uid="{4EB202E8-0B83-46F8-A324-3EEA28B79B08}"/>
    <cellStyle name="備註 2 3 5 9 2" xfId="60248" xr:uid="{04D20F31-3BA7-4C37-8CB3-38DFD833501F}"/>
    <cellStyle name="備註 2 3 5 9 2 2" xfId="60249" xr:uid="{7D5A6906-07D9-4964-8525-1351CBF56C45}"/>
    <cellStyle name="備註 2 3 5 9 3" xfId="60250" xr:uid="{C9261D97-3DA5-4B09-AFF5-7AF2D2138365}"/>
    <cellStyle name="備註 2 3 6" xfId="60251" xr:uid="{4EDD1A81-ECB8-4884-935D-FB6F3C59BE9C}"/>
    <cellStyle name="備註 2 3 6 10" xfId="60252" xr:uid="{595763A9-57DC-4105-805B-6E79F9BEEBDA}"/>
    <cellStyle name="備註 2 3 6 10 2" xfId="60253" xr:uid="{3422C3E4-9E3E-45B9-B1B1-4AFAB8A554FD}"/>
    <cellStyle name="備註 2 3 6 10 2 2" xfId="60254" xr:uid="{1FE4CDDA-0B95-4296-BC0C-BE6F9DC63F18}"/>
    <cellStyle name="備註 2 3 6 10 3" xfId="60255" xr:uid="{741405FE-6A9F-47B7-9C57-8CBC8FEBD624}"/>
    <cellStyle name="備註 2 3 6 11" xfId="60256" xr:uid="{FEF7FF7F-9432-429F-9F37-242A4F610379}"/>
    <cellStyle name="備註 2 3 6 11 2" xfId="60257" xr:uid="{5C0FDDF1-EC28-4F1C-9E9E-20E9DBDA1DA5}"/>
    <cellStyle name="備註 2 3 6 12" xfId="60258" xr:uid="{3BB49D12-FF89-4B40-A080-2134830B2E58}"/>
    <cellStyle name="備註 2 3 6 2" xfId="60259" xr:uid="{7A16004F-B126-477A-B7E8-C4350AF1118D}"/>
    <cellStyle name="備註 2 3 6 2 2" xfId="60260" xr:uid="{37565ABD-3B48-449B-BF05-E703E63B5BFB}"/>
    <cellStyle name="備註 2 3 6 2 2 2" xfId="60261" xr:uid="{C7D0A51C-63BC-4B20-87D5-E18D521FAB07}"/>
    <cellStyle name="備註 2 3 6 2 2 2 2" xfId="60262" xr:uid="{8CB29384-D861-464C-B7AC-4F6564DD26B6}"/>
    <cellStyle name="備註 2 3 6 2 2 2 2 2" xfId="60263" xr:uid="{18F7ED73-7B64-4278-9FB3-D866A87E212B}"/>
    <cellStyle name="備註 2 3 6 2 2 2 3" xfId="60264" xr:uid="{1D0F3CA9-84A3-4855-93A5-791A1AB9C48F}"/>
    <cellStyle name="備註 2 3 6 2 2 3" xfId="60265" xr:uid="{00C1CA1F-6ABA-4B0F-B292-6796386C0AD7}"/>
    <cellStyle name="備註 2 3 6 2 2 3 2" xfId="60266" xr:uid="{C8078920-B6FE-4493-8FBE-7F8B517A4A82}"/>
    <cellStyle name="備註 2 3 6 2 2 3 2 2" xfId="60267" xr:uid="{2B945066-7042-46D6-ADC4-0C42C8459237}"/>
    <cellStyle name="備註 2 3 6 2 2 3 3" xfId="60268" xr:uid="{BBDC62BA-DAC9-45FB-BCAC-98A85CCEAB82}"/>
    <cellStyle name="備註 2 3 6 2 2 4" xfId="60269" xr:uid="{8CEE3706-7801-4577-A13A-5DCE89B6B6E7}"/>
    <cellStyle name="備註 2 3 6 2 2 4 2" xfId="60270" xr:uid="{EDE405F4-946F-41E9-A4FA-CD520A020073}"/>
    <cellStyle name="備註 2 3 6 2 2 5" xfId="60271" xr:uid="{6250B2D3-C111-4C9B-885C-A42EEAF1109B}"/>
    <cellStyle name="備註 2 3 6 2 3" xfId="60272" xr:uid="{E14E46DB-79A6-499C-8742-F79566CD31FF}"/>
    <cellStyle name="備註 2 3 6 2 3 2" xfId="60273" xr:uid="{41E256E1-E82A-4AA8-8CBE-C288B1205D22}"/>
    <cellStyle name="備註 2 3 6 2 3 2 2" xfId="60274" xr:uid="{A49BB96A-8923-420B-8C6A-DAB67AFB4719}"/>
    <cellStyle name="備註 2 3 6 2 3 2 2 2" xfId="60275" xr:uid="{47482E60-5995-4185-8E40-C6A88F9C4D00}"/>
    <cellStyle name="備註 2 3 6 2 3 2 3" xfId="60276" xr:uid="{85C935F3-8167-42F4-8888-DE58CAF11848}"/>
    <cellStyle name="備註 2 3 6 2 3 3" xfId="60277" xr:uid="{7CFA7DC7-A5FF-4295-A5B7-F38E2CF307F9}"/>
    <cellStyle name="備註 2 3 6 2 3 3 2" xfId="60278" xr:uid="{33E49DD2-184F-4661-A464-185AC618B5BB}"/>
    <cellStyle name="備註 2 3 6 2 3 3 2 2" xfId="60279" xr:uid="{C36A4366-864C-40DE-9FE7-6A43A62B3020}"/>
    <cellStyle name="備註 2 3 6 2 3 3 3" xfId="60280" xr:uid="{639715CB-2B09-4A85-B9D3-FE3A15C775FC}"/>
    <cellStyle name="備註 2 3 6 2 3 4" xfId="60281" xr:uid="{C1E50A04-5C37-4FE6-B480-A718D4F0330A}"/>
    <cellStyle name="備註 2 3 6 2 3 4 2" xfId="60282" xr:uid="{4932FCC1-71CE-4A47-BDAE-CC31A30E7DD1}"/>
    <cellStyle name="備註 2 3 6 2 3 5" xfId="60283" xr:uid="{3440F304-1807-414E-A550-90D8E9CF2163}"/>
    <cellStyle name="備註 2 3 6 2 4" xfId="60284" xr:uid="{22DA6F23-F86B-4F44-8325-E18CD8BF586A}"/>
    <cellStyle name="備註 2 3 6 2 4 2" xfId="60285" xr:uid="{F9919943-5423-42AE-B907-76A4729AEB8F}"/>
    <cellStyle name="備註 2 3 6 2 4 2 2" xfId="60286" xr:uid="{3A3C3EAE-1A95-4326-829D-A49D19094C96}"/>
    <cellStyle name="備註 2 3 6 2 4 3" xfId="60287" xr:uid="{D02DED47-8EC6-435D-8175-81610BC3EBC9}"/>
    <cellStyle name="備註 2 3 6 2 5" xfId="60288" xr:uid="{AB6BC1E0-911A-4F22-AA9D-D38A30FC5F6F}"/>
    <cellStyle name="備註 2 3 6 2 5 2" xfId="60289" xr:uid="{9C6954AC-9A75-4866-BD12-ECD383F7058B}"/>
    <cellStyle name="備註 2 3 6 2 5 2 2" xfId="60290" xr:uid="{0D698CD7-0CEF-4B32-B81A-C1A038FDE692}"/>
    <cellStyle name="備註 2 3 6 2 5 3" xfId="60291" xr:uid="{5B0123F7-C7B1-4EBF-93BC-66463890CF5A}"/>
    <cellStyle name="備註 2 3 6 2 6" xfId="60292" xr:uid="{D46EA635-9A43-4C90-B172-C1A88B5BC4DC}"/>
    <cellStyle name="備註 2 3 6 2 6 2" xfId="60293" xr:uid="{28155FB4-28AD-4EC9-9F6D-3794D9AC30D5}"/>
    <cellStyle name="備註 2 3 6 2 7" xfId="60294" xr:uid="{2BEB2A17-9873-404D-B6A3-3519EDDBE8F7}"/>
    <cellStyle name="備註 2 3 6 3" xfId="60295" xr:uid="{6C7E4771-E952-4EEC-BD5D-8E9D19CB127E}"/>
    <cellStyle name="備註 2 3 6 3 2" xfId="60296" xr:uid="{AF65B2E1-7683-48E6-B6FB-14AC5451DABC}"/>
    <cellStyle name="備註 2 3 6 3 2 2" xfId="60297" xr:uid="{972C050A-B7CA-48AA-86CF-311744186599}"/>
    <cellStyle name="備註 2 3 6 3 2 2 2" xfId="60298" xr:uid="{0594CA97-4F99-49DD-B4F1-164BE033170F}"/>
    <cellStyle name="備註 2 3 6 3 2 3" xfId="60299" xr:uid="{A4293161-482B-48B4-858F-0FCFA022ACB1}"/>
    <cellStyle name="備註 2 3 6 3 3" xfId="60300" xr:uid="{7D38044C-F8FE-4D32-AA86-68CBCB83D46E}"/>
    <cellStyle name="備註 2 3 6 3 3 2" xfId="60301" xr:uid="{88D86F41-FF9C-431E-81E8-12ABDCC235C7}"/>
    <cellStyle name="備註 2 3 6 3 3 2 2" xfId="60302" xr:uid="{68339AE4-BC65-4A9F-9CCC-29CFF3765660}"/>
    <cellStyle name="備註 2 3 6 3 3 3" xfId="60303" xr:uid="{6B7C53AA-9592-4560-A55E-367EA7039304}"/>
    <cellStyle name="備註 2 3 6 3 4" xfId="60304" xr:uid="{36DB436A-BA97-4D5E-8F69-46EF55FA1A34}"/>
    <cellStyle name="備註 2 3 6 3 4 2" xfId="60305" xr:uid="{15A067E6-1AD3-413D-A4A4-698C47D9D8AA}"/>
    <cellStyle name="備註 2 3 6 3 5" xfId="60306" xr:uid="{22B3CF27-7CF6-40EC-AEFA-C26DA8C5B49F}"/>
    <cellStyle name="備註 2 3 6 4" xfId="60307" xr:uid="{4E101509-7D67-4EFC-9E70-C226DE1D78C6}"/>
    <cellStyle name="備註 2 3 6 4 2" xfId="60308" xr:uid="{33068A97-E63C-43AB-BA77-0E235F7C643B}"/>
    <cellStyle name="備註 2 3 6 4 2 2" xfId="60309" xr:uid="{60D1C248-AF6E-4885-BB98-77DA8BFD10BB}"/>
    <cellStyle name="備註 2 3 6 4 2 2 2" xfId="60310" xr:uid="{E0696D39-76D9-4F14-A20E-E433B4DB69D5}"/>
    <cellStyle name="備註 2 3 6 4 2 3" xfId="60311" xr:uid="{D3A6EBA4-6EC4-4486-A49C-764BE298AAEA}"/>
    <cellStyle name="備註 2 3 6 4 3" xfId="60312" xr:uid="{C7D3503D-5423-4F18-A637-948ACB1623BA}"/>
    <cellStyle name="備註 2 3 6 4 3 2" xfId="60313" xr:uid="{DEFF0502-F1D4-4A20-9D63-17B32DCCFEAE}"/>
    <cellStyle name="備註 2 3 6 4 3 2 2" xfId="60314" xr:uid="{BAF64A91-000C-424C-9BF5-A395504E508B}"/>
    <cellStyle name="備註 2 3 6 4 3 3" xfId="60315" xr:uid="{C5530DCC-F3C8-47B3-8E48-99EC1CC6A790}"/>
    <cellStyle name="備註 2 3 6 4 4" xfId="60316" xr:uid="{4C86755D-4BBC-4600-B884-2DC2E082F620}"/>
    <cellStyle name="備註 2 3 6 4 4 2" xfId="60317" xr:uid="{54C75CFF-9F98-4DF1-AEE9-FC5F3794D35C}"/>
    <cellStyle name="備註 2 3 6 4 5" xfId="60318" xr:uid="{71A49EAE-504C-49FF-9E0A-13A32F3BA125}"/>
    <cellStyle name="備註 2 3 6 5" xfId="60319" xr:uid="{DA77CD7E-5C18-4D4D-BDC3-243969B35A81}"/>
    <cellStyle name="備註 2 3 6 5 2" xfId="60320" xr:uid="{B4325450-D0CD-4247-A10D-596E87E39476}"/>
    <cellStyle name="備註 2 3 6 5 2 2" xfId="60321" xr:uid="{450EB032-FF1A-46A7-8B59-D7F8EE30E429}"/>
    <cellStyle name="備註 2 3 6 5 2 2 2" xfId="60322" xr:uid="{7D1EE0CE-F9C2-4BB3-83D8-44FB693D58A2}"/>
    <cellStyle name="備註 2 3 6 5 2 3" xfId="60323" xr:uid="{436D529C-68C7-44D3-8700-8E6E04CABFBE}"/>
    <cellStyle name="備註 2 3 6 5 3" xfId="60324" xr:uid="{AFFFAEE4-ACD8-47FB-846C-1DBF059385ED}"/>
    <cellStyle name="備註 2 3 6 5 3 2" xfId="60325" xr:uid="{A920181B-54BD-4247-AAC1-F90924DEC9FC}"/>
    <cellStyle name="備註 2 3 6 5 4" xfId="60326" xr:uid="{FA1CE94A-91D2-46E6-B691-CD4DF6C1CFB8}"/>
    <cellStyle name="備註 2 3 6 6" xfId="60327" xr:uid="{8E831CED-4942-4F1B-AB4E-6FA431308C55}"/>
    <cellStyle name="備註 2 3 6 6 2" xfId="60328" xr:uid="{D02769EB-CFCA-4644-8216-EDBA731C36D5}"/>
    <cellStyle name="備註 2 3 6 6 2 2" xfId="60329" xr:uid="{55D90B4D-0C28-46F3-993A-50CB8A47855C}"/>
    <cellStyle name="備註 2 3 6 6 2 2 2" xfId="60330" xr:uid="{C91FD724-810F-45F3-BADE-F6F74462F460}"/>
    <cellStyle name="備註 2 3 6 6 2 3" xfId="60331" xr:uid="{BCC9042A-07CC-4BF5-B0B2-4AD2D3F03C5F}"/>
    <cellStyle name="備註 2 3 6 6 3" xfId="60332" xr:uid="{B4489F29-E511-4675-B462-0B505BC1B4E2}"/>
    <cellStyle name="備註 2 3 6 6 3 2" xfId="60333" xr:uid="{12CD3027-6DD3-42B8-A1EB-AB50879C7E35}"/>
    <cellStyle name="備註 2 3 6 6 4" xfId="60334" xr:uid="{E69171D2-4223-43C8-A6A0-6B970D7D0CC5}"/>
    <cellStyle name="備註 2 3 6 7" xfId="60335" xr:uid="{171353F8-207A-457B-A0B8-4E11BC436897}"/>
    <cellStyle name="備註 2 3 6 7 2" xfId="60336" xr:uid="{187B93C1-E857-48D0-81D6-638E15F4A9B4}"/>
    <cellStyle name="備註 2 3 6 7 2 2" xfId="60337" xr:uid="{EBB92974-FFC3-4720-AD18-A826505DFF8C}"/>
    <cellStyle name="備註 2 3 6 7 2 2 2" xfId="60338" xr:uid="{FB7F1F0F-44C8-4034-98D5-F8524B38D0BF}"/>
    <cellStyle name="備註 2 3 6 7 2 3" xfId="60339" xr:uid="{369F9F7B-89D5-4C3D-85AE-50CEE97D00FE}"/>
    <cellStyle name="備註 2 3 6 7 3" xfId="60340" xr:uid="{B2958B64-7751-4B50-93E5-FC06433A670E}"/>
    <cellStyle name="備註 2 3 6 7 3 2" xfId="60341" xr:uid="{9C513215-E85C-468C-A459-100E04B76A8C}"/>
    <cellStyle name="備註 2 3 6 7 4" xfId="60342" xr:uid="{A0A9E3CE-F0BC-4683-8BE0-EA455A7F6E1B}"/>
    <cellStyle name="備註 2 3 6 8" xfId="60343" xr:uid="{66DC897D-4E02-4A29-9086-4CCDBC39CD41}"/>
    <cellStyle name="備註 2 3 6 8 2" xfId="60344" xr:uid="{83AE725C-4613-42FF-9EE0-CFD6EBE143D6}"/>
    <cellStyle name="備註 2 3 6 8 2 2" xfId="60345" xr:uid="{8317E8B2-166E-4886-A51D-2567BB61A324}"/>
    <cellStyle name="備註 2 3 6 8 3" xfId="60346" xr:uid="{35EA8775-9D7C-40D2-9900-BC176524B8CE}"/>
    <cellStyle name="備註 2 3 6 9" xfId="60347" xr:uid="{81741178-8FB2-4E07-AE68-30A7A282F606}"/>
    <cellStyle name="備註 2 3 6 9 2" xfId="60348" xr:uid="{BC68E7DA-B3EC-426C-8CC9-9002C4C4BB7E}"/>
    <cellStyle name="備註 2 3 6 9 2 2" xfId="60349" xr:uid="{E8B84C15-373F-4887-8926-326A59E36018}"/>
    <cellStyle name="備註 2 3 6 9 3" xfId="60350" xr:uid="{EAD7A9ED-41A7-44FD-A5FD-7F8EA3413F91}"/>
    <cellStyle name="備註 2 3 7" xfId="60351" xr:uid="{A776D39C-484E-4D06-93EC-60202FA40E43}"/>
    <cellStyle name="備註 2 3 7 2" xfId="60352" xr:uid="{67E28777-E23F-4382-B940-02EA2512AD10}"/>
    <cellStyle name="備註 2 3 7 2 2" xfId="60353" xr:uid="{07984D87-8265-469B-906D-0528B0E83DE4}"/>
    <cellStyle name="備註 2 3 7 2 2 2" xfId="60354" xr:uid="{FE0BD7D8-64EC-454E-80BA-2B4D12014BAA}"/>
    <cellStyle name="備註 2 3 7 2 2 2 2" xfId="60355" xr:uid="{FE0C364B-86AA-4C7D-87A3-82CF1BD70EF6}"/>
    <cellStyle name="備註 2 3 7 2 2 3" xfId="60356" xr:uid="{E7580E3E-6E7A-454A-B0D3-EB737259856D}"/>
    <cellStyle name="備註 2 3 7 2 3" xfId="60357" xr:uid="{A222E4F1-1AA3-48BC-A045-964E565941CF}"/>
    <cellStyle name="備註 2 3 7 2 3 2" xfId="60358" xr:uid="{0D427BBC-E7E3-48EB-85B9-0EA8AFEF5BCD}"/>
    <cellStyle name="備註 2 3 7 2 3 2 2" xfId="60359" xr:uid="{F5DFD338-93FE-4BE5-9CB3-229519C1EA65}"/>
    <cellStyle name="備註 2 3 7 2 3 3" xfId="60360" xr:uid="{236ED7ED-31BC-40B6-BDCE-A931554BA15B}"/>
    <cellStyle name="備註 2 3 7 2 4" xfId="60361" xr:uid="{8529572B-EE7E-409D-B567-27676B4861BA}"/>
    <cellStyle name="備註 2 3 7 2 4 2" xfId="60362" xr:uid="{27FC6300-A406-4245-AC71-C610CB80ABE7}"/>
    <cellStyle name="備註 2 3 7 2 5" xfId="60363" xr:uid="{82642922-6FBC-40F5-8148-00515D3CD2E5}"/>
    <cellStyle name="備註 2 3 7 3" xfId="60364" xr:uid="{A9F31A12-FFF7-4764-9BE3-7046004F34D5}"/>
    <cellStyle name="備註 2 3 7 3 2" xfId="60365" xr:uid="{E1C5D214-96A8-434B-9088-B70A0C3FA392}"/>
    <cellStyle name="備註 2 3 7 3 2 2" xfId="60366" xr:uid="{B2EC1CDB-E524-4518-8B05-57226CFC0FB8}"/>
    <cellStyle name="備註 2 3 7 3 2 2 2" xfId="60367" xr:uid="{D4C31C9D-0B48-48B9-98B7-0E87BFCD7B4C}"/>
    <cellStyle name="備註 2 3 7 3 2 3" xfId="60368" xr:uid="{4A5932F6-3060-49C2-BD5E-928E6E9B432D}"/>
    <cellStyle name="備註 2 3 7 3 3" xfId="60369" xr:uid="{BDF1D8E8-DF27-41C3-B114-5B9EB0693286}"/>
    <cellStyle name="備註 2 3 7 3 3 2" xfId="60370" xr:uid="{101AFAED-5BDB-4DC0-9DC1-54314EF46C35}"/>
    <cellStyle name="備註 2 3 7 3 3 2 2" xfId="60371" xr:uid="{A3F0F6FC-D18E-4637-8B61-C2DC5AD211AD}"/>
    <cellStyle name="備註 2 3 7 3 3 3" xfId="60372" xr:uid="{FEAB7925-68BD-4069-A08A-9FF41348A8A7}"/>
    <cellStyle name="備註 2 3 7 3 4" xfId="60373" xr:uid="{F3C5BC94-FD37-4195-BD21-37567C2BF1E2}"/>
    <cellStyle name="備註 2 3 7 3 4 2" xfId="60374" xr:uid="{83914D2E-3C83-4CF7-ADD0-945C4590D735}"/>
    <cellStyle name="備註 2 3 7 3 5" xfId="60375" xr:uid="{B6F1ACFE-F75F-4BC5-964C-EB7F6AF9B1C2}"/>
    <cellStyle name="備註 2 3 7 4" xfId="60376" xr:uid="{F8B147C7-6E9D-4116-95DE-2541E6DE8C68}"/>
    <cellStyle name="備註 2 3 7 4 2" xfId="60377" xr:uid="{2E229D67-C81A-4FC4-9BBF-2692755F5831}"/>
    <cellStyle name="備註 2 3 7 4 2 2" xfId="60378" xr:uid="{AE334FB1-9285-4709-9C3D-576D50B9AC3C}"/>
    <cellStyle name="備註 2 3 7 4 3" xfId="60379" xr:uid="{58BC181D-B6B8-4BF7-BB9C-C90996B806D6}"/>
    <cellStyle name="備註 2 3 7 5" xfId="60380" xr:uid="{E859F8F3-E5F3-4AC4-B804-B3232D7CB1ED}"/>
    <cellStyle name="備註 2 3 7 5 2" xfId="60381" xr:uid="{D48C9E51-164E-4008-858A-7871AB82A7EE}"/>
    <cellStyle name="備註 2 3 7 5 2 2" xfId="60382" xr:uid="{61B51E6A-3D5C-428D-8F1B-213F8275314B}"/>
    <cellStyle name="備註 2 3 7 5 3" xfId="60383" xr:uid="{0C2CAFAF-3165-47A0-B74C-2C1976BE189D}"/>
    <cellStyle name="備註 2 3 7 6" xfId="60384" xr:uid="{2B0239D5-C60B-4EE4-BB52-129870899F55}"/>
    <cellStyle name="備註 2 3 7 6 2" xfId="60385" xr:uid="{2F688C44-6EC1-40F8-B89C-05F06154E696}"/>
    <cellStyle name="備註 2 3 7 6 2 2" xfId="60386" xr:uid="{E334DEF9-896B-49EC-8BC9-1A9814B1AE94}"/>
    <cellStyle name="備註 2 3 7 6 3" xfId="60387" xr:uid="{003D5402-3D3E-4B22-9BA5-5F6AA06C6537}"/>
    <cellStyle name="備註 2 3 7 7" xfId="60388" xr:uid="{40925C4B-00D1-43B6-B94C-8E40247CD35F}"/>
    <cellStyle name="備註 2 3 7 7 2" xfId="60389" xr:uid="{10F0C27E-49D2-425C-BE07-02F0C37BFACA}"/>
    <cellStyle name="備註 2 3 7 7 2 2" xfId="60390" xr:uid="{3E17A7CD-95A1-4EF9-9C36-2892E1A50655}"/>
    <cellStyle name="備註 2 3 7 7 3" xfId="60391" xr:uid="{43B7E8B0-913C-46A0-9B09-CF7BDA2A92E2}"/>
    <cellStyle name="備註 2 3 7 8" xfId="60392" xr:uid="{A44959C2-202C-4A6F-AA8E-18DC6F282DF2}"/>
    <cellStyle name="備註 2 3 7 8 2" xfId="60393" xr:uid="{45D6E0F3-525D-4BF6-BD9C-15FA8F8380E8}"/>
    <cellStyle name="備註 2 3 7 9" xfId="60394" xr:uid="{1A3D7DD3-0ED8-4AAC-892A-9990410D13F3}"/>
    <cellStyle name="備註 2 3 8" xfId="60395" xr:uid="{EEB0A9D5-2B84-4F6C-AADC-49A1C85632C3}"/>
    <cellStyle name="備註 2 3 8 2" xfId="60396" xr:uid="{8E099184-DFCD-4F11-9626-EAFC6DAEB00D}"/>
    <cellStyle name="備註 2 3 8 2 2" xfId="60397" xr:uid="{F8BECA1C-1025-4F3E-ABB8-350ABE6018FF}"/>
    <cellStyle name="備註 2 3 8 2 2 2" xfId="60398" xr:uid="{58EF4357-53BF-4675-9B1E-55A2972E6A6F}"/>
    <cellStyle name="備註 2 3 8 2 3" xfId="60399" xr:uid="{2620348D-8F7A-47C5-BFAC-4B5C911EC8EE}"/>
    <cellStyle name="備註 2 3 8 3" xfId="60400" xr:uid="{9391F94C-0823-4472-8D91-5E63AEFA3AE9}"/>
    <cellStyle name="備註 2 3 8 3 2" xfId="60401" xr:uid="{DD328CC9-08D8-4E2B-9FF6-FEF785612F04}"/>
    <cellStyle name="備註 2 3 8 3 2 2" xfId="60402" xr:uid="{4C2650A6-57EB-409B-8C8F-00DDE526E9D3}"/>
    <cellStyle name="備註 2 3 8 3 3" xfId="60403" xr:uid="{F2500D47-9B53-474B-966B-140667826471}"/>
    <cellStyle name="備註 2 3 8 4" xfId="60404" xr:uid="{504E270A-6935-4F6D-B738-6670D13BB891}"/>
    <cellStyle name="備註 2 3 8 4 2" xfId="60405" xr:uid="{B6D21442-523F-4D35-AA29-479F82C98B54}"/>
    <cellStyle name="備註 2 3 8 4 2 2" xfId="60406" xr:uid="{6258DAD6-B9E9-47DE-9D94-90E7F8A19925}"/>
    <cellStyle name="備註 2 3 8 4 3" xfId="60407" xr:uid="{FCF87F78-495C-43BD-A3DA-501A4DD79FBB}"/>
    <cellStyle name="備註 2 3 8 5" xfId="60408" xr:uid="{B63E79AF-1649-4922-9C93-C9A9CDA1B2D3}"/>
    <cellStyle name="備註 2 3 8 5 2" xfId="60409" xr:uid="{371A766C-90AE-4EAC-AB7C-0F5CB9EAD490}"/>
    <cellStyle name="備註 2 3 8 6" xfId="60410" xr:uid="{292EC190-2C62-45DE-A534-AA307D521589}"/>
    <cellStyle name="備註 2 3 9" xfId="60411" xr:uid="{3663F2C4-E8BD-46AA-81E7-FDCE57DB30AD}"/>
    <cellStyle name="備註 2 3 9 2" xfId="60412" xr:uid="{4558F246-42FC-496A-BF5D-8EF8BD58CACB}"/>
    <cellStyle name="備註 2 3 9 2 2" xfId="60413" xr:uid="{24EBB570-6604-4CC2-83BE-1A83490DAD85}"/>
    <cellStyle name="備註 2 3 9 2 2 2" xfId="60414" xr:uid="{715ADF86-654F-45C1-AEF5-D37B5E3E6A22}"/>
    <cellStyle name="備註 2 3 9 2 3" xfId="60415" xr:uid="{E78B99FE-49C0-4168-BE51-14C8236C178F}"/>
    <cellStyle name="備註 2 3 9 3" xfId="60416" xr:uid="{B027F2F0-5F5B-4E53-9100-4A212558106B}"/>
    <cellStyle name="備註 2 3 9 3 2" xfId="60417" xr:uid="{378AB0C2-BD5D-4D44-AF6B-6821F9250C80}"/>
    <cellStyle name="備註 2 3 9 3 2 2" xfId="60418" xr:uid="{076D38BD-16D9-464F-A62D-14DD2F27486B}"/>
    <cellStyle name="備註 2 3 9 3 3" xfId="60419" xr:uid="{B6D38003-309C-44F9-964E-5DBBB6A8D337}"/>
    <cellStyle name="備註 2 3 9 4" xfId="60420" xr:uid="{B1B22651-C291-4F7D-80F5-D6D374C714DF}"/>
    <cellStyle name="備註 2 3 9 4 2" xfId="60421" xr:uid="{8EE1C039-C716-4D26-9883-9AA9FCE6CF07}"/>
    <cellStyle name="備註 2 3 9 4 2 2" xfId="60422" xr:uid="{8AC234C1-4E2B-4663-9215-A4EC10469234}"/>
    <cellStyle name="備註 2 3 9 4 3" xfId="60423" xr:uid="{6DC5D9D5-559C-4400-9F8B-BE901198812E}"/>
    <cellStyle name="備註 2 3 9 5" xfId="60424" xr:uid="{CA369848-4C94-4BAC-A837-93A78E0081FC}"/>
    <cellStyle name="備註 2 3 9 5 2" xfId="60425" xr:uid="{567EA0A7-E0B0-473D-89A0-F73B5307DFFA}"/>
    <cellStyle name="備註 2 3 9 6" xfId="60426" xr:uid="{DA8BC957-CE43-4FC9-BF02-62856C10064A}"/>
    <cellStyle name="備註 2 4" xfId="60427" xr:uid="{A243B580-6FD7-4F0C-B3C5-D32ABDCC2D92}"/>
    <cellStyle name="備註 2 4 10" xfId="60428" xr:uid="{087D5260-216A-43C4-B097-2ADB4AF46CD9}"/>
    <cellStyle name="備註 2 4 10 2" xfId="60429" xr:uid="{B84EFA34-56D0-45D0-B49B-0CD73D07DD5B}"/>
    <cellStyle name="備註 2 4 10 2 2" xfId="60430" xr:uid="{49ED578E-109C-4E88-B7C4-1F13CEB6FE97}"/>
    <cellStyle name="備註 2 4 10 3" xfId="60431" xr:uid="{1A402546-96CC-4000-B9EC-8C421DDA97C2}"/>
    <cellStyle name="備註 2 4 11" xfId="60432" xr:uid="{017F9DC4-5A7F-4FF5-8E06-CDF3657F3882}"/>
    <cellStyle name="備註 2 4 11 2" xfId="60433" xr:uid="{481C44F9-EF30-4A0B-98D0-9A7B0C91697A}"/>
    <cellStyle name="備註 2 4 11 2 2" xfId="60434" xr:uid="{B4BD3D4D-0AE9-4279-BA12-FEAC23B31DED}"/>
    <cellStyle name="備註 2 4 11 3" xfId="60435" xr:uid="{C3FF2D4C-BCAF-41E1-84B6-8C50543D2BA3}"/>
    <cellStyle name="備註 2 4 12" xfId="60436" xr:uid="{9CD6DD51-55E1-4ABE-A18D-89C323695FA3}"/>
    <cellStyle name="備註 2 4 12 2" xfId="60437" xr:uid="{1D3F769A-3C6A-4B6A-B93C-535A04822BAF}"/>
    <cellStyle name="備註 2 4 13" xfId="60438" xr:uid="{B31F99EE-4092-4554-9AC2-AED560BD630D}"/>
    <cellStyle name="備註 2 4 2" xfId="60439" xr:uid="{C8D7E4AD-7D52-4AC7-995C-173D2B563C07}"/>
    <cellStyle name="備註 2 4 2 10" xfId="60440" xr:uid="{858A2CFC-3213-4806-8A2E-C486BCE590C6}"/>
    <cellStyle name="備註 2 4 2 10 2" xfId="60441" xr:uid="{623C9319-E284-4F72-B8D6-88A495DEB4F1}"/>
    <cellStyle name="備註 2 4 2 11" xfId="60442" xr:uid="{8B626972-3B76-46A1-8F24-DEDE2580B698}"/>
    <cellStyle name="備註 2 4 2 2" xfId="60443" xr:uid="{4FB2C64D-53B6-4523-A87E-86CBBE31B7DF}"/>
    <cellStyle name="備註 2 4 2 2 2" xfId="60444" xr:uid="{3B2C4F00-2065-4819-9320-C6B4C1E7DCC1}"/>
    <cellStyle name="備註 2 4 2 2 2 2" xfId="60445" xr:uid="{C9D9AA9F-E782-41C1-9BB7-A1F9D7F28BB1}"/>
    <cellStyle name="備註 2 4 2 2 2 2 2" xfId="60446" xr:uid="{88FEAFE8-DE5F-436C-A425-4A61006278DF}"/>
    <cellStyle name="備註 2 4 2 2 2 3" xfId="60447" xr:uid="{59980708-75E1-4AD7-B6F5-A735FEB90520}"/>
    <cellStyle name="備註 2 4 2 2 3" xfId="60448" xr:uid="{9DCEEA95-CA1A-467A-88CB-5EB0BD6F7F56}"/>
    <cellStyle name="備註 2 4 2 2 3 2" xfId="60449" xr:uid="{8974E1CC-A0E7-488B-90B5-ECCC33874F3F}"/>
    <cellStyle name="備註 2 4 2 2 3 2 2" xfId="60450" xr:uid="{93EA3D6C-136C-4922-BA83-22F2475C939D}"/>
    <cellStyle name="備註 2 4 2 2 3 3" xfId="60451" xr:uid="{4DEF9701-5369-41A5-BE87-D3CA94ABACC3}"/>
    <cellStyle name="備註 2 4 2 2 4" xfId="60452" xr:uid="{EC8CDC47-E39C-4560-A869-C16F9A501C03}"/>
    <cellStyle name="備註 2 4 2 2 4 2" xfId="60453" xr:uid="{98DB3736-8A2C-4C85-B02B-25E67FBAE1EA}"/>
    <cellStyle name="備註 2 4 2 2 5" xfId="60454" xr:uid="{D3B8E859-6C4B-4E26-B3F2-F555F8DD8378}"/>
    <cellStyle name="備註 2 4 2 3" xfId="60455" xr:uid="{B20798B2-57A5-4765-9750-670DE0917669}"/>
    <cellStyle name="備註 2 4 2 3 2" xfId="60456" xr:uid="{2BCB24CC-0CB0-4326-80AF-48752B813609}"/>
    <cellStyle name="備註 2 4 2 3 2 2" xfId="60457" xr:uid="{E21E286A-52E5-4C4E-8661-87446A166B5F}"/>
    <cellStyle name="備註 2 4 2 3 2 2 2" xfId="60458" xr:uid="{692CA876-D4C1-476F-9710-C236109B9CDB}"/>
    <cellStyle name="備註 2 4 2 3 2 3" xfId="60459" xr:uid="{66BBB156-DBDB-4CFB-BA89-9F0280FEF2E6}"/>
    <cellStyle name="備註 2 4 2 3 3" xfId="60460" xr:uid="{067F225C-B13D-4B3E-B2E8-C08B7F43F7F6}"/>
    <cellStyle name="備註 2 4 2 3 3 2" xfId="60461" xr:uid="{A0D1BCC3-F902-4C5C-9CC7-B5BD3DED2377}"/>
    <cellStyle name="備註 2 4 2 3 3 2 2" xfId="60462" xr:uid="{0484FFB9-8E77-467C-A2A2-C6B9439604A3}"/>
    <cellStyle name="備註 2 4 2 3 3 3" xfId="60463" xr:uid="{6C0D6B3B-D09F-42A4-9C34-787F14D26B35}"/>
    <cellStyle name="備註 2 4 2 3 4" xfId="60464" xr:uid="{2C8792AE-32C0-4875-BB0C-CB362CCE159D}"/>
    <cellStyle name="備註 2 4 2 3 4 2" xfId="60465" xr:uid="{BBAEF024-D5F3-4835-B465-2B1E5A7C695C}"/>
    <cellStyle name="備註 2 4 2 3 5" xfId="60466" xr:uid="{8DFCEFA9-AEAF-4CC3-B2C4-D4109C2E3C8C}"/>
    <cellStyle name="備註 2 4 2 4" xfId="60467" xr:uid="{8F72B7EC-E269-40F4-89CC-1FF0AB7B27F5}"/>
    <cellStyle name="備註 2 4 2 4 2" xfId="60468" xr:uid="{DDB7E42A-6646-45F6-8F27-2D5EDEAA6169}"/>
    <cellStyle name="備註 2 4 2 4 2 2" xfId="60469" xr:uid="{C168E5BE-1106-4784-8950-0F23D76ACD7D}"/>
    <cellStyle name="備註 2 4 2 4 2 2 2" xfId="60470" xr:uid="{FB53D19F-E48E-410E-B8FB-14A04999E4D3}"/>
    <cellStyle name="備註 2 4 2 4 2 3" xfId="60471" xr:uid="{35B241AF-E365-4F78-8E94-F3FC3C07E03F}"/>
    <cellStyle name="備註 2 4 2 4 3" xfId="60472" xr:uid="{5287706B-EB80-4742-A3CB-77309ADE3D09}"/>
    <cellStyle name="備註 2 4 2 4 3 2" xfId="60473" xr:uid="{B69D9E61-BB08-411E-9A00-823081B6F94F}"/>
    <cellStyle name="備註 2 4 2 4 4" xfId="60474" xr:uid="{37D9003D-AFBB-4998-95C7-680312BCBBBA}"/>
    <cellStyle name="備註 2 4 2 5" xfId="60475" xr:uid="{003EB8D9-81A0-48A7-9AEE-9FCFA014BDD6}"/>
    <cellStyle name="備註 2 4 2 5 2" xfId="60476" xr:uid="{14FF024E-0379-4CCD-A55B-9CA15F3205A7}"/>
    <cellStyle name="備註 2 4 2 5 2 2" xfId="60477" xr:uid="{E6A142FA-718C-4A41-8DCF-8FA2DCD730C9}"/>
    <cellStyle name="備註 2 4 2 5 2 2 2" xfId="60478" xr:uid="{ABA868E7-1ED0-415E-AE48-76FD651B93E6}"/>
    <cellStyle name="備註 2 4 2 5 2 3" xfId="60479" xr:uid="{C96D366B-ACF3-4A7F-AFB6-B3EA52374CB3}"/>
    <cellStyle name="備註 2 4 2 5 3" xfId="60480" xr:uid="{A523228F-12A4-4013-B155-E1302F22D76B}"/>
    <cellStyle name="備註 2 4 2 5 3 2" xfId="60481" xr:uid="{F5FC97D2-BABA-4F6D-A062-A9A228CABE5B}"/>
    <cellStyle name="備註 2 4 2 5 4" xfId="60482" xr:uid="{665E2956-8A4A-4DBA-992F-D50A9518E766}"/>
    <cellStyle name="備註 2 4 2 6" xfId="60483" xr:uid="{E53FE6EA-078C-4950-BE91-092A037AC874}"/>
    <cellStyle name="備註 2 4 2 6 2" xfId="60484" xr:uid="{C4A80CBC-BF5B-4826-91BF-C403553C98AD}"/>
    <cellStyle name="備註 2 4 2 6 2 2" xfId="60485" xr:uid="{56ED3DBF-571A-4249-82A4-7CB12504880C}"/>
    <cellStyle name="備註 2 4 2 6 3" xfId="60486" xr:uid="{877D01F9-4526-4B0C-BC31-A176604BAFE4}"/>
    <cellStyle name="備註 2 4 2 7" xfId="60487" xr:uid="{D87D6D3E-FD9D-47DA-8A90-4198A4680484}"/>
    <cellStyle name="備註 2 4 2 7 2" xfId="60488" xr:uid="{62E1E9B8-F657-4F06-888D-A28D0D8B2B36}"/>
    <cellStyle name="備註 2 4 2 7 2 2" xfId="60489" xr:uid="{2380A055-EDAD-47F8-A4AD-52D7E8E7AC66}"/>
    <cellStyle name="備註 2 4 2 7 3" xfId="60490" xr:uid="{0C053494-108F-4677-8BE8-01585C23E445}"/>
    <cellStyle name="備註 2 4 2 8" xfId="60491" xr:uid="{7BD17789-C359-4C51-A1ED-149AC449F1DD}"/>
    <cellStyle name="備註 2 4 2 8 2" xfId="60492" xr:uid="{DAF79FAF-418E-499E-A8CB-F63075A635A7}"/>
    <cellStyle name="備註 2 4 2 8 2 2" xfId="60493" xr:uid="{07F19DA8-4464-46F1-AA78-14E10FC7C6B8}"/>
    <cellStyle name="備註 2 4 2 8 3" xfId="60494" xr:uid="{9E56A1D1-C4E3-4C6A-AC03-94839F7538E2}"/>
    <cellStyle name="備註 2 4 2 9" xfId="60495" xr:uid="{657358E3-73C7-4CF2-B251-22339EE506F4}"/>
    <cellStyle name="備註 2 4 2 9 2" xfId="60496" xr:uid="{2A7BD284-EE25-4951-B50D-26A34E96B900}"/>
    <cellStyle name="備註 2 4 2 9 2 2" xfId="60497" xr:uid="{EC33DF5C-F288-40F7-B806-4F50FD2E4F29}"/>
    <cellStyle name="備註 2 4 2 9 3" xfId="60498" xr:uid="{3FF6997F-C894-4972-B199-13A77A6D39AC}"/>
    <cellStyle name="備註 2 4 3" xfId="60499" xr:uid="{5115DFB0-161D-4667-8C4F-C606D7017386}"/>
    <cellStyle name="備註 2 4 3 2" xfId="60500" xr:uid="{A3DD2A6F-56AB-4F83-9169-259C68C24EFE}"/>
    <cellStyle name="備註 2 4 3 2 2" xfId="60501" xr:uid="{E85A4C83-4E36-4422-A0FE-32EEB6461624}"/>
    <cellStyle name="備註 2 4 3 2 2 2" xfId="60502" xr:uid="{05D516DC-25AF-4145-8802-EAAC7DC8907E}"/>
    <cellStyle name="備註 2 4 3 2 3" xfId="60503" xr:uid="{4DF20365-3D10-40C1-9E7F-6BA2A7E98C70}"/>
    <cellStyle name="備註 2 4 3 3" xfId="60504" xr:uid="{1DA4EB75-5272-4BE3-808A-4B5FB292F7E2}"/>
    <cellStyle name="備註 2 4 3 3 2" xfId="60505" xr:uid="{B1E50DB0-C156-45F0-BDEC-BD1F47DA631A}"/>
    <cellStyle name="備註 2 4 3 3 2 2" xfId="60506" xr:uid="{9487E361-7338-45B6-A971-BB20E5E5CE79}"/>
    <cellStyle name="備註 2 4 3 3 3" xfId="60507" xr:uid="{B01B97DE-FEE4-4C24-B71E-67428B912498}"/>
    <cellStyle name="備註 2 4 3 4" xfId="60508" xr:uid="{DA94314F-BD78-4014-833E-1B8892820792}"/>
    <cellStyle name="備註 2 4 3 4 2" xfId="60509" xr:uid="{5C20BC34-84EC-4D0D-8C60-A63BD2737D39}"/>
    <cellStyle name="備註 2 4 3 5" xfId="60510" xr:uid="{DC6EC7AB-391E-4379-9A21-BF8A416A8354}"/>
    <cellStyle name="備註 2 4 4" xfId="60511" xr:uid="{DC6D5A56-7BEF-4681-BBB2-F20478C2386E}"/>
    <cellStyle name="備註 2 4 4 2" xfId="60512" xr:uid="{2DBA3583-FC8D-4E91-AAEF-474B77F69CD7}"/>
    <cellStyle name="備註 2 4 4 2 2" xfId="60513" xr:uid="{F2FB420B-0171-43E3-9A1E-E61DAC0C504A}"/>
    <cellStyle name="備註 2 4 4 2 2 2" xfId="60514" xr:uid="{3FC51D1F-E893-4E60-8CA2-1D7AF31162B6}"/>
    <cellStyle name="備註 2 4 4 2 3" xfId="60515" xr:uid="{2F6AA3FA-CD6F-44E2-9E13-B9BED13B634E}"/>
    <cellStyle name="備註 2 4 4 3" xfId="60516" xr:uid="{27CA795D-9C50-4338-91F1-54DDBF4D6AE7}"/>
    <cellStyle name="備註 2 4 4 3 2" xfId="60517" xr:uid="{E23E8FF2-1D0B-4BCF-8342-8573930560CF}"/>
    <cellStyle name="備註 2 4 4 3 2 2" xfId="60518" xr:uid="{C00EEB2E-F506-4A12-BDA9-08A78E90F258}"/>
    <cellStyle name="備註 2 4 4 3 3" xfId="60519" xr:uid="{79279821-FA53-4F49-A837-9DFE889A46BF}"/>
    <cellStyle name="備註 2 4 4 4" xfId="60520" xr:uid="{8FD63B76-C606-4FB1-B52D-E1CA42B7EF78}"/>
    <cellStyle name="備註 2 4 4 4 2" xfId="60521" xr:uid="{51D97E69-E268-4622-9DEF-2E725D9B49E9}"/>
    <cellStyle name="備註 2 4 4 5" xfId="60522" xr:uid="{B6C89B40-A940-4636-99CF-F0A84EB31EC3}"/>
    <cellStyle name="備註 2 4 5" xfId="60523" xr:uid="{81B2B7D1-FE7E-4983-AFA7-648C3952B4D7}"/>
    <cellStyle name="備註 2 4 5 2" xfId="60524" xr:uid="{5B085E29-3528-4155-B959-D9140F3D0A95}"/>
    <cellStyle name="備註 2 4 5 2 2" xfId="60525" xr:uid="{FDEFFD7C-0A86-4402-A389-B632D4F96A9A}"/>
    <cellStyle name="備註 2 4 5 2 2 2" xfId="60526" xr:uid="{8A95A8CF-480E-4AF2-9861-A9F2B9F41564}"/>
    <cellStyle name="備註 2 4 5 2 3" xfId="60527" xr:uid="{21B2FFDF-819D-4A33-9053-2603B3EEF6F0}"/>
    <cellStyle name="備註 2 4 5 3" xfId="60528" xr:uid="{4CE88030-ED88-49ED-9FDA-16F41043D318}"/>
    <cellStyle name="備註 2 4 5 3 2" xfId="60529" xr:uid="{E875D023-F439-4F58-BD55-FC11B4900D18}"/>
    <cellStyle name="備註 2 4 5 4" xfId="60530" xr:uid="{F3CB5ED0-C977-4F46-A933-005DEE308E0B}"/>
    <cellStyle name="備註 2 4 6" xfId="60531" xr:uid="{971C4AC3-08C0-4809-9DA0-95ED1D3F3B61}"/>
    <cellStyle name="備註 2 4 6 2" xfId="60532" xr:uid="{41A437A6-0EDE-4B30-9496-FE51CD00E888}"/>
    <cellStyle name="備註 2 4 6 2 2" xfId="60533" xr:uid="{C9627C17-7755-4FCD-9EE0-70A137E74B34}"/>
    <cellStyle name="備註 2 4 6 2 2 2" xfId="60534" xr:uid="{3B5A05E9-AB28-432D-978D-5B1A2B495E89}"/>
    <cellStyle name="備註 2 4 6 2 3" xfId="60535" xr:uid="{528951F9-1E7B-4E71-B99B-C28D1523ADA9}"/>
    <cellStyle name="備註 2 4 6 3" xfId="60536" xr:uid="{3F0F73CD-764D-43B1-9354-641CCD30E8B1}"/>
    <cellStyle name="備註 2 4 6 3 2" xfId="60537" xr:uid="{61B7077E-4F91-4B44-AF61-45E18763AE4A}"/>
    <cellStyle name="備註 2 4 6 4" xfId="60538" xr:uid="{4DB863F8-10DA-47A1-AAEB-4CB81C41B19C}"/>
    <cellStyle name="備註 2 4 7" xfId="60539" xr:uid="{CD2D517E-CF68-4F57-9010-B94DD9AE360F}"/>
    <cellStyle name="備註 2 4 7 2" xfId="60540" xr:uid="{608D1E8E-206C-4DEA-B84D-85EF3F114EAF}"/>
    <cellStyle name="備註 2 4 7 2 2" xfId="60541" xr:uid="{DF1CECFC-6715-44BD-B07D-B0ED6DDDF53D}"/>
    <cellStyle name="備註 2 4 7 2 2 2" xfId="60542" xr:uid="{E4ED22FB-06AA-43EF-8FBD-694181D6D9CD}"/>
    <cellStyle name="備註 2 4 7 2 3" xfId="60543" xr:uid="{25BAC96B-4B71-48C0-A104-9687FBA86C75}"/>
    <cellStyle name="備註 2 4 7 3" xfId="60544" xr:uid="{2F7B0832-4951-457F-8EC9-950172300B39}"/>
    <cellStyle name="備註 2 4 7 3 2" xfId="60545" xr:uid="{BC5415E0-A6AB-4C39-BE33-1AE502660077}"/>
    <cellStyle name="備註 2 4 7 4" xfId="60546" xr:uid="{27118337-5647-4CF3-97C9-423226DC21AD}"/>
    <cellStyle name="備註 2 4 8" xfId="60547" xr:uid="{6DD12FB6-8CA5-4F88-9B77-10D5998D427E}"/>
    <cellStyle name="備註 2 4 8 2" xfId="60548" xr:uid="{203F676B-DCD5-41B8-846D-397F792D664C}"/>
    <cellStyle name="備註 2 4 8 2 2" xfId="60549" xr:uid="{2F10C830-7035-41DC-870E-810521BC3BDC}"/>
    <cellStyle name="備註 2 4 8 3" xfId="60550" xr:uid="{7ABFA07E-7888-4CCE-8850-7FCB1B9AB498}"/>
    <cellStyle name="備註 2 4 9" xfId="60551" xr:uid="{6DEC74A9-3A43-4349-84C5-1510FEF999C5}"/>
    <cellStyle name="備註 2 4 9 2" xfId="60552" xr:uid="{CD5061D8-ECCB-456D-AB7B-04BE16B06706}"/>
    <cellStyle name="備註 2 4 9 2 2" xfId="60553" xr:uid="{BDC5465F-BCA7-44B4-B8BE-3CD959C7ADA9}"/>
    <cellStyle name="備註 2 4 9 3" xfId="60554" xr:uid="{974C4A39-5BBB-44C0-94F6-AC41BD06F2A5}"/>
    <cellStyle name="備註 2 5" xfId="60555" xr:uid="{F166AB62-2BA7-4B96-9248-271B1A06DD22}"/>
    <cellStyle name="備註 2 5 10" xfId="60556" xr:uid="{392A1C08-34E1-4F0D-9AC5-4A94641839BF}"/>
    <cellStyle name="備註 2 5 10 2" xfId="60557" xr:uid="{ECF1ED4E-C4F5-4CEC-9FD9-F48DB4EED237}"/>
    <cellStyle name="備註 2 5 10 2 2" xfId="60558" xr:uid="{977EC896-DA1D-4BBA-97C1-0278B05DD397}"/>
    <cellStyle name="備註 2 5 10 3" xfId="60559" xr:uid="{565C5D88-23BE-4047-8A26-41E49409F34E}"/>
    <cellStyle name="備註 2 5 11" xfId="60560" xr:uid="{3992D9EB-3EA2-47AE-8965-1575120D7686}"/>
    <cellStyle name="備註 2 5 11 2" xfId="60561" xr:uid="{2F9323EA-E83D-4865-BE0C-90221173B691}"/>
    <cellStyle name="備註 2 5 11 2 2" xfId="60562" xr:uid="{DC67F130-14FC-413B-9506-AAC42F533297}"/>
    <cellStyle name="備註 2 5 11 3" xfId="60563" xr:uid="{116A8EC1-5A90-4153-89C8-4F22B1E82A31}"/>
    <cellStyle name="備註 2 5 12" xfId="60564" xr:uid="{F3BFF5AF-E0DF-4D74-AB5A-F11E6B3A66F9}"/>
    <cellStyle name="備註 2 5 12 2" xfId="60565" xr:uid="{579A8696-B4A9-4F6D-8F49-A5F140EB6836}"/>
    <cellStyle name="備註 2 5 13" xfId="60566" xr:uid="{1DD99F4F-25A1-4079-AFD9-EBF3A375C1F1}"/>
    <cellStyle name="備註 2 5 2" xfId="60567" xr:uid="{8CE5F407-618E-49A9-8E5A-7ED91A82C096}"/>
    <cellStyle name="備註 2 5 2 10" xfId="60568" xr:uid="{9FDC132F-5BC7-4C79-B742-4B67C223918D}"/>
    <cellStyle name="備註 2 5 2 10 2" xfId="60569" xr:uid="{70025699-DAB1-4D6D-BAB0-5CAC5544D662}"/>
    <cellStyle name="備註 2 5 2 11" xfId="60570" xr:uid="{22ADFAD5-B232-4140-97A9-6056EDA44BB1}"/>
    <cellStyle name="備註 2 5 2 2" xfId="60571" xr:uid="{2563653D-E903-4EC8-9D20-E07C67D47F1F}"/>
    <cellStyle name="備註 2 5 2 2 2" xfId="60572" xr:uid="{BBC9078E-B19D-46C9-91B7-60BEB1F20BB2}"/>
    <cellStyle name="備註 2 5 2 2 2 2" xfId="60573" xr:uid="{A27D4EBD-56C8-4131-93A2-8CC286982ABC}"/>
    <cellStyle name="備註 2 5 2 2 2 2 2" xfId="60574" xr:uid="{38616675-6A23-484A-81AA-7C38EFF88F59}"/>
    <cellStyle name="備註 2 5 2 2 2 3" xfId="60575" xr:uid="{2B3F0EAA-AC51-4B7B-AB4B-4E40AFAF6AE7}"/>
    <cellStyle name="備註 2 5 2 2 3" xfId="60576" xr:uid="{F6C83B6E-9C8A-44B6-BE34-D639D16E575B}"/>
    <cellStyle name="備註 2 5 2 2 3 2" xfId="60577" xr:uid="{ECCFD8C8-D28C-41EE-9981-95FF3695F23D}"/>
    <cellStyle name="備註 2 5 2 2 3 2 2" xfId="60578" xr:uid="{936339D3-B3F4-4F1C-B4C3-B4A0800F7C0D}"/>
    <cellStyle name="備註 2 5 2 2 3 3" xfId="60579" xr:uid="{6348584F-DFFB-468C-B0B0-9766DA98617A}"/>
    <cellStyle name="備註 2 5 2 2 4" xfId="60580" xr:uid="{601AE705-29F8-465C-8BD9-BD4DDABB9026}"/>
    <cellStyle name="備註 2 5 2 2 4 2" xfId="60581" xr:uid="{DDE3E332-5315-48A4-A7CC-7E2E94FB56CC}"/>
    <cellStyle name="備註 2 5 2 2 5" xfId="60582" xr:uid="{36614A77-979E-40CC-80F6-0C74E463AC64}"/>
    <cellStyle name="備註 2 5 2 3" xfId="60583" xr:uid="{F7F9FEFD-68E1-4652-993F-086221F6441A}"/>
    <cellStyle name="備註 2 5 2 3 2" xfId="60584" xr:uid="{E0375F66-DB11-4D87-A686-58F8D3F9CC8F}"/>
    <cellStyle name="備註 2 5 2 3 2 2" xfId="60585" xr:uid="{1E4B2429-5D69-46F1-9EA1-6A994A5FD299}"/>
    <cellStyle name="備註 2 5 2 3 2 2 2" xfId="60586" xr:uid="{65AB0158-E708-47F4-B6B2-FD93B5CE1B9E}"/>
    <cellStyle name="備註 2 5 2 3 2 3" xfId="60587" xr:uid="{80EAC625-AF71-4740-9B3D-C22CC51DB787}"/>
    <cellStyle name="備註 2 5 2 3 3" xfId="60588" xr:uid="{F0E17371-3A6B-4BB3-A28B-C1122DC5DCF3}"/>
    <cellStyle name="備註 2 5 2 3 3 2" xfId="60589" xr:uid="{E6834CC3-57E0-4A92-B319-43BF208E0D29}"/>
    <cellStyle name="備註 2 5 2 3 3 2 2" xfId="60590" xr:uid="{6DB25516-D8AC-41A9-A7B8-00EE3CF30C1D}"/>
    <cellStyle name="備註 2 5 2 3 3 3" xfId="60591" xr:uid="{B7BBA879-775A-47CC-B369-7DB01B796863}"/>
    <cellStyle name="備註 2 5 2 3 4" xfId="60592" xr:uid="{0D27D953-C28A-41EE-AA46-424A2A6C8C5B}"/>
    <cellStyle name="備註 2 5 2 3 4 2" xfId="60593" xr:uid="{F06934D2-6963-4873-A571-93DE07D6D74D}"/>
    <cellStyle name="備註 2 5 2 3 5" xfId="60594" xr:uid="{ADD8C4CA-590D-4494-9517-8BFBD71799A3}"/>
    <cellStyle name="備註 2 5 2 4" xfId="60595" xr:uid="{B2673283-678A-4B97-8FC0-C4D3136B99BC}"/>
    <cellStyle name="備註 2 5 2 4 2" xfId="60596" xr:uid="{8B0B0777-5274-44C9-8984-40E2015D80EE}"/>
    <cellStyle name="備註 2 5 2 4 2 2" xfId="60597" xr:uid="{EFB63CDC-CB21-446F-A6D0-0AAAD7CEF8AA}"/>
    <cellStyle name="備註 2 5 2 4 2 2 2" xfId="60598" xr:uid="{4378637D-EE3C-47E9-8223-375E1C86794A}"/>
    <cellStyle name="備註 2 5 2 4 2 3" xfId="60599" xr:uid="{3D5CCAAF-D2D0-44CA-9D30-D1C53480A13E}"/>
    <cellStyle name="備註 2 5 2 4 3" xfId="60600" xr:uid="{9A9F2374-0E6D-46A1-B1AA-EE6E1C7A0731}"/>
    <cellStyle name="備註 2 5 2 4 3 2" xfId="60601" xr:uid="{C286E0E7-B665-4E48-A4C4-F4C841F52D24}"/>
    <cellStyle name="備註 2 5 2 4 4" xfId="60602" xr:uid="{6643A022-C2DD-4655-8CA6-0517C0A9B2F7}"/>
    <cellStyle name="備註 2 5 2 5" xfId="60603" xr:uid="{FAE38FEE-C8D5-4855-BD4C-8A08DA4BCDCF}"/>
    <cellStyle name="備註 2 5 2 5 2" xfId="60604" xr:uid="{D95C755A-A59F-490C-9997-FBF274BED18D}"/>
    <cellStyle name="備註 2 5 2 5 2 2" xfId="60605" xr:uid="{A46C7431-9B99-4B18-8235-FD8FB1AD54F6}"/>
    <cellStyle name="備註 2 5 2 5 2 2 2" xfId="60606" xr:uid="{5A4E6148-134B-4FF3-9D47-551BC7E4899E}"/>
    <cellStyle name="備註 2 5 2 5 2 3" xfId="60607" xr:uid="{1F53DF91-3B8D-41CE-9CF2-07BD77F287F8}"/>
    <cellStyle name="備註 2 5 2 5 3" xfId="60608" xr:uid="{38AD9127-2735-49B8-A3B8-A78C07070227}"/>
    <cellStyle name="備註 2 5 2 5 3 2" xfId="60609" xr:uid="{DFDEAC2F-F893-439F-8A39-5546CE05757C}"/>
    <cellStyle name="備註 2 5 2 5 4" xfId="60610" xr:uid="{A5AF3945-57A0-4681-97D5-1C9D54FBF65E}"/>
    <cellStyle name="備註 2 5 2 6" xfId="60611" xr:uid="{EE5FCF61-C226-44F0-8DE0-226F0E5DF0BF}"/>
    <cellStyle name="備註 2 5 2 6 2" xfId="60612" xr:uid="{5FA99DED-F91A-4653-B705-87C6DD0EB50A}"/>
    <cellStyle name="備註 2 5 2 6 2 2" xfId="60613" xr:uid="{7B31CCD0-71F7-414E-B3A6-9DCA6EA76FEA}"/>
    <cellStyle name="備註 2 5 2 6 3" xfId="60614" xr:uid="{FBB0F839-0050-4726-97A0-516E9B3ED86C}"/>
    <cellStyle name="備註 2 5 2 7" xfId="60615" xr:uid="{D27815E4-63A4-4F73-B7A1-DEDD5BC37882}"/>
    <cellStyle name="備註 2 5 2 7 2" xfId="60616" xr:uid="{E6ABEEEC-2865-493D-9DAA-B6E48989030F}"/>
    <cellStyle name="備註 2 5 2 7 2 2" xfId="60617" xr:uid="{646030A8-3098-4B72-B8CE-6E722BB116AD}"/>
    <cellStyle name="備註 2 5 2 7 3" xfId="60618" xr:uid="{BA2365B3-0D1E-4E3F-848A-574770E76198}"/>
    <cellStyle name="備註 2 5 2 8" xfId="60619" xr:uid="{EDA3D38F-0F5F-4D53-A3D9-78EDAF086784}"/>
    <cellStyle name="備註 2 5 2 8 2" xfId="60620" xr:uid="{420727A0-142C-4ED2-B77B-B9DF16E2A65C}"/>
    <cellStyle name="備註 2 5 2 8 2 2" xfId="60621" xr:uid="{500DFA25-8DC1-48C3-BD37-B66AB6E1736C}"/>
    <cellStyle name="備註 2 5 2 8 3" xfId="60622" xr:uid="{B511D0DE-7BC6-43AB-8341-CE90FB5FE8FE}"/>
    <cellStyle name="備註 2 5 2 9" xfId="60623" xr:uid="{F75EAD1C-E319-4538-A32B-D9168846C16C}"/>
    <cellStyle name="備註 2 5 2 9 2" xfId="60624" xr:uid="{E82847D6-9286-426F-96A6-EE281AAD6C0B}"/>
    <cellStyle name="備註 2 5 2 9 2 2" xfId="60625" xr:uid="{7A9CDC6C-7579-48B0-9547-1A6169F68356}"/>
    <cellStyle name="備註 2 5 2 9 3" xfId="60626" xr:uid="{FE2AFDF4-CCA1-4CF0-BB89-AF59D10638A7}"/>
    <cellStyle name="備註 2 5 3" xfId="60627" xr:uid="{69FA1271-11CE-4CDF-A1CB-680AEAAE3A59}"/>
    <cellStyle name="備註 2 5 3 2" xfId="60628" xr:uid="{04A93186-F08E-4FBB-BF5D-0B7582ED25CF}"/>
    <cellStyle name="備註 2 5 3 2 2" xfId="60629" xr:uid="{E16CA67D-6773-4464-8059-8E368533FEF0}"/>
    <cellStyle name="備註 2 5 3 2 2 2" xfId="60630" xr:uid="{FABEC892-9316-4D0F-9889-AEBF6F3F7FD4}"/>
    <cellStyle name="備註 2 5 3 2 3" xfId="60631" xr:uid="{D8891773-C4D7-4A12-B82F-F0767C046DC3}"/>
    <cellStyle name="備註 2 5 3 3" xfId="60632" xr:uid="{8D7639A0-A74D-4163-B0F0-2BB511521D84}"/>
    <cellStyle name="備註 2 5 3 3 2" xfId="60633" xr:uid="{EE7C85DC-70AF-4593-8D64-B6B08A0B3595}"/>
    <cellStyle name="備註 2 5 3 3 2 2" xfId="60634" xr:uid="{97654D94-DB28-46F8-A4D1-0EB412459847}"/>
    <cellStyle name="備註 2 5 3 3 3" xfId="60635" xr:uid="{C93D6C24-CAF7-42AA-861B-064B274D355C}"/>
    <cellStyle name="備註 2 5 3 4" xfId="60636" xr:uid="{56D851B6-AC9E-4A63-9EAC-70BB87D965CB}"/>
    <cellStyle name="備註 2 5 3 4 2" xfId="60637" xr:uid="{A0979C44-0441-4540-9780-72C83468389F}"/>
    <cellStyle name="備註 2 5 3 5" xfId="60638" xr:uid="{D79B04CA-E2F7-4037-815B-844E2F1C8601}"/>
    <cellStyle name="備註 2 5 4" xfId="60639" xr:uid="{B1DC496A-0B96-4E96-8411-B96B58796FEA}"/>
    <cellStyle name="備註 2 5 4 2" xfId="60640" xr:uid="{68F93504-B035-4FE5-AA3E-68E3C6F5368C}"/>
    <cellStyle name="備註 2 5 4 2 2" xfId="60641" xr:uid="{4B18F372-731C-43C6-9DE1-FCD546307D28}"/>
    <cellStyle name="備註 2 5 4 2 2 2" xfId="60642" xr:uid="{BD87F1E8-D2CA-41FC-95F9-019E94ADFD5E}"/>
    <cellStyle name="備註 2 5 4 2 3" xfId="60643" xr:uid="{C6883510-A357-4575-A077-3F89FD1AEFE5}"/>
    <cellStyle name="備註 2 5 4 3" xfId="60644" xr:uid="{9FE1AC48-A892-4BE0-8A3C-B1AC30186E42}"/>
    <cellStyle name="備註 2 5 4 3 2" xfId="60645" xr:uid="{760A1B97-B8C6-440E-870F-8407D480C5DA}"/>
    <cellStyle name="備註 2 5 4 3 2 2" xfId="60646" xr:uid="{63751524-A46B-426E-84C1-3A42A1327151}"/>
    <cellStyle name="備註 2 5 4 3 3" xfId="60647" xr:uid="{45D50C89-6A18-473F-8839-B9B094F4FBEF}"/>
    <cellStyle name="備註 2 5 4 4" xfId="60648" xr:uid="{16EAE355-BDA2-4AA0-B91D-88B085E64854}"/>
    <cellStyle name="備註 2 5 4 4 2" xfId="60649" xr:uid="{DB5F9487-28E7-408F-9428-52A606F68A37}"/>
    <cellStyle name="備註 2 5 4 5" xfId="60650" xr:uid="{AC2266FF-3B50-498F-B1B1-DF4949C10DFB}"/>
    <cellStyle name="備註 2 5 5" xfId="60651" xr:uid="{5E736364-64E7-41FC-A585-996E4AA2BA99}"/>
    <cellStyle name="備註 2 5 5 2" xfId="60652" xr:uid="{0279059D-B1DF-453D-AEEB-1203772CEE4D}"/>
    <cellStyle name="備註 2 5 5 2 2" xfId="60653" xr:uid="{65D464F8-BBF4-460A-97E6-65C4392E9CEE}"/>
    <cellStyle name="備註 2 5 5 2 2 2" xfId="60654" xr:uid="{12F1BF84-FF97-4437-BC60-9F221E12775E}"/>
    <cellStyle name="備註 2 5 5 2 3" xfId="60655" xr:uid="{0CE8491D-6D0B-48FF-8165-023D003F5ED9}"/>
    <cellStyle name="備註 2 5 5 3" xfId="60656" xr:uid="{6FBCBA03-6C39-4B44-9D32-20E62565B376}"/>
    <cellStyle name="備註 2 5 5 3 2" xfId="60657" xr:uid="{F4130846-8C20-45D3-99B0-595B2ADA45A3}"/>
    <cellStyle name="備註 2 5 5 4" xfId="60658" xr:uid="{3905885D-1DE0-478F-85D4-CCB92A4B71C6}"/>
    <cellStyle name="備註 2 5 6" xfId="60659" xr:uid="{6E0E27C3-B307-45A5-8152-21574FDF99F1}"/>
    <cellStyle name="備註 2 5 6 2" xfId="60660" xr:uid="{2D75E836-D75F-4A26-AE6C-6519503E973D}"/>
    <cellStyle name="備註 2 5 6 2 2" xfId="60661" xr:uid="{1A46F121-2A7D-4BD6-8BCA-873EC33CD779}"/>
    <cellStyle name="備註 2 5 6 2 2 2" xfId="60662" xr:uid="{7307A5CB-F4C4-44F3-A91D-220FF7DA055D}"/>
    <cellStyle name="備註 2 5 6 2 3" xfId="60663" xr:uid="{A068E69D-24BF-4411-B3AF-39E1EF559FFE}"/>
    <cellStyle name="備註 2 5 6 3" xfId="60664" xr:uid="{A12AEF21-6487-4285-A46B-76C881307A78}"/>
    <cellStyle name="備註 2 5 6 3 2" xfId="60665" xr:uid="{B8BA7F33-68B7-475D-B73F-C2D729343F36}"/>
    <cellStyle name="備註 2 5 6 4" xfId="60666" xr:uid="{46726C77-B085-49FD-8F80-B692686B9CCE}"/>
    <cellStyle name="備註 2 5 7" xfId="60667" xr:uid="{8A410D14-EA50-463E-BAA9-9C1FFAE001D2}"/>
    <cellStyle name="備註 2 5 7 2" xfId="60668" xr:uid="{9A7D2A9C-CF76-4027-A865-18871AD86E2B}"/>
    <cellStyle name="備註 2 5 7 2 2" xfId="60669" xr:uid="{F69C2C5E-D4F5-4606-87C1-3D9A19979FB0}"/>
    <cellStyle name="備註 2 5 7 2 2 2" xfId="60670" xr:uid="{8904C7E2-9FFF-44D6-8DEA-C47BC2DF7CEA}"/>
    <cellStyle name="備註 2 5 7 2 3" xfId="60671" xr:uid="{558FA9AB-5041-4A9C-AEAE-E0CD0C709BD9}"/>
    <cellStyle name="備註 2 5 7 3" xfId="60672" xr:uid="{33ABA53C-1EBC-4516-ACEE-C6DEDF4CA9B8}"/>
    <cellStyle name="備註 2 5 7 3 2" xfId="60673" xr:uid="{136CE27A-ED62-45BE-B3B5-227807B91327}"/>
    <cellStyle name="備註 2 5 7 4" xfId="60674" xr:uid="{B8809290-51FF-4E12-B341-B381FA45B991}"/>
    <cellStyle name="備註 2 5 8" xfId="60675" xr:uid="{1DFD6345-E072-463A-A9C2-BA009BAB2DAE}"/>
    <cellStyle name="備註 2 5 8 2" xfId="60676" xr:uid="{2E279ED0-B91B-4225-A49C-F5A664DB99B7}"/>
    <cellStyle name="備註 2 5 8 2 2" xfId="60677" xr:uid="{B4D32270-D9A0-4161-8484-6F1435B7391B}"/>
    <cellStyle name="備註 2 5 8 3" xfId="60678" xr:uid="{BD1DA31A-ED27-410D-B715-FA761C0B756D}"/>
    <cellStyle name="備註 2 5 9" xfId="60679" xr:uid="{CAE9D673-098E-4C99-8DBA-98B394409B11}"/>
    <cellStyle name="備註 2 5 9 2" xfId="60680" xr:uid="{26D6D809-8A5E-47B3-A031-BC126641BF5D}"/>
    <cellStyle name="備註 2 5 9 2 2" xfId="60681" xr:uid="{BECBF752-B773-4AA2-909E-84A54925D291}"/>
    <cellStyle name="備註 2 5 9 3" xfId="60682" xr:uid="{0EA01674-FF5D-4B53-8A92-86E1BDBCFB7B}"/>
    <cellStyle name="備註 2 6" xfId="60683" xr:uid="{55E7248D-A99B-4B7F-943B-72C5C885312C}"/>
    <cellStyle name="備註 2 6 10" xfId="60684" xr:uid="{BFE0E3B1-3830-4C07-A302-4C7932D531D2}"/>
    <cellStyle name="備註 2 6 10 2" xfId="60685" xr:uid="{3963FC11-0905-4D20-AFA9-56A0B638DD44}"/>
    <cellStyle name="備註 2 6 10 2 2" xfId="60686" xr:uid="{29B60AFB-D96A-44A6-A014-68323AA2360A}"/>
    <cellStyle name="備註 2 6 10 3" xfId="60687" xr:uid="{216EEBE5-2D33-427C-881D-D7A51CCF966B}"/>
    <cellStyle name="備註 2 6 11" xfId="60688" xr:uid="{1386171D-D8B7-4E0C-AF69-076E657280D6}"/>
    <cellStyle name="備註 2 6 11 2" xfId="60689" xr:uid="{98FF65B7-1AC4-4560-AD33-9E1C6C457DCF}"/>
    <cellStyle name="備註 2 6 11 2 2" xfId="60690" xr:uid="{1C201623-44D8-455C-BCCC-6268624E2E5B}"/>
    <cellStyle name="備註 2 6 11 3" xfId="60691" xr:uid="{B54B34B6-EE1A-4876-98C6-31C4A3719144}"/>
    <cellStyle name="備註 2 6 12" xfId="60692" xr:uid="{6CE7F104-90CE-47EF-A48E-B2E80821CC38}"/>
    <cellStyle name="備註 2 6 12 2" xfId="60693" xr:uid="{04947E91-E838-4D27-891E-A833B5B4A458}"/>
    <cellStyle name="備註 2 6 13" xfId="60694" xr:uid="{E9808604-3D65-4BC3-A590-9615E2D9AE81}"/>
    <cellStyle name="備註 2 6 2" xfId="60695" xr:uid="{011B61F2-E9A3-4C66-9F3F-F985E03150AA}"/>
    <cellStyle name="備註 2 6 2 10" xfId="60696" xr:uid="{89EB6D52-2AE7-4682-87D7-DE5AB886BD26}"/>
    <cellStyle name="備註 2 6 2 10 2" xfId="60697" xr:uid="{7A1FD663-780F-49D7-A136-FF20F0EE5068}"/>
    <cellStyle name="備註 2 6 2 11" xfId="60698" xr:uid="{19ED9FA7-D148-43E8-B322-63AE6A1FA9A9}"/>
    <cellStyle name="備註 2 6 2 2" xfId="60699" xr:uid="{FB32F8C0-0E6B-42B9-B05E-6AE6579CD032}"/>
    <cellStyle name="備註 2 6 2 2 2" xfId="60700" xr:uid="{5C21A514-23B3-4CD8-A3C4-B92EC070377F}"/>
    <cellStyle name="備註 2 6 2 2 2 2" xfId="60701" xr:uid="{B00FB087-7354-48D5-B495-63229996B306}"/>
    <cellStyle name="備註 2 6 2 2 2 2 2" xfId="60702" xr:uid="{67955373-9173-4922-BB94-0A75928D76EE}"/>
    <cellStyle name="備註 2 6 2 2 2 3" xfId="60703" xr:uid="{43AC54C0-A6DD-4712-8A55-5EC788984D9E}"/>
    <cellStyle name="備註 2 6 2 2 3" xfId="60704" xr:uid="{61D11501-F167-4BBC-952A-504444E90D7A}"/>
    <cellStyle name="備註 2 6 2 2 3 2" xfId="60705" xr:uid="{042BDEEE-2D32-430E-959A-B6FA4284AE6E}"/>
    <cellStyle name="備註 2 6 2 2 3 2 2" xfId="60706" xr:uid="{B6C2214E-4E41-48BF-BC9D-9106A61E2E6D}"/>
    <cellStyle name="備註 2 6 2 2 3 3" xfId="60707" xr:uid="{64CB9AB6-39E7-49BF-9182-C53AB33273B0}"/>
    <cellStyle name="備註 2 6 2 2 4" xfId="60708" xr:uid="{A240AA3D-5DD3-4D05-BC2A-E74BF7550B4B}"/>
    <cellStyle name="備註 2 6 2 2 4 2" xfId="60709" xr:uid="{8360A76C-BC26-44BB-AEA6-D70B0C782F58}"/>
    <cellStyle name="備註 2 6 2 2 5" xfId="60710" xr:uid="{DA5B7644-C68C-4A36-A4BA-697A8B8C3BBA}"/>
    <cellStyle name="備註 2 6 2 3" xfId="60711" xr:uid="{7601A9E2-D0FE-4A44-B395-52E9D9A6004E}"/>
    <cellStyle name="備註 2 6 2 3 2" xfId="60712" xr:uid="{B814C7DD-6CEA-4251-A950-504AC863956B}"/>
    <cellStyle name="備註 2 6 2 3 2 2" xfId="60713" xr:uid="{0935664F-D47A-495B-87A1-B97A8E2372D6}"/>
    <cellStyle name="備註 2 6 2 3 2 2 2" xfId="60714" xr:uid="{EF41859E-0027-405A-9269-D9CD0B7656D7}"/>
    <cellStyle name="備註 2 6 2 3 2 3" xfId="60715" xr:uid="{6B684692-FA16-4B2F-8ECD-EF4C4209ED30}"/>
    <cellStyle name="備註 2 6 2 3 3" xfId="60716" xr:uid="{8C33B778-2AEF-4E39-A0F6-BCBADDE2EACB}"/>
    <cellStyle name="備註 2 6 2 3 3 2" xfId="60717" xr:uid="{A5B6EC1F-6F47-41E8-8D18-1C0BFF506202}"/>
    <cellStyle name="備註 2 6 2 3 3 2 2" xfId="60718" xr:uid="{987403D3-9716-4DD2-932D-9AB4C5218926}"/>
    <cellStyle name="備註 2 6 2 3 3 3" xfId="60719" xr:uid="{CCBE6830-E100-4022-897F-94DBCD0492BC}"/>
    <cellStyle name="備註 2 6 2 3 4" xfId="60720" xr:uid="{7AD3A911-9D03-4C8E-BBEA-85BE3D5EA406}"/>
    <cellStyle name="備註 2 6 2 3 4 2" xfId="60721" xr:uid="{3FABA951-8802-4A0D-BD38-8F8CBFD9987C}"/>
    <cellStyle name="備註 2 6 2 3 5" xfId="60722" xr:uid="{B4DD2644-C7F2-4BE4-8936-5CE3D5E25775}"/>
    <cellStyle name="備註 2 6 2 4" xfId="60723" xr:uid="{8C5BAFB9-A64D-4DB6-8FBC-2BE1C8ED7813}"/>
    <cellStyle name="備註 2 6 2 4 2" xfId="60724" xr:uid="{25A1915B-0611-4674-BF48-04FD8981A744}"/>
    <cellStyle name="備註 2 6 2 4 2 2" xfId="60725" xr:uid="{961BD6E1-DB5F-49A8-9CB2-B3A812696B5F}"/>
    <cellStyle name="備註 2 6 2 4 2 2 2" xfId="60726" xr:uid="{42B3E004-C5F3-4BAB-8433-328883B8EF64}"/>
    <cellStyle name="備註 2 6 2 4 2 3" xfId="60727" xr:uid="{81AA4261-FEAE-432B-A246-2F63B1167887}"/>
    <cellStyle name="備註 2 6 2 4 3" xfId="60728" xr:uid="{FFF0D642-82B3-47BD-BC6C-3EE4541BB7A6}"/>
    <cellStyle name="備註 2 6 2 4 3 2" xfId="60729" xr:uid="{97084B1B-065C-4BC6-BC2C-D5A9C558F17F}"/>
    <cellStyle name="備註 2 6 2 4 4" xfId="60730" xr:uid="{CFCF6FD7-C596-49F1-9749-3C0AA7B481DB}"/>
    <cellStyle name="備註 2 6 2 5" xfId="60731" xr:uid="{FB83D26F-3C5F-4B69-A92D-28A151DFC366}"/>
    <cellStyle name="備註 2 6 2 5 2" xfId="60732" xr:uid="{3AE0D1A9-D0FF-4E3D-A798-637ADE5D3D39}"/>
    <cellStyle name="備註 2 6 2 5 2 2" xfId="60733" xr:uid="{AB43B826-B6EB-4B40-8BBA-ACC9F35D5EF3}"/>
    <cellStyle name="備註 2 6 2 5 2 2 2" xfId="60734" xr:uid="{BE7A1073-26BB-4A69-A2DC-C6F61BFDB533}"/>
    <cellStyle name="備註 2 6 2 5 2 3" xfId="60735" xr:uid="{407579F2-17C3-40DD-AEDD-C370F3F95503}"/>
    <cellStyle name="備註 2 6 2 5 3" xfId="60736" xr:uid="{3721CB47-BD8A-4C5F-82F4-321B7F4AD083}"/>
    <cellStyle name="備註 2 6 2 5 3 2" xfId="60737" xr:uid="{4A25E639-6183-45F5-9A23-758B1211C51A}"/>
    <cellStyle name="備註 2 6 2 5 4" xfId="60738" xr:uid="{29DE4F32-C7FE-402D-A4E1-023C2B34B561}"/>
    <cellStyle name="備註 2 6 2 6" xfId="60739" xr:uid="{EB1FAC08-2771-446B-A31A-70F0BEA34105}"/>
    <cellStyle name="備註 2 6 2 6 2" xfId="60740" xr:uid="{8FA04DF6-B03E-4AB7-83C2-78424A27358C}"/>
    <cellStyle name="備註 2 6 2 6 2 2" xfId="60741" xr:uid="{40380BB3-302D-4985-9E8E-400C908F88D7}"/>
    <cellStyle name="備註 2 6 2 6 3" xfId="60742" xr:uid="{397C5EBB-9E04-426D-A4BB-FC29CD30F686}"/>
    <cellStyle name="備註 2 6 2 7" xfId="60743" xr:uid="{96F45397-E9C2-40F3-8AD9-5C4631250039}"/>
    <cellStyle name="備註 2 6 2 7 2" xfId="60744" xr:uid="{DD0F92B7-9BEF-435E-B5C0-6C211A92CCBF}"/>
    <cellStyle name="備註 2 6 2 7 2 2" xfId="60745" xr:uid="{874129D5-4019-4AE9-A5C0-845C19B4108C}"/>
    <cellStyle name="備註 2 6 2 7 3" xfId="60746" xr:uid="{F2DF5437-A023-4E85-92B6-1DD27FB5241B}"/>
    <cellStyle name="備註 2 6 2 8" xfId="60747" xr:uid="{9EE28C2C-7429-46FC-BE63-818EAA0A241F}"/>
    <cellStyle name="備註 2 6 2 8 2" xfId="60748" xr:uid="{0C262BA5-EFE3-4E37-9C55-CC385BBB949B}"/>
    <cellStyle name="備註 2 6 2 8 2 2" xfId="60749" xr:uid="{A1BF35FA-5264-48B9-B08B-61AD95D00E10}"/>
    <cellStyle name="備註 2 6 2 8 3" xfId="60750" xr:uid="{216E506B-F5F6-4512-B231-FE0FBF8F34B8}"/>
    <cellStyle name="備註 2 6 2 9" xfId="60751" xr:uid="{5A6C0C96-161F-4CA8-85E5-18601E6A3FB0}"/>
    <cellStyle name="備註 2 6 2 9 2" xfId="60752" xr:uid="{F0BB5F46-DC38-4D4F-A211-9AC7B38B6991}"/>
    <cellStyle name="備註 2 6 2 9 2 2" xfId="60753" xr:uid="{54673873-46F7-4AF1-AE35-E1BE74A2CF84}"/>
    <cellStyle name="備註 2 6 2 9 3" xfId="60754" xr:uid="{23FB873F-3073-4EA0-87B3-3B27D4156A56}"/>
    <cellStyle name="備註 2 6 3" xfId="60755" xr:uid="{6C34A2F9-7D5D-4063-A322-5396BA8EEFFE}"/>
    <cellStyle name="備註 2 6 3 2" xfId="60756" xr:uid="{E1D544A0-EF97-427F-B864-B54ECCD7CB5C}"/>
    <cellStyle name="備註 2 6 3 2 2" xfId="60757" xr:uid="{C5237688-F234-4114-BBDA-BF7F0C3A193F}"/>
    <cellStyle name="備註 2 6 3 2 2 2" xfId="60758" xr:uid="{6730DFED-FEE1-4168-8889-AEBB260BAB8D}"/>
    <cellStyle name="備註 2 6 3 2 3" xfId="60759" xr:uid="{8FC2ACB9-E0E1-4283-B7B4-E673CEE319AA}"/>
    <cellStyle name="備註 2 6 3 3" xfId="60760" xr:uid="{E921A574-9BBF-4970-9817-C297C0FB0089}"/>
    <cellStyle name="備註 2 6 3 3 2" xfId="60761" xr:uid="{39492FE4-B23C-406E-8B3D-6E4FD51DD0F7}"/>
    <cellStyle name="備註 2 6 3 3 2 2" xfId="60762" xr:uid="{7BA3EDE3-9C47-4073-A184-CAD526E9FF66}"/>
    <cellStyle name="備註 2 6 3 3 3" xfId="60763" xr:uid="{7C323C5F-1770-42FC-9962-01BA162571DE}"/>
    <cellStyle name="備註 2 6 3 4" xfId="60764" xr:uid="{3984885C-D698-46CD-8349-9468B318AD23}"/>
    <cellStyle name="備註 2 6 3 4 2" xfId="60765" xr:uid="{4B25B532-1072-4F1E-9146-D33BFFF06B40}"/>
    <cellStyle name="備註 2 6 3 5" xfId="60766" xr:uid="{A9AEEC68-D8B8-418D-B3A7-8D94AA9D3710}"/>
    <cellStyle name="備註 2 6 4" xfId="60767" xr:uid="{424F3625-D22B-4015-9E57-D9A128154FC7}"/>
    <cellStyle name="備註 2 6 4 2" xfId="60768" xr:uid="{EAB8DFF4-FF23-4124-80F3-6D5F79767B47}"/>
    <cellStyle name="備註 2 6 4 2 2" xfId="60769" xr:uid="{F439BCAE-2DD3-412C-8D2C-56ED00B62F91}"/>
    <cellStyle name="備註 2 6 4 2 2 2" xfId="60770" xr:uid="{A839CD7C-7CAD-4896-ACD2-FFF134B956F0}"/>
    <cellStyle name="備註 2 6 4 2 3" xfId="60771" xr:uid="{A246D191-658D-4115-8D57-16B2C79F0E8D}"/>
    <cellStyle name="備註 2 6 4 3" xfId="60772" xr:uid="{990680EC-9FEC-403C-90CA-8A489621019E}"/>
    <cellStyle name="備註 2 6 4 3 2" xfId="60773" xr:uid="{77730472-3AAF-4B45-A1A0-30241CA15821}"/>
    <cellStyle name="備註 2 6 4 3 2 2" xfId="60774" xr:uid="{5D393FCB-1D9A-4AE1-8D01-1E67332E7191}"/>
    <cellStyle name="備註 2 6 4 3 3" xfId="60775" xr:uid="{505CC47E-BCEF-471B-8288-C1FD02D4E1E3}"/>
    <cellStyle name="備註 2 6 4 4" xfId="60776" xr:uid="{5F6022F5-4496-48BD-84E9-D683EE6711BE}"/>
    <cellStyle name="備註 2 6 4 4 2" xfId="60777" xr:uid="{9FA8B188-CC38-4308-A714-8F57476D872C}"/>
    <cellStyle name="備註 2 6 4 5" xfId="60778" xr:uid="{E072F619-1290-412C-AAA1-A61E743B26D6}"/>
    <cellStyle name="備註 2 6 5" xfId="60779" xr:uid="{A74B16EF-23AF-4F93-BD14-F3BDD3D14077}"/>
    <cellStyle name="備註 2 6 5 2" xfId="60780" xr:uid="{81303CCF-2C12-4194-AED6-369339C50210}"/>
    <cellStyle name="備註 2 6 5 2 2" xfId="60781" xr:uid="{1815275F-7985-4AA1-B1D1-92AFFBA98268}"/>
    <cellStyle name="備註 2 6 5 2 2 2" xfId="60782" xr:uid="{9488D3A8-C9B6-4440-93F6-D00D5E5B1501}"/>
    <cellStyle name="備註 2 6 5 2 3" xfId="60783" xr:uid="{E03806B3-AD8B-4720-9F81-2327F4881348}"/>
    <cellStyle name="備註 2 6 5 3" xfId="60784" xr:uid="{AA98079E-562D-4913-98DD-3BC00A9138F5}"/>
    <cellStyle name="備註 2 6 5 3 2" xfId="60785" xr:uid="{B8BA0203-F4C9-4CDB-912D-09024880D6C5}"/>
    <cellStyle name="備註 2 6 5 4" xfId="60786" xr:uid="{CB044B0C-6012-4D1B-A67D-40DB0C3762C5}"/>
    <cellStyle name="備註 2 6 6" xfId="60787" xr:uid="{CE49962A-2993-4390-AF0F-9C47B195598D}"/>
    <cellStyle name="備註 2 6 6 2" xfId="60788" xr:uid="{A56F4097-449E-4D40-897C-9923D8E2B1F8}"/>
    <cellStyle name="備註 2 6 6 2 2" xfId="60789" xr:uid="{0C56C97C-0422-421C-8F87-D2343D288B7D}"/>
    <cellStyle name="備註 2 6 6 2 2 2" xfId="60790" xr:uid="{C50BC598-0D0E-4152-B101-F871FDAA48F8}"/>
    <cellStyle name="備註 2 6 6 2 3" xfId="60791" xr:uid="{3DB1DF06-2E41-4D31-A93F-13105C17B74A}"/>
    <cellStyle name="備註 2 6 6 3" xfId="60792" xr:uid="{CF463BAB-D6D0-44BF-88D5-29CF0CA07B80}"/>
    <cellStyle name="備註 2 6 6 3 2" xfId="60793" xr:uid="{EEDBC416-14C0-4CCA-AF08-1580BF4D36AD}"/>
    <cellStyle name="備註 2 6 6 4" xfId="60794" xr:uid="{1D2427C3-FF1F-4FE5-B1CC-F1CB00715F40}"/>
    <cellStyle name="備註 2 6 7" xfId="60795" xr:uid="{A6A7F600-E1B3-45B0-B65E-C25FEAF30234}"/>
    <cellStyle name="備註 2 6 7 2" xfId="60796" xr:uid="{0709A39D-C910-44A2-8EE4-C632F030B218}"/>
    <cellStyle name="備註 2 6 7 2 2" xfId="60797" xr:uid="{73381FBA-6310-4B43-8620-B4FC7D1A2713}"/>
    <cellStyle name="備註 2 6 7 2 2 2" xfId="60798" xr:uid="{2FE0846F-9284-4B4D-A6F5-984B6837BF51}"/>
    <cellStyle name="備註 2 6 7 2 3" xfId="60799" xr:uid="{408D4085-6EB5-4F0D-BBF4-36D271805DA1}"/>
    <cellStyle name="備註 2 6 7 3" xfId="60800" xr:uid="{173A5D84-2B85-4B0B-838D-D8D7B627F9F1}"/>
    <cellStyle name="備註 2 6 7 3 2" xfId="60801" xr:uid="{5D36217B-CC9E-4EDD-9783-1B22EEE75ACA}"/>
    <cellStyle name="備註 2 6 7 4" xfId="60802" xr:uid="{C3799094-C6CF-4C40-9BF8-7254E09481E7}"/>
    <cellStyle name="備註 2 6 8" xfId="60803" xr:uid="{42C4C38E-8944-4B7C-9360-FE0645C38DCB}"/>
    <cellStyle name="備註 2 6 8 2" xfId="60804" xr:uid="{D90F54B6-DB93-4442-91BD-0495BFDB92EA}"/>
    <cellStyle name="備註 2 6 8 2 2" xfId="60805" xr:uid="{CF162CA5-5437-4900-86CD-C6CB15F9FBA5}"/>
    <cellStyle name="備註 2 6 8 3" xfId="60806" xr:uid="{19BCA068-A1D7-4558-8623-85FA3FB54D2E}"/>
    <cellStyle name="備註 2 6 9" xfId="60807" xr:uid="{46115946-0364-4381-B207-B818A0C1B8EC}"/>
    <cellStyle name="備註 2 6 9 2" xfId="60808" xr:uid="{16538FDE-CAFC-4FC2-BA9A-1B31916DB649}"/>
    <cellStyle name="備註 2 6 9 2 2" xfId="60809" xr:uid="{33817280-F00B-42DB-8BB2-08BF7CF12962}"/>
    <cellStyle name="備註 2 6 9 3" xfId="60810" xr:uid="{103B8DFA-5424-49DF-9B11-ED8F92C14D80}"/>
    <cellStyle name="備註 2 7" xfId="60811" xr:uid="{23163ED2-0C18-482A-BA46-8F2697DA0578}"/>
    <cellStyle name="備註 2 7 10" xfId="60812" xr:uid="{7224666E-4596-4624-ADF3-B8E1C2168751}"/>
    <cellStyle name="備註 2 7 10 2" xfId="60813" xr:uid="{2862B958-2DB5-44B8-9DDA-9EA353184B06}"/>
    <cellStyle name="備註 2 7 10 2 2" xfId="60814" xr:uid="{ACB9773D-5BD5-41F1-B38E-A9878C705AFC}"/>
    <cellStyle name="備註 2 7 10 3" xfId="60815" xr:uid="{91646F76-946A-42D9-9569-CE8AB6BBAC2C}"/>
    <cellStyle name="備註 2 7 11" xfId="60816" xr:uid="{FB498A01-9D37-4860-95A6-13476CE58034}"/>
    <cellStyle name="備註 2 7 11 2" xfId="60817" xr:uid="{DA353409-B721-4360-AEF0-F3676CD66095}"/>
    <cellStyle name="備註 2 7 11 2 2" xfId="60818" xr:uid="{1D9D42F1-2BE4-461E-A03F-93E49A55ED88}"/>
    <cellStyle name="備註 2 7 11 3" xfId="60819" xr:uid="{C0BA8A2D-7B24-4A73-B6FC-9B7663D0F663}"/>
    <cellStyle name="備註 2 7 12" xfId="60820" xr:uid="{1C144A10-DCDF-46E1-AB1F-C1B4DCD13045}"/>
    <cellStyle name="備註 2 7 12 2" xfId="60821" xr:uid="{161636F5-61A1-4562-9EC4-3A1626EE728A}"/>
    <cellStyle name="備註 2 7 13" xfId="60822" xr:uid="{32B9C72B-A47D-4330-BF9D-6E89F494493C}"/>
    <cellStyle name="備註 2 7 2" xfId="60823" xr:uid="{5BA7C819-1E53-42AC-BF22-5B13F9334DDF}"/>
    <cellStyle name="備註 2 7 2 10" xfId="60824" xr:uid="{3BDA2BE4-ED56-446C-AC5A-61C04DEFD4F5}"/>
    <cellStyle name="備註 2 7 2 10 2" xfId="60825" xr:uid="{8ABF4367-09E9-4A12-A600-8BCBB2C87312}"/>
    <cellStyle name="備註 2 7 2 11" xfId="60826" xr:uid="{3CAA3240-0BC6-4425-A5CF-594ABDCBDF62}"/>
    <cellStyle name="備註 2 7 2 2" xfId="60827" xr:uid="{AE69930F-B6C2-442C-A17B-8701F28BEC70}"/>
    <cellStyle name="備註 2 7 2 2 2" xfId="60828" xr:uid="{0A036FD1-E3F7-40BE-B3C5-9763DBD4E18A}"/>
    <cellStyle name="備註 2 7 2 2 2 2" xfId="60829" xr:uid="{4C651A3F-0123-450A-A6FF-5373E80A77EE}"/>
    <cellStyle name="備註 2 7 2 2 2 2 2" xfId="60830" xr:uid="{9CF22F75-0CCD-4EE5-A7CC-CF56E24FC5AD}"/>
    <cellStyle name="備註 2 7 2 2 2 3" xfId="60831" xr:uid="{D109E011-7E78-48E2-8386-2BE89D6639CF}"/>
    <cellStyle name="備註 2 7 2 2 3" xfId="60832" xr:uid="{D1BCAB19-A26A-40A1-9DA1-8D1282C07F76}"/>
    <cellStyle name="備註 2 7 2 2 3 2" xfId="60833" xr:uid="{4D8456AB-2A6C-4EC6-B611-56065B169773}"/>
    <cellStyle name="備註 2 7 2 2 3 2 2" xfId="60834" xr:uid="{24891443-F27B-4A9D-AD52-58BB4C1DE8DC}"/>
    <cellStyle name="備註 2 7 2 2 3 3" xfId="60835" xr:uid="{3E82174A-41D4-4A32-BDFF-D11E7E7DCC11}"/>
    <cellStyle name="備註 2 7 2 2 4" xfId="60836" xr:uid="{54EAAF27-56F0-443A-A761-47975CB9E75C}"/>
    <cellStyle name="備註 2 7 2 2 4 2" xfId="60837" xr:uid="{627B604D-0B1A-480A-8E79-11856939A708}"/>
    <cellStyle name="備註 2 7 2 2 5" xfId="60838" xr:uid="{CC8F0CDC-9C8A-41C5-B9C1-92C5DC3A343F}"/>
    <cellStyle name="備註 2 7 2 3" xfId="60839" xr:uid="{91FA55C0-10F8-4A0A-8D20-4C43A30CFAFF}"/>
    <cellStyle name="備註 2 7 2 3 2" xfId="60840" xr:uid="{B50A0F0E-CE7A-43B6-95AA-499D790D64D5}"/>
    <cellStyle name="備註 2 7 2 3 2 2" xfId="60841" xr:uid="{CBE669E0-83A4-4144-9564-E5DBAC920653}"/>
    <cellStyle name="備註 2 7 2 3 2 2 2" xfId="60842" xr:uid="{B5DA2F5D-FE9B-4112-A254-3880BAC0E560}"/>
    <cellStyle name="備註 2 7 2 3 2 3" xfId="60843" xr:uid="{2D3AA7C6-F942-41CB-8A06-0524E83ABFFF}"/>
    <cellStyle name="備註 2 7 2 3 3" xfId="60844" xr:uid="{1385B93A-1FB7-4621-BAF3-CA4CD3C39BB5}"/>
    <cellStyle name="備註 2 7 2 3 3 2" xfId="60845" xr:uid="{0EB3B69A-0EF1-4D18-AF5F-CE0F1AE57A8D}"/>
    <cellStyle name="備註 2 7 2 3 3 2 2" xfId="60846" xr:uid="{909A1A4C-A69C-45D4-84F7-F6B3C06EFA62}"/>
    <cellStyle name="備註 2 7 2 3 3 3" xfId="60847" xr:uid="{449EB823-C0CD-44CE-8F8B-D0DA9FBAB4C0}"/>
    <cellStyle name="備註 2 7 2 3 4" xfId="60848" xr:uid="{3F79DCCB-A5D5-45F6-B95E-E8EDE076740F}"/>
    <cellStyle name="備註 2 7 2 3 4 2" xfId="60849" xr:uid="{13E4287D-D14B-45B8-973A-4D2F1C394C98}"/>
    <cellStyle name="備註 2 7 2 3 5" xfId="60850" xr:uid="{01258A72-3901-4F08-BFE7-2E3BE010BF1E}"/>
    <cellStyle name="備註 2 7 2 4" xfId="60851" xr:uid="{7F39CE1D-6733-4306-A11C-3E48DA51CAE9}"/>
    <cellStyle name="備註 2 7 2 4 2" xfId="60852" xr:uid="{FAC5F3A6-3E89-43B9-A133-5F5FE46FC7E4}"/>
    <cellStyle name="備註 2 7 2 4 2 2" xfId="60853" xr:uid="{886F3664-DD47-4D30-B33A-67DB9AC6FC4D}"/>
    <cellStyle name="備註 2 7 2 4 2 2 2" xfId="60854" xr:uid="{18EA78F2-DFE4-450D-8D8B-1A8A20F177FC}"/>
    <cellStyle name="備註 2 7 2 4 2 3" xfId="60855" xr:uid="{856F9482-D7BA-43CF-B629-1A5C6893B0A8}"/>
    <cellStyle name="備註 2 7 2 4 3" xfId="60856" xr:uid="{5CC9D8F2-4F5F-4431-B829-F46C30643EA8}"/>
    <cellStyle name="備註 2 7 2 4 3 2" xfId="60857" xr:uid="{BB39601C-EBAD-4963-9714-DD59F7159EFB}"/>
    <cellStyle name="備註 2 7 2 4 4" xfId="60858" xr:uid="{220C6E22-FB30-46BD-AAA6-68074B68FCD1}"/>
    <cellStyle name="備註 2 7 2 5" xfId="60859" xr:uid="{A9D4B76E-7557-4C81-AFF3-1186C8457AB5}"/>
    <cellStyle name="備註 2 7 2 5 2" xfId="60860" xr:uid="{FF4E445F-FB23-4D9C-8FFB-FF8A150DB22C}"/>
    <cellStyle name="備註 2 7 2 5 2 2" xfId="60861" xr:uid="{36F3DFED-9848-452A-A80E-CB5D9D8CF386}"/>
    <cellStyle name="備註 2 7 2 5 2 2 2" xfId="60862" xr:uid="{16E83B30-DBF8-47A9-A19C-FFC300204CA0}"/>
    <cellStyle name="備註 2 7 2 5 2 3" xfId="60863" xr:uid="{1B2F337A-B464-4722-B4C6-B7B9C7EA5989}"/>
    <cellStyle name="備註 2 7 2 5 3" xfId="60864" xr:uid="{36220878-4E7A-49E5-B9F8-BFD899EB8481}"/>
    <cellStyle name="備註 2 7 2 5 3 2" xfId="60865" xr:uid="{08B5961D-2160-4835-828E-BCDE5B7A723B}"/>
    <cellStyle name="備註 2 7 2 5 4" xfId="60866" xr:uid="{650704D5-B428-4D25-9928-ED6107994BA1}"/>
    <cellStyle name="備註 2 7 2 6" xfId="60867" xr:uid="{1BE89628-0745-4B60-B56B-A69053F040D5}"/>
    <cellStyle name="備註 2 7 2 6 2" xfId="60868" xr:uid="{C66002CE-608D-4FA8-BA0E-95C690673B06}"/>
    <cellStyle name="備註 2 7 2 6 2 2" xfId="60869" xr:uid="{49A5A837-443F-421D-83BD-1164BFF4BF64}"/>
    <cellStyle name="備註 2 7 2 6 3" xfId="60870" xr:uid="{9C136579-5B49-4D70-9F6A-965D674AE174}"/>
    <cellStyle name="備註 2 7 2 7" xfId="60871" xr:uid="{7C723F32-2745-4C62-AF6D-C1969EE388AD}"/>
    <cellStyle name="備註 2 7 2 7 2" xfId="60872" xr:uid="{1F18FEAF-7582-4033-906E-438F92CB6E88}"/>
    <cellStyle name="備註 2 7 2 7 2 2" xfId="60873" xr:uid="{30C94FAD-C0E3-49EF-A3E2-68F24B699AFA}"/>
    <cellStyle name="備註 2 7 2 7 3" xfId="60874" xr:uid="{A8DB301C-FBA8-4429-B7C0-EADB9C4730AA}"/>
    <cellStyle name="備註 2 7 2 8" xfId="60875" xr:uid="{28E065EE-2782-4421-BEF4-9A15CFCC1C52}"/>
    <cellStyle name="備註 2 7 2 8 2" xfId="60876" xr:uid="{3F92A986-C5E7-4328-93D4-130E63BADA89}"/>
    <cellStyle name="備註 2 7 2 8 2 2" xfId="60877" xr:uid="{B020D0CC-4D45-4D40-A941-EEAC1E5E3020}"/>
    <cellStyle name="備註 2 7 2 8 3" xfId="60878" xr:uid="{6578CD72-DBA1-46D7-A4BC-B87A2DA85878}"/>
    <cellStyle name="備註 2 7 2 9" xfId="60879" xr:uid="{9554D14E-4206-40E2-94BC-8F49C52FD2B1}"/>
    <cellStyle name="備註 2 7 2 9 2" xfId="60880" xr:uid="{0632F365-FAB4-4273-9521-6B3F39C68852}"/>
    <cellStyle name="備註 2 7 2 9 2 2" xfId="60881" xr:uid="{64BE6DC7-5A85-4A50-B591-8C4BEAB5A846}"/>
    <cellStyle name="備註 2 7 2 9 3" xfId="60882" xr:uid="{DAEBF70D-7C47-4803-A051-3CDFD7310BCD}"/>
    <cellStyle name="備註 2 7 3" xfId="60883" xr:uid="{898CACE3-E18A-44CB-ADBD-B81FE38924AC}"/>
    <cellStyle name="備註 2 7 3 2" xfId="60884" xr:uid="{E2A9233E-8621-40A3-8DA9-FF2CFA45A817}"/>
    <cellStyle name="備註 2 7 3 2 2" xfId="60885" xr:uid="{CC95C4E1-2D56-49FF-8EC2-AC677F1EE044}"/>
    <cellStyle name="備註 2 7 3 2 2 2" xfId="60886" xr:uid="{F4450FD8-15C1-44FF-933D-99012EAF3E5A}"/>
    <cellStyle name="備註 2 7 3 2 3" xfId="60887" xr:uid="{FFF3F29A-6AA5-4905-82DC-278C83DB6A72}"/>
    <cellStyle name="備註 2 7 3 3" xfId="60888" xr:uid="{F7E9E46D-138A-4759-A48D-D870059BA7B9}"/>
    <cellStyle name="備註 2 7 3 3 2" xfId="60889" xr:uid="{F7A47723-D802-409E-8AF5-B32A43C1C1A3}"/>
    <cellStyle name="備註 2 7 3 3 2 2" xfId="60890" xr:uid="{21FCEB31-56DE-4EDD-A8FA-3A046BFD28FE}"/>
    <cellStyle name="備註 2 7 3 3 3" xfId="60891" xr:uid="{E63A6208-17DF-498F-9368-0E0605A130F7}"/>
    <cellStyle name="備註 2 7 3 4" xfId="60892" xr:uid="{C7C61B35-8758-4FB2-B224-13755E57A395}"/>
    <cellStyle name="備註 2 7 3 4 2" xfId="60893" xr:uid="{A2587CE2-2EF7-4AB7-BEC4-F5E110A2156F}"/>
    <cellStyle name="備註 2 7 3 5" xfId="60894" xr:uid="{5B4C941D-9C85-4AAA-BF58-D500533DEEDE}"/>
    <cellStyle name="備註 2 7 4" xfId="60895" xr:uid="{6C962F61-7250-469F-8D51-410AB5E53D7C}"/>
    <cellStyle name="備註 2 7 4 2" xfId="60896" xr:uid="{25697EF5-8056-42EB-8ECA-06A74823E0BD}"/>
    <cellStyle name="備註 2 7 4 2 2" xfId="60897" xr:uid="{5D6B2B32-FC48-4004-B33C-6B9B180CB023}"/>
    <cellStyle name="備註 2 7 4 2 2 2" xfId="60898" xr:uid="{D4F9828D-0846-4095-8CC2-99EDC64C9335}"/>
    <cellStyle name="備註 2 7 4 2 3" xfId="60899" xr:uid="{C805E955-40A4-4563-AE29-5AEFD1B4ED91}"/>
    <cellStyle name="備註 2 7 4 3" xfId="60900" xr:uid="{40FB4F7F-C53C-4E5C-BB76-18FECFCF458F}"/>
    <cellStyle name="備註 2 7 4 3 2" xfId="60901" xr:uid="{46803511-4F45-479E-9F8B-A3BA5DA2AB4D}"/>
    <cellStyle name="備註 2 7 4 3 2 2" xfId="60902" xr:uid="{BA951D76-C6DC-4F1F-B9B0-65C395B575FF}"/>
    <cellStyle name="備註 2 7 4 3 3" xfId="60903" xr:uid="{BDD17D23-EADC-43A3-A986-CFB329BAF5D0}"/>
    <cellStyle name="備註 2 7 4 4" xfId="60904" xr:uid="{D6D27587-F718-4107-8AD5-B950D533BCC1}"/>
    <cellStyle name="備註 2 7 4 4 2" xfId="60905" xr:uid="{1CB770D8-FFE8-4266-9A9E-ED7D8D52359D}"/>
    <cellStyle name="備註 2 7 4 5" xfId="60906" xr:uid="{80A9A290-B6CC-40E6-AAB7-C65E86E507E9}"/>
    <cellStyle name="備註 2 7 5" xfId="60907" xr:uid="{3F62DC8A-CD39-48BE-986A-11067435D5A6}"/>
    <cellStyle name="備註 2 7 5 2" xfId="60908" xr:uid="{5FA023A9-44E6-495A-9F8F-50DA435A8A32}"/>
    <cellStyle name="備註 2 7 5 2 2" xfId="60909" xr:uid="{9CAFA7C0-CEB8-4002-85B5-80F9D0A227AD}"/>
    <cellStyle name="備註 2 7 5 2 2 2" xfId="60910" xr:uid="{BCE4C1B4-9D37-4021-A425-A62ECE0E989F}"/>
    <cellStyle name="備註 2 7 5 2 3" xfId="60911" xr:uid="{A41A756B-3F80-4871-AF80-655CD2C4A6C9}"/>
    <cellStyle name="備註 2 7 5 3" xfId="60912" xr:uid="{EF7D5400-761D-4C30-9CFC-C3AE160A1691}"/>
    <cellStyle name="備註 2 7 5 3 2" xfId="60913" xr:uid="{A50BE7E5-C9F6-44F1-91F2-9D66F6ECAFA5}"/>
    <cellStyle name="備註 2 7 5 4" xfId="60914" xr:uid="{7C31B58F-59BF-407A-BA87-942EABB66D3D}"/>
    <cellStyle name="備註 2 7 6" xfId="60915" xr:uid="{B7FBC07B-C65F-46A9-854A-EFFEA571BD48}"/>
    <cellStyle name="備註 2 7 6 2" xfId="60916" xr:uid="{96533B3F-CFBE-4B21-BA76-98DFE87D75A0}"/>
    <cellStyle name="備註 2 7 6 2 2" xfId="60917" xr:uid="{D8D0E02A-7B12-4E77-9D67-2E05262F6178}"/>
    <cellStyle name="備註 2 7 6 2 2 2" xfId="60918" xr:uid="{E8310E04-97F1-4726-ACEC-1514F4F2E109}"/>
    <cellStyle name="備註 2 7 6 2 3" xfId="60919" xr:uid="{5A48F66A-8BC6-4E4C-9A4A-A31431CEA44B}"/>
    <cellStyle name="備註 2 7 6 3" xfId="60920" xr:uid="{8EDE8F8E-0C56-41FC-B16D-B2D4FC257163}"/>
    <cellStyle name="備註 2 7 6 3 2" xfId="60921" xr:uid="{80A7AA12-B4A1-47C2-B4FC-F705F6CB63F1}"/>
    <cellStyle name="備註 2 7 6 4" xfId="60922" xr:uid="{C1E15EC3-EE06-4BA2-91EF-E0633F7C7B90}"/>
    <cellStyle name="備註 2 7 7" xfId="60923" xr:uid="{0B159CEB-FCC0-48FD-984E-D2BDE4E4ACFE}"/>
    <cellStyle name="備註 2 7 7 2" xfId="60924" xr:uid="{41192CD5-3AE2-4D11-8273-B484E1370E48}"/>
    <cellStyle name="備註 2 7 7 2 2" xfId="60925" xr:uid="{4B303350-40F4-4BDF-9F93-2EE77E825D1C}"/>
    <cellStyle name="備註 2 7 7 2 2 2" xfId="60926" xr:uid="{30B23811-6542-4DAB-A8B9-412E61778F20}"/>
    <cellStyle name="備註 2 7 7 2 3" xfId="60927" xr:uid="{A9BDC5CC-B524-419F-A88C-8428CB576CDC}"/>
    <cellStyle name="備註 2 7 7 3" xfId="60928" xr:uid="{0894CEF2-F32F-43BC-BFA0-4A305399F6FE}"/>
    <cellStyle name="備註 2 7 7 3 2" xfId="60929" xr:uid="{CD37E666-7152-43F0-9914-185F9C23EB61}"/>
    <cellStyle name="備註 2 7 7 4" xfId="60930" xr:uid="{F31F06FD-52CC-48E3-B1D3-81B67DB0A172}"/>
    <cellStyle name="備註 2 7 8" xfId="60931" xr:uid="{38CBA000-B718-467A-A821-4D26F298732B}"/>
    <cellStyle name="備註 2 7 8 2" xfId="60932" xr:uid="{51F905FC-27D3-41AD-A28B-444C7AEE366F}"/>
    <cellStyle name="備註 2 7 8 2 2" xfId="60933" xr:uid="{96079C51-1D0D-4E5C-985D-A2BB2764EC84}"/>
    <cellStyle name="備註 2 7 8 3" xfId="60934" xr:uid="{4177CC96-3A81-4EFA-95A4-A031B12B1C8B}"/>
    <cellStyle name="備註 2 7 9" xfId="60935" xr:uid="{E3372FA7-941A-46E9-9D7F-6C537F20E691}"/>
    <cellStyle name="備註 2 7 9 2" xfId="60936" xr:uid="{3964AED3-F309-48FF-A410-3933412E7CC2}"/>
    <cellStyle name="備註 2 7 9 2 2" xfId="60937" xr:uid="{444B146B-BD23-44BF-BF0C-B57699BF0389}"/>
    <cellStyle name="備註 2 7 9 3" xfId="60938" xr:uid="{8BE7D41F-D48F-448E-A072-B0F226CC23F9}"/>
    <cellStyle name="備註 2 8" xfId="60939" xr:uid="{C7260C8E-0256-4A64-80C8-2A8138FB535E}"/>
    <cellStyle name="備註 2 8 10" xfId="60940" xr:uid="{F0B34A6E-DDD3-4BFD-8F45-B41598CD00C7}"/>
    <cellStyle name="備註 2 8 10 2" xfId="60941" xr:uid="{B0197068-E04E-4D96-9776-DF08CFA7F3F7}"/>
    <cellStyle name="備註 2 8 10 2 2" xfId="60942" xr:uid="{89C57C0D-D4B9-4E36-8D15-3CECD2AF2AF6}"/>
    <cellStyle name="備註 2 8 10 3" xfId="60943" xr:uid="{709197F3-55BE-46E1-97C2-1227AC762FDF}"/>
    <cellStyle name="備註 2 8 11" xfId="60944" xr:uid="{6036D0EC-ED8B-4902-876E-3B117CB36AEF}"/>
    <cellStyle name="備註 2 8 11 2" xfId="60945" xr:uid="{E77C430F-F53E-462B-92E3-E6150C231692}"/>
    <cellStyle name="備註 2 8 12" xfId="60946" xr:uid="{B2BB18C2-1BED-49D1-B383-288CF08AF1DC}"/>
    <cellStyle name="備註 2 8 2" xfId="60947" xr:uid="{CC8817DA-9CEB-4220-BFC5-9777DFB331E8}"/>
    <cellStyle name="備註 2 8 2 2" xfId="60948" xr:uid="{DE7F634C-5CD4-47B6-B576-CFE8132E2A0A}"/>
    <cellStyle name="備註 2 8 2 2 2" xfId="60949" xr:uid="{F7EA72B0-4D66-4B8D-BC24-E5B784C263E0}"/>
    <cellStyle name="備註 2 8 2 2 2 2" xfId="60950" xr:uid="{400F571D-E2D1-4230-BC28-20F5B47C8016}"/>
    <cellStyle name="備註 2 8 2 2 2 2 2" xfId="60951" xr:uid="{752E01D2-2B5A-47C8-8CE4-8627B81B15D7}"/>
    <cellStyle name="備註 2 8 2 2 2 3" xfId="60952" xr:uid="{ECD95EAD-937F-4BC2-AFE2-99C46A1DAFFA}"/>
    <cellStyle name="備註 2 8 2 2 3" xfId="60953" xr:uid="{63045066-4335-4C23-A78B-928F40711F7B}"/>
    <cellStyle name="備註 2 8 2 2 3 2" xfId="60954" xr:uid="{0ECB19C6-2D0E-43DF-97BE-F82B7D646BB5}"/>
    <cellStyle name="備註 2 8 2 2 3 2 2" xfId="60955" xr:uid="{DE3BF741-4FE3-4F2C-8BF7-0FC64DB053C8}"/>
    <cellStyle name="備註 2 8 2 2 3 3" xfId="60956" xr:uid="{DB95411E-6B34-4395-AEED-563BC1FA7FA8}"/>
    <cellStyle name="備註 2 8 2 2 4" xfId="60957" xr:uid="{C06E685B-2068-414C-AAC6-54A4450C001B}"/>
    <cellStyle name="備註 2 8 2 2 4 2" xfId="60958" xr:uid="{04ED4359-172C-47E1-852F-C445909FFD29}"/>
    <cellStyle name="備註 2 8 2 2 5" xfId="60959" xr:uid="{7FF5C3A3-37CC-49D4-A51F-E6D0952D99A4}"/>
    <cellStyle name="備註 2 8 2 3" xfId="60960" xr:uid="{6722239D-3092-44EB-92C8-A4420647637B}"/>
    <cellStyle name="備註 2 8 2 3 2" xfId="60961" xr:uid="{03E7ADE9-FA1C-43E8-BF48-75CFA4420531}"/>
    <cellStyle name="備註 2 8 2 3 2 2" xfId="60962" xr:uid="{A3E129E6-7414-4971-BAC9-4DB2157EB51C}"/>
    <cellStyle name="備註 2 8 2 3 2 2 2" xfId="60963" xr:uid="{7517E46E-2ECB-4FEB-88DD-30F84FC9E086}"/>
    <cellStyle name="備註 2 8 2 3 2 3" xfId="60964" xr:uid="{1349123D-C6CF-4ACC-8B14-533379FAADD7}"/>
    <cellStyle name="備註 2 8 2 3 3" xfId="60965" xr:uid="{A351996A-3BD5-48F2-98C4-B475110D41E3}"/>
    <cellStyle name="備註 2 8 2 3 3 2" xfId="60966" xr:uid="{B03FD1B2-E329-4447-8687-AA54C9AECD68}"/>
    <cellStyle name="備註 2 8 2 3 3 2 2" xfId="60967" xr:uid="{16FA780C-B587-476E-B94D-10D709E816BC}"/>
    <cellStyle name="備註 2 8 2 3 3 3" xfId="60968" xr:uid="{BA1CEFA2-D6D1-4DD1-AB93-4CD0EF1ADE4A}"/>
    <cellStyle name="備註 2 8 2 3 4" xfId="60969" xr:uid="{CC8241E3-8ADC-4A83-866B-7AF497593DB0}"/>
    <cellStyle name="備註 2 8 2 3 4 2" xfId="60970" xr:uid="{C16CBC23-C67F-4B91-95E4-CE0100AA9C23}"/>
    <cellStyle name="備註 2 8 2 3 5" xfId="60971" xr:uid="{359D17AC-FF50-43EA-B1B6-B7C3C86D1B71}"/>
    <cellStyle name="備註 2 8 2 4" xfId="60972" xr:uid="{AC7D7244-4264-4688-B06E-1DA498769B47}"/>
    <cellStyle name="備註 2 8 2 4 2" xfId="60973" xr:uid="{563B70F4-9C6C-43A5-A6F7-5E054C1E811B}"/>
    <cellStyle name="備註 2 8 2 4 2 2" xfId="60974" xr:uid="{869E9FA3-F223-42D5-9713-A2F5B932D060}"/>
    <cellStyle name="備註 2 8 2 4 3" xfId="60975" xr:uid="{0664ACE2-6700-4F36-AE98-51A8C40CACE0}"/>
    <cellStyle name="備註 2 8 2 5" xfId="60976" xr:uid="{288D950F-3AD2-4A5F-9DC1-BA070CF15367}"/>
    <cellStyle name="備註 2 8 2 5 2" xfId="60977" xr:uid="{25254B24-0BED-44D9-82E4-39BA925DB0AE}"/>
    <cellStyle name="備註 2 8 2 5 2 2" xfId="60978" xr:uid="{97DCFCF5-EE46-4E8C-92DD-DC19BF268D73}"/>
    <cellStyle name="備註 2 8 2 5 3" xfId="60979" xr:uid="{7484A319-A6B0-430E-BE00-2F16F9B224F2}"/>
    <cellStyle name="備註 2 8 2 6" xfId="60980" xr:uid="{A0EF4204-8976-4DCE-A1B3-93E5F9A9E3CB}"/>
    <cellStyle name="備註 2 8 2 6 2" xfId="60981" xr:uid="{F35071E8-60C7-4352-BBCF-9FC0BB99D43E}"/>
    <cellStyle name="備註 2 8 2 7" xfId="60982" xr:uid="{9A35A7DC-E702-48CB-B02E-A2DE447C2484}"/>
    <cellStyle name="備註 2 8 3" xfId="60983" xr:uid="{9781B29E-8C68-4948-8F32-733B9B787C7D}"/>
    <cellStyle name="備註 2 8 3 2" xfId="60984" xr:uid="{A390B0C7-CAD3-4888-AC52-8514A49BE421}"/>
    <cellStyle name="備註 2 8 3 2 2" xfId="60985" xr:uid="{96E7EBC8-C73B-4D8B-BBB5-BFA4C75CCEDD}"/>
    <cellStyle name="備註 2 8 3 2 2 2" xfId="60986" xr:uid="{B4D5A73C-4CDC-4340-AB7F-BAB314DD4AE6}"/>
    <cellStyle name="備註 2 8 3 2 3" xfId="60987" xr:uid="{F30CB8A5-3238-4CFF-BE33-9CED14F15765}"/>
    <cellStyle name="備註 2 8 3 3" xfId="60988" xr:uid="{66474429-DBF6-45D6-A235-D9E2309BF1BE}"/>
    <cellStyle name="備註 2 8 3 3 2" xfId="60989" xr:uid="{93960102-51B8-4A27-A98F-55834D24006F}"/>
    <cellStyle name="備註 2 8 3 3 2 2" xfId="60990" xr:uid="{2309BDC7-D968-475B-B543-9416E7CE134C}"/>
    <cellStyle name="備註 2 8 3 3 3" xfId="60991" xr:uid="{CFD1DA9E-20A7-46BE-9B10-76CA156B4591}"/>
    <cellStyle name="備註 2 8 3 4" xfId="60992" xr:uid="{EF58801D-94DA-45E8-A454-C6D31AE8B2D3}"/>
    <cellStyle name="備註 2 8 3 4 2" xfId="60993" xr:uid="{DE44A11F-5302-4C79-B2CB-8B8C1A5F877F}"/>
    <cellStyle name="備註 2 8 3 5" xfId="60994" xr:uid="{B588DE63-A7BE-4311-8FE3-37F0384E8725}"/>
    <cellStyle name="備註 2 8 4" xfId="60995" xr:uid="{8F06C272-CA21-459C-B0F0-8A8FA0EEC3D8}"/>
    <cellStyle name="備註 2 8 4 2" xfId="60996" xr:uid="{C7BABA9B-4E8B-4175-940B-905A45A0D73E}"/>
    <cellStyle name="備註 2 8 4 2 2" xfId="60997" xr:uid="{E5CBC80F-D057-404D-8D7F-DA9DF22E7B19}"/>
    <cellStyle name="備註 2 8 4 2 2 2" xfId="60998" xr:uid="{5D70D850-2033-41B8-8FBA-D3E3BB1D1B82}"/>
    <cellStyle name="備註 2 8 4 2 3" xfId="60999" xr:uid="{2713D09A-3FB0-4C1F-926A-9BC93B786174}"/>
    <cellStyle name="備註 2 8 4 3" xfId="61000" xr:uid="{8B49D7D9-E93A-498B-80E7-9F1D8FFF2475}"/>
    <cellStyle name="備註 2 8 4 3 2" xfId="61001" xr:uid="{405C892A-E7A5-41BB-B518-A5040D6C3487}"/>
    <cellStyle name="備註 2 8 4 3 2 2" xfId="61002" xr:uid="{E7073207-1FE6-499C-92CC-8842728DD3B5}"/>
    <cellStyle name="備註 2 8 4 3 3" xfId="61003" xr:uid="{ABEFE73E-8302-47FB-930B-0ECFC75807CE}"/>
    <cellStyle name="備註 2 8 4 4" xfId="61004" xr:uid="{2BD862A0-C6DB-4C6C-99D9-AF1D195F6174}"/>
    <cellStyle name="備註 2 8 4 4 2" xfId="61005" xr:uid="{02CB759B-E29B-4004-A8DD-8CE4E25005CC}"/>
    <cellStyle name="備註 2 8 4 5" xfId="61006" xr:uid="{DA1DC77A-D393-43A3-B693-D5753AC83D19}"/>
    <cellStyle name="備註 2 8 5" xfId="61007" xr:uid="{6A365594-1B11-4E41-89FF-F789B576B5D0}"/>
    <cellStyle name="備註 2 8 5 2" xfId="61008" xr:uid="{F2D107D7-EDB1-48D9-A73A-7BCF9B561B03}"/>
    <cellStyle name="備註 2 8 5 2 2" xfId="61009" xr:uid="{6D52246E-9EFE-46FE-81F8-8966FB36268E}"/>
    <cellStyle name="備註 2 8 5 2 2 2" xfId="61010" xr:uid="{C35BEBAE-073E-4E10-872D-11AE22F7D229}"/>
    <cellStyle name="備註 2 8 5 2 3" xfId="61011" xr:uid="{B0048941-2399-4930-AE2B-E364C273E921}"/>
    <cellStyle name="備註 2 8 5 3" xfId="61012" xr:uid="{D609B8F9-36FB-4426-A296-75A66B8A43DD}"/>
    <cellStyle name="備註 2 8 5 3 2" xfId="61013" xr:uid="{FCDC4D0E-5A42-47D4-8D9E-DF0D26B79F53}"/>
    <cellStyle name="備註 2 8 5 4" xfId="61014" xr:uid="{B3F77C38-E673-4C7A-87E7-E6F63B761EE1}"/>
    <cellStyle name="備註 2 8 6" xfId="61015" xr:uid="{B10CC523-040A-4A2C-A893-63E7500434C6}"/>
    <cellStyle name="備註 2 8 6 2" xfId="61016" xr:uid="{EC380993-F455-4E59-B6AC-FE47CD730C85}"/>
    <cellStyle name="備註 2 8 6 2 2" xfId="61017" xr:uid="{C45F132B-BDEE-470B-801F-131BD32B2862}"/>
    <cellStyle name="備註 2 8 6 2 2 2" xfId="61018" xr:uid="{89D06239-06EA-4B19-A07D-84C635EA3367}"/>
    <cellStyle name="備註 2 8 6 2 3" xfId="61019" xr:uid="{5A9F42B5-C637-4B67-93AD-204F8345EFCF}"/>
    <cellStyle name="備註 2 8 6 3" xfId="61020" xr:uid="{DECF6EDA-35FF-46D0-B40B-CC785561B727}"/>
    <cellStyle name="備註 2 8 6 3 2" xfId="61021" xr:uid="{6EE65574-986D-472E-8840-8FE861A131E3}"/>
    <cellStyle name="備註 2 8 6 4" xfId="61022" xr:uid="{4A2EEDD4-8A33-493E-8254-D6B50EB2F5E6}"/>
    <cellStyle name="備註 2 8 7" xfId="61023" xr:uid="{975C585D-5826-4B2C-A726-C893156F909C}"/>
    <cellStyle name="備註 2 8 7 2" xfId="61024" xr:uid="{797A23E4-60BA-45F5-BAFC-39E0AAFA894A}"/>
    <cellStyle name="備註 2 8 7 2 2" xfId="61025" xr:uid="{82164A3B-9687-407E-9623-A714D83F809D}"/>
    <cellStyle name="備註 2 8 7 2 2 2" xfId="61026" xr:uid="{A1BB5066-9CA5-43D8-9964-5FE21A59B4FC}"/>
    <cellStyle name="備註 2 8 7 2 3" xfId="61027" xr:uid="{95E26264-B498-4078-A382-49B2B162FBF6}"/>
    <cellStyle name="備註 2 8 7 3" xfId="61028" xr:uid="{AED74CE5-30AD-480D-B27D-C03739F24393}"/>
    <cellStyle name="備註 2 8 7 3 2" xfId="61029" xr:uid="{1E69F429-66F9-4924-98DF-7B67B5DEA5FE}"/>
    <cellStyle name="備註 2 8 7 4" xfId="61030" xr:uid="{D05E5185-E1E8-4F72-BBC0-1EBEA619DA59}"/>
    <cellStyle name="備註 2 8 8" xfId="61031" xr:uid="{825C296E-083D-4DE2-AA77-B91CCDEF3AD9}"/>
    <cellStyle name="備註 2 8 8 2" xfId="61032" xr:uid="{30EF3659-39D9-47AA-B4DD-BB6472A28653}"/>
    <cellStyle name="備註 2 8 8 2 2" xfId="61033" xr:uid="{0376CE11-5E18-4BA0-81C6-9FFB1608A7DC}"/>
    <cellStyle name="備註 2 8 8 3" xfId="61034" xr:uid="{96F17855-3720-4309-ABD5-45CD14662D92}"/>
    <cellStyle name="備註 2 8 9" xfId="61035" xr:uid="{01D3FAA5-32BC-4862-94F8-3F30218D1974}"/>
    <cellStyle name="備註 2 8 9 2" xfId="61036" xr:uid="{E23160F7-29CE-4141-B6B8-BED3B8BB363E}"/>
    <cellStyle name="備註 2 8 9 2 2" xfId="61037" xr:uid="{50EC5D64-8DFD-4BBF-A2EF-810231FEC181}"/>
    <cellStyle name="備註 2 8 9 3" xfId="61038" xr:uid="{78516681-BA15-41F2-9FA3-AD9F974CD605}"/>
    <cellStyle name="備註 2 9" xfId="61039" xr:uid="{FE960743-E0B5-402A-B236-76EF35AD65C6}"/>
    <cellStyle name="備註 2 9 2" xfId="61040" xr:uid="{6B886F70-AA38-4067-A01B-EEA59C15928A}"/>
    <cellStyle name="備註 2 9 2 2" xfId="61041" xr:uid="{CEED51FB-55B7-4AD2-868E-CF0B2D7233D3}"/>
    <cellStyle name="備註 2 9 2 2 2" xfId="61042" xr:uid="{8A9869B0-86BC-4864-97B2-D8601CB4E57D}"/>
    <cellStyle name="備註 2 9 2 2 2 2" xfId="61043" xr:uid="{8FAF555F-7492-4C23-93E4-4017B9E2C7D6}"/>
    <cellStyle name="備註 2 9 2 2 3" xfId="61044" xr:uid="{9356A72F-B593-4F0A-8785-A895EDEE78DD}"/>
    <cellStyle name="備註 2 9 2 3" xfId="61045" xr:uid="{CACB6B1A-8B96-4E88-BB3F-CAD4B1A7F848}"/>
    <cellStyle name="備註 2 9 2 3 2" xfId="61046" xr:uid="{07C7067C-6043-463D-AA46-66728AE98920}"/>
    <cellStyle name="備註 2 9 2 3 2 2" xfId="61047" xr:uid="{5DF33374-3B47-4327-BA73-A936CDAFD050}"/>
    <cellStyle name="備註 2 9 2 3 3" xfId="61048" xr:uid="{1EB731ED-3E98-49EA-A65D-83B812635866}"/>
    <cellStyle name="備註 2 9 2 4" xfId="61049" xr:uid="{D3AD1490-890C-43C0-9808-B3B7E0C14B68}"/>
    <cellStyle name="備註 2 9 2 4 2" xfId="61050" xr:uid="{740E1175-8A6A-4FEC-87B3-19823ED44757}"/>
    <cellStyle name="備註 2 9 2 5" xfId="61051" xr:uid="{4181744A-CB7E-4EF2-B5BF-14BE918B210D}"/>
    <cellStyle name="備註 2 9 3" xfId="61052" xr:uid="{C2C76A17-A58B-480C-A36E-6077EFAAE012}"/>
    <cellStyle name="備註 2 9 3 2" xfId="61053" xr:uid="{C0313A9F-CB83-4FE9-9BC5-9F40B2BB6334}"/>
    <cellStyle name="備註 2 9 3 2 2" xfId="61054" xr:uid="{DFF49CBC-1557-46F6-864F-AD709AF64957}"/>
    <cellStyle name="備註 2 9 3 2 2 2" xfId="61055" xr:uid="{BBDBB780-7582-4550-8E47-7454A5DAD98F}"/>
    <cellStyle name="備註 2 9 3 2 3" xfId="61056" xr:uid="{1EEBB674-FFC1-4469-8D9B-E283260AA516}"/>
    <cellStyle name="備註 2 9 3 3" xfId="61057" xr:uid="{8F2F0321-D5A1-438D-9316-ED61DE97BDD8}"/>
    <cellStyle name="備註 2 9 3 3 2" xfId="61058" xr:uid="{D4BADFFC-385A-4F6E-9028-CA20D7E29B1C}"/>
    <cellStyle name="備註 2 9 3 3 2 2" xfId="61059" xr:uid="{656C1F59-DEA2-4211-B3E2-4DEF2649150B}"/>
    <cellStyle name="備註 2 9 3 3 3" xfId="61060" xr:uid="{5D089A7B-A637-407E-8BEF-B49052E036F6}"/>
    <cellStyle name="備註 2 9 3 4" xfId="61061" xr:uid="{F68175C9-DBA9-40F9-BF26-16D97425745E}"/>
    <cellStyle name="備註 2 9 3 4 2" xfId="61062" xr:uid="{7919C58C-726D-4C0E-A1B4-3F976BC8FB37}"/>
    <cellStyle name="備註 2 9 3 5" xfId="61063" xr:uid="{89F46892-0654-4982-9807-0D9C36F0DD6C}"/>
    <cellStyle name="備註 2 9 4" xfId="61064" xr:uid="{0089F4C5-3310-47AE-82F6-5037A636308B}"/>
    <cellStyle name="備註 2 9 4 2" xfId="61065" xr:uid="{4D0EF8C2-2602-4FE5-9A71-D9EBF994AF34}"/>
    <cellStyle name="備註 2 9 4 2 2" xfId="61066" xr:uid="{A4433510-C086-497C-BBF5-EE0A4EC3DAC7}"/>
    <cellStyle name="備註 2 9 4 3" xfId="61067" xr:uid="{88E732F5-6969-48B6-A053-1A74B905D389}"/>
    <cellStyle name="備註 2 9 5" xfId="61068" xr:uid="{77F6989A-1B09-4EEC-B725-953E9546D488}"/>
    <cellStyle name="備註 2 9 5 2" xfId="61069" xr:uid="{943C4CEA-43C9-4757-BC07-4503205F3B49}"/>
    <cellStyle name="備註 2 9 5 2 2" xfId="61070" xr:uid="{0887DC5D-CA4E-40BA-9126-431DB8D8145F}"/>
    <cellStyle name="備註 2 9 5 3" xfId="61071" xr:uid="{D2964B44-CD9B-4CA6-BEFD-F3BA2EB505AA}"/>
    <cellStyle name="備註 2 9 6" xfId="61072" xr:uid="{8EB36704-F6E0-417F-9F15-5812995AD484}"/>
    <cellStyle name="備註 2 9 6 2" xfId="61073" xr:uid="{98EE9FBA-B69D-47B7-8B31-7B2995F8B389}"/>
    <cellStyle name="備註 2 9 6 2 2" xfId="61074" xr:uid="{57FDE785-31C0-4F83-B0A5-010F29AD94F3}"/>
    <cellStyle name="備註 2 9 6 3" xfId="61075" xr:uid="{9749E84A-D64D-46FC-97A9-92B220925E9A}"/>
    <cellStyle name="備註 2 9 7" xfId="61076" xr:uid="{02C925A2-5F63-429A-9670-1B19F7E4ECD9}"/>
    <cellStyle name="備註 2 9 7 2" xfId="61077" xr:uid="{1AE36845-82D9-407C-BD0A-D254D5B439E9}"/>
    <cellStyle name="備註 2 9 7 2 2" xfId="61078" xr:uid="{EA97793F-E0D7-477B-A827-409456CF29D5}"/>
    <cellStyle name="備註 2 9 7 3" xfId="61079" xr:uid="{25FF5DA3-34B7-4DD5-A574-73C8E6E446FC}"/>
    <cellStyle name="備註 2 9 8" xfId="61080" xr:uid="{43E2F399-CFA1-4835-AE99-CC65F530C5B0}"/>
    <cellStyle name="備註 2 9 8 2" xfId="61081" xr:uid="{C7AC305C-F09A-4ADD-8EF0-F87DE826348F}"/>
    <cellStyle name="備註 2 9 9" xfId="61082" xr:uid="{C8AF9616-E14F-4A40-AEE0-772AA95B6077}"/>
    <cellStyle name="說明文字 2" xfId="61083" xr:uid="{05512213-1235-4EDB-9239-03B99DB9F818}"/>
    <cellStyle name="輔色1 2" xfId="61084" xr:uid="{C8F1802D-EDF3-4F90-B6E7-72A04A366D60}"/>
    <cellStyle name="輔色2 2" xfId="61085" xr:uid="{355F0505-8DD0-4DAF-946C-D3287FBC7331}"/>
    <cellStyle name="輔色3 2" xfId="61086" xr:uid="{98B0DE3A-87C4-4CAB-91CA-D15E18C0E299}"/>
    <cellStyle name="輔色4 2" xfId="61087" xr:uid="{7ED973B7-F800-4846-AFA8-791306332688}"/>
    <cellStyle name="輔色5 2" xfId="61088" xr:uid="{503D5D68-AE18-4B1D-ADC4-FD95C137E109}"/>
    <cellStyle name="輔色6 2" xfId="61089" xr:uid="{2577E898-CD1E-4B0A-9D9E-0FAE752F73F5}"/>
    <cellStyle name="標題 1 2" xfId="61090" xr:uid="{0D0C213F-A7C9-483A-AF04-16BC6E336A8D}"/>
    <cellStyle name="標題 2 2" xfId="61091" xr:uid="{A7A5ED41-D62C-4D93-963B-53B88E66E106}"/>
    <cellStyle name="標題 3 2" xfId="61092" xr:uid="{3EABCE1D-8F8D-4378-B81E-AF0DDBAD9EDC}"/>
    <cellStyle name="標題 4 2" xfId="61093" xr:uid="{CDAA0C92-DC0D-4C5C-B47D-630BADC025C4}"/>
    <cellStyle name="標題 5" xfId="61094" xr:uid="{7E3F92FC-22AC-4784-8250-E8AE4A8CD504}"/>
    <cellStyle name="輸入 2" xfId="61095" xr:uid="{ACA641A8-CDA7-4C8A-A345-04DF4A6AE71D}"/>
    <cellStyle name="輸出 2" xfId="61096" xr:uid="{9831B499-8C49-4718-AA55-6DFFCFCAB868}"/>
    <cellStyle name="檢查儲存格 2" xfId="61097" xr:uid="{654C8D91-976F-4C92-8328-7324A3539A80}"/>
    <cellStyle name="壞 2" xfId="61098" xr:uid="{849CE719-D8D0-4DD5-84E9-43E153341C55}"/>
    <cellStyle name="警告文字 2" xfId="61099" xr:uid="{5CEBE964-842E-4146-BD0E-DE615D2CC466}"/>
  </cellStyles>
  <dxfs count="1663"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1681</xdr:colOff>
      <xdr:row>1</xdr:row>
      <xdr:rowOff>97043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41DA3292-08D0-469C-A26C-04AD05A9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06981" cy="906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2346736</xdr:colOff>
      <xdr:row>1</xdr:row>
      <xdr:rowOff>117998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66A0FD23-3988-4C8B-BA56-B5485DBC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5536" cy="889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2346736</xdr:colOff>
      <xdr:row>1</xdr:row>
      <xdr:rowOff>117998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5B8B9EB-89C3-4246-8DB0-1D479D052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5536" cy="889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&#20896;&#36557;&#20820;&#20820;/JHS1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&#29579;&#29260;&#36020;&#36051;/H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OP Jack Pot"/>
      <sheetName val="BaseGameSymbol"/>
      <sheetName val="FreeGameOverview"/>
      <sheetName val="Buy Feature Overview"/>
      <sheetName val="Buy Feature Symbol"/>
      <sheetName val="Buy Super Feature Symbol"/>
      <sheetName val="FreeGameSymbol_Special"/>
      <sheetName val="FreeGameSymbol_High"/>
      <sheetName val="FreeGameSymbol_Mid"/>
      <sheetName val="FreeGameSymbol_Low"/>
      <sheetName val="FreeGame_super_Overview"/>
      <sheetName val="FreeGameSymbol_Special_super"/>
      <sheetName val="FreeGameSymbol_High_super"/>
      <sheetName val="FreeGameSymbol_Mid_super"/>
      <sheetName val="FreeGameSymbol_Low_super"/>
      <sheetName val="腳本"/>
    </sheetNames>
    <sheetDataSet>
      <sheetData sheetId="0"/>
      <sheetData sheetId="1"/>
      <sheetData sheetId="2">
        <row r="62">
          <cell r="AF62">
            <v>0.22842562953910384</v>
          </cell>
          <cell r="AH62">
            <v>0.23294055205744413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OP Jack Pot"/>
      <sheetName val="Base Game Symbol"/>
      <sheetName val="Symbol Weight"/>
      <sheetName val="Buy Feature Symbol"/>
      <sheetName val="Free Game Overview"/>
      <sheetName val="Buy Super Feature Symbol"/>
      <sheetName val="Free Game Symbol - High"/>
      <sheetName val="Free Game Symbol - Low"/>
      <sheetName val="Super Free Game Symbol-High"/>
      <sheetName val="Super Free Game Symbol-Low"/>
    </sheetNames>
    <sheetDataSet>
      <sheetData sheetId="0" refreshError="1"/>
      <sheetData sheetId="1" refreshError="1"/>
      <sheetData sheetId="2">
        <row r="62">
          <cell r="AH62">
            <v>0.23508921047404494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F756-7B03-405F-82F8-1A3E75C4EFC3}">
  <dimension ref="A1:N389"/>
  <sheetViews>
    <sheetView topLeftCell="A31" workbookViewId="0">
      <selection activeCell="N41" sqref="N41"/>
    </sheetView>
  </sheetViews>
  <sheetFormatPr defaultColWidth="10.140625" defaultRowHeight="15.75"/>
  <cols>
    <col min="1" max="1" width="27.42578125" style="1" bestFit="1" customWidth="1"/>
    <col min="2" max="6" width="18.5703125" style="1" customWidth="1"/>
    <col min="7" max="9" width="16.7109375" style="1" customWidth="1"/>
    <col min="10" max="10" width="16.85546875" style="1" customWidth="1"/>
    <col min="11" max="12" width="9.140625" style="1" bestFit="1" customWidth="1"/>
    <col min="13" max="13" width="10.140625" style="1"/>
    <col min="14" max="14" width="21.85546875" style="1" bestFit="1" customWidth="1"/>
    <col min="15" max="15" width="10.5703125" style="1" bestFit="1" customWidth="1"/>
    <col min="16" max="16384" width="10.140625" style="1"/>
  </cols>
  <sheetData>
    <row r="1" spans="1:10" ht="63.75" customHeight="1"/>
    <row r="3" spans="1:10" ht="17.25" thickBot="1">
      <c r="A3" s="2" t="s">
        <v>0</v>
      </c>
      <c r="B3" s="296" t="s">
        <v>1</v>
      </c>
      <c r="C3" s="296"/>
    </row>
    <row r="4" spans="1:10" ht="17.25" thickBot="1">
      <c r="A4" s="3" t="s">
        <v>2</v>
      </c>
      <c r="B4" s="4" t="s">
        <v>3</v>
      </c>
      <c r="G4" s="5"/>
      <c r="H4" s="6"/>
      <c r="I4" s="6"/>
    </row>
    <row r="5" spans="1:10" ht="16.5" thickBot="1">
      <c r="A5" s="7">
        <v>50</v>
      </c>
      <c r="B5" s="8">
        <v>0.96500663274921705</v>
      </c>
      <c r="C5" s="9"/>
      <c r="E5" s="10"/>
      <c r="F5" s="10"/>
    </row>
    <row r="6" spans="1:10" ht="16.5">
      <c r="A6" s="11"/>
      <c r="B6" s="12"/>
      <c r="C6" s="13"/>
      <c r="D6" s="14"/>
      <c r="E6" s="15"/>
      <c r="F6" s="15"/>
    </row>
    <row r="7" spans="1:10" ht="16.5" thickBot="1">
      <c r="A7" s="297" t="s">
        <v>4</v>
      </c>
      <c r="B7" s="297"/>
      <c r="C7" s="297"/>
      <c r="D7" s="297"/>
      <c r="E7" s="297"/>
      <c r="F7" s="297"/>
      <c r="J7" s="10"/>
    </row>
    <row r="8" spans="1:10" ht="17.25" thickBot="1">
      <c r="A8" s="16" t="s">
        <v>2</v>
      </c>
      <c r="B8" s="17" t="s">
        <v>5</v>
      </c>
      <c r="C8" s="17" t="s">
        <v>6</v>
      </c>
      <c r="D8" s="18" t="s">
        <v>7</v>
      </c>
      <c r="E8" s="298" t="s">
        <v>8</v>
      </c>
      <c r="F8" s="299"/>
      <c r="J8" s="10"/>
    </row>
    <row r="9" spans="1:10" ht="16.5" thickBot="1">
      <c r="A9" s="19">
        <v>50</v>
      </c>
      <c r="B9" s="20">
        <f>[1]Card!AF62</f>
        <v>0.22842562953910384</v>
      </c>
      <c r="C9" s="21">
        <v>9.8234596573478494E-3</v>
      </c>
      <c r="D9" s="22">
        <f>1/C9</f>
        <v>101.79713002150011</v>
      </c>
      <c r="E9" s="300" t="s">
        <v>9</v>
      </c>
      <c r="F9" s="301"/>
      <c r="G9" s="6"/>
      <c r="H9" s="23"/>
      <c r="I9" s="24"/>
      <c r="J9" s="10"/>
    </row>
    <row r="10" spans="1:10" ht="16.5" thickBot="1">
      <c r="A10" s="7">
        <v>50</v>
      </c>
      <c r="B10" s="25">
        <f>[1]Card!AH62</f>
        <v>0.23294055205744413</v>
      </c>
      <c r="C10" s="26">
        <v>8.1862163811232073E-3</v>
      </c>
      <c r="D10" s="27">
        <f>1/C10</f>
        <v>122.15655602580014</v>
      </c>
      <c r="E10" s="300" t="s">
        <v>10</v>
      </c>
      <c r="F10" s="301"/>
      <c r="G10" s="6"/>
      <c r="H10" s="23"/>
      <c r="I10" s="24"/>
    </row>
    <row r="11" spans="1:10" ht="13.5" customHeight="1" thickBot="1">
      <c r="A11" s="28"/>
      <c r="B11" s="28"/>
      <c r="C11" s="28"/>
      <c r="D11" s="28"/>
      <c r="E11" s="28"/>
      <c r="F11" s="28"/>
    </row>
    <row r="12" spans="1:10" ht="16.5" customHeight="1"/>
    <row r="13" spans="1:10" ht="16.5" customHeight="1" thickBot="1">
      <c r="A13" s="29" t="s">
        <v>11</v>
      </c>
      <c r="C13" s="30"/>
    </row>
    <row r="14" spans="1:10" ht="23.25" customHeight="1">
      <c r="A14" s="287" t="s">
        <v>246</v>
      </c>
      <c r="B14" s="288"/>
      <c r="C14" s="288"/>
      <c r="D14" s="288"/>
      <c r="E14" s="288"/>
      <c r="F14" s="289"/>
    </row>
    <row r="15" spans="1:10" ht="23.25" customHeight="1">
      <c r="A15" s="290"/>
      <c r="B15" s="291"/>
      <c r="C15" s="291"/>
      <c r="D15" s="291"/>
      <c r="E15" s="291"/>
      <c r="F15" s="292"/>
    </row>
    <row r="16" spans="1:10" ht="23.25" customHeight="1">
      <c r="A16" s="290"/>
      <c r="B16" s="291"/>
      <c r="C16" s="291"/>
      <c r="D16" s="291"/>
      <c r="E16" s="291"/>
      <c r="F16" s="292"/>
    </row>
    <row r="17" spans="1:6" ht="23.25" customHeight="1">
      <c r="A17" s="290"/>
      <c r="B17" s="291"/>
      <c r="C17" s="291"/>
      <c r="D17" s="291"/>
      <c r="E17" s="291"/>
      <c r="F17" s="292"/>
    </row>
    <row r="18" spans="1:6" ht="23.25" customHeight="1">
      <c r="A18" s="290"/>
      <c r="B18" s="291"/>
      <c r="C18" s="291"/>
      <c r="D18" s="291"/>
      <c r="E18" s="291"/>
      <c r="F18" s="292"/>
    </row>
    <row r="19" spans="1:6" ht="23.25" customHeight="1">
      <c r="A19" s="290"/>
      <c r="B19" s="291"/>
      <c r="C19" s="291"/>
      <c r="D19" s="291"/>
      <c r="E19" s="291"/>
      <c r="F19" s="292"/>
    </row>
    <row r="20" spans="1:6" ht="23.25" customHeight="1">
      <c r="A20" s="290"/>
      <c r="B20" s="291"/>
      <c r="C20" s="291"/>
      <c r="D20" s="291"/>
      <c r="E20" s="291"/>
      <c r="F20" s="292"/>
    </row>
    <row r="21" spans="1:6" ht="23.25" customHeight="1" thickBot="1">
      <c r="A21" s="293"/>
      <c r="B21" s="294"/>
      <c r="C21" s="294"/>
      <c r="D21" s="294"/>
      <c r="E21" s="294"/>
      <c r="F21" s="295"/>
    </row>
    <row r="22" spans="1:6" ht="18" customHeight="1"/>
    <row r="23" spans="1:6" ht="18" customHeight="1"/>
    <row r="24" spans="1:6" ht="18" customHeight="1">
      <c r="A24" s="31" t="s">
        <v>12</v>
      </c>
      <c r="B24" s="1" t="s">
        <v>13</v>
      </c>
    </row>
    <row r="25" spans="1:6" ht="18" customHeight="1" thickBot="1">
      <c r="A25" s="31"/>
    </row>
    <row r="26" spans="1:6" ht="17.25" thickBot="1">
      <c r="A26" s="32" t="s">
        <v>14</v>
      </c>
      <c r="B26" s="33" t="s">
        <v>15</v>
      </c>
    </row>
    <row r="27" spans="1:6" ht="16.5">
      <c r="A27" s="34">
        <v>3</v>
      </c>
      <c r="B27" s="35" t="s">
        <v>16</v>
      </c>
    </row>
    <row r="28" spans="1:6" ht="16.5">
      <c r="A28" s="34">
        <v>4</v>
      </c>
      <c r="B28" s="35" t="s">
        <v>16</v>
      </c>
    </row>
    <row r="29" spans="1:6" ht="16.5">
      <c r="A29" s="36">
        <v>5</v>
      </c>
      <c r="B29" s="35" t="s">
        <v>16</v>
      </c>
    </row>
    <row r="30" spans="1:6" s="75" customFormat="1" ht="16.5">
      <c r="A30" s="34">
        <v>6</v>
      </c>
      <c r="B30" s="35" t="s">
        <v>156</v>
      </c>
    </row>
    <row r="31" spans="1:6" s="75" customFormat="1" ht="16.5">
      <c r="A31" s="34">
        <v>7</v>
      </c>
      <c r="B31" s="35" t="s">
        <v>156</v>
      </c>
    </row>
    <row r="32" spans="1:6" ht="16.5">
      <c r="A32" s="37" t="s">
        <v>17</v>
      </c>
      <c r="B32" s="38"/>
      <c r="C32" s="37"/>
    </row>
    <row r="33" spans="1:14" ht="16.5">
      <c r="A33" s="31"/>
    </row>
    <row r="34" spans="1:14" ht="16.5" thickBot="1"/>
    <row r="35" spans="1:14" ht="16.5" thickBot="1">
      <c r="A35" s="224"/>
      <c r="B35" s="84">
        <v>6</v>
      </c>
      <c r="C35" s="284">
        <v>7</v>
      </c>
      <c r="D35" s="284">
        <v>8</v>
      </c>
      <c r="E35" s="284">
        <v>9</v>
      </c>
      <c r="F35" s="84">
        <v>10</v>
      </c>
      <c r="G35" s="100">
        <v>11</v>
      </c>
      <c r="H35" s="100">
        <v>12</v>
      </c>
      <c r="I35" s="100">
        <v>13</v>
      </c>
      <c r="J35" s="100">
        <v>14</v>
      </c>
      <c r="K35" s="100" t="s">
        <v>76</v>
      </c>
    </row>
    <row r="36" spans="1:14">
      <c r="A36" s="284" t="s">
        <v>37</v>
      </c>
      <c r="B36" s="102">
        <v>100</v>
      </c>
      <c r="C36" s="102">
        <v>200</v>
      </c>
      <c r="D36" s="102">
        <v>300</v>
      </c>
      <c r="E36" s="102">
        <v>500</v>
      </c>
      <c r="F36" s="102">
        <v>700</v>
      </c>
      <c r="G36" s="102">
        <v>1000</v>
      </c>
      <c r="H36" s="102">
        <v>1400</v>
      </c>
      <c r="I36" s="102">
        <v>3000</v>
      </c>
      <c r="J36" s="102">
        <v>4000</v>
      </c>
      <c r="K36" s="102">
        <v>5000</v>
      </c>
      <c r="M36" s="75"/>
    </row>
    <row r="37" spans="1:14">
      <c r="A37" s="285" t="s">
        <v>35</v>
      </c>
      <c r="B37" s="102">
        <v>60</v>
      </c>
      <c r="C37" s="102">
        <v>120</v>
      </c>
      <c r="D37" s="102">
        <v>160</v>
      </c>
      <c r="E37" s="102">
        <v>300</v>
      </c>
      <c r="F37" s="102">
        <v>400</v>
      </c>
      <c r="G37" s="102">
        <v>500</v>
      </c>
      <c r="H37" s="102">
        <v>600</v>
      </c>
      <c r="I37" s="102">
        <v>1100</v>
      </c>
      <c r="J37" s="102">
        <v>1200</v>
      </c>
      <c r="K37" s="102">
        <v>2000</v>
      </c>
      <c r="M37" s="75"/>
    </row>
    <row r="38" spans="1:14">
      <c r="A38" s="285" t="s">
        <v>38</v>
      </c>
      <c r="B38" s="102">
        <v>16</v>
      </c>
      <c r="C38" s="102">
        <v>20</v>
      </c>
      <c r="D38" s="102">
        <v>30</v>
      </c>
      <c r="E38" s="102">
        <v>100</v>
      </c>
      <c r="F38" s="102">
        <v>200</v>
      </c>
      <c r="G38" s="102">
        <v>400</v>
      </c>
      <c r="H38" s="102">
        <v>500</v>
      </c>
      <c r="I38" s="102">
        <v>700</v>
      </c>
      <c r="J38" s="102">
        <v>800</v>
      </c>
      <c r="K38" s="102">
        <v>1500</v>
      </c>
      <c r="M38" s="75"/>
    </row>
    <row r="39" spans="1:14">
      <c r="A39" s="285" t="s">
        <v>36</v>
      </c>
      <c r="B39" s="102">
        <v>16</v>
      </c>
      <c r="C39" s="102">
        <v>20</v>
      </c>
      <c r="D39" s="102">
        <v>30</v>
      </c>
      <c r="E39" s="102">
        <v>100</v>
      </c>
      <c r="F39" s="102">
        <v>200</v>
      </c>
      <c r="G39" s="102">
        <v>400</v>
      </c>
      <c r="H39" s="102">
        <v>500</v>
      </c>
      <c r="I39" s="102">
        <v>700</v>
      </c>
      <c r="J39" s="102">
        <v>800</v>
      </c>
      <c r="K39" s="102">
        <v>1500</v>
      </c>
      <c r="M39" s="75"/>
    </row>
    <row r="40" spans="1:14">
      <c r="A40" s="285" t="s">
        <v>53</v>
      </c>
      <c r="B40" s="102">
        <v>4</v>
      </c>
      <c r="C40" s="102">
        <v>10</v>
      </c>
      <c r="D40" s="102">
        <v>16</v>
      </c>
      <c r="E40" s="102">
        <v>60</v>
      </c>
      <c r="F40" s="102">
        <v>120</v>
      </c>
      <c r="G40" s="102">
        <v>200</v>
      </c>
      <c r="H40" s="102">
        <v>400</v>
      </c>
      <c r="I40" s="102">
        <v>550</v>
      </c>
      <c r="J40" s="102">
        <v>600</v>
      </c>
      <c r="K40" s="102">
        <v>1000</v>
      </c>
      <c r="M40" s="75"/>
    </row>
    <row r="41" spans="1:14">
      <c r="A41" s="285" t="s">
        <v>56</v>
      </c>
      <c r="B41" s="102">
        <v>4</v>
      </c>
      <c r="C41" s="102">
        <v>10</v>
      </c>
      <c r="D41" s="102">
        <v>16</v>
      </c>
      <c r="E41" s="102">
        <v>60</v>
      </c>
      <c r="F41" s="102">
        <v>120</v>
      </c>
      <c r="G41" s="102">
        <v>200</v>
      </c>
      <c r="H41" s="102">
        <v>400</v>
      </c>
      <c r="I41" s="102">
        <v>550</v>
      </c>
      <c r="J41" s="102">
        <v>600</v>
      </c>
      <c r="K41" s="102">
        <v>1000</v>
      </c>
      <c r="M41" s="75"/>
    </row>
    <row r="42" spans="1:14" ht="16.5" thickBot="1">
      <c r="A42" s="286" t="s">
        <v>22</v>
      </c>
      <c r="B42" s="102">
        <v>4</v>
      </c>
      <c r="C42" s="102">
        <v>10</v>
      </c>
      <c r="D42" s="102">
        <v>16</v>
      </c>
      <c r="E42" s="102">
        <v>60</v>
      </c>
      <c r="F42" s="102">
        <v>120</v>
      </c>
      <c r="G42" s="102">
        <v>200</v>
      </c>
      <c r="H42" s="102">
        <v>400</v>
      </c>
      <c r="I42" s="102">
        <v>550</v>
      </c>
      <c r="J42" s="102">
        <v>600</v>
      </c>
      <c r="K42" s="102">
        <v>1000</v>
      </c>
      <c r="M42" s="75"/>
    </row>
    <row r="43" spans="1:14">
      <c r="B43" s="39"/>
      <c r="C43" s="39"/>
      <c r="D43" s="39"/>
      <c r="N43" s="75"/>
    </row>
    <row r="44" spans="1:14">
      <c r="N44" s="75"/>
    </row>
    <row r="45" spans="1:14">
      <c r="N45" s="75"/>
    </row>
    <row r="46" spans="1:14">
      <c r="F46"/>
      <c r="N46" s="75"/>
    </row>
    <row r="47" spans="1:14">
      <c r="N47" s="75"/>
    </row>
    <row r="48" spans="1:14">
      <c r="N48" s="75"/>
    </row>
    <row r="49" spans="14:14">
      <c r="N49" s="75"/>
    </row>
    <row r="50" spans="14:14">
      <c r="N50" s="75"/>
    </row>
    <row r="51" spans="14:14">
      <c r="N51" s="75"/>
    </row>
    <row r="52" spans="14:14">
      <c r="N52" s="75"/>
    </row>
    <row r="53" spans="14:14">
      <c r="N53" s="75"/>
    </row>
    <row r="54" spans="14:14">
      <c r="N54" s="75"/>
    </row>
    <row r="55" spans="14:14">
      <c r="N55" s="75"/>
    </row>
    <row r="56" spans="14:14">
      <c r="N56" s="75"/>
    </row>
    <row r="57" spans="14:14">
      <c r="N57" s="75"/>
    </row>
    <row r="58" spans="14:14">
      <c r="N58" s="75"/>
    </row>
    <row r="59" spans="14:14">
      <c r="N59" s="75"/>
    </row>
    <row r="60" spans="14:14">
      <c r="N60" s="75"/>
    </row>
    <row r="61" spans="14:14">
      <c r="N61" s="75"/>
    </row>
    <row r="62" spans="14:14">
      <c r="N62" s="75"/>
    </row>
    <row r="63" spans="14:14">
      <c r="N63" s="75"/>
    </row>
    <row r="64" spans="14:14">
      <c r="N64" s="75"/>
    </row>
    <row r="65" spans="14:14">
      <c r="N65" s="75"/>
    </row>
    <row r="66" spans="14:14">
      <c r="N66" s="75"/>
    </row>
    <row r="67" spans="14:14">
      <c r="N67" s="75"/>
    </row>
    <row r="68" spans="14:14">
      <c r="N68" s="75"/>
    </row>
    <row r="69" spans="14:14">
      <c r="N69" s="75"/>
    </row>
    <row r="70" spans="14:14">
      <c r="N70" s="75"/>
    </row>
    <row r="71" spans="14:14">
      <c r="N71" s="75"/>
    </row>
    <row r="72" spans="14:14">
      <c r="N72" s="75"/>
    </row>
    <row r="73" spans="14:14">
      <c r="N73" s="75"/>
    </row>
    <row r="74" spans="14:14">
      <c r="N74" s="75"/>
    </row>
    <row r="75" spans="14:14">
      <c r="N75" s="75"/>
    </row>
    <row r="76" spans="14:14">
      <c r="N76" s="75"/>
    </row>
    <row r="77" spans="14:14">
      <c r="N77" s="75"/>
    </row>
    <row r="78" spans="14:14">
      <c r="N78" s="75"/>
    </row>
    <row r="79" spans="14:14">
      <c r="N79" s="75"/>
    </row>
    <row r="80" spans="14:14">
      <c r="N80" s="75"/>
    </row>
    <row r="81" spans="14:14">
      <c r="N81" s="75"/>
    </row>
    <row r="82" spans="14:14">
      <c r="N82" s="75"/>
    </row>
    <row r="83" spans="14:14">
      <c r="N83" s="75"/>
    </row>
    <row r="84" spans="14:14">
      <c r="N84" s="75"/>
    </row>
    <row r="85" spans="14:14">
      <c r="N85" s="75"/>
    </row>
    <row r="86" spans="14:14">
      <c r="N86" s="75"/>
    </row>
    <row r="87" spans="14:14">
      <c r="N87" s="75"/>
    </row>
    <row r="88" spans="14:14">
      <c r="N88" s="75"/>
    </row>
    <row r="89" spans="14:14">
      <c r="N89" s="75"/>
    </row>
    <row r="90" spans="14:14">
      <c r="N90" s="75"/>
    </row>
    <row r="91" spans="14:14">
      <c r="N91" s="75"/>
    </row>
    <row r="92" spans="14:14">
      <c r="N92" s="75"/>
    </row>
    <row r="93" spans="14:14">
      <c r="N93" s="75"/>
    </row>
    <row r="94" spans="14:14">
      <c r="N94" s="75"/>
    </row>
    <row r="95" spans="14:14">
      <c r="N95" s="75"/>
    </row>
    <row r="96" spans="14:14">
      <c r="N96" s="75"/>
    </row>
    <row r="97" spans="14:14">
      <c r="N97" s="75"/>
    </row>
    <row r="98" spans="14:14">
      <c r="N98" s="75"/>
    </row>
    <row r="99" spans="14:14">
      <c r="N99" s="75"/>
    </row>
    <row r="100" spans="14:14">
      <c r="N100" s="75"/>
    </row>
    <row r="101" spans="14:14">
      <c r="N101" s="75"/>
    </row>
    <row r="102" spans="14:14">
      <c r="N102" s="75"/>
    </row>
    <row r="103" spans="14:14">
      <c r="N103" s="75"/>
    </row>
    <row r="104" spans="14:14">
      <c r="N104" s="75"/>
    </row>
    <row r="105" spans="14:14">
      <c r="N105" s="75"/>
    </row>
    <row r="106" spans="14:14">
      <c r="N106" s="75"/>
    </row>
    <row r="107" spans="14:14">
      <c r="N107" s="75"/>
    </row>
    <row r="108" spans="14:14">
      <c r="N108" s="75"/>
    </row>
    <row r="109" spans="14:14">
      <c r="N109" s="75"/>
    </row>
    <row r="110" spans="14:14">
      <c r="N110" s="75"/>
    </row>
    <row r="111" spans="14:14">
      <c r="N111" s="75"/>
    </row>
    <row r="112" spans="14:14">
      <c r="N112" s="75"/>
    </row>
    <row r="113" spans="14:14">
      <c r="N113" s="75"/>
    </row>
    <row r="114" spans="14:14">
      <c r="N114" s="75"/>
    </row>
    <row r="115" spans="14:14">
      <c r="N115" s="75"/>
    </row>
    <row r="116" spans="14:14">
      <c r="N116" s="75"/>
    </row>
    <row r="117" spans="14:14">
      <c r="N117" s="75"/>
    </row>
    <row r="118" spans="14:14">
      <c r="N118" s="75"/>
    </row>
    <row r="119" spans="14:14">
      <c r="N119" s="75"/>
    </row>
    <row r="120" spans="14:14">
      <c r="N120" s="75"/>
    </row>
    <row r="121" spans="14:14">
      <c r="N121" s="75"/>
    </row>
    <row r="122" spans="14:14">
      <c r="N122" s="75"/>
    </row>
    <row r="123" spans="14:14">
      <c r="N123" s="75"/>
    </row>
    <row r="124" spans="14:14">
      <c r="N124" s="75"/>
    </row>
    <row r="125" spans="14:14">
      <c r="N125" s="75"/>
    </row>
    <row r="126" spans="14:14">
      <c r="N126" s="75"/>
    </row>
    <row r="127" spans="14:14">
      <c r="N127" s="75"/>
    </row>
    <row r="128" spans="14:14">
      <c r="N128" s="75"/>
    </row>
    <row r="129" spans="14:14">
      <c r="N129" s="75"/>
    </row>
    <row r="130" spans="14:14">
      <c r="N130" s="75"/>
    </row>
    <row r="131" spans="14:14">
      <c r="N131" s="75"/>
    </row>
    <row r="132" spans="14:14">
      <c r="N132" s="75"/>
    </row>
    <row r="133" spans="14:14">
      <c r="N133" s="75"/>
    </row>
    <row r="134" spans="14:14">
      <c r="N134" s="75"/>
    </row>
    <row r="135" spans="14:14">
      <c r="N135" s="75"/>
    </row>
    <row r="136" spans="14:14">
      <c r="N136" s="75"/>
    </row>
    <row r="137" spans="14:14">
      <c r="N137" s="75"/>
    </row>
    <row r="138" spans="14:14">
      <c r="N138" s="75"/>
    </row>
    <row r="139" spans="14:14">
      <c r="N139" s="75"/>
    </row>
    <row r="140" spans="14:14">
      <c r="N140" s="75"/>
    </row>
    <row r="141" spans="14:14">
      <c r="N141" s="75"/>
    </row>
    <row r="142" spans="14:14">
      <c r="N142" s="75"/>
    </row>
    <row r="143" spans="14:14">
      <c r="N143" s="75"/>
    </row>
    <row r="144" spans="14:14">
      <c r="N144" s="75"/>
    </row>
    <row r="145" spans="14:14">
      <c r="N145" s="75"/>
    </row>
    <row r="146" spans="14:14">
      <c r="N146" s="75"/>
    </row>
    <row r="147" spans="14:14">
      <c r="N147" s="75"/>
    </row>
    <row r="148" spans="14:14">
      <c r="N148" s="75"/>
    </row>
    <row r="149" spans="14:14">
      <c r="N149" s="75"/>
    </row>
    <row r="150" spans="14:14">
      <c r="N150" s="75"/>
    </row>
    <row r="151" spans="14:14">
      <c r="N151" s="75"/>
    </row>
    <row r="152" spans="14:14">
      <c r="N152" s="75"/>
    </row>
    <row r="153" spans="14:14">
      <c r="N153" s="75"/>
    </row>
    <row r="154" spans="14:14">
      <c r="N154" s="75"/>
    </row>
    <row r="155" spans="14:14">
      <c r="N155" s="75"/>
    </row>
    <row r="156" spans="14:14">
      <c r="N156" s="75"/>
    </row>
    <row r="157" spans="14:14">
      <c r="N157" s="75"/>
    </row>
    <row r="158" spans="14:14">
      <c r="N158" s="75"/>
    </row>
    <row r="159" spans="14:14">
      <c r="N159" s="75"/>
    </row>
    <row r="160" spans="14:14">
      <c r="N160" s="75"/>
    </row>
    <row r="161" spans="14:14">
      <c r="N161" s="75"/>
    </row>
    <row r="162" spans="14:14">
      <c r="N162" s="75"/>
    </row>
    <row r="163" spans="14:14">
      <c r="N163" s="75"/>
    </row>
    <row r="164" spans="14:14">
      <c r="N164" s="75"/>
    </row>
    <row r="165" spans="14:14">
      <c r="N165" s="75"/>
    </row>
    <row r="166" spans="14:14">
      <c r="N166" s="75"/>
    </row>
    <row r="167" spans="14:14">
      <c r="N167" s="75"/>
    </row>
    <row r="168" spans="14:14">
      <c r="N168" s="75"/>
    </row>
    <row r="169" spans="14:14">
      <c r="N169" s="75"/>
    </row>
    <row r="170" spans="14:14">
      <c r="N170" s="75"/>
    </row>
    <row r="171" spans="14:14">
      <c r="N171" s="75"/>
    </row>
    <row r="172" spans="14:14">
      <c r="N172" s="75"/>
    </row>
    <row r="173" spans="14:14">
      <c r="N173" s="75"/>
    </row>
    <row r="174" spans="14:14">
      <c r="N174" s="75"/>
    </row>
    <row r="175" spans="14:14">
      <c r="N175" s="75"/>
    </row>
    <row r="176" spans="14:14">
      <c r="N176" s="75"/>
    </row>
    <row r="177" spans="14:14">
      <c r="N177" s="75"/>
    </row>
    <row r="178" spans="14:14">
      <c r="N178" s="75"/>
    </row>
    <row r="179" spans="14:14">
      <c r="N179" s="75"/>
    </row>
    <row r="180" spans="14:14">
      <c r="N180" s="75"/>
    </row>
    <row r="181" spans="14:14">
      <c r="N181" s="75"/>
    </row>
    <row r="182" spans="14:14">
      <c r="N182" s="75"/>
    </row>
    <row r="183" spans="14:14">
      <c r="N183" s="75"/>
    </row>
    <row r="184" spans="14:14">
      <c r="N184" s="75"/>
    </row>
    <row r="185" spans="14:14">
      <c r="N185" s="75"/>
    </row>
    <row r="186" spans="14:14">
      <c r="N186" s="75"/>
    </row>
    <row r="187" spans="14:14">
      <c r="N187" s="75"/>
    </row>
    <row r="188" spans="14:14">
      <c r="N188" s="75"/>
    </row>
    <row r="189" spans="14:14">
      <c r="N189" s="75"/>
    </row>
    <row r="190" spans="14:14">
      <c r="N190" s="75"/>
    </row>
    <row r="191" spans="14:14">
      <c r="N191" s="75"/>
    </row>
    <row r="192" spans="14:14">
      <c r="N192" s="75"/>
    </row>
    <row r="193" spans="14:14">
      <c r="N193" s="75"/>
    </row>
    <row r="194" spans="14:14">
      <c r="N194" s="75"/>
    </row>
    <row r="195" spans="14:14">
      <c r="N195" s="75"/>
    </row>
    <row r="196" spans="14:14">
      <c r="N196" s="75"/>
    </row>
    <row r="197" spans="14:14">
      <c r="N197" s="75"/>
    </row>
    <row r="198" spans="14:14">
      <c r="N198" s="75"/>
    </row>
    <row r="199" spans="14:14">
      <c r="N199" s="75"/>
    </row>
    <row r="200" spans="14:14">
      <c r="N200" s="75"/>
    </row>
    <row r="201" spans="14:14">
      <c r="N201" s="75"/>
    </row>
    <row r="202" spans="14:14">
      <c r="N202" s="75"/>
    </row>
    <row r="203" spans="14:14">
      <c r="N203" s="75"/>
    </row>
    <row r="204" spans="14:14">
      <c r="N204" s="75"/>
    </row>
    <row r="205" spans="14:14">
      <c r="N205" s="75"/>
    </row>
    <row r="206" spans="14:14">
      <c r="N206" s="75"/>
    </row>
    <row r="207" spans="14:14">
      <c r="N207" s="75"/>
    </row>
    <row r="208" spans="14:14">
      <c r="N208" s="75"/>
    </row>
    <row r="209" spans="14:14">
      <c r="N209" s="75"/>
    </row>
    <row r="210" spans="14:14">
      <c r="N210" s="75"/>
    </row>
    <row r="211" spans="14:14">
      <c r="N211" s="75"/>
    </row>
    <row r="212" spans="14:14">
      <c r="N212" s="75"/>
    </row>
    <row r="213" spans="14:14">
      <c r="N213" s="75"/>
    </row>
    <row r="214" spans="14:14">
      <c r="N214" s="75"/>
    </row>
    <row r="215" spans="14:14">
      <c r="N215" s="75"/>
    </row>
    <row r="216" spans="14:14">
      <c r="N216" s="75"/>
    </row>
    <row r="217" spans="14:14">
      <c r="N217" s="75"/>
    </row>
    <row r="218" spans="14:14">
      <c r="N218" s="75"/>
    </row>
    <row r="219" spans="14:14">
      <c r="N219" s="75"/>
    </row>
    <row r="220" spans="14:14">
      <c r="N220" s="75"/>
    </row>
    <row r="221" spans="14:14">
      <c r="N221" s="75"/>
    </row>
    <row r="222" spans="14:14">
      <c r="N222" s="75"/>
    </row>
    <row r="223" spans="14:14">
      <c r="N223" s="75"/>
    </row>
    <row r="224" spans="14:14">
      <c r="N224" s="75"/>
    </row>
    <row r="225" spans="14:14">
      <c r="N225" s="75"/>
    </row>
    <row r="226" spans="14:14">
      <c r="N226" s="75"/>
    </row>
    <row r="227" spans="14:14">
      <c r="N227" s="75"/>
    </row>
    <row r="228" spans="14:14">
      <c r="N228" s="75"/>
    </row>
    <row r="229" spans="14:14">
      <c r="N229" s="75"/>
    </row>
    <row r="230" spans="14:14">
      <c r="N230" s="75"/>
    </row>
    <row r="231" spans="14:14">
      <c r="N231" s="75"/>
    </row>
    <row r="232" spans="14:14">
      <c r="N232" s="75"/>
    </row>
    <row r="233" spans="14:14">
      <c r="N233" s="75"/>
    </row>
    <row r="234" spans="14:14">
      <c r="N234" s="75"/>
    </row>
    <row r="235" spans="14:14">
      <c r="N235" s="75"/>
    </row>
    <row r="236" spans="14:14">
      <c r="N236" s="75"/>
    </row>
    <row r="237" spans="14:14">
      <c r="N237" s="75"/>
    </row>
    <row r="238" spans="14:14">
      <c r="N238" s="75"/>
    </row>
    <row r="239" spans="14:14">
      <c r="N239" s="75"/>
    </row>
    <row r="240" spans="14:14">
      <c r="N240" s="75"/>
    </row>
    <row r="241" spans="14:14">
      <c r="N241" s="75"/>
    </row>
    <row r="242" spans="14:14">
      <c r="N242" s="75"/>
    </row>
    <row r="243" spans="14:14">
      <c r="N243" s="75"/>
    </row>
    <row r="244" spans="14:14">
      <c r="N244" s="75"/>
    </row>
    <row r="245" spans="14:14">
      <c r="N245" s="75"/>
    </row>
    <row r="246" spans="14:14">
      <c r="N246" s="75"/>
    </row>
    <row r="247" spans="14:14">
      <c r="N247" s="75"/>
    </row>
    <row r="248" spans="14:14">
      <c r="N248" s="75"/>
    </row>
    <row r="249" spans="14:14">
      <c r="N249" s="75"/>
    </row>
    <row r="250" spans="14:14">
      <c r="N250" s="75"/>
    </row>
    <row r="251" spans="14:14">
      <c r="N251" s="75"/>
    </row>
    <row r="252" spans="14:14">
      <c r="N252" s="75"/>
    </row>
    <row r="253" spans="14:14">
      <c r="N253" s="75"/>
    </row>
    <row r="254" spans="14:14">
      <c r="N254" s="75"/>
    </row>
    <row r="255" spans="14:14">
      <c r="N255" s="75"/>
    </row>
    <row r="256" spans="14:14">
      <c r="N256" s="75"/>
    </row>
    <row r="257" spans="14:14">
      <c r="N257" s="75"/>
    </row>
    <row r="258" spans="14:14">
      <c r="N258" s="75"/>
    </row>
    <row r="259" spans="14:14">
      <c r="N259" s="75"/>
    </row>
    <row r="260" spans="14:14">
      <c r="N260" s="75"/>
    </row>
    <row r="261" spans="14:14">
      <c r="N261" s="75"/>
    </row>
    <row r="262" spans="14:14">
      <c r="N262" s="75"/>
    </row>
    <row r="263" spans="14:14">
      <c r="N263" s="75"/>
    </row>
    <row r="264" spans="14:14">
      <c r="N264" s="75"/>
    </row>
    <row r="265" spans="14:14">
      <c r="N265" s="75"/>
    </row>
    <row r="266" spans="14:14">
      <c r="N266" s="75"/>
    </row>
    <row r="267" spans="14:14">
      <c r="N267" s="75"/>
    </row>
    <row r="268" spans="14:14">
      <c r="N268" s="75"/>
    </row>
    <row r="269" spans="14:14">
      <c r="N269" s="75"/>
    </row>
    <row r="270" spans="14:14">
      <c r="N270" s="75"/>
    </row>
    <row r="271" spans="14:14">
      <c r="N271" s="75"/>
    </row>
    <row r="272" spans="14:14">
      <c r="N272" s="75"/>
    </row>
    <row r="273" spans="14:14">
      <c r="N273" s="75"/>
    </row>
    <row r="274" spans="14:14">
      <c r="N274" s="75"/>
    </row>
    <row r="275" spans="14:14">
      <c r="N275" s="75"/>
    </row>
    <row r="276" spans="14:14">
      <c r="N276" s="75"/>
    </row>
    <row r="277" spans="14:14">
      <c r="N277" s="75"/>
    </row>
    <row r="278" spans="14:14">
      <c r="N278" s="75"/>
    </row>
    <row r="279" spans="14:14">
      <c r="N279" s="75"/>
    </row>
    <row r="280" spans="14:14">
      <c r="N280" s="75"/>
    </row>
    <row r="281" spans="14:14">
      <c r="N281" s="75"/>
    </row>
    <row r="282" spans="14:14">
      <c r="N282" s="75"/>
    </row>
    <row r="283" spans="14:14">
      <c r="N283" s="75"/>
    </row>
    <row r="284" spans="14:14">
      <c r="N284" s="75"/>
    </row>
    <row r="285" spans="14:14">
      <c r="N285" s="75"/>
    </row>
    <row r="286" spans="14:14">
      <c r="N286" s="75"/>
    </row>
    <row r="287" spans="14:14">
      <c r="N287" s="75"/>
    </row>
    <row r="288" spans="14:14">
      <c r="N288" s="75"/>
    </row>
    <row r="289" spans="14:14">
      <c r="N289" s="75"/>
    </row>
    <row r="290" spans="14:14">
      <c r="N290" s="75"/>
    </row>
    <row r="291" spans="14:14">
      <c r="N291" s="75"/>
    </row>
    <row r="292" spans="14:14">
      <c r="N292" s="75"/>
    </row>
    <row r="293" spans="14:14">
      <c r="N293" s="75"/>
    </row>
    <row r="294" spans="14:14">
      <c r="N294" s="75"/>
    </row>
    <row r="295" spans="14:14">
      <c r="N295" s="75"/>
    </row>
    <row r="296" spans="14:14">
      <c r="N296" s="75"/>
    </row>
    <row r="297" spans="14:14">
      <c r="N297" s="75"/>
    </row>
    <row r="298" spans="14:14">
      <c r="N298" s="75"/>
    </row>
    <row r="299" spans="14:14">
      <c r="N299" s="75"/>
    </row>
    <row r="300" spans="14:14">
      <c r="N300" s="75"/>
    </row>
    <row r="301" spans="14:14">
      <c r="N301" s="75"/>
    </row>
    <row r="302" spans="14:14">
      <c r="N302" s="75"/>
    </row>
    <row r="303" spans="14:14">
      <c r="N303" s="75"/>
    </row>
    <row r="304" spans="14:14">
      <c r="N304" s="75"/>
    </row>
    <row r="305" spans="14:14">
      <c r="N305" s="75"/>
    </row>
    <row r="306" spans="14:14">
      <c r="N306" s="75"/>
    </row>
    <row r="307" spans="14:14">
      <c r="N307" s="75"/>
    </row>
    <row r="308" spans="14:14">
      <c r="N308" s="75"/>
    </row>
    <row r="309" spans="14:14">
      <c r="N309" s="75"/>
    </row>
    <row r="310" spans="14:14">
      <c r="N310" s="75"/>
    </row>
    <row r="311" spans="14:14">
      <c r="N311" s="75"/>
    </row>
    <row r="312" spans="14:14">
      <c r="N312" s="75"/>
    </row>
    <row r="313" spans="14:14">
      <c r="N313" s="75"/>
    </row>
    <row r="314" spans="14:14">
      <c r="N314" s="75"/>
    </row>
    <row r="315" spans="14:14">
      <c r="N315" s="75"/>
    </row>
    <row r="316" spans="14:14">
      <c r="N316" s="75"/>
    </row>
    <row r="317" spans="14:14">
      <c r="N317" s="75"/>
    </row>
    <row r="318" spans="14:14">
      <c r="N318" s="75"/>
    </row>
    <row r="319" spans="14:14">
      <c r="N319" s="75"/>
    </row>
    <row r="320" spans="14:14">
      <c r="N320" s="75"/>
    </row>
    <row r="321" spans="14:14">
      <c r="N321" s="75"/>
    </row>
    <row r="322" spans="14:14">
      <c r="N322" s="75"/>
    </row>
    <row r="323" spans="14:14">
      <c r="N323" s="75"/>
    </row>
    <row r="324" spans="14:14">
      <c r="N324" s="75"/>
    </row>
    <row r="325" spans="14:14">
      <c r="N325" s="75"/>
    </row>
    <row r="326" spans="14:14">
      <c r="N326" s="75"/>
    </row>
    <row r="327" spans="14:14">
      <c r="N327" s="75"/>
    </row>
    <row r="328" spans="14:14">
      <c r="N328" s="75"/>
    </row>
    <row r="329" spans="14:14">
      <c r="N329" s="75"/>
    </row>
    <row r="330" spans="14:14">
      <c r="N330" s="75"/>
    </row>
    <row r="331" spans="14:14">
      <c r="N331" s="75"/>
    </row>
    <row r="332" spans="14:14">
      <c r="N332" s="75"/>
    </row>
    <row r="333" spans="14:14">
      <c r="N333" s="75"/>
    </row>
    <row r="334" spans="14:14">
      <c r="N334" s="75"/>
    </row>
    <row r="335" spans="14:14">
      <c r="N335" s="75"/>
    </row>
    <row r="336" spans="14:14">
      <c r="N336" s="75"/>
    </row>
    <row r="337" spans="14:14">
      <c r="N337" s="75"/>
    </row>
    <row r="338" spans="14:14">
      <c r="N338" s="75"/>
    </row>
    <row r="339" spans="14:14">
      <c r="N339" s="75"/>
    </row>
    <row r="340" spans="14:14">
      <c r="N340" s="75"/>
    </row>
    <row r="341" spans="14:14">
      <c r="N341" s="75"/>
    </row>
    <row r="342" spans="14:14">
      <c r="N342" s="75"/>
    </row>
    <row r="343" spans="14:14">
      <c r="N343" s="75"/>
    </row>
    <row r="344" spans="14:14">
      <c r="N344" s="75"/>
    </row>
    <row r="345" spans="14:14">
      <c r="N345" s="75"/>
    </row>
    <row r="346" spans="14:14">
      <c r="N346" s="75"/>
    </row>
    <row r="347" spans="14:14">
      <c r="N347" s="75"/>
    </row>
    <row r="348" spans="14:14">
      <c r="N348" s="75"/>
    </row>
    <row r="349" spans="14:14">
      <c r="N349" s="75"/>
    </row>
    <row r="350" spans="14:14">
      <c r="N350" s="75"/>
    </row>
    <row r="351" spans="14:14">
      <c r="N351" s="75"/>
    </row>
    <row r="352" spans="14:14">
      <c r="N352" s="75"/>
    </row>
    <row r="353" spans="14:14">
      <c r="N353" s="75"/>
    </row>
    <row r="354" spans="14:14">
      <c r="N354" s="75"/>
    </row>
    <row r="355" spans="14:14">
      <c r="N355" s="75"/>
    </row>
    <row r="356" spans="14:14">
      <c r="N356" s="75"/>
    </row>
    <row r="357" spans="14:14">
      <c r="N357" s="75"/>
    </row>
    <row r="358" spans="14:14">
      <c r="N358" s="75"/>
    </row>
    <row r="359" spans="14:14">
      <c r="N359" s="75"/>
    </row>
    <row r="360" spans="14:14">
      <c r="N360" s="75"/>
    </row>
    <row r="361" spans="14:14">
      <c r="N361" s="75"/>
    </row>
    <row r="362" spans="14:14">
      <c r="N362" s="75"/>
    </row>
    <row r="363" spans="14:14">
      <c r="N363" s="75"/>
    </row>
    <row r="364" spans="14:14">
      <c r="N364" s="75"/>
    </row>
    <row r="365" spans="14:14">
      <c r="N365" s="75"/>
    </row>
    <row r="366" spans="14:14">
      <c r="N366" s="75"/>
    </row>
    <row r="367" spans="14:14">
      <c r="N367" s="75"/>
    </row>
    <row r="368" spans="14:14">
      <c r="N368" s="75"/>
    </row>
    <row r="369" spans="14:14">
      <c r="N369" s="75"/>
    </row>
    <row r="370" spans="14:14">
      <c r="N370" s="75"/>
    </row>
    <row r="371" spans="14:14">
      <c r="N371" s="75"/>
    </row>
    <row r="372" spans="14:14">
      <c r="N372" s="75"/>
    </row>
    <row r="373" spans="14:14">
      <c r="N373" s="75"/>
    </row>
    <row r="374" spans="14:14">
      <c r="N374" s="75"/>
    </row>
    <row r="375" spans="14:14">
      <c r="N375" s="75"/>
    </row>
    <row r="376" spans="14:14">
      <c r="N376" s="75"/>
    </row>
    <row r="377" spans="14:14">
      <c r="N377" s="75"/>
    </row>
    <row r="378" spans="14:14">
      <c r="N378" s="75"/>
    </row>
    <row r="379" spans="14:14">
      <c r="N379" s="75"/>
    </row>
    <row r="380" spans="14:14">
      <c r="N380" s="75"/>
    </row>
    <row r="381" spans="14:14">
      <c r="N381" s="75"/>
    </row>
    <row r="382" spans="14:14">
      <c r="N382" s="75"/>
    </row>
    <row r="383" spans="14:14">
      <c r="N383" s="75"/>
    </row>
    <row r="384" spans="14:14">
      <c r="N384" s="75"/>
    </row>
    <row r="385" spans="14:14">
      <c r="N385" s="75"/>
    </row>
    <row r="386" spans="14:14">
      <c r="N386" s="75"/>
    </row>
    <row r="387" spans="14:14">
      <c r="N387" s="75"/>
    </row>
    <row r="388" spans="14:14">
      <c r="N388" s="75"/>
    </row>
    <row r="389" spans="14:14">
      <c r="N389" s="75"/>
    </row>
  </sheetData>
  <mergeCells count="6">
    <mergeCell ref="A14:F21"/>
    <mergeCell ref="B3:C3"/>
    <mergeCell ref="A7:F7"/>
    <mergeCell ref="E8:F8"/>
    <mergeCell ref="E9:F9"/>
    <mergeCell ref="E10:F10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47E8-6AA6-4392-93C5-4A566597738C}">
  <dimension ref="A1:Y59"/>
  <sheetViews>
    <sheetView topLeftCell="A7" zoomScale="130" zoomScaleNormal="130" workbookViewId="0">
      <selection activeCell="H12" sqref="H12"/>
    </sheetView>
  </sheetViews>
  <sheetFormatPr defaultRowHeight="15.75"/>
  <cols>
    <col min="2" max="2" width="8.85546875" customWidth="1"/>
    <col min="3" max="3" width="22" bestFit="1" customWidth="1"/>
    <col min="4" max="4" width="10.28515625" bestFit="1" customWidth="1"/>
    <col min="5" max="5" width="13.28515625" bestFit="1" customWidth="1"/>
    <col min="6" max="6" width="10" bestFit="1" customWidth="1"/>
    <col min="7" max="7" width="20.5703125" bestFit="1" customWidth="1"/>
    <col min="8" max="8" width="26.42578125" bestFit="1" customWidth="1"/>
    <col min="9" max="9" width="15.28515625" bestFit="1" customWidth="1"/>
    <col min="10" max="10" width="22" bestFit="1" customWidth="1"/>
    <col min="11" max="11" width="24.85546875" bestFit="1" customWidth="1"/>
    <col min="12" max="12" width="6.7109375" bestFit="1" customWidth="1"/>
    <col min="13" max="13" width="14.140625" bestFit="1" customWidth="1"/>
    <col min="14" max="14" width="26.42578125" bestFit="1" customWidth="1"/>
    <col min="15" max="15" width="14.5703125" bestFit="1" customWidth="1"/>
    <col min="16" max="16" width="5.7109375" bestFit="1" customWidth="1"/>
    <col min="17" max="17" width="20.42578125" bestFit="1" customWidth="1"/>
    <col min="18" max="18" width="6" bestFit="1" customWidth="1"/>
    <col min="19" max="19" width="5.7109375" bestFit="1" customWidth="1"/>
    <col min="20" max="20" width="21.85546875" bestFit="1" customWidth="1"/>
    <col min="21" max="21" width="6" bestFit="1" customWidth="1"/>
    <col min="23" max="23" width="20.140625" bestFit="1" customWidth="1"/>
    <col min="24" max="24" width="10.28515625" bestFit="1" customWidth="1"/>
    <col min="25" max="25" width="12.7109375" bestFit="1" customWidth="1"/>
    <col min="27" max="27" width="26.42578125" bestFit="1" customWidth="1"/>
    <col min="28" max="28" width="6" bestFit="1" customWidth="1"/>
    <col min="30" max="30" width="27.85546875" bestFit="1" customWidth="1"/>
    <col min="31" max="31" width="6" bestFit="1" customWidth="1"/>
  </cols>
  <sheetData>
    <row r="1" spans="2:7" s="120" customFormat="1"/>
    <row r="2" spans="2:7" s="120" customFormat="1" ht="16.5">
      <c r="B2" s="121" t="s">
        <v>92</v>
      </c>
    </row>
    <row r="3" spans="2:7" s="120" customFormat="1" ht="16.5" thickBot="1">
      <c r="B3" s="121"/>
    </row>
    <row r="4" spans="2:7" s="120" customFormat="1" ht="16.5" thickBot="1">
      <c r="B4" s="121"/>
      <c r="C4" s="132" t="s">
        <v>83</v>
      </c>
      <c r="D4" s="122" t="s">
        <v>85</v>
      </c>
      <c r="F4" s="196" t="s">
        <v>157</v>
      </c>
      <c r="G4" s="122" t="s">
        <v>85</v>
      </c>
    </row>
    <row r="5" spans="2:7" s="120" customFormat="1">
      <c r="B5" s="121"/>
      <c r="C5" s="137" t="s">
        <v>84</v>
      </c>
      <c r="D5" s="136">
        <v>900</v>
      </c>
      <c r="F5" s="197" t="s">
        <v>84</v>
      </c>
      <c r="G5" s="136">
        <v>200</v>
      </c>
    </row>
    <row r="6" spans="2:7" s="120" customFormat="1">
      <c r="B6" s="121"/>
      <c r="C6" s="138" t="s">
        <v>79</v>
      </c>
      <c r="D6" s="140">
        <v>600</v>
      </c>
      <c r="F6" s="198" t="s">
        <v>79</v>
      </c>
      <c r="G6" s="140">
        <v>600</v>
      </c>
    </row>
    <row r="7" spans="2:7" s="120" customFormat="1">
      <c r="B7" s="121"/>
      <c r="C7" s="138" t="s">
        <v>80</v>
      </c>
      <c r="D7" s="140">
        <v>600</v>
      </c>
      <c r="F7" s="198" t="s">
        <v>80</v>
      </c>
      <c r="G7" s="140">
        <v>600</v>
      </c>
    </row>
    <row r="8" spans="2:7" s="120" customFormat="1">
      <c r="B8" s="121"/>
      <c r="C8" s="138" t="s">
        <v>81</v>
      </c>
      <c r="D8" s="140">
        <v>600</v>
      </c>
      <c r="F8" s="198" t="s">
        <v>81</v>
      </c>
      <c r="G8" s="140">
        <v>800</v>
      </c>
    </row>
    <row r="9" spans="2:7" s="120" customFormat="1" ht="16.5" thickBot="1">
      <c r="B9" s="121"/>
      <c r="C9" s="139" t="s">
        <v>82</v>
      </c>
      <c r="D9" s="141">
        <v>800</v>
      </c>
      <c r="F9" s="199" t="s">
        <v>82</v>
      </c>
      <c r="G9" s="141">
        <v>300</v>
      </c>
    </row>
    <row r="10" spans="2:7" s="120" customFormat="1">
      <c r="B10" s="121"/>
    </row>
    <row r="11" spans="2:7" s="120" customFormat="1" ht="16.5">
      <c r="B11" s="121" t="s">
        <v>247</v>
      </c>
    </row>
    <row r="12" spans="2:7" s="120" customFormat="1">
      <c r="B12" s="133"/>
    </row>
    <row r="13" spans="2:7" s="120" customFormat="1" ht="16.5">
      <c r="B13" s="121" t="s">
        <v>248</v>
      </c>
    </row>
    <row r="14" spans="2:7" s="120" customFormat="1">
      <c r="B14" s="121"/>
    </row>
    <row r="15" spans="2:7" s="120" customFormat="1" ht="16.5">
      <c r="B15" s="121" t="s">
        <v>169</v>
      </c>
    </row>
    <row r="16" spans="2:7" s="120" customFormat="1" ht="16.5" thickBot="1">
      <c r="B16" s="121"/>
    </row>
    <row r="17" spans="2:25" s="120" customFormat="1" ht="16.5" thickBot="1">
      <c r="B17" s="121"/>
      <c r="C17" s="238" t="s">
        <v>90</v>
      </c>
      <c r="D17" s="239">
        <v>1</v>
      </c>
      <c r="E17" s="239">
        <v>2</v>
      </c>
      <c r="F17" s="239">
        <v>3</v>
      </c>
      <c r="G17" s="239">
        <v>4</v>
      </c>
      <c r="H17" s="239">
        <v>5</v>
      </c>
      <c r="I17" s="239">
        <v>6</v>
      </c>
      <c r="J17" s="239">
        <v>7</v>
      </c>
      <c r="K17" s="239">
        <v>8</v>
      </c>
      <c r="L17" s="239">
        <v>9</v>
      </c>
      <c r="M17" s="239" t="s">
        <v>96</v>
      </c>
      <c r="O17" s="242" t="s">
        <v>158</v>
      </c>
      <c r="P17" s="239">
        <v>1</v>
      </c>
      <c r="Q17" s="239">
        <v>2</v>
      </c>
      <c r="R17" s="239">
        <v>3</v>
      </c>
      <c r="S17" s="239">
        <v>4</v>
      </c>
      <c r="T17" s="239">
        <v>5</v>
      </c>
      <c r="U17" s="239">
        <v>6</v>
      </c>
      <c r="V17" s="239">
        <v>7</v>
      </c>
      <c r="W17" s="239">
        <v>8</v>
      </c>
      <c r="X17" s="239">
        <v>9</v>
      </c>
      <c r="Y17" s="239" t="s">
        <v>96</v>
      </c>
    </row>
    <row r="18" spans="2:25" s="120" customFormat="1">
      <c r="B18" s="121"/>
      <c r="C18" s="240" t="s">
        <v>91</v>
      </c>
      <c r="D18" s="241">
        <v>1000</v>
      </c>
      <c r="E18" s="241">
        <v>1000</v>
      </c>
      <c r="F18" s="241">
        <v>1000</v>
      </c>
      <c r="G18" s="241">
        <v>500</v>
      </c>
      <c r="H18" s="241">
        <v>500</v>
      </c>
      <c r="I18" s="241">
        <v>500</v>
      </c>
      <c r="J18" s="241">
        <v>10</v>
      </c>
      <c r="K18" s="241">
        <v>10</v>
      </c>
      <c r="L18" s="241">
        <v>10</v>
      </c>
      <c r="M18" s="241">
        <v>0</v>
      </c>
      <c r="O18" s="243" t="s">
        <v>91</v>
      </c>
      <c r="P18" s="241">
        <v>300</v>
      </c>
      <c r="Q18" s="241">
        <v>300</v>
      </c>
      <c r="R18" s="241">
        <v>300</v>
      </c>
      <c r="S18" s="241">
        <v>100</v>
      </c>
      <c r="T18" s="241">
        <v>100</v>
      </c>
      <c r="U18" s="241">
        <v>100</v>
      </c>
      <c r="V18" s="241">
        <v>10</v>
      </c>
      <c r="W18" s="241">
        <v>10</v>
      </c>
      <c r="X18" s="241">
        <v>10</v>
      </c>
      <c r="Y18" s="241">
        <v>0</v>
      </c>
    </row>
    <row r="19" spans="2:25" s="120" customFormat="1">
      <c r="B19" s="121"/>
      <c r="C19" s="127" t="s">
        <v>86</v>
      </c>
      <c r="D19" s="128">
        <v>400</v>
      </c>
      <c r="E19" s="128">
        <v>400</v>
      </c>
      <c r="F19" s="128">
        <v>400</v>
      </c>
      <c r="G19" s="128">
        <v>200</v>
      </c>
      <c r="H19" s="128">
        <v>200</v>
      </c>
      <c r="I19" s="128">
        <v>200</v>
      </c>
      <c r="J19" s="128">
        <v>10</v>
      </c>
      <c r="K19" s="128">
        <v>10</v>
      </c>
      <c r="L19" s="128">
        <v>10</v>
      </c>
      <c r="M19" s="128">
        <v>0</v>
      </c>
      <c r="O19" s="201" t="s">
        <v>86</v>
      </c>
      <c r="P19" s="128">
        <v>120</v>
      </c>
      <c r="Q19" s="128">
        <v>120</v>
      </c>
      <c r="R19" s="128">
        <v>120</v>
      </c>
      <c r="S19" s="128">
        <v>40</v>
      </c>
      <c r="T19" s="128">
        <v>40</v>
      </c>
      <c r="U19" s="128">
        <v>40</v>
      </c>
      <c r="V19" s="128">
        <v>10</v>
      </c>
      <c r="W19" s="128">
        <v>10</v>
      </c>
      <c r="X19" s="128">
        <v>10</v>
      </c>
      <c r="Y19" s="128">
        <v>0</v>
      </c>
    </row>
    <row r="20" spans="2:25" s="120" customFormat="1">
      <c r="B20" s="121"/>
      <c r="C20" s="127" t="s">
        <v>87</v>
      </c>
      <c r="D20" s="128">
        <v>1200</v>
      </c>
      <c r="E20" s="128">
        <v>1200</v>
      </c>
      <c r="F20" s="128">
        <v>1200</v>
      </c>
      <c r="G20" s="128">
        <v>600</v>
      </c>
      <c r="H20" s="128">
        <v>600</v>
      </c>
      <c r="I20" s="128">
        <v>600</v>
      </c>
      <c r="J20" s="128">
        <v>10</v>
      </c>
      <c r="K20" s="128">
        <v>10</v>
      </c>
      <c r="L20" s="128">
        <v>10</v>
      </c>
      <c r="M20" s="128">
        <v>0</v>
      </c>
      <c r="O20" s="201" t="s">
        <v>87</v>
      </c>
      <c r="P20" s="128">
        <v>1200</v>
      </c>
      <c r="Q20" s="128">
        <v>1200</v>
      </c>
      <c r="R20" s="128">
        <v>1200</v>
      </c>
      <c r="S20" s="128">
        <v>240</v>
      </c>
      <c r="T20" s="128">
        <v>240</v>
      </c>
      <c r="U20" s="128">
        <v>240</v>
      </c>
      <c r="V20" s="128">
        <v>10</v>
      </c>
      <c r="W20" s="128">
        <v>10</v>
      </c>
      <c r="X20" s="128">
        <v>10</v>
      </c>
      <c r="Y20" s="128">
        <v>0</v>
      </c>
    </row>
    <row r="21" spans="2:25" s="120" customFormat="1">
      <c r="B21" s="121"/>
      <c r="C21" s="127" t="s">
        <v>88</v>
      </c>
      <c r="D21" s="128">
        <v>850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28">
        <v>0</v>
      </c>
      <c r="O21" s="201" t="s">
        <v>88</v>
      </c>
      <c r="P21" s="128">
        <v>300</v>
      </c>
      <c r="Q21" s="128">
        <v>300</v>
      </c>
      <c r="R21" s="128">
        <v>300</v>
      </c>
      <c r="S21" s="128">
        <v>0</v>
      </c>
      <c r="T21" s="128">
        <v>0</v>
      </c>
      <c r="U21" s="128">
        <v>0</v>
      </c>
      <c r="V21" s="128">
        <v>0</v>
      </c>
      <c r="W21" s="128">
        <v>0</v>
      </c>
      <c r="X21" s="128">
        <v>0</v>
      </c>
      <c r="Y21" s="128">
        <v>0</v>
      </c>
    </row>
    <row r="22" spans="2:25" s="120" customFormat="1">
      <c r="C22" s="127" t="s">
        <v>89</v>
      </c>
      <c r="D22" s="128">
        <v>1200</v>
      </c>
      <c r="E22" s="128">
        <v>1200</v>
      </c>
      <c r="F22" s="128">
        <v>1200</v>
      </c>
      <c r="G22" s="128">
        <v>600</v>
      </c>
      <c r="H22" s="128">
        <v>600</v>
      </c>
      <c r="I22" s="128">
        <v>600</v>
      </c>
      <c r="J22" s="128">
        <v>10</v>
      </c>
      <c r="K22" s="128">
        <v>10</v>
      </c>
      <c r="L22" s="128">
        <v>10</v>
      </c>
      <c r="M22" s="128">
        <v>0</v>
      </c>
      <c r="O22" s="201" t="s">
        <v>89</v>
      </c>
      <c r="P22" s="128">
        <v>600</v>
      </c>
      <c r="Q22" s="128">
        <v>600</v>
      </c>
      <c r="R22" s="128">
        <v>600</v>
      </c>
      <c r="S22" s="128">
        <v>80</v>
      </c>
      <c r="T22" s="128">
        <v>80</v>
      </c>
      <c r="U22" s="128">
        <v>80</v>
      </c>
      <c r="V22" s="128">
        <v>10</v>
      </c>
      <c r="W22" s="128">
        <v>10</v>
      </c>
      <c r="X22" s="128">
        <v>10</v>
      </c>
      <c r="Y22" s="128">
        <v>0</v>
      </c>
    </row>
    <row r="23" spans="2:25" s="120" customFormat="1" ht="16.5" thickBot="1">
      <c r="C23" s="129" t="s">
        <v>164</v>
      </c>
      <c r="D23" s="130">
        <v>951</v>
      </c>
      <c r="E23" s="130">
        <v>951</v>
      </c>
      <c r="F23" s="130">
        <v>951</v>
      </c>
      <c r="G23" s="130">
        <v>1500</v>
      </c>
      <c r="H23" s="130">
        <v>1500</v>
      </c>
      <c r="I23" s="130">
        <v>1500</v>
      </c>
      <c r="J23" s="130">
        <v>1155</v>
      </c>
      <c r="K23" s="130">
        <v>1155</v>
      </c>
      <c r="L23" s="130">
        <v>1155</v>
      </c>
      <c r="M23" s="130">
        <v>1100</v>
      </c>
      <c r="O23" s="202" t="s">
        <v>164</v>
      </c>
      <c r="P23" s="130">
        <v>1300</v>
      </c>
      <c r="Q23" s="130">
        <v>1300</v>
      </c>
      <c r="R23" s="130">
        <v>1300</v>
      </c>
      <c r="S23" s="130">
        <v>1500</v>
      </c>
      <c r="T23" s="130">
        <v>1500</v>
      </c>
      <c r="U23" s="130">
        <v>1500</v>
      </c>
      <c r="V23" s="130">
        <v>1155</v>
      </c>
      <c r="W23" s="130">
        <v>1155</v>
      </c>
      <c r="X23" s="130">
        <v>1155</v>
      </c>
      <c r="Y23" s="130">
        <v>1100</v>
      </c>
    </row>
    <row r="24" spans="2:25" s="120" customFormat="1">
      <c r="B24" s="121"/>
    </row>
    <row r="25" spans="2:25" s="120" customFormat="1" ht="16.5">
      <c r="B25" s="121" t="s">
        <v>93</v>
      </c>
    </row>
    <row r="26" spans="2:25" s="120" customFormat="1" ht="16.5" thickBot="1">
      <c r="B26" s="121"/>
    </row>
    <row r="27" spans="2:25" s="120" customFormat="1" ht="16.5" thickBot="1">
      <c r="B27" s="121"/>
      <c r="C27" s="196" t="s">
        <v>94</v>
      </c>
      <c r="D27" s="122" t="s">
        <v>95</v>
      </c>
    </row>
    <row r="28" spans="2:25" s="120" customFormat="1">
      <c r="B28" s="121"/>
      <c r="C28" s="200">
        <v>3</v>
      </c>
      <c r="D28" s="131">
        <v>8</v>
      </c>
    </row>
    <row r="29" spans="2:25" s="120" customFormat="1">
      <c r="B29" s="121"/>
      <c r="C29" s="201">
        <v>4</v>
      </c>
      <c r="D29" s="128">
        <v>10</v>
      </c>
    </row>
    <row r="30" spans="2:25" s="120" customFormat="1">
      <c r="B30" s="121"/>
      <c r="C30" s="201">
        <v>5</v>
      </c>
      <c r="D30" s="128">
        <v>15</v>
      </c>
    </row>
    <row r="31" spans="2:25" s="120" customFormat="1">
      <c r="B31" s="121"/>
      <c r="C31" s="201">
        <v>6</v>
      </c>
      <c r="D31" s="128">
        <v>20</v>
      </c>
    </row>
    <row r="32" spans="2:25" s="120" customFormat="1" ht="16.5" thickBot="1">
      <c r="B32"/>
      <c r="C32" s="202">
        <v>7</v>
      </c>
      <c r="D32" s="130">
        <v>30</v>
      </c>
    </row>
    <row r="33" spans="1:8" s="120" customFormat="1"/>
    <row r="34" spans="1:8" s="120" customFormat="1" ht="16.5">
      <c r="B34" s="121" t="s">
        <v>249</v>
      </c>
    </row>
    <row r="35" spans="1:8" s="120" customFormat="1" ht="16.5" thickBot="1">
      <c r="B35" s="121"/>
    </row>
    <row r="36" spans="1:8" s="120" customFormat="1" ht="16.5" thickBot="1">
      <c r="B36" s="121"/>
      <c r="C36" s="132" t="s">
        <v>159</v>
      </c>
      <c r="D36" s="122" t="s">
        <v>85</v>
      </c>
      <c r="G36" s="196" t="s">
        <v>160</v>
      </c>
      <c r="H36" s="122" t="s">
        <v>85</v>
      </c>
    </row>
    <row r="37" spans="1:8" s="120" customFormat="1">
      <c r="B37" s="121"/>
      <c r="C37" s="142" t="s">
        <v>97</v>
      </c>
      <c r="D37" s="136">
        <v>0</v>
      </c>
      <c r="G37" s="203" t="s">
        <v>97</v>
      </c>
      <c r="H37" s="136">
        <v>0</v>
      </c>
    </row>
    <row r="38" spans="1:8" s="120" customFormat="1">
      <c r="B38" s="121"/>
      <c r="C38" s="138" t="s">
        <v>57</v>
      </c>
      <c r="D38" s="140">
        <v>0</v>
      </c>
      <c r="G38" s="198" t="s">
        <v>57</v>
      </c>
      <c r="H38" s="140">
        <v>0</v>
      </c>
    </row>
    <row r="39" spans="1:8" s="120" customFormat="1">
      <c r="B39" s="121"/>
      <c r="C39" s="138" t="s">
        <v>37</v>
      </c>
      <c r="D39" s="140">
        <v>100</v>
      </c>
      <c r="G39" s="198" t="s">
        <v>37</v>
      </c>
      <c r="H39" s="140">
        <v>100</v>
      </c>
    </row>
    <row r="40" spans="1:8" s="120" customFormat="1">
      <c r="B40" s="121"/>
      <c r="C40" s="138" t="s">
        <v>35</v>
      </c>
      <c r="D40" s="140">
        <v>110</v>
      </c>
      <c r="G40" s="198" t="s">
        <v>35</v>
      </c>
      <c r="H40" s="140">
        <v>110</v>
      </c>
    </row>
    <row r="41" spans="1:8" s="120" customFormat="1">
      <c r="B41" s="121"/>
      <c r="C41" s="138" t="s">
        <v>38</v>
      </c>
      <c r="D41" s="140">
        <v>120</v>
      </c>
      <c r="G41" s="198" t="s">
        <v>38</v>
      </c>
      <c r="H41" s="140">
        <v>120</v>
      </c>
    </row>
    <row r="42" spans="1:8" s="120" customFormat="1">
      <c r="C42" s="138" t="s">
        <v>20</v>
      </c>
      <c r="D42" s="140">
        <v>150</v>
      </c>
      <c r="G42" s="198" t="s">
        <v>20</v>
      </c>
      <c r="H42" s="140">
        <v>150</v>
      </c>
    </row>
    <row r="43" spans="1:8">
      <c r="C43" s="138" t="s">
        <v>21</v>
      </c>
      <c r="D43" s="140">
        <v>150</v>
      </c>
      <c r="G43" s="198" t="s">
        <v>21</v>
      </c>
      <c r="H43" s="140">
        <v>150</v>
      </c>
    </row>
    <row r="44" spans="1:8">
      <c r="A44" s="123"/>
      <c r="B44" s="123"/>
      <c r="C44" s="138" t="s">
        <v>98</v>
      </c>
      <c r="D44" s="140">
        <v>180</v>
      </c>
      <c r="G44" s="198" t="s">
        <v>98</v>
      </c>
      <c r="H44" s="140">
        <v>180</v>
      </c>
    </row>
    <row r="45" spans="1:8" ht="16.5" thickBot="1">
      <c r="A45" s="124"/>
      <c r="B45" s="125"/>
      <c r="C45" s="139" t="s">
        <v>99</v>
      </c>
      <c r="D45" s="141">
        <v>180</v>
      </c>
      <c r="G45" s="199" t="s">
        <v>99</v>
      </c>
      <c r="H45" s="141">
        <v>180</v>
      </c>
    </row>
    <row r="46" spans="1:8">
      <c r="A46" s="124"/>
      <c r="B46" s="125"/>
      <c r="C46" s="125"/>
      <c r="D46" s="125"/>
      <c r="E46" s="125"/>
      <c r="F46" s="124"/>
    </row>
    <row r="47" spans="1:8">
      <c r="A47" s="124"/>
      <c r="B47" s="125"/>
    </row>
    <row r="48" spans="1:8" ht="16.5">
      <c r="A48" s="124"/>
      <c r="B48" s="121" t="s">
        <v>187</v>
      </c>
      <c r="C48" s="125"/>
      <c r="D48" s="125"/>
      <c r="E48" s="125"/>
      <c r="F48" s="124"/>
    </row>
    <row r="49" spans="1:9" ht="16.5" thickBot="1">
      <c r="A49" s="124"/>
      <c r="B49" s="125"/>
      <c r="C49" s="125"/>
      <c r="D49" s="125"/>
      <c r="E49" s="125"/>
      <c r="F49" s="124"/>
    </row>
    <row r="50" spans="1:9" ht="16.5" thickBot="1">
      <c r="A50" s="124"/>
      <c r="B50" s="125"/>
      <c r="C50" s="248" t="s">
        <v>168</v>
      </c>
      <c r="D50" s="122" t="s">
        <v>166</v>
      </c>
      <c r="E50" s="122" t="s">
        <v>167</v>
      </c>
      <c r="F50" s="124"/>
      <c r="G50" s="120"/>
      <c r="H50" s="276" t="s">
        <v>186</v>
      </c>
      <c r="I50" s="122" t="s">
        <v>85</v>
      </c>
    </row>
    <row r="51" spans="1:9">
      <c r="A51" s="124"/>
      <c r="B51" s="124"/>
      <c r="C51" s="249">
        <v>3</v>
      </c>
      <c r="D51" s="131">
        <v>1000</v>
      </c>
      <c r="E51" s="131">
        <v>1000</v>
      </c>
      <c r="F51" s="124"/>
      <c r="G51" s="120"/>
      <c r="H51" s="279" t="s">
        <v>97</v>
      </c>
      <c r="I51" s="136">
        <v>0</v>
      </c>
    </row>
    <row r="52" spans="1:9">
      <c r="A52" s="126"/>
      <c r="B52" s="126"/>
      <c r="C52" s="250">
        <v>4</v>
      </c>
      <c r="D52" s="128">
        <v>220</v>
      </c>
      <c r="E52" s="128">
        <v>220</v>
      </c>
      <c r="F52" s="126"/>
      <c r="G52" s="120"/>
      <c r="H52" s="277" t="s">
        <v>57</v>
      </c>
      <c r="I52" s="140">
        <v>0</v>
      </c>
    </row>
    <row r="53" spans="1:9">
      <c r="A53" s="126"/>
      <c r="B53" s="126"/>
      <c r="C53" s="250">
        <v>5</v>
      </c>
      <c r="D53" s="128">
        <v>5</v>
      </c>
      <c r="E53" s="128">
        <v>5</v>
      </c>
      <c r="F53" s="126"/>
      <c r="G53" s="120"/>
      <c r="H53" s="277" t="s">
        <v>37</v>
      </c>
      <c r="I53" s="140">
        <v>100</v>
      </c>
    </row>
    <row r="54" spans="1:9">
      <c r="C54" s="250">
        <v>6</v>
      </c>
      <c r="D54" s="128">
        <v>0</v>
      </c>
      <c r="E54" s="128">
        <v>0</v>
      </c>
      <c r="G54" s="120"/>
      <c r="H54" s="277" t="s">
        <v>35</v>
      </c>
      <c r="I54" s="140">
        <v>110</v>
      </c>
    </row>
    <row r="55" spans="1:9" ht="16.5" thickBot="1">
      <c r="C55" s="251">
        <v>7</v>
      </c>
      <c r="D55" s="130">
        <v>0</v>
      </c>
      <c r="E55" s="130">
        <v>0</v>
      </c>
      <c r="G55" s="120"/>
      <c r="H55" s="277" t="s">
        <v>38</v>
      </c>
      <c r="I55" s="140">
        <v>120</v>
      </c>
    </row>
    <row r="56" spans="1:9">
      <c r="G56" s="120"/>
      <c r="H56" s="277" t="s">
        <v>20</v>
      </c>
      <c r="I56" s="140">
        <v>150</v>
      </c>
    </row>
    <row r="57" spans="1:9">
      <c r="H57" s="277" t="s">
        <v>21</v>
      </c>
      <c r="I57" s="140">
        <v>150</v>
      </c>
    </row>
    <row r="58" spans="1:9">
      <c r="H58" s="277" t="s">
        <v>98</v>
      </c>
      <c r="I58" s="140">
        <v>180</v>
      </c>
    </row>
    <row r="59" spans="1:9" ht="16.5" thickBot="1">
      <c r="H59" s="278" t="s">
        <v>99</v>
      </c>
      <c r="I59" s="141">
        <v>180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10D1-F9E8-4B81-A0B7-BF464DD161A9}">
  <dimension ref="A1:E58"/>
  <sheetViews>
    <sheetView topLeftCell="A34" zoomScaleNormal="100" workbookViewId="0">
      <selection activeCell="J57" sqref="J57"/>
    </sheetView>
  </sheetViews>
  <sheetFormatPr defaultRowHeight="15.75"/>
  <sheetData>
    <row r="1" spans="1:5">
      <c r="A1" s="153">
        <v>0</v>
      </c>
      <c r="B1">
        <v>0.5</v>
      </c>
      <c r="C1">
        <v>0.5</v>
      </c>
    </row>
    <row r="2" spans="1:5">
      <c r="A2" s="153">
        <v>1</v>
      </c>
      <c r="B2">
        <v>0.5</v>
      </c>
      <c r="C2">
        <v>0.5</v>
      </c>
    </row>
    <row r="3" spans="1:5">
      <c r="A3" s="153">
        <v>2</v>
      </c>
      <c r="B3">
        <v>0.5</v>
      </c>
      <c r="C3">
        <v>0.5</v>
      </c>
    </row>
    <row r="4" spans="1:5">
      <c r="A4" s="153">
        <v>3</v>
      </c>
      <c r="B4">
        <v>0.5</v>
      </c>
      <c r="C4">
        <v>0.5</v>
      </c>
      <c r="D4" s="123"/>
      <c r="E4" s="123"/>
    </row>
    <row r="5" spans="1:5">
      <c r="A5" s="153">
        <v>4</v>
      </c>
      <c r="B5">
        <v>0.5</v>
      </c>
      <c r="C5">
        <v>0.5</v>
      </c>
      <c r="D5" s="283"/>
      <c r="E5" s="282"/>
    </row>
    <row r="6" spans="1:5">
      <c r="A6" s="153">
        <v>5</v>
      </c>
      <c r="B6">
        <v>0.5</v>
      </c>
      <c r="C6">
        <v>0.5</v>
      </c>
      <c r="D6" s="123"/>
      <c r="E6" s="123"/>
    </row>
    <row r="7" spans="1:5">
      <c r="A7" s="153">
        <v>6</v>
      </c>
      <c r="B7">
        <v>0.5</v>
      </c>
      <c r="C7">
        <v>0.5</v>
      </c>
      <c r="D7" s="123"/>
      <c r="E7" s="123"/>
    </row>
    <row r="8" spans="1:5">
      <c r="A8" s="153">
        <v>7</v>
      </c>
      <c r="B8">
        <v>0.5</v>
      </c>
      <c r="C8">
        <v>0.5</v>
      </c>
    </row>
    <row r="9" spans="1:5">
      <c r="A9" s="153">
        <v>8</v>
      </c>
      <c r="B9">
        <v>0.5</v>
      </c>
      <c r="C9">
        <v>0.5</v>
      </c>
    </row>
    <row r="10" spans="1:5">
      <c r="A10" s="153">
        <v>9</v>
      </c>
      <c r="B10">
        <v>0.5</v>
      </c>
      <c r="C10">
        <v>0.5</v>
      </c>
    </row>
    <row r="11" spans="1:5">
      <c r="A11" s="153">
        <v>10</v>
      </c>
      <c r="B11">
        <v>0.5</v>
      </c>
      <c r="C11">
        <v>0.5</v>
      </c>
    </row>
    <row r="12" spans="1:5">
      <c r="A12" s="153">
        <v>15</v>
      </c>
      <c r="B12">
        <v>0.5</v>
      </c>
      <c r="C12">
        <v>0.5</v>
      </c>
    </row>
    <row r="13" spans="1:5">
      <c r="A13" s="153">
        <v>20</v>
      </c>
      <c r="B13">
        <v>0.5</v>
      </c>
      <c r="C13">
        <v>0.5</v>
      </c>
    </row>
    <row r="14" spans="1:5">
      <c r="A14" s="153">
        <v>25</v>
      </c>
      <c r="B14">
        <v>0.5</v>
      </c>
      <c r="C14">
        <v>0.5</v>
      </c>
    </row>
    <row r="15" spans="1:5">
      <c r="A15" s="153">
        <v>30</v>
      </c>
      <c r="B15">
        <v>0.5</v>
      </c>
      <c r="C15">
        <v>0.5</v>
      </c>
    </row>
    <row r="16" spans="1:5">
      <c r="A16" s="153">
        <v>35</v>
      </c>
      <c r="B16">
        <v>0.5</v>
      </c>
      <c r="C16">
        <v>0.5</v>
      </c>
    </row>
    <row r="17" spans="1:3">
      <c r="A17" s="153">
        <v>40</v>
      </c>
      <c r="B17">
        <v>0.5</v>
      </c>
      <c r="C17">
        <v>0.5</v>
      </c>
    </row>
    <row r="18" spans="1:3">
      <c r="A18" s="153">
        <v>45</v>
      </c>
      <c r="B18">
        <v>0.5</v>
      </c>
      <c r="C18">
        <v>0.5</v>
      </c>
    </row>
    <row r="19" spans="1:3">
      <c r="A19" s="153">
        <v>50</v>
      </c>
      <c r="B19">
        <v>0.5</v>
      </c>
      <c r="C19">
        <v>0.5</v>
      </c>
    </row>
    <row r="20" spans="1:3">
      <c r="A20" s="153">
        <v>60</v>
      </c>
      <c r="B20">
        <v>0.5</v>
      </c>
      <c r="C20">
        <v>0.5</v>
      </c>
    </row>
    <row r="21" spans="1:3">
      <c r="A21" s="153">
        <v>70</v>
      </c>
      <c r="B21">
        <v>0.5</v>
      </c>
      <c r="C21">
        <v>0.5</v>
      </c>
    </row>
    <row r="22" spans="1:3">
      <c r="A22" s="153">
        <v>80</v>
      </c>
      <c r="B22">
        <v>0.5</v>
      </c>
      <c r="C22">
        <v>0.5</v>
      </c>
    </row>
    <row r="23" spans="1:3">
      <c r="A23" s="153">
        <v>90</v>
      </c>
      <c r="B23">
        <v>0.5</v>
      </c>
      <c r="C23">
        <v>0.5</v>
      </c>
    </row>
    <row r="24" spans="1:3">
      <c r="A24" s="153">
        <v>100</v>
      </c>
      <c r="B24">
        <v>0.5</v>
      </c>
      <c r="C24">
        <v>0.5</v>
      </c>
    </row>
    <row r="25" spans="1:3">
      <c r="A25" s="153">
        <v>120</v>
      </c>
      <c r="B25">
        <v>0.5</v>
      </c>
      <c r="C25">
        <v>0.5</v>
      </c>
    </row>
    <row r="26" spans="1:3">
      <c r="A26" s="153">
        <v>140</v>
      </c>
      <c r="B26">
        <v>0.5</v>
      </c>
      <c r="C26">
        <v>0.5</v>
      </c>
    </row>
    <row r="27" spans="1:3">
      <c r="A27" s="153">
        <v>160</v>
      </c>
      <c r="B27">
        <v>0.5</v>
      </c>
      <c r="C27">
        <v>0.5</v>
      </c>
    </row>
    <row r="28" spans="1:3">
      <c r="A28" s="153">
        <v>180</v>
      </c>
      <c r="B28">
        <v>0.5</v>
      </c>
      <c r="C28">
        <v>0.5</v>
      </c>
    </row>
    <row r="29" spans="1:3">
      <c r="A29" s="153">
        <v>200</v>
      </c>
      <c r="B29">
        <v>0.5</v>
      </c>
      <c r="C29">
        <v>0.5</v>
      </c>
    </row>
    <row r="30" spans="1:3">
      <c r="A30" s="153">
        <v>250</v>
      </c>
      <c r="B30">
        <v>0.5</v>
      </c>
      <c r="C30">
        <v>0.5</v>
      </c>
    </row>
    <row r="31" spans="1:3">
      <c r="A31" s="153">
        <v>300</v>
      </c>
      <c r="B31">
        <v>0.5</v>
      </c>
      <c r="C31">
        <v>0.5</v>
      </c>
    </row>
    <row r="32" spans="1:3">
      <c r="A32" s="153">
        <v>350</v>
      </c>
      <c r="B32">
        <v>0.5</v>
      </c>
      <c r="C32">
        <v>0.5</v>
      </c>
    </row>
    <row r="33" spans="1:3">
      <c r="A33" s="153">
        <v>400</v>
      </c>
      <c r="B33">
        <v>0.5</v>
      </c>
      <c r="C33">
        <v>0.5</v>
      </c>
    </row>
    <row r="34" spans="1:3">
      <c r="A34" s="153">
        <v>450</v>
      </c>
      <c r="B34">
        <v>0.5</v>
      </c>
      <c r="C34">
        <v>0.5</v>
      </c>
    </row>
    <row r="35" spans="1:3">
      <c r="A35" s="153">
        <v>500</v>
      </c>
      <c r="B35">
        <v>0.5</v>
      </c>
      <c r="C35">
        <v>0.5</v>
      </c>
    </row>
    <row r="36" spans="1:3">
      <c r="A36" s="153">
        <v>550</v>
      </c>
      <c r="B36">
        <v>0.5</v>
      </c>
      <c r="C36">
        <v>0.5</v>
      </c>
    </row>
    <row r="37" spans="1:3">
      <c r="A37" s="153">
        <v>600</v>
      </c>
      <c r="B37">
        <v>0.5</v>
      </c>
      <c r="C37">
        <v>0.5</v>
      </c>
    </row>
    <row r="38" spans="1:3">
      <c r="A38" s="153">
        <v>650</v>
      </c>
      <c r="B38">
        <v>0.5</v>
      </c>
      <c r="C38">
        <v>0.5</v>
      </c>
    </row>
    <row r="39" spans="1:3">
      <c r="A39" s="153">
        <v>700</v>
      </c>
      <c r="B39">
        <v>0.5</v>
      </c>
      <c r="C39">
        <v>0.5</v>
      </c>
    </row>
    <row r="40" spans="1:3">
      <c r="A40" s="153">
        <v>750</v>
      </c>
      <c r="B40">
        <v>0.5</v>
      </c>
      <c r="C40">
        <v>0.5</v>
      </c>
    </row>
    <row r="41" spans="1:3">
      <c r="A41" s="153">
        <v>800</v>
      </c>
      <c r="B41">
        <v>0.5</v>
      </c>
      <c r="C41">
        <v>0.5</v>
      </c>
    </row>
    <row r="42" spans="1:3">
      <c r="A42" s="153">
        <v>850</v>
      </c>
      <c r="B42">
        <v>0.5</v>
      </c>
      <c r="C42">
        <v>0.5</v>
      </c>
    </row>
    <row r="43" spans="1:3">
      <c r="A43" s="153">
        <v>900</v>
      </c>
      <c r="B43">
        <v>0.5</v>
      </c>
      <c r="C43">
        <v>0.5</v>
      </c>
    </row>
    <row r="44" spans="1:3">
      <c r="A44" s="153">
        <v>950</v>
      </c>
      <c r="B44">
        <v>0.5</v>
      </c>
      <c r="C44">
        <v>0.5</v>
      </c>
    </row>
    <row r="45" spans="1:3">
      <c r="A45" s="153">
        <v>1000</v>
      </c>
      <c r="B45">
        <v>0.5</v>
      </c>
      <c r="C45">
        <v>0.5</v>
      </c>
    </row>
    <row r="46" spans="1:3">
      <c r="A46" s="153">
        <v>2000</v>
      </c>
      <c r="B46">
        <v>0.5</v>
      </c>
      <c r="C46">
        <v>0.5</v>
      </c>
    </row>
    <row r="47" spans="1:3">
      <c r="A47" s="153">
        <v>3000</v>
      </c>
      <c r="B47">
        <v>0.5</v>
      </c>
      <c r="C47">
        <v>0.5</v>
      </c>
    </row>
    <row r="48" spans="1:3">
      <c r="A48" s="153">
        <v>4000</v>
      </c>
      <c r="B48">
        <v>0.5</v>
      </c>
      <c r="C48">
        <v>0.5</v>
      </c>
    </row>
    <row r="49" spans="1:3">
      <c r="A49" s="153">
        <v>5000</v>
      </c>
      <c r="B49">
        <v>0.5</v>
      </c>
      <c r="C49">
        <v>0.5</v>
      </c>
    </row>
    <row r="50" spans="1:3">
      <c r="A50" s="153">
        <v>6000</v>
      </c>
      <c r="B50">
        <v>0.5</v>
      </c>
      <c r="C50">
        <v>0.5</v>
      </c>
    </row>
    <row r="51" spans="1:3">
      <c r="A51" s="153">
        <v>7000</v>
      </c>
      <c r="B51">
        <v>0.5</v>
      </c>
      <c r="C51">
        <v>0.5</v>
      </c>
    </row>
    <row r="52" spans="1:3">
      <c r="A52" s="153">
        <v>8000</v>
      </c>
      <c r="B52">
        <v>0.5</v>
      </c>
      <c r="C52">
        <v>0.5</v>
      </c>
    </row>
    <row r="53" spans="1:3">
      <c r="A53" s="153">
        <v>9000</v>
      </c>
      <c r="B53">
        <v>0.5</v>
      </c>
      <c r="C53">
        <v>0.5</v>
      </c>
    </row>
    <row r="54" spans="1:3">
      <c r="A54" s="153">
        <v>10000</v>
      </c>
      <c r="B54">
        <v>0.5</v>
      </c>
      <c r="C54">
        <v>0.5</v>
      </c>
    </row>
    <row r="55" spans="1:3">
      <c r="A55" s="153">
        <v>15000</v>
      </c>
      <c r="B55">
        <v>0.5</v>
      </c>
      <c r="C55">
        <v>0.5</v>
      </c>
    </row>
    <row r="56" spans="1:3">
      <c r="A56" s="153">
        <v>20000</v>
      </c>
      <c r="B56">
        <v>0.5</v>
      </c>
      <c r="C56">
        <v>0.5</v>
      </c>
    </row>
    <row r="57" spans="1:3">
      <c r="A57" s="153">
        <v>25000</v>
      </c>
      <c r="B57">
        <v>0.5</v>
      </c>
      <c r="C57">
        <v>0.5</v>
      </c>
    </row>
    <row r="58" spans="1:3">
      <c r="B58">
        <v>0.5</v>
      </c>
      <c r="C58">
        <v>0.5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6DBF-A91B-4E74-8086-B8148ED5812C}">
  <dimension ref="A1:DU253"/>
  <sheetViews>
    <sheetView workbookViewId="0">
      <pane xSplit="2" topLeftCell="C1" activePane="topRight" state="frozen"/>
      <selection pane="topRight" activeCell="B61" sqref="B5:B61"/>
    </sheetView>
  </sheetViews>
  <sheetFormatPr defaultRowHeight="16.5"/>
  <cols>
    <col min="1" max="2" width="9.140625" style="144"/>
    <col min="3" max="3" width="12" style="144" bestFit="1" customWidth="1"/>
    <col min="4" max="4" width="13.5703125" style="144" bestFit="1" customWidth="1"/>
    <col min="5" max="5" width="9.140625" style="144"/>
    <col min="6" max="7" width="18.42578125" style="144" bestFit="1" customWidth="1"/>
    <col min="8" max="8" width="9.140625" style="144"/>
    <col min="9" max="9" width="10.5703125" style="144" bestFit="1" customWidth="1"/>
    <col min="10" max="10" width="12" style="144" bestFit="1" customWidth="1"/>
    <col min="11" max="11" width="9.140625" style="144"/>
    <col min="12" max="12" width="16.7109375" style="144" bestFit="1" customWidth="1"/>
    <col min="13" max="13" width="18.42578125" style="144" bestFit="1" customWidth="1"/>
    <col min="14" max="15" width="9.140625" style="144"/>
    <col min="16" max="16" width="23.42578125" style="144" bestFit="1" customWidth="1"/>
    <col min="17" max="17" width="11.140625" style="144" bestFit="1" customWidth="1"/>
    <col min="18" max="18" width="10.5703125" style="144" bestFit="1" customWidth="1"/>
    <col min="19" max="19" width="31.42578125" style="144" bestFit="1" customWidth="1"/>
    <col min="20" max="20" width="15.140625" style="144" bestFit="1" customWidth="1"/>
    <col min="21" max="22" width="15.140625" style="144" customWidth="1"/>
    <col min="23" max="23" width="31.42578125" style="144" bestFit="1" customWidth="1"/>
    <col min="24" max="24" width="15.140625" style="144" bestFit="1" customWidth="1"/>
    <col min="25" max="26" width="15.140625" style="144" customWidth="1"/>
    <col min="27" max="28" width="16.7109375" style="144" bestFit="1" customWidth="1"/>
    <col min="29" max="30" width="16.7109375" style="144" customWidth="1"/>
    <col min="31" max="32" width="16.7109375" style="144" bestFit="1" customWidth="1"/>
    <col min="33" max="34" width="16.7109375" style="144" customWidth="1"/>
    <col min="35" max="37" width="20.28515625" style="144" bestFit="1" customWidth="1"/>
    <col min="38" max="38" width="20.28515625" style="144" customWidth="1"/>
    <col min="39" max="41" width="20.28515625" style="144" bestFit="1" customWidth="1"/>
    <col min="42" max="42" width="20.28515625" style="144" customWidth="1"/>
    <col min="43" max="45" width="16.7109375" style="144" bestFit="1" customWidth="1"/>
    <col min="46" max="46" width="16.7109375" style="144" customWidth="1"/>
    <col min="47" max="49" width="16.7109375" style="144" bestFit="1" customWidth="1"/>
    <col min="50" max="50" width="16.7109375" style="144" customWidth="1"/>
    <col min="51" max="51" width="24.7109375" style="144" bestFit="1" customWidth="1"/>
    <col min="52" max="52" width="15.140625" style="144" bestFit="1" customWidth="1"/>
    <col min="53" max="53" width="24.7109375" style="144" bestFit="1" customWidth="1"/>
    <col min="54" max="54" width="31.42578125" style="144" bestFit="1" customWidth="1"/>
    <col min="55" max="55" width="24.7109375" style="144" bestFit="1" customWidth="1"/>
    <col min="56" max="56" width="13.5703125" style="144" bestFit="1" customWidth="1"/>
    <col min="57" max="57" width="24.7109375" style="144" bestFit="1" customWidth="1"/>
    <col min="58" max="58" width="13.5703125" style="144" bestFit="1" customWidth="1"/>
    <col min="59" max="59" width="24.7109375" style="144" bestFit="1" customWidth="1"/>
    <col min="60" max="60" width="15.140625" style="144" bestFit="1" customWidth="1"/>
    <col min="61" max="61" width="24.7109375" style="144" bestFit="1" customWidth="1"/>
    <col min="62" max="62" width="31.42578125" style="144" bestFit="1" customWidth="1"/>
    <col min="63" max="63" width="24.7109375" style="144" bestFit="1" customWidth="1"/>
    <col min="64" max="64" width="13.5703125" style="144" bestFit="1" customWidth="1"/>
    <col min="65" max="65" width="24.7109375" style="144" bestFit="1" customWidth="1"/>
    <col min="66" max="66" width="13.5703125" style="144" bestFit="1" customWidth="1"/>
    <col min="67" max="67" width="15.140625" style="144" customWidth="1"/>
    <col min="68" max="68" width="24.7109375" style="144" bestFit="1" customWidth="1"/>
    <col min="69" max="70" width="18.5703125" style="144" customWidth="1"/>
    <col min="71" max="72" width="9.140625" style="144"/>
    <col min="73" max="73" width="12" style="144" bestFit="1" customWidth="1"/>
    <col min="74" max="16384" width="9.140625" style="144"/>
  </cols>
  <sheetData>
    <row r="1" spans="1:74">
      <c r="A1" s="64"/>
      <c r="B1" s="6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64"/>
      <c r="O1" s="64"/>
      <c r="P1" s="39"/>
      <c r="Q1" s="64"/>
      <c r="R1" s="25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143"/>
    </row>
    <row r="2" spans="1:74">
      <c r="A2" s="64"/>
      <c r="B2" s="6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64"/>
      <c r="O2" s="64"/>
      <c r="P2" s="39"/>
      <c r="Q2" s="64"/>
      <c r="R2" s="25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145" t="s">
        <v>201</v>
      </c>
      <c r="BA2" s="64"/>
      <c r="BB2" s="145" t="s">
        <v>202</v>
      </c>
      <c r="BC2" s="64"/>
      <c r="BD2" s="145" t="s">
        <v>203</v>
      </c>
      <c r="BE2" s="64"/>
      <c r="BF2" s="145" t="s">
        <v>204</v>
      </c>
      <c r="BG2" s="64"/>
      <c r="BH2" s="145" t="s">
        <v>205</v>
      </c>
      <c r="BI2" s="64"/>
      <c r="BJ2" s="145" t="s">
        <v>206</v>
      </c>
      <c r="BK2" s="64"/>
      <c r="BL2" s="145" t="s">
        <v>207</v>
      </c>
      <c r="BM2" s="64"/>
      <c r="BN2" s="145" t="s">
        <v>208</v>
      </c>
      <c r="BO2" s="64"/>
      <c r="BP2" s="64"/>
      <c r="BQ2" s="64"/>
      <c r="BR2" s="64"/>
      <c r="BS2" s="64"/>
      <c r="BT2" s="64"/>
      <c r="BU2" s="64"/>
      <c r="BV2" s="143"/>
    </row>
    <row r="3" spans="1:74">
      <c r="A3" s="313" t="s">
        <v>101</v>
      </c>
      <c r="B3" s="313" t="s">
        <v>102</v>
      </c>
      <c r="C3" s="302" t="s">
        <v>103</v>
      </c>
      <c r="D3" s="303"/>
      <c r="E3" s="304"/>
      <c r="F3" s="302" t="s">
        <v>104</v>
      </c>
      <c r="G3" s="303"/>
      <c r="H3" s="304"/>
      <c r="I3" s="302" t="s">
        <v>105</v>
      </c>
      <c r="J3" s="303"/>
      <c r="K3" s="304"/>
      <c r="L3" s="302" t="s">
        <v>106</v>
      </c>
      <c r="M3" s="303"/>
      <c r="N3" s="304"/>
      <c r="O3" s="79"/>
      <c r="P3" s="313" t="s">
        <v>107</v>
      </c>
      <c r="Q3" s="302" t="s">
        <v>108</v>
      </c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4"/>
      <c r="AI3" s="308" t="s">
        <v>109</v>
      </c>
      <c r="AJ3" s="309"/>
      <c r="AK3" s="309"/>
      <c r="AL3" s="309"/>
      <c r="AM3" s="309"/>
      <c r="AN3" s="309"/>
      <c r="AO3" s="309"/>
      <c r="AP3" s="310"/>
      <c r="AQ3" s="305">
        <f>10^9</f>
        <v>1000000000</v>
      </c>
      <c r="AR3" s="306"/>
      <c r="AS3" s="306"/>
      <c r="AT3" s="306"/>
      <c r="AU3" s="306"/>
      <c r="AV3" s="306"/>
      <c r="AW3" s="306"/>
      <c r="AX3" s="307"/>
      <c r="AY3" s="146" t="s">
        <v>110</v>
      </c>
      <c r="AZ3" s="147">
        <f>SUM(AY5:AY62)+AZ62*(SUM(AY67:AY125))</f>
        <v>1.8034640939911106</v>
      </c>
      <c r="BA3" s="146" t="s">
        <v>111</v>
      </c>
      <c r="BB3" s="147">
        <f>SUM(BA5:BA62)+BB62*(SUM(BA67:BA125))</f>
        <v>1.8055805790675139</v>
      </c>
      <c r="BC3" s="146" t="s">
        <v>112</v>
      </c>
      <c r="BD3" s="147">
        <f>SUM(BC5:BC62)+BD62*(SUM(BC67:BC125))</f>
        <v>2.2418640481967893</v>
      </c>
      <c r="BE3" s="146" t="s">
        <v>229</v>
      </c>
      <c r="BF3" s="147">
        <f>SUM(BE5:BE62)+BF62*(SUM(BE67:BE125))</f>
        <v>2.2460393200976325</v>
      </c>
      <c r="BG3" s="146" t="s">
        <v>230</v>
      </c>
      <c r="BH3" s="147">
        <f>SUM(BG5:BG62)+BH62*(SUM(BG67:BG125))</f>
        <v>1.803423365203346</v>
      </c>
      <c r="BI3" s="146" t="s">
        <v>231</v>
      </c>
      <c r="BJ3" s="147">
        <f>SUM(BI5:BI62)+BJ62*(SUM(BI67:BI125))</f>
        <v>1.8054681216109147</v>
      </c>
      <c r="BK3" s="146" t="s">
        <v>232</v>
      </c>
      <c r="BL3" s="147">
        <f>SUM(BK5:BK62)+BL62*(SUM(BK67:BK125))</f>
        <v>2.2418416026339689</v>
      </c>
      <c r="BM3" s="146" t="s">
        <v>233</v>
      </c>
      <c r="BN3" s="147">
        <f>SUM(BM5:BM62)+BN62*(SUM(BM67:BM125))</f>
        <v>2.2460283138238344</v>
      </c>
      <c r="BO3" s="148"/>
      <c r="BP3" s="148"/>
      <c r="BQ3" s="145" t="s">
        <v>9</v>
      </c>
      <c r="BR3" s="149" t="s">
        <v>113</v>
      </c>
      <c r="BS3" s="64"/>
      <c r="BT3" s="143"/>
      <c r="BU3" s="64"/>
      <c r="BV3" s="143"/>
    </row>
    <row r="4" spans="1:74">
      <c r="A4" s="313"/>
      <c r="B4" s="313"/>
      <c r="C4" s="150" t="s">
        <v>114</v>
      </c>
      <c r="D4" s="150" t="s">
        <v>115</v>
      </c>
      <c r="E4" s="150" t="s">
        <v>116</v>
      </c>
      <c r="F4" s="150" t="s">
        <v>114</v>
      </c>
      <c r="G4" s="150" t="s">
        <v>115</v>
      </c>
      <c r="H4" s="150" t="s">
        <v>116</v>
      </c>
      <c r="I4" s="150" t="s">
        <v>114</v>
      </c>
      <c r="J4" s="150" t="s">
        <v>115</v>
      </c>
      <c r="K4" s="150" t="s">
        <v>116</v>
      </c>
      <c r="L4" s="150" t="s">
        <v>114</v>
      </c>
      <c r="M4" s="150" t="s">
        <v>115</v>
      </c>
      <c r="N4" s="150" t="s">
        <v>116</v>
      </c>
      <c r="O4" s="79"/>
      <c r="P4" s="313"/>
      <c r="Q4" s="150" t="s">
        <v>117</v>
      </c>
      <c r="R4" s="150" t="s">
        <v>118</v>
      </c>
      <c r="S4" s="150" t="s">
        <v>119</v>
      </c>
      <c r="T4" s="150" t="s">
        <v>120</v>
      </c>
      <c r="U4" s="150" t="s">
        <v>121</v>
      </c>
      <c r="V4" s="252" t="s">
        <v>171</v>
      </c>
      <c r="W4" s="281" t="s">
        <v>210</v>
      </c>
      <c r="X4" s="281" t="s">
        <v>212</v>
      </c>
      <c r="Y4" s="281" t="s">
        <v>214</v>
      </c>
      <c r="Z4" s="281" t="s">
        <v>216</v>
      </c>
      <c r="AA4" s="150" t="s">
        <v>122</v>
      </c>
      <c r="AB4" s="150" t="s">
        <v>123</v>
      </c>
      <c r="AC4" s="150" t="s">
        <v>124</v>
      </c>
      <c r="AD4" s="252" t="s">
        <v>173</v>
      </c>
      <c r="AE4" s="281" t="s">
        <v>210</v>
      </c>
      <c r="AF4" s="281" t="s">
        <v>212</v>
      </c>
      <c r="AG4" s="281" t="s">
        <v>214</v>
      </c>
      <c r="AH4" s="281" t="s">
        <v>216</v>
      </c>
      <c r="AI4" s="150" t="s">
        <v>125</v>
      </c>
      <c r="AJ4" s="150" t="s">
        <v>126</v>
      </c>
      <c r="AK4" s="150" t="s">
        <v>127</v>
      </c>
      <c r="AL4" s="252" t="s">
        <v>174</v>
      </c>
      <c r="AM4" s="281" t="s">
        <v>217</v>
      </c>
      <c r="AN4" s="281" t="s">
        <v>218</v>
      </c>
      <c r="AO4" s="281" t="s">
        <v>219</v>
      </c>
      <c r="AP4" s="281" t="s">
        <v>220</v>
      </c>
      <c r="AQ4" s="150" t="s">
        <v>128</v>
      </c>
      <c r="AR4" s="150" t="s">
        <v>129</v>
      </c>
      <c r="AS4" s="150" t="s">
        <v>130</v>
      </c>
      <c r="AT4" s="252" t="s">
        <v>176</v>
      </c>
      <c r="AU4" s="281" t="s">
        <v>225</v>
      </c>
      <c r="AV4" s="281" t="s">
        <v>226</v>
      </c>
      <c r="AW4" s="281" t="s">
        <v>227</v>
      </c>
      <c r="AX4" s="281" t="s">
        <v>228</v>
      </c>
      <c r="AY4" s="150" t="s">
        <v>106</v>
      </c>
      <c r="AZ4" s="150" t="s">
        <v>131</v>
      </c>
      <c r="BA4" s="150" t="s">
        <v>106</v>
      </c>
      <c r="BB4" s="150" t="s">
        <v>131</v>
      </c>
      <c r="BC4" s="150" t="s">
        <v>106</v>
      </c>
      <c r="BD4" s="150" t="s">
        <v>131</v>
      </c>
      <c r="BE4" s="252" t="s">
        <v>106</v>
      </c>
      <c r="BF4" s="252" t="s">
        <v>131</v>
      </c>
      <c r="BG4" s="281" t="s">
        <v>190</v>
      </c>
      <c r="BH4" s="281" t="s">
        <v>191</v>
      </c>
      <c r="BI4" s="281" t="s">
        <v>190</v>
      </c>
      <c r="BJ4" s="281" t="s">
        <v>191</v>
      </c>
      <c r="BK4" s="281" t="s">
        <v>190</v>
      </c>
      <c r="BL4" s="281" t="s">
        <v>191</v>
      </c>
      <c r="BM4" s="281" t="s">
        <v>190</v>
      </c>
      <c r="BN4" s="281" t="s">
        <v>191</v>
      </c>
      <c r="BO4" s="143"/>
      <c r="BP4" s="151" t="s">
        <v>153</v>
      </c>
      <c r="BQ4" s="152" t="s">
        <v>132</v>
      </c>
      <c r="BR4" s="152" t="s">
        <v>133</v>
      </c>
      <c r="BS4" s="152"/>
      <c r="BT4" s="152"/>
      <c r="BU4" s="64"/>
      <c r="BV4" s="143"/>
    </row>
    <row r="5" spans="1:74">
      <c r="A5" s="153">
        <v>-1</v>
      </c>
      <c r="B5" s="153">
        <v>0</v>
      </c>
      <c r="C5" s="154">
        <v>47401554</v>
      </c>
      <c r="D5" s="154"/>
      <c r="E5" s="154"/>
      <c r="F5" s="154">
        <v>0</v>
      </c>
      <c r="G5" s="154"/>
      <c r="H5" s="154"/>
      <c r="I5" s="155" cm="1">
        <f t="array" ref="I5:I61">_xlfn.LET(_xlpm.x, C5:C61, _xlpm.x/SUM(_xlpm.x))</f>
        <v>0.48227794995248346</v>
      </c>
      <c r="J5" s="155" t="e" cm="1">
        <f t="array" ref="J5:J61">_xlfn.LET(_xlpm.x, D5:D61, _xlpm.x/SUM(_xlpm.x))</f>
        <v>#DIV/0!</v>
      </c>
      <c r="K5" s="155"/>
      <c r="L5" s="156" cm="1">
        <f t="array" ref="L5:L61">F5:F56/C5:C61/Overview!$A$5/5</f>
        <v>0</v>
      </c>
      <c r="M5" s="156" t="e" cm="1">
        <f t="array" ref="M5:M61">G5:G56/D5:D61/Overview!$A$5/5</f>
        <v>#DIV/0!</v>
      </c>
      <c r="N5" s="155"/>
      <c r="O5" s="64"/>
      <c r="P5" s="157" t="str">
        <f t="shared" ref="P5:P61" si="0">"("&amp;$A5&amp;", "&amp;$B5&amp;"]"</f>
        <v>(-1, 0]</v>
      </c>
      <c r="Q5" s="158" t="s">
        <v>114</v>
      </c>
      <c r="R5" s="155">
        <f>_xlfn.XLOOKUP(Q5, $I$4:$K$4, I5:K5)</f>
        <v>0.48227794995248346</v>
      </c>
      <c r="S5" s="159">
        <v>1</v>
      </c>
      <c r="T5" s="255">
        <v>1.3817773820131769</v>
      </c>
      <c r="U5" s="159">
        <v>1</v>
      </c>
      <c r="V5" s="255">
        <v>1.4238</v>
      </c>
      <c r="W5" s="159">
        <v>1</v>
      </c>
      <c r="X5" s="255">
        <v>1.7</v>
      </c>
      <c r="Y5" s="159">
        <v>1</v>
      </c>
      <c r="Z5" s="255">
        <v>1.7</v>
      </c>
      <c r="AA5" s="160" cm="1">
        <f t="array" ref="AA5:AA62">$R5:$R62*S5:S62</f>
        <v>0.48227794995248346</v>
      </c>
      <c r="AB5" s="160" cm="1">
        <f t="array" ref="AB5:AB62">$R5:$R62*T5:T62</f>
        <v>0.66640076308802454</v>
      </c>
      <c r="AC5" s="160" cm="1">
        <f t="array" ref="AC5:AC62">$R5:$R62*U5:U62</f>
        <v>0.48227794995248346</v>
      </c>
      <c r="AD5" s="160" cm="1">
        <f t="array" ref="AD5:AD62">$R5:$R62*V5:V62</f>
        <v>0.68666734514234595</v>
      </c>
      <c r="AE5" s="160" cm="1">
        <f t="array" ref="AE5:AE62">$R5:$R62*W5:W62</f>
        <v>0.48227794995248346</v>
      </c>
      <c r="AF5" s="160" cm="1">
        <f t="array" ref="AF5:AF62">$R5:$R62*X5:X62</f>
        <v>0.81987251491922186</v>
      </c>
      <c r="AG5" s="160" cm="1">
        <f t="array" ref="AG5:AG62">$R5:$R62*Y5:Y62</f>
        <v>0.48227794995248346</v>
      </c>
      <c r="AH5" s="160" cm="1">
        <f t="array" ref="AH5:AH62">$R5:$R62*Z5:Z62</f>
        <v>0.81987251491922186</v>
      </c>
      <c r="AI5" s="160" cm="1">
        <f t="array" ref="AI5:AI61">AA5:AA61/SUM(_xlfn.ANCHORARRAY(AA5))</f>
        <v>0.6903104008402593</v>
      </c>
      <c r="AJ5" s="160" cm="1">
        <f t="array" ref="AJ5:AJ61">AB5:AB61/SUM(_xlfn.ANCHORARRAY(AB5))</f>
        <v>0.65920828724659986</v>
      </c>
      <c r="AK5" s="160" cm="1">
        <f t="array" ref="AK5:AK61">AC5:AC61/SUM(_xlfn.ANCHORARRAY(AC5))</f>
        <v>0.68872771919821874</v>
      </c>
      <c r="AL5" s="160" cm="1">
        <f t="array" ref="AL5:AL61">AD5:AD61/SUM(_xlfn.ANCHORARRAY(AD5))</f>
        <v>0.66446780392824323</v>
      </c>
      <c r="AM5" s="160" cm="1">
        <f t="array" ref="AM5:AM61">AE5:AE61/SUM(_xlfn.ANCHORARRAY(AE5))</f>
        <v>0.69459842058040921</v>
      </c>
      <c r="AN5" s="160" cm="1">
        <f t="array" ref="AN5:AN61">AF5:AF61/SUM(_xlfn.ANCHORARRAY(AF5))</f>
        <v>0.6961881369826437</v>
      </c>
      <c r="AO5" s="160" cm="1">
        <f t="array" ref="AO5:AO61">AG5:AG61/SUM(_xlfn.ANCHORARRAY(AG5))</f>
        <v>0.69518530661328126</v>
      </c>
      <c r="AP5" s="160" cm="1">
        <f t="array" ref="AP5:AP61">AH5:AH61/SUM(_xlfn.ANCHORARRAY(AH5))</f>
        <v>0.69560007018291192</v>
      </c>
      <c r="AQ5" s="161">
        <f t="shared" ref="AQ5:AX5" si="1">INT($AQ3-SUM(_xlfn.ANCHORARRAY(AQ6)))</f>
        <v>691775284</v>
      </c>
      <c r="AR5" s="161">
        <f t="shared" si="1"/>
        <v>659176226</v>
      </c>
      <c r="AS5" s="161">
        <f t="shared" si="1"/>
        <v>691635190</v>
      </c>
      <c r="AT5" s="161">
        <f t="shared" si="1"/>
        <v>664275682</v>
      </c>
      <c r="AU5" s="161">
        <f t="shared" si="1"/>
        <v>696093499</v>
      </c>
      <c r="AV5" s="161">
        <f t="shared" si="1"/>
        <v>695739870</v>
      </c>
      <c r="AW5" s="161">
        <f t="shared" si="1"/>
        <v>698183724</v>
      </c>
      <c r="AX5" s="161">
        <f t="shared" si="1"/>
        <v>694699271</v>
      </c>
      <c r="AY5" s="162">
        <f t="shared" ref="AY5:AY36" si="2">_xlfn.LET(_xlpm.x, _xlfn.XLOOKUP($Q5, $L$4:$N$4, $L5:$N5), IF(ISERROR(_xlpm.x), 0, _xlpm.x)*AQ5/$AQ$3)</f>
        <v>0</v>
      </c>
      <c r="AZ5" s="162" cm="1">
        <f t="array" ref="AZ5:AZ62">_xlfn.LET(_xlpm.x, AQ5:AQ62, _xlpm.x/SUM(_xlpm.x))</f>
        <v>0.69177528399999999</v>
      </c>
      <c r="BA5" s="162">
        <f t="shared" ref="BA5:BA36" si="3">_xlfn.LET(_xlpm.x, _xlfn.XLOOKUP($Q5, $L$4:$N$4, $L5:$N5), IF(ISERROR(_xlpm.x), 0, _xlpm.x)*AR5/$AQ$3)</f>
        <v>0</v>
      </c>
      <c r="BB5" s="162" cm="1">
        <f t="array" ref="BB5:BB62">_xlfn.LET(_xlpm.x, AR5:AR62, _xlpm.x/SUM(_xlpm.x))</f>
        <v>0.65917622600000003</v>
      </c>
      <c r="BC5" s="162">
        <f t="shared" ref="BC5:BC36" si="4">_xlfn.LET(_xlpm.x, _xlfn.XLOOKUP($Q5, $L$4:$N$4, $L5:$N5), IF(ISERROR(_xlpm.x), 0, _xlpm.x)*AS5/$AQ$3)</f>
        <v>0</v>
      </c>
      <c r="BD5" s="162" cm="1">
        <f t="array" ref="BD5:BD62">_xlfn.LET(_xlpm.x, AS5:AS62, _xlpm.x/SUM(_xlpm.x))</f>
        <v>0.69163518999999996</v>
      </c>
      <c r="BE5" s="162">
        <f t="shared" ref="BE5:BE36" si="5">_xlfn.LET(_xlpm.x, _xlfn.XLOOKUP($Q5, $L$4:$N$4, $L5:$N5), IF(ISERROR(_xlpm.x), 0, _xlpm.x)*AT5/$AQ$3)</f>
        <v>0</v>
      </c>
      <c r="BF5" s="162" cm="1">
        <f t="array" ref="BF5:BF62">_xlfn.LET(_xlpm.x, AT5:AT62, _xlpm.x/SUM(_xlpm.x))</f>
        <v>0.66427568199999998</v>
      </c>
      <c r="BG5" s="162">
        <f>_xlfn.LET(_xlpm.x, _xlfn.XLOOKUP($Q5, $L$4:$N$4, $L5:$N5), IF(ISERROR(_xlpm.x), 0, _xlpm.x)*AU5/$AQ$3)</f>
        <v>0</v>
      </c>
      <c r="BH5" s="162" cm="1">
        <f t="array" ref="BH5:BH62">_xlfn.LET(_xlpm.x, AU5:AU62, _xlpm.x/SUM(_xlpm.x))</f>
        <v>0.69609349899999995</v>
      </c>
      <c r="BI5" s="162">
        <f>_xlfn.LET(_xlpm.x, _xlfn.XLOOKUP($Q5, $L$4:$N$4, $L5:$N5), IF(ISERROR(_xlpm.x), 0, _xlpm.x)*AV5/$AQ$3)</f>
        <v>0</v>
      </c>
      <c r="BJ5" s="162" cm="1">
        <f t="array" ref="BJ5:BJ62">_xlfn.LET(_xlpm.x, AV5:AV62, _xlpm.x/SUM(_xlpm.x))</f>
        <v>0.69573987000000004</v>
      </c>
      <c r="BK5" s="162">
        <f>_xlfn.LET(_xlpm.x, _xlfn.XLOOKUP($Q5, $L$4:$N$4, $L5:$N5), IF(ISERROR(_xlpm.x), 0, _xlpm.x)*AW5/$AQ$3)</f>
        <v>0</v>
      </c>
      <c r="BL5" s="162" cm="1">
        <f t="array" ref="BL5:BL62">_xlfn.LET(_xlpm.x, AW5:AW62, _xlpm.x/SUM(_xlpm.x))</f>
        <v>0.69818372399999995</v>
      </c>
      <c r="BM5" s="162">
        <f>_xlfn.LET(_xlpm.x, _xlfn.XLOOKUP($Q5, $L$4:$N$4, $L5:$N5), IF(ISERROR(_xlpm.x), 0, _xlpm.x)*AX5/$AQ$3)</f>
        <v>0</v>
      </c>
      <c r="BN5" s="162" cm="1">
        <f t="array" ref="BN5:BN62">_xlfn.LET(_xlpm.x, AX5:AX62, _xlpm.x/SUM(_xlpm.x))</f>
        <v>0.69469927099999995</v>
      </c>
      <c r="BO5" s="79"/>
      <c r="BP5" s="164">
        <v>0.65880662160004255</v>
      </c>
      <c r="BQ5" s="165" cm="1">
        <f t="array" ref="BQ5:BQ56">(1-AZ62)*AZ5:AZ56+AZ62*AZ67:AZ118</f>
        <v>0.68942601513553603</v>
      </c>
      <c r="BR5" s="165" cm="1">
        <f t="array" ref="BR5:BR56">(1-BB62)*BB5:BB56+BB62*BB67:BB118</f>
        <v>0.65721748384444101</v>
      </c>
      <c r="BS5" s="167"/>
      <c r="BT5" s="167"/>
      <c r="BU5" s="64"/>
      <c r="BV5" s="192"/>
    </row>
    <row r="6" spans="1:74">
      <c r="A6" s="153">
        <v>0</v>
      </c>
      <c r="B6" s="153">
        <v>1</v>
      </c>
      <c r="C6" s="154">
        <v>17093477</v>
      </c>
      <c r="D6" s="154"/>
      <c r="E6" s="154"/>
      <c r="F6" s="154">
        <v>5054551150</v>
      </c>
      <c r="G6" s="154"/>
      <c r="H6" s="154"/>
      <c r="I6" s="155">
        <v>0.17391427810826471</v>
      </c>
      <c r="J6" s="155" t="e">
        <v>#DIV/0!</v>
      </c>
      <c r="K6" s="155"/>
      <c r="L6" s="155">
        <v>1.1828023403313439</v>
      </c>
      <c r="M6" s="155" t="e">
        <v>#DIV/0!</v>
      </c>
      <c r="N6" s="155"/>
      <c r="O6" s="64"/>
      <c r="P6" s="157" t="str">
        <f t="shared" si="0"/>
        <v>(0, 1]</v>
      </c>
      <c r="Q6" s="158" t="s">
        <v>114</v>
      </c>
      <c r="R6" s="155">
        <f t="shared" ref="R6:R56" si="6">_xlfn.SINGLE(_xlfn.XLOOKUP(Q6, $I$4:$K$4, I6:K6))</f>
        <v>0.17391427810826471</v>
      </c>
      <c r="S6" s="159">
        <v>0.5</v>
      </c>
      <c r="T6" s="255">
        <v>1.2892613017049059</v>
      </c>
      <c r="U6" s="159">
        <v>0.5</v>
      </c>
      <c r="V6" s="255">
        <v>1.2892613017049059</v>
      </c>
      <c r="W6" s="159">
        <v>0.5</v>
      </c>
      <c r="X6" s="255">
        <v>1.2892613017049059</v>
      </c>
      <c r="Y6" s="159">
        <v>0.5</v>
      </c>
      <c r="Z6" s="255">
        <v>1.2892613017049059</v>
      </c>
      <c r="AA6" s="160">
        <v>8.6957139054132354E-2</v>
      </c>
      <c r="AB6" s="160">
        <v>0.22422094857893038</v>
      </c>
      <c r="AC6" s="160">
        <v>8.6957139054132354E-2</v>
      </c>
      <c r="AD6" s="160">
        <v>0.22422094857893038</v>
      </c>
      <c r="AE6" s="160">
        <v>8.6957139054132354E-2</v>
      </c>
      <c r="AF6" s="160">
        <v>0.22422094857893038</v>
      </c>
      <c r="AG6" s="160">
        <v>8.6957139054132354E-2</v>
      </c>
      <c r="AH6" s="160">
        <v>0.22422094857893038</v>
      </c>
      <c r="AI6" s="160">
        <v>0.1244664358432611</v>
      </c>
      <c r="AJ6" s="160">
        <v>0.22180092770692206</v>
      </c>
      <c r="AK6" s="160">
        <v>0.12418107038618618</v>
      </c>
      <c r="AL6" s="160">
        <v>0.2169720205146268</v>
      </c>
      <c r="AM6" s="160">
        <v>0.12523958736065438</v>
      </c>
      <c r="AN6" s="160">
        <v>0.19039541102195195</v>
      </c>
      <c r="AO6" s="160">
        <v>0.12534540586298154</v>
      </c>
      <c r="AP6" s="160">
        <v>0.19023458492610873</v>
      </c>
      <c r="AQ6" s="161" cm="1">
        <f t="array" ref="AQ6:AQ62">INT(AI6:AI62*$AQ3)</f>
        <v>124466435</v>
      </c>
      <c r="AR6" s="161" cm="1">
        <f t="array" ref="AR6:AR62">INT(AJ6:AJ62*$AQ3)</f>
        <v>221800927</v>
      </c>
      <c r="AS6" s="161" cm="1">
        <f t="array" ref="AS6:AS62">INT(AK6:AK62*$AQ3)</f>
        <v>124181070</v>
      </c>
      <c r="AT6" s="161" cm="1">
        <f t="array" ref="AT6:AT62">INT(AL6:AL62*$AQ3)</f>
        <v>216972020</v>
      </c>
      <c r="AU6" s="161" cm="1">
        <f t="array" ref="AU6:AU62">INT(AM6:AM62*$AQ3)</f>
        <v>125239587</v>
      </c>
      <c r="AV6" s="161" cm="1">
        <f t="array" ref="AV6:AV62">INT(AN6:AN62*$AQ3)</f>
        <v>190395411</v>
      </c>
      <c r="AW6" s="161" cm="1">
        <f t="array" ref="AW6:AW62">INT(AO6:AO62*$AQ3)</f>
        <v>125345405</v>
      </c>
      <c r="AX6" s="161" cm="1">
        <f t="array" ref="AX6:AX62">INT(AP6:AP62*$AQ3)</f>
        <v>190234584</v>
      </c>
      <c r="AY6" s="162">
        <f t="shared" si="2"/>
        <v>0.14721919061069907</v>
      </c>
      <c r="AZ6" s="162">
        <v>0.124466435</v>
      </c>
      <c r="BA6" s="162">
        <f t="shared" si="3"/>
        <v>0.26234665554326153</v>
      </c>
      <c r="BB6" s="162">
        <v>0.22180092700000001</v>
      </c>
      <c r="BC6" s="162">
        <f t="shared" si="4"/>
        <v>0.14688166022085045</v>
      </c>
      <c r="BD6" s="162">
        <v>0.12418107</v>
      </c>
      <c r="BE6" s="162">
        <f t="shared" si="5"/>
        <v>0.25663501304241915</v>
      </c>
      <c r="BF6" s="162">
        <v>0.21697201999999999</v>
      </c>
      <c r="BG6" s="162">
        <f t="shared" ref="BG6:BG61" si="7">_xlfn.LET(_xlpm.x, _xlfn.XLOOKUP($Q6, $L$4:$N$4, $L6:$N6), IF(ISERROR(_xlpm.x), 0, _xlpm.x)*AU6/$AQ$3)</f>
        <v>0.14813367660573096</v>
      </c>
      <c r="BH6" s="162">
        <v>0.12523958700000001</v>
      </c>
      <c r="BI6" s="162">
        <f t="shared" ref="BI6:BI61" si="8">_xlfn.LET(_xlpm.x, _xlfn.XLOOKUP($Q6, $L$4:$N$4, $L6:$N6), IF(ISERROR(_xlpm.x), 0, _xlpm.x)*AV6/$AQ$3)</f>
        <v>0.2252001377191481</v>
      </c>
      <c r="BJ6" s="162">
        <v>0.19039541099999999</v>
      </c>
      <c r="BK6" s="162">
        <f t="shared" ref="BK6:BK61" si="9">_xlfn.LET(_xlpm.x, _xlfn.XLOOKUP($Q6, $L$4:$N$4, $L6:$N6), IF(ISERROR(_xlpm.x), 0, _xlpm.x)*AW6/$AQ$3)</f>
        <v>0.14825883838378012</v>
      </c>
      <c r="BL6" s="162">
        <v>0.12534540499999999</v>
      </c>
      <c r="BM6" s="162">
        <f t="shared" ref="BM6:BM61" si="10">_xlfn.LET(_xlpm.x, _xlfn.XLOOKUP($Q6, $L$4:$N$4, $L6:$N6), IF(ISERROR(_xlpm.x), 0, _xlpm.x)*AX6/$AQ$3)</f>
        <v>0.22500991116715963</v>
      </c>
      <c r="BN6" s="162">
        <v>0.19023458400000001</v>
      </c>
      <c r="BO6" s="169"/>
      <c r="BP6" s="164">
        <v>0.22414435513919198</v>
      </c>
      <c r="BQ6" s="165">
        <v>0.12404374698674001</v>
      </c>
      <c r="BR6" s="165">
        <v>0.22114184554541952</v>
      </c>
      <c r="BS6" s="167"/>
      <c r="BT6" s="167"/>
      <c r="BU6" s="64"/>
      <c r="BV6" s="143"/>
    </row>
    <row r="7" spans="1:74">
      <c r="A7" s="153">
        <v>1</v>
      </c>
      <c r="B7" s="153">
        <v>2</v>
      </c>
      <c r="C7" s="154">
        <v>11621270</v>
      </c>
      <c r="D7" s="154"/>
      <c r="E7" s="154"/>
      <c r="F7" s="154">
        <v>8780093925</v>
      </c>
      <c r="G7" s="154"/>
      <c r="H7" s="154"/>
      <c r="I7" s="155">
        <v>0.11823836559122719</v>
      </c>
      <c r="J7" s="155" t="e">
        <v>#DIV/0!</v>
      </c>
      <c r="K7" s="155"/>
      <c r="L7" s="155">
        <v>3.022077251453585</v>
      </c>
      <c r="M7" s="155" t="e">
        <v>#DIV/0!</v>
      </c>
      <c r="N7" s="155"/>
      <c r="O7" s="64"/>
      <c r="P7" s="157" t="str">
        <f t="shared" si="0"/>
        <v>(1, 2]</v>
      </c>
      <c r="Q7" s="158" t="s">
        <v>114</v>
      </c>
      <c r="R7" s="155">
        <f t="shared" si="6"/>
        <v>0.11823836559122719</v>
      </c>
      <c r="S7" s="159">
        <v>0.4</v>
      </c>
      <c r="T7" s="255">
        <v>0.49737494869758575</v>
      </c>
      <c r="U7" s="159">
        <v>0.4</v>
      </c>
      <c r="V7" s="255">
        <v>0.49737494869758575</v>
      </c>
      <c r="W7" s="159">
        <v>0.3</v>
      </c>
      <c r="X7" s="255">
        <v>0.49737494869758575</v>
      </c>
      <c r="Y7" s="159">
        <v>0.3</v>
      </c>
      <c r="Z7" s="255">
        <v>0.49737494869758575</v>
      </c>
      <c r="AA7" s="160">
        <v>4.7295346236490877E-2</v>
      </c>
      <c r="AB7" s="160">
        <v>5.8808801020023012E-2</v>
      </c>
      <c r="AC7" s="160">
        <v>4.7295346236490877E-2</v>
      </c>
      <c r="AD7" s="160">
        <v>5.8808801020023012E-2</v>
      </c>
      <c r="AE7" s="160">
        <v>3.5471509677368153E-2</v>
      </c>
      <c r="AF7" s="160">
        <v>5.8808801020023012E-2</v>
      </c>
      <c r="AG7" s="160">
        <v>3.5471509677368153E-2</v>
      </c>
      <c r="AH7" s="160">
        <v>5.8808801020023012E-2</v>
      </c>
      <c r="AI7" s="160">
        <v>6.7696375962466387E-2</v>
      </c>
      <c r="AJ7" s="160">
        <v>5.8174076535855823E-2</v>
      </c>
      <c r="AK7" s="160">
        <v>6.7541167796200813E-2</v>
      </c>
      <c r="AL7" s="160">
        <v>5.6907547944233694E-2</v>
      </c>
      <c r="AM7" s="160">
        <v>5.1087665525513096E-2</v>
      </c>
      <c r="AN7" s="160">
        <v>4.9937019323481817E-2</v>
      </c>
      <c r="AO7" s="160">
        <v>5.1130830952413879E-2</v>
      </c>
      <c r="AP7" s="160">
        <v>4.9894837761369916E-2</v>
      </c>
      <c r="AQ7" s="161">
        <v>67696375</v>
      </c>
      <c r="AR7" s="168">
        <v>58174076</v>
      </c>
      <c r="AS7" s="168">
        <v>67541167</v>
      </c>
      <c r="AT7" s="168">
        <v>56907547</v>
      </c>
      <c r="AU7" s="161">
        <v>51087665</v>
      </c>
      <c r="AV7" s="168">
        <v>49937019</v>
      </c>
      <c r="AW7" s="168">
        <v>51130830</v>
      </c>
      <c r="AX7" s="168">
        <v>49894837</v>
      </c>
      <c r="AY7" s="162">
        <f t="shared" si="2"/>
        <v>0.2045836748933712</v>
      </c>
      <c r="AZ7" s="162">
        <v>6.7696375000000003E-2</v>
      </c>
      <c r="BA7" s="162">
        <f t="shared" si="3"/>
        <v>0.17580655170393195</v>
      </c>
      <c r="BB7" s="162">
        <v>5.8174075999999998E-2</v>
      </c>
      <c r="BC7" s="162">
        <f t="shared" si="4"/>
        <v>0.20411462432732758</v>
      </c>
      <c r="BD7" s="162">
        <v>6.7541166999999999E-2</v>
      </c>
      <c r="BE7" s="162">
        <f t="shared" si="5"/>
        <v>0.1719790032247257</v>
      </c>
      <c r="BF7" s="162">
        <v>5.6907547000000003E-2</v>
      </c>
      <c r="BG7" s="162">
        <f t="shared" si="7"/>
        <v>0.15439087022638151</v>
      </c>
      <c r="BH7" s="162">
        <v>5.1087664999999997E-2</v>
      </c>
      <c r="BI7" s="162">
        <f t="shared" si="8"/>
        <v>0.15091352912530545</v>
      </c>
      <c r="BJ7" s="162">
        <v>4.9937018999999999E-2</v>
      </c>
      <c r="BK7" s="162">
        <f t="shared" si="9"/>
        <v>0.1545213181909405</v>
      </c>
      <c r="BL7" s="162">
        <v>5.1130830000000002E-2</v>
      </c>
      <c r="BM7" s="162">
        <f t="shared" si="10"/>
        <v>0.15078605186268465</v>
      </c>
      <c r="BN7" s="162">
        <v>4.9894836999999997E-2</v>
      </c>
      <c r="BO7" s="169"/>
      <c r="BP7" s="164">
        <v>5.9349550220897426E-2</v>
      </c>
      <c r="BQ7" s="165">
        <v>6.7466478110500008E-2</v>
      </c>
      <c r="BR7" s="165">
        <v>5.8043068788409279E-2</v>
      </c>
      <c r="BS7" s="167"/>
      <c r="BT7" s="167"/>
      <c r="BU7" s="64"/>
      <c r="BV7" s="143"/>
    </row>
    <row r="8" spans="1:74">
      <c r="A8" s="153">
        <v>2</v>
      </c>
      <c r="B8" s="153">
        <v>3</v>
      </c>
      <c r="C8" s="154">
        <v>6640250</v>
      </c>
      <c r="D8" s="154"/>
      <c r="E8" s="154"/>
      <c r="F8" s="154">
        <v>8286213875</v>
      </c>
      <c r="G8" s="154"/>
      <c r="H8" s="154"/>
      <c r="I8" s="155">
        <v>6.7559940274784624E-2</v>
      </c>
      <c r="J8" s="155" t="e">
        <v>#DIV/0!</v>
      </c>
      <c r="K8" s="155"/>
      <c r="L8" s="155">
        <v>4.9915071721697224</v>
      </c>
      <c r="M8" s="155" t="e">
        <v>#DIV/0!</v>
      </c>
      <c r="N8" s="155"/>
      <c r="O8" s="64"/>
      <c r="P8" s="157" t="str">
        <f t="shared" si="0"/>
        <v>(2, 3]</v>
      </c>
      <c r="Q8" s="158" t="s">
        <v>114</v>
      </c>
      <c r="R8" s="155">
        <f t="shared" si="6"/>
        <v>6.7559940274784624E-2</v>
      </c>
      <c r="S8" s="159">
        <v>0.45</v>
      </c>
      <c r="T8" s="255">
        <v>0.26606413890930902</v>
      </c>
      <c r="U8" s="159">
        <v>0.42949999999999999</v>
      </c>
      <c r="V8" s="255">
        <v>0.26606413890930902</v>
      </c>
      <c r="W8" s="159">
        <v>0.45</v>
      </c>
      <c r="X8" s="255">
        <v>0.26606413890930902</v>
      </c>
      <c r="Y8" s="159">
        <v>0.4</v>
      </c>
      <c r="Z8" s="255">
        <v>0.26606413890930902</v>
      </c>
      <c r="AA8" s="160">
        <v>3.0401973123653083E-2</v>
      </c>
      <c r="AB8" s="160">
        <v>1.7975277333974918E-2</v>
      </c>
      <c r="AC8" s="160">
        <v>2.9016994348019996E-2</v>
      </c>
      <c r="AD8" s="160">
        <v>1.7975277333974918E-2</v>
      </c>
      <c r="AE8" s="160">
        <v>3.0401973123653083E-2</v>
      </c>
      <c r="AF8" s="160">
        <v>1.7975277333974918E-2</v>
      </c>
      <c r="AG8" s="160">
        <v>2.702397610991385E-2</v>
      </c>
      <c r="AH8" s="160">
        <v>1.7975277333974918E-2</v>
      </c>
      <c r="AI8" s="160">
        <v>4.3515981303709775E-2</v>
      </c>
      <c r="AJ8" s="160">
        <v>1.7781269831089682E-2</v>
      </c>
      <c r="AK8" s="160">
        <v>4.1438362125551097E-2</v>
      </c>
      <c r="AL8" s="160">
        <v>1.739414745670111E-2</v>
      </c>
      <c r="AM8" s="160">
        <v>4.3786290698751736E-2</v>
      </c>
      <c r="AN8" s="160">
        <v>1.5263561847928641E-2</v>
      </c>
      <c r="AO8" s="160">
        <v>3.8954032876127573E-2</v>
      </c>
      <c r="AP8" s="160">
        <v>1.5250668790015701E-2</v>
      </c>
      <c r="AQ8" s="161">
        <v>43515981</v>
      </c>
      <c r="AR8" s="168">
        <v>17781269</v>
      </c>
      <c r="AS8" s="168">
        <v>41438362</v>
      </c>
      <c r="AT8" s="168">
        <v>17394147</v>
      </c>
      <c r="AU8" s="161">
        <v>43786290</v>
      </c>
      <c r="AV8" s="168">
        <v>15263561</v>
      </c>
      <c r="AW8" s="168">
        <v>38954032</v>
      </c>
      <c r="AX8" s="168">
        <v>15250668</v>
      </c>
      <c r="AY8" s="162">
        <f t="shared" si="2"/>
        <v>0.21721033126550138</v>
      </c>
      <c r="AZ8" s="162">
        <v>4.3515981000000002E-2</v>
      </c>
      <c r="BA8" s="162">
        <f t="shared" si="3"/>
        <v>8.8755331743779156E-2</v>
      </c>
      <c r="BB8" s="162">
        <v>1.7781268999999999E-2</v>
      </c>
      <c r="BC8" s="162">
        <f t="shared" si="4"/>
        <v>0.20683988112596527</v>
      </c>
      <c r="BD8" s="162">
        <v>4.1438361999999999E-2</v>
      </c>
      <c r="BE8" s="162">
        <f t="shared" si="5"/>
        <v>8.6823009504274462E-2</v>
      </c>
      <c r="BF8" s="162">
        <v>1.7394146999999999E-2</v>
      </c>
      <c r="BG8" s="162">
        <f t="shared" si="7"/>
        <v>0.21855958057770339</v>
      </c>
      <c r="BH8" s="162">
        <v>4.3786289999999999E-2</v>
      </c>
      <c r="BI8" s="162">
        <f t="shared" si="8"/>
        <v>7.6188174204350048E-2</v>
      </c>
      <c r="BJ8" s="162">
        <v>1.5263561E-2</v>
      </c>
      <c r="BK8" s="162">
        <f t="shared" si="9"/>
        <v>0.19443933011292885</v>
      </c>
      <c r="BL8" s="162">
        <v>3.8954032E-2</v>
      </c>
      <c r="BM8" s="162">
        <f t="shared" si="10"/>
        <v>7.6123818702379276E-2</v>
      </c>
      <c r="BN8" s="162">
        <v>1.5250668E-2</v>
      </c>
      <c r="BO8" s="169"/>
      <c r="BP8" s="164">
        <v>1.8257305583648267E-2</v>
      </c>
      <c r="BQ8" s="165">
        <v>4.3368200728524008E-2</v>
      </c>
      <c r="BR8" s="165">
        <v>1.7770678340349906E-2</v>
      </c>
      <c r="BS8" s="167"/>
      <c r="BT8" s="167"/>
      <c r="BU8" s="64"/>
      <c r="BV8" s="143"/>
    </row>
    <row r="9" spans="1:74">
      <c r="A9" s="153">
        <v>3</v>
      </c>
      <c r="B9" s="153">
        <v>4</v>
      </c>
      <c r="C9" s="154">
        <v>3771306</v>
      </c>
      <c r="D9" s="154"/>
      <c r="E9" s="154"/>
      <c r="F9" s="154">
        <v>6586601700</v>
      </c>
      <c r="G9" s="154"/>
      <c r="H9" s="154"/>
      <c r="I9" s="155">
        <v>3.8370424022881204E-2</v>
      </c>
      <c r="J9" s="155" t="e">
        <v>#DIV/0!</v>
      </c>
      <c r="K9" s="155"/>
      <c r="L9" s="155">
        <v>6.9860167273618199</v>
      </c>
      <c r="M9" s="155" t="e">
        <v>#DIV/0!</v>
      </c>
      <c r="N9" s="155"/>
      <c r="O9" s="64"/>
      <c r="P9" s="157" t="str">
        <f t="shared" si="0"/>
        <v>(3, 4]</v>
      </c>
      <c r="Q9" s="158" t="s">
        <v>114</v>
      </c>
      <c r="R9" s="155">
        <f t="shared" si="6"/>
        <v>3.8370424022881204E-2</v>
      </c>
      <c r="S9" s="159">
        <v>0.49249999999999999</v>
      </c>
      <c r="T9" s="255">
        <v>0.23983850759034275</v>
      </c>
      <c r="U9" s="159">
        <v>0.5</v>
      </c>
      <c r="V9" s="255">
        <v>0.23983850759034275</v>
      </c>
      <c r="W9" s="159">
        <v>0.49249999999999999</v>
      </c>
      <c r="X9" s="255">
        <v>0.23983850759034275</v>
      </c>
      <c r="Y9" s="159">
        <v>0.49249999999999999</v>
      </c>
      <c r="Z9" s="255">
        <v>0.23983850759034275</v>
      </c>
      <c r="AA9" s="160">
        <v>1.8897433831268993E-2</v>
      </c>
      <c r="AB9" s="160">
        <v>9.202705233256463E-3</v>
      </c>
      <c r="AC9" s="160">
        <v>1.9185212011440602E-2</v>
      </c>
      <c r="AD9" s="160">
        <v>9.202705233256463E-3</v>
      </c>
      <c r="AE9" s="160">
        <v>1.8897433831268993E-2</v>
      </c>
      <c r="AF9" s="160">
        <v>9.202705233256463E-3</v>
      </c>
      <c r="AG9" s="160">
        <v>1.8897433831268993E-2</v>
      </c>
      <c r="AH9" s="160">
        <v>9.202705233256463E-3</v>
      </c>
      <c r="AI9" s="160">
        <v>2.7048914685402568E-2</v>
      </c>
      <c r="AJ9" s="160">
        <v>9.1033802643605208E-3</v>
      </c>
      <c r="AK9" s="160">
        <v>2.7397867375598673E-2</v>
      </c>
      <c r="AL9" s="160">
        <v>8.905187322215324E-3</v>
      </c>
      <c r="AM9" s="160">
        <v>2.7216935158481718E-2</v>
      </c>
      <c r="AN9" s="160">
        <v>7.8144029650420409E-3</v>
      </c>
      <c r="AO9" s="160">
        <v>2.7239931523904994E-2</v>
      </c>
      <c r="AP9" s="160">
        <v>7.8078021761182545E-3</v>
      </c>
      <c r="AQ9" s="161">
        <v>27048914</v>
      </c>
      <c r="AR9" s="168">
        <v>9103380</v>
      </c>
      <c r="AS9" s="168">
        <v>27397867</v>
      </c>
      <c r="AT9" s="168">
        <v>8905187</v>
      </c>
      <c r="AU9" s="161">
        <v>27216935</v>
      </c>
      <c r="AV9" s="168">
        <v>7814402</v>
      </c>
      <c r="AW9" s="168">
        <v>27239931</v>
      </c>
      <c r="AX9" s="168">
        <v>7807802</v>
      </c>
      <c r="AY9" s="162">
        <f t="shared" si="2"/>
        <v>0.18896416566097132</v>
      </c>
      <c r="AZ9" s="162">
        <v>2.7048914E-2</v>
      </c>
      <c r="BA9" s="162">
        <f t="shared" si="3"/>
        <v>6.3596364955531046E-2</v>
      </c>
      <c r="BB9" s="162">
        <v>9.1033799999999995E-3</v>
      </c>
      <c r="BC9" s="162">
        <f t="shared" si="4"/>
        <v>0.19140195715603442</v>
      </c>
      <c r="BD9" s="162">
        <v>2.7397866999999999E-2</v>
      </c>
      <c r="BE9" s="162">
        <f t="shared" si="5"/>
        <v>6.2211785342285025E-2</v>
      </c>
      <c r="BF9" s="162">
        <v>8.9051870000000002E-3</v>
      </c>
      <c r="BG9" s="162">
        <f t="shared" si="7"/>
        <v>0.19013796317751938</v>
      </c>
      <c r="BH9" s="162">
        <v>2.7216935000000001E-2</v>
      </c>
      <c r="BI9" s="162">
        <f t="shared" si="8"/>
        <v>5.4591543086329658E-2</v>
      </c>
      <c r="BJ9" s="162">
        <v>7.8144019999999998E-3</v>
      </c>
      <c r="BK9" s="162">
        <f t="shared" si="9"/>
        <v>0.19029861361818179</v>
      </c>
      <c r="BL9" s="162">
        <v>2.7239930999999998E-2</v>
      </c>
      <c r="BM9" s="162">
        <f t="shared" si="10"/>
        <v>5.4545435375929076E-2</v>
      </c>
      <c r="BN9" s="162">
        <v>7.807802E-3</v>
      </c>
      <c r="BO9" s="169"/>
      <c r="BP9" s="164">
        <v>9.3681801245542127E-3</v>
      </c>
      <c r="BQ9" s="165">
        <v>2.6957055888056001E-2</v>
      </c>
      <c r="BR9" s="165">
        <v>9.1190428459550516E-3</v>
      </c>
      <c r="BS9" s="167"/>
      <c r="BT9" s="167"/>
      <c r="BU9" s="64"/>
      <c r="BV9" s="143"/>
    </row>
    <row r="10" spans="1:74">
      <c r="A10" s="153">
        <v>4</v>
      </c>
      <c r="B10" s="153">
        <v>5</v>
      </c>
      <c r="C10" s="154">
        <v>2297819</v>
      </c>
      <c r="D10" s="154"/>
      <c r="E10" s="154"/>
      <c r="F10" s="154">
        <v>5168851175</v>
      </c>
      <c r="G10" s="154"/>
      <c r="H10" s="154"/>
      <c r="I10" s="155">
        <v>2.3378715319794484E-2</v>
      </c>
      <c r="J10" s="155" t="e">
        <v>#DIV/0!</v>
      </c>
      <c r="K10" s="155"/>
      <c r="L10" s="155">
        <v>8.9978386896443965</v>
      </c>
      <c r="M10" s="155" t="e">
        <v>#DIV/0!</v>
      </c>
      <c r="N10" s="155"/>
      <c r="O10" s="64"/>
      <c r="P10" s="157" t="str">
        <f t="shared" si="0"/>
        <v>(4, 5]</v>
      </c>
      <c r="Q10" s="158" t="s">
        <v>114</v>
      </c>
      <c r="R10" s="155">
        <f t="shared" si="6"/>
        <v>2.3378715319794484E-2</v>
      </c>
      <c r="S10" s="159">
        <v>0.5</v>
      </c>
      <c r="T10" s="255">
        <v>0.25695291466015907</v>
      </c>
      <c r="U10" s="159">
        <v>0.5</v>
      </c>
      <c r="V10" s="255">
        <v>0.25695291466015907</v>
      </c>
      <c r="W10" s="159">
        <v>0.7</v>
      </c>
      <c r="X10" s="255">
        <v>0.25695291466015907</v>
      </c>
      <c r="Y10" s="159">
        <v>0.7</v>
      </c>
      <c r="Z10" s="255">
        <v>0.25695291466015907</v>
      </c>
      <c r="AA10" s="160">
        <v>1.1689357659897242E-2</v>
      </c>
      <c r="AB10" s="160">
        <v>6.0072290424313052E-3</v>
      </c>
      <c r="AC10" s="160">
        <v>1.1689357659897242E-2</v>
      </c>
      <c r="AD10" s="160">
        <v>6.0072290424313052E-3</v>
      </c>
      <c r="AE10" s="160">
        <v>1.6365100723856139E-2</v>
      </c>
      <c r="AF10" s="160">
        <v>6.0072290424313052E-3</v>
      </c>
      <c r="AG10" s="160">
        <v>1.6365100723856139E-2</v>
      </c>
      <c r="AH10" s="160">
        <v>6.0072290424313052E-3</v>
      </c>
      <c r="AI10" s="160">
        <v>1.6731607100353329E-2</v>
      </c>
      <c r="AJ10" s="160">
        <v>5.9423929075484811E-3</v>
      </c>
      <c r="AK10" s="160">
        <v>1.6693246375428236E-2</v>
      </c>
      <c r="AL10" s="160">
        <v>5.8130189497955995E-3</v>
      </c>
      <c r="AM10" s="160">
        <v>2.3569754985791367E-2</v>
      </c>
      <c r="AN10" s="160">
        <v>5.1009901166040785E-3</v>
      </c>
      <c r="AO10" s="160">
        <v>2.3589669744577914E-2</v>
      </c>
      <c r="AP10" s="160">
        <v>5.0966813345752213E-3</v>
      </c>
      <c r="AQ10" s="161">
        <v>16731607</v>
      </c>
      <c r="AR10" s="168">
        <v>5942392</v>
      </c>
      <c r="AS10" s="168">
        <v>16693246</v>
      </c>
      <c r="AT10" s="168">
        <v>5813018</v>
      </c>
      <c r="AU10" s="161">
        <v>23569754</v>
      </c>
      <c r="AV10" s="168">
        <v>5100990</v>
      </c>
      <c r="AW10" s="168">
        <v>23589669</v>
      </c>
      <c r="AX10" s="168">
        <v>5096681</v>
      </c>
      <c r="AY10" s="162">
        <f t="shared" si="2"/>
        <v>0.15054830080452503</v>
      </c>
      <c r="AZ10" s="162">
        <v>1.6731606999999999E-2</v>
      </c>
      <c r="BA10" s="162">
        <f t="shared" si="3"/>
        <v>5.346868464663334E-2</v>
      </c>
      <c r="BB10" s="162">
        <v>5.9423920000000003E-3</v>
      </c>
      <c r="BC10" s="162">
        <f t="shared" si="4"/>
        <v>0.15020313471455157</v>
      </c>
      <c r="BD10" s="162">
        <v>1.6693245999999998E-2</v>
      </c>
      <c r="BE10" s="162">
        <f t="shared" si="5"/>
        <v>5.2304598263999288E-2</v>
      </c>
      <c r="BF10" s="162">
        <v>5.8130179999999997E-3</v>
      </c>
      <c r="BG10" s="162">
        <f t="shared" si="7"/>
        <v>0.21207684444660077</v>
      </c>
      <c r="BH10" s="162">
        <v>2.3569753999999998E-2</v>
      </c>
      <c r="BI10" s="162">
        <f t="shared" si="8"/>
        <v>4.5897885177489169E-2</v>
      </c>
      <c r="BJ10" s="162">
        <v>5.1009899999999997E-3</v>
      </c>
      <c r="BK10" s="162">
        <f t="shared" si="9"/>
        <v>0.21225603640410504</v>
      </c>
      <c r="BL10" s="162">
        <v>2.3589669000000001E-2</v>
      </c>
      <c r="BM10" s="162">
        <f t="shared" si="10"/>
        <v>4.585911349057549E-2</v>
      </c>
      <c r="BN10" s="162">
        <v>5.0966809999999996E-3</v>
      </c>
      <c r="BO10" s="169"/>
      <c r="BP10" s="164">
        <v>6.1212540586575827E-3</v>
      </c>
      <c r="BQ10" s="165">
        <v>1.6674786462627999E-2</v>
      </c>
      <c r="BR10" s="165">
        <v>5.9674110445715987E-3</v>
      </c>
      <c r="BS10" s="167"/>
      <c r="BT10" s="167"/>
      <c r="BU10" s="64"/>
      <c r="BV10" s="143"/>
    </row>
    <row r="11" spans="1:74">
      <c r="A11" s="153">
        <v>5</v>
      </c>
      <c r="B11" s="153">
        <v>6</v>
      </c>
      <c r="C11" s="154">
        <v>1563754</v>
      </c>
      <c r="D11" s="154"/>
      <c r="E11" s="154"/>
      <c r="F11" s="154">
        <v>4304092200</v>
      </c>
      <c r="G11" s="154"/>
      <c r="H11" s="154"/>
      <c r="I11" s="155">
        <v>1.5910112848831828E-2</v>
      </c>
      <c r="J11" s="155" t="e">
        <v>#DIV/0!</v>
      </c>
      <c r="K11" s="155"/>
      <c r="L11" s="155">
        <v>11.009640135213084</v>
      </c>
      <c r="M11" s="155" t="e">
        <v>#DIV/0!</v>
      </c>
      <c r="N11" s="155"/>
      <c r="O11" s="64"/>
      <c r="P11" s="157" t="str">
        <f t="shared" si="0"/>
        <v>(5, 6]</v>
      </c>
      <c r="Q11" s="158" t="s">
        <v>114</v>
      </c>
      <c r="R11" s="155">
        <f t="shared" si="6"/>
        <v>1.5910112848831828E-2</v>
      </c>
      <c r="S11" s="159">
        <v>0.3</v>
      </c>
      <c r="T11" s="255">
        <v>0.22354048968817183</v>
      </c>
      <c r="U11" s="159">
        <v>0.3</v>
      </c>
      <c r="V11" s="255">
        <v>0.22354048968817183</v>
      </c>
      <c r="W11" s="159">
        <v>0.91049999999999998</v>
      </c>
      <c r="X11" s="255">
        <v>0.22354048968817183</v>
      </c>
      <c r="Y11" s="159">
        <v>0.9</v>
      </c>
      <c r="Z11" s="255">
        <v>0.22354048968817183</v>
      </c>
      <c r="AA11" s="160">
        <v>4.7730338546495485E-3</v>
      </c>
      <c r="AB11" s="160">
        <v>3.5565544172219414E-3</v>
      </c>
      <c r="AC11" s="160">
        <v>4.7730338546495485E-3</v>
      </c>
      <c r="AD11" s="160">
        <v>3.5565544172219414E-3</v>
      </c>
      <c r="AE11" s="160">
        <v>1.4486157748861379E-2</v>
      </c>
      <c r="AF11" s="160">
        <v>3.5565544172219414E-3</v>
      </c>
      <c r="AG11" s="160">
        <v>1.4319101563948645E-2</v>
      </c>
      <c r="AH11" s="160">
        <v>3.5565544172219414E-3</v>
      </c>
      <c r="AI11" s="160">
        <v>6.8319003880477763E-3</v>
      </c>
      <c r="AJ11" s="160">
        <v>3.5181684591896541E-3</v>
      </c>
      <c r="AK11" s="160">
        <v>6.8162368208883484E-3</v>
      </c>
      <c r="AL11" s="160">
        <v>3.4415731574840829E-3</v>
      </c>
      <c r="AM11" s="160">
        <v>2.0863616704079331E-2</v>
      </c>
      <c r="AN11" s="160">
        <v>3.0200195137009647E-3</v>
      </c>
      <c r="AO11" s="160">
        <v>2.064043983794224E-2</v>
      </c>
      <c r="AP11" s="160">
        <v>3.0174685176178558E-3</v>
      </c>
      <c r="AQ11" s="161">
        <v>6831900</v>
      </c>
      <c r="AR11" s="168">
        <v>3518168</v>
      </c>
      <c r="AS11" s="168">
        <v>6816236</v>
      </c>
      <c r="AT11" s="168">
        <v>3441573</v>
      </c>
      <c r="AU11" s="161">
        <v>20863616</v>
      </c>
      <c r="AV11" s="168">
        <v>3020019</v>
      </c>
      <c r="AW11" s="168">
        <v>20640439</v>
      </c>
      <c r="AX11" s="168">
        <v>3017468</v>
      </c>
      <c r="AY11" s="162">
        <f t="shared" si="2"/>
        <v>7.5216760439762262E-2</v>
      </c>
      <c r="AZ11" s="162">
        <v>6.8319000000000001E-3</v>
      </c>
      <c r="BA11" s="162">
        <f t="shared" si="3"/>
        <v>3.873376361522235E-2</v>
      </c>
      <c r="BB11" s="162">
        <v>3.5181679999999999E-3</v>
      </c>
      <c r="BC11" s="162">
        <f t="shared" si="4"/>
        <v>7.5044305436684292E-2</v>
      </c>
      <c r="BD11" s="162">
        <v>6.8162359999999998E-3</v>
      </c>
      <c r="BE11" s="162">
        <f t="shared" si="5"/>
        <v>3.7890480229065701E-2</v>
      </c>
      <c r="BF11" s="162">
        <v>3.4415729999999999E-3</v>
      </c>
      <c r="BG11" s="162">
        <f t="shared" si="7"/>
        <v>0.22970090407927388</v>
      </c>
      <c r="BH11" s="162">
        <v>2.0863616000000001E-2</v>
      </c>
      <c r="BI11" s="162">
        <f t="shared" si="8"/>
        <v>3.3249322391506082E-2</v>
      </c>
      <c r="BJ11" s="162">
        <v>3.0200190000000001E-3</v>
      </c>
      <c r="BK11" s="162">
        <f t="shared" si="9"/>
        <v>0.22724380562281743</v>
      </c>
      <c r="BL11" s="162">
        <v>2.0640439E-2</v>
      </c>
      <c r="BM11" s="162">
        <f t="shared" si="10"/>
        <v>3.3221236799521159E-2</v>
      </c>
      <c r="BN11" s="162">
        <v>3.0174680000000001E-3</v>
      </c>
      <c r="BO11" s="169"/>
      <c r="BP11" s="164">
        <v>3.6195241390323094E-3</v>
      </c>
      <c r="BQ11" s="165">
        <v>6.8086988676000007E-3</v>
      </c>
      <c r="BR11" s="165">
        <v>3.5942555983205877E-3</v>
      </c>
      <c r="BS11" s="167"/>
      <c r="BT11" s="167"/>
      <c r="BU11" s="170"/>
      <c r="BV11" s="143"/>
    </row>
    <row r="12" spans="1:74">
      <c r="A12" s="153">
        <v>6</v>
      </c>
      <c r="B12" s="153">
        <v>7</v>
      </c>
      <c r="C12" s="154">
        <v>1129414</v>
      </c>
      <c r="D12" s="154"/>
      <c r="E12" s="154"/>
      <c r="F12" s="154">
        <v>3674909250</v>
      </c>
      <c r="G12" s="154"/>
      <c r="H12" s="154"/>
      <c r="I12" s="155">
        <v>1.149100446301052E-2</v>
      </c>
      <c r="J12" s="155" t="e">
        <v>#DIV/0!</v>
      </c>
      <c r="K12" s="155"/>
      <c r="L12" s="155">
        <v>13.015277834345952</v>
      </c>
      <c r="M12" s="155" t="e">
        <v>#DIV/0!</v>
      </c>
      <c r="N12" s="155"/>
      <c r="O12" s="64"/>
      <c r="P12" s="157" t="str">
        <f t="shared" si="0"/>
        <v>(6, 7]</v>
      </c>
      <c r="Q12" s="158" t="s">
        <v>114</v>
      </c>
      <c r="R12" s="155">
        <f t="shared" si="6"/>
        <v>1.149100446301052E-2</v>
      </c>
      <c r="S12" s="159">
        <v>0.3</v>
      </c>
      <c r="T12" s="255">
        <v>0.24467548776214321</v>
      </c>
      <c r="U12" s="159">
        <v>0.3</v>
      </c>
      <c r="V12" s="255">
        <v>0.24467548776214321</v>
      </c>
      <c r="W12" s="159">
        <v>0.1</v>
      </c>
      <c r="X12" s="255">
        <v>0.2</v>
      </c>
      <c r="Y12" s="159">
        <v>0.1</v>
      </c>
      <c r="Z12" s="255">
        <v>0.2</v>
      </c>
      <c r="AA12" s="160">
        <v>3.4473013389031558E-3</v>
      </c>
      <c r="AB12" s="160">
        <v>2.8115671218640632E-3</v>
      </c>
      <c r="AC12" s="160">
        <v>3.4473013389031558E-3</v>
      </c>
      <c r="AD12" s="160">
        <v>2.8115671218640632E-3</v>
      </c>
      <c r="AE12" s="160">
        <v>1.149100446301052E-3</v>
      </c>
      <c r="AF12" s="160">
        <v>2.298200892602104E-3</v>
      </c>
      <c r="AG12" s="160">
        <v>1.149100446301052E-3</v>
      </c>
      <c r="AH12" s="160">
        <v>2.298200892602104E-3</v>
      </c>
      <c r="AI12" s="160">
        <v>4.9343080464488605E-3</v>
      </c>
      <c r="AJ12" s="160">
        <v>2.7812218255789203E-3</v>
      </c>
      <c r="AK12" s="160">
        <v>4.9229951084549068E-3</v>
      </c>
      <c r="AL12" s="160">
        <v>2.7206708521643605E-3</v>
      </c>
      <c r="AM12" s="160">
        <v>1.6549862069530513E-3</v>
      </c>
      <c r="AN12" s="160">
        <v>1.9514987619631888E-3</v>
      </c>
      <c r="AO12" s="160">
        <v>1.656384552040915E-3</v>
      </c>
      <c r="AP12" s="160">
        <v>1.9498503402641319E-3</v>
      </c>
      <c r="AQ12" s="161">
        <v>4934308</v>
      </c>
      <c r="AR12" s="168">
        <v>2781221</v>
      </c>
      <c r="AS12" s="168">
        <v>4922995</v>
      </c>
      <c r="AT12" s="168">
        <v>2720670</v>
      </c>
      <c r="AU12" s="161">
        <v>1654986</v>
      </c>
      <c r="AV12" s="168">
        <v>1951498</v>
      </c>
      <c r="AW12" s="168">
        <v>1656384</v>
      </c>
      <c r="AX12" s="168">
        <v>1949850</v>
      </c>
      <c r="AY12" s="162">
        <f t="shared" si="2"/>
        <v>6.4221389540235901E-2</v>
      </c>
      <c r="AZ12" s="162">
        <v>4.9343080000000001E-3</v>
      </c>
      <c r="BA12" s="162">
        <f t="shared" si="3"/>
        <v>3.6198364033717484E-2</v>
      </c>
      <c r="BB12" s="162">
        <v>2.781221E-3</v>
      </c>
      <c r="BC12" s="162">
        <f t="shared" si="4"/>
        <v>6.4074147702095949E-2</v>
      </c>
      <c r="BD12" s="162">
        <v>4.9229950000000003E-3</v>
      </c>
      <c r="BE12" s="162">
        <f t="shared" si="5"/>
        <v>3.5410275945570002E-2</v>
      </c>
      <c r="BF12" s="162">
        <v>2.7206700000000001E-3</v>
      </c>
      <c r="BG12" s="162">
        <f t="shared" si="7"/>
        <v>2.1540102601952868E-2</v>
      </c>
      <c r="BH12" s="162">
        <v>1.654986E-3</v>
      </c>
      <c r="BI12" s="162">
        <f t="shared" si="8"/>
        <v>2.5399288663170459E-2</v>
      </c>
      <c r="BJ12" s="162">
        <v>1.9514980000000001E-3</v>
      </c>
      <c r="BK12" s="162">
        <f t="shared" si="9"/>
        <v>2.1558297960365284E-2</v>
      </c>
      <c r="BL12" s="162">
        <v>1.6563839999999999E-3</v>
      </c>
      <c r="BM12" s="162">
        <f t="shared" si="10"/>
        <v>2.5377839485299453E-2</v>
      </c>
      <c r="BN12" s="162">
        <v>1.9498499999999999E-3</v>
      </c>
      <c r="BO12" s="169"/>
      <c r="BP12" s="164">
        <v>2.8743279927609519E-3</v>
      </c>
      <c r="BQ12" s="165">
        <v>4.9175510900320001E-3</v>
      </c>
      <c r="BR12" s="165">
        <v>2.8153121766952447E-3</v>
      </c>
      <c r="BS12" s="167"/>
      <c r="BT12" s="167"/>
      <c r="BU12" s="170"/>
      <c r="BV12" s="143"/>
    </row>
    <row r="13" spans="1:74">
      <c r="A13" s="153">
        <v>7</v>
      </c>
      <c r="B13" s="153">
        <v>8</v>
      </c>
      <c r="C13" s="154">
        <v>871364</v>
      </c>
      <c r="D13" s="154"/>
      <c r="E13" s="154"/>
      <c r="F13" s="154">
        <v>3273199000</v>
      </c>
      <c r="G13" s="154"/>
      <c r="H13" s="154"/>
      <c r="I13" s="155">
        <v>8.8655246109103462E-3</v>
      </c>
      <c r="J13" s="155" t="e">
        <v>#DIV/0!</v>
      </c>
      <c r="K13" s="155"/>
      <c r="L13" s="155">
        <v>15.025633374800886</v>
      </c>
      <c r="M13" s="155" t="e">
        <v>#DIV/0!</v>
      </c>
      <c r="N13" s="155"/>
      <c r="O13" s="64"/>
      <c r="P13" s="157" t="str">
        <f t="shared" si="0"/>
        <v>(7, 8]</v>
      </c>
      <c r="Q13" s="158" t="s">
        <v>114</v>
      </c>
      <c r="R13" s="155">
        <f t="shared" si="6"/>
        <v>8.8655246109103462E-3</v>
      </c>
      <c r="S13" s="159">
        <v>0.3</v>
      </c>
      <c r="T13" s="255">
        <v>0.29949353268891565</v>
      </c>
      <c r="U13" s="159">
        <v>0.3</v>
      </c>
      <c r="V13" s="255">
        <v>0.29949353268891565</v>
      </c>
      <c r="W13" s="159">
        <v>0.1</v>
      </c>
      <c r="X13" s="255">
        <v>0.25</v>
      </c>
      <c r="Y13" s="159">
        <v>0.1</v>
      </c>
      <c r="Z13" s="255">
        <v>0.25</v>
      </c>
      <c r="AA13" s="160">
        <v>2.659657383273104E-3</v>
      </c>
      <c r="AB13" s="160">
        <v>2.655167284862064E-3</v>
      </c>
      <c r="AC13" s="160">
        <v>2.659657383273104E-3</v>
      </c>
      <c r="AD13" s="160">
        <v>2.655167284862064E-3</v>
      </c>
      <c r="AE13" s="160">
        <v>8.8655246109103469E-4</v>
      </c>
      <c r="AF13" s="160">
        <v>2.2163811527275866E-3</v>
      </c>
      <c r="AG13" s="160">
        <v>8.8655246109103469E-4</v>
      </c>
      <c r="AH13" s="160">
        <v>2.2163811527275866E-3</v>
      </c>
      <c r="AI13" s="160">
        <v>3.8069108374660355E-3</v>
      </c>
      <c r="AJ13" s="160">
        <v>2.6265100149291524E-3</v>
      </c>
      <c r="AK13" s="160">
        <v>3.7981826944625276E-3</v>
      </c>
      <c r="AL13" s="160">
        <v>2.5693273275849142E-3</v>
      </c>
      <c r="AM13" s="160">
        <v>1.2768527760727586E-3</v>
      </c>
      <c r="AN13" s="160">
        <v>1.8820221894045184E-3</v>
      </c>
      <c r="AO13" s="160">
        <v>1.2779316254310463E-3</v>
      </c>
      <c r="AP13" s="160">
        <v>1.8804324542350224E-3</v>
      </c>
      <c r="AQ13" s="161">
        <v>3806910</v>
      </c>
      <c r="AR13" s="168">
        <v>2626510</v>
      </c>
      <c r="AS13" s="168">
        <v>3798182</v>
      </c>
      <c r="AT13" s="168">
        <v>2569327</v>
      </c>
      <c r="AU13" s="161">
        <v>1276852</v>
      </c>
      <c r="AV13" s="168">
        <v>1882022</v>
      </c>
      <c r="AW13" s="168">
        <v>1277931</v>
      </c>
      <c r="AX13" s="168">
        <v>1880432</v>
      </c>
      <c r="AY13" s="162">
        <f t="shared" si="2"/>
        <v>5.7201233950863239E-2</v>
      </c>
      <c r="AZ13" s="162">
        <v>3.8069100000000002E-3</v>
      </c>
      <c r="BA13" s="162">
        <f t="shared" si="3"/>
        <v>3.9464976315248271E-2</v>
      </c>
      <c r="BB13" s="162">
        <v>2.6265099999999999E-3</v>
      </c>
      <c r="BC13" s="162">
        <f t="shared" si="4"/>
        <v>5.7070090222767982E-2</v>
      </c>
      <c r="BD13" s="162">
        <v>3.7981820000000002E-3</v>
      </c>
      <c r="BE13" s="162">
        <f t="shared" si="5"/>
        <v>3.8605765521977038E-2</v>
      </c>
      <c r="BF13" s="162">
        <v>2.5693270000000002E-3</v>
      </c>
      <c r="BG13" s="162">
        <f t="shared" si="7"/>
        <v>1.9185510025881262E-2</v>
      </c>
      <c r="BH13" s="162">
        <v>1.276852E-3</v>
      </c>
      <c r="BI13" s="162">
        <f t="shared" si="8"/>
        <v>2.8278572575309514E-2</v>
      </c>
      <c r="BJ13" s="162">
        <v>1.8820219999999999E-3</v>
      </c>
      <c r="BK13" s="162">
        <f t="shared" si="9"/>
        <v>1.9201722684292672E-2</v>
      </c>
      <c r="BL13" s="162">
        <v>1.2779309999999999E-3</v>
      </c>
      <c r="BM13" s="162">
        <f t="shared" si="10"/>
        <v>2.8254681818243581E-2</v>
      </c>
      <c r="BN13" s="162">
        <v>1.880432E-3</v>
      </c>
      <c r="BO13" s="169"/>
      <c r="BP13" s="164">
        <v>2.7146431042742321E-3</v>
      </c>
      <c r="BQ13" s="165">
        <v>3.7939817336400004E-3</v>
      </c>
      <c r="BR13" s="165">
        <v>2.6624333887734293E-3</v>
      </c>
      <c r="BS13" s="167"/>
      <c r="BT13" s="167"/>
      <c r="BU13" s="170"/>
      <c r="BV13" s="143"/>
    </row>
    <row r="14" spans="1:74">
      <c r="A14" s="153">
        <v>8</v>
      </c>
      <c r="B14" s="153">
        <v>9</v>
      </c>
      <c r="C14" s="154">
        <v>693599</v>
      </c>
      <c r="D14" s="154"/>
      <c r="E14" s="154"/>
      <c r="F14" s="154">
        <v>2952383725</v>
      </c>
      <c r="G14" s="154"/>
      <c r="H14" s="154"/>
      <c r="I14" s="155">
        <v>7.0568889747600373E-3</v>
      </c>
      <c r="J14" s="155" t="e">
        <v>#DIV/0!</v>
      </c>
      <c r="K14" s="155"/>
      <c r="L14" s="155">
        <v>17.026458948181872</v>
      </c>
      <c r="M14" s="155" t="e">
        <v>#DIV/0!</v>
      </c>
      <c r="N14" s="155"/>
      <c r="O14" s="64"/>
      <c r="P14" s="157" t="str">
        <f t="shared" si="0"/>
        <v>(8, 9]</v>
      </c>
      <c r="Q14" s="158" t="s">
        <v>114</v>
      </c>
      <c r="R14" s="155">
        <f t="shared" si="6"/>
        <v>7.0568889747600373E-3</v>
      </c>
      <c r="S14" s="159">
        <v>0.3</v>
      </c>
      <c r="T14" s="255">
        <v>0.26555853136231033</v>
      </c>
      <c r="U14" s="159">
        <v>0.3</v>
      </c>
      <c r="V14" s="255">
        <v>0.26555853136231033</v>
      </c>
      <c r="W14" s="159">
        <v>0.1</v>
      </c>
      <c r="X14" s="255">
        <v>0.5</v>
      </c>
      <c r="Y14" s="159">
        <v>0.1</v>
      </c>
      <c r="Z14" s="255">
        <v>0.5</v>
      </c>
      <c r="AA14" s="160">
        <v>2.1170666924280111E-3</v>
      </c>
      <c r="AB14" s="160">
        <v>1.8740170721241553E-3</v>
      </c>
      <c r="AC14" s="160">
        <v>2.1170666924280111E-3</v>
      </c>
      <c r="AD14" s="160">
        <v>1.8740170721241553E-3</v>
      </c>
      <c r="AE14" s="160">
        <v>7.0568889747600378E-4</v>
      </c>
      <c r="AF14" s="160">
        <v>3.5284444873800187E-3</v>
      </c>
      <c r="AG14" s="160">
        <v>7.0568889747600378E-4</v>
      </c>
      <c r="AH14" s="160">
        <v>3.5284444873800187E-3</v>
      </c>
      <c r="AI14" s="160">
        <v>3.0302715626943557E-3</v>
      </c>
      <c r="AJ14" s="160">
        <v>1.8537907709788638E-3</v>
      </c>
      <c r="AK14" s="160">
        <v>3.0233240284158105E-3</v>
      </c>
      <c r="AL14" s="160">
        <v>1.8134312301981376E-3</v>
      </c>
      <c r="AM14" s="160">
        <v>1.0163649274370862E-3</v>
      </c>
      <c r="AN14" s="160">
        <v>2.9961501933721949E-3</v>
      </c>
      <c r="AO14" s="160">
        <v>1.0172236831764319E-3</v>
      </c>
      <c r="AP14" s="160">
        <v>2.9936193595901535E-3</v>
      </c>
      <c r="AQ14" s="161">
        <v>3030271</v>
      </c>
      <c r="AR14" s="168">
        <v>1853790</v>
      </c>
      <c r="AS14" s="168">
        <v>3023324</v>
      </c>
      <c r="AT14" s="168">
        <v>1813431</v>
      </c>
      <c r="AU14" s="161">
        <v>1016364</v>
      </c>
      <c r="AV14" s="168">
        <v>2996150</v>
      </c>
      <c r="AW14" s="168">
        <v>1017223</v>
      </c>
      <c r="AX14" s="168">
        <v>2993619</v>
      </c>
      <c r="AY14" s="162">
        <f t="shared" si="2"/>
        <v>5.1594784783366029E-2</v>
      </c>
      <c r="AZ14" s="162">
        <v>3.0302710000000002E-3</v>
      </c>
      <c r="BA14" s="162">
        <f t="shared" si="3"/>
        <v>3.1563479333550075E-2</v>
      </c>
      <c r="BB14" s="162">
        <v>1.8537899999999999E-3</v>
      </c>
      <c r="BC14" s="162">
        <f t="shared" si="4"/>
        <v>5.1476501973053007E-2</v>
      </c>
      <c r="BD14" s="162">
        <v>3.023324E-3</v>
      </c>
      <c r="BE14" s="162">
        <f t="shared" si="5"/>
        <v>3.08763084768604E-2</v>
      </c>
      <c r="BF14" s="162">
        <v>1.8134309999999999E-3</v>
      </c>
      <c r="BG14" s="162">
        <f t="shared" si="7"/>
        <v>1.730507992240992E-2</v>
      </c>
      <c r="BH14" s="162">
        <v>1.0163640000000001E-3</v>
      </c>
      <c r="BI14" s="162">
        <f t="shared" si="8"/>
        <v>5.1013824977595122E-2</v>
      </c>
      <c r="BJ14" s="162">
        <v>2.9961499999999999E-3</v>
      </c>
      <c r="BK14" s="162">
        <f t="shared" si="9"/>
        <v>1.7319705650646406E-2</v>
      </c>
      <c r="BL14" s="162">
        <v>1.017223E-3</v>
      </c>
      <c r="BM14" s="162">
        <f t="shared" si="10"/>
        <v>5.0970731009997272E-2</v>
      </c>
      <c r="BN14" s="162">
        <v>2.9936189999999999E-3</v>
      </c>
      <c r="BO14" s="171"/>
      <c r="BP14" s="164">
        <v>1.9162186618406345E-3</v>
      </c>
      <c r="BQ14" s="165">
        <v>3.0199801996840005E-3</v>
      </c>
      <c r="BR14" s="165">
        <v>1.9351032425698662E-3</v>
      </c>
      <c r="BS14" s="167"/>
      <c r="BT14" s="167"/>
      <c r="BU14" s="64"/>
      <c r="BV14" s="143"/>
    </row>
    <row r="15" spans="1:74">
      <c r="A15" s="153">
        <v>9</v>
      </c>
      <c r="B15" s="153">
        <v>10</v>
      </c>
      <c r="C15" s="154">
        <v>563083</v>
      </c>
      <c r="D15" s="154"/>
      <c r="E15" s="154"/>
      <c r="F15" s="154">
        <v>2679549175</v>
      </c>
      <c r="G15" s="154"/>
      <c r="H15" s="154"/>
      <c r="I15" s="155">
        <v>5.7289791573730733E-3</v>
      </c>
      <c r="J15" s="155" t="e">
        <v>#DIV/0!</v>
      </c>
      <c r="K15" s="155"/>
      <c r="L15" s="155">
        <v>19.034843353466542</v>
      </c>
      <c r="M15" s="155" t="e">
        <v>#DIV/0!</v>
      </c>
      <c r="N15" s="155"/>
      <c r="O15" s="64"/>
      <c r="P15" s="157" t="str">
        <f t="shared" si="0"/>
        <v>(9, 10]</v>
      </c>
      <c r="Q15" s="158" t="s">
        <v>114</v>
      </c>
      <c r="R15" s="155">
        <f t="shared" si="6"/>
        <v>5.7289791573730733E-3</v>
      </c>
      <c r="S15" s="159">
        <v>0.2</v>
      </c>
      <c r="T15" s="255">
        <v>0.25457389796938601</v>
      </c>
      <c r="U15" s="159">
        <v>0.2</v>
      </c>
      <c r="V15" s="255">
        <v>0.25457389796938601</v>
      </c>
      <c r="W15" s="159">
        <v>0.1</v>
      </c>
      <c r="X15" s="255">
        <v>1.1000000000000001</v>
      </c>
      <c r="Y15" s="159">
        <v>0.1</v>
      </c>
      <c r="Z15" s="255">
        <v>1.1000000000000001</v>
      </c>
      <c r="AA15" s="160">
        <v>1.1457958314746147E-3</v>
      </c>
      <c r="AB15" s="160">
        <v>1.4584485554778317E-3</v>
      </c>
      <c r="AC15" s="160">
        <v>1.1457958314746147E-3</v>
      </c>
      <c r="AD15" s="160">
        <v>1.4584485554778317E-3</v>
      </c>
      <c r="AE15" s="160">
        <v>5.7289791573730733E-4</v>
      </c>
      <c r="AF15" s="160">
        <v>6.3018770731103815E-3</v>
      </c>
      <c r="AG15" s="160">
        <v>5.7289791573730733E-4</v>
      </c>
      <c r="AH15" s="160">
        <v>6.3018770731103815E-3</v>
      </c>
      <c r="AI15" s="160">
        <v>1.6400392756589191E-3</v>
      </c>
      <c r="AJ15" s="160">
        <v>1.4427074930687398E-3</v>
      </c>
      <c r="AK15" s="160">
        <v>1.636279141014198E-3</v>
      </c>
      <c r="AL15" s="160">
        <v>1.4112977931108415E-3</v>
      </c>
      <c r="AM15" s="160">
        <v>8.2511337593632172E-4</v>
      </c>
      <c r="AN15" s="160">
        <v>5.3511881166727624E-3</v>
      </c>
      <c r="AO15" s="160">
        <v>8.2581053778052558E-4</v>
      </c>
      <c r="AP15" s="160">
        <v>5.3466679935862448E-3</v>
      </c>
      <c r="AQ15" s="161">
        <v>1640039</v>
      </c>
      <c r="AR15" s="168">
        <v>1442707</v>
      </c>
      <c r="AS15" s="168">
        <v>1636279</v>
      </c>
      <c r="AT15" s="168">
        <v>1411297</v>
      </c>
      <c r="AU15" s="161">
        <v>825113</v>
      </c>
      <c r="AV15" s="168">
        <v>5351188</v>
      </c>
      <c r="AW15" s="168">
        <v>825810</v>
      </c>
      <c r="AX15" s="168">
        <v>5346667</v>
      </c>
      <c r="AY15" s="162">
        <f t="shared" si="2"/>
        <v>3.1217885458575914E-2</v>
      </c>
      <c r="AZ15" s="162">
        <v>1.640039E-3</v>
      </c>
      <c r="BA15" s="162">
        <f t="shared" si="3"/>
        <v>2.7461701749949653E-2</v>
      </c>
      <c r="BB15" s="162">
        <v>1.4427070000000001E-3</v>
      </c>
      <c r="BC15" s="162">
        <f t="shared" si="4"/>
        <v>3.1146314447566877E-2</v>
      </c>
      <c r="BD15" s="162">
        <v>1.636279E-3</v>
      </c>
      <c r="BE15" s="162">
        <f t="shared" si="5"/>
        <v>2.6863817320217271E-2</v>
      </c>
      <c r="BF15" s="162">
        <v>1.4112969999999999E-3</v>
      </c>
      <c r="BG15" s="162">
        <f t="shared" si="7"/>
        <v>1.5705896703908838E-2</v>
      </c>
      <c r="BH15" s="162">
        <v>8.2511300000000004E-4</v>
      </c>
      <c r="BI15" s="162">
        <f t="shared" si="8"/>
        <v>0.10185902533494991</v>
      </c>
      <c r="BJ15" s="162">
        <v>5.3511879999999998E-3</v>
      </c>
      <c r="BK15" s="162">
        <f t="shared" si="9"/>
        <v>1.5719163989726205E-2</v>
      </c>
      <c r="BL15" s="162">
        <v>8.2580999999999996E-4</v>
      </c>
      <c r="BM15" s="162">
        <f t="shared" si="10"/>
        <v>0.10177296880814889</v>
      </c>
      <c r="BN15" s="162">
        <v>5.3466670000000003E-3</v>
      </c>
      <c r="BO15" s="169"/>
      <c r="BP15" s="164">
        <v>1.4903922925427156E-3</v>
      </c>
      <c r="BQ15" s="165">
        <v>1.6344694275560001E-3</v>
      </c>
      <c r="BR15" s="165">
        <v>1.7858425345419861E-3</v>
      </c>
      <c r="BS15" s="167"/>
      <c r="BT15" s="167"/>
      <c r="BU15" s="64"/>
      <c r="BV15" s="143"/>
    </row>
    <row r="16" spans="1:74">
      <c r="A16" s="153">
        <v>10</v>
      </c>
      <c r="B16" s="153">
        <v>15</v>
      </c>
      <c r="C16" s="154">
        <v>1760734</v>
      </c>
      <c r="D16" s="154"/>
      <c r="E16" s="154"/>
      <c r="F16" s="154">
        <v>10750786875</v>
      </c>
      <c r="G16" s="154"/>
      <c r="H16" s="154"/>
      <c r="I16" s="155">
        <v>1.7914247788830637E-2</v>
      </c>
      <c r="J16" s="155" t="e">
        <v>#DIV/0!</v>
      </c>
      <c r="K16" s="155"/>
      <c r="L16" s="155">
        <v>24.423420857437865</v>
      </c>
      <c r="M16" s="155" t="e">
        <v>#DIV/0!</v>
      </c>
      <c r="N16" s="155"/>
      <c r="O16" s="64"/>
      <c r="P16" s="157" t="str">
        <f t="shared" si="0"/>
        <v>(10, 15]</v>
      </c>
      <c r="Q16" s="158" t="s">
        <v>114</v>
      </c>
      <c r="R16" s="155">
        <f t="shared" si="6"/>
        <v>1.7914247788830637E-2</v>
      </c>
      <c r="S16" s="159">
        <v>0.1452</v>
      </c>
      <c r="T16" s="255">
        <v>0.40500000000000003</v>
      </c>
      <c r="U16" s="159">
        <v>0.12</v>
      </c>
      <c r="V16" s="255">
        <v>0.39419999999999999</v>
      </c>
      <c r="W16" s="159">
        <v>0.154</v>
      </c>
      <c r="X16" s="255">
        <v>0.68200000000000005</v>
      </c>
      <c r="Y16" s="159">
        <v>0.12959999999999999</v>
      </c>
      <c r="Z16" s="255">
        <v>0.6</v>
      </c>
      <c r="AA16" s="160">
        <v>2.6011487789382084E-3</v>
      </c>
      <c r="AB16" s="160">
        <v>7.2552703544764086E-3</v>
      </c>
      <c r="AC16" s="160">
        <v>2.1497097346596765E-3</v>
      </c>
      <c r="AD16" s="160">
        <v>7.0617964783570375E-3</v>
      </c>
      <c r="AE16" s="160">
        <v>2.7587941594799182E-3</v>
      </c>
      <c r="AF16" s="160">
        <v>1.2217516991982496E-2</v>
      </c>
      <c r="AG16" s="160">
        <v>2.3216865134324505E-3</v>
      </c>
      <c r="AH16" s="160">
        <v>1.0748548673298382E-2</v>
      </c>
      <c r="AI16" s="160">
        <v>3.7231643213439416E-3</v>
      </c>
      <c r="AJ16" s="160">
        <v>7.176964086479708E-3</v>
      </c>
      <c r="AK16" s="160">
        <v>3.0699406486160937E-3</v>
      </c>
      <c r="AL16" s="160">
        <v>6.8334928564127108E-3</v>
      </c>
      <c r="AM16" s="160">
        <v>3.9733395774573729E-3</v>
      </c>
      <c r="AN16" s="160">
        <v>1.037440606731415E-2</v>
      </c>
      <c r="AO16" s="160">
        <v>3.3466227325123984E-3</v>
      </c>
      <c r="AP16" s="160">
        <v>9.1193338908884414E-3</v>
      </c>
      <c r="AQ16" s="161">
        <v>3723164</v>
      </c>
      <c r="AR16" s="168">
        <v>7176964</v>
      </c>
      <c r="AS16" s="168">
        <v>3069940</v>
      </c>
      <c r="AT16" s="168">
        <v>6833492</v>
      </c>
      <c r="AU16" s="161">
        <v>3973339</v>
      </c>
      <c r="AV16" s="168">
        <v>10374406</v>
      </c>
      <c r="AW16" s="168">
        <v>3346622</v>
      </c>
      <c r="AX16" s="168">
        <v>9119333</v>
      </c>
      <c r="AY16" s="162">
        <f t="shared" si="2"/>
        <v>9.09324012932618E-2</v>
      </c>
      <c r="AZ16" s="162">
        <v>3.7231640000000002E-3</v>
      </c>
      <c r="BA16" s="162">
        <f t="shared" si="3"/>
        <v>0.17528601225068069</v>
      </c>
      <c r="BB16" s="162">
        <v>7.1769640000000001E-3</v>
      </c>
      <c r="BC16" s="162">
        <f t="shared" si="4"/>
        <v>7.4978436627082798E-2</v>
      </c>
      <c r="BD16" s="162">
        <v>3.0699400000000002E-3</v>
      </c>
      <c r="BE16" s="162">
        <f t="shared" si="5"/>
        <v>0.16689725104193479</v>
      </c>
      <c r="BF16" s="162">
        <v>6.833492E-3</v>
      </c>
      <c r="BG16" s="162">
        <f t="shared" si="7"/>
        <v>9.7042530606271313E-2</v>
      </c>
      <c r="BH16" s="162">
        <v>3.9733390000000002E-3</v>
      </c>
      <c r="BI16" s="162">
        <f t="shared" si="8"/>
        <v>0.25337848388392853</v>
      </c>
      <c r="BJ16" s="162">
        <v>1.0374405999999999E-2</v>
      </c>
      <c r="BK16" s="162">
        <f t="shared" si="9"/>
        <v>8.1735957556760414E-2</v>
      </c>
      <c r="BL16" s="162">
        <v>3.3466220000000001E-3</v>
      </c>
      <c r="BM16" s="162">
        <f t="shared" si="10"/>
        <v>0.22272530779812141</v>
      </c>
      <c r="BN16" s="162">
        <v>9.1193330000000003E-3</v>
      </c>
      <c r="BO16" s="169"/>
      <c r="BP16" s="164">
        <v>5.6954276893596634E-3</v>
      </c>
      <c r="BQ16" s="165">
        <v>3.7105201350560004E-3</v>
      </c>
      <c r="BR16" s="165">
        <v>7.4599726215837095E-3</v>
      </c>
      <c r="BS16" s="167"/>
      <c r="BT16" s="167"/>
      <c r="BU16" s="64"/>
      <c r="BV16" s="143"/>
    </row>
    <row r="17" spans="1:74">
      <c r="A17" s="153">
        <v>15</v>
      </c>
      <c r="B17" s="153">
        <v>20</v>
      </c>
      <c r="C17" s="154">
        <v>874110</v>
      </c>
      <c r="D17" s="154"/>
      <c r="E17" s="154"/>
      <c r="F17" s="154">
        <v>7545290800</v>
      </c>
      <c r="G17" s="154"/>
      <c r="H17" s="154"/>
      <c r="I17" s="155">
        <v>8.8934632571954358E-3</v>
      </c>
      <c r="J17" s="155" t="e">
        <v>#DIV/0!</v>
      </c>
      <c r="K17" s="155"/>
      <c r="L17" s="155">
        <v>34.527877727059526</v>
      </c>
      <c r="M17" s="155" t="e">
        <v>#DIV/0!</v>
      </c>
      <c r="N17" s="155"/>
      <c r="O17" s="64"/>
      <c r="P17" s="157" t="str">
        <f t="shared" si="0"/>
        <v>(15, 20]</v>
      </c>
      <c r="Q17" s="158" t="s">
        <v>114</v>
      </c>
      <c r="R17" s="155">
        <f t="shared" si="6"/>
        <v>8.8934632571954358E-3</v>
      </c>
      <c r="S17" s="159">
        <v>0.11020000000000001</v>
      </c>
      <c r="T17" s="255">
        <v>0.23318794752351474</v>
      </c>
      <c r="U17" s="159">
        <v>8.3000000000000004E-2</v>
      </c>
      <c r="V17" s="255">
        <v>0.2</v>
      </c>
      <c r="W17" s="159">
        <v>0</v>
      </c>
      <c r="X17" s="255">
        <v>0.8</v>
      </c>
      <c r="Y17" s="159">
        <v>0</v>
      </c>
      <c r="Z17" s="255">
        <v>0.74299999999999999</v>
      </c>
      <c r="AA17" s="160">
        <v>9.8005965094293706E-4</v>
      </c>
      <c r="AB17" s="160">
        <v>2.0738484433211958E-3</v>
      </c>
      <c r="AC17" s="160">
        <v>7.3815745034722124E-4</v>
      </c>
      <c r="AD17" s="160">
        <v>1.7786926514390873E-3</v>
      </c>
      <c r="AE17" s="160">
        <v>0</v>
      </c>
      <c r="AF17" s="160">
        <v>7.114770605756349E-3</v>
      </c>
      <c r="AG17" s="160">
        <v>0</v>
      </c>
      <c r="AH17" s="160">
        <v>6.6078432000962091E-3</v>
      </c>
      <c r="AI17" s="160">
        <v>1.4028121554311994E-3</v>
      </c>
      <c r="AJ17" s="160">
        <v>2.0514653584666042E-3</v>
      </c>
      <c r="AK17" s="160">
        <v>1.0541421129390289E-3</v>
      </c>
      <c r="AL17" s="160">
        <v>1.7211885905540334E-3</v>
      </c>
      <c r="AM17" s="160">
        <v>0</v>
      </c>
      <c r="AN17" s="160">
        <v>6.041450107116232E-3</v>
      </c>
      <c r="AO17" s="160">
        <v>0</v>
      </c>
      <c r="AP17" s="160">
        <v>5.6062572047526965E-3</v>
      </c>
      <c r="AQ17" s="161">
        <v>1402812</v>
      </c>
      <c r="AR17" s="168">
        <v>2051465</v>
      </c>
      <c r="AS17" s="168">
        <v>1054142</v>
      </c>
      <c r="AT17" s="168">
        <v>1721188</v>
      </c>
      <c r="AU17" s="161">
        <v>0</v>
      </c>
      <c r="AV17" s="168">
        <v>6041450</v>
      </c>
      <c r="AW17" s="168">
        <v>0</v>
      </c>
      <c r="AX17" s="168">
        <v>5606257</v>
      </c>
      <c r="AY17" s="162">
        <f t="shared" si="2"/>
        <v>4.8436121210051829E-2</v>
      </c>
      <c r="AZ17" s="162">
        <v>1.402812E-3</v>
      </c>
      <c r="BA17" s="162">
        <f t="shared" si="3"/>
        <v>7.0832732681342173E-2</v>
      </c>
      <c r="BB17" s="162">
        <v>2.0514650000000001E-3</v>
      </c>
      <c r="BC17" s="162">
        <f t="shared" si="4"/>
        <v>3.6397286082957982E-2</v>
      </c>
      <c r="BD17" s="162">
        <v>1.0541420000000001E-3</v>
      </c>
      <c r="BE17" s="162">
        <f t="shared" si="5"/>
        <v>5.9428968809282133E-2</v>
      </c>
      <c r="BF17" s="162">
        <v>1.721188E-3</v>
      </c>
      <c r="BG17" s="162">
        <f t="shared" si="7"/>
        <v>0</v>
      </c>
      <c r="BH17" s="162">
        <v>0</v>
      </c>
      <c r="BI17" s="162">
        <f t="shared" si="8"/>
        <v>0.20859844689414375</v>
      </c>
      <c r="BJ17" s="162">
        <v>6.0414500000000003E-3</v>
      </c>
      <c r="BK17" s="162">
        <f t="shared" si="9"/>
        <v>0</v>
      </c>
      <c r="BL17" s="162">
        <v>0</v>
      </c>
      <c r="BM17" s="162">
        <f t="shared" si="10"/>
        <v>0.19357215620247156</v>
      </c>
      <c r="BN17" s="162">
        <v>5.6062569999999999E-3</v>
      </c>
      <c r="BO17" s="169"/>
      <c r="BP17" s="164">
        <v>2.129131846489594E-3</v>
      </c>
      <c r="BQ17" s="165">
        <v>1.398048050448E-3</v>
      </c>
      <c r="BR17" s="165">
        <v>2.1339122234731223E-3</v>
      </c>
      <c r="BS17" s="167"/>
      <c r="BT17" s="167"/>
      <c r="BU17" s="64"/>
      <c r="BV17" s="143"/>
    </row>
    <row r="18" spans="1:74">
      <c r="A18" s="153">
        <v>20</v>
      </c>
      <c r="B18" s="153">
        <v>25</v>
      </c>
      <c r="C18" s="154">
        <v>518006</v>
      </c>
      <c r="D18" s="154"/>
      <c r="E18" s="154"/>
      <c r="F18" s="154">
        <v>5776645850</v>
      </c>
      <c r="G18" s="154"/>
      <c r="H18" s="154"/>
      <c r="I18" s="155">
        <v>5.2703519328308546E-3</v>
      </c>
      <c r="J18" s="155" t="e">
        <v>#DIV/0!</v>
      </c>
      <c r="K18" s="155"/>
      <c r="L18" s="155">
        <v>44.606787180071272</v>
      </c>
      <c r="M18" s="155" t="e">
        <v>#DIV/0!</v>
      </c>
      <c r="N18" s="155"/>
      <c r="O18" s="64"/>
      <c r="P18" s="157" t="str">
        <f t="shared" si="0"/>
        <v>(20, 25]</v>
      </c>
      <c r="Q18" s="158" t="s">
        <v>114</v>
      </c>
      <c r="R18" s="155">
        <f t="shared" si="6"/>
        <v>5.2703519328308546E-3</v>
      </c>
      <c r="S18" s="159">
        <v>0</v>
      </c>
      <c r="T18" s="255">
        <v>0.21557591283613639</v>
      </c>
      <c r="U18" s="159">
        <v>0</v>
      </c>
      <c r="V18" s="255">
        <v>0.2</v>
      </c>
      <c r="W18" s="159">
        <v>0</v>
      </c>
      <c r="X18" s="255">
        <v>0.1</v>
      </c>
      <c r="Y18" s="159">
        <v>0</v>
      </c>
      <c r="Z18" s="255">
        <v>0.1</v>
      </c>
      <c r="AA18" s="160">
        <v>0</v>
      </c>
      <c r="AB18" s="160">
        <v>1.1361609288877072E-3</v>
      </c>
      <c r="AC18" s="160">
        <v>0</v>
      </c>
      <c r="AD18" s="160">
        <v>1.0540703865661711E-3</v>
      </c>
      <c r="AE18" s="160">
        <v>0</v>
      </c>
      <c r="AF18" s="160">
        <v>5.2703519328308553E-4</v>
      </c>
      <c r="AG18" s="160">
        <v>0</v>
      </c>
      <c r="AH18" s="160">
        <v>5.2703519328308553E-4</v>
      </c>
      <c r="AI18" s="160">
        <v>0</v>
      </c>
      <c r="AJ18" s="160">
        <v>1.1238983228319633E-3</v>
      </c>
      <c r="AK18" s="160">
        <v>0</v>
      </c>
      <c r="AL18" s="160">
        <v>1.0199929265636276E-3</v>
      </c>
      <c r="AM18" s="160">
        <v>0</v>
      </c>
      <c r="AN18" s="160">
        <v>4.4752768590149562E-4</v>
      </c>
      <c r="AO18" s="160">
        <v>0</v>
      </c>
      <c r="AP18" s="160">
        <v>4.4714966139912463E-4</v>
      </c>
      <c r="AQ18" s="161">
        <v>0</v>
      </c>
      <c r="AR18" s="168">
        <v>1123898</v>
      </c>
      <c r="AS18" s="168">
        <v>0</v>
      </c>
      <c r="AT18" s="168">
        <v>1019992</v>
      </c>
      <c r="AU18" s="161">
        <v>0</v>
      </c>
      <c r="AV18" s="168">
        <v>447527</v>
      </c>
      <c r="AW18" s="168">
        <v>0</v>
      </c>
      <c r="AX18" s="168">
        <v>447149</v>
      </c>
      <c r="AY18" s="162">
        <f t="shared" si="2"/>
        <v>0</v>
      </c>
      <c r="AZ18" s="162">
        <v>0</v>
      </c>
      <c r="BA18" s="162">
        <f t="shared" si="3"/>
        <v>5.0133478898107743E-2</v>
      </c>
      <c r="BB18" s="162">
        <v>1.1238979999999999E-3</v>
      </c>
      <c r="BC18" s="162">
        <f t="shared" si="4"/>
        <v>0</v>
      </c>
      <c r="BD18" s="162">
        <v>0</v>
      </c>
      <c r="BE18" s="162">
        <f t="shared" si="5"/>
        <v>4.5498566069375253E-2</v>
      </c>
      <c r="BF18" s="162">
        <v>1.0199919999999999E-3</v>
      </c>
      <c r="BG18" s="162">
        <f t="shared" si="7"/>
        <v>0</v>
      </c>
      <c r="BH18" s="162">
        <v>0</v>
      </c>
      <c r="BI18" s="162">
        <f t="shared" si="8"/>
        <v>1.9962741646335755E-2</v>
      </c>
      <c r="BJ18" s="162">
        <v>4.4752700000000003E-4</v>
      </c>
      <c r="BK18" s="162">
        <f t="shared" si="9"/>
        <v>0</v>
      </c>
      <c r="BL18" s="162">
        <v>0</v>
      </c>
      <c r="BM18" s="162">
        <f t="shared" si="10"/>
        <v>1.9945880280781689E-2</v>
      </c>
      <c r="BN18" s="162">
        <v>4.4714899999999998E-4</v>
      </c>
      <c r="BO18" s="169"/>
      <c r="BP18" s="164">
        <v>1.1710225155692766E-3</v>
      </c>
      <c r="BQ18" s="165">
        <v>0</v>
      </c>
      <c r="BR18" s="165">
        <v>1.2093015777428242E-3</v>
      </c>
      <c r="BS18" s="167"/>
      <c r="BT18" s="167"/>
      <c r="BU18" s="64"/>
      <c r="BV18" s="143"/>
    </row>
    <row r="19" spans="1:74">
      <c r="A19" s="153">
        <v>25</v>
      </c>
      <c r="B19" s="153">
        <v>30</v>
      </c>
      <c r="C19" s="154">
        <v>325976</v>
      </c>
      <c r="D19" s="154"/>
      <c r="E19" s="154"/>
      <c r="F19" s="154">
        <v>4456636575</v>
      </c>
      <c r="G19" s="154"/>
      <c r="H19" s="154"/>
      <c r="I19" s="155">
        <v>3.3165798111536755E-3</v>
      </c>
      <c r="J19" s="155" t="e">
        <v>#DIV/0!</v>
      </c>
      <c r="K19" s="155"/>
      <c r="L19" s="155">
        <v>54.686683375463225</v>
      </c>
      <c r="M19" s="155" t="e">
        <v>#DIV/0!</v>
      </c>
      <c r="N19" s="155"/>
      <c r="O19" s="64"/>
      <c r="P19" s="157" t="str">
        <f t="shared" si="0"/>
        <v>(25, 30]</v>
      </c>
      <c r="Q19" s="158" t="s">
        <v>114</v>
      </c>
      <c r="R19" s="155">
        <f t="shared" si="6"/>
        <v>3.3165798111536755E-3</v>
      </c>
      <c r="S19" s="159">
        <v>0</v>
      </c>
      <c r="T19" s="255">
        <v>0.18750402794308732</v>
      </c>
      <c r="U19" s="159">
        <v>0</v>
      </c>
      <c r="V19" s="255">
        <v>0.18750402794308732</v>
      </c>
      <c r="W19" s="159">
        <v>0</v>
      </c>
      <c r="X19" s="255">
        <v>0.13</v>
      </c>
      <c r="Y19" s="159">
        <v>0</v>
      </c>
      <c r="Z19" s="255">
        <v>0.13</v>
      </c>
      <c r="AA19" s="160">
        <v>0</v>
      </c>
      <c r="AB19" s="160">
        <v>6.2187207358603807E-4</v>
      </c>
      <c r="AC19" s="160">
        <v>0</v>
      </c>
      <c r="AD19" s="160">
        <v>6.2187207358603807E-4</v>
      </c>
      <c r="AE19" s="160">
        <v>0</v>
      </c>
      <c r="AF19" s="160">
        <v>4.3115537544997782E-4</v>
      </c>
      <c r="AG19" s="160">
        <v>0</v>
      </c>
      <c r="AH19" s="160">
        <v>4.3115537544997782E-4</v>
      </c>
      <c r="AI19" s="160">
        <v>0</v>
      </c>
      <c r="AJ19" s="160">
        <v>6.151601967193343E-4</v>
      </c>
      <c r="AK19" s="160">
        <v>0</v>
      </c>
      <c r="AL19" s="160">
        <v>6.0176732443037386E-4</v>
      </c>
      <c r="AM19" s="160">
        <v>0</v>
      </c>
      <c r="AN19" s="160">
        <v>3.661121114837545E-4</v>
      </c>
      <c r="AO19" s="160">
        <v>0</v>
      </c>
      <c r="AP19" s="160">
        <v>3.6580285832888689E-4</v>
      </c>
      <c r="AQ19" s="161">
        <v>0</v>
      </c>
      <c r="AR19" s="168">
        <v>615160</v>
      </c>
      <c r="AS19" s="168">
        <v>0</v>
      </c>
      <c r="AT19" s="168">
        <v>601767</v>
      </c>
      <c r="AU19" s="161">
        <v>0</v>
      </c>
      <c r="AV19" s="168">
        <v>366112</v>
      </c>
      <c r="AW19" s="168">
        <v>0</v>
      </c>
      <c r="AX19" s="168">
        <v>365802</v>
      </c>
      <c r="AY19" s="162">
        <f t="shared" si="2"/>
        <v>0</v>
      </c>
      <c r="AZ19" s="162">
        <v>0</v>
      </c>
      <c r="BA19" s="162">
        <f t="shared" si="3"/>
        <v>3.3641060145249958E-2</v>
      </c>
      <c r="BB19" s="162">
        <v>6.1516000000000001E-4</v>
      </c>
      <c r="BC19" s="162">
        <f t="shared" si="4"/>
        <v>0</v>
      </c>
      <c r="BD19" s="162">
        <v>0</v>
      </c>
      <c r="BE19" s="162">
        <f t="shared" si="5"/>
        <v>3.2908641394802381E-2</v>
      </c>
      <c r="BF19" s="162">
        <v>6.0176700000000001E-4</v>
      </c>
      <c r="BG19" s="162">
        <f t="shared" si="7"/>
        <v>0</v>
      </c>
      <c r="BH19" s="162">
        <v>0</v>
      </c>
      <c r="BI19" s="162">
        <f t="shared" si="8"/>
        <v>2.0021451023957592E-2</v>
      </c>
      <c r="BJ19" s="162">
        <v>3.6611199999999998E-4</v>
      </c>
      <c r="BK19" s="162">
        <f t="shared" si="9"/>
        <v>0</v>
      </c>
      <c r="BL19" s="162">
        <v>0</v>
      </c>
      <c r="BM19" s="162">
        <f t="shared" si="10"/>
        <v>2.0004498152111198E-2</v>
      </c>
      <c r="BN19" s="162">
        <v>3.6580199999999998E-4</v>
      </c>
      <c r="BO19" s="169"/>
      <c r="BP19" s="164">
        <v>6.3873955394687821E-4</v>
      </c>
      <c r="BQ19" s="165">
        <v>0</v>
      </c>
      <c r="BR19" s="165">
        <v>6.5787183997453457E-4</v>
      </c>
      <c r="BS19" s="167"/>
      <c r="BT19" s="167"/>
      <c r="BU19" s="64"/>
      <c r="BV19" s="143"/>
    </row>
    <row r="20" spans="1:74">
      <c r="A20" s="153">
        <v>30</v>
      </c>
      <c r="B20" s="153">
        <v>35</v>
      </c>
      <c r="C20" s="154">
        <v>240367</v>
      </c>
      <c r="D20" s="154"/>
      <c r="E20" s="154"/>
      <c r="F20" s="154">
        <v>3889267150</v>
      </c>
      <c r="G20" s="154"/>
      <c r="H20" s="154"/>
      <c r="I20" s="155">
        <v>2.4455675861645505E-3</v>
      </c>
      <c r="J20" s="155" t="e">
        <v>#DIV/0!</v>
      </c>
      <c r="K20" s="155"/>
      <c r="L20" s="155">
        <v>64.722148215021193</v>
      </c>
      <c r="M20" s="155" t="e">
        <v>#DIV/0!</v>
      </c>
      <c r="N20" s="155"/>
      <c r="O20" s="64"/>
      <c r="P20" s="157" t="str">
        <f t="shared" si="0"/>
        <v>(30, 35]</v>
      </c>
      <c r="Q20" s="158" t="s">
        <v>114</v>
      </c>
      <c r="R20" s="155">
        <f t="shared" si="6"/>
        <v>2.4455675861645505E-3</v>
      </c>
      <c r="S20" s="159">
        <v>0</v>
      </c>
      <c r="T20" s="255">
        <v>0.21099999999999999</v>
      </c>
      <c r="U20" s="159">
        <v>0</v>
      </c>
      <c r="V20" s="255">
        <v>0.2</v>
      </c>
      <c r="W20" s="159">
        <v>0</v>
      </c>
      <c r="X20" s="255">
        <v>0.1</v>
      </c>
      <c r="Y20" s="159">
        <v>0</v>
      </c>
      <c r="Z20" s="255">
        <v>0.1</v>
      </c>
      <c r="AA20" s="160">
        <v>0</v>
      </c>
      <c r="AB20" s="160">
        <v>5.160147606807201E-4</v>
      </c>
      <c r="AC20" s="160">
        <v>0</v>
      </c>
      <c r="AD20" s="160">
        <v>4.8911351723291015E-4</v>
      </c>
      <c r="AE20" s="160">
        <v>0</v>
      </c>
      <c r="AF20" s="160">
        <v>2.4455675861645508E-4</v>
      </c>
      <c r="AG20" s="160">
        <v>0</v>
      </c>
      <c r="AH20" s="160">
        <v>2.4455675861645508E-4</v>
      </c>
      <c r="AI20" s="160">
        <v>0</v>
      </c>
      <c r="AJ20" s="160">
        <v>5.1044540376279533E-4</v>
      </c>
      <c r="AK20" s="160">
        <v>0</v>
      </c>
      <c r="AL20" s="160">
        <v>4.733007721519046E-4</v>
      </c>
      <c r="AM20" s="160">
        <v>0</v>
      </c>
      <c r="AN20" s="160">
        <v>2.0766340018664805E-4</v>
      </c>
      <c r="AO20" s="160">
        <v>0</v>
      </c>
      <c r="AP20" s="160">
        <v>2.0748798790269497E-4</v>
      </c>
      <c r="AQ20" s="161">
        <v>0</v>
      </c>
      <c r="AR20" s="168">
        <v>510445</v>
      </c>
      <c r="AS20" s="168">
        <v>0</v>
      </c>
      <c r="AT20" s="168">
        <v>473300</v>
      </c>
      <c r="AU20" s="161">
        <v>0</v>
      </c>
      <c r="AV20" s="168">
        <v>207663</v>
      </c>
      <c r="AW20" s="168">
        <v>0</v>
      </c>
      <c r="AX20" s="168">
        <v>207487</v>
      </c>
      <c r="AY20" s="162">
        <f t="shared" si="2"/>
        <v>0</v>
      </c>
      <c r="AZ20" s="162">
        <v>0</v>
      </c>
      <c r="BA20" s="162">
        <f t="shared" si="3"/>
        <v>3.303709694561649E-2</v>
      </c>
      <c r="BB20" s="162">
        <v>5.10445E-4</v>
      </c>
      <c r="BC20" s="162">
        <f t="shared" si="4"/>
        <v>0</v>
      </c>
      <c r="BD20" s="162">
        <v>0</v>
      </c>
      <c r="BE20" s="162">
        <f t="shared" si="5"/>
        <v>3.0632992750169532E-2</v>
      </c>
      <c r="BF20" s="162">
        <v>4.7330000000000001E-4</v>
      </c>
      <c r="BG20" s="162">
        <f t="shared" si="7"/>
        <v>0</v>
      </c>
      <c r="BH20" s="162">
        <v>0</v>
      </c>
      <c r="BI20" s="162">
        <f t="shared" si="8"/>
        <v>1.3440395464775946E-2</v>
      </c>
      <c r="BJ20" s="162">
        <v>2.0766299999999999E-4</v>
      </c>
      <c r="BK20" s="162">
        <f t="shared" si="9"/>
        <v>0</v>
      </c>
      <c r="BL20" s="162">
        <v>0</v>
      </c>
      <c r="BM20" s="162">
        <f t="shared" si="10"/>
        <v>1.3429004366690103E-2</v>
      </c>
      <c r="BN20" s="162">
        <v>2.0748699999999999E-4</v>
      </c>
      <c r="BO20" s="169"/>
      <c r="BP20" s="164">
        <v>2.1291318464895938E-4</v>
      </c>
      <c r="BQ20" s="165">
        <v>0</v>
      </c>
      <c r="BR20" s="165">
        <v>5.533097860469209E-4</v>
      </c>
      <c r="BS20" s="167"/>
      <c r="BT20" s="167"/>
      <c r="BU20" s="64"/>
      <c r="BV20" s="143"/>
    </row>
    <row r="21" spans="1:74">
      <c r="A21" s="153">
        <v>35</v>
      </c>
      <c r="B21" s="153">
        <v>40</v>
      </c>
      <c r="C21" s="154">
        <v>156909</v>
      </c>
      <c r="D21" s="154"/>
      <c r="E21" s="154"/>
      <c r="F21" s="154">
        <v>2933105775</v>
      </c>
      <c r="G21" s="154"/>
      <c r="H21" s="154"/>
      <c r="I21" s="155">
        <v>1.596440294955187E-3</v>
      </c>
      <c r="J21" s="155" t="e">
        <v>#DIV/0!</v>
      </c>
      <c r="K21" s="155"/>
      <c r="L21" s="155">
        <v>74.772148825115181</v>
      </c>
      <c r="M21" s="155" t="e">
        <v>#DIV/0!</v>
      </c>
      <c r="N21" s="155"/>
      <c r="O21" s="64"/>
      <c r="P21" s="157" t="str">
        <f t="shared" si="0"/>
        <v>(35, 40]</v>
      </c>
      <c r="Q21" s="158" t="s">
        <v>114</v>
      </c>
      <c r="R21" s="155">
        <f t="shared" si="6"/>
        <v>1.596440294955187E-3</v>
      </c>
      <c r="S21" s="159">
        <v>0</v>
      </c>
      <c r="T21" s="255">
        <v>0.2276959379530199</v>
      </c>
      <c r="U21" s="159">
        <v>0</v>
      </c>
      <c r="V21" s="255">
        <v>0.2</v>
      </c>
      <c r="W21" s="159">
        <v>0</v>
      </c>
      <c r="X21" s="255">
        <v>0.1</v>
      </c>
      <c r="Y21" s="159">
        <v>0</v>
      </c>
      <c r="Z21" s="255">
        <v>0.1</v>
      </c>
      <c r="AA21" s="160">
        <v>0</v>
      </c>
      <c r="AB21" s="160">
        <v>3.6350297034581702E-4</v>
      </c>
      <c r="AC21" s="160">
        <v>0</v>
      </c>
      <c r="AD21" s="160">
        <v>3.1928805899103741E-4</v>
      </c>
      <c r="AE21" s="160">
        <v>0</v>
      </c>
      <c r="AF21" s="160">
        <v>1.596440294955187E-4</v>
      </c>
      <c r="AG21" s="160">
        <v>0</v>
      </c>
      <c r="AH21" s="160">
        <v>1.596440294955187E-4</v>
      </c>
      <c r="AI21" s="160">
        <v>0</v>
      </c>
      <c r="AJ21" s="160">
        <v>3.5957967602006746E-4</v>
      </c>
      <c r="AK21" s="160">
        <v>0</v>
      </c>
      <c r="AL21" s="160">
        <v>3.0896566857173901E-4</v>
      </c>
      <c r="AM21" s="160">
        <v>0</v>
      </c>
      <c r="AN21" s="160">
        <v>1.355604407422265E-4</v>
      </c>
      <c r="AO21" s="160">
        <v>0</v>
      </c>
      <c r="AP21" s="160">
        <v>1.3544593348431341E-4</v>
      </c>
      <c r="AQ21" s="161">
        <v>0</v>
      </c>
      <c r="AR21" s="168">
        <v>359579</v>
      </c>
      <c r="AS21" s="168">
        <v>0</v>
      </c>
      <c r="AT21" s="168">
        <v>308965</v>
      </c>
      <c r="AU21" s="161">
        <v>0</v>
      </c>
      <c r="AV21" s="168">
        <v>135560</v>
      </c>
      <c r="AW21" s="168">
        <v>0</v>
      </c>
      <c r="AX21" s="168">
        <v>135445</v>
      </c>
      <c r="AY21" s="162">
        <f t="shared" si="2"/>
        <v>0</v>
      </c>
      <c r="AZ21" s="162">
        <v>0</v>
      </c>
      <c r="BA21" s="162">
        <f t="shared" si="3"/>
        <v>2.6886494502386091E-2</v>
      </c>
      <c r="BB21" s="162">
        <v>3.5957900000000001E-4</v>
      </c>
      <c r="BC21" s="162">
        <f t="shared" si="4"/>
        <v>0</v>
      </c>
      <c r="BD21" s="162">
        <v>0</v>
      </c>
      <c r="BE21" s="162">
        <f t="shared" si="5"/>
        <v>2.3101976961751709E-2</v>
      </c>
      <c r="BF21" s="162">
        <v>3.0896500000000002E-4</v>
      </c>
      <c r="BG21" s="162">
        <f t="shared" si="7"/>
        <v>0</v>
      </c>
      <c r="BH21" s="162">
        <v>0</v>
      </c>
      <c r="BI21" s="162">
        <f t="shared" si="8"/>
        <v>1.0136112494732615E-2</v>
      </c>
      <c r="BJ21" s="162">
        <v>1.3556000000000001E-4</v>
      </c>
      <c r="BK21" s="162">
        <f t="shared" si="9"/>
        <v>0</v>
      </c>
      <c r="BL21" s="162">
        <v>0</v>
      </c>
      <c r="BM21" s="162">
        <f t="shared" si="10"/>
        <v>1.0127513697617727E-2</v>
      </c>
      <c r="BN21" s="162">
        <v>1.3544499999999999E-4</v>
      </c>
      <c r="BO21" s="169"/>
      <c r="BP21" s="164">
        <v>3.7259807313567891E-4</v>
      </c>
      <c r="BQ21" s="165">
        <v>0</v>
      </c>
      <c r="BR21" s="165">
        <v>4.4842751795384219E-4</v>
      </c>
      <c r="BS21" s="167"/>
      <c r="BT21" s="167"/>
      <c r="BU21" s="172"/>
      <c r="BV21" s="143"/>
    </row>
    <row r="22" spans="1:74">
      <c r="A22" s="153">
        <v>40</v>
      </c>
      <c r="B22" s="153">
        <v>45</v>
      </c>
      <c r="C22" s="154">
        <v>132752</v>
      </c>
      <c r="D22" s="154"/>
      <c r="E22" s="154"/>
      <c r="F22" s="154">
        <v>2812419850</v>
      </c>
      <c r="G22" s="154"/>
      <c r="H22" s="154"/>
      <c r="I22" s="155">
        <v>1.3506595672389155E-3</v>
      </c>
      <c r="J22" s="155" t="e">
        <v>#DIV/0!</v>
      </c>
      <c r="K22" s="155"/>
      <c r="L22" s="155">
        <v>84.74207092925154</v>
      </c>
      <c r="M22" s="155" t="e">
        <v>#DIV/0!</v>
      </c>
      <c r="N22" s="155"/>
      <c r="O22" s="64"/>
      <c r="P22" s="157" t="str">
        <f t="shared" si="0"/>
        <v>(40, 45]</v>
      </c>
      <c r="Q22" s="158" t="s">
        <v>114</v>
      </c>
      <c r="R22" s="155">
        <f t="shared" si="6"/>
        <v>1.3506595672389155E-3</v>
      </c>
      <c r="S22" s="159">
        <v>0</v>
      </c>
      <c r="T22" s="255">
        <v>0.25</v>
      </c>
      <c r="U22" s="159">
        <v>0</v>
      </c>
      <c r="V22" s="255">
        <v>0.2</v>
      </c>
      <c r="W22" s="159">
        <v>0</v>
      </c>
      <c r="X22" s="255">
        <v>1E-3</v>
      </c>
      <c r="Y22" s="159">
        <v>0</v>
      </c>
      <c r="Z22" s="255">
        <v>1E-3</v>
      </c>
      <c r="AA22" s="160">
        <v>0</v>
      </c>
      <c r="AB22" s="160">
        <v>3.3766489180972887E-4</v>
      </c>
      <c r="AC22" s="160">
        <v>0</v>
      </c>
      <c r="AD22" s="160">
        <v>2.7013191344778313E-4</v>
      </c>
      <c r="AE22" s="160">
        <v>0</v>
      </c>
      <c r="AF22" s="160">
        <v>1.3506595672389156E-6</v>
      </c>
      <c r="AG22" s="160">
        <v>0</v>
      </c>
      <c r="AH22" s="160">
        <v>1.3506595672389156E-6</v>
      </c>
      <c r="AI22" s="160">
        <v>0</v>
      </c>
      <c r="AJ22" s="160">
        <v>3.340204683466093E-4</v>
      </c>
      <c r="AK22" s="160">
        <v>0</v>
      </c>
      <c r="AL22" s="160">
        <v>2.6139871157317618E-4</v>
      </c>
      <c r="AM22" s="160">
        <v>0</v>
      </c>
      <c r="AN22" s="160">
        <v>1.1469016837410253E-6</v>
      </c>
      <c r="AO22" s="160">
        <v>0</v>
      </c>
      <c r="AP22" s="160">
        <v>1.1459329013574476E-6</v>
      </c>
      <c r="AQ22" s="161">
        <v>0</v>
      </c>
      <c r="AR22" s="168">
        <v>334020</v>
      </c>
      <c r="AS22" s="168">
        <v>0</v>
      </c>
      <c r="AT22" s="168">
        <v>261398</v>
      </c>
      <c r="AU22" s="161">
        <v>0</v>
      </c>
      <c r="AV22" s="168">
        <v>1146</v>
      </c>
      <c r="AW22" s="168">
        <v>0</v>
      </c>
      <c r="AX22" s="168">
        <v>1145</v>
      </c>
      <c r="AY22" s="162">
        <f t="shared" si="2"/>
        <v>0</v>
      </c>
      <c r="AZ22" s="162">
        <v>0</v>
      </c>
      <c r="BA22" s="162">
        <f t="shared" si="3"/>
        <v>2.83055465317886E-2</v>
      </c>
      <c r="BB22" s="162">
        <v>3.3401999999999998E-4</v>
      </c>
      <c r="BC22" s="162">
        <f t="shared" si="4"/>
        <v>0</v>
      </c>
      <c r="BD22" s="162">
        <v>0</v>
      </c>
      <c r="BE22" s="162">
        <f t="shared" si="5"/>
        <v>2.2151407856764494E-2</v>
      </c>
      <c r="BF22" s="162">
        <v>2.6139799999999998E-4</v>
      </c>
      <c r="BG22" s="162">
        <f t="shared" si="7"/>
        <v>0</v>
      </c>
      <c r="BH22" s="162">
        <v>0</v>
      </c>
      <c r="BI22" s="162">
        <f t="shared" si="8"/>
        <v>9.7114413284922268E-5</v>
      </c>
      <c r="BJ22" s="162">
        <v>1.1459999999999999E-6</v>
      </c>
      <c r="BK22" s="162">
        <f t="shared" si="9"/>
        <v>0</v>
      </c>
      <c r="BL22" s="162">
        <v>0</v>
      </c>
      <c r="BM22" s="162">
        <f t="shared" si="10"/>
        <v>9.7029671213993019E-5</v>
      </c>
      <c r="BN22" s="162">
        <v>1.145E-6</v>
      </c>
      <c r="BO22" s="169"/>
      <c r="BP22" s="164">
        <v>5.3228296162239846E-5</v>
      </c>
      <c r="BQ22" s="165">
        <v>4.7998867319993204E-4</v>
      </c>
      <c r="BR22" s="165">
        <v>3.7790131540922021E-4</v>
      </c>
      <c r="BS22" s="167"/>
      <c r="BT22" s="167"/>
      <c r="BU22" s="64"/>
      <c r="BV22" s="143"/>
    </row>
    <row r="23" spans="1:74">
      <c r="A23" s="153">
        <v>45</v>
      </c>
      <c r="B23" s="153">
        <v>50</v>
      </c>
      <c r="C23" s="154">
        <v>84539</v>
      </c>
      <c r="D23" s="154"/>
      <c r="E23" s="154"/>
      <c r="F23" s="154">
        <v>2003007600</v>
      </c>
      <c r="G23" s="154"/>
      <c r="H23" s="154"/>
      <c r="I23" s="155">
        <v>8.6012571678626814E-4</v>
      </c>
      <c r="J23" s="155" t="e">
        <v>#DIV/0!</v>
      </c>
      <c r="K23" s="155"/>
      <c r="L23" s="155">
        <v>94.77318634003241</v>
      </c>
      <c r="M23" s="155" t="e">
        <v>#DIV/0!</v>
      </c>
      <c r="N23" s="155"/>
      <c r="O23" s="64"/>
      <c r="P23" s="157" t="str">
        <f t="shared" si="0"/>
        <v>(45, 50]</v>
      </c>
      <c r="Q23" s="158" t="s">
        <v>114</v>
      </c>
      <c r="R23" s="155">
        <f t="shared" si="6"/>
        <v>8.6012571678626814E-4</v>
      </c>
      <c r="S23" s="159">
        <v>0</v>
      </c>
      <c r="T23" s="255">
        <v>0.29811462907881753</v>
      </c>
      <c r="U23" s="159">
        <v>0</v>
      </c>
      <c r="V23" s="255">
        <v>0.25</v>
      </c>
      <c r="W23" s="159">
        <v>0</v>
      </c>
      <c r="X23" s="255">
        <v>1E-3</v>
      </c>
      <c r="Y23" s="159">
        <v>0</v>
      </c>
      <c r="Z23" s="255">
        <v>1E-3</v>
      </c>
      <c r="AA23" s="160">
        <v>0</v>
      </c>
      <c r="AB23" s="160">
        <v>2.5641605902089037E-4</v>
      </c>
      <c r="AC23" s="160">
        <v>0</v>
      </c>
      <c r="AD23" s="160">
        <v>2.1503142919656703E-4</v>
      </c>
      <c r="AE23" s="160">
        <v>0</v>
      </c>
      <c r="AF23" s="160">
        <v>8.6012571678626811E-7</v>
      </c>
      <c r="AG23" s="160">
        <v>0</v>
      </c>
      <c r="AH23" s="160">
        <v>8.6012571678626811E-7</v>
      </c>
      <c r="AI23" s="160">
        <v>0</v>
      </c>
      <c r="AJ23" s="160">
        <v>2.5364855572255232E-4</v>
      </c>
      <c r="AK23" s="160">
        <v>0</v>
      </c>
      <c r="AL23" s="160">
        <v>2.0807959275269617E-4</v>
      </c>
      <c r="AM23" s="160">
        <v>0</v>
      </c>
      <c r="AN23" s="160">
        <v>7.3036881886361425E-7</v>
      </c>
      <c r="AO23" s="160">
        <v>0</v>
      </c>
      <c r="AP23" s="160">
        <v>7.2975187980487857E-7</v>
      </c>
      <c r="AQ23" s="161">
        <v>0</v>
      </c>
      <c r="AR23" s="168">
        <v>253648</v>
      </c>
      <c r="AS23" s="168">
        <v>0</v>
      </c>
      <c r="AT23" s="168">
        <v>208079</v>
      </c>
      <c r="AU23" s="161">
        <v>0</v>
      </c>
      <c r="AV23" s="168">
        <v>730</v>
      </c>
      <c r="AW23" s="168">
        <v>0</v>
      </c>
      <c r="AX23" s="168">
        <v>729</v>
      </c>
      <c r="AY23" s="162">
        <f t="shared" si="2"/>
        <v>0</v>
      </c>
      <c r="AZ23" s="162">
        <v>0</v>
      </c>
      <c r="BA23" s="162">
        <f t="shared" si="3"/>
        <v>2.4039029168776541E-2</v>
      </c>
      <c r="BB23" s="162">
        <v>2.5364799999999998E-4</v>
      </c>
      <c r="BC23" s="162">
        <f t="shared" si="4"/>
        <v>0</v>
      </c>
      <c r="BD23" s="162">
        <v>0</v>
      </c>
      <c r="BE23" s="162">
        <f t="shared" si="5"/>
        <v>1.9720309840447606E-2</v>
      </c>
      <c r="BF23" s="162">
        <v>2.0807900000000001E-4</v>
      </c>
      <c r="BG23" s="162">
        <f t="shared" si="7"/>
        <v>0</v>
      </c>
      <c r="BH23" s="162">
        <v>0</v>
      </c>
      <c r="BI23" s="162">
        <f t="shared" si="8"/>
        <v>6.9184426028223665E-5</v>
      </c>
      <c r="BJ23" s="162">
        <v>7.3E-7</v>
      </c>
      <c r="BK23" s="162">
        <f t="shared" si="9"/>
        <v>0</v>
      </c>
      <c r="BL23" s="162">
        <v>0</v>
      </c>
      <c r="BM23" s="162">
        <f t="shared" si="10"/>
        <v>6.9089652841883623E-5</v>
      </c>
      <c r="BN23" s="162">
        <v>7.2900000000000003E-7</v>
      </c>
      <c r="BO23" s="169"/>
      <c r="BP23" s="164">
        <v>2.6614148081119924E-4</v>
      </c>
      <c r="BQ23" s="165">
        <v>4.541726987530362E-4</v>
      </c>
      <c r="BR23" s="165">
        <v>3.4247362550906283E-4</v>
      </c>
      <c r="BS23" s="167"/>
      <c r="BT23" s="167"/>
      <c r="BU23" s="64"/>
      <c r="BV23" s="143"/>
    </row>
    <row r="24" spans="1:74">
      <c r="A24" s="153">
        <v>50</v>
      </c>
      <c r="B24" s="153">
        <v>60</v>
      </c>
      <c r="C24" s="154">
        <v>112781</v>
      </c>
      <c r="D24" s="154"/>
      <c r="E24" s="154"/>
      <c r="F24" s="154">
        <v>3073181350</v>
      </c>
      <c r="G24" s="154"/>
      <c r="H24" s="154"/>
      <c r="I24" s="155">
        <v>1.1474684875012965E-3</v>
      </c>
      <c r="J24" s="155" t="e">
        <v>#DIV/0!</v>
      </c>
      <c r="K24" s="155"/>
      <c r="L24" s="155">
        <v>108.99642138303439</v>
      </c>
      <c r="M24" s="155" t="e">
        <v>#DIV/0!</v>
      </c>
      <c r="N24" s="155"/>
      <c r="O24" s="64"/>
      <c r="P24" s="157" t="str">
        <f t="shared" si="0"/>
        <v>(50, 60]</v>
      </c>
      <c r="Q24" s="158" t="s">
        <v>114</v>
      </c>
      <c r="R24" s="155">
        <f t="shared" si="6"/>
        <v>1.1474684875012965E-3</v>
      </c>
      <c r="S24" s="159">
        <v>0</v>
      </c>
      <c r="T24" s="255">
        <v>0.223</v>
      </c>
      <c r="U24" s="159">
        <v>0</v>
      </c>
      <c r="V24" s="255">
        <v>0.2</v>
      </c>
      <c r="W24" s="159">
        <v>0</v>
      </c>
      <c r="X24" s="255">
        <v>1E-3</v>
      </c>
      <c r="Y24" s="159">
        <v>0</v>
      </c>
      <c r="Z24" s="255">
        <v>1E-3</v>
      </c>
      <c r="AA24" s="160">
        <v>0</v>
      </c>
      <c r="AB24" s="160">
        <v>2.5588547271278913E-4</v>
      </c>
      <c r="AC24" s="160">
        <v>0</v>
      </c>
      <c r="AD24" s="160">
        <v>2.2949369750025931E-4</v>
      </c>
      <c r="AE24" s="160">
        <v>0</v>
      </c>
      <c r="AF24" s="160">
        <v>1.1474684875012965E-6</v>
      </c>
      <c r="AG24" s="160">
        <v>0</v>
      </c>
      <c r="AH24" s="160">
        <v>1.1474684875012965E-6</v>
      </c>
      <c r="AI24" s="160">
        <v>0</v>
      </c>
      <c r="AJ24" s="160">
        <v>2.5312369604235159E-4</v>
      </c>
      <c r="AK24" s="160">
        <v>0</v>
      </c>
      <c r="AL24" s="160">
        <v>2.2207430464275024E-4</v>
      </c>
      <c r="AM24" s="160">
        <v>0</v>
      </c>
      <c r="AN24" s="160">
        <v>9.7436361632213858E-7</v>
      </c>
      <c r="AO24" s="160">
        <v>0</v>
      </c>
      <c r="AP24" s="160">
        <v>9.7354057602141034E-7</v>
      </c>
      <c r="AQ24" s="161">
        <v>0</v>
      </c>
      <c r="AR24" s="168">
        <v>253123</v>
      </c>
      <c r="AS24" s="168">
        <v>0</v>
      </c>
      <c r="AT24" s="168">
        <v>222074</v>
      </c>
      <c r="AU24" s="161">
        <v>0</v>
      </c>
      <c r="AV24" s="168">
        <v>974</v>
      </c>
      <c r="AW24" s="168">
        <v>0</v>
      </c>
      <c r="AX24" s="168">
        <v>973</v>
      </c>
      <c r="AY24" s="162">
        <f t="shared" si="2"/>
        <v>0</v>
      </c>
      <c r="AZ24" s="162">
        <v>0</v>
      </c>
      <c r="BA24" s="162">
        <f t="shared" si="3"/>
        <v>2.7589501169737813E-2</v>
      </c>
      <c r="BB24" s="162">
        <v>2.5312300000000001E-4</v>
      </c>
      <c r="BC24" s="162">
        <f t="shared" si="4"/>
        <v>0</v>
      </c>
      <c r="BD24" s="162">
        <v>0</v>
      </c>
      <c r="BE24" s="162">
        <f t="shared" si="5"/>
        <v>2.420527128221598E-2</v>
      </c>
      <c r="BF24" s="162">
        <v>2.22074E-4</v>
      </c>
      <c r="BG24" s="162">
        <f t="shared" si="7"/>
        <v>0</v>
      </c>
      <c r="BH24" s="162">
        <v>0</v>
      </c>
      <c r="BI24" s="162">
        <f t="shared" si="8"/>
        <v>1.061625144270755E-4</v>
      </c>
      <c r="BJ24" s="162">
        <v>9.7399999999999991E-7</v>
      </c>
      <c r="BK24" s="162">
        <f t="shared" si="9"/>
        <v>0</v>
      </c>
      <c r="BL24" s="162">
        <v>0</v>
      </c>
      <c r="BM24" s="162">
        <f t="shared" si="10"/>
        <v>1.0605351800569245E-4</v>
      </c>
      <c r="BN24" s="162">
        <v>9.7300000000000004E-7</v>
      </c>
      <c r="BO24" s="169"/>
      <c r="BP24" s="164">
        <v>2.6614148081119924E-4</v>
      </c>
      <c r="BQ24" s="165">
        <v>8.3535543735213267E-4</v>
      </c>
      <c r="BR24" s="165">
        <v>3.868355826920832E-4</v>
      </c>
      <c r="BS24" s="167"/>
      <c r="BT24" s="167"/>
      <c r="BU24" s="64"/>
      <c r="BV24" s="143"/>
    </row>
    <row r="25" spans="1:74">
      <c r="A25" s="153">
        <v>60</v>
      </c>
      <c r="B25" s="153">
        <v>70</v>
      </c>
      <c r="C25" s="154">
        <v>92859</v>
      </c>
      <c r="D25" s="154"/>
      <c r="E25" s="154"/>
      <c r="F25" s="154">
        <v>2991008750</v>
      </c>
      <c r="G25" s="154"/>
      <c r="H25" s="154"/>
      <c r="I25" s="155">
        <v>9.4477594879352814E-4</v>
      </c>
      <c r="J25" s="155" t="e">
        <v>#DIV/0!</v>
      </c>
      <c r="K25" s="155"/>
      <c r="L25" s="155">
        <v>128.84087702861328</v>
      </c>
      <c r="M25" s="155" t="e">
        <v>#DIV/0!</v>
      </c>
      <c r="N25" s="155"/>
      <c r="O25" s="64"/>
      <c r="P25" s="157" t="str">
        <f t="shared" si="0"/>
        <v>(60, 70]</v>
      </c>
      <c r="Q25" s="158" t="s">
        <v>114</v>
      </c>
      <c r="R25" s="155">
        <f t="shared" si="6"/>
        <v>9.4477594879352814E-4</v>
      </c>
      <c r="S25" s="159">
        <v>0</v>
      </c>
      <c r="T25" s="255">
        <v>0.16</v>
      </c>
      <c r="U25" s="159">
        <v>0</v>
      </c>
      <c r="V25" s="255">
        <v>0.2</v>
      </c>
      <c r="W25" s="159">
        <v>0</v>
      </c>
      <c r="X25" s="255">
        <v>1E-3</v>
      </c>
      <c r="Y25" s="159">
        <v>0</v>
      </c>
      <c r="Z25" s="255">
        <v>1E-3</v>
      </c>
      <c r="AA25" s="160">
        <v>0</v>
      </c>
      <c r="AB25" s="160">
        <v>1.5116415180696451E-4</v>
      </c>
      <c r="AC25" s="160">
        <v>0</v>
      </c>
      <c r="AD25" s="160">
        <v>1.8895518975870564E-4</v>
      </c>
      <c r="AE25" s="160">
        <v>0</v>
      </c>
      <c r="AF25" s="160">
        <v>9.4477594879352814E-7</v>
      </c>
      <c r="AG25" s="160">
        <v>0</v>
      </c>
      <c r="AH25" s="160">
        <v>9.4477594879352814E-7</v>
      </c>
      <c r="AI25" s="160">
        <v>0</v>
      </c>
      <c r="AJ25" s="160">
        <v>1.4953263430250835E-4</v>
      </c>
      <c r="AK25" s="160">
        <v>0</v>
      </c>
      <c r="AL25" s="160">
        <v>1.8284638241211859E-4</v>
      </c>
      <c r="AM25" s="160">
        <v>0</v>
      </c>
      <c r="AN25" s="160">
        <v>8.0224888099996876E-7</v>
      </c>
      <c r="AO25" s="160">
        <v>0</v>
      </c>
      <c r="AP25" s="160">
        <v>8.0157122519548641E-7</v>
      </c>
      <c r="AQ25" s="161">
        <v>0</v>
      </c>
      <c r="AR25" s="168">
        <v>149532</v>
      </c>
      <c r="AS25" s="168">
        <v>0</v>
      </c>
      <c r="AT25" s="168">
        <v>182846</v>
      </c>
      <c r="AU25" s="161">
        <v>0</v>
      </c>
      <c r="AV25" s="168">
        <v>802</v>
      </c>
      <c r="AW25" s="168">
        <v>0</v>
      </c>
      <c r="AX25" s="168">
        <v>801</v>
      </c>
      <c r="AY25" s="162">
        <f t="shared" si="2"/>
        <v>0</v>
      </c>
      <c r="AZ25" s="162">
        <v>0</v>
      </c>
      <c r="BA25" s="162">
        <f t="shared" si="3"/>
        <v>1.9265834023842601E-2</v>
      </c>
      <c r="BB25" s="162">
        <v>1.4953199999999999E-4</v>
      </c>
      <c r="BC25" s="162">
        <f t="shared" si="4"/>
        <v>0</v>
      </c>
      <c r="BD25" s="162">
        <v>0</v>
      </c>
      <c r="BE25" s="162">
        <f t="shared" si="5"/>
        <v>2.3558039001173824E-2</v>
      </c>
      <c r="BF25" s="162">
        <v>1.8284599999999999E-4</v>
      </c>
      <c r="BG25" s="162">
        <f t="shared" si="7"/>
        <v>0</v>
      </c>
      <c r="BH25" s="162">
        <v>0</v>
      </c>
      <c r="BI25" s="162">
        <f t="shared" si="8"/>
        <v>1.0333038337694785E-4</v>
      </c>
      <c r="BJ25" s="162">
        <v>8.0200000000000001E-7</v>
      </c>
      <c r="BK25" s="162">
        <f t="shared" si="9"/>
        <v>0</v>
      </c>
      <c r="BL25" s="162">
        <v>0</v>
      </c>
      <c r="BM25" s="162">
        <f t="shared" si="10"/>
        <v>1.0320154249991923E-4</v>
      </c>
      <c r="BN25" s="162">
        <v>8.0100000000000004E-7</v>
      </c>
      <c r="BO25" s="169"/>
      <c r="BP25" s="164">
        <v>1.5968488848671955E-4</v>
      </c>
      <c r="BQ25" s="165">
        <v>5.5859874510359243E-4</v>
      </c>
      <c r="BR25" s="165">
        <v>1.9427458389185986E-4</v>
      </c>
      <c r="BS25" s="167"/>
      <c r="BT25" s="167"/>
      <c r="BU25" s="64"/>
      <c r="BV25" s="143"/>
    </row>
    <row r="26" spans="1:74">
      <c r="A26" s="153">
        <v>70</v>
      </c>
      <c r="B26" s="153">
        <v>80</v>
      </c>
      <c r="C26" s="154">
        <v>54473</v>
      </c>
      <c r="D26" s="154"/>
      <c r="E26" s="154"/>
      <c r="F26" s="154">
        <v>2032770125</v>
      </c>
      <c r="G26" s="154"/>
      <c r="H26" s="154"/>
      <c r="I26" s="155">
        <v>5.5422501059272514E-4</v>
      </c>
      <c r="J26" s="155" t="e">
        <v>#DIV/0!</v>
      </c>
      <c r="K26" s="155"/>
      <c r="L26" s="155">
        <v>149.26808694215484</v>
      </c>
      <c r="M26" s="155" t="e">
        <v>#DIV/0!</v>
      </c>
      <c r="N26" s="155"/>
      <c r="O26" s="64"/>
      <c r="P26" s="157" t="str">
        <f t="shared" si="0"/>
        <v>(70, 80]</v>
      </c>
      <c r="Q26" s="158" t="s">
        <v>114</v>
      </c>
      <c r="R26" s="155">
        <f t="shared" si="6"/>
        <v>5.5422501059272514E-4</v>
      </c>
      <c r="S26" s="159">
        <v>0</v>
      </c>
      <c r="T26" s="255">
        <v>0</v>
      </c>
      <c r="U26" s="159">
        <v>0</v>
      </c>
      <c r="V26" s="255">
        <v>0</v>
      </c>
      <c r="W26" s="159">
        <v>0</v>
      </c>
      <c r="X26" s="255">
        <v>0</v>
      </c>
      <c r="Y26" s="159">
        <v>0</v>
      </c>
      <c r="Z26" s="255">
        <v>0</v>
      </c>
      <c r="AA26" s="160">
        <v>0</v>
      </c>
      <c r="AB26" s="160">
        <v>0</v>
      </c>
      <c r="AC26" s="160">
        <v>0</v>
      </c>
      <c r="AD26" s="160">
        <v>0</v>
      </c>
      <c r="AE26" s="160">
        <v>0</v>
      </c>
      <c r="AF26" s="160">
        <v>0</v>
      </c>
      <c r="AG26" s="160">
        <v>0</v>
      </c>
      <c r="AH26" s="160">
        <v>0</v>
      </c>
      <c r="AI26" s="160">
        <v>0</v>
      </c>
      <c r="AJ26" s="160">
        <v>0</v>
      </c>
      <c r="AK26" s="160">
        <v>0</v>
      </c>
      <c r="AL26" s="160">
        <v>0</v>
      </c>
      <c r="AM26" s="160">
        <v>0</v>
      </c>
      <c r="AN26" s="160">
        <v>0</v>
      </c>
      <c r="AO26" s="160">
        <v>0</v>
      </c>
      <c r="AP26" s="160">
        <v>0</v>
      </c>
      <c r="AQ26" s="161">
        <v>0</v>
      </c>
      <c r="AR26" s="168">
        <v>0</v>
      </c>
      <c r="AS26" s="168">
        <v>0</v>
      </c>
      <c r="AT26" s="168">
        <v>0</v>
      </c>
      <c r="AU26" s="161">
        <v>0</v>
      </c>
      <c r="AV26" s="168">
        <v>0</v>
      </c>
      <c r="AW26" s="168">
        <v>0</v>
      </c>
      <c r="AX26" s="168">
        <v>0</v>
      </c>
      <c r="AY26" s="162">
        <f t="shared" si="2"/>
        <v>0</v>
      </c>
      <c r="AZ26" s="162">
        <v>0</v>
      </c>
      <c r="BA26" s="162">
        <f t="shared" si="3"/>
        <v>0</v>
      </c>
      <c r="BB26" s="162">
        <v>0</v>
      </c>
      <c r="BC26" s="162">
        <f t="shared" si="4"/>
        <v>0</v>
      </c>
      <c r="BD26" s="162">
        <v>0</v>
      </c>
      <c r="BE26" s="162">
        <f t="shared" si="5"/>
        <v>0</v>
      </c>
      <c r="BF26" s="162">
        <v>0</v>
      </c>
      <c r="BG26" s="162">
        <f t="shared" si="7"/>
        <v>0</v>
      </c>
      <c r="BH26" s="162">
        <v>0</v>
      </c>
      <c r="BI26" s="162">
        <f t="shared" si="8"/>
        <v>0</v>
      </c>
      <c r="BJ26" s="162">
        <v>0</v>
      </c>
      <c r="BK26" s="162">
        <f t="shared" si="9"/>
        <v>0</v>
      </c>
      <c r="BL26" s="162">
        <v>0</v>
      </c>
      <c r="BM26" s="162">
        <f t="shared" si="10"/>
        <v>0</v>
      </c>
      <c r="BN26" s="162">
        <v>0</v>
      </c>
      <c r="BO26" s="169"/>
      <c r="BP26" s="164">
        <v>1.5968488848671955E-4</v>
      </c>
      <c r="BQ26" s="165">
        <v>5.0079075925674448E-4</v>
      </c>
      <c r="BR26" s="165">
        <v>4.558085890960233E-5</v>
      </c>
      <c r="BS26" s="167"/>
      <c r="BT26" s="167"/>
      <c r="BU26" s="64"/>
      <c r="BV26" s="143"/>
    </row>
    <row r="27" spans="1:74">
      <c r="A27" s="153">
        <v>80</v>
      </c>
      <c r="B27" s="153">
        <v>90</v>
      </c>
      <c r="C27" s="154">
        <v>39723</v>
      </c>
      <c r="D27" s="154"/>
      <c r="E27" s="154"/>
      <c r="F27" s="154">
        <v>1681186275</v>
      </c>
      <c r="G27" s="154"/>
      <c r="H27" s="154"/>
      <c r="I27" s="155">
        <v>4.0415398630100818E-4</v>
      </c>
      <c r="J27" s="155" t="e">
        <v>#DIV/0!</v>
      </c>
      <c r="K27" s="155"/>
      <c r="L27" s="155">
        <v>169.29096744958841</v>
      </c>
      <c r="M27" s="155" t="e">
        <v>#DIV/0!</v>
      </c>
      <c r="N27" s="155"/>
      <c r="O27" s="64"/>
      <c r="P27" s="157" t="str">
        <f t="shared" si="0"/>
        <v>(80, 90]</v>
      </c>
      <c r="Q27" s="158" t="s">
        <v>114</v>
      </c>
      <c r="R27" s="155">
        <f t="shared" si="6"/>
        <v>4.0415398630100818E-4</v>
      </c>
      <c r="S27" s="159">
        <v>0</v>
      </c>
      <c r="T27" s="159">
        <v>0</v>
      </c>
      <c r="U27" s="159">
        <v>0</v>
      </c>
      <c r="V27" s="159">
        <v>0</v>
      </c>
      <c r="W27" s="159">
        <v>0</v>
      </c>
      <c r="X27" s="159">
        <v>0</v>
      </c>
      <c r="Y27" s="159">
        <v>0</v>
      </c>
      <c r="Z27" s="159">
        <v>0</v>
      </c>
      <c r="AA27" s="160">
        <v>0</v>
      </c>
      <c r="AB27" s="160">
        <v>0</v>
      </c>
      <c r="AC27" s="160">
        <v>0</v>
      </c>
      <c r="AD27" s="160">
        <v>0</v>
      </c>
      <c r="AE27" s="160">
        <v>0</v>
      </c>
      <c r="AF27" s="160">
        <v>0</v>
      </c>
      <c r="AG27" s="160">
        <v>0</v>
      </c>
      <c r="AH27" s="160">
        <v>0</v>
      </c>
      <c r="AI27" s="160">
        <v>0</v>
      </c>
      <c r="AJ27" s="160">
        <v>0</v>
      </c>
      <c r="AK27" s="160">
        <v>0</v>
      </c>
      <c r="AL27" s="160">
        <v>0</v>
      </c>
      <c r="AM27" s="160">
        <v>0</v>
      </c>
      <c r="AN27" s="160">
        <v>0</v>
      </c>
      <c r="AO27" s="160">
        <v>0</v>
      </c>
      <c r="AP27" s="160">
        <v>0</v>
      </c>
      <c r="AQ27" s="161">
        <v>0</v>
      </c>
      <c r="AR27" s="168">
        <v>0</v>
      </c>
      <c r="AS27" s="168">
        <v>0</v>
      </c>
      <c r="AT27" s="168">
        <v>0</v>
      </c>
      <c r="AU27" s="161">
        <v>0</v>
      </c>
      <c r="AV27" s="168">
        <v>0</v>
      </c>
      <c r="AW27" s="168">
        <v>0</v>
      </c>
      <c r="AX27" s="168">
        <v>0</v>
      </c>
      <c r="AY27" s="162">
        <f t="shared" si="2"/>
        <v>0</v>
      </c>
      <c r="AZ27" s="162">
        <v>0</v>
      </c>
      <c r="BA27" s="162">
        <f t="shared" si="3"/>
        <v>0</v>
      </c>
      <c r="BB27" s="162">
        <v>0</v>
      </c>
      <c r="BC27" s="162">
        <f t="shared" si="4"/>
        <v>0</v>
      </c>
      <c r="BD27" s="162">
        <v>0</v>
      </c>
      <c r="BE27" s="162">
        <f t="shared" si="5"/>
        <v>0</v>
      </c>
      <c r="BF27" s="162">
        <v>0</v>
      </c>
      <c r="BG27" s="162">
        <f t="shared" si="7"/>
        <v>0</v>
      </c>
      <c r="BH27" s="162">
        <v>0</v>
      </c>
      <c r="BI27" s="162">
        <f t="shared" si="8"/>
        <v>0</v>
      </c>
      <c r="BJ27" s="162">
        <v>0</v>
      </c>
      <c r="BK27" s="162">
        <f t="shared" si="9"/>
        <v>0</v>
      </c>
      <c r="BL27" s="162">
        <v>0</v>
      </c>
      <c r="BM27" s="162">
        <f t="shared" si="10"/>
        <v>0</v>
      </c>
      <c r="BN27" s="162">
        <v>0</v>
      </c>
      <c r="BO27" s="169"/>
      <c r="BP27" s="164">
        <v>0</v>
      </c>
      <c r="BQ27" s="165">
        <v>7.3211460859268758E-5</v>
      </c>
      <c r="BR27" s="165">
        <v>4.5851922118149977E-5</v>
      </c>
      <c r="BS27" s="167"/>
      <c r="BT27" s="167"/>
      <c r="BU27" s="64"/>
      <c r="BV27" s="143"/>
    </row>
    <row r="28" spans="1:74">
      <c r="A28" s="153">
        <v>90</v>
      </c>
      <c r="B28" s="153">
        <v>100</v>
      </c>
      <c r="C28" s="154">
        <v>25936</v>
      </c>
      <c r="D28" s="154"/>
      <c r="E28" s="154"/>
      <c r="F28" s="154">
        <v>1228331450</v>
      </c>
      <c r="G28" s="154"/>
      <c r="H28" s="154"/>
      <c r="I28" s="155">
        <v>2.6388081939186233E-4</v>
      </c>
      <c r="J28" s="155" t="e">
        <v>#DIV/0!</v>
      </c>
      <c r="K28" s="155"/>
      <c r="L28" s="155">
        <v>189.44038402220852</v>
      </c>
      <c r="M28" s="155" t="e">
        <v>#DIV/0!</v>
      </c>
      <c r="N28" s="155"/>
      <c r="O28" s="64"/>
      <c r="P28" s="157" t="str">
        <f t="shared" si="0"/>
        <v>(90, 100]</v>
      </c>
      <c r="Q28" s="158" t="s">
        <v>114</v>
      </c>
      <c r="R28" s="155">
        <f t="shared" si="6"/>
        <v>2.6388081939186233E-4</v>
      </c>
      <c r="S28" s="159">
        <v>0</v>
      </c>
      <c r="T28" s="159">
        <v>0</v>
      </c>
      <c r="U28" s="159">
        <v>0</v>
      </c>
      <c r="V28" s="159">
        <v>0</v>
      </c>
      <c r="W28" s="159">
        <v>0</v>
      </c>
      <c r="X28" s="159">
        <v>0</v>
      </c>
      <c r="Y28" s="159">
        <v>0</v>
      </c>
      <c r="Z28" s="159">
        <v>0</v>
      </c>
      <c r="AA28" s="160">
        <v>0</v>
      </c>
      <c r="AB28" s="160">
        <v>0</v>
      </c>
      <c r="AC28" s="160">
        <v>0</v>
      </c>
      <c r="AD28" s="160">
        <v>0</v>
      </c>
      <c r="AE28" s="160">
        <v>0</v>
      </c>
      <c r="AF28" s="160">
        <v>0</v>
      </c>
      <c r="AG28" s="160">
        <v>0</v>
      </c>
      <c r="AH28" s="160">
        <v>0</v>
      </c>
      <c r="AI28" s="160">
        <v>0</v>
      </c>
      <c r="AJ28" s="160">
        <v>0</v>
      </c>
      <c r="AK28" s="160">
        <v>0</v>
      </c>
      <c r="AL28" s="160">
        <v>0</v>
      </c>
      <c r="AM28" s="160">
        <v>0</v>
      </c>
      <c r="AN28" s="160">
        <v>0</v>
      </c>
      <c r="AO28" s="160">
        <v>0</v>
      </c>
      <c r="AP28" s="160">
        <v>0</v>
      </c>
      <c r="AQ28" s="161">
        <v>0</v>
      </c>
      <c r="AR28" s="168">
        <v>0</v>
      </c>
      <c r="AS28" s="168">
        <v>0</v>
      </c>
      <c r="AT28" s="168">
        <v>0</v>
      </c>
      <c r="AU28" s="161">
        <v>0</v>
      </c>
      <c r="AV28" s="168">
        <v>0</v>
      </c>
      <c r="AW28" s="168">
        <v>0</v>
      </c>
      <c r="AX28" s="168">
        <v>0</v>
      </c>
      <c r="AY28" s="162">
        <f t="shared" si="2"/>
        <v>0</v>
      </c>
      <c r="AZ28" s="162">
        <v>0</v>
      </c>
      <c r="BA28" s="162">
        <f t="shared" si="3"/>
        <v>0</v>
      </c>
      <c r="BB28" s="162">
        <v>0</v>
      </c>
      <c r="BC28" s="162">
        <f t="shared" si="4"/>
        <v>0</v>
      </c>
      <c r="BD28" s="162">
        <v>0</v>
      </c>
      <c r="BE28" s="162">
        <f t="shared" si="5"/>
        <v>0</v>
      </c>
      <c r="BF28" s="162">
        <v>0</v>
      </c>
      <c r="BG28" s="162">
        <f t="shared" si="7"/>
        <v>0</v>
      </c>
      <c r="BH28" s="162">
        <v>0</v>
      </c>
      <c r="BI28" s="162">
        <f t="shared" si="8"/>
        <v>0</v>
      </c>
      <c r="BJ28" s="162">
        <v>0</v>
      </c>
      <c r="BK28" s="162">
        <f t="shared" si="9"/>
        <v>0</v>
      </c>
      <c r="BL28" s="162">
        <v>0</v>
      </c>
      <c r="BM28" s="162">
        <f t="shared" si="10"/>
        <v>0</v>
      </c>
      <c r="BN28" s="162">
        <v>0</v>
      </c>
      <c r="BO28" s="169"/>
      <c r="BP28" s="164">
        <v>0</v>
      </c>
      <c r="BQ28" s="165">
        <v>1.3575889075055335E-4</v>
      </c>
      <c r="BR28" s="165">
        <v>1.8339783497834373E-4</v>
      </c>
      <c r="BS28" s="167"/>
      <c r="BT28" s="167"/>
      <c r="BU28" s="64"/>
      <c r="BV28" s="143"/>
    </row>
    <row r="29" spans="1:74">
      <c r="A29" s="153">
        <v>100</v>
      </c>
      <c r="B29" s="153">
        <v>120</v>
      </c>
      <c r="C29" s="154">
        <v>44798</v>
      </c>
      <c r="D29" s="154"/>
      <c r="E29" s="154"/>
      <c r="F29" s="154">
        <v>2418741225</v>
      </c>
      <c r="G29" s="154"/>
      <c r="H29" s="154"/>
      <c r="I29" s="155">
        <v>4.5578859296409042E-4</v>
      </c>
      <c r="J29" s="155" t="e">
        <v>#DIV/0!</v>
      </c>
      <c r="K29" s="155"/>
      <c r="L29" s="155">
        <v>215.96867940533062</v>
      </c>
      <c r="M29" s="155" t="e">
        <v>#DIV/0!</v>
      </c>
      <c r="N29" s="155"/>
      <c r="O29" s="64"/>
      <c r="P29" s="157" t="str">
        <f t="shared" si="0"/>
        <v>(100, 120]</v>
      </c>
      <c r="Q29" s="158" t="s">
        <v>114</v>
      </c>
      <c r="R29" s="155">
        <f t="shared" si="6"/>
        <v>4.5578859296409042E-4</v>
      </c>
      <c r="S29" s="159">
        <v>0</v>
      </c>
      <c r="T29" s="159">
        <v>0</v>
      </c>
      <c r="U29" s="159">
        <v>0</v>
      </c>
      <c r="V29" s="159">
        <v>0</v>
      </c>
      <c r="W29" s="159">
        <v>0</v>
      </c>
      <c r="X29" s="159">
        <v>0</v>
      </c>
      <c r="Y29" s="159">
        <v>0</v>
      </c>
      <c r="Z29" s="159">
        <v>0</v>
      </c>
      <c r="AA29" s="160">
        <v>0</v>
      </c>
      <c r="AB29" s="160">
        <v>0</v>
      </c>
      <c r="AC29" s="160">
        <v>0</v>
      </c>
      <c r="AD29" s="160">
        <v>0</v>
      </c>
      <c r="AE29" s="160">
        <v>0</v>
      </c>
      <c r="AF29" s="160">
        <v>0</v>
      </c>
      <c r="AG29" s="160">
        <v>0</v>
      </c>
      <c r="AH29" s="160">
        <v>0</v>
      </c>
      <c r="AI29" s="160">
        <v>0</v>
      </c>
      <c r="AJ29" s="160">
        <v>0</v>
      </c>
      <c r="AK29" s="160">
        <v>0</v>
      </c>
      <c r="AL29" s="160">
        <v>0</v>
      </c>
      <c r="AM29" s="160">
        <v>0</v>
      </c>
      <c r="AN29" s="160">
        <v>0</v>
      </c>
      <c r="AO29" s="160">
        <v>0</v>
      </c>
      <c r="AP29" s="160">
        <v>0</v>
      </c>
      <c r="AQ29" s="161">
        <v>0</v>
      </c>
      <c r="AR29" s="168">
        <v>0</v>
      </c>
      <c r="AS29" s="168">
        <v>0</v>
      </c>
      <c r="AT29" s="168">
        <v>0</v>
      </c>
      <c r="AU29" s="161">
        <v>0</v>
      </c>
      <c r="AV29" s="168">
        <v>0</v>
      </c>
      <c r="AW29" s="168">
        <v>0</v>
      </c>
      <c r="AX29" s="168">
        <v>0</v>
      </c>
      <c r="AY29" s="162">
        <f t="shared" si="2"/>
        <v>0</v>
      </c>
      <c r="AZ29" s="162">
        <v>0</v>
      </c>
      <c r="BA29" s="162">
        <f t="shared" si="3"/>
        <v>0</v>
      </c>
      <c r="BB29" s="162">
        <v>0</v>
      </c>
      <c r="BC29" s="162">
        <f t="shared" si="4"/>
        <v>0</v>
      </c>
      <c r="BD29" s="162">
        <v>0</v>
      </c>
      <c r="BE29" s="162">
        <f t="shared" si="5"/>
        <v>0</v>
      </c>
      <c r="BF29" s="162">
        <v>0</v>
      </c>
      <c r="BG29" s="162">
        <f t="shared" si="7"/>
        <v>0</v>
      </c>
      <c r="BH29" s="162">
        <v>0</v>
      </c>
      <c r="BI29" s="162">
        <f t="shared" si="8"/>
        <v>0</v>
      </c>
      <c r="BJ29" s="162">
        <v>0</v>
      </c>
      <c r="BK29" s="162">
        <f t="shared" si="9"/>
        <v>0</v>
      </c>
      <c r="BL29" s="162">
        <v>0</v>
      </c>
      <c r="BM29" s="162">
        <f t="shared" si="10"/>
        <v>0</v>
      </c>
      <c r="BN29" s="162">
        <v>0</v>
      </c>
      <c r="BO29" s="169"/>
      <c r="BP29" s="164">
        <v>1.0645659232447969E-4</v>
      </c>
      <c r="BQ29" s="165">
        <v>1.4001301922407812E-4</v>
      </c>
      <c r="BR29" s="165">
        <v>3.6715786312960447E-4</v>
      </c>
      <c r="BS29" s="167"/>
      <c r="BT29" s="167"/>
      <c r="BU29" s="64"/>
      <c r="BV29" s="143"/>
    </row>
    <row r="30" spans="1:74">
      <c r="A30" s="153">
        <v>120</v>
      </c>
      <c r="B30" s="153">
        <v>140</v>
      </c>
      <c r="C30" s="154">
        <v>30475</v>
      </c>
      <c r="D30" s="154"/>
      <c r="E30" s="154"/>
      <c r="F30" s="154">
        <v>1957575675</v>
      </c>
      <c r="G30" s="154"/>
      <c r="H30" s="154"/>
      <c r="I30" s="155">
        <v>3.1006199764678461E-4</v>
      </c>
      <c r="J30" s="155" t="e">
        <v>#DIV/0!</v>
      </c>
      <c r="K30" s="155"/>
      <c r="L30" s="155">
        <v>256.9418441345365</v>
      </c>
      <c r="M30" s="155" t="e">
        <v>#DIV/0!</v>
      </c>
      <c r="N30" s="155"/>
      <c r="O30" s="64"/>
      <c r="P30" s="157" t="str">
        <f t="shared" si="0"/>
        <v>(120, 140]</v>
      </c>
      <c r="Q30" s="158" t="s">
        <v>114</v>
      </c>
      <c r="R30" s="155">
        <f t="shared" si="6"/>
        <v>3.1006199764678461E-4</v>
      </c>
      <c r="S30" s="159">
        <v>0</v>
      </c>
      <c r="T30" s="159">
        <v>0</v>
      </c>
      <c r="U30" s="159">
        <v>0</v>
      </c>
      <c r="V30" s="159">
        <v>0</v>
      </c>
      <c r="W30" s="159">
        <v>0</v>
      </c>
      <c r="X30" s="159">
        <v>0</v>
      </c>
      <c r="Y30" s="159">
        <v>0</v>
      </c>
      <c r="Z30" s="159">
        <v>0</v>
      </c>
      <c r="AA30" s="160">
        <v>0</v>
      </c>
      <c r="AB30" s="160">
        <v>0</v>
      </c>
      <c r="AC30" s="160">
        <v>0</v>
      </c>
      <c r="AD30" s="160">
        <v>0</v>
      </c>
      <c r="AE30" s="160">
        <v>0</v>
      </c>
      <c r="AF30" s="160">
        <v>0</v>
      </c>
      <c r="AG30" s="160">
        <v>0</v>
      </c>
      <c r="AH30" s="160">
        <v>0</v>
      </c>
      <c r="AI30" s="160">
        <v>0</v>
      </c>
      <c r="AJ30" s="160">
        <v>0</v>
      </c>
      <c r="AK30" s="160">
        <v>0</v>
      </c>
      <c r="AL30" s="160">
        <v>0</v>
      </c>
      <c r="AM30" s="160">
        <v>0</v>
      </c>
      <c r="AN30" s="160">
        <v>0</v>
      </c>
      <c r="AO30" s="160">
        <v>0</v>
      </c>
      <c r="AP30" s="160">
        <v>0</v>
      </c>
      <c r="AQ30" s="161">
        <v>0</v>
      </c>
      <c r="AR30" s="168">
        <v>0</v>
      </c>
      <c r="AS30" s="168">
        <v>0</v>
      </c>
      <c r="AT30" s="168">
        <v>0</v>
      </c>
      <c r="AU30" s="161">
        <v>0</v>
      </c>
      <c r="AV30" s="168">
        <v>0</v>
      </c>
      <c r="AW30" s="168">
        <v>0</v>
      </c>
      <c r="AX30" s="168">
        <v>0</v>
      </c>
      <c r="AY30" s="162">
        <f t="shared" si="2"/>
        <v>0</v>
      </c>
      <c r="AZ30" s="162">
        <v>0</v>
      </c>
      <c r="BA30" s="162">
        <f t="shared" si="3"/>
        <v>0</v>
      </c>
      <c r="BB30" s="162">
        <v>0</v>
      </c>
      <c r="BC30" s="162">
        <f t="shared" si="4"/>
        <v>0</v>
      </c>
      <c r="BD30" s="162">
        <v>0</v>
      </c>
      <c r="BE30" s="162">
        <f t="shared" si="5"/>
        <v>0</v>
      </c>
      <c r="BF30" s="162">
        <v>0</v>
      </c>
      <c r="BG30" s="162">
        <f t="shared" si="7"/>
        <v>0</v>
      </c>
      <c r="BH30" s="162">
        <v>0</v>
      </c>
      <c r="BI30" s="162">
        <f t="shared" si="8"/>
        <v>0</v>
      </c>
      <c r="BJ30" s="162">
        <v>0</v>
      </c>
      <c r="BK30" s="162">
        <f t="shared" si="9"/>
        <v>0</v>
      </c>
      <c r="BL30" s="162">
        <v>0</v>
      </c>
      <c r="BM30" s="162">
        <f t="shared" si="10"/>
        <v>0</v>
      </c>
      <c r="BN30" s="162">
        <v>0</v>
      </c>
      <c r="BO30" s="169"/>
      <c r="BP30" s="164">
        <v>0</v>
      </c>
      <c r="BQ30" s="165">
        <v>7.7324037259944228E-5</v>
      </c>
      <c r="BR30" s="165">
        <v>1.8416070225017828E-4</v>
      </c>
      <c r="BS30" s="167"/>
      <c r="BT30" s="167"/>
      <c r="BU30" s="64"/>
      <c r="BV30" s="143"/>
    </row>
    <row r="31" spans="1:74">
      <c r="A31" s="153">
        <v>140</v>
      </c>
      <c r="B31" s="153">
        <v>160</v>
      </c>
      <c r="C31" s="154">
        <v>22319</v>
      </c>
      <c r="D31" s="154"/>
      <c r="E31" s="154"/>
      <c r="F31" s="154">
        <v>1679852725</v>
      </c>
      <c r="G31" s="154"/>
      <c r="H31" s="154"/>
      <c r="I31" s="155">
        <v>2.2708035194351388E-4</v>
      </c>
      <c r="J31" s="155" t="e">
        <v>#DIV/0!</v>
      </c>
      <c r="K31" s="155"/>
      <c r="L31" s="155">
        <v>301.06236390519291</v>
      </c>
      <c r="M31" s="155" t="e">
        <v>#DIV/0!</v>
      </c>
      <c r="N31" s="155"/>
      <c r="O31" s="64"/>
      <c r="P31" s="157" t="str">
        <f t="shared" si="0"/>
        <v>(140, 160]</v>
      </c>
      <c r="Q31" s="158" t="s">
        <v>114</v>
      </c>
      <c r="R31" s="155">
        <f t="shared" si="6"/>
        <v>2.2708035194351388E-4</v>
      </c>
      <c r="S31" s="159">
        <v>0</v>
      </c>
      <c r="T31" s="159">
        <v>0</v>
      </c>
      <c r="U31" s="159">
        <v>0</v>
      </c>
      <c r="V31" s="159">
        <v>0</v>
      </c>
      <c r="W31" s="159">
        <v>0</v>
      </c>
      <c r="X31" s="159">
        <v>0</v>
      </c>
      <c r="Y31" s="159">
        <v>0</v>
      </c>
      <c r="Z31" s="159">
        <v>0</v>
      </c>
      <c r="AA31" s="160">
        <v>0</v>
      </c>
      <c r="AB31" s="160">
        <v>0</v>
      </c>
      <c r="AC31" s="160">
        <v>0</v>
      </c>
      <c r="AD31" s="160">
        <v>0</v>
      </c>
      <c r="AE31" s="160">
        <v>0</v>
      </c>
      <c r="AF31" s="160">
        <v>0</v>
      </c>
      <c r="AG31" s="160">
        <v>0</v>
      </c>
      <c r="AH31" s="160">
        <v>0</v>
      </c>
      <c r="AI31" s="160">
        <v>0</v>
      </c>
      <c r="AJ31" s="160">
        <v>0</v>
      </c>
      <c r="AK31" s="160">
        <v>0</v>
      </c>
      <c r="AL31" s="160">
        <v>0</v>
      </c>
      <c r="AM31" s="160">
        <v>0</v>
      </c>
      <c r="AN31" s="160">
        <v>0</v>
      </c>
      <c r="AO31" s="160">
        <v>0</v>
      </c>
      <c r="AP31" s="160">
        <v>0</v>
      </c>
      <c r="AQ31" s="161">
        <v>0</v>
      </c>
      <c r="AR31" s="168">
        <v>0</v>
      </c>
      <c r="AS31" s="168">
        <v>0</v>
      </c>
      <c r="AT31" s="168">
        <v>0</v>
      </c>
      <c r="AU31" s="161">
        <v>0</v>
      </c>
      <c r="AV31" s="168">
        <v>0</v>
      </c>
      <c r="AW31" s="168">
        <v>0</v>
      </c>
      <c r="AX31" s="168">
        <v>0</v>
      </c>
      <c r="AY31" s="162">
        <f t="shared" si="2"/>
        <v>0</v>
      </c>
      <c r="AZ31" s="162">
        <v>0</v>
      </c>
      <c r="BA31" s="162">
        <f t="shared" si="3"/>
        <v>0</v>
      </c>
      <c r="BB31" s="162">
        <v>0</v>
      </c>
      <c r="BC31" s="162">
        <f t="shared" si="4"/>
        <v>0</v>
      </c>
      <c r="BD31" s="162">
        <v>0</v>
      </c>
      <c r="BE31" s="162">
        <f t="shared" si="5"/>
        <v>0</v>
      </c>
      <c r="BF31" s="162">
        <v>0</v>
      </c>
      <c r="BG31" s="162">
        <f t="shared" si="7"/>
        <v>0</v>
      </c>
      <c r="BH31" s="162">
        <v>0</v>
      </c>
      <c r="BI31" s="162">
        <f t="shared" si="8"/>
        <v>0</v>
      </c>
      <c r="BJ31" s="162">
        <v>0</v>
      </c>
      <c r="BK31" s="162">
        <f t="shared" si="9"/>
        <v>0</v>
      </c>
      <c r="BL31" s="162">
        <v>0</v>
      </c>
      <c r="BM31" s="162">
        <f t="shared" si="10"/>
        <v>0</v>
      </c>
      <c r="BN31" s="162">
        <v>0</v>
      </c>
      <c r="BO31" s="169"/>
      <c r="BP31" s="164">
        <v>0</v>
      </c>
      <c r="BQ31" s="165">
        <v>4.9149890586899345E-5</v>
      </c>
      <c r="BR31" s="165">
        <v>4.6704350402313114E-5</v>
      </c>
      <c r="BS31" s="167"/>
      <c r="BT31" s="167"/>
      <c r="BU31" s="64"/>
      <c r="BV31" s="143"/>
    </row>
    <row r="32" spans="1:74">
      <c r="A32" s="153">
        <v>160</v>
      </c>
      <c r="B32" s="153">
        <v>180</v>
      </c>
      <c r="C32" s="154">
        <v>16203</v>
      </c>
      <c r="D32" s="154"/>
      <c r="E32" s="154"/>
      <c r="F32" s="154">
        <v>1363810650</v>
      </c>
      <c r="G32" s="154"/>
      <c r="H32" s="154"/>
      <c r="I32" s="155">
        <v>1.6485429197279249E-4</v>
      </c>
      <c r="J32" s="155" t="e">
        <v>#DIV/0!</v>
      </c>
      <c r="K32" s="155"/>
      <c r="L32" s="155">
        <v>336.68102203295689</v>
      </c>
      <c r="M32" s="155" t="e">
        <v>#DIV/0!</v>
      </c>
      <c r="N32" s="155"/>
      <c r="O32" s="64"/>
      <c r="P32" s="157" t="str">
        <f t="shared" si="0"/>
        <v>(160, 180]</v>
      </c>
      <c r="Q32" s="158" t="s">
        <v>114</v>
      </c>
      <c r="R32" s="155">
        <f t="shared" si="6"/>
        <v>1.6485429197279249E-4</v>
      </c>
      <c r="S32" s="159">
        <v>0</v>
      </c>
      <c r="T32" s="159">
        <v>0</v>
      </c>
      <c r="U32" s="159">
        <v>0</v>
      </c>
      <c r="V32" s="159">
        <v>0</v>
      </c>
      <c r="W32" s="159">
        <v>0</v>
      </c>
      <c r="X32" s="159">
        <v>0</v>
      </c>
      <c r="Y32" s="159">
        <v>0</v>
      </c>
      <c r="Z32" s="159">
        <v>0</v>
      </c>
      <c r="AA32" s="160">
        <v>0</v>
      </c>
      <c r="AB32" s="160">
        <v>0</v>
      </c>
      <c r="AC32" s="160">
        <v>0</v>
      </c>
      <c r="AD32" s="160">
        <v>0</v>
      </c>
      <c r="AE32" s="160">
        <v>0</v>
      </c>
      <c r="AF32" s="160">
        <v>0</v>
      </c>
      <c r="AG32" s="160">
        <v>0</v>
      </c>
      <c r="AH32" s="160">
        <v>0</v>
      </c>
      <c r="AI32" s="160">
        <v>0</v>
      </c>
      <c r="AJ32" s="160">
        <v>0</v>
      </c>
      <c r="AK32" s="160">
        <v>0</v>
      </c>
      <c r="AL32" s="160">
        <v>0</v>
      </c>
      <c r="AM32" s="160">
        <v>0</v>
      </c>
      <c r="AN32" s="160">
        <v>0</v>
      </c>
      <c r="AO32" s="160">
        <v>0</v>
      </c>
      <c r="AP32" s="160">
        <v>0</v>
      </c>
      <c r="AQ32" s="161">
        <v>0</v>
      </c>
      <c r="AR32" s="168">
        <v>0</v>
      </c>
      <c r="AS32" s="168">
        <v>0</v>
      </c>
      <c r="AT32" s="168">
        <v>0</v>
      </c>
      <c r="AU32" s="161">
        <v>0</v>
      </c>
      <c r="AV32" s="168">
        <v>0</v>
      </c>
      <c r="AW32" s="168">
        <v>0</v>
      </c>
      <c r="AX32" s="168">
        <v>0</v>
      </c>
      <c r="AY32" s="162">
        <f t="shared" si="2"/>
        <v>0</v>
      </c>
      <c r="AZ32" s="162">
        <v>0</v>
      </c>
      <c r="BA32" s="162">
        <f t="shared" si="3"/>
        <v>0</v>
      </c>
      <c r="BB32" s="162">
        <v>0</v>
      </c>
      <c r="BC32" s="162">
        <f t="shared" si="4"/>
        <v>0</v>
      </c>
      <c r="BD32" s="162">
        <v>0</v>
      </c>
      <c r="BE32" s="162">
        <f t="shared" si="5"/>
        <v>0</v>
      </c>
      <c r="BF32" s="162">
        <v>0</v>
      </c>
      <c r="BG32" s="162">
        <f t="shared" si="7"/>
        <v>0</v>
      </c>
      <c r="BH32" s="162">
        <v>0</v>
      </c>
      <c r="BI32" s="162">
        <f t="shared" si="8"/>
        <v>0</v>
      </c>
      <c r="BJ32" s="162">
        <v>0</v>
      </c>
      <c r="BK32" s="162">
        <f t="shared" si="9"/>
        <v>0</v>
      </c>
      <c r="BL32" s="162">
        <v>0</v>
      </c>
      <c r="BM32" s="162">
        <f t="shared" si="10"/>
        <v>0</v>
      </c>
      <c r="BN32" s="162">
        <v>0</v>
      </c>
      <c r="BO32" s="169"/>
      <c r="BP32" s="164">
        <v>0</v>
      </c>
      <c r="BQ32" s="165">
        <v>5.5664240457985447E-5</v>
      </c>
      <c r="BR32" s="165">
        <v>9.3294639774160642E-5</v>
      </c>
      <c r="BS32" s="167"/>
      <c r="BT32" s="167"/>
      <c r="BU32" s="64"/>
      <c r="BV32" s="143"/>
    </row>
    <row r="33" spans="1:74">
      <c r="A33" s="153">
        <v>180</v>
      </c>
      <c r="B33" s="153">
        <v>200</v>
      </c>
      <c r="C33" s="154">
        <v>11389</v>
      </c>
      <c r="D33" s="154"/>
      <c r="E33" s="154"/>
      <c r="F33" s="154">
        <v>1073595300</v>
      </c>
      <c r="G33" s="154"/>
      <c r="H33" s="154"/>
      <c r="I33" s="155">
        <v>1.1587517936666873E-4</v>
      </c>
      <c r="J33" s="155" t="e">
        <v>#DIV/0!</v>
      </c>
      <c r="K33" s="155"/>
      <c r="L33" s="155">
        <v>377.06393888840108</v>
      </c>
      <c r="M33" s="155" t="e">
        <v>#DIV/0!</v>
      </c>
      <c r="N33" s="155"/>
      <c r="O33" s="64"/>
      <c r="P33" s="157" t="str">
        <f t="shared" si="0"/>
        <v>(180, 200]</v>
      </c>
      <c r="Q33" s="158" t="s">
        <v>114</v>
      </c>
      <c r="R33" s="155">
        <f t="shared" si="6"/>
        <v>1.1587517936666873E-4</v>
      </c>
      <c r="S33" s="159">
        <v>0</v>
      </c>
      <c r="T33" s="159">
        <v>0</v>
      </c>
      <c r="U33" s="159">
        <v>0</v>
      </c>
      <c r="V33" s="159">
        <v>0</v>
      </c>
      <c r="W33" s="159">
        <v>0</v>
      </c>
      <c r="X33" s="159">
        <v>0</v>
      </c>
      <c r="Y33" s="159">
        <v>0</v>
      </c>
      <c r="Z33" s="159">
        <v>0</v>
      </c>
      <c r="AA33" s="160">
        <v>0</v>
      </c>
      <c r="AB33" s="160">
        <v>0</v>
      </c>
      <c r="AC33" s="160">
        <v>0</v>
      </c>
      <c r="AD33" s="160">
        <v>0</v>
      </c>
      <c r="AE33" s="160">
        <v>0</v>
      </c>
      <c r="AF33" s="160">
        <v>0</v>
      </c>
      <c r="AG33" s="160">
        <v>0</v>
      </c>
      <c r="AH33" s="160">
        <v>0</v>
      </c>
      <c r="AI33" s="160">
        <v>0</v>
      </c>
      <c r="AJ33" s="160">
        <v>0</v>
      </c>
      <c r="AK33" s="160">
        <v>0</v>
      </c>
      <c r="AL33" s="160">
        <v>0</v>
      </c>
      <c r="AM33" s="160">
        <v>0</v>
      </c>
      <c r="AN33" s="160">
        <v>0</v>
      </c>
      <c r="AO33" s="160">
        <v>0</v>
      </c>
      <c r="AP33" s="160">
        <v>0</v>
      </c>
      <c r="AQ33" s="161">
        <v>0</v>
      </c>
      <c r="AR33" s="168">
        <v>0</v>
      </c>
      <c r="AS33" s="168">
        <v>0</v>
      </c>
      <c r="AT33" s="168">
        <v>0</v>
      </c>
      <c r="AU33" s="161">
        <v>0</v>
      </c>
      <c r="AV33" s="168">
        <v>0</v>
      </c>
      <c r="AW33" s="168">
        <v>0</v>
      </c>
      <c r="AX33" s="168">
        <v>0</v>
      </c>
      <c r="AY33" s="162">
        <f t="shared" si="2"/>
        <v>0</v>
      </c>
      <c r="AZ33" s="162">
        <v>0</v>
      </c>
      <c r="BA33" s="162">
        <f t="shared" si="3"/>
        <v>0</v>
      </c>
      <c r="BB33" s="162">
        <v>0</v>
      </c>
      <c r="BC33" s="162">
        <f t="shared" si="4"/>
        <v>0</v>
      </c>
      <c r="BD33" s="162">
        <v>0</v>
      </c>
      <c r="BE33" s="162">
        <f t="shared" si="5"/>
        <v>0</v>
      </c>
      <c r="BF33" s="162">
        <v>0</v>
      </c>
      <c r="BG33" s="162">
        <f t="shared" si="7"/>
        <v>0</v>
      </c>
      <c r="BH33" s="162">
        <v>0</v>
      </c>
      <c r="BI33" s="162">
        <f t="shared" si="8"/>
        <v>0</v>
      </c>
      <c r="BJ33" s="162">
        <v>0</v>
      </c>
      <c r="BK33" s="162">
        <f t="shared" si="9"/>
        <v>0</v>
      </c>
      <c r="BL33" s="162">
        <v>0</v>
      </c>
      <c r="BM33" s="162">
        <f t="shared" si="10"/>
        <v>0</v>
      </c>
      <c r="BN33" s="162">
        <v>0</v>
      </c>
      <c r="BO33" s="169"/>
      <c r="BP33" s="164">
        <v>5.3228296162239846E-5</v>
      </c>
      <c r="BQ33" s="165">
        <v>3.5972147195832882E-5</v>
      </c>
      <c r="BR33" s="165">
        <v>4.6884476793996402E-5</v>
      </c>
      <c r="BS33" s="167"/>
      <c r="BT33" s="167"/>
      <c r="BU33" s="64"/>
      <c r="BV33" s="143"/>
    </row>
    <row r="34" spans="1:74">
      <c r="A34" s="153">
        <v>200</v>
      </c>
      <c r="B34" s="153">
        <v>250</v>
      </c>
      <c r="C34" s="154">
        <v>21660</v>
      </c>
      <c r="D34" s="154"/>
      <c r="E34" s="154"/>
      <c r="F34" s="154">
        <v>2431592575</v>
      </c>
      <c r="G34" s="154"/>
      <c r="H34" s="154"/>
      <c r="I34" s="155">
        <v>2.2037548380736191E-4</v>
      </c>
      <c r="J34" s="155" t="e">
        <v>#DIV/0!</v>
      </c>
      <c r="K34" s="155"/>
      <c r="L34" s="155">
        <v>449.04756694367495</v>
      </c>
      <c r="M34" s="155" t="e">
        <v>#DIV/0!</v>
      </c>
      <c r="N34" s="155"/>
      <c r="O34" s="64"/>
      <c r="P34" s="157" t="str">
        <f t="shared" si="0"/>
        <v>(200, 250]</v>
      </c>
      <c r="Q34" s="158" t="s">
        <v>114</v>
      </c>
      <c r="R34" s="155">
        <f t="shared" si="6"/>
        <v>2.2037548380736191E-4</v>
      </c>
      <c r="S34" s="159">
        <v>0</v>
      </c>
      <c r="T34" s="159">
        <v>0</v>
      </c>
      <c r="U34" s="159">
        <v>0</v>
      </c>
      <c r="V34" s="159">
        <v>0</v>
      </c>
      <c r="W34" s="159">
        <v>0</v>
      </c>
      <c r="X34" s="159">
        <v>0</v>
      </c>
      <c r="Y34" s="159">
        <v>0</v>
      </c>
      <c r="Z34" s="159">
        <v>0</v>
      </c>
      <c r="AA34" s="160">
        <v>0</v>
      </c>
      <c r="AB34" s="160">
        <v>0</v>
      </c>
      <c r="AC34" s="160">
        <v>0</v>
      </c>
      <c r="AD34" s="160">
        <v>0</v>
      </c>
      <c r="AE34" s="160">
        <v>0</v>
      </c>
      <c r="AF34" s="160">
        <v>0</v>
      </c>
      <c r="AG34" s="160">
        <v>0</v>
      </c>
      <c r="AH34" s="160">
        <v>0</v>
      </c>
      <c r="AI34" s="160">
        <v>0</v>
      </c>
      <c r="AJ34" s="160">
        <v>0</v>
      </c>
      <c r="AK34" s="160">
        <v>0</v>
      </c>
      <c r="AL34" s="160">
        <v>0</v>
      </c>
      <c r="AM34" s="160">
        <v>0</v>
      </c>
      <c r="AN34" s="160">
        <v>0</v>
      </c>
      <c r="AO34" s="160">
        <v>0</v>
      </c>
      <c r="AP34" s="160">
        <v>0</v>
      </c>
      <c r="AQ34" s="161">
        <v>0</v>
      </c>
      <c r="AR34" s="168">
        <v>0</v>
      </c>
      <c r="AS34" s="168">
        <v>0</v>
      </c>
      <c r="AT34" s="168">
        <v>0</v>
      </c>
      <c r="AU34" s="161">
        <v>0</v>
      </c>
      <c r="AV34" s="168">
        <v>0</v>
      </c>
      <c r="AW34" s="168">
        <v>0</v>
      </c>
      <c r="AX34" s="168">
        <v>0</v>
      </c>
      <c r="AY34" s="162">
        <f t="shared" si="2"/>
        <v>0</v>
      </c>
      <c r="AZ34" s="162">
        <v>0</v>
      </c>
      <c r="BA34" s="162">
        <f t="shared" si="3"/>
        <v>0</v>
      </c>
      <c r="BB34" s="162">
        <v>0</v>
      </c>
      <c r="BC34" s="162">
        <f t="shared" si="4"/>
        <v>0</v>
      </c>
      <c r="BD34" s="162">
        <v>0</v>
      </c>
      <c r="BE34" s="162">
        <f t="shared" si="5"/>
        <v>0</v>
      </c>
      <c r="BF34" s="162">
        <v>0</v>
      </c>
      <c r="BG34" s="162">
        <f t="shared" si="7"/>
        <v>0</v>
      </c>
      <c r="BH34" s="162">
        <v>0</v>
      </c>
      <c r="BI34" s="162">
        <f t="shared" si="8"/>
        <v>0</v>
      </c>
      <c r="BJ34" s="162">
        <v>0</v>
      </c>
      <c r="BK34" s="162">
        <f t="shared" si="9"/>
        <v>0</v>
      </c>
      <c r="BL34" s="162">
        <v>0</v>
      </c>
      <c r="BM34" s="162">
        <f t="shared" si="10"/>
        <v>0</v>
      </c>
      <c r="BN34" s="162">
        <v>0</v>
      </c>
      <c r="BO34" s="169"/>
      <c r="BP34" s="164">
        <v>0</v>
      </c>
      <c r="BQ34" s="165">
        <v>0</v>
      </c>
      <c r="BR34" s="165">
        <v>7.3527089118704321E-5</v>
      </c>
      <c r="BS34" s="167"/>
      <c r="BT34" s="167"/>
      <c r="BU34" s="64"/>
      <c r="BV34" s="143"/>
    </row>
    <row r="35" spans="1:74">
      <c r="A35" s="153">
        <v>250</v>
      </c>
      <c r="B35" s="153">
        <v>300</v>
      </c>
      <c r="C35" s="154">
        <v>12661</v>
      </c>
      <c r="D35" s="154"/>
      <c r="E35" s="154"/>
      <c r="F35" s="154">
        <v>1719766100</v>
      </c>
      <c r="G35" s="154"/>
      <c r="H35" s="154"/>
      <c r="I35" s="155">
        <v>1.2881689752931714E-4</v>
      </c>
      <c r="J35" s="155" t="e">
        <v>#DIV/0!</v>
      </c>
      <c r="K35" s="155"/>
      <c r="L35" s="155">
        <v>543.32709896532651</v>
      </c>
      <c r="M35" s="155" t="e">
        <v>#DIV/0!</v>
      </c>
      <c r="N35" s="155"/>
      <c r="O35" s="64"/>
      <c r="P35" s="157" t="str">
        <f t="shared" si="0"/>
        <v>(250, 300]</v>
      </c>
      <c r="Q35" s="158" t="s">
        <v>114</v>
      </c>
      <c r="R35" s="155">
        <f t="shared" si="6"/>
        <v>1.2881689752931714E-4</v>
      </c>
      <c r="S35" s="159">
        <v>0</v>
      </c>
      <c r="T35" s="159">
        <v>0</v>
      </c>
      <c r="U35" s="159">
        <v>0</v>
      </c>
      <c r="V35" s="159">
        <v>0</v>
      </c>
      <c r="W35" s="159">
        <v>0</v>
      </c>
      <c r="X35" s="159">
        <v>0</v>
      </c>
      <c r="Y35" s="159">
        <v>0</v>
      </c>
      <c r="Z35" s="159">
        <v>0</v>
      </c>
      <c r="AA35" s="160">
        <v>0</v>
      </c>
      <c r="AB35" s="160">
        <v>0</v>
      </c>
      <c r="AC35" s="160">
        <v>0</v>
      </c>
      <c r="AD35" s="160">
        <v>0</v>
      </c>
      <c r="AE35" s="160">
        <v>0</v>
      </c>
      <c r="AF35" s="160">
        <v>0</v>
      </c>
      <c r="AG35" s="160">
        <v>0</v>
      </c>
      <c r="AH35" s="160">
        <v>0</v>
      </c>
      <c r="AI35" s="160">
        <v>0</v>
      </c>
      <c r="AJ35" s="160">
        <v>0</v>
      </c>
      <c r="AK35" s="160">
        <v>0</v>
      </c>
      <c r="AL35" s="160">
        <v>0</v>
      </c>
      <c r="AM35" s="160">
        <v>0</v>
      </c>
      <c r="AN35" s="160">
        <v>0</v>
      </c>
      <c r="AO35" s="160">
        <v>0</v>
      </c>
      <c r="AP35" s="160">
        <v>0</v>
      </c>
      <c r="AQ35" s="161">
        <v>0</v>
      </c>
      <c r="AR35" s="168">
        <v>0</v>
      </c>
      <c r="AS35" s="168">
        <v>0</v>
      </c>
      <c r="AT35" s="168">
        <v>0</v>
      </c>
      <c r="AU35" s="161">
        <v>0</v>
      </c>
      <c r="AV35" s="168">
        <v>0</v>
      </c>
      <c r="AW35" s="168">
        <v>0</v>
      </c>
      <c r="AX35" s="168">
        <v>0</v>
      </c>
      <c r="AY35" s="162">
        <f t="shared" si="2"/>
        <v>0</v>
      </c>
      <c r="AZ35" s="162">
        <v>0</v>
      </c>
      <c r="BA35" s="162">
        <f t="shared" si="3"/>
        <v>0</v>
      </c>
      <c r="BB35" s="162">
        <v>0</v>
      </c>
      <c r="BC35" s="162">
        <f t="shared" si="4"/>
        <v>0</v>
      </c>
      <c r="BD35" s="162">
        <v>0</v>
      </c>
      <c r="BE35" s="162">
        <f t="shared" si="5"/>
        <v>0</v>
      </c>
      <c r="BF35" s="162">
        <v>0</v>
      </c>
      <c r="BG35" s="162">
        <f t="shared" si="7"/>
        <v>0</v>
      </c>
      <c r="BH35" s="162">
        <v>0</v>
      </c>
      <c r="BI35" s="162">
        <f t="shared" si="8"/>
        <v>0</v>
      </c>
      <c r="BJ35" s="162">
        <v>0</v>
      </c>
      <c r="BK35" s="162">
        <f t="shared" si="9"/>
        <v>0</v>
      </c>
      <c r="BL35" s="162">
        <v>0</v>
      </c>
      <c r="BM35" s="162">
        <f t="shared" si="10"/>
        <v>0</v>
      </c>
      <c r="BN35" s="162">
        <v>0</v>
      </c>
      <c r="BO35" s="169"/>
      <c r="BP35" s="164">
        <v>5.3228296162239846E-5</v>
      </c>
      <c r="BQ35" s="165">
        <v>0</v>
      </c>
      <c r="BR35" s="165">
        <v>1.3053229311383963E-5</v>
      </c>
      <c r="BS35" s="167"/>
      <c r="BT35" s="167"/>
      <c r="BU35" s="64"/>
      <c r="BV35" s="143"/>
    </row>
    <row r="36" spans="1:74">
      <c r="A36" s="153">
        <v>300</v>
      </c>
      <c r="B36" s="153">
        <v>350</v>
      </c>
      <c r="C36" s="154">
        <v>9740</v>
      </c>
      <c r="D36" s="154"/>
      <c r="E36" s="154"/>
      <c r="F36" s="154">
        <v>1564283475</v>
      </c>
      <c r="G36" s="154"/>
      <c r="H36" s="154"/>
      <c r="I36" s="155">
        <v>9.9097747566191367E-5</v>
      </c>
      <c r="J36" s="155" t="e">
        <v>#DIV/0!</v>
      </c>
      <c r="K36" s="155"/>
      <c r="L36" s="155">
        <v>642.41621149897333</v>
      </c>
      <c r="M36" s="155" t="e">
        <v>#DIV/0!</v>
      </c>
      <c r="N36" s="155"/>
      <c r="O36" s="64"/>
      <c r="P36" s="157" t="str">
        <f t="shared" si="0"/>
        <v>(300, 350]</v>
      </c>
      <c r="Q36" s="158" t="s">
        <v>114</v>
      </c>
      <c r="R36" s="155">
        <f t="shared" si="6"/>
        <v>9.9097747566191367E-5</v>
      </c>
      <c r="S36" s="159">
        <v>0</v>
      </c>
      <c r="T36" s="159">
        <v>0</v>
      </c>
      <c r="U36" s="159">
        <v>0</v>
      </c>
      <c r="V36" s="159">
        <v>0</v>
      </c>
      <c r="W36" s="159">
        <v>0</v>
      </c>
      <c r="X36" s="159">
        <v>0</v>
      </c>
      <c r="Y36" s="159">
        <v>0</v>
      </c>
      <c r="Z36" s="159">
        <v>0</v>
      </c>
      <c r="AA36" s="160">
        <v>0</v>
      </c>
      <c r="AB36" s="160">
        <v>0</v>
      </c>
      <c r="AC36" s="160">
        <v>0</v>
      </c>
      <c r="AD36" s="160">
        <v>0</v>
      </c>
      <c r="AE36" s="160">
        <v>0</v>
      </c>
      <c r="AF36" s="160">
        <v>0</v>
      </c>
      <c r="AG36" s="160">
        <v>0</v>
      </c>
      <c r="AH36" s="160">
        <v>0</v>
      </c>
      <c r="AI36" s="160">
        <v>0</v>
      </c>
      <c r="AJ36" s="160">
        <v>0</v>
      </c>
      <c r="AK36" s="160">
        <v>0</v>
      </c>
      <c r="AL36" s="160">
        <v>0</v>
      </c>
      <c r="AM36" s="160">
        <v>0</v>
      </c>
      <c r="AN36" s="160">
        <v>0</v>
      </c>
      <c r="AO36" s="160">
        <v>0</v>
      </c>
      <c r="AP36" s="160">
        <v>0</v>
      </c>
      <c r="AQ36" s="161">
        <v>0</v>
      </c>
      <c r="AR36" s="168">
        <v>0</v>
      </c>
      <c r="AS36" s="168">
        <v>0</v>
      </c>
      <c r="AT36" s="168">
        <v>0</v>
      </c>
      <c r="AU36" s="161">
        <v>0</v>
      </c>
      <c r="AV36" s="168">
        <v>0</v>
      </c>
      <c r="AW36" s="168">
        <v>0</v>
      </c>
      <c r="AX36" s="168">
        <v>0</v>
      </c>
      <c r="AY36" s="162">
        <f t="shared" si="2"/>
        <v>0</v>
      </c>
      <c r="AZ36" s="162">
        <v>0</v>
      </c>
      <c r="BA36" s="162">
        <f t="shared" si="3"/>
        <v>0</v>
      </c>
      <c r="BB36" s="162">
        <v>0</v>
      </c>
      <c r="BC36" s="162">
        <f t="shared" si="4"/>
        <v>0</v>
      </c>
      <c r="BD36" s="162">
        <v>0</v>
      </c>
      <c r="BE36" s="162">
        <f t="shared" si="5"/>
        <v>0</v>
      </c>
      <c r="BF36" s="162">
        <v>0</v>
      </c>
      <c r="BG36" s="162">
        <f t="shared" si="7"/>
        <v>0</v>
      </c>
      <c r="BH36" s="162">
        <v>0</v>
      </c>
      <c r="BI36" s="162">
        <f t="shared" si="8"/>
        <v>0</v>
      </c>
      <c r="BJ36" s="162">
        <v>0</v>
      </c>
      <c r="BK36" s="162">
        <f t="shared" si="9"/>
        <v>0</v>
      </c>
      <c r="BL36" s="162">
        <v>0</v>
      </c>
      <c r="BM36" s="162">
        <f t="shared" si="10"/>
        <v>0</v>
      </c>
      <c r="BN36" s="162">
        <v>0</v>
      </c>
      <c r="BO36" s="169"/>
      <c r="BP36" s="164">
        <v>0</v>
      </c>
      <c r="BQ36" s="165">
        <v>0</v>
      </c>
      <c r="BR36" s="165">
        <v>3.2881933438430269E-5</v>
      </c>
      <c r="BS36" s="167"/>
      <c r="BT36" s="167"/>
      <c r="BU36" s="64"/>
      <c r="BV36" s="143"/>
    </row>
    <row r="37" spans="1:74">
      <c r="A37" s="153">
        <v>350</v>
      </c>
      <c r="B37" s="153">
        <v>400</v>
      </c>
      <c r="C37" s="154">
        <v>7715</v>
      </c>
      <c r="D37" s="154"/>
      <c r="E37" s="154"/>
      <c r="F37" s="154">
        <v>1430381800</v>
      </c>
      <c r="G37" s="154"/>
      <c r="H37" s="154"/>
      <c r="I37" s="155">
        <v>7.8494776434616671E-5</v>
      </c>
      <c r="J37" s="155" t="e">
        <v>#DIV/0!</v>
      </c>
      <c r="K37" s="155"/>
      <c r="L37" s="155">
        <v>741.61078418664943</v>
      </c>
      <c r="M37" s="155" t="e">
        <v>#DIV/0!</v>
      </c>
      <c r="N37" s="155"/>
      <c r="O37" s="64"/>
      <c r="P37" s="157" t="str">
        <f t="shared" si="0"/>
        <v>(350, 400]</v>
      </c>
      <c r="Q37" s="158" t="s">
        <v>114</v>
      </c>
      <c r="R37" s="155">
        <f t="shared" si="6"/>
        <v>7.8494776434616671E-5</v>
      </c>
      <c r="S37" s="159">
        <v>0</v>
      </c>
      <c r="T37" s="159">
        <v>0</v>
      </c>
      <c r="U37" s="159">
        <v>0</v>
      </c>
      <c r="V37" s="159">
        <v>0</v>
      </c>
      <c r="W37" s="159">
        <v>0</v>
      </c>
      <c r="X37" s="159">
        <v>0</v>
      </c>
      <c r="Y37" s="159">
        <v>0</v>
      </c>
      <c r="Z37" s="159">
        <v>0</v>
      </c>
      <c r="AA37" s="160">
        <v>0</v>
      </c>
      <c r="AB37" s="160">
        <v>0</v>
      </c>
      <c r="AC37" s="160">
        <v>0</v>
      </c>
      <c r="AD37" s="160">
        <v>0</v>
      </c>
      <c r="AE37" s="160">
        <v>0</v>
      </c>
      <c r="AF37" s="160">
        <v>0</v>
      </c>
      <c r="AG37" s="160">
        <v>0</v>
      </c>
      <c r="AH37" s="160">
        <v>0</v>
      </c>
      <c r="AI37" s="160">
        <v>0</v>
      </c>
      <c r="AJ37" s="160">
        <v>0</v>
      </c>
      <c r="AK37" s="160">
        <v>0</v>
      </c>
      <c r="AL37" s="160">
        <v>0</v>
      </c>
      <c r="AM37" s="160">
        <v>0</v>
      </c>
      <c r="AN37" s="160">
        <v>0</v>
      </c>
      <c r="AO37" s="160">
        <v>0</v>
      </c>
      <c r="AP37" s="160">
        <v>0</v>
      </c>
      <c r="AQ37" s="161">
        <v>0</v>
      </c>
      <c r="AR37" s="168">
        <v>0</v>
      </c>
      <c r="AS37" s="168">
        <v>0</v>
      </c>
      <c r="AT37" s="168">
        <v>0</v>
      </c>
      <c r="AU37" s="161">
        <v>0</v>
      </c>
      <c r="AV37" s="168">
        <v>0</v>
      </c>
      <c r="AW37" s="168">
        <v>0</v>
      </c>
      <c r="AX37" s="168">
        <v>0</v>
      </c>
      <c r="AY37" s="162">
        <f t="shared" ref="AY37:AY61" si="11">_xlfn.LET(_xlpm.x, _xlfn.XLOOKUP($Q37, $L$4:$N$4, $L37:$N37), IF(ISERROR(_xlpm.x), 0, _xlpm.x)*AQ37/$AQ$3)</f>
        <v>0</v>
      </c>
      <c r="AZ37" s="162">
        <v>0</v>
      </c>
      <c r="BA37" s="162">
        <f t="shared" ref="BA37:BA61" si="12">_xlfn.LET(_xlpm.x, _xlfn.XLOOKUP($Q37, $L$4:$N$4, $L37:$N37), IF(ISERROR(_xlpm.x), 0, _xlpm.x)*AR37/$AQ$3)</f>
        <v>0</v>
      </c>
      <c r="BB37" s="162">
        <v>0</v>
      </c>
      <c r="BC37" s="162">
        <f t="shared" ref="BC37:BC61" si="13">_xlfn.LET(_xlpm.x, _xlfn.XLOOKUP($Q37, $L$4:$N$4, $L37:$N37), IF(ISERROR(_xlpm.x), 0, _xlpm.x)*AS37/$AQ$3)</f>
        <v>0</v>
      </c>
      <c r="BD37" s="162">
        <v>0</v>
      </c>
      <c r="BE37" s="162">
        <f t="shared" ref="BE37:BE61" si="14">_xlfn.LET(_xlpm.x, _xlfn.XLOOKUP($Q37, $L$4:$N$4, $L37:$N37), IF(ISERROR(_xlpm.x), 0, _xlpm.x)*AT37/$AQ$3)</f>
        <v>0</v>
      </c>
      <c r="BF37" s="162">
        <v>0</v>
      </c>
      <c r="BG37" s="162">
        <f t="shared" si="7"/>
        <v>0</v>
      </c>
      <c r="BH37" s="162">
        <v>0</v>
      </c>
      <c r="BI37" s="162">
        <f t="shared" si="8"/>
        <v>0</v>
      </c>
      <c r="BJ37" s="162">
        <v>0</v>
      </c>
      <c r="BK37" s="162">
        <f t="shared" si="9"/>
        <v>0</v>
      </c>
      <c r="BL37" s="162">
        <v>0</v>
      </c>
      <c r="BM37" s="162">
        <f t="shared" si="10"/>
        <v>0</v>
      </c>
      <c r="BN37" s="162">
        <v>0</v>
      </c>
      <c r="BO37" s="169"/>
      <c r="BP37" s="164">
        <v>0</v>
      </c>
      <c r="BQ37" s="165">
        <v>0</v>
      </c>
      <c r="BR37" s="165">
        <v>9.6401078641428046E-6</v>
      </c>
      <c r="BS37" s="167"/>
      <c r="BT37" s="167"/>
      <c r="BU37" s="64"/>
      <c r="BV37" s="143"/>
    </row>
    <row r="38" spans="1:74">
      <c r="A38" s="153">
        <v>400</v>
      </c>
      <c r="B38" s="153">
        <v>450</v>
      </c>
      <c r="C38" s="154">
        <v>6901</v>
      </c>
      <c r="D38" s="154"/>
      <c r="E38" s="154"/>
      <c r="F38" s="154">
        <v>1452509700</v>
      </c>
      <c r="G38" s="154"/>
      <c r="H38" s="154"/>
      <c r="I38" s="155">
        <v>7.0212890755060232E-5</v>
      </c>
      <c r="J38" s="155" t="e">
        <v>#DIV/0!</v>
      </c>
      <c r="K38" s="155"/>
      <c r="L38" s="155">
        <v>841.91259237791621</v>
      </c>
      <c r="M38" s="155" t="e">
        <v>#DIV/0!</v>
      </c>
      <c r="N38" s="155"/>
      <c r="O38" s="64"/>
      <c r="P38" s="157" t="str">
        <f t="shared" si="0"/>
        <v>(400, 450]</v>
      </c>
      <c r="Q38" s="158" t="s">
        <v>114</v>
      </c>
      <c r="R38" s="155">
        <f t="shared" si="6"/>
        <v>7.0212890755060232E-5</v>
      </c>
      <c r="S38" s="159">
        <v>0</v>
      </c>
      <c r="T38" s="159">
        <v>0</v>
      </c>
      <c r="U38" s="159">
        <v>0</v>
      </c>
      <c r="V38" s="159">
        <v>0</v>
      </c>
      <c r="W38" s="159">
        <v>0</v>
      </c>
      <c r="X38" s="159">
        <v>0</v>
      </c>
      <c r="Y38" s="159">
        <v>0</v>
      </c>
      <c r="Z38" s="159">
        <v>0</v>
      </c>
      <c r="AA38" s="160">
        <v>0</v>
      </c>
      <c r="AB38" s="160">
        <v>0</v>
      </c>
      <c r="AC38" s="160">
        <v>0</v>
      </c>
      <c r="AD38" s="160">
        <v>0</v>
      </c>
      <c r="AE38" s="160">
        <v>0</v>
      </c>
      <c r="AF38" s="160">
        <v>0</v>
      </c>
      <c r="AG38" s="160">
        <v>0</v>
      </c>
      <c r="AH38" s="160">
        <v>0</v>
      </c>
      <c r="AI38" s="160">
        <v>0</v>
      </c>
      <c r="AJ38" s="160">
        <v>0</v>
      </c>
      <c r="AK38" s="160">
        <v>0</v>
      </c>
      <c r="AL38" s="160">
        <v>0</v>
      </c>
      <c r="AM38" s="160">
        <v>0</v>
      </c>
      <c r="AN38" s="160">
        <v>0</v>
      </c>
      <c r="AO38" s="160">
        <v>0</v>
      </c>
      <c r="AP38" s="160">
        <v>0</v>
      </c>
      <c r="AQ38" s="161">
        <v>0</v>
      </c>
      <c r="AR38" s="168">
        <v>0</v>
      </c>
      <c r="AS38" s="168">
        <v>0</v>
      </c>
      <c r="AT38" s="168">
        <v>0</v>
      </c>
      <c r="AU38" s="161">
        <v>0</v>
      </c>
      <c r="AV38" s="168">
        <v>0</v>
      </c>
      <c r="AW38" s="168">
        <v>0</v>
      </c>
      <c r="AX38" s="168">
        <v>0</v>
      </c>
      <c r="AY38" s="162">
        <f t="shared" si="11"/>
        <v>0</v>
      </c>
      <c r="AZ38" s="162">
        <v>0</v>
      </c>
      <c r="BA38" s="162">
        <f t="shared" si="12"/>
        <v>0</v>
      </c>
      <c r="BB38" s="162">
        <v>0</v>
      </c>
      <c r="BC38" s="162">
        <f t="shared" si="13"/>
        <v>0</v>
      </c>
      <c r="BD38" s="162">
        <v>0</v>
      </c>
      <c r="BE38" s="162">
        <f t="shared" si="14"/>
        <v>0</v>
      </c>
      <c r="BF38" s="162">
        <v>0</v>
      </c>
      <c r="BG38" s="162">
        <f t="shared" si="7"/>
        <v>0</v>
      </c>
      <c r="BH38" s="162">
        <v>0</v>
      </c>
      <c r="BI38" s="162">
        <f t="shared" si="8"/>
        <v>0</v>
      </c>
      <c r="BJ38" s="162">
        <v>0</v>
      </c>
      <c r="BK38" s="162">
        <f t="shared" si="9"/>
        <v>0</v>
      </c>
      <c r="BL38" s="162">
        <v>0</v>
      </c>
      <c r="BM38" s="162">
        <f t="shared" si="10"/>
        <v>0</v>
      </c>
      <c r="BN38" s="162">
        <v>0</v>
      </c>
      <c r="BO38" s="169"/>
      <c r="BP38" s="164">
        <v>0</v>
      </c>
      <c r="BQ38" s="165">
        <v>0</v>
      </c>
      <c r="BR38" s="165">
        <v>1.0415948705314666E-5</v>
      </c>
      <c r="BS38" s="167"/>
      <c r="BT38" s="167"/>
      <c r="BU38" s="64"/>
      <c r="BV38" s="143"/>
    </row>
    <row r="39" spans="1:74">
      <c r="A39" s="153">
        <v>450</v>
      </c>
      <c r="B39" s="153">
        <v>500</v>
      </c>
      <c r="C39" s="154">
        <v>4830</v>
      </c>
      <c r="D39" s="154"/>
      <c r="E39" s="154"/>
      <c r="F39" s="154">
        <v>1158823225</v>
      </c>
      <c r="G39" s="154"/>
      <c r="H39" s="154"/>
      <c r="I39" s="155">
        <v>4.9141901513830014E-5</v>
      </c>
      <c r="J39" s="155" t="e">
        <v>#DIV/0!</v>
      </c>
      <c r="K39" s="155"/>
      <c r="L39" s="155">
        <v>959.68797101449275</v>
      </c>
      <c r="M39" s="155" t="e">
        <v>#DIV/0!</v>
      </c>
      <c r="N39" s="155"/>
      <c r="O39" s="64"/>
      <c r="P39" s="157" t="str">
        <f t="shared" si="0"/>
        <v>(450, 500]</v>
      </c>
      <c r="Q39" s="158" t="s">
        <v>114</v>
      </c>
      <c r="R39" s="155">
        <f t="shared" si="6"/>
        <v>4.9141901513830014E-5</v>
      </c>
      <c r="S39" s="159">
        <v>0</v>
      </c>
      <c r="T39" s="159">
        <v>0</v>
      </c>
      <c r="U39" s="159">
        <v>0</v>
      </c>
      <c r="V39" s="159">
        <v>0</v>
      </c>
      <c r="W39" s="159">
        <v>0</v>
      </c>
      <c r="X39" s="159">
        <v>0</v>
      </c>
      <c r="Y39" s="159">
        <v>0</v>
      </c>
      <c r="Z39" s="159">
        <v>0</v>
      </c>
      <c r="AA39" s="160">
        <v>0</v>
      </c>
      <c r="AB39" s="160">
        <v>0</v>
      </c>
      <c r="AC39" s="160">
        <v>0</v>
      </c>
      <c r="AD39" s="160">
        <v>0</v>
      </c>
      <c r="AE39" s="160">
        <v>0</v>
      </c>
      <c r="AF39" s="160">
        <v>0</v>
      </c>
      <c r="AG39" s="160">
        <v>0</v>
      </c>
      <c r="AH39" s="160">
        <v>0</v>
      </c>
      <c r="AI39" s="160">
        <v>0</v>
      </c>
      <c r="AJ39" s="160">
        <v>0</v>
      </c>
      <c r="AK39" s="160">
        <v>0</v>
      </c>
      <c r="AL39" s="160">
        <v>0</v>
      </c>
      <c r="AM39" s="160">
        <v>0</v>
      </c>
      <c r="AN39" s="160">
        <v>0</v>
      </c>
      <c r="AO39" s="160">
        <v>0</v>
      </c>
      <c r="AP39" s="160">
        <v>0</v>
      </c>
      <c r="AQ39" s="161">
        <v>0</v>
      </c>
      <c r="AR39" s="168">
        <v>0</v>
      </c>
      <c r="AS39" s="168">
        <v>0</v>
      </c>
      <c r="AT39" s="168">
        <v>0</v>
      </c>
      <c r="AU39" s="161">
        <v>0</v>
      </c>
      <c r="AV39" s="168">
        <v>0</v>
      </c>
      <c r="AW39" s="168">
        <v>0</v>
      </c>
      <c r="AX39" s="168">
        <v>0</v>
      </c>
      <c r="AY39" s="162">
        <f t="shared" si="11"/>
        <v>0</v>
      </c>
      <c r="AZ39" s="162">
        <v>0</v>
      </c>
      <c r="BA39" s="162">
        <f t="shared" si="12"/>
        <v>0</v>
      </c>
      <c r="BB39" s="162">
        <v>0</v>
      </c>
      <c r="BC39" s="162">
        <f t="shared" si="13"/>
        <v>0</v>
      </c>
      <c r="BD39" s="162">
        <v>0</v>
      </c>
      <c r="BE39" s="162">
        <f t="shared" si="14"/>
        <v>0</v>
      </c>
      <c r="BF39" s="162">
        <v>0</v>
      </c>
      <c r="BG39" s="162">
        <f t="shared" si="7"/>
        <v>0</v>
      </c>
      <c r="BH39" s="162">
        <v>0</v>
      </c>
      <c r="BI39" s="162">
        <f t="shared" si="8"/>
        <v>0</v>
      </c>
      <c r="BJ39" s="162">
        <v>0</v>
      </c>
      <c r="BK39" s="162">
        <f t="shared" si="9"/>
        <v>0</v>
      </c>
      <c r="BL39" s="162">
        <v>0</v>
      </c>
      <c r="BM39" s="162">
        <f t="shared" si="10"/>
        <v>0</v>
      </c>
      <c r="BN39" s="162">
        <v>0</v>
      </c>
      <c r="BO39" s="169"/>
      <c r="BP39" s="164">
        <v>0</v>
      </c>
      <c r="BQ39" s="165">
        <v>0</v>
      </c>
      <c r="BR39" s="165">
        <v>6.3988847248710039E-6</v>
      </c>
      <c r="BS39" s="167"/>
      <c r="BT39" s="167"/>
      <c r="BU39" s="64"/>
      <c r="BV39" s="143"/>
    </row>
    <row r="40" spans="1:74">
      <c r="A40" s="153">
        <v>500</v>
      </c>
      <c r="B40" s="153">
        <v>550</v>
      </c>
      <c r="C40" s="154">
        <v>2833</v>
      </c>
      <c r="D40" s="154"/>
      <c r="E40" s="154"/>
      <c r="F40" s="154">
        <v>738952600</v>
      </c>
      <c r="G40" s="154"/>
      <c r="H40" s="154"/>
      <c r="I40" s="155">
        <v>2.8823810970741287E-5</v>
      </c>
      <c r="J40" s="155" t="e">
        <v>#DIV/0!</v>
      </c>
      <c r="K40" s="155"/>
      <c r="L40" s="155">
        <v>1043.3499470525944</v>
      </c>
      <c r="M40" s="155" t="e">
        <v>#DIV/0!</v>
      </c>
      <c r="N40" s="155"/>
      <c r="O40" s="64"/>
      <c r="P40" s="157" t="str">
        <f t="shared" si="0"/>
        <v>(500, 550]</v>
      </c>
      <c r="Q40" s="158" t="s">
        <v>114</v>
      </c>
      <c r="R40" s="155">
        <f t="shared" si="6"/>
        <v>2.8823810970741287E-5</v>
      </c>
      <c r="S40" s="159">
        <v>0</v>
      </c>
      <c r="T40" s="159">
        <v>0</v>
      </c>
      <c r="U40" s="159">
        <v>0</v>
      </c>
      <c r="V40" s="159">
        <v>0</v>
      </c>
      <c r="W40" s="159">
        <v>0</v>
      </c>
      <c r="X40" s="159">
        <v>0</v>
      </c>
      <c r="Y40" s="159">
        <v>0</v>
      </c>
      <c r="Z40" s="159">
        <v>0</v>
      </c>
      <c r="AA40" s="160">
        <v>0</v>
      </c>
      <c r="AB40" s="160">
        <v>0</v>
      </c>
      <c r="AC40" s="160">
        <v>0</v>
      </c>
      <c r="AD40" s="160">
        <v>0</v>
      </c>
      <c r="AE40" s="160">
        <v>0</v>
      </c>
      <c r="AF40" s="160">
        <v>0</v>
      </c>
      <c r="AG40" s="160">
        <v>0</v>
      </c>
      <c r="AH40" s="160">
        <v>0</v>
      </c>
      <c r="AI40" s="160">
        <v>0</v>
      </c>
      <c r="AJ40" s="160">
        <v>0</v>
      </c>
      <c r="AK40" s="160">
        <v>0</v>
      </c>
      <c r="AL40" s="160">
        <v>0</v>
      </c>
      <c r="AM40" s="160">
        <v>0</v>
      </c>
      <c r="AN40" s="160">
        <v>0</v>
      </c>
      <c r="AO40" s="160">
        <v>0</v>
      </c>
      <c r="AP40" s="160">
        <v>0</v>
      </c>
      <c r="AQ40" s="161">
        <v>0</v>
      </c>
      <c r="AR40" s="168">
        <v>0</v>
      </c>
      <c r="AS40" s="168">
        <v>0</v>
      </c>
      <c r="AT40" s="168">
        <v>0</v>
      </c>
      <c r="AU40" s="161">
        <v>0</v>
      </c>
      <c r="AV40" s="168">
        <v>0</v>
      </c>
      <c r="AW40" s="168">
        <v>0</v>
      </c>
      <c r="AX40" s="168">
        <v>0</v>
      </c>
      <c r="AY40" s="162">
        <f t="shared" si="11"/>
        <v>0</v>
      </c>
      <c r="AZ40" s="162">
        <v>0</v>
      </c>
      <c r="BA40" s="162">
        <f t="shared" si="12"/>
        <v>0</v>
      </c>
      <c r="BB40" s="162">
        <v>0</v>
      </c>
      <c r="BC40" s="162">
        <f t="shared" si="13"/>
        <v>0</v>
      </c>
      <c r="BD40" s="162">
        <v>0</v>
      </c>
      <c r="BE40" s="162">
        <f t="shared" si="14"/>
        <v>0</v>
      </c>
      <c r="BF40" s="162">
        <v>0</v>
      </c>
      <c r="BG40" s="162">
        <f t="shared" si="7"/>
        <v>0</v>
      </c>
      <c r="BH40" s="162">
        <v>0</v>
      </c>
      <c r="BI40" s="162">
        <f t="shared" si="8"/>
        <v>0</v>
      </c>
      <c r="BJ40" s="162">
        <v>0</v>
      </c>
      <c r="BK40" s="162">
        <f t="shared" si="9"/>
        <v>0</v>
      </c>
      <c r="BL40" s="162">
        <v>0</v>
      </c>
      <c r="BM40" s="162">
        <f t="shared" si="10"/>
        <v>0</v>
      </c>
      <c r="BN40" s="162">
        <v>0</v>
      </c>
      <c r="BO40" s="169"/>
      <c r="BP40" s="164">
        <v>0</v>
      </c>
      <c r="BQ40" s="165">
        <v>0</v>
      </c>
      <c r="BR40" s="165">
        <v>2.1689065237415698E-5</v>
      </c>
      <c r="BS40" s="167"/>
      <c r="BT40" s="167"/>
      <c r="BU40" s="64"/>
      <c r="BV40" s="143"/>
    </row>
    <row r="41" spans="1:74">
      <c r="A41" s="153">
        <v>550</v>
      </c>
      <c r="B41" s="153">
        <v>600</v>
      </c>
      <c r="C41" s="154">
        <v>2764</v>
      </c>
      <c r="D41" s="154"/>
      <c r="E41" s="154"/>
      <c r="F41" s="154">
        <v>790523125</v>
      </c>
      <c r="G41" s="154"/>
      <c r="H41" s="154"/>
      <c r="I41" s="155">
        <v>2.8121783806258003E-5</v>
      </c>
      <c r="J41" s="155" t="e">
        <v>#DIV/0!</v>
      </c>
      <c r="K41" s="155"/>
      <c r="L41" s="155">
        <v>1144.0276772793054</v>
      </c>
      <c r="M41" s="155" t="e">
        <v>#DIV/0!</v>
      </c>
      <c r="N41" s="155"/>
      <c r="O41" s="64"/>
      <c r="P41" s="157" t="str">
        <f t="shared" si="0"/>
        <v>(550, 600]</v>
      </c>
      <c r="Q41" s="158" t="s">
        <v>114</v>
      </c>
      <c r="R41" s="155">
        <f t="shared" si="6"/>
        <v>2.8121783806258003E-5</v>
      </c>
      <c r="S41" s="159">
        <v>0</v>
      </c>
      <c r="T41" s="159">
        <v>0</v>
      </c>
      <c r="U41" s="159">
        <v>0</v>
      </c>
      <c r="V41" s="159">
        <v>0</v>
      </c>
      <c r="W41" s="159">
        <v>0</v>
      </c>
      <c r="X41" s="159">
        <v>0</v>
      </c>
      <c r="Y41" s="159">
        <v>0</v>
      </c>
      <c r="Z41" s="159">
        <v>0</v>
      </c>
      <c r="AA41" s="160">
        <v>0</v>
      </c>
      <c r="AB41" s="160">
        <v>0</v>
      </c>
      <c r="AC41" s="160">
        <v>0</v>
      </c>
      <c r="AD41" s="160">
        <v>0</v>
      </c>
      <c r="AE41" s="160">
        <v>0</v>
      </c>
      <c r="AF41" s="160">
        <v>0</v>
      </c>
      <c r="AG41" s="160">
        <v>0</v>
      </c>
      <c r="AH41" s="160">
        <v>0</v>
      </c>
      <c r="AI41" s="160">
        <v>0</v>
      </c>
      <c r="AJ41" s="160">
        <v>0</v>
      </c>
      <c r="AK41" s="160">
        <v>0</v>
      </c>
      <c r="AL41" s="160">
        <v>0</v>
      </c>
      <c r="AM41" s="160">
        <v>0</v>
      </c>
      <c r="AN41" s="160">
        <v>0</v>
      </c>
      <c r="AO41" s="160">
        <v>0</v>
      </c>
      <c r="AP41" s="160">
        <v>0</v>
      </c>
      <c r="AQ41" s="161">
        <v>0</v>
      </c>
      <c r="AR41" s="168">
        <v>0</v>
      </c>
      <c r="AS41" s="168">
        <v>0</v>
      </c>
      <c r="AT41" s="168">
        <v>0</v>
      </c>
      <c r="AU41" s="161">
        <v>0</v>
      </c>
      <c r="AV41" s="168">
        <v>0</v>
      </c>
      <c r="AW41" s="168">
        <v>0</v>
      </c>
      <c r="AX41" s="168">
        <v>0</v>
      </c>
      <c r="AY41" s="162">
        <f t="shared" si="11"/>
        <v>0</v>
      </c>
      <c r="AZ41" s="162">
        <v>0</v>
      </c>
      <c r="BA41" s="162">
        <f t="shared" si="12"/>
        <v>0</v>
      </c>
      <c r="BB41" s="162">
        <v>0</v>
      </c>
      <c r="BC41" s="162">
        <f t="shared" si="13"/>
        <v>0</v>
      </c>
      <c r="BD41" s="162">
        <v>0</v>
      </c>
      <c r="BE41" s="162">
        <f t="shared" si="14"/>
        <v>0</v>
      </c>
      <c r="BF41" s="162">
        <v>0</v>
      </c>
      <c r="BG41" s="162">
        <f t="shared" si="7"/>
        <v>0</v>
      </c>
      <c r="BH41" s="162">
        <v>0</v>
      </c>
      <c r="BI41" s="162">
        <f t="shared" si="8"/>
        <v>0</v>
      </c>
      <c r="BJ41" s="162">
        <v>0</v>
      </c>
      <c r="BK41" s="162">
        <f t="shared" si="9"/>
        <v>0</v>
      </c>
      <c r="BL41" s="162">
        <v>0</v>
      </c>
      <c r="BM41" s="162">
        <f t="shared" si="10"/>
        <v>0</v>
      </c>
      <c r="BN41" s="162">
        <v>0</v>
      </c>
      <c r="BO41" s="169"/>
      <c r="BP41" s="164">
        <v>0</v>
      </c>
      <c r="BQ41" s="165">
        <v>0</v>
      </c>
      <c r="BR41" s="165">
        <v>6.0963087580040278E-6</v>
      </c>
      <c r="BS41" s="167"/>
      <c r="BT41" s="167"/>
      <c r="BU41" s="64"/>
      <c r="BV41" s="143"/>
    </row>
    <row r="42" spans="1:74">
      <c r="A42" s="153">
        <v>600</v>
      </c>
      <c r="B42" s="153">
        <v>650</v>
      </c>
      <c r="C42" s="154">
        <v>4451</v>
      </c>
      <c r="D42" s="154"/>
      <c r="E42" s="154"/>
      <c r="F42" s="154">
        <v>1376051925</v>
      </c>
      <c r="G42" s="154"/>
      <c r="H42" s="154"/>
      <c r="I42" s="155">
        <v>4.528583926253776E-5</v>
      </c>
      <c r="J42" s="155" t="e">
        <v>#DIV/0!</v>
      </c>
      <c r="K42" s="155"/>
      <c r="L42" s="155">
        <v>1236.6227139968546</v>
      </c>
      <c r="M42" s="155" t="e">
        <v>#DIV/0!</v>
      </c>
      <c r="N42" s="155"/>
      <c r="O42" s="64"/>
      <c r="P42" s="157" t="str">
        <f t="shared" si="0"/>
        <v>(600, 650]</v>
      </c>
      <c r="Q42" s="158" t="s">
        <v>114</v>
      </c>
      <c r="R42" s="155">
        <f t="shared" si="6"/>
        <v>4.528583926253776E-5</v>
      </c>
      <c r="S42" s="159">
        <v>0</v>
      </c>
      <c r="T42" s="159">
        <v>0</v>
      </c>
      <c r="U42" s="159">
        <v>0</v>
      </c>
      <c r="V42" s="159">
        <v>0</v>
      </c>
      <c r="W42" s="159">
        <v>0</v>
      </c>
      <c r="X42" s="159">
        <v>0</v>
      </c>
      <c r="Y42" s="159">
        <v>0</v>
      </c>
      <c r="Z42" s="159">
        <v>0</v>
      </c>
      <c r="AA42" s="160">
        <v>0</v>
      </c>
      <c r="AB42" s="160">
        <v>0</v>
      </c>
      <c r="AC42" s="160">
        <v>0</v>
      </c>
      <c r="AD42" s="160">
        <v>0</v>
      </c>
      <c r="AE42" s="160">
        <v>0</v>
      </c>
      <c r="AF42" s="160">
        <v>0</v>
      </c>
      <c r="AG42" s="160">
        <v>0</v>
      </c>
      <c r="AH42" s="160">
        <v>0</v>
      </c>
      <c r="AI42" s="160">
        <v>0</v>
      </c>
      <c r="AJ42" s="160">
        <v>0</v>
      </c>
      <c r="AK42" s="160">
        <v>0</v>
      </c>
      <c r="AL42" s="160">
        <v>0</v>
      </c>
      <c r="AM42" s="160">
        <v>0</v>
      </c>
      <c r="AN42" s="160">
        <v>0</v>
      </c>
      <c r="AO42" s="160">
        <v>0</v>
      </c>
      <c r="AP42" s="160">
        <v>0</v>
      </c>
      <c r="AQ42" s="161">
        <v>0</v>
      </c>
      <c r="AR42" s="168">
        <v>0</v>
      </c>
      <c r="AS42" s="168">
        <v>0</v>
      </c>
      <c r="AT42" s="168">
        <v>0</v>
      </c>
      <c r="AU42" s="161">
        <v>0</v>
      </c>
      <c r="AV42" s="168">
        <v>0</v>
      </c>
      <c r="AW42" s="168">
        <v>0</v>
      </c>
      <c r="AX42" s="168">
        <v>0</v>
      </c>
      <c r="AY42" s="162">
        <f t="shared" si="11"/>
        <v>0</v>
      </c>
      <c r="AZ42" s="162">
        <v>0</v>
      </c>
      <c r="BA42" s="162">
        <f t="shared" si="12"/>
        <v>0</v>
      </c>
      <c r="BB42" s="162">
        <v>0</v>
      </c>
      <c r="BC42" s="162">
        <f t="shared" si="13"/>
        <v>0</v>
      </c>
      <c r="BD42" s="162">
        <v>0</v>
      </c>
      <c r="BE42" s="162">
        <f t="shared" si="14"/>
        <v>0</v>
      </c>
      <c r="BF42" s="162">
        <v>0</v>
      </c>
      <c r="BG42" s="162">
        <f t="shared" si="7"/>
        <v>0</v>
      </c>
      <c r="BH42" s="162">
        <v>0</v>
      </c>
      <c r="BI42" s="162">
        <f t="shared" si="8"/>
        <v>0</v>
      </c>
      <c r="BJ42" s="162">
        <v>0</v>
      </c>
      <c r="BK42" s="162">
        <f t="shared" si="9"/>
        <v>0</v>
      </c>
      <c r="BL42" s="162">
        <v>0</v>
      </c>
      <c r="BM42" s="162">
        <f t="shared" si="10"/>
        <v>0</v>
      </c>
      <c r="BN42" s="162">
        <v>0</v>
      </c>
      <c r="BO42" s="169"/>
      <c r="BP42" s="164">
        <v>0</v>
      </c>
      <c r="BQ42" s="165">
        <v>0</v>
      </c>
      <c r="BR42" s="165">
        <v>5.2875555819764457E-6</v>
      </c>
      <c r="BS42" s="167"/>
      <c r="BT42" s="167"/>
      <c r="BU42" s="64"/>
      <c r="BV42" s="143"/>
    </row>
    <row r="43" spans="1:74">
      <c r="A43" s="153">
        <v>650</v>
      </c>
      <c r="B43" s="153">
        <v>700</v>
      </c>
      <c r="C43" s="154">
        <v>1514</v>
      </c>
      <c r="D43" s="154"/>
      <c r="E43" s="154"/>
      <c r="F43" s="154">
        <v>508264675</v>
      </c>
      <c r="G43" s="154"/>
      <c r="H43" s="154"/>
      <c r="I43" s="155">
        <v>1.5403900391705721E-5</v>
      </c>
      <c r="J43" s="155" t="e">
        <v>#DIV/0!</v>
      </c>
      <c r="K43" s="155"/>
      <c r="L43" s="155">
        <v>1342.8392998678996</v>
      </c>
      <c r="M43" s="155" t="e">
        <v>#DIV/0!</v>
      </c>
      <c r="N43" s="155"/>
      <c r="O43" s="64"/>
      <c r="P43" s="157" t="str">
        <f t="shared" si="0"/>
        <v>(650, 700]</v>
      </c>
      <c r="Q43" s="158" t="s">
        <v>114</v>
      </c>
      <c r="R43" s="155">
        <f t="shared" si="6"/>
        <v>1.5403900391705721E-5</v>
      </c>
      <c r="S43" s="159">
        <v>0</v>
      </c>
      <c r="T43" s="159">
        <v>0</v>
      </c>
      <c r="U43" s="159">
        <v>0</v>
      </c>
      <c r="V43" s="159">
        <v>0</v>
      </c>
      <c r="W43" s="159">
        <v>0</v>
      </c>
      <c r="X43" s="159">
        <v>0</v>
      </c>
      <c r="Y43" s="159">
        <v>0</v>
      </c>
      <c r="Z43" s="159">
        <v>0</v>
      </c>
      <c r="AA43" s="160">
        <v>0</v>
      </c>
      <c r="AB43" s="160">
        <v>0</v>
      </c>
      <c r="AC43" s="160">
        <v>0</v>
      </c>
      <c r="AD43" s="160">
        <v>0</v>
      </c>
      <c r="AE43" s="160">
        <v>0</v>
      </c>
      <c r="AF43" s="160">
        <v>0</v>
      </c>
      <c r="AG43" s="160">
        <v>0</v>
      </c>
      <c r="AH43" s="160">
        <v>0</v>
      </c>
      <c r="AI43" s="160">
        <v>0</v>
      </c>
      <c r="AJ43" s="160">
        <v>0</v>
      </c>
      <c r="AK43" s="160">
        <v>0</v>
      </c>
      <c r="AL43" s="160">
        <v>0</v>
      </c>
      <c r="AM43" s="160">
        <v>0</v>
      </c>
      <c r="AN43" s="160">
        <v>0</v>
      </c>
      <c r="AO43" s="160">
        <v>0</v>
      </c>
      <c r="AP43" s="160">
        <v>0</v>
      </c>
      <c r="AQ43" s="161">
        <v>0</v>
      </c>
      <c r="AR43" s="168">
        <v>0</v>
      </c>
      <c r="AS43" s="168">
        <v>0</v>
      </c>
      <c r="AT43" s="168">
        <v>0</v>
      </c>
      <c r="AU43" s="161">
        <v>0</v>
      </c>
      <c r="AV43" s="168">
        <v>0</v>
      </c>
      <c r="AW43" s="168">
        <v>0</v>
      </c>
      <c r="AX43" s="168">
        <v>0</v>
      </c>
      <c r="AY43" s="162">
        <f t="shared" si="11"/>
        <v>0</v>
      </c>
      <c r="AZ43" s="162">
        <v>0</v>
      </c>
      <c r="BA43" s="162">
        <f t="shared" si="12"/>
        <v>0</v>
      </c>
      <c r="BB43" s="162">
        <v>0</v>
      </c>
      <c r="BC43" s="162">
        <f t="shared" si="13"/>
        <v>0</v>
      </c>
      <c r="BD43" s="162">
        <v>0</v>
      </c>
      <c r="BE43" s="162">
        <f t="shared" si="14"/>
        <v>0</v>
      </c>
      <c r="BF43" s="162">
        <v>0</v>
      </c>
      <c r="BG43" s="162">
        <f t="shared" si="7"/>
        <v>0</v>
      </c>
      <c r="BH43" s="162">
        <v>0</v>
      </c>
      <c r="BI43" s="162">
        <f t="shared" si="8"/>
        <v>0</v>
      </c>
      <c r="BJ43" s="162">
        <v>0</v>
      </c>
      <c r="BK43" s="162">
        <f t="shared" si="9"/>
        <v>0</v>
      </c>
      <c r="BL43" s="162">
        <v>0</v>
      </c>
      <c r="BM43" s="162">
        <f t="shared" si="10"/>
        <v>0</v>
      </c>
      <c r="BN43" s="162">
        <v>0</v>
      </c>
      <c r="BO43" s="169"/>
      <c r="BP43" s="164">
        <v>0</v>
      </c>
      <c r="BQ43" s="165">
        <v>0</v>
      </c>
      <c r="BR43" s="165">
        <v>4.5275468932162196E-6</v>
      </c>
      <c r="BS43" s="167"/>
      <c r="BT43" s="167"/>
      <c r="BU43" s="64"/>
      <c r="BV43" s="143"/>
    </row>
    <row r="44" spans="1:74">
      <c r="A44" s="153">
        <v>700</v>
      </c>
      <c r="B44" s="153">
        <v>750</v>
      </c>
      <c r="C44" s="154">
        <v>2270</v>
      </c>
      <c r="D44" s="154"/>
      <c r="E44" s="154"/>
      <c r="F44" s="154">
        <v>823634525</v>
      </c>
      <c r="G44" s="154"/>
      <c r="H44" s="154"/>
      <c r="I44" s="155">
        <v>2.3095676280826941E-5</v>
      </c>
      <c r="J44" s="155" t="e">
        <v>#DIV/0!</v>
      </c>
      <c r="K44" s="155"/>
      <c r="L44" s="155">
        <v>1451.3383700440529</v>
      </c>
      <c r="M44" s="155" t="e">
        <v>#DIV/0!</v>
      </c>
      <c r="N44" s="155"/>
      <c r="O44" s="64"/>
      <c r="P44" s="157" t="str">
        <f t="shared" si="0"/>
        <v>(700, 750]</v>
      </c>
      <c r="Q44" s="158" t="s">
        <v>114</v>
      </c>
      <c r="R44" s="155">
        <f t="shared" si="6"/>
        <v>2.3095676280826941E-5</v>
      </c>
      <c r="S44" s="159">
        <v>0</v>
      </c>
      <c r="T44" s="159">
        <v>0</v>
      </c>
      <c r="U44" s="159">
        <v>0</v>
      </c>
      <c r="V44" s="159">
        <v>0</v>
      </c>
      <c r="W44" s="159">
        <v>0</v>
      </c>
      <c r="X44" s="159">
        <v>0</v>
      </c>
      <c r="Y44" s="159">
        <v>0</v>
      </c>
      <c r="Z44" s="159">
        <v>0</v>
      </c>
      <c r="AA44" s="160">
        <v>0</v>
      </c>
      <c r="AB44" s="160">
        <v>0</v>
      </c>
      <c r="AC44" s="160">
        <v>0</v>
      </c>
      <c r="AD44" s="160">
        <v>0</v>
      </c>
      <c r="AE44" s="160">
        <v>0</v>
      </c>
      <c r="AF44" s="160">
        <v>0</v>
      </c>
      <c r="AG44" s="160">
        <v>0</v>
      </c>
      <c r="AH44" s="160">
        <v>0</v>
      </c>
      <c r="AI44" s="160">
        <v>0</v>
      </c>
      <c r="AJ44" s="160">
        <v>0</v>
      </c>
      <c r="AK44" s="160">
        <v>0</v>
      </c>
      <c r="AL44" s="160">
        <v>0</v>
      </c>
      <c r="AM44" s="160">
        <v>0</v>
      </c>
      <c r="AN44" s="160">
        <v>0</v>
      </c>
      <c r="AO44" s="160">
        <v>0</v>
      </c>
      <c r="AP44" s="160">
        <v>0</v>
      </c>
      <c r="AQ44" s="161">
        <v>0</v>
      </c>
      <c r="AR44" s="168">
        <v>0</v>
      </c>
      <c r="AS44" s="168">
        <v>0</v>
      </c>
      <c r="AT44" s="168">
        <v>0</v>
      </c>
      <c r="AU44" s="161">
        <v>0</v>
      </c>
      <c r="AV44" s="168">
        <v>0</v>
      </c>
      <c r="AW44" s="168">
        <v>0</v>
      </c>
      <c r="AX44" s="168">
        <v>0</v>
      </c>
      <c r="AY44" s="162">
        <f t="shared" si="11"/>
        <v>0</v>
      </c>
      <c r="AZ44" s="162">
        <v>0</v>
      </c>
      <c r="BA44" s="162">
        <f t="shared" si="12"/>
        <v>0</v>
      </c>
      <c r="BB44" s="162">
        <v>0</v>
      </c>
      <c r="BC44" s="162">
        <f t="shared" si="13"/>
        <v>0</v>
      </c>
      <c r="BD44" s="162">
        <v>0</v>
      </c>
      <c r="BE44" s="162">
        <f t="shared" si="14"/>
        <v>0</v>
      </c>
      <c r="BF44" s="162">
        <v>0</v>
      </c>
      <c r="BG44" s="162">
        <f t="shared" si="7"/>
        <v>0</v>
      </c>
      <c r="BH44" s="162">
        <v>0</v>
      </c>
      <c r="BI44" s="162">
        <f t="shared" si="8"/>
        <v>0</v>
      </c>
      <c r="BJ44" s="162">
        <v>0</v>
      </c>
      <c r="BK44" s="162">
        <f t="shared" si="9"/>
        <v>0</v>
      </c>
      <c r="BL44" s="162">
        <v>0</v>
      </c>
      <c r="BM44" s="162">
        <f t="shared" si="10"/>
        <v>0</v>
      </c>
      <c r="BN44" s="162">
        <v>0</v>
      </c>
      <c r="BO44" s="169"/>
      <c r="BP44" s="164">
        <v>0</v>
      </c>
      <c r="BQ44" s="165">
        <v>0</v>
      </c>
      <c r="BR44" s="165">
        <v>4.0288340922496865E-6</v>
      </c>
      <c r="BS44" s="167"/>
      <c r="BT44" s="167"/>
      <c r="BU44" s="64"/>
      <c r="BV44" s="143"/>
    </row>
    <row r="45" spans="1:74">
      <c r="A45" s="153">
        <v>750</v>
      </c>
      <c r="B45" s="153">
        <v>800</v>
      </c>
      <c r="C45" s="154">
        <v>1072</v>
      </c>
      <c r="D45" s="154"/>
      <c r="E45" s="154"/>
      <c r="F45" s="154">
        <v>414245100</v>
      </c>
      <c r="G45" s="154"/>
      <c r="H45" s="154"/>
      <c r="I45" s="155">
        <v>1.0906856816320036E-5</v>
      </c>
      <c r="J45" s="155" t="e">
        <v>#DIV/0!</v>
      </c>
      <c r="K45" s="155"/>
      <c r="L45" s="155">
        <v>1545.6906716417911</v>
      </c>
      <c r="M45" s="155" t="e">
        <v>#DIV/0!</v>
      </c>
      <c r="N45" s="155"/>
      <c r="O45" s="64"/>
      <c r="P45" s="157" t="str">
        <f t="shared" si="0"/>
        <v>(750, 800]</v>
      </c>
      <c r="Q45" s="158" t="s">
        <v>114</v>
      </c>
      <c r="R45" s="155">
        <f t="shared" si="6"/>
        <v>1.0906856816320036E-5</v>
      </c>
      <c r="S45" s="159">
        <v>0</v>
      </c>
      <c r="T45" s="159">
        <v>0</v>
      </c>
      <c r="U45" s="159">
        <v>0</v>
      </c>
      <c r="V45" s="159">
        <v>0</v>
      </c>
      <c r="W45" s="159">
        <v>0</v>
      </c>
      <c r="X45" s="159">
        <v>0</v>
      </c>
      <c r="Y45" s="159">
        <v>0</v>
      </c>
      <c r="Z45" s="159">
        <v>0</v>
      </c>
      <c r="AA45" s="160">
        <v>0</v>
      </c>
      <c r="AB45" s="160">
        <v>0</v>
      </c>
      <c r="AC45" s="160">
        <v>0</v>
      </c>
      <c r="AD45" s="160">
        <v>0</v>
      </c>
      <c r="AE45" s="160">
        <v>0</v>
      </c>
      <c r="AF45" s="160">
        <v>0</v>
      </c>
      <c r="AG45" s="160">
        <v>0</v>
      </c>
      <c r="AH45" s="160">
        <v>0</v>
      </c>
      <c r="AI45" s="160">
        <v>0</v>
      </c>
      <c r="AJ45" s="160">
        <v>0</v>
      </c>
      <c r="AK45" s="160">
        <v>0</v>
      </c>
      <c r="AL45" s="160">
        <v>0</v>
      </c>
      <c r="AM45" s="160">
        <v>0</v>
      </c>
      <c r="AN45" s="160">
        <v>0</v>
      </c>
      <c r="AO45" s="160">
        <v>0</v>
      </c>
      <c r="AP45" s="160">
        <v>0</v>
      </c>
      <c r="AQ45" s="161">
        <v>0</v>
      </c>
      <c r="AR45" s="168">
        <v>0</v>
      </c>
      <c r="AS45" s="168">
        <v>0</v>
      </c>
      <c r="AT45" s="168">
        <v>0</v>
      </c>
      <c r="AU45" s="161">
        <v>0</v>
      </c>
      <c r="AV45" s="168">
        <v>0</v>
      </c>
      <c r="AW45" s="168">
        <v>0</v>
      </c>
      <c r="AX45" s="168">
        <v>0</v>
      </c>
      <c r="AY45" s="162">
        <f t="shared" si="11"/>
        <v>0</v>
      </c>
      <c r="AZ45" s="162">
        <v>0</v>
      </c>
      <c r="BA45" s="162">
        <f t="shared" si="12"/>
        <v>0</v>
      </c>
      <c r="BB45" s="162">
        <v>0</v>
      </c>
      <c r="BC45" s="162">
        <f t="shared" si="13"/>
        <v>0</v>
      </c>
      <c r="BD45" s="162">
        <v>0</v>
      </c>
      <c r="BE45" s="162">
        <f t="shared" si="14"/>
        <v>0</v>
      </c>
      <c r="BF45" s="162">
        <v>0</v>
      </c>
      <c r="BG45" s="162">
        <f t="shared" si="7"/>
        <v>0</v>
      </c>
      <c r="BH45" s="162">
        <v>0</v>
      </c>
      <c r="BI45" s="162">
        <f t="shared" si="8"/>
        <v>0</v>
      </c>
      <c r="BJ45" s="162">
        <v>0</v>
      </c>
      <c r="BK45" s="162">
        <f t="shared" si="9"/>
        <v>0</v>
      </c>
      <c r="BL45" s="162">
        <v>0</v>
      </c>
      <c r="BM45" s="162">
        <f t="shared" si="10"/>
        <v>0</v>
      </c>
      <c r="BN45" s="162">
        <v>0</v>
      </c>
      <c r="BO45" s="169"/>
      <c r="BP45" s="165">
        <v>0</v>
      </c>
      <c r="BQ45" s="165">
        <v>0</v>
      </c>
      <c r="BR45" s="165">
        <v>3.5009411605244701E-6</v>
      </c>
      <c r="BS45" s="167"/>
      <c r="BT45" s="167"/>
      <c r="BU45" s="64"/>
      <c r="BV45" s="143"/>
    </row>
    <row r="46" spans="1:74">
      <c r="A46" s="153">
        <v>800</v>
      </c>
      <c r="B46" s="153">
        <v>850</v>
      </c>
      <c r="C46" s="154">
        <v>2005</v>
      </c>
      <c r="D46" s="154"/>
      <c r="E46" s="154"/>
      <c r="F46" s="154">
        <v>824487775</v>
      </c>
      <c r="G46" s="154"/>
      <c r="H46" s="154"/>
      <c r="I46" s="155">
        <v>2.0399484996941858E-5</v>
      </c>
      <c r="J46" s="155" t="e">
        <v>#DIV/0!</v>
      </c>
      <c r="K46" s="155"/>
      <c r="L46" s="155">
        <v>1644.8633915211969</v>
      </c>
      <c r="M46" s="155" t="e">
        <v>#DIV/0!</v>
      </c>
      <c r="N46" s="155"/>
      <c r="O46" s="64"/>
      <c r="P46" s="157" t="str">
        <f t="shared" si="0"/>
        <v>(800, 850]</v>
      </c>
      <c r="Q46" s="158" t="s">
        <v>114</v>
      </c>
      <c r="R46" s="155">
        <f t="shared" si="6"/>
        <v>2.0399484996941858E-5</v>
      </c>
      <c r="S46" s="159">
        <v>0</v>
      </c>
      <c r="T46" s="159">
        <v>0</v>
      </c>
      <c r="U46" s="159">
        <v>0</v>
      </c>
      <c r="V46" s="159">
        <v>0</v>
      </c>
      <c r="W46" s="159">
        <v>0</v>
      </c>
      <c r="X46" s="159">
        <v>0</v>
      </c>
      <c r="Y46" s="159">
        <v>0</v>
      </c>
      <c r="Z46" s="159">
        <v>0</v>
      </c>
      <c r="AA46" s="160">
        <v>0</v>
      </c>
      <c r="AB46" s="160">
        <v>0</v>
      </c>
      <c r="AC46" s="160">
        <v>0</v>
      </c>
      <c r="AD46" s="160">
        <v>0</v>
      </c>
      <c r="AE46" s="160">
        <v>0</v>
      </c>
      <c r="AF46" s="160">
        <v>0</v>
      </c>
      <c r="AG46" s="160">
        <v>0</v>
      </c>
      <c r="AH46" s="160">
        <v>0</v>
      </c>
      <c r="AI46" s="160">
        <v>0</v>
      </c>
      <c r="AJ46" s="160">
        <v>0</v>
      </c>
      <c r="AK46" s="160">
        <v>0</v>
      </c>
      <c r="AL46" s="160">
        <v>0</v>
      </c>
      <c r="AM46" s="160">
        <v>0</v>
      </c>
      <c r="AN46" s="160">
        <v>0</v>
      </c>
      <c r="AO46" s="160">
        <v>0</v>
      </c>
      <c r="AP46" s="160">
        <v>0</v>
      </c>
      <c r="AQ46" s="161">
        <v>0</v>
      </c>
      <c r="AR46" s="168">
        <v>0</v>
      </c>
      <c r="AS46" s="168">
        <v>0</v>
      </c>
      <c r="AT46" s="168">
        <v>0</v>
      </c>
      <c r="AU46" s="161">
        <v>0</v>
      </c>
      <c r="AV46" s="168">
        <v>0</v>
      </c>
      <c r="AW46" s="168">
        <v>0</v>
      </c>
      <c r="AX46" s="168">
        <v>0</v>
      </c>
      <c r="AY46" s="162">
        <f t="shared" si="11"/>
        <v>0</v>
      </c>
      <c r="AZ46" s="162">
        <v>0</v>
      </c>
      <c r="BA46" s="162">
        <f t="shared" si="12"/>
        <v>0</v>
      </c>
      <c r="BB46" s="162">
        <v>0</v>
      </c>
      <c r="BC46" s="162">
        <f t="shared" si="13"/>
        <v>0</v>
      </c>
      <c r="BD46" s="162">
        <v>0</v>
      </c>
      <c r="BE46" s="162">
        <f t="shared" si="14"/>
        <v>0</v>
      </c>
      <c r="BF46" s="162">
        <v>0</v>
      </c>
      <c r="BG46" s="162">
        <f t="shared" si="7"/>
        <v>0</v>
      </c>
      <c r="BH46" s="162">
        <v>0</v>
      </c>
      <c r="BI46" s="162">
        <f t="shared" si="8"/>
        <v>0</v>
      </c>
      <c r="BJ46" s="162">
        <v>0</v>
      </c>
      <c r="BK46" s="162">
        <f t="shared" si="9"/>
        <v>0</v>
      </c>
      <c r="BL46" s="162">
        <v>0</v>
      </c>
      <c r="BM46" s="162">
        <f t="shared" si="10"/>
        <v>0</v>
      </c>
      <c r="BN46" s="162">
        <v>0</v>
      </c>
      <c r="BO46" s="169"/>
      <c r="BP46" s="165">
        <v>0</v>
      </c>
      <c r="BQ46" s="165">
        <v>0</v>
      </c>
      <c r="BR46" s="165">
        <v>3.1315480429202496E-6</v>
      </c>
      <c r="BS46" s="167"/>
      <c r="BT46" s="167"/>
      <c r="BU46" s="64"/>
      <c r="BV46" s="143"/>
    </row>
    <row r="47" spans="1:74">
      <c r="A47" s="153">
        <v>850</v>
      </c>
      <c r="B47" s="153">
        <v>900</v>
      </c>
      <c r="C47" s="154">
        <v>1251</v>
      </c>
      <c r="D47" s="154"/>
      <c r="E47" s="154"/>
      <c r="F47" s="154">
        <v>544102625</v>
      </c>
      <c r="G47" s="154"/>
      <c r="H47" s="154"/>
      <c r="I47" s="155">
        <v>1.2728057721283922E-5</v>
      </c>
      <c r="J47" s="155" t="e">
        <v>#DIV/0!</v>
      </c>
      <c r="K47" s="155"/>
      <c r="L47" s="155">
        <v>1739.736610711431</v>
      </c>
      <c r="M47" s="155" t="e">
        <v>#DIV/0!</v>
      </c>
      <c r="N47" s="155"/>
      <c r="O47" s="64"/>
      <c r="P47" s="157" t="str">
        <f t="shared" si="0"/>
        <v>(850, 900]</v>
      </c>
      <c r="Q47" s="158" t="s">
        <v>114</v>
      </c>
      <c r="R47" s="155">
        <f t="shared" si="6"/>
        <v>1.2728057721283922E-5</v>
      </c>
      <c r="S47" s="159">
        <v>0</v>
      </c>
      <c r="T47" s="159">
        <v>0</v>
      </c>
      <c r="U47" s="159">
        <v>0</v>
      </c>
      <c r="V47" s="159">
        <v>0</v>
      </c>
      <c r="W47" s="159">
        <v>0</v>
      </c>
      <c r="X47" s="159">
        <v>0</v>
      </c>
      <c r="Y47" s="159">
        <v>0</v>
      </c>
      <c r="Z47" s="159">
        <v>0</v>
      </c>
      <c r="AA47" s="160">
        <v>0</v>
      </c>
      <c r="AB47" s="160">
        <v>0</v>
      </c>
      <c r="AC47" s="160">
        <v>0</v>
      </c>
      <c r="AD47" s="160">
        <v>0</v>
      </c>
      <c r="AE47" s="160">
        <v>0</v>
      </c>
      <c r="AF47" s="160">
        <v>0</v>
      </c>
      <c r="AG47" s="160">
        <v>0</v>
      </c>
      <c r="AH47" s="160">
        <v>0</v>
      </c>
      <c r="AI47" s="160">
        <v>0</v>
      </c>
      <c r="AJ47" s="160">
        <v>0</v>
      </c>
      <c r="AK47" s="160">
        <v>0</v>
      </c>
      <c r="AL47" s="160">
        <v>0</v>
      </c>
      <c r="AM47" s="160">
        <v>0</v>
      </c>
      <c r="AN47" s="160">
        <v>0</v>
      </c>
      <c r="AO47" s="160">
        <v>0</v>
      </c>
      <c r="AP47" s="160">
        <v>0</v>
      </c>
      <c r="AQ47" s="161">
        <v>0</v>
      </c>
      <c r="AR47" s="168">
        <v>0</v>
      </c>
      <c r="AS47" s="168">
        <v>0</v>
      </c>
      <c r="AT47" s="168">
        <v>0</v>
      </c>
      <c r="AU47" s="161">
        <v>0</v>
      </c>
      <c r="AV47" s="168">
        <v>0</v>
      </c>
      <c r="AW47" s="168">
        <v>0</v>
      </c>
      <c r="AX47" s="168">
        <v>0</v>
      </c>
      <c r="AY47" s="162">
        <f t="shared" si="11"/>
        <v>0</v>
      </c>
      <c r="AZ47" s="162">
        <v>0</v>
      </c>
      <c r="BA47" s="162">
        <f t="shared" si="12"/>
        <v>0</v>
      </c>
      <c r="BB47" s="162">
        <v>0</v>
      </c>
      <c r="BC47" s="162">
        <f t="shared" si="13"/>
        <v>0</v>
      </c>
      <c r="BD47" s="162">
        <v>0</v>
      </c>
      <c r="BE47" s="162">
        <f t="shared" si="14"/>
        <v>0</v>
      </c>
      <c r="BF47" s="162">
        <v>0</v>
      </c>
      <c r="BG47" s="162">
        <f t="shared" si="7"/>
        <v>0</v>
      </c>
      <c r="BH47" s="162">
        <v>0</v>
      </c>
      <c r="BI47" s="162">
        <f t="shared" si="8"/>
        <v>0</v>
      </c>
      <c r="BJ47" s="162">
        <v>0</v>
      </c>
      <c r="BK47" s="162">
        <f t="shared" si="9"/>
        <v>0</v>
      </c>
      <c r="BL47" s="162">
        <v>0</v>
      </c>
      <c r="BM47" s="162">
        <f t="shared" si="10"/>
        <v>0</v>
      </c>
      <c r="BN47" s="162">
        <v>0</v>
      </c>
      <c r="BO47" s="169"/>
      <c r="BP47" s="165">
        <v>0</v>
      </c>
      <c r="BQ47" s="165">
        <v>0</v>
      </c>
      <c r="BR47" s="165">
        <v>2.8427330929110607E-6</v>
      </c>
      <c r="BS47" s="167"/>
      <c r="BT47" s="167"/>
      <c r="BU47" s="64"/>
      <c r="BV47" s="143"/>
    </row>
    <row r="48" spans="1:74">
      <c r="A48" s="153">
        <v>900</v>
      </c>
      <c r="B48" s="153">
        <v>950</v>
      </c>
      <c r="C48" s="154">
        <v>1235</v>
      </c>
      <c r="D48" s="154"/>
      <c r="E48" s="154"/>
      <c r="F48" s="154">
        <v>566589500</v>
      </c>
      <c r="G48" s="154"/>
      <c r="H48" s="154"/>
      <c r="I48" s="155">
        <v>1.2565268813577654E-5</v>
      </c>
      <c r="J48" s="155" t="e">
        <v>#DIV/0!</v>
      </c>
      <c r="K48" s="155"/>
      <c r="L48" s="155">
        <v>1835.1076923076921</v>
      </c>
      <c r="M48" s="155" t="e">
        <v>#DIV/0!</v>
      </c>
      <c r="N48" s="155"/>
      <c r="O48" s="64"/>
      <c r="P48" s="157" t="str">
        <f t="shared" si="0"/>
        <v>(900, 950]</v>
      </c>
      <c r="Q48" s="158" t="s">
        <v>114</v>
      </c>
      <c r="R48" s="155">
        <f t="shared" si="6"/>
        <v>1.2565268813577654E-5</v>
      </c>
      <c r="S48" s="159">
        <v>0</v>
      </c>
      <c r="T48" s="159">
        <v>0</v>
      </c>
      <c r="U48" s="159">
        <v>0</v>
      </c>
      <c r="V48" s="159">
        <v>0</v>
      </c>
      <c r="W48" s="159">
        <v>0</v>
      </c>
      <c r="X48" s="159">
        <v>0</v>
      </c>
      <c r="Y48" s="159">
        <v>0</v>
      </c>
      <c r="Z48" s="159">
        <v>0</v>
      </c>
      <c r="AA48" s="160">
        <v>0</v>
      </c>
      <c r="AB48" s="160">
        <v>0</v>
      </c>
      <c r="AC48" s="160">
        <v>0</v>
      </c>
      <c r="AD48" s="160">
        <v>0</v>
      </c>
      <c r="AE48" s="160">
        <v>0</v>
      </c>
      <c r="AF48" s="160">
        <v>0</v>
      </c>
      <c r="AG48" s="160">
        <v>0</v>
      </c>
      <c r="AH48" s="160">
        <v>0</v>
      </c>
      <c r="AI48" s="160">
        <v>0</v>
      </c>
      <c r="AJ48" s="160">
        <v>0</v>
      </c>
      <c r="AK48" s="160">
        <v>0</v>
      </c>
      <c r="AL48" s="160">
        <v>0</v>
      </c>
      <c r="AM48" s="160">
        <v>0</v>
      </c>
      <c r="AN48" s="160">
        <v>0</v>
      </c>
      <c r="AO48" s="160">
        <v>0</v>
      </c>
      <c r="AP48" s="160">
        <v>0</v>
      </c>
      <c r="AQ48" s="161">
        <v>0</v>
      </c>
      <c r="AR48" s="168">
        <v>0</v>
      </c>
      <c r="AS48" s="168">
        <v>0</v>
      </c>
      <c r="AT48" s="168">
        <v>0</v>
      </c>
      <c r="AU48" s="161">
        <v>0</v>
      </c>
      <c r="AV48" s="168">
        <v>0</v>
      </c>
      <c r="AW48" s="168">
        <v>0</v>
      </c>
      <c r="AX48" s="168">
        <v>0</v>
      </c>
      <c r="AY48" s="162">
        <f t="shared" si="11"/>
        <v>0</v>
      </c>
      <c r="AZ48" s="162">
        <v>0</v>
      </c>
      <c r="BA48" s="162">
        <f t="shared" si="12"/>
        <v>0</v>
      </c>
      <c r="BB48" s="162">
        <v>0</v>
      </c>
      <c r="BC48" s="162">
        <f t="shared" si="13"/>
        <v>0</v>
      </c>
      <c r="BD48" s="162">
        <v>0</v>
      </c>
      <c r="BE48" s="162">
        <f t="shared" si="14"/>
        <v>0</v>
      </c>
      <c r="BF48" s="162">
        <v>0</v>
      </c>
      <c r="BG48" s="162">
        <f t="shared" si="7"/>
        <v>0</v>
      </c>
      <c r="BH48" s="162">
        <v>0</v>
      </c>
      <c r="BI48" s="162">
        <f t="shared" si="8"/>
        <v>0</v>
      </c>
      <c r="BJ48" s="162">
        <v>0</v>
      </c>
      <c r="BK48" s="162">
        <f t="shared" si="9"/>
        <v>0</v>
      </c>
      <c r="BL48" s="162">
        <v>0</v>
      </c>
      <c r="BM48" s="162">
        <f t="shared" si="10"/>
        <v>0</v>
      </c>
      <c r="BN48" s="162">
        <v>0</v>
      </c>
      <c r="BO48" s="169"/>
      <c r="BP48" s="165">
        <v>0</v>
      </c>
      <c r="BQ48" s="165">
        <v>0</v>
      </c>
      <c r="BR48" s="165">
        <v>2.5423114636000982E-6</v>
      </c>
      <c r="BS48" s="167"/>
      <c r="BT48" s="167"/>
      <c r="BU48" s="64"/>
      <c r="BV48" s="143"/>
    </row>
    <row r="49" spans="1:74">
      <c r="A49" s="153">
        <v>950</v>
      </c>
      <c r="B49" s="153">
        <v>1000</v>
      </c>
      <c r="C49" s="154">
        <v>1081</v>
      </c>
      <c r="D49" s="154"/>
      <c r="E49" s="154"/>
      <c r="F49" s="154">
        <v>528297500</v>
      </c>
      <c r="G49" s="154"/>
      <c r="H49" s="154"/>
      <c r="I49" s="155">
        <v>1.0998425576904812E-5</v>
      </c>
      <c r="J49" s="155" t="e">
        <v>#DIV/0!</v>
      </c>
      <c r="K49" s="155"/>
      <c r="L49" s="155">
        <v>1954.8473635522664</v>
      </c>
      <c r="M49" s="155" t="e">
        <v>#DIV/0!</v>
      </c>
      <c r="N49" s="155"/>
      <c r="O49" s="64"/>
      <c r="P49" s="157" t="str">
        <f t="shared" si="0"/>
        <v>(950, 1000]</v>
      </c>
      <c r="Q49" s="158" t="s">
        <v>114</v>
      </c>
      <c r="R49" s="155">
        <f t="shared" si="6"/>
        <v>1.0998425576904812E-5</v>
      </c>
      <c r="S49" s="159">
        <v>0</v>
      </c>
      <c r="T49" s="159">
        <v>0</v>
      </c>
      <c r="U49" s="159">
        <v>0</v>
      </c>
      <c r="V49" s="159">
        <v>0</v>
      </c>
      <c r="W49" s="159">
        <v>0</v>
      </c>
      <c r="X49" s="159">
        <v>0</v>
      </c>
      <c r="Y49" s="159">
        <v>0</v>
      </c>
      <c r="Z49" s="159">
        <v>0</v>
      </c>
      <c r="AA49" s="160">
        <v>0</v>
      </c>
      <c r="AB49" s="160">
        <v>0</v>
      </c>
      <c r="AC49" s="160">
        <v>0</v>
      </c>
      <c r="AD49" s="160">
        <v>0</v>
      </c>
      <c r="AE49" s="160">
        <v>0</v>
      </c>
      <c r="AF49" s="160">
        <v>0</v>
      </c>
      <c r="AG49" s="160">
        <v>0</v>
      </c>
      <c r="AH49" s="160">
        <v>0</v>
      </c>
      <c r="AI49" s="160">
        <v>0</v>
      </c>
      <c r="AJ49" s="160">
        <v>0</v>
      </c>
      <c r="AK49" s="160">
        <v>0</v>
      </c>
      <c r="AL49" s="160">
        <v>0</v>
      </c>
      <c r="AM49" s="160">
        <v>0</v>
      </c>
      <c r="AN49" s="160">
        <v>0</v>
      </c>
      <c r="AO49" s="160">
        <v>0</v>
      </c>
      <c r="AP49" s="160">
        <v>0</v>
      </c>
      <c r="AQ49" s="161">
        <v>0</v>
      </c>
      <c r="AR49" s="168">
        <v>0</v>
      </c>
      <c r="AS49" s="168">
        <v>0</v>
      </c>
      <c r="AT49" s="168">
        <v>0</v>
      </c>
      <c r="AU49" s="161">
        <v>0</v>
      </c>
      <c r="AV49" s="168">
        <v>0</v>
      </c>
      <c r="AW49" s="168">
        <v>0</v>
      </c>
      <c r="AX49" s="168">
        <v>0</v>
      </c>
      <c r="AY49" s="162">
        <f t="shared" si="11"/>
        <v>0</v>
      </c>
      <c r="AZ49" s="162">
        <v>0</v>
      </c>
      <c r="BA49" s="162">
        <f t="shared" si="12"/>
        <v>0</v>
      </c>
      <c r="BB49" s="162">
        <v>0</v>
      </c>
      <c r="BC49" s="162">
        <f t="shared" si="13"/>
        <v>0</v>
      </c>
      <c r="BD49" s="162">
        <v>0</v>
      </c>
      <c r="BE49" s="162">
        <f t="shared" si="14"/>
        <v>0</v>
      </c>
      <c r="BF49" s="162">
        <v>0</v>
      </c>
      <c r="BG49" s="162">
        <f t="shared" si="7"/>
        <v>0</v>
      </c>
      <c r="BH49" s="162">
        <v>0</v>
      </c>
      <c r="BI49" s="162">
        <f t="shared" si="8"/>
        <v>0</v>
      </c>
      <c r="BJ49" s="162">
        <v>0</v>
      </c>
      <c r="BK49" s="162">
        <f t="shared" si="9"/>
        <v>0</v>
      </c>
      <c r="BL49" s="162">
        <v>0</v>
      </c>
      <c r="BM49" s="162">
        <f t="shared" si="10"/>
        <v>0</v>
      </c>
      <c r="BN49" s="162">
        <v>0</v>
      </c>
      <c r="BO49" s="169"/>
      <c r="BP49" s="165">
        <v>0</v>
      </c>
      <c r="BQ49" s="165">
        <v>0</v>
      </c>
      <c r="BR49" s="165">
        <v>2.2289548944528274E-6</v>
      </c>
      <c r="BS49" s="167"/>
      <c r="BT49" s="167"/>
      <c r="BU49" s="64"/>
      <c r="BV49" s="143"/>
    </row>
    <row r="50" spans="1:74">
      <c r="A50" s="153">
        <v>1000</v>
      </c>
      <c r="B50" s="153">
        <v>2000</v>
      </c>
      <c r="C50" s="154">
        <v>8555</v>
      </c>
      <c r="D50" s="154"/>
      <c r="E50" s="154"/>
      <c r="F50" s="154">
        <v>5785951100</v>
      </c>
      <c r="G50" s="154"/>
      <c r="H50" s="154"/>
      <c r="I50" s="155">
        <v>8.7041194089195801E-5</v>
      </c>
      <c r="J50" s="155" t="e">
        <v>#DIV/0!</v>
      </c>
      <c r="K50" s="155"/>
      <c r="L50" s="155">
        <v>2705.2956633547633</v>
      </c>
      <c r="M50" s="155" t="e">
        <v>#DIV/0!</v>
      </c>
      <c r="N50" s="155"/>
      <c r="O50" s="64"/>
      <c r="P50" s="157" t="str">
        <f t="shared" si="0"/>
        <v>(1000, 2000]</v>
      </c>
      <c r="Q50" s="158" t="s">
        <v>114</v>
      </c>
      <c r="R50" s="155">
        <f t="shared" si="6"/>
        <v>8.7041194089195801E-5</v>
      </c>
      <c r="S50" s="159">
        <v>0</v>
      </c>
      <c r="T50" s="159">
        <v>0</v>
      </c>
      <c r="U50" s="159">
        <v>0</v>
      </c>
      <c r="V50" s="159">
        <v>0</v>
      </c>
      <c r="W50" s="159">
        <v>0</v>
      </c>
      <c r="X50" s="159">
        <v>0</v>
      </c>
      <c r="Y50" s="159">
        <v>0</v>
      </c>
      <c r="Z50" s="159">
        <v>0</v>
      </c>
      <c r="AA50" s="160">
        <v>0</v>
      </c>
      <c r="AB50" s="160">
        <v>0</v>
      </c>
      <c r="AC50" s="160">
        <v>0</v>
      </c>
      <c r="AD50" s="160">
        <v>0</v>
      </c>
      <c r="AE50" s="160">
        <v>0</v>
      </c>
      <c r="AF50" s="160">
        <v>0</v>
      </c>
      <c r="AG50" s="160">
        <v>0</v>
      </c>
      <c r="AH50" s="160">
        <v>0</v>
      </c>
      <c r="AI50" s="160">
        <v>0</v>
      </c>
      <c r="AJ50" s="160">
        <v>0</v>
      </c>
      <c r="AK50" s="160">
        <v>0</v>
      </c>
      <c r="AL50" s="160">
        <v>0</v>
      </c>
      <c r="AM50" s="160">
        <v>0</v>
      </c>
      <c r="AN50" s="160">
        <v>0</v>
      </c>
      <c r="AO50" s="160">
        <v>0</v>
      </c>
      <c r="AP50" s="160">
        <v>0</v>
      </c>
      <c r="AQ50" s="161">
        <v>0</v>
      </c>
      <c r="AR50" s="168">
        <v>0</v>
      </c>
      <c r="AS50" s="168">
        <v>0</v>
      </c>
      <c r="AT50" s="168">
        <v>0</v>
      </c>
      <c r="AU50" s="161">
        <v>0</v>
      </c>
      <c r="AV50" s="168">
        <v>0</v>
      </c>
      <c r="AW50" s="168">
        <v>0</v>
      </c>
      <c r="AX50" s="168">
        <v>0</v>
      </c>
      <c r="AY50" s="162">
        <f t="shared" si="11"/>
        <v>0</v>
      </c>
      <c r="AZ50" s="162">
        <v>0</v>
      </c>
      <c r="BA50" s="162">
        <f t="shared" si="12"/>
        <v>0</v>
      </c>
      <c r="BB50" s="162">
        <v>0</v>
      </c>
      <c r="BC50" s="162">
        <f t="shared" si="13"/>
        <v>0</v>
      </c>
      <c r="BD50" s="162">
        <v>0</v>
      </c>
      <c r="BE50" s="162">
        <f t="shared" si="14"/>
        <v>0</v>
      </c>
      <c r="BF50" s="162">
        <v>0</v>
      </c>
      <c r="BG50" s="162">
        <f t="shared" si="7"/>
        <v>0</v>
      </c>
      <c r="BH50" s="162">
        <v>0</v>
      </c>
      <c r="BI50" s="162">
        <f t="shared" si="8"/>
        <v>0</v>
      </c>
      <c r="BJ50" s="162">
        <v>0</v>
      </c>
      <c r="BK50" s="162">
        <f t="shared" si="9"/>
        <v>0</v>
      </c>
      <c r="BL50" s="162">
        <v>0</v>
      </c>
      <c r="BM50" s="162">
        <f t="shared" si="10"/>
        <v>0</v>
      </c>
      <c r="BN50" s="162">
        <v>0</v>
      </c>
      <c r="BO50" s="169"/>
      <c r="BP50" s="165">
        <v>0</v>
      </c>
      <c r="BQ50" s="165">
        <v>0</v>
      </c>
      <c r="BR50" s="165">
        <v>5.7461471888998272E-6</v>
      </c>
      <c r="BS50" s="167"/>
      <c r="BT50" s="167"/>
      <c r="BU50" s="64"/>
      <c r="BV50" s="143"/>
    </row>
    <row r="51" spans="1:74">
      <c r="A51" s="153">
        <v>2000</v>
      </c>
      <c r="B51" s="153">
        <v>3000</v>
      </c>
      <c r="C51" s="154">
        <v>1899</v>
      </c>
      <c r="D51" s="154"/>
      <c r="E51" s="154"/>
      <c r="F51" s="154">
        <v>2247744100</v>
      </c>
      <c r="G51" s="154"/>
      <c r="H51" s="154"/>
      <c r="I51" s="155">
        <v>1.9321008483387824E-5</v>
      </c>
      <c r="J51" s="155" t="e">
        <v>#DIV/0!</v>
      </c>
      <c r="K51" s="155"/>
      <c r="L51" s="155">
        <v>4734.5847288046334</v>
      </c>
      <c r="M51" s="155" t="e">
        <v>#DIV/0!</v>
      </c>
      <c r="N51" s="155"/>
      <c r="O51" s="64"/>
      <c r="P51" s="157" t="str">
        <f t="shared" si="0"/>
        <v>(2000, 3000]</v>
      </c>
      <c r="Q51" s="158" t="s">
        <v>114</v>
      </c>
      <c r="R51" s="155">
        <f t="shared" si="6"/>
        <v>1.9321008483387824E-5</v>
      </c>
      <c r="S51" s="159">
        <v>0</v>
      </c>
      <c r="T51" s="159">
        <v>0</v>
      </c>
      <c r="U51" s="159">
        <v>0</v>
      </c>
      <c r="V51" s="159">
        <v>0</v>
      </c>
      <c r="W51" s="159">
        <v>0</v>
      </c>
      <c r="X51" s="159">
        <v>0</v>
      </c>
      <c r="Y51" s="159">
        <v>0</v>
      </c>
      <c r="Z51" s="159">
        <v>0</v>
      </c>
      <c r="AA51" s="160">
        <v>0</v>
      </c>
      <c r="AB51" s="160">
        <v>0</v>
      </c>
      <c r="AC51" s="160">
        <v>0</v>
      </c>
      <c r="AD51" s="160">
        <v>0</v>
      </c>
      <c r="AE51" s="160">
        <v>0</v>
      </c>
      <c r="AF51" s="160">
        <v>0</v>
      </c>
      <c r="AG51" s="160">
        <v>0</v>
      </c>
      <c r="AH51" s="160">
        <v>0</v>
      </c>
      <c r="AI51" s="160">
        <v>0</v>
      </c>
      <c r="AJ51" s="160">
        <v>0</v>
      </c>
      <c r="AK51" s="160">
        <v>0</v>
      </c>
      <c r="AL51" s="160">
        <v>0</v>
      </c>
      <c r="AM51" s="160">
        <v>0</v>
      </c>
      <c r="AN51" s="160">
        <v>0</v>
      </c>
      <c r="AO51" s="160">
        <v>0</v>
      </c>
      <c r="AP51" s="160">
        <v>0</v>
      </c>
      <c r="AQ51" s="161">
        <v>0</v>
      </c>
      <c r="AR51" s="168">
        <v>0</v>
      </c>
      <c r="AS51" s="168">
        <v>0</v>
      </c>
      <c r="AT51" s="168">
        <v>0</v>
      </c>
      <c r="AU51" s="161">
        <v>0</v>
      </c>
      <c r="AV51" s="168">
        <v>0</v>
      </c>
      <c r="AW51" s="168">
        <v>0</v>
      </c>
      <c r="AX51" s="168">
        <v>0</v>
      </c>
      <c r="AY51" s="162">
        <f t="shared" si="11"/>
        <v>0</v>
      </c>
      <c r="AZ51" s="162">
        <v>0</v>
      </c>
      <c r="BA51" s="162">
        <f t="shared" si="12"/>
        <v>0</v>
      </c>
      <c r="BB51" s="162">
        <v>0</v>
      </c>
      <c r="BC51" s="162">
        <f t="shared" si="13"/>
        <v>0</v>
      </c>
      <c r="BD51" s="162">
        <v>0</v>
      </c>
      <c r="BE51" s="162">
        <f t="shared" si="14"/>
        <v>0</v>
      </c>
      <c r="BF51" s="162">
        <v>0</v>
      </c>
      <c r="BG51" s="162">
        <f t="shared" si="7"/>
        <v>0</v>
      </c>
      <c r="BH51" s="162">
        <v>0</v>
      </c>
      <c r="BI51" s="162">
        <f t="shared" si="8"/>
        <v>0</v>
      </c>
      <c r="BJ51" s="162">
        <v>0</v>
      </c>
      <c r="BK51" s="162">
        <f t="shared" si="9"/>
        <v>0</v>
      </c>
      <c r="BL51" s="162">
        <v>0</v>
      </c>
      <c r="BM51" s="162">
        <f t="shared" si="10"/>
        <v>0</v>
      </c>
      <c r="BN51" s="162">
        <v>0</v>
      </c>
      <c r="BO51" s="169"/>
      <c r="BP51" s="165">
        <v>0</v>
      </c>
      <c r="BQ51" s="165">
        <v>0</v>
      </c>
      <c r="BR51" s="165">
        <v>0</v>
      </c>
      <c r="BS51" s="167"/>
      <c r="BT51" s="167"/>
      <c r="BU51" s="64"/>
      <c r="BV51" s="143"/>
    </row>
    <row r="52" spans="1:74">
      <c r="A52" s="153">
        <v>3000</v>
      </c>
      <c r="B52" s="153">
        <v>4000</v>
      </c>
      <c r="C52" s="154">
        <v>646</v>
      </c>
      <c r="D52" s="154"/>
      <c r="E52" s="154"/>
      <c r="F52" s="154">
        <v>1088107950</v>
      </c>
      <c r="G52" s="154"/>
      <c r="H52" s="154"/>
      <c r="I52" s="155">
        <v>6.5726021486406188E-6</v>
      </c>
      <c r="J52" s="155" t="e">
        <v>#DIV/0!</v>
      </c>
      <c r="K52" s="155"/>
      <c r="L52" s="155">
        <v>6737.5105263157893</v>
      </c>
      <c r="M52" s="155" t="e">
        <v>#DIV/0!</v>
      </c>
      <c r="N52" s="155"/>
      <c r="O52" s="64"/>
      <c r="P52" s="157" t="str">
        <f t="shared" si="0"/>
        <v>(3000, 4000]</v>
      </c>
      <c r="Q52" s="158" t="s">
        <v>114</v>
      </c>
      <c r="R52" s="155">
        <f t="shared" si="6"/>
        <v>6.5726021486406188E-6</v>
      </c>
      <c r="S52" s="159">
        <v>0</v>
      </c>
      <c r="T52" s="159">
        <v>0</v>
      </c>
      <c r="U52" s="159">
        <v>0</v>
      </c>
      <c r="V52" s="159">
        <v>0</v>
      </c>
      <c r="W52" s="159">
        <v>0</v>
      </c>
      <c r="X52" s="159">
        <v>0</v>
      </c>
      <c r="Y52" s="159">
        <v>0</v>
      </c>
      <c r="Z52" s="159">
        <v>0</v>
      </c>
      <c r="AA52" s="160">
        <v>0</v>
      </c>
      <c r="AB52" s="160">
        <v>0</v>
      </c>
      <c r="AC52" s="160">
        <v>0</v>
      </c>
      <c r="AD52" s="160">
        <v>0</v>
      </c>
      <c r="AE52" s="160">
        <v>0</v>
      </c>
      <c r="AF52" s="160">
        <v>0</v>
      </c>
      <c r="AG52" s="160">
        <v>0</v>
      </c>
      <c r="AH52" s="160">
        <v>0</v>
      </c>
      <c r="AI52" s="160">
        <v>0</v>
      </c>
      <c r="AJ52" s="160">
        <v>0</v>
      </c>
      <c r="AK52" s="160">
        <v>0</v>
      </c>
      <c r="AL52" s="160">
        <v>0</v>
      </c>
      <c r="AM52" s="160">
        <v>0</v>
      </c>
      <c r="AN52" s="160">
        <v>0</v>
      </c>
      <c r="AO52" s="160">
        <v>0</v>
      </c>
      <c r="AP52" s="160">
        <v>0</v>
      </c>
      <c r="AQ52" s="161">
        <v>0</v>
      </c>
      <c r="AR52" s="168">
        <v>0</v>
      </c>
      <c r="AS52" s="168">
        <v>0</v>
      </c>
      <c r="AT52" s="168">
        <v>0</v>
      </c>
      <c r="AU52" s="161">
        <v>0</v>
      </c>
      <c r="AV52" s="168">
        <v>0</v>
      </c>
      <c r="AW52" s="168">
        <v>0</v>
      </c>
      <c r="AX52" s="168">
        <v>0</v>
      </c>
      <c r="AY52" s="162">
        <f t="shared" si="11"/>
        <v>0</v>
      </c>
      <c r="AZ52" s="162">
        <v>0</v>
      </c>
      <c r="BA52" s="162">
        <f t="shared" si="12"/>
        <v>0</v>
      </c>
      <c r="BB52" s="162">
        <v>0</v>
      </c>
      <c r="BC52" s="162">
        <f t="shared" si="13"/>
        <v>0</v>
      </c>
      <c r="BD52" s="162">
        <v>0</v>
      </c>
      <c r="BE52" s="162">
        <f t="shared" si="14"/>
        <v>0</v>
      </c>
      <c r="BF52" s="162">
        <v>0</v>
      </c>
      <c r="BG52" s="162">
        <f t="shared" si="7"/>
        <v>0</v>
      </c>
      <c r="BH52" s="162">
        <v>0</v>
      </c>
      <c r="BI52" s="162">
        <f t="shared" si="8"/>
        <v>0</v>
      </c>
      <c r="BJ52" s="162">
        <v>0</v>
      </c>
      <c r="BK52" s="162">
        <f t="shared" si="9"/>
        <v>0</v>
      </c>
      <c r="BL52" s="162">
        <v>0</v>
      </c>
      <c r="BM52" s="162">
        <f t="shared" si="10"/>
        <v>0</v>
      </c>
      <c r="BN52" s="162">
        <v>0</v>
      </c>
      <c r="BO52" s="169"/>
      <c r="BP52" s="165">
        <v>0</v>
      </c>
      <c r="BQ52" s="165">
        <v>0</v>
      </c>
      <c r="BR52" s="166">
        <v>0</v>
      </c>
      <c r="BS52" s="64"/>
      <c r="BT52" s="167"/>
      <c r="BU52" s="64"/>
      <c r="BV52" s="143"/>
    </row>
    <row r="53" spans="1:74">
      <c r="A53" s="153">
        <v>4000</v>
      </c>
      <c r="B53" s="153">
        <v>5000</v>
      </c>
      <c r="C53" s="154">
        <v>224</v>
      </c>
      <c r="D53" s="154"/>
      <c r="E53" s="154"/>
      <c r="F53" s="154">
        <v>499230450</v>
      </c>
      <c r="G53" s="154"/>
      <c r="H53" s="154"/>
      <c r="I53" s="155">
        <v>2.2790447078877686E-6</v>
      </c>
      <c r="J53" s="155" t="e">
        <v>#DIV/0!</v>
      </c>
      <c r="K53" s="155"/>
      <c r="L53" s="155">
        <v>8914.8294642857145</v>
      </c>
      <c r="M53" s="155" t="e">
        <v>#DIV/0!</v>
      </c>
      <c r="N53" s="155"/>
      <c r="O53" s="64"/>
      <c r="P53" s="157" t="str">
        <f t="shared" si="0"/>
        <v>(4000, 5000]</v>
      </c>
      <c r="Q53" s="158" t="s">
        <v>114</v>
      </c>
      <c r="R53" s="155">
        <f t="shared" si="6"/>
        <v>2.2790447078877686E-6</v>
      </c>
      <c r="S53" s="159">
        <v>0</v>
      </c>
      <c r="T53" s="159">
        <v>0</v>
      </c>
      <c r="U53" s="159">
        <v>0</v>
      </c>
      <c r="V53" s="159">
        <v>0</v>
      </c>
      <c r="W53" s="159">
        <v>0</v>
      </c>
      <c r="X53" s="159">
        <v>0</v>
      </c>
      <c r="Y53" s="159">
        <v>0</v>
      </c>
      <c r="Z53" s="159">
        <v>0</v>
      </c>
      <c r="AA53" s="160">
        <v>0</v>
      </c>
      <c r="AB53" s="160">
        <v>0</v>
      </c>
      <c r="AC53" s="160">
        <v>0</v>
      </c>
      <c r="AD53" s="160">
        <v>0</v>
      </c>
      <c r="AE53" s="160">
        <v>0</v>
      </c>
      <c r="AF53" s="160">
        <v>0</v>
      </c>
      <c r="AG53" s="160">
        <v>0</v>
      </c>
      <c r="AH53" s="160">
        <v>0</v>
      </c>
      <c r="AI53" s="160">
        <v>0</v>
      </c>
      <c r="AJ53" s="160">
        <v>0</v>
      </c>
      <c r="AK53" s="160">
        <v>0</v>
      </c>
      <c r="AL53" s="160">
        <v>0</v>
      </c>
      <c r="AM53" s="160">
        <v>0</v>
      </c>
      <c r="AN53" s="160">
        <v>0</v>
      </c>
      <c r="AO53" s="160">
        <v>0</v>
      </c>
      <c r="AP53" s="160">
        <v>0</v>
      </c>
      <c r="AQ53" s="161">
        <v>0</v>
      </c>
      <c r="AR53" s="168">
        <v>0</v>
      </c>
      <c r="AS53" s="168">
        <v>0</v>
      </c>
      <c r="AT53" s="168">
        <v>0</v>
      </c>
      <c r="AU53" s="161">
        <v>0</v>
      </c>
      <c r="AV53" s="168">
        <v>0</v>
      </c>
      <c r="AW53" s="168">
        <v>0</v>
      </c>
      <c r="AX53" s="168">
        <v>0</v>
      </c>
      <c r="AY53" s="162">
        <f t="shared" si="11"/>
        <v>0</v>
      </c>
      <c r="AZ53" s="162">
        <v>0</v>
      </c>
      <c r="BA53" s="162">
        <f t="shared" si="12"/>
        <v>0</v>
      </c>
      <c r="BB53" s="162">
        <v>0</v>
      </c>
      <c r="BC53" s="162">
        <f t="shared" si="13"/>
        <v>0</v>
      </c>
      <c r="BD53" s="162">
        <v>0</v>
      </c>
      <c r="BE53" s="162">
        <f t="shared" si="14"/>
        <v>0</v>
      </c>
      <c r="BF53" s="162">
        <v>0</v>
      </c>
      <c r="BG53" s="162">
        <f t="shared" si="7"/>
        <v>0</v>
      </c>
      <c r="BH53" s="162">
        <v>0</v>
      </c>
      <c r="BI53" s="162">
        <f t="shared" si="8"/>
        <v>0</v>
      </c>
      <c r="BJ53" s="162">
        <v>0</v>
      </c>
      <c r="BK53" s="162">
        <f t="shared" si="9"/>
        <v>0</v>
      </c>
      <c r="BL53" s="162">
        <v>0</v>
      </c>
      <c r="BM53" s="162">
        <f t="shared" si="10"/>
        <v>0</v>
      </c>
      <c r="BN53" s="162">
        <v>0</v>
      </c>
      <c r="BO53" s="169"/>
      <c r="BP53" s="165">
        <v>0</v>
      </c>
      <c r="BQ53" s="165">
        <v>0</v>
      </c>
      <c r="BR53" s="166">
        <v>0</v>
      </c>
      <c r="BS53" s="64"/>
      <c r="BT53" s="167"/>
      <c r="BU53" s="64"/>
      <c r="BV53" s="143"/>
    </row>
    <row r="54" spans="1:74">
      <c r="A54" s="153">
        <v>5000</v>
      </c>
      <c r="B54" s="153">
        <v>6000</v>
      </c>
      <c r="C54" s="154">
        <v>126</v>
      </c>
      <c r="D54" s="154"/>
      <c r="E54" s="154"/>
      <c r="F54" s="154">
        <v>338692975</v>
      </c>
      <c r="G54" s="154"/>
      <c r="H54" s="154"/>
      <c r="I54" s="155">
        <v>1.2819626481868699E-6</v>
      </c>
      <c r="J54" s="155" t="e">
        <v>#DIV/0!</v>
      </c>
      <c r="K54" s="155"/>
      <c r="L54" s="155">
        <v>10752.157936507936</v>
      </c>
      <c r="M54" s="155" t="e">
        <v>#DIV/0!</v>
      </c>
      <c r="N54" s="155"/>
      <c r="O54" s="64"/>
      <c r="P54" s="157" t="str">
        <f t="shared" si="0"/>
        <v>(5000, 6000]</v>
      </c>
      <c r="Q54" s="158" t="s">
        <v>114</v>
      </c>
      <c r="R54" s="155">
        <f t="shared" si="6"/>
        <v>1.2819626481868699E-6</v>
      </c>
      <c r="S54" s="159">
        <v>0</v>
      </c>
      <c r="T54" s="159">
        <v>0</v>
      </c>
      <c r="U54" s="159">
        <v>0</v>
      </c>
      <c r="V54" s="159">
        <v>0</v>
      </c>
      <c r="W54" s="159">
        <v>0</v>
      </c>
      <c r="X54" s="159">
        <v>0</v>
      </c>
      <c r="Y54" s="159">
        <v>0</v>
      </c>
      <c r="Z54" s="159">
        <v>0</v>
      </c>
      <c r="AA54" s="160">
        <v>0</v>
      </c>
      <c r="AB54" s="160">
        <v>0</v>
      </c>
      <c r="AC54" s="160">
        <v>0</v>
      </c>
      <c r="AD54" s="160">
        <v>0</v>
      </c>
      <c r="AE54" s="160">
        <v>0</v>
      </c>
      <c r="AF54" s="160">
        <v>0</v>
      </c>
      <c r="AG54" s="160">
        <v>0</v>
      </c>
      <c r="AH54" s="160">
        <v>0</v>
      </c>
      <c r="AI54" s="160">
        <v>0</v>
      </c>
      <c r="AJ54" s="160">
        <v>0</v>
      </c>
      <c r="AK54" s="160">
        <v>0</v>
      </c>
      <c r="AL54" s="160">
        <v>0</v>
      </c>
      <c r="AM54" s="160">
        <v>0</v>
      </c>
      <c r="AN54" s="160">
        <v>0</v>
      </c>
      <c r="AO54" s="160">
        <v>0</v>
      </c>
      <c r="AP54" s="160">
        <v>0</v>
      </c>
      <c r="AQ54" s="161">
        <v>0</v>
      </c>
      <c r="AR54" s="168">
        <v>0</v>
      </c>
      <c r="AS54" s="168">
        <v>0</v>
      </c>
      <c r="AT54" s="168">
        <v>0</v>
      </c>
      <c r="AU54" s="161">
        <v>0</v>
      </c>
      <c r="AV54" s="168">
        <v>0</v>
      </c>
      <c r="AW54" s="168">
        <v>0</v>
      </c>
      <c r="AX54" s="168">
        <v>0</v>
      </c>
      <c r="AY54" s="162">
        <f t="shared" si="11"/>
        <v>0</v>
      </c>
      <c r="AZ54" s="162">
        <v>0</v>
      </c>
      <c r="BA54" s="162">
        <f t="shared" si="12"/>
        <v>0</v>
      </c>
      <c r="BB54" s="162">
        <v>0</v>
      </c>
      <c r="BC54" s="162">
        <f t="shared" si="13"/>
        <v>0</v>
      </c>
      <c r="BD54" s="162">
        <v>0</v>
      </c>
      <c r="BE54" s="162">
        <f t="shared" si="14"/>
        <v>0</v>
      </c>
      <c r="BF54" s="162">
        <v>0</v>
      </c>
      <c r="BG54" s="162">
        <f t="shared" si="7"/>
        <v>0</v>
      </c>
      <c r="BH54" s="162">
        <v>0</v>
      </c>
      <c r="BI54" s="162">
        <f t="shared" si="8"/>
        <v>0</v>
      </c>
      <c r="BJ54" s="162">
        <v>0</v>
      </c>
      <c r="BK54" s="162">
        <f t="shared" si="9"/>
        <v>0</v>
      </c>
      <c r="BL54" s="162">
        <v>0</v>
      </c>
      <c r="BM54" s="162">
        <f t="shared" si="10"/>
        <v>0</v>
      </c>
      <c r="BN54" s="162">
        <v>0</v>
      </c>
      <c r="BO54" s="169"/>
      <c r="BP54" s="165">
        <v>0</v>
      </c>
      <c r="BQ54" s="165">
        <v>0</v>
      </c>
      <c r="BR54" s="166">
        <v>0</v>
      </c>
      <c r="BS54" s="64"/>
      <c r="BT54" s="167"/>
      <c r="BU54" s="64"/>
      <c r="BV54" s="143"/>
    </row>
    <row r="55" spans="1:74">
      <c r="A55" s="153">
        <v>6000</v>
      </c>
      <c r="B55" s="153">
        <v>7000</v>
      </c>
      <c r="C55" s="154">
        <v>59</v>
      </c>
      <c r="D55" s="154"/>
      <c r="E55" s="154"/>
      <c r="F55" s="154">
        <v>191113775</v>
      </c>
      <c r="G55" s="154"/>
      <c r="H55" s="154"/>
      <c r="I55" s="155">
        <v>6.0028409716686762E-7</v>
      </c>
      <c r="J55" s="155" t="e">
        <v>#DIV/0!</v>
      </c>
      <c r="K55" s="155"/>
      <c r="L55" s="155">
        <v>12956.866101694915</v>
      </c>
      <c r="M55" s="155" t="e">
        <v>#DIV/0!</v>
      </c>
      <c r="N55" s="155"/>
      <c r="O55" s="64"/>
      <c r="P55" s="157" t="str">
        <f t="shared" si="0"/>
        <v>(6000, 7000]</v>
      </c>
      <c r="Q55" s="158" t="s">
        <v>114</v>
      </c>
      <c r="R55" s="155">
        <f t="shared" si="6"/>
        <v>6.0028409716686762E-7</v>
      </c>
      <c r="S55" s="159">
        <v>0</v>
      </c>
      <c r="T55" s="159">
        <v>0</v>
      </c>
      <c r="U55" s="159">
        <v>0</v>
      </c>
      <c r="V55" s="159">
        <v>0</v>
      </c>
      <c r="W55" s="159">
        <v>0</v>
      </c>
      <c r="X55" s="159">
        <v>0</v>
      </c>
      <c r="Y55" s="159">
        <v>0</v>
      </c>
      <c r="Z55" s="159">
        <v>0</v>
      </c>
      <c r="AA55" s="160">
        <v>0</v>
      </c>
      <c r="AB55" s="160">
        <v>0</v>
      </c>
      <c r="AC55" s="160">
        <v>0</v>
      </c>
      <c r="AD55" s="160">
        <v>0</v>
      </c>
      <c r="AE55" s="160">
        <v>0</v>
      </c>
      <c r="AF55" s="160">
        <v>0</v>
      </c>
      <c r="AG55" s="160">
        <v>0</v>
      </c>
      <c r="AH55" s="160">
        <v>0</v>
      </c>
      <c r="AI55" s="160">
        <v>0</v>
      </c>
      <c r="AJ55" s="160">
        <v>0</v>
      </c>
      <c r="AK55" s="160">
        <v>0</v>
      </c>
      <c r="AL55" s="160">
        <v>0</v>
      </c>
      <c r="AM55" s="160">
        <v>0</v>
      </c>
      <c r="AN55" s="160">
        <v>0</v>
      </c>
      <c r="AO55" s="160">
        <v>0</v>
      </c>
      <c r="AP55" s="160">
        <v>0</v>
      </c>
      <c r="AQ55" s="161">
        <v>0</v>
      </c>
      <c r="AR55" s="168">
        <v>0</v>
      </c>
      <c r="AS55" s="168">
        <v>0</v>
      </c>
      <c r="AT55" s="168">
        <v>0</v>
      </c>
      <c r="AU55" s="161">
        <v>0</v>
      </c>
      <c r="AV55" s="168">
        <v>0</v>
      </c>
      <c r="AW55" s="168">
        <v>0</v>
      </c>
      <c r="AX55" s="168">
        <v>0</v>
      </c>
      <c r="AY55" s="162">
        <f t="shared" si="11"/>
        <v>0</v>
      </c>
      <c r="AZ55" s="162">
        <v>0</v>
      </c>
      <c r="BA55" s="162">
        <f t="shared" si="12"/>
        <v>0</v>
      </c>
      <c r="BB55" s="162">
        <v>0</v>
      </c>
      <c r="BC55" s="162">
        <f t="shared" si="13"/>
        <v>0</v>
      </c>
      <c r="BD55" s="162">
        <v>0</v>
      </c>
      <c r="BE55" s="162">
        <f t="shared" si="14"/>
        <v>0</v>
      </c>
      <c r="BF55" s="162">
        <v>0</v>
      </c>
      <c r="BG55" s="162">
        <f t="shared" si="7"/>
        <v>0</v>
      </c>
      <c r="BH55" s="162">
        <v>0</v>
      </c>
      <c r="BI55" s="162">
        <f t="shared" si="8"/>
        <v>0</v>
      </c>
      <c r="BJ55" s="162">
        <v>0</v>
      </c>
      <c r="BK55" s="162">
        <f t="shared" si="9"/>
        <v>0</v>
      </c>
      <c r="BL55" s="162">
        <v>0</v>
      </c>
      <c r="BM55" s="162">
        <f t="shared" si="10"/>
        <v>0</v>
      </c>
      <c r="BN55" s="162">
        <v>0</v>
      </c>
      <c r="BO55" s="169"/>
      <c r="BP55" s="165">
        <v>0</v>
      </c>
      <c r="BQ55" s="165">
        <v>0</v>
      </c>
      <c r="BR55" s="166">
        <v>0</v>
      </c>
      <c r="BS55" s="64"/>
      <c r="BT55" s="167"/>
      <c r="BU55" s="64"/>
      <c r="BV55" s="143"/>
    </row>
    <row r="56" spans="1:74">
      <c r="A56" s="153">
        <v>7000</v>
      </c>
      <c r="B56" s="153">
        <v>8000</v>
      </c>
      <c r="C56" s="154">
        <v>25</v>
      </c>
      <c r="D56" s="154"/>
      <c r="E56" s="154"/>
      <c r="F56" s="154">
        <v>93668975</v>
      </c>
      <c r="G56" s="154"/>
      <c r="H56" s="154"/>
      <c r="I56" s="155">
        <v>2.5435766829104562E-7</v>
      </c>
      <c r="J56" s="155" t="e">
        <v>#DIV/0!</v>
      </c>
      <c r="K56" s="155"/>
      <c r="L56" s="155">
        <v>14987.035999999998</v>
      </c>
      <c r="M56" s="155" t="e">
        <v>#DIV/0!</v>
      </c>
      <c r="N56" s="155"/>
      <c r="O56" s="64"/>
      <c r="P56" s="157" t="str">
        <f t="shared" si="0"/>
        <v>(7000, 8000]</v>
      </c>
      <c r="Q56" s="158" t="s">
        <v>114</v>
      </c>
      <c r="R56" s="155">
        <f t="shared" si="6"/>
        <v>2.5435766829104562E-7</v>
      </c>
      <c r="S56" s="159">
        <v>0</v>
      </c>
      <c r="T56" s="159">
        <v>0</v>
      </c>
      <c r="U56" s="159">
        <v>0</v>
      </c>
      <c r="V56" s="159">
        <v>0</v>
      </c>
      <c r="W56" s="159">
        <v>0</v>
      </c>
      <c r="X56" s="159">
        <v>0</v>
      </c>
      <c r="Y56" s="159">
        <v>0</v>
      </c>
      <c r="Z56" s="159">
        <v>0</v>
      </c>
      <c r="AA56" s="160">
        <v>0</v>
      </c>
      <c r="AB56" s="160">
        <v>0</v>
      </c>
      <c r="AC56" s="160">
        <v>0</v>
      </c>
      <c r="AD56" s="160">
        <v>0</v>
      </c>
      <c r="AE56" s="160">
        <v>0</v>
      </c>
      <c r="AF56" s="160">
        <v>0</v>
      </c>
      <c r="AG56" s="160">
        <v>0</v>
      </c>
      <c r="AH56" s="160">
        <v>0</v>
      </c>
      <c r="AI56" s="160">
        <v>0</v>
      </c>
      <c r="AJ56" s="160">
        <v>0</v>
      </c>
      <c r="AK56" s="160">
        <v>0</v>
      </c>
      <c r="AL56" s="160">
        <v>0</v>
      </c>
      <c r="AM56" s="160">
        <v>0</v>
      </c>
      <c r="AN56" s="160">
        <v>0</v>
      </c>
      <c r="AO56" s="160">
        <v>0</v>
      </c>
      <c r="AP56" s="160">
        <v>0</v>
      </c>
      <c r="AQ56" s="161">
        <v>0</v>
      </c>
      <c r="AR56" s="168">
        <v>0</v>
      </c>
      <c r="AS56" s="168">
        <v>0</v>
      </c>
      <c r="AT56" s="168">
        <v>0</v>
      </c>
      <c r="AU56" s="161">
        <v>0</v>
      </c>
      <c r="AV56" s="168">
        <v>0</v>
      </c>
      <c r="AW56" s="168">
        <v>0</v>
      </c>
      <c r="AX56" s="168">
        <v>0</v>
      </c>
      <c r="AY56" s="162">
        <f t="shared" si="11"/>
        <v>0</v>
      </c>
      <c r="AZ56" s="162">
        <v>0</v>
      </c>
      <c r="BA56" s="162">
        <f t="shared" si="12"/>
        <v>0</v>
      </c>
      <c r="BB56" s="162">
        <v>0</v>
      </c>
      <c r="BC56" s="162">
        <f t="shared" si="13"/>
        <v>0</v>
      </c>
      <c r="BD56" s="162">
        <v>0</v>
      </c>
      <c r="BE56" s="162">
        <f t="shared" si="14"/>
        <v>0</v>
      </c>
      <c r="BF56" s="162">
        <v>0</v>
      </c>
      <c r="BG56" s="162">
        <f t="shared" si="7"/>
        <v>0</v>
      </c>
      <c r="BH56" s="162">
        <v>0</v>
      </c>
      <c r="BI56" s="162">
        <f t="shared" si="8"/>
        <v>0</v>
      </c>
      <c r="BJ56" s="162">
        <v>0</v>
      </c>
      <c r="BK56" s="162">
        <f t="shared" si="9"/>
        <v>0</v>
      </c>
      <c r="BL56" s="162">
        <v>0</v>
      </c>
      <c r="BM56" s="162">
        <f t="shared" si="10"/>
        <v>0</v>
      </c>
      <c r="BN56" s="162">
        <v>0</v>
      </c>
      <c r="BO56" s="169"/>
      <c r="BP56" s="165">
        <v>0</v>
      </c>
      <c r="BQ56" s="165">
        <v>0</v>
      </c>
      <c r="BR56" s="166">
        <v>0</v>
      </c>
      <c r="BS56" s="64"/>
      <c r="BT56" s="167"/>
      <c r="BU56" s="64"/>
      <c r="BV56" s="143"/>
    </row>
    <row r="57" spans="1:74">
      <c r="A57" s="153">
        <v>8000</v>
      </c>
      <c r="B57" s="153">
        <v>9000</v>
      </c>
      <c r="C57" s="154">
        <v>13</v>
      </c>
      <c r="D57" s="154"/>
      <c r="E57" s="154"/>
      <c r="F57" s="154">
        <v>54711325</v>
      </c>
      <c r="G57" s="154"/>
      <c r="H57" s="154"/>
      <c r="I57" s="155">
        <v>1.3226598751134371E-7</v>
      </c>
      <c r="J57" s="155" t="e">
        <v>#DIV/0!</v>
      </c>
      <c r="K57" s="155"/>
      <c r="L57" s="155" t="e">
        <v>#N/A</v>
      </c>
      <c r="M57" s="155" t="e">
        <v>#N/A</v>
      </c>
      <c r="N57" s="155"/>
      <c r="O57" s="64"/>
      <c r="P57" s="157" t="str">
        <f t="shared" si="0"/>
        <v>(8000, 9000]</v>
      </c>
      <c r="Q57" s="158" t="s">
        <v>114</v>
      </c>
      <c r="R57" s="155">
        <f t="shared" ref="R57:R61" si="15">_xlfn.SINGLE(_xlfn.XLOOKUP(Q57, $I$4:$K$4, I57:K57))</f>
        <v>1.3226598751134371E-7</v>
      </c>
      <c r="S57" s="159">
        <v>0</v>
      </c>
      <c r="T57" s="159">
        <v>0</v>
      </c>
      <c r="U57" s="159">
        <v>0</v>
      </c>
      <c r="V57" s="159">
        <v>0</v>
      </c>
      <c r="W57" s="159">
        <v>0</v>
      </c>
      <c r="X57" s="159">
        <v>0</v>
      </c>
      <c r="Y57" s="159">
        <v>0</v>
      </c>
      <c r="Z57" s="159">
        <v>0</v>
      </c>
      <c r="AA57" s="160">
        <v>0</v>
      </c>
      <c r="AB57" s="160">
        <v>0</v>
      </c>
      <c r="AC57" s="160">
        <v>0</v>
      </c>
      <c r="AD57" s="160">
        <v>0</v>
      </c>
      <c r="AE57" s="160">
        <v>0</v>
      </c>
      <c r="AF57" s="160">
        <v>0</v>
      </c>
      <c r="AG57" s="160">
        <v>0</v>
      </c>
      <c r="AH57" s="160">
        <v>0</v>
      </c>
      <c r="AI57" s="160">
        <v>0</v>
      </c>
      <c r="AJ57" s="160">
        <v>0</v>
      </c>
      <c r="AK57" s="160">
        <v>0</v>
      </c>
      <c r="AL57" s="160">
        <v>0</v>
      </c>
      <c r="AM57" s="160">
        <v>0</v>
      </c>
      <c r="AN57" s="160">
        <v>0</v>
      </c>
      <c r="AO57" s="160">
        <v>0</v>
      </c>
      <c r="AP57" s="160">
        <v>0</v>
      </c>
      <c r="AQ57" s="161">
        <v>0</v>
      </c>
      <c r="AR57" s="168">
        <v>0</v>
      </c>
      <c r="AS57" s="168">
        <v>0</v>
      </c>
      <c r="AT57" s="168">
        <v>0</v>
      </c>
      <c r="AU57" s="161">
        <v>0</v>
      </c>
      <c r="AV57" s="168">
        <v>0</v>
      </c>
      <c r="AW57" s="168">
        <v>0</v>
      </c>
      <c r="AX57" s="168">
        <v>0</v>
      </c>
      <c r="AY57" s="162">
        <f t="shared" si="11"/>
        <v>0</v>
      </c>
      <c r="AZ57" s="162">
        <v>0</v>
      </c>
      <c r="BA57" s="162">
        <f t="shared" si="12"/>
        <v>0</v>
      </c>
      <c r="BB57" s="162">
        <v>0</v>
      </c>
      <c r="BC57" s="162">
        <f t="shared" si="13"/>
        <v>0</v>
      </c>
      <c r="BD57" s="162">
        <v>0</v>
      </c>
      <c r="BE57" s="162">
        <f t="shared" si="14"/>
        <v>0</v>
      </c>
      <c r="BF57" s="162">
        <v>0</v>
      </c>
      <c r="BG57" s="162">
        <f t="shared" si="7"/>
        <v>0</v>
      </c>
      <c r="BH57" s="162">
        <v>0</v>
      </c>
      <c r="BI57" s="162">
        <f t="shared" si="8"/>
        <v>0</v>
      </c>
      <c r="BJ57" s="162">
        <v>0</v>
      </c>
      <c r="BK57" s="162">
        <f t="shared" si="9"/>
        <v>0</v>
      </c>
      <c r="BL57" s="162">
        <v>0</v>
      </c>
      <c r="BM57" s="162">
        <f t="shared" si="10"/>
        <v>0</v>
      </c>
      <c r="BN57" s="162">
        <v>0</v>
      </c>
      <c r="BO57" s="169"/>
      <c r="BP57" s="165"/>
      <c r="BQ57" s="165"/>
      <c r="BR57" s="166"/>
      <c r="BS57" s="64"/>
      <c r="BT57" s="167"/>
      <c r="BU57" s="64"/>
      <c r="BV57" s="143"/>
    </row>
    <row r="58" spans="1:74">
      <c r="A58" s="153">
        <v>9000</v>
      </c>
      <c r="B58" s="153">
        <v>10000</v>
      </c>
      <c r="C58" s="154">
        <v>11</v>
      </c>
      <c r="D58" s="154"/>
      <c r="E58" s="154"/>
      <c r="F58" s="154">
        <v>51422800</v>
      </c>
      <c r="G58" s="154"/>
      <c r="H58" s="154"/>
      <c r="I58" s="155">
        <v>1.1191737404806007E-7</v>
      </c>
      <c r="J58" s="155" t="e">
        <v>#DIV/0!</v>
      </c>
      <c r="K58" s="155"/>
      <c r="L58" s="155" t="e">
        <v>#N/A</v>
      </c>
      <c r="M58" s="155" t="e">
        <v>#N/A</v>
      </c>
      <c r="N58" s="155"/>
      <c r="O58" s="64"/>
      <c r="P58" s="157" t="str">
        <f t="shared" si="0"/>
        <v>(9000, 10000]</v>
      </c>
      <c r="Q58" s="158" t="s">
        <v>114</v>
      </c>
      <c r="R58" s="155">
        <f t="shared" si="15"/>
        <v>1.1191737404806007E-7</v>
      </c>
      <c r="S58" s="159">
        <v>0</v>
      </c>
      <c r="T58" s="159">
        <v>0</v>
      </c>
      <c r="U58" s="159">
        <v>0</v>
      </c>
      <c r="V58" s="159">
        <v>0</v>
      </c>
      <c r="W58" s="159">
        <v>0</v>
      </c>
      <c r="X58" s="159">
        <v>0</v>
      </c>
      <c r="Y58" s="159">
        <v>0</v>
      </c>
      <c r="Z58" s="159">
        <v>0</v>
      </c>
      <c r="AA58" s="160">
        <v>0</v>
      </c>
      <c r="AB58" s="160">
        <v>0</v>
      </c>
      <c r="AC58" s="160">
        <v>0</v>
      </c>
      <c r="AD58" s="160">
        <v>0</v>
      </c>
      <c r="AE58" s="160">
        <v>0</v>
      </c>
      <c r="AF58" s="160">
        <v>0</v>
      </c>
      <c r="AG58" s="160">
        <v>0</v>
      </c>
      <c r="AH58" s="160">
        <v>0</v>
      </c>
      <c r="AI58" s="160">
        <v>0</v>
      </c>
      <c r="AJ58" s="160">
        <v>0</v>
      </c>
      <c r="AK58" s="160">
        <v>0</v>
      </c>
      <c r="AL58" s="160">
        <v>0</v>
      </c>
      <c r="AM58" s="160">
        <v>0</v>
      </c>
      <c r="AN58" s="160">
        <v>0</v>
      </c>
      <c r="AO58" s="160">
        <v>0</v>
      </c>
      <c r="AP58" s="160">
        <v>0</v>
      </c>
      <c r="AQ58" s="161">
        <v>0</v>
      </c>
      <c r="AR58" s="168">
        <v>0</v>
      </c>
      <c r="AS58" s="168">
        <v>0</v>
      </c>
      <c r="AT58" s="168">
        <v>0</v>
      </c>
      <c r="AU58" s="161">
        <v>0</v>
      </c>
      <c r="AV58" s="168">
        <v>0</v>
      </c>
      <c r="AW58" s="168">
        <v>0</v>
      </c>
      <c r="AX58" s="168">
        <v>0</v>
      </c>
      <c r="AY58" s="162">
        <f t="shared" si="11"/>
        <v>0</v>
      </c>
      <c r="AZ58" s="162">
        <v>0</v>
      </c>
      <c r="BA58" s="162">
        <f t="shared" si="12"/>
        <v>0</v>
      </c>
      <c r="BB58" s="162">
        <v>0</v>
      </c>
      <c r="BC58" s="162">
        <f t="shared" si="13"/>
        <v>0</v>
      </c>
      <c r="BD58" s="162">
        <v>0</v>
      </c>
      <c r="BE58" s="162">
        <f t="shared" si="14"/>
        <v>0</v>
      </c>
      <c r="BF58" s="162">
        <v>0</v>
      </c>
      <c r="BG58" s="162">
        <f t="shared" si="7"/>
        <v>0</v>
      </c>
      <c r="BH58" s="162">
        <v>0</v>
      </c>
      <c r="BI58" s="162">
        <f t="shared" si="8"/>
        <v>0</v>
      </c>
      <c r="BJ58" s="162">
        <v>0</v>
      </c>
      <c r="BK58" s="162">
        <f t="shared" si="9"/>
        <v>0</v>
      </c>
      <c r="BL58" s="162">
        <v>0</v>
      </c>
      <c r="BM58" s="162">
        <f t="shared" si="10"/>
        <v>0</v>
      </c>
      <c r="BN58" s="162">
        <v>0</v>
      </c>
      <c r="BO58" s="169"/>
      <c r="BP58" s="165"/>
      <c r="BQ58" s="165"/>
      <c r="BR58" s="166"/>
      <c r="BS58" s="64"/>
      <c r="BT58" s="167"/>
      <c r="BU58" s="64"/>
      <c r="BV58" s="143"/>
    </row>
    <row r="59" spans="1:74">
      <c r="A59" s="153">
        <v>10000</v>
      </c>
      <c r="B59" s="153">
        <v>15000</v>
      </c>
      <c r="C59" s="154">
        <v>13</v>
      </c>
      <c r="D59" s="154"/>
      <c r="E59" s="154"/>
      <c r="F59" s="154">
        <v>76842925</v>
      </c>
      <c r="G59" s="154"/>
      <c r="H59" s="154"/>
      <c r="I59" s="155">
        <v>1.3226598751134371E-7</v>
      </c>
      <c r="J59" s="155" t="e">
        <v>#DIV/0!</v>
      </c>
      <c r="K59" s="155"/>
      <c r="L59" s="155" t="e">
        <v>#N/A</v>
      </c>
      <c r="M59" s="155" t="e">
        <v>#N/A</v>
      </c>
      <c r="N59" s="155"/>
      <c r="O59" s="64"/>
      <c r="P59" s="157" t="str">
        <f t="shared" si="0"/>
        <v>(10000, 15000]</v>
      </c>
      <c r="Q59" s="158" t="s">
        <v>114</v>
      </c>
      <c r="R59" s="155">
        <f t="shared" si="15"/>
        <v>1.3226598751134371E-7</v>
      </c>
      <c r="S59" s="159">
        <v>0</v>
      </c>
      <c r="T59" s="159">
        <v>0</v>
      </c>
      <c r="U59" s="159">
        <v>0</v>
      </c>
      <c r="V59" s="159">
        <v>0</v>
      </c>
      <c r="W59" s="159">
        <v>0</v>
      </c>
      <c r="X59" s="159">
        <v>0</v>
      </c>
      <c r="Y59" s="159">
        <v>0</v>
      </c>
      <c r="Z59" s="159">
        <v>0</v>
      </c>
      <c r="AA59" s="160">
        <v>0</v>
      </c>
      <c r="AB59" s="160">
        <v>0</v>
      </c>
      <c r="AC59" s="160">
        <v>0</v>
      </c>
      <c r="AD59" s="160">
        <v>0</v>
      </c>
      <c r="AE59" s="160">
        <v>0</v>
      </c>
      <c r="AF59" s="160">
        <v>0</v>
      </c>
      <c r="AG59" s="160">
        <v>0</v>
      </c>
      <c r="AH59" s="160">
        <v>0</v>
      </c>
      <c r="AI59" s="160">
        <v>0</v>
      </c>
      <c r="AJ59" s="160">
        <v>0</v>
      </c>
      <c r="AK59" s="160">
        <v>0</v>
      </c>
      <c r="AL59" s="160">
        <v>0</v>
      </c>
      <c r="AM59" s="160">
        <v>0</v>
      </c>
      <c r="AN59" s="160">
        <v>0</v>
      </c>
      <c r="AO59" s="160">
        <v>0</v>
      </c>
      <c r="AP59" s="160">
        <v>0</v>
      </c>
      <c r="AQ59" s="161">
        <v>0</v>
      </c>
      <c r="AR59" s="168">
        <v>0</v>
      </c>
      <c r="AS59" s="168">
        <v>0</v>
      </c>
      <c r="AT59" s="168">
        <v>0</v>
      </c>
      <c r="AU59" s="161">
        <v>0</v>
      </c>
      <c r="AV59" s="168">
        <v>0</v>
      </c>
      <c r="AW59" s="168">
        <v>0</v>
      </c>
      <c r="AX59" s="168">
        <v>0</v>
      </c>
      <c r="AY59" s="162">
        <f t="shared" si="11"/>
        <v>0</v>
      </c>
      <c r="AZ59" s="162">
        <v>0</v>
      </c>
      <c r="BA59" s="162">
        <f t="shared" si="12"/>
        <v>0</v>
      </c>
      <c r="BB59" s="162">
        <v>0</v>
      </c>
      <c r="BC59" s="162">
        <f t="shared" si="13"/>
        <v>0</v>
      </c>
      <c r="BD59" s="162">
        <v>0</v>
      </c>
      <c r="BE59" s="162">
        <f t="shared" si="14"/>
        <v>0</v>
      </c>
      <c r="BF59" s="162">
        <v>0</v>
      </c>
      <c r="BG59" s="162">
        <f t="shared" si="7"/>
        <v>0</v>
      </c>
      <c r="BH59" s="162">
        <v>0</v>
      </c>
      <c r="BI59" s="162">
        <f t="shared" si="8"/>
        <v>0</v>
      </c>
      <c r="BJ59" s="162">
        <v>0</v>
      </c>
      <c r="BK59" s="162">
        <f t="shared" si="9"/>
        <v>0</v>
      </c>
      <c r="BL59" s="162">
        <v>0</v>
      </c>
      <c r="BM59" s="162">
        <f t="shared" si="10"/>
        <v>0</v>
      </c>
      <c r="BN59" s="162">
        <v>0</v>
      </c>
      <c r="BO59" s="169"/>
      <c r="BP59" s="165"/>
      <c r="BQ59" s="165"/>
      <c r="BR59" s="166"/>
      <c r="BS59" s="64"/>
      <c r="BT59" s="167"/>
      <c r="BU59" s="64"/>
      <c r="BV59" s="143"/>
    </row>
    <row r="60" spans="1:74">
      <c r="A60" s="153">
        <v>15000</v>
      </c>
      <c r="B60" s="153">
        <v>20000</v>
      </c>
      <c r="C60" s="154">
        <v>2</v>
      </c>
      <c r="D60" s="154"/>
      <c r="E60" s="154"/>
      <c r="F60" s="154">
        <v>16729500</v>
      </c>
      <c r="G60" s="154"/>
      <c r="H60" s="154"/>
      <c r="I60" s="155">
        <v>2.034861346328365E-8</v>
      </c>
      <c r="J60" s="155" t="e">
        <v>#DIV/0!</v>
      </c>
      <c r="K60" s="155"/>
      <c r="L60" s="155" t="e">
        <v>#N/A</v>
      </c>
      <c r="M60" s="155" t="e">
        <v>#N/A</v>
      </c>
      <c r="N60" s="155"/>
      <c r="O60" s="64"/>
      <c r="P60" s="157" t="str">
        <f t="shared" si="0"/>
        <v>(15000, 20000]</v>
      </c>
      <c r="Q60" s="158" t="s">
        <v>114</v>
      </c>
      <c r="R60" s="155">
        <f t="shared" si="15"/>
        <v>2.034861346328365E-8</v>
      </c>
      <c r="S60" s="159">
        <v>0</v>
      </c>
      <c r="T60" s="159">
        <v>0</v>
      </c>
      <c r="U60" s="159">
        <v>0</v>
      </c>
      <c r="V60" s="159">
        <v>0</v>
      </c>
      <c r="W60" s="159">
        <v>0</v>
      </c>
      <c r="X60" s="159">
        <v>0</v>
      </c>
      <c r="Y60" s="159">
        <v>0</v>
      </c>
      <c r="Z60" s="159">
        <v>0</v>
      </c>
      <c r="AA60" s="160">
        <v>0</v>
      </c>
      <c r="AB60" s="160">
        <v>0</v>
      </c>
      <c r="AC60" s="160">
        <v>0</v>
      </c>
      <c r="AD60" s="160">
        <v>0</v>
      </c>
      <c r="AE60" s="160">
        <v>0</v>
      </c>
      <c r="AF60" s="160">
        <v>0</v>
      </c>
      <c r="AG60" s="160">
        <v>0</v>
      </c>
      <c r="AH60" s="160">
        <v>0</v>
      </c>
      <c r="AI60" s="160">
        <v>0</v>
      </c>
      <c r="AJ60" s="160">
        <v>0</v>
      </c>
      <c r="AK60" s="160">
        <v>0</v>
      </c>
      <c r="AL60" s="160">
        <v>0</v>
      </c>
      <c r="AM60" s="160">
        <v>0</v>
      </c>
      <c r="AN60" s="160">
        <v>0</v>
      </c>
      <c r="AO60" s="160">
        <v>0</v>
      </c>
      <c r="AP60" s="160">
        <v>0</v>
      </c>
      <c r="AQ60" s="161">
        <v>0</v>
      </c>
      <c r="AR60" s="168">
        <v>0</v>
      </c>
      <c r="AS60" s="168">
        <v>0</v>
      </c>
      <c r="AT60" s="168">
        <v>0</v>
      </c>
      <c r="AU60" s="161">
        <v>0</v>
      </c>
      <c r="AV60" s="168">
        <v>0</v>
      </c>
      <c r="AW60" s="168">
        <v>0</v>
      </c>
      <c r="AX60" s="168">
        <v>0</v>
      </c>
      <c r="AY60" s="162">
        <f t="shared" si="11"/>
        <v>0</v>
      </c>
      <c r="AZ60" s="162">
        <v>0</v>
      </c>
      <c r="BA60" s="162">
        <f t="shared" si="12"/>
        <v>0</v>
      </c>
      <c r="BB60" s="162">
        <v>0</v>
      </c>
      <c r="BC60" s="162">
        <f t="shared" si="13"/>
        <v>0</v>
      </c>
      <c r="BD60" s="162">
        <v>0</v>
      </c>
      <c r="BE60" s="162">
        <f t="shared" si="14"/>
        <v>0</v>
      </c>
      <c r="BF60" s="162">
        <v>0</v>
      </c>
      <c r="BG60" s="162">
        <f t="shared" si="7"/>
        <v>0</v>
      </c>
      <c r="BH60" s="162">
        <v>0</v>
      </c>
      <c r="BI60" s="162">
        <f t="shared" si="8"/>
        <v>0</v>
      </c>
      <c r="BJ60" s="162">
        <v>0</v>
      </c>
      <c r="BK60" s="162">
        <f t="shared" si="9"/>
        <v>0</v>
      </c>
      <c r="BL60" s="162">
        <v>0</v>
      </c>
      <c r="BM60" s="162">
        <f t="shared" si="10"/>
        <v>0</v>
      </c>
      <c r="BN60" s="162">
        <v>0</v>
      </c>
      <c r="BO60" s="169"/>
      <c r="BP60" s="165"/>
      <c r="BQ60" s="165"/>
      <c r="BR60" s="166"/>
      <c r="BS60" s="64"/>
      <c r="BT60" s="167"/>
      <c r="BU60" s="64"/>
      <c r="BV60" s="143"/>
    </row>
    <row r="61" spans="1:74">
      <c r="A61" s="153">
        <v>20000</v>
      </c>
      <c r="B61" s="153">
        <v>25000</v>
      </c>
      <c r="C61" s="154"/>
      <c r="D61" s="154"/>
      <c r="E61" s="154"/>
      <c r="F61" s="154"/>
      <c r="G61" s="154"/>
      <c r="H61" s="154"/>
      <c r="I61" s="155">
        <v>0</v>
      </c>
      <c r="J61" s="155" t="e">
        <v>#DIV/0!</v>
      </c>
      <c r="K61" s="155"/>
      <c r="L61" s="155" t="e">
        <v>#N/A</v>
      </c>
      <c r="M61" s="155" t="e">
        <v>#N/A</v>
      </c>
      <c r="N61" s="155"/>
      <c r="O61" s="64"/>
      <c r="P61" s="157" t="str">
        <f t="shared" si="0"/>
        <v>(20000, 25000]</v>
      </c>
      <c r="Q61" s="158" t="s">
        <v>114</v>
      </c>
      <c r="R61" s="155">
        <f t="shared" si="15"/>
        <v>0</v>
      </c>
      <c r="S61" s="159">
        <v>0</v>
      </c>
      <c r="T61" s="159">
        <v>0</v>
      </c>
      <c r="U61" s="159">
        <v>0</v>
      </c>
      <c r="V61" s="159">
        <v>0</v>
      </c>
      <c r="W61" s="159">
        <v>0</v>
      </c>
      <c r="X61" s="159">
        <v>0</v>
      </c>
      <c r="Y61" s="159">
        <v>0</v>
      </c>
      <c r="Z61" s="159">
        <v>0</v>
      </c>
      <c r="AA61" s="160">
        <v>0</v>
      </c>
      <c r="AB61" s="160">
        <v>0</v>
      </c>
      <c r="AC61" s="160">
        <v>0</v>
      </c>
      <c r="AD61" s="160">
        <v>0</v>
      </c>
      <c r="AE61" s="160">
        <v>0</v>
      </c>
      <c r="AF61" s="160">
        <v>0</v>
      </c>
      <c r="AG61" s="160">
        <v>0</v>
      </c>
      <c r="AH61" s="160">
        <v>0</v>
      </c>
      <c r="AI61" s="160">
        <v>0</v>
      </c>
      <c r="AJ61" s="160">
        <v>0</v>
      </c>
      <c r="AK61" s="160">
        <v>0</v>
      </c>
      <c r="AL61" s="160">
        <v>0</v>
      </c>
      <c r="AM61" s="160">
        <v>0</v>
      </c>
      <c r="AN61" s="160">
        <v>0</v>
      </c>
      <c r="AO61" s="160">
        <v>0</v>
      </c>
      <c r="AP61" s="160">
        <v>0</v>
      </c>
      <c r="AQ61" s="161">
        <v>0</v>
      </c>
      <c r="AR61" s="168">
        <v>0</v>
      </c>
      <c r="AS61" s="168">
        <v>0</v>
      </c>
      <c r="AT61" s="168">
        <v>0</v>
      </c>
      <c r="AU61" s="161">
        <v>0</v>
      </c>
      <c r="AV61" s="168">
        <v>0</v>
      </c>
      <c r="AW61" s="168">
        <v>0</v>
      </c>
      <c r="AX61" s="168">
        <v>0</v>
      </c>
      <c r="AY61" s="162">
        <f t="shared" si="11"/>
        <v>0</v>
      </c>
      <c r="AZ61" s="162">
        <v>0</v>
      </c>
      <c r="BA61" s="162">
        <f t="shared" si="12"/>
        <v>0</v>
      </c>
      <c r="BB61" s="162">
        <v>0</v>
      </c>
      <c r="BC61" s="162">
        <f t="shared" si="13"/>
        <v>0</v>
      </c>
      <c r="BD61" s="162">
        <v>0</v>
      </c>
      <c r="BE61" s="162">
        <f t="shared" si="14"/>
        <v>0</v>
      </c>
      <c r="BF61" s="162">
        <v>0</v>
      </c>
      <c r="BG61" s="162">
        <f t="shared" si="7"/>
        <v>0</v>
      </c>
      <c r="BH61" s="162">
        <v>0</v>
      </c>
      <c r="BI61" s="162">
        <f t="shared" si="8"/>
        <v>0</v>
      </c>
      <c r="BJ61" s="162">
        <v>0</v>
      </c>
      <c r="BK61" s="162">
        <f t="shared" si="9"/>
        <v>0</v>
      </c>
      <c r="BL61" s="162">
        <v>0</v>
      </c>
      <c r="BM61" s="162">
        <f t="shared" si="10"/>
        <v>0</v>
      </c>
      <c r="BN61" s="162">
        <v>0</v>
      </c>
      <c r="BO61" s="169"/>
      <c r="BP61" s="165"/>
      <c r="BQ61" s="165"/>
      <c r="BR61" s="166"/>
      <c r="BS61" s="64"/>
      <c r="BT61" s="167"/>
      <c r="BU61" s="64"/>
      <c r="BV61" s="143"/>
    </row>
    <row r="62" spans="1:74">
      <c r="A62" s="153" t="s">
        <v>134</v>
      </c>
      <c r="B62" s="173">
        <f>C62/SUM(C5:C62)</f>
        <v>1.7132069657358608E-2</v>
      </c>
      <c r="C62" s="154">
        <v>1713207</v>
      </c>
      <c r="D62" s="75"/>
      <c r="E62" s="75"/>
      <c r="F62" s="253">
        <v>4170765825</v>
      </c>
      <c r="G62" s="75"/>
      <c r="H62" s="75"/>
      <c r="I62" s="75"/>
      <c r="J62" s="75"/>
      <c r="K62" s="75"/>
      <c r="L62" s="75"/>
      <c r="M62" s="75"/>
      <c r="N62" s="64"/>
      <c r="O62" s="64"/>
      <c r="P62" s="157" t="s">
        <v>134</v>
      </c>
      <c r="Q62" s="158" t="s">
        <v>114</v>
      </c>
      <c r="R62" s="155">
        <f>0.00849</f>
        <v>8.4899999999999993E-3</v>
      </c>
      <c r="S62" s="159">
        <v>0.4</v>
      </c>
      <c r="T62" s="159">
        <v>0.35</v>
      </c>
      <c r="U62" s="159">
        <v>0.8</v>
      </c>
      <c r="V62" s="159">
        <v>0.7</v>
      </c>
      <c r="W62" s="159">
        <v>0.4</v>
      </c>
      <c r="X62" s="159">
        <v>0.35</v>
      </c>
      <c r="Y62" s="159">
        <v>0.8</v>
      </c>
      <c r="Z62" s="159">
        <v>0.7</v>
      </c>
      <c r="AA62" s="155">
        <v>3.3959999999999997E-3</v>
      </c>
      <c r="AB62" s="155">
        <v>2.9714999999999997E-3</v>
      </c>
      <c r="AC62" s="155">
        <v>6.7919999999999994E-3</v>
      </c>
      <c r="AD62" s="155">
        <v>5.9429999999999995E-3</v>
      </c>
      <c r="AE62" s="155">
        <v>3.3959999999999997E-3</v>
      </c>
      <c r="AF62" s="155">
        <v>2.9714999999999997E-3</v>
      </c>
      <c r="AG62" s="155">
        <v>6.7919999999999994E-3</v>
      </c>
      <c r="AH62" s="155">
        <v>5.9429999999999995E-3</v>
      </c>
      <c r="AI62" s="155">
        <f t="shared" ref="AI62:AP62" si="16">AA62</f>
        <v>3.3959999999999997E-3</v>
      </c>
      <c r="AJ62" s="155">
        <f t="shared" si="16"/>
        <v>2.9714999999999997E-3</v>
      </c>
      <c r="AK62" s="155">
        <f t="shared" si="16"/>
        <v>6.7919999999999994E-3</v>
      </c>
      <c r="AL62" s="155">
        <f t="shared" si="16"/>
        <v>5.9429999999999995E-3</v>
      </c>
      <c r="AM62" s="155">
        <f t="shared" si="16"/>
        <v>3.3959999999999997E-3</v>
      </c>
      <c r="AN62" s="155">
        <f t="shared" si="16"/>
        <v>2.9714999999999997E-3</v>
      </c>
      <c r="AO62" s="155">
        <f t="shared" si="16"/>
        <v>6.7919999999999994E-3</v>
      </c>
      <c r="AP62" s="155">
        <f t="shared" si="16"/>
        <v>5.9429999999999995E-3</v>
      </c>
      <c r="AQ62" s="161">
        <v>3396000</v>
      </c>
      <c r="AR62" s="161">
        <v>2971500</v>
      </c>
      <c r="AS62" s="161">
        <v>6792000</v>
      </c>
      <c r="AT62" s="161">
        <v>5943000</v>
      </c>
      <c r="AU62" s="161">
        <v>3396000</v>
      </c>
      <c r="AV62" s="161">
        <v>2971500</v>
      </c>
      <c r="AW62" s="161">
        <v>6792000</v>
      </c>
      <c r="AX62" s="161">
        <v>5943000</v>
      </c>
      <c r="AY62" s="163">
        <f>F62/C62/500*AQ62/AQ3</f>
        <v>1.6534978834081341E-2</v>
      </c>
      <c r="AZ62" s="163">
        <v>3.3960000000000001E-3</v>
      </c>
      <c r="BA62" s="163">
        <f>F62/C62/500*AR62/AQ3</f>
        <v>1.4468106479821176E-2</v>
      </c>
      <c r="BB62" s="163">
        <v>2.9715000000000002E-3</v>
      </c>
      <c r="BC62" s="163">
        <f>F62/C62/500*AS62/AQ3</f>
        <v>3.3069957668162682E-2</v>
      </c>
      <c r="BD62" s="163">
        <v>6.7920000000000003E-3</v>
      </c>
      <c r="BE62" s="163">
        <f>F62/C62/500*AT62/AQ3</f>
        <v>2.8936212959642351E-2</v>
      </c>
      <c r="BF62" s="163">
        <v>5.9430000000000004E-3</v>
      </c>
      <c r="BG62" s="163">
        <f>F62/C62/500*AU62/AQ3</f>
        <v>1.6534978834081341E-2</v>
      </c>
      <c r="BH62" s="163">
        <v>3.3960000000000001E-3</v>
      </c>
      <c r="BI62" s="163">
        <f>F62/C62/500*AV62/AQ3</f>
        <v>1.4468106479821176E-2</v>
      </c>
      <c r="BJ62" s="163">
        <v>2.9715000000000002E-3</v>
      </c>
      <c r="BK62" s="163">
        <f>F62/C62/500*AW62/AQ3</f>
        <v>3.3069957668162682E-2</v>
      </c>
      <c r="BL62" s="163">
        <v>6.7920000000000003E-3</v>
      </c>
      <c r="BM62" s="163">
        <f>F62/C62/500*AX62/AQ3</f>
        <v>2.8936212959642351E-2</v>
      </c>
      <c r="BN62" s="163">
        <v>5.9430000000000004E-3</v>
      </c>
      <c r="BO62" s="169"/>
      <c r="BP62" s="169"/>
      <c r="BQ62" s="169"/>
      <c r="BR62" s="64"/>
      <c r="BS62" s="64"/>
      <c r="BT62" s="167"/>
      <c r="BU62" s="64"/>
      <c r="BV62" s="143"/>
    </row>
    <row r="63" spans="1:74">
      <c r="A63" s="174"/>
      <c r="B63" s="64"/>
      <c r="C63" s="75"/>
      <c r="D63" s="75"/>
      <c r="E63" s="75"/>
      <c r="F63" s="75">
        <f>SUM(F5:F56)/10^8/500</f>
        <v>2.7508934945000001</v>
      </c>
      <c r="G63" s="75"/>
      <c r="H63" s="75"/>
      <c r="I63" s="75"/>
      <c r="J63" s="75"/>
      <c r="K63" s="75"/>
      <c r="L63" s="75"/>
      <c r="M63" s="75"/>
      <c r="N63" s="64"/>
      <c r="O63" s="64"/>
      <c r="P63" s="39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256"/>
      <c r="BC63" s="64"/>
      <c r="BD63" s="64"/>
      <c r="BE63" s="64"/>
      <c r="BF63" s="64"/>
      <c r="BG63" s="64"/>
      <c r="BH63" s="64"/>
      <c r="BI63" s="64"/>
      <c r="BJ63" s="256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143"/>
    </row>
    <row r="64" spans="1:74">
      <c r="A64" s="64"/>
      <c r="B64" s="64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64"/>
      <c r="O64" s="64"/>
      <c r="P64" s="39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145" t="s">
        <v>201</v>
      </c>
      <c r="BA64" s="64"/>
      <c r="BB64" s="145" t="s">
        <v>202</v>
      </c>
      <c r="BC64" s="64"/>
      <c r="BD64" s="145" t="s">
        <v>203</v>
      </c>
      <c r="BE64" s="64"/>
      <c r="BF64" s="145" t="s">
        <v>204</v>
      </c>
      <c r="BG64" s="64"/>
      <c r="BH64" s="145" t="s">
        <v>205</v>
      </c>
      <c r="BI64" s="64"/>
      <c r="BJ64" s="145" t="s">
        <v>206</v>
      </c>
      <c r="BK64" s="64"/>
      <c r="BL64" s="145" t="s">
        <v>207</v>
      </c>
      <c r="BM64" s="64"/>
      <c r="BN64" s="145" t="s">
        <v>208</v>
      </c>
      <c r="BO64" s="64"/>
      <c r="BP64" s="64"/>
      <c r="BQ64" s="64"/>
      <c r="BR64" s="64"/>
      <c r="BS64" s="64"/>
      <c r="BT64" s="64"/>
      <c r="BU64" s="64"/>
      <c r="BV64" s="143"/>
    </row>
    <row r="65" spans="1:74">
      <c r="A65" s="311" t="s">
        <v>101</v>
      </c>
      <c r="B65" s="311" t="s">
        <v>102</v>
      </c>
      <c r="C65" s="302" t="s">
        <v>103</v>
      </c>
      <c r="D65" s="303"/>
      <c r="E65" s="304"/>
      <c r="F65" s="302" t="s">
        <v>104</v>
      </c>
      <c r="G65" s="303"/>
      <c r="H65" s="304"/>
      <c r="I65" s="302" t="s">
        <v>105</v>
      </c>
      <c r="J65" s="303"/>
      <c r="K65" s="304"/>
      <c r="L65" s="302" t="s">
        <v>106</v>
      </c>
      <c r="M65" s="303"/>
      <c r="N65" s="304"/>
      <c r="O65" s="64"/>
      <c r="P65" s="313" t="s">
        <v>107</v>
      </c>
      <c r="Q65" s="302" t="s">
        <v>135</v>
      </c>
      <c r="R65" s="303"/>
      <c r="S65" s="303"/>
      <c r="T65" s="303"/>
      <c r="U65" s="303"/>
      <c r="V65" s="303"/>
      <c r="W65" s="303"/>
      <c r="X65" s="303"/>
      <c r="Y65" s="303"/>
      <c r="Z65" s="303"/>
      <c r="AA65" s="303"/>
      <c r="AB65" s="303"/>
      <c r="AC65" s="303"/>
      <c r="AD65" s="303"/>
      <c r="AE65" s="303"/>
      <c r="AF65" s="303"/>
      <c r="AG65" s="303"/>
      <c r="AH65" s="304"/>
      <c r="AI65" s="308" t="s">
        <v>109</v>
      </c>
      <c r="AJ65" s="309"/>
      <c r="AK65" s="309"/>
      <c r="AL65" s="309"/>
      <c r="AM65" s="309"/>
      <c r="AN65" s="309"/>
      <c r="AO65" s="309"/>
      <c r="AP65" s="310"/>
      <c r="AQ65" s="305">
        <f>10^9</f>
        <v>1000000000</v>
      </c>
      <c r="AR65" s="306"/>
      <c r="AS65" s="306"/>
      <c r="AT65" s="306"/>
      <c r="AU65" s="306"/>
      <c r="AV65" s="306"/>
      <c r="AW65" s="306"/>
      <c r="AX65" s="307"/>
      <c r="AY65" s="146" t="s">
        <v>136</v>
      </c>
      <c r="AZ65" s="147">
        <f>SUM(AY67:AY125)*AZ62</f>
        <v>0.45958287524584435</v>
      </c>
      <c r="BA65" s="146" t="s">
        <v>137</v>
      </c>
      <c r="BB65" s="147">
        <f>SUM(BA67:BA125)*BB62</f>
        <v>0.48469981262933926</v>
      </c>
      <c r="BC65" s="146" t="s">
        <v>138</v>
      </c>
      <c r="BD65" s="147">
        <f>SUM(BC67:BC125)*BD62</f>
        <v>0.91916575049168869</v>
      </c>
      <c r="BE65" s="146" t="s">
        <v>138</v>
      </c>
      <c r="BF65" s="147">
        <f>SUM(BE67:BE125)*BF62</f>
        <v>0.96939962525867851</v>
      </c>
      <c r="BG65" s="146" t="s">
        <v>192</v>
      </c>
      <c r="BH65" s="147">
        <f>SUM(BG67:BG125)*BH62</f>
        <v>0.4631094273956306</v>
      </c>
      <c r="BI65" s="146" t="s">
        <v>193</v>
      </c>
      <c r="BJ65" s="147">
        <f>SUM(BI67:BI125)*BJ62</f>
        <v>0.47249528873094909</v>
      </c>
      <c r="BK65" s="146" t="s">
        <v>194</v>
      </c>
      <c r="BL65" s="147">
        <f>SUM(BK67:BK125)*BL62</f>
        <v>0.9262188547912612</v>
      </c>
      <c r="BM65" s="146" t="s">
        <v>194</v>
      </c>
      <c r="BN65" s="147">
        <f>SUM(BM67:BM125)*BN62</f>
        <v>0.94499057746189818</v>
      </c>
      <c r="BO65" s="64"/>
      <c r="BP65" s="64"/>
      <c r="BQ65" s="64"/>
      <c r="BR65" s="64"/>
      <c r="BS65" s="64"/>
      <c r="BT65" s="64"/>
      <c r="BU65" s="64"/>
      <c r="BV65" s="143"/>
    </row>
    <row r="66" spans="1:74">
      <c r="A66" s="312"/>
      <c r="B66" s="312"/>
      <c r="C66" s="150" t="s">
        <v>139</v>
      </c>
      <c r="D66" s="150" t="s">
        <v>140</v>
      </c>
      <c r="E66" s="150" t="s">
        <v>141</v>
      </c>
      <c r="F66" s="150" t="s">
        <v>139</v>
      </c>
      <c r="G66" s="150" t="s">
        <v>140</v>
      </c>
      <c r="H66" s="150" t="s">
        <v>141</v>
      </c>
      <c r="I66" s="150" t="s">
        <v>139</v>
      </c>
      <c r="J66" s="150" t="s">
        <v>140</v>
      </c>
      <c r="K66" s="150" t="s">
        <v>141</v>
      </c>
      <c r="L66" s="150" t="s">
        <v>139</v>
      </c>
      <c r="M66" s="150" t="s">
        <v>140</v>
      </c>
      <c r="N66" s="150" t="s">
        <v>141</v>
      </c>
      <c r="O66" s="64"/>
      <c r="P66" s="313"/>
      <c r="Q66" s="150" t="s">
        <v>117</v>
      </c>
      <c r="R66" s="150" t="s">
        <v>118</v>
      </c>
      <c r="S66" s="150" t="s">
        <v>119</v>
      </c>
      <c r="T66" s="150" t="s">
        <v>120</v>
      </c>
      <c r="U66" s="150" t="s">
        <v>121</v>
      </c>
      <c r="V66" s="252" t="s">
        <v>171</v>
      </c>
      <c r="W66" s="281" t="s">
        <v>209</v>
      </c>
      <c r="X66" s="281" t="s">
        <v>211</v>
      </c>
      <c r="Y66" s="281" t="s">
        <v>213</v>
      </c>
      <c r="Z66" s="281" t="s">
        <v>215</v>
      </c>
      <c r="AA66" s="150" t="s">
        <v>122</v>
      </c>
      <c r="AB66" s="150" t="s">
        <v>123</v>
      </c>
      <c r="AC66" s="150" t="s">
        <v>124</v>
      </c>
      <c r="AD66" s="252" t="s">
        <v>173</v>
      </c>
      <c r="AE66" s="281" t="s">
        <v>221</v>
      </c>
      <c r="AF66" s="281" t="s">
        <v>222</v>
      </c>
      <c r="AG66" s="281" t="s">
        <v>223</v>
      </c>
      <c r="AH66" s="281" t="s">
        <v>224</v>
      </c>
      <c r="AI66" s="281" t="s">
        <v>125</v>
      </c>
      <c r="AJ66" s="281" t="s">
        <v>126</v>
      </c>
      <c r="AK66" s="281" t="s">
        <v>127</v>
      </c>
      <c r="AL66" s="281" t="s">
        <v>174</v>
      </c>
      <c r="AM66" s="281" t="s">
        <v>217</v>
      </c>
      <c r="AN66" s="281" t="s">
        <v>218</v>
      </c>
      <c r="AO66" s="281" t="s">
        <v>219</v>
      </c>
      <c r="AP66" s="281" t="s">
        <v>220</v>
      </c>
      <c r="AQ66" s="150" t="s">
        <v>128</v>
      </c>
      <c r="AR66" s="150" t="s">
        <v>129</v>
      </c>
      <c r="AS66" s="150" t="s">
        <v>130</v>
      </c>
      <c r="AT66" s="252" t="s">
        <v>176</v>
      </c>
      <c r="AU66" s="281" t="s">
        <v>225</v>
      </c>
      <c r="AV66" s="281" t="s">
        <v>226</v>
      </c>
      <c r="AW66" s="281" t="s">
        <v>227</v>
      </c>
      <c r="AX66" s="281" t="s">
        <v>228</v>
      </c>
      <c r="AY66" s="150" t="s">
        <v>106</v>
      </c>
      <c r="AZ66" s="150" t="s">
        <v>131</v>
      </c>
      <c r="BA66" s="150" t="s">
        <v>106</v>
      </c>
      <c r="BB66" s="150" t="s">
        <v>131</v>
      </c>
      <c r="BC66" s="150" t="s">
        <v>106</v>
      </c>
      <c r="BD66" s="150" t="s">
        <v>131</v>
      </c>
      <c r="BE66" s="252" t="s">
        <v>106</v>
      </c>
      <c r="BF66" s="252" t="s">
        <v>131</v>
      </c>
      <c r="BG66" s="281" t="s">
        <v>190</v>
      </c>
      <c r="BH66" s="281" t="s">
        <v>191</v>
      </c>
      <c r="BI66" s="281" t="s">
        <v>190</v>
      </c>
      <c r="BJ66" s="281" t="s">
        <v>191</v>
      </c>
      <c r="BK66" s="281" t="s">
        <v>190</v>
      </c>
      <c r="BL66" s="281" t="s">
        <v>191</v>
      </c>
      <c r="BM66" s="281" t="s">
        <v>190</v>
      </c>
      <c r="BN66" s="281" t="s">
        <v>191</v>
      </c>
      <c r="BO66" s="64"/>
      <c r="BP66" s="151" t="s">
        <v>153</v>
      </c>
      <c r="BQ66" s="64"/>
      <c r="BR66" s="64"/>
      <c r="BS66" s="64"/>
      <c r="BT66" s="64"/>
      <c r="BU66" s="64"/>
      <c r="BV66" s="143"/>
    </row>
    <row r="67" spans="1:74">
      <c r="A67" s="153">
        <v>-1</v>
      </c>
      <c r="B67" s="153">
        <v>0</v>
      </c>
      <c r="C67" s="154">
        <v>18</v>
      </c>
      <c r="D67" s="154"/>
      <c r="E67" s="154"/>
      <c r="F67" s="154">
        <v>0</v>
      </c>
      <c r="G67" s="154"/>
      <c r="H67" s="175"/>
      <c r="I67" s="155" cm="1">
        <f t="array" ref="I67:I125">_xlfn.LET(_xlpm.x, C67:C125, _xlpm.x/SUM(_xlpm.x))</f>
        <v>1.0506611285151181E-5</v>
      </c>
      <c r="J67" s="155" t="e" cm="1">
        <f t="array" ref="J67:J125">_xlfn.LET(_xlpm.x, D67:D125, _xlpm.x/SUM(_xlpm.x))</f>
        <v>#DIV/0!</v>
      </c>
      <c r="K67" s="155"/>
      <c r="L67" s="155" cm="1">
        <f t="array" ref="L67:L125">F67:F125/C67:C125/Overview!$A$5/5</f>
        <v>0</v>
      </c>
      <c r="M67" s="156" t="e" cm="1">
        <f t="array" ref="M67:M125">G67:G125/D67:D125/Overview!$A$5/5</f>
        <v>#DIV/0!</v>
      </c>
      <c r="N67" s="155"/>
      <c r="O67" s="64"/>
      <c r="P67" s="157" t="str">
        <f t="shared" ref="P67:P125" si="17">"("&amp;$A67&amp;", "&amp;$B67&amp;"]"</f>
        <v>(-1, 0]</v>
      </c>
      <c r="Q67" s="158" t="s">
        <v>142</v>
      </c>
      <c r="R67" s="155">
        <f>_xlfn.SINGLE(_xlfn.XLOOKUP(Q67, $I$66:$K$66, I67:K67))</f>
        <v>1.0506611285151181E-5</v>
      </c>
      <c r="S67" s="255">
        <v>0</v>
      </c>
      <c r="T67" s="255">
        <v>0</v>
      </c>
      <c r="U67" s="255">
        <v>0</v>
      </c>
      <c r="V67" s="255">
        <v>0</v>
      </c>
      <c r="W67" s="255">
        <v>0</v>
      </c>
      <c r="X67" s="255">
        <v>0</v>
      </c>
      <c r="Y67" s="255">
        <v>0</v>
      </c>
      <c r="Z67" s="255">
        <v>0</v>
      </c>
      <c r="AA67" s="160" cm="1">
        <f t="array" ref="AA67:AA125">$R67:$R125*S67:S125</f>
        <v>0</v>
      </c>
      <c r="AB67" s="160" cm="1">
        <f t="array" ref="AB67:AB125">$R67:$R125*T67:T125</f>
        <v>0</v>
      </c>
      <c r="AC67" s="160" cm="1">
        <f t="array" ref="AC67:AC125">$R67:$R125*U67:U125</f>
        <v>0</v>
      </c>
      <c r="AD67" s="160" cm="1">
        <f t="array" ref="AD67:AD125">$R67:$R125*V67:V125</f>
        <v>0</v>
      </c>
      <c r="AE67" s="160" cm="1">
        <f t="array" ref="AE67:AE125">$R67:$R125*W67:W125</f>
        <v>0</v>
      </c>
      <c r="AF67" s="160" cm="1">
        <f t="array" ref="AF67:AF125">$R67:$R125*X67:X125</f>
        <v>0</v>
      </c>
      <c r="AG67" s="160" cm="1">
        <f t="array" ref="AG67:AG125">$R67:$R125*Y67:Y125</f>
        <v>0</v>
      </c>
      <c r="AH67" s="160" cm="1">
        <f t="array" ref="AH67:AH125">$R67:$R125*Z67:Z125</f>
        <v>0</v>
      </c>
      <c r="AI67" s="160" cm="1">
        <f t="array" ref="AI67:AI125">_xlfn.LET(_xlpm.x,_xlfn.ANCHORARRAY( AA67), _xlpm.x/SUM(_xlpm.x))</f>
        <v>0</v>
      </c>
      <c r="AJ67" s="160" cm="1">
        <f t="array" ref="AJ67:AJ125">_xlfn.LET(_xlpm.x,_xlfn.ANCHORARRAY( AB67), _xlpm.x/SUM(_xlpm.x))</f>
        <v>0</v>
      </c>
      <c r="AK67" s="160" cm="1">
        <f t="array" ref="AK67:AK125">_xlfn.LET(_xlpm.x,_xlfn.ANCHORARRAY( AC67), _xlpm.x/SUM(_xlpm.x))</f>
        <v>0</v>
      </c>
      <c r="AL67" s="160" cm="1">
        <f t="array" ref="AL67:AL125">_xlfn.LET(_xlpm.x,_xlfn.ANCHORARRAY( AD67), _xlpm.x/SUM(_xlpm.x))</f>
        <v>0</v>
      </c>
      <c r="AM67" s="160" cm="1">
        <f t="array" ref="AM67:AM125">_xlfn.LET(_xlpm.x,_xlfn.ANCHORARRAY( AE67), _xlpm.x/SUM(_xlpm.x))</f>
        <v>0</v>
      </c>
      <c r="AN67" s="160" cm="1">
        <f t="array" ref="AN67:AN125">_xlfn.LET(_xlpm.x,_xlfn.ANCHORARRAY( AF67), _xlpm.x/SUM(_xlpm.x))</f>
        <v>0</v>
      </c>
      <c r="AO67" s="160" cm="1">
        <f t="array" ref="AO67:AO125">_xlfn.LET(_xlpm.x,_xlfn.ANCHORARRAY( AG67), _xlpm.x/SUM(_xlpm.x))</f>
        <v>0</v>
      </c>
      <c r="AP67" s="160" cm="1">
        <f t="array" ref="AP67:AP125">_xlfn.LET(_xlpm.x,_xlfn.ANCHORARRAY( AH67), _xlpm.x/SUM(_xlpm.x))</f>
        <v>0</v>
      </c>
      <c r="AQ67" s="161">
        <f t="shared" ref="AQ67:AQ98" si="18">INT(AI67*$AQ$65)</f>
        <v>0</v>
      </c>
      <c r="AR67" s="161">
        <f t="shared" ref="AR67:AR98" si="19">INT(AJ67*$AQ$65)</f>
        <v>0</v>
      </c>
      <c r="AS67" s="161">
        <f t="shared" ref="AS67:AS98" si="20">INT(AK67*$AQ$65)</f>
        <v>0</v>
      </c>
      <c r="AT67" s="161">
        <f t="shared" ref="AT67:AT98" si="21">INT(AL67*$AQ$65)</f>
        <v>0</v>
      </c>
      <c r="AU67" s="161">
        <f t="shared" ref="AU67:AU98" si="22">INT(AM67*$AQ$65)</f>
        <v>0</v>
      </c>
      <c r="AV67" s="161">
        <f t="shared" ref="AV67:AV98" si="23">INT(AN67*$AQ$65)</f>
        <v>0</v>
      </c>
      <c r="AW67" s="161">
        <f t="shared" ref="AW67:AW98" si="24">INT(AO67*$AQ$65)</f>
        <v>0</v>
      </c>
      <c r="AX67" s="161">
        <f t="shared" ref="AX67:AX98" si="25">INT(AP67*$AQ$65)</f>
        <v>0</v>
      </c>
      <c r="AY67" s="162">
        <f t="shared" ref="AY67:AY98" si="26">_xlfn.LET(_xlpm.x, _xlfn.XLOOKUP($Q67, $L$66:$N$66, $L67:$N67), IF(ISERROR(_xlpm.x), 0, _xlpm.x)*AQ67/$AQ$65)</f>
        <v>0</v>
      </c>
      <c r="AZ67" s="162" cm="1">
        <f t="array" ref="AZ67:AZ125">_xlfn.LET(_xlpm.x, AQ67:AQ125, _xlpm.x/SUM(_xlpm.x))</f>
        <v>0</v>
      </c>
      <c r="BA67" s="162">
        <f t="shared" ref="BA67:BA98" si="27">_xlfn.LET(_xlpm.x, _xlfn.XLOOKUP($Q67, $L$66:$N$66, $L67:$N67), IF(ISERROR(_xlpm.x), 0, _xlpm.x)*AR67/$AQ$65)</f>
        <v>0</v>
      </c>
      <c r="BB67" s="162" cm="1">
        <f t="array" ref="BB67:BB125">_xlfn.LET(_xlpm.x, AR67:AR125, _xlpm.x/SUM(_xlpm.x))</f>
        <v>0</v>
      </c>
      <c r="BC67" s="162">
        <f t="shared" ref="BC67:BC98" si="28">_xlfn.LET(_xlpm.x, _xlfn.XLOOKUP($Q67, $L$66:$N$66, $L67:$N67), IF(ISERROR(_xlpm.x), 0, _xlpm.x)*AS67/$AQ$65)</f>
        <v>0</v>
      </c>
      <c r="BD67" s="162" cm="1">
        <f t="array" ref="BD67:BD125">_xlfn.LET(_xlpm.x, AS67:AS125, _xlpm.x/SUM(_xlpm.x))</f>
        <v>0</v>
      </c>
      <c r="BE67" s="162">
        <f t="shared" ref="BE67:BE98" si="29">_xlfn.LET(_xlpm.x, _xlfn.XLOOKUP($Q67, $L$66:$N$66, $L67:$N67), IF(ISERROR(_xlpm.x), 0, _xlpm.x)*AT67/$AQ$65)</f>
        <v>0</v>
      </c>
      <c r="BF67" s="162" cm="1">
        <f t="array" ref="BF67:BF125">_xlfn.LET(_xlpm.x, AT67:AT125, _xlpm.x/SUM(_xlpm.x))</f>
        <v>0</v>
      </c>
      <c r="BG67" s="162">
        <f>_xlfn.LET(_xlpm.x, _xlfn.XLOOKUP($Q67, $L$66:$N$66, $L67:$N67), IF(ISERROR(_xlpm.x), 0, _xlpm.x)*AU67/$AQ$65)</f>
        <v>0</v>
      </c>
      <c r="BH67" s="162" cm="1">
        <f t="array" ref="BH67:BH125">_xlfn.LET(_xlpm.x, AU67:AU125, _xlpm.x/SUM(_xlpm.x))</f>
        <v>0</v>
      </c>
      <c r="BI67" s="162">
        <f>_xlfn.LET(_xlpm.x, _xlfn.XLOOKUP($Q67, $L$66:$N$66, $L67:$N67), IF(ISERROR(_xlpm.x), 0, _xlpm.x)*AV67/$AQ$65)</f>
        <v>0</v>
      </c>
      <c r="BJ67" s="162" cm="1">
        <f t="array" ref="BJ67:BJ125">_xlfn.LET(_xlpm.x, AV67:AV125, _xlpm.x/SUM(_xlpm.x))</f>
        <v>0</v>
      </c>
      <c r="BK67" s="162">
        <f>_xlfn.LET(_xlpm.x, _xlfn.XLOOKUP($Q67, $L$66:$N$66, $L67:$N67), IF(ISERROR(_xlpm.x), 0, _xlpm.x)*AW67/$AQ$65)</f>
        <v>0</v>
      </c>
      <c r="BL67" s="162" cm="1">
        <f t="array" ref="BL67:BL125">_xlfn.LET(_xlpm.x, AW67:AW125, _xlpm.x/SUM(_xlpm.x))</f>
        <v>0</v>
      </c>
      <c r="BM67" s="162">
        <f>_xlfn.LET(_xlpm.x, _xlfn.XLOOKUP($Q67, $L$66:$N$66, $L67:$N67), IF(ISERROR(_xlpm.x), 0, _xlpm.x)*AX67/$AQ$65)</f>
        <v>0</v>
      </c>
      <c r="BN67" s="162" cm="1">
        <f t="array" ref="BN67:BN125">_xlfn.LET(_xlpm.x, AX67:AX125, _xlpm.x/SUM(_xlpm.x))</f>
        <v>0</v>
      </c>
      <c r="BO67" s="176"/>
      <c r="BP67" s="193">
        <v>0</v>
      </c>
      <c r="BQ67" s="166"/>
      <c r="BR67" s="166"/>
      <c r="BS67" s="64"/>
      <c r="BT67" s="64"/>
      <c r="BU67" s="192"/>
      <c r="BV67" s="143"/>
    </row>
    <row r="68" spans="1:74">
      <c r="A68" s="153">
        <v>0</v>
      </c>
      <c r="B68" s="153">
        <v>1</v>
      </c>
      <c r="C68" s="154">
        <v>495</v>
      </c>
      <c r="D68" s="154"/>
      <c r="E68" s="154"/>
      <c r="F68" s="154">
        <v>180175</v>
      </c>
      <c r="G68" s="154"/>
      <c r="H68" s="175"/>
      <c r="I68" s="155">
        <v>2.8893181034165747E-4</v>
      </c>
      <c r="J68" s="155" t="e">
        <v>#DIV/0!</v>
      </c>
      <c r="K68" s="155"/>
      <c r="L68" s="155">
        <v>1.4559595959595959</v>
      </c>
      <c r="M68" s="156" t="e">
        <v>#DIV/0!</v>
      </c>
      <c r="N68" s="155"/>
      <c r="O68" s="64"/>
      <c r="P68" s="157" t="str">
        <f t="shared" si="17"/>
        <v>(0, 1]</v>
      </c>
      <c r="Q68" s="158" t="s">
        <v>142</v>
      </c>
      <c r="R68" s="155">
        <f t="shared" ref="R68:R125" si="30">_xlfn.SINGLE(_xlfn.XLOOKUP(Q68, $I$66:$K$66, I68:K68))</f>
        <v>2.8893181034165747E-4</v>
      </c>
      <c r="S68" s="255">
        <v>0</v>
      </c>
      <c r="T68" s="255">
        <v>0</v>
      </c>
      <c r="U68" s="255">
        <v>0</v>
      </c>
      <c r="V68" s="255">
        <v>0</v>
      </c>
      <c r="W68" s="255">
        <v>0</v>
      </c>
      <c r="X68" s="255">
        <v>0</v>
      </c>
      <c r="Y68" s="255">
        <v>0</v>
      </c>
      <c r="Z68" s="255">
        <v>0</v>
      </c>
      <c r="AA68" s="160">
        <v>0</v>
      </c>
      <c r="AB68" s="160">
        <v>0</v>
      </c>
      <c r="AC68" s="160">
        <v>0</v>
      </c>
      <c r="AD68" s="160">
        <v>0</v>
      </c>
      <c r="AE68" s="160">
        <v>0</v>
      </c>
      <c r="AF68" s="160">
        <v>0</v>
      </c>
      <c r="AG68" s="160">
        <v>0</v>
      </c>
      <c r="AH68" s="160">
        <v>0</v>
      </c>
      <c r="AI68" s="160">
        <v>0</v>
      </c>
      <c r="AJ68" s="160">
        <v>0</v>
      </c>
      <c r="AK68" s="160">
        <v>0</v>
      </c>
      <c r="AL68" s="160">
        <v>0</v>
      </c>
      <c r="AM68" s="160">
        <v>0</v>
      </c>
      <c r="AN68" s="160">
        <v>0</v>
      </c>
      <c r="AO68" s="160">
        <v>0</v>
      </c>
      <c r="AP68" s="160">
        <v>0</v>
      </c>
      <c r="AQ68" s="161">
        <f t="shared" si="18"/>
        <v>0</v>
      </c>
      <c r="AR68" s="161">
        <f t="shared" si="19"/>
        <v>0</v>
      </c>
      <c r="AS68" s="161">
        <f t="shared" si="20"/>
        <v>0</v>
      </c>
      <c r="AT68" s="161">
        <f t="shared" si="21"/>
        <v>0</v>
      </c>
      <c r="AU68" s="161">
        <f t="shared" si="22"/>
        <v>0</v>
      </c>
      <c r="AV68" s="161">
        <f t="shared" si="23"/>
        <v>0</v>
      </c>
      <c r="AW68" s="161">
        <f t="shared" si="24"/>
        <v>0</v>
      </c>
      <c r="AX68" s="161">
        <f t="shared" si="25"/>
        <v>0</v>
      </c>
      <c r="AY68" s="162">
        <f t="shared" si="26"/>
        <v>0</v>
      </c>
      <c r="AZ68" s="162">
        <v>0</v>
      </c>
      <c r="BA68" s="162">
        <f t="shared" si="27"/>
        <v>0</v>
      </c>
      <c r="BB68" s="162">
        <v>0</v>
      </c>
      <c r="BC68" s="162">
        <f t="shared" si="28"/>
        <v>0</v>
      </c>
      <c r="BD68" s="162">
        <v>0</v>
      </c>
      <c r="BE68" s="162">
        <f t="shared" si="29"/>
        <v>0</v>
      </c>
      <c r="BF68" s="162">
        <v>0</v>
      </c>
      <c r="BG68" s="162">
        <f t="shared" ref="BG68:BG125" si="31">_xlfn.LET(_xlpm.x, _xlfn.XLOOKUP($Q68, $L$66:$N$66, $L68:$N68), IF(ISERROR(_xlpm.x), 0, _xlpm.x)*AU68/$AQ$65)</f>
        <v>0</v>
      </c>
      <c r="BH68" s="162">
        <v>0</v>
      </c>
      <c r="BI68" s="162">
        <f t="shared" ref="BI68:BI125" si="32">_xlfn.LET(_xlpm.x, _xlfn.XLOOKUP($Q68, $L$66:$N$66, $L68:$N68), IF(ISERROR(_xlpm.x), 0, _xlpm.x)*AV68/$AQ$65)</f>
        <v>0</v>
      </c>
      <c r="BJ68" s="162">
        <v>0</v>
      </c>
      <c r="BK68" s="162">
        <f t="shared" ref="BK68:BK125" si="33">_xlfn.LET(_xlpm.x, _xlfn.XLOOKUP($Q68, $L$66:$N$66, $L68:$N68), IF(ISERROR(_xlpm.x), 0, _xlpm.x)*AW68/$AQ$65)</f>
        <v>0</v>
      </c>
      <c r="BL68" s="162">
        <v>0</v>
      </c>
      <c r="BM68" s="162">
        <f t="shared" ref="BM68:BM125" si="34">_xlfn.LET(_xlpm.x, _xlfn.XLOOKUP($Q68, $L$66:$N$66, $L68:$N68), IF(ISERROR(_xlpm.x), 0, _xlpm.x)*AX68/$AQ$65)</f>
        <v>0</v>
      </c>
      <c r="BN68" s="162">
        <v>0</v>
      </c>
      <c r="BO68" s="176"/>
      <c r="BP68" s="193">
        <v>1.5625E-2</v>
      </c>
      <c r="BQ68" s="166"/>
      <c r="BR68" s="166"/>
      <c r="BS68" s="64"/>
      <c r="BT68" s="64"/>
      <c r="BU68" s="64"/>
      <c r="BV68" s="143"/>
    </row>
    <row r="69" spans="1:74">
      <c r="A69" s="153">
        <v>1</v>
      </c>
      <c r="B69" s="153">
        <v>2</v>
      </c>
      <c r="C69" s="154">
        <v>2473</v>
      </c>
      <c r="D69" s="154"/>
      <c r="E69" s="154"/>
      <c r="F69" s="154">
        <v>2003975</v>
      </c>
      <c r="G69" s="154"/>
      <c r="H69" s="175"/>
      <c r="I69" s="155">
        <v>1.4434916504543819E-3</v>
      </c>
      <c r="J69" s="155" t="e">
        <v>#DIV/0!</v>
      </c>
      <c r="K69" s="155"/>
      <c r="L69" s="155">
        <v>3.2413667610190053</v>
      </c>
      <c r="M69" s="156" t="e">
        <v>#DIV/0!</v>
      </c>
      <c r="N69" s="155"/>
      <c r="O69" s="64"/>
      <c r="P69" s="157" t="str">
        <f t="shared" si="17"/>
        <v>(1, 2]</v>
      </c>
      <c r="Q69" s="158" t="s">
        <v>142</v>
      </c>
      <c r="R69" s="155">
        <f t="shared" si="30"/>
        <v>1.4434916504543819E-3</v>
      </c>
      <c r="S69" s="255">
        <v>0</v>
      </c>
      <c r="T69" s="255">
        <v>10.208718185550081</v>
      </c>
      <c r="U69" s="255">
        <v>0</v>
      </c>
      <c r="V69" s="255">
        <v>10.208718185550081</v>
      </c>
      <c r="W69" s="255">
        <v>0</v>
      </c>
      <c r="X69" s="255">
        <v>0</v>
      </c>
      <c r="Y69" s="255">
        <v>0</v>
      </c>
      <c r="Z69" s="255">
        <v>0</v>
      </c>
      <c r="AA69" s="160">
        <v>0</v>
      </c>
      <c r="AB69" s="160">
        <v>1.4736199462683348E-2</v>
      </c>
      <c r="AC69" s="160">
        <v>0</v>
      </c>
      <c r="AD69" s="160">
        <v>1.4736199462683348E-2</v>
      </c>
      <c r="AE69" s="160">
        <v>0</v>
      </c>
      <c r="AF69" s="160">
        <v>0</v>
      </c>
      <c r="AG69" s="160">
        <v>0</v>
      </c>
      <c r="AH69" s="160">
        <v>0</v>
      </c>
      <c r="AI69" s="160">
        <v>0</v>
      </c>
      <c r="AJ69" s="160">
        <v>1.4086170187970844E-2</v>
      </c>
      <c r="AK69" s="160">
        <v>0</v>
      </c>
      <c r="AL69" s="160">
        <v>1.4086170187970844E-2</v>
      </c>
      <c r="AM69" s="160">
        <v>0</v>
      </c>
      <c r="AN69" s="160">
        <v>0</v>
      </c>
      <c r="AO69" s="160">
        <v>0</v>
      </c>
      <c r="AP69" s="160">
        <v>0</v>
      </c>
      <c r="AQ69" s="161">
        <f t="shared" si="18"/>
        <v>0</v>
      </c>
      <c r="AR69" s="161">
        <f t="shared" si="19"/>
        <v>14086170</v>
      </c>
      <c r="AS69" s="161">
        <f t="shared" si="20"/>
        <v>0</v>
      </c>
      <c r="AT69" s="161">
        <f t="shared" si="21"/>
        <v>14086170</v>
      </c>
      <c r="AU69" s="161">
        <f t="shared" si="22"/>
        <v>0</v>
      </c>
      <c r="AV69" s="161">
        <f t="shared" si="23"/>
        <v>0</v>
      </c>
      <c r="AW69" s="161">
        <f t="shared" si="24"/>
        <v>0</v>
      </c>
      <c r="AX69" s="161">
        <f t="shared" si="25"/>
        <v>0</v>
      </c>
      <c r="AY69" s="162">
        <f t="shared" si="26"/>
        <v>0</v>
      </c>
      <c r="AZ69" s="162">
        <v>0</v>
      </c>
      <c r="BA69" s="162">
        <f t="shared" si="27"/>
        <v>4.5658443228063082E-2</v>
      </c>
      <c r="BB69" s="162">
        <v>1.4086170366240429E-2</v>
      </c>
      <c r="BC69" s="162">
        <f t="shared" si="28"/>
        <v>0</v>
      </c>
      <c r="BD69" s="162">
        <v>0</v>
      </c>
      <c r="BE69" s="162">
        <f t="shared" si="29"/>
        <v>4.5658443228063082E-2</v>
      </c>
      <c r="BF69" s="162">
        <v>1.4086170366240429E-2</v>
      </c>
      <c r="BG69" s="162">
        <f t="shared" si="31"/>
        <v>0</v>
      </c>
      <c r="BH69" s="162">
        <v>0</v>
      </c>
      <c r="BI69" s="162">
        <f t="shared" si="32"/>
        <v>0</v>
      </c>
      <c r="BJ69" s="162">
        <v>0</v>
      </c>
      <c r="BK69" s="162">
        <f t="shared" si="33"/>
        <v>0</v>
      </c>
      <c r="BL69" s="162">
        <v>0</v>
      </c>
      <c r="BM69" s="162">
        <f t="shared" si="34"/>
        <v>0</v>
      </c>
      <c r="BN69" s="162">
        <v>0</v>
      </c>
      <c r="BO69" s="176"/>
      <c r="BP69" s="193">
        <v>1.5625E-2</v>
      </c>
      <c r="BQ69" s="166"/>
      <c r="BR69" s="166"/>
      <c r="BS69" s="64"/>
      <c r="BT69" s="64"/>
      <c r="BU69" s="64"/>
      <c r="BV69" s="143"/>
    </row>
    <row r="70" spans="1:74">
      <c r="A70" s="153">
        <v>2</v>
      </c>
      <c r="B70" s="153">
        <v>3</v>
      </c>
      <c r="C70" s="154">
        <v>5491</v>
      </c>
      <c r="D70" s="154"/>
      <c r="E70" s="154"/>
      <c r="F70" s="154">
        <v>7071425</v>
      </c>
      <c r="G70" s="154"/>
      <c r="H70" s="175"/>
      <c r="I70" s="155">
        <v>3.2051001425980634E-3</v>
      </c>
      <c r="J70" s="155" t="e">
        <v>#DIV/0!</v>
      </c>
      <c r="K70" s="155"/>
      <c r="L70" s="155">
        <v>5.1512839191404121</v>
      </c>
      <c r="M70" s="156" t="e">
        <v>#DIV/0!</v>
      </c>
      <c r="N70" s="155"/>
      <c r="O70" s="64"/>
      <c r="P70" s="157" t="str">
        <f t="shared" si="17"/>
        <v>(2, 3]</v>
      </c>
      <c r="Q70" s="158" t="s">
        <v>142</v>
      </c>
      <c r="R70" s="155">
        <f t="shared" si="30"/>
        <v>3.2051001425980634E-3</v>
      </c>
      <c r="S70" s="255">
        <v>0</v>
      </c>
      <c r="T70" s="255">
        <v>4.6404996267960437</v>
      </c>
      <c r="U70" s="255">
        <v>0</v>
      </c>
      <c r="V70" s="255">
        <v>4.6404996267960437</v>
      </c>
      <c r="W70" s="255">
        <v>0</v>
      </c>
      <c r="X70" s="255">
        <v>0</v>
      </c>
      <c r="Y70" s="255">
        <v>0</v>
      </c>
      <c r="Z70" s="255">
        <v>0</v>
      </c>
      <c r="AA70" s="160">
        <v>0</v>
      </c>
      <c r="AB70" s="160">
        <v>1.487326601557026E-2</v>
      </c>
      <c r="AC70" s="160">
        <v>0</v>
      </c>
      <c r="AD70" s="160">
        <v>1.487326601557026E-2</v>
      </c>
      <c r="AE70" s="160">
        <v>0</v>
      </c>
      <c r="AF70" s="160">
        <v>0</v>
      </c>
      <c r="AG70" s="160">
        <v>0</v>
      </c>
      <c r="AH70" s="160">
        <v>0</v>
      </c>
      <c r="AI70" s="160">
        <v>0</v>
      </c>
      <c r="AJ70" s="160">
        <v>1.4217190590886317E-2</v>
      </c>
      <c r="AK70" s="160">
        <v>0</v>
      </c>
      <c r="AL70" s="160">
        <v>1.4217190590886317E-2</v>
      </c>
      <c r="AM70" s="160">
        <v>0</v>
      </c>
      <c r="AN70" s="160">
        <v>0</v>
      </c>
      <c r="AO70" s="160">
        <v>0</v>
      </c>
      <c r="AP70" s="160">
        <v>0</v>
      </c>
      <c r="AQ70" s="161">
        <f t="shared" si="18"/>
        <v>0</v>
      </c>
      <c r="AR70" s="161">
        <f t="shared" si="19"/>
        <v>14217190</v>
      </c>
      <c r="AS70" s="161">
        <f t="shared" si="20"/>
        <v>0</v>
      </c>
      <c r="AT70" s="161">
        <f t="shared" si="21"/>
        <v>14217190</v>
      </c>
      <c r="AU70" s="161">
        <f t="shared" si="22"/>
        <v>0</v>
      </c>
      <c r="AV70" s="161">
        <f t="shared" si="23"/>
        <v>0</v>
      </c>
      <c r="AW70" s="161">
        <f t="shared" si="24"/>
        <v>0</v>
      </c>
      <c r="AX70" s="161">
        <f t="shared" si="25"/>
        <v>0</v>
      </c>
      <c r="AY70" s="162">
        <f t="shared" si="26"/>
        <v>0</v>
      </c>
      <c r="AZ70" s="162">
        <v>0</v>
      </c>
      <c r="BA70" s="162">
        <f t="shared" si="27"/>
        <v>7.3236782222363878E-2</v>
      </c>
      <c r="BB70" s="162">
        <v>1.421719036964695E-2</v>
      </c>
      <c r="BC70" s="162">
        <f t="shared" si="28"/>
        <v>0</v>
      </c>
      <c r="BD70" s="162">
        <v>0</v>
      </c>
      <c r="BE70" s="162">
        <f t="shared" si="29"/>
        <v>7.3236782222363878E-2</v>
      </c>
      <c r="BF70" s="162">
        <v>1.421719036964695E-2</v>
      </c>
      <c r="BG70" s="162">
        <f t="shared" si="31"/>
        <v>0</v>
      </c>
      <c r="BH70" s="162">
        <v>0</v>
      </c>
      <c r="BI70" s="162">
        <f t="shared" si="32"/>
        <v>0</v>
      </c>
      <c r="BJ70" s="162">
        <v>0</v>
      </c>
      <c r="BK70" s="162">
        <f t="shared" si="33"/>
        <v>0</v>
      </c>
      <c r="BL70" s="162">
        <v>0</v>
      </c>
      <c r="BM70" s="162">
        <f t="shared" si="34"/>
        <v>0</v>
      </c>
      <c r="BN70" s="162">
        <v>0</v>
      </c>
      <c r="BO70" s="176"/>
      <c r="BP70" s="193">
        <v>1.5625E-2</v>
      </c>
      <c r="BQ70" s="166"/>
      <c r="BR70" s="166"/>
      <c r="BS70" s="64"/>
      <c r="BT70" s="64"/>
      <c r="BU70" s="64"/>
      <c r="BV70" s="143"/>
    </row>
    <row r="71" spans="1:74">
      <c r="A71" s="153">
        <v>3</v>
      </c>
      <c r="B71" s="153">
        <v>4</v>
      </c>
      <c r="C71" s="154">
        <v>7922</v>
      </c>
      <c r="D71" s="154"/>
      <c r="E71" s="154"/>
      <c r="F71" s="154">
        <v>14063375</v>
      </c>
      <c r="G71" s="154"/>
      <c r="H71" s="175"/>
      <c r="I71" s="155">
        <v>4.6240763667204253E-3</v>
      </c>
      <c r="J71" s="155" t="e">
        <v>#DIV/0!</v>
      </c>
      <c r="K71" s="155"/>
      <c r="L71" s="155">
        <v>7.1009214844736182</v>
      </c>
      <c r="M71" s="156" t="e">
        <v>#DIV/0!</v>
      </c>
      <c r="N71" s="155"/>
      <c r="O71" s="64"/>
      <c r="P71" s="157" t="str">
        <f t="shared" si="17"/>
        <v>(3, 4]</v>
      </c>
      <c r="Q71" s="158" t="s">
        <v>142</v>
      </c>
      <c r="R71" s="155">
        <f t="shared" si="30"/>
        <v>4.6240763667204253E-3</v>
      </c>
      <c r="S71" s="255">
        <v>0</v>
      </c>
      <c r="T71" s="255">
        <v>3.2520514580881392</v>
      </c>
      <c r="U71" s="255">
        <v>0</v>
      </c>
      <c r="V71" s="255">
        <v>3.2520514580881392</v>
      </c>
      <c r="W71" s="255">
        <v>0</v>
      </c>
      <c r="X71" s="255">
        <v>0</v>
      </c>
      <c r="Y71" s="255">
        <v>0</v>
      </c>
      <c r="Z71" s="255">
        <v>0</v>
      </c>
      <c r="AA71" s="160">
        <v>0</v>
      </c>
      <c r="AB71" s="160">
        <v>1.5037734290704064E-2</v>
      </c>
      <c r="AC71" s="160">
        <v>0</v>
      </c>
      <c r="AD71" s="160">
        <v>1.5037734290704064E-2</v>
      </c>
      <c r="AE71" s="160">
        <v>0</v>
      </c>
      <c r="AF71" s="160">
        <v>0</v>
      </c>
      <c r="AG71" s="160">
        <v>0</v>
      </c>
      <c r="AH71" s="160">
        <v>0</v>
      </c>
      <c r="AI71" s="160">
        <v>0</v>
      </c>
      <c r="AJ71" s="160">
        <v>1.4374403997227853E-2</v>
      </c>
      <c r="AK71" s="160">
        <v>0</v>
      </c>
      <c r="AL71" s="160">
        <v>1.4374403997227853E-2</v>
      </c>
      <c r="AM71" s="160">
        <v>0</v>
      </c>
      <c r="AN71" s="160">
        <v>0</v>
      </c>
      <c r="AO71" s="160">
        <v>0</v>
      </c>
      <c r="AP71" s="160">
        <v>0</v>
      </c>
      <c r="AQ71" s="161">
        <f t="shared" si="18"/>
        <v>0</v>
      </c>
      <c r="AR71" s="161">
        <f t="shared" si="19"/>
        <v>14374403</v>
      </c>
      <c r="AS71" s="161">
        <f t="shared" si="20"/>
        <v>0</v>
      </c>
      <c r="AT71" s="161">
        <f t="shared" si="21"/>
        <v>14374403</v>
      </c>
      <c r="AU71" s="161">
        <f t="shared" si="22"/>
        <v>0</v>
      </c>
      <c r="AV71" s="161">
        <f t="shared" si="23"/>
        <v>0</v>
      </c>
      <c r="AW71" s="161">
        <f t="shared" si="24"/>
        <v>0</v>
      </c>
      <c r="AX71" s="161">
        <f t="shared" si="25"/>
        <v>0</v>
      </c>
      <c r="AY71" s="162">
        <f t="shared" si="26"/>
        <v>0</v>
      </c>
      <c r="AZ71" s="162">
        <v>0</v>
      </c>
      <c r="BA71" s="162">
        <f t="shared" si="27"/>
        <v>0.10207150708918203</v>
      </c>
      <c r="BB71" s="162">
        <v>1.4374403373734487E-2</v>
      </c>
      <c r="BC71" s="162">
        <f t="shared" si="28"/>
        <v>0</v>
      </c>
      <c r="BD71" s="162">
        <v>0</v>
      </c>
      <c r="BE71" s="162">
        <f t="shared" si="29"/>
        <v>0.10207150708918203</v>
      </c>
      <c r="BF71" s="162">
        <v>1.4374403373734487E-2</v>
      </c>
      <c r="BG71" s="162">
        <f t="shared" si="31"/>
        <v>0</v>
      </c>
      <c r="BH71" s="162">
        <v>0</v>
      </c>
      <c r="BI71" s="162">
        <f t="shared" si="32"/>
        <v>0</v>
      </c>
      <c r="BJ71" s="162">
        <v>0</v>
      </c>
      <c r="BK71" s="162">
        <f t="shared" si="33"/>
        <v>0</v>
      </c>
      <c r="BL71" s="162">
        <v>0</v>
      </c>
      <c r="BM71" s="162">
        <f t="shared" si="34"/>
        <v>0</v>
      </c>
      <c r="BN71" s="162">
        <v>0</v>
      </c>
      <c r="BO71" s="176"/>
      <c r="BP71" s="193">
        <v>1.5625E-2</v>
      </c>
      <c r="BQ71" s="166"/>
      <c r="BR71" s="166"/>
      <c r="BS71" s="64"/>
      <c r="BT71" s="64"/>
      <c r="BU71" s="64"/>
      <c r="BV71" s="143"/>
    </row>
    <row r="72" spans="1:74">
      <c r="A72" s="153">
        <v>4</v>
      </c>
      <c r="B72" s="153">
        <v>5</v>
      </c>
      <c r="C72" s="154">
        <v>9385</v>
      </c>
      <c r="D72" s="154"/>
      <c r="E72" s="154"/>
      <c r="F72" s="154">
        <v>21279975</v>
      </c>
      <c r="G72" s="154"/>
      <c r="H72" s="175"/>
      <c r="I72" s="155">
        <v>5.478030383952435E-3</v>
      </c>
      <c r="J72" s="155" t="e">
        <v>#DIV/0!</v>
      </c>
      <c r="K72" s="155"/>
      <c r="L72" s="155">
        <v>9.0697815663292491</v>
      </c>
      <c r="M72" s="156" t="e">
        <v>#DIV/0!</v>
      </c>
      <c r="N72" s="155"/>
      <c r="O72" s="64"/>
      <c r="P72" s="157" t="str">
        <f t="shared" si="17"/>
        <v>(4, 5]</v>
      </c>
      <c r="Q72" s="158" t="s">
        <v>142</v>
      </c>
      <c r="R72" s="155">
        <f t="shared" si="30"/>
        <v>5.478030383952435E-3</v>
      </c>
      <c r="S72" s="255">
        <v>0</v>
      </c>
      <c r="T72" s="255">
        <v>2.7427415352376752</v>
      </c>
      <c r="U72" s="255">
        <v>0</v>
      </c>
      <c r="V72" s="255">
        <v>2.7427415352376752</v>
      </c>
      <c r="W72" s="255">
        <v>0</v>
      </c>
      <c r="X72" s="255">
        <v>0</v>
      </c>
      <c r="Y72" s="255">
        <v>0</v>
      </c>
      <c r="Z72" s="255">
        <v>0</v>
      </c>
      <c r="AA72" s="160">
        <v>0</v>
      </c>
      <c r="AB72" s="160">
        <v>1.5024821465360333E-2</v>
      </c>
      <c r="AC72" s="160">
        <v>0</v>
      </c>
      <c r="AD72" s="160">
        <v>1.5024821465360333E-2</v>
      </c>
      <c r="AE72" s="160">
        <v>0</v>
      </c>
      <c r="AF72" s="160">
        <v>0</v>
      </c>
      <c r="AG72" s="160">
        <v>0</v>
      </c>
      <c r="AH72" s="160">
        <v>0</v>
      </c>
      <c r="AI72" s="160">
        <v>0</v>
      </c>
      <c r="AJ72" s="160">
        <v>1.4362060770206533E-2</v>
      </c>
      <c r="AK72" s="160">
        <v>0</v>
      </c>
      <c r="AL72" s="160">
        <v>1.4362060770206533E-2</v>
      </c>
      <c r="AM72" s="160">
        <v>0</v>
      </c>
      <c r="AN72" s="160">
        <v>0</v>
      </c>
      <c r="AO72" s="160">
        <v>0</v>
      </c>
      <c r="AP72" s="160">
        <v>0</v>
      </c>
      <c r="AQ72" s="161">
        <f t="shared" si="18"/>
        <v>0</v>
      </c>
      <c r="AR72" s="161">
        <f t="shared" si="19"/>
        <v>14362060</v>
      </c>
      <c r="AS72" s="161">
        <f t="shared" si="20"/>
        <v>0</v>
      </c>
      <c r="AT72" s="161">
        <f t="shared" si="21"/>
        <v>14362060</v>
      </c>
      <c r="AU72" s="161">
        <f t="shared" si="22"/>
        <v>0</v>
      </c>
      <c r="AV72" s="161">
        <f t="shared" si="23"/>
        <v>0</v>
      </c>
      <c r="AW72" s="161">
        <f t="shared" si="24"/>
        <v>0</v>
      </c>
      <c r="AX72" s="161">
        <f t="shared" si="25"/>
        <v>0</v>
      </c>
      <c r="AY72" s="162">
        <f t="shared" si="26"/>
        <v>0</v>
      </c>
      <c r="AZ72" s="162">
        <v>0</v>
      </c>
      <c r="BA72" s="162">
        <f t="shared" si="27"/>
        <v>0.13026074704251464</v>
      </c>
      <c r="BB72" s="162">
        <v>1.436206037341357E-2</v>
      </c>
      <c r="BC72" s="162">
        <f t="shared" si="28"/>
        <v>0</v>
      </c>
      <c r="BD72" s="162">
        <v>0</v>
      </c>
      <c r="BE72" s="162">
        <f t="shared" si="29"/>
        <v>0.13026074704251464</v>
      </c>
      <c r="BF72" s="162">
        <v>1.436206037341357E-2</v>
      </c>
      <c r="BG72" s="162">
        <f t="shared" si="31"/>
        <v>0</v>
      </c>
      <c r="BH72" s="162">
        <v>0</v>
      </c>
      <c r="BI72" s="162">
        <f t="shared" si="32"/>
        <v>0</v>
      </c>
      <c r="BJ72" s="162">
        <v>0</v>
      </c>
      <c r="BK72" s="162">
        <f t="shared" si="33"/>
        <v>0</v>
      </c>
      <c r="BL72" s="162">
        <v>0</v>
      </c>
      <c r="BM72" s="162">
        <f t="shared" si="34"/>
        <v>0</v>
      </c>
      <c r="BN72" s="162">
        <v>0</v>
      </c>
      <c r="BO72" s="176"/>
      <c r="BP72" s="193">
        <v>1.5625E-2</v>
      </c>
      <c r="BQ72" s="166"/>
      <c r="BR72" s="166"/>
      <c r="BS72" s="64"/>
      <c r="BT72" s="64"/>
      <c r="BU72" s="64"/>
      <c r="BV72" s="143"/>
    </row>
    <row r="73" spans="1:74">
      <c r="A73" s="153">
        <v>5</v>
      </c>
      <c r="B73" s="153">
        <v>6</v>
      </c>
      <c r="C73" s="154">
        <v>10096</v>
      </c>
      <c r="D73" s="154"/>
      <c r="E73" s="154"/>
      <c r="F73" s="154">
        <v>27911400</v>
      </c>
      <c r="G73" s="154"/>
      <c r="H73" s="175"/>
      <c r="I73" s="155">
        <v>5.8930415297159073E-3</v>
      </c>
      <c r="J73" s="155" t="e">
        <v>#DIV/0!</v>
      </c>
      <c r="K73" s="155"/>
      <c r="L73" s="155">
        <v>11.058399366085577</v>
      </c>
      <c r="M73" s="156" t="e">
        <v>#DIV/0!</v>
      </c>
      <c r="N73" s="155"/>
      <c r="O73" s="64"/>
      <c r="P73" s="157" t="str">
        <f t="shared" si="17"/>
        <v>(5, 6]</v>
      </c>
      <c r="Q73" s="158" t="s">
        <v>142</v>
      </c>
      <c r="R73" s="155">
        <f t="shared" si="30"/>
        <v>5.8930415297159073E-3</v>
      </c>
      <c r="S73" s="255">
        <v>0</v>
      </c>
      <c r="T73" s="255">
        <v>5.1701533264033257</v>
      </c>
      <c r="U73" s="255">
        <v>0</v>
      </c>
      <c r="V73" s="255">
        <v>5.1701533264033257</v>
      </c>
      <c r="W73" s="255">
        <v>0</v>
      </c>
      <c r="X73" s="255">
        <v>0</v>
      </c>
      <c r="Y73" s="255">
        <v>0</v>
      </c>
      <c r="Z73" s="255">
        <v>0</v>
      </c>
      <c r="AA73" s="160">
        <v>0</v>
      </c>
      <c r="AB73" s="160">
        <v>3.046792826749364E-2</v>
      </c>
      <c r="AC73" s="160">
        <v>0</v>
      </c>
      <c r="AD73" s="160">
        <v>3.046792826749364E-2</v>
      </c>
      <c r="AE73" s="160">
        <v>0</v>
      </c>
      <c r="AF73" s="160">
        <v>0</v>
      </c>
      <c r="AG73" s="160">
        <v>0</v>
      </c>
      <c r="AH73" s="160">
        <v>0</v>
      </c>
      <c r="AI73" s="160">
        <v>0</v>
      </c>
      <c r="AJ73" s="160">
        <v>2.9123955870549362E-2</v>
      </c>
      <c r="AK73" s="160">
        <v>0</v>
      </c>
      <c r="AL73" s="160">
        <v>2.9123955870549362E-2</v>
      </c>
      <c r="AM73" s="160">
        <v>0</v>
      </c>
      <c r="AN73" s="160">
        <v>0</v>
      </c>
      <c r="AO73" s="160">
        <v>0</v>
      </c>
      <c r="AP73" s="160">
        <v>0</v>
      </c>
      <c r="AQ73" s="161">
        <f t="shared" si="18"/>
        <v>0</v>
      </c>
      <c r="AR73" s="161">
        <f t="shared" si="19"/>
        <v>29123955</v>
      </c>
      <c r="AS73" s="161">
        <f t="shared" si="20"/>
        <v>0</v>
      </c>
      <c r="AT73" s="161">
        <f t="shared" si="21"/>
        <v>29123955</v>
      </c>
      <c r="AU73" s="161">
        <f t="shared" si="22"/>
        <v>0</v>
      </c>
      <c r="AV73" s="161">
        <f t="shared" si="23"/>
        <v>0</v>
      </c>
      <c r="AW73" s="161">
        <f t="shared" si="24"/>
        <v>0</v>
      </c>
      <c r="AX73" s="161">
        <f t="shared" si="25"/>
        <v>0</v>
      </c>
      <c r="AY73" s="162">
        <f t="shared" si="26"/>
        <v>0</v>
      </c>
      <c r="AZ73" s="162">
        <v>0</v>
      </c>
      <c r="BA73" s="162">
        <f t="shared" si="27"/>
        <v>0.32206432550990488</v>
      </c>
      <c r="BB73" s="162">
        <v>2.912395575722285E-2</v>
      </c>
      <c r="BC73" s="162">
        <f t="shared" si="28"/>
        <v>0</v>
      </c>
      <c r="BD73" s="162">
        <v>0</v>
      </c>
      <c r="BE73" s="162">
        <f t="shared" si="29"/>
        <v>0.32206432550990488</v>
      </c>
      <c r="BF73" s="162">
        <v>2.912395575722285E-2</v>
      </c>
      <c r="BG73" s="162">
        <f t="shared" si="31"/>
        <v>0</v>
      </c>
      <c r="BH73" s="162">
        <v>0</v>
      </c>
      <c r="BI73" s="162">
        <f t="shared" si="32"/>
        <v>0</v>
      </c>
      <c r="BJ73" s="162">
        <v>0</v>
      </c>
      <c r="BK73" s="162">
        <f t="shared" si="33"/>
        <v>0</v>
      </c>
      <c r="BL73" s="162">
        <v>0</v>
      </c>
      <c r="BM73" s="162">
        <f t="shared" si="34"/>
        <v>0</v>
      </c>
      <c r="BN73" s="162">
        <v>0</v>
      </c>
      <c r="BO73" s="176"/>
      <c r="BP73" s="193">
        <v>3.125E-2</v>
      </c>
      <c r="BQ73" s="166"/>
      <c r="BR73" s="166"/>
      <c r="BS73" s="64"/>
      <c r="BT73" s="64"/>
      <c r="BU73" s="64"/>
      <c r="BV73" s="143"/>
    </row>
    <row r="74" spans="1:74">
      <c r="A74" s="153">
        <v>6</v>
      </c>
      <c r="B74" s="153">
        <v>7</v>
      </c>
      <c r="C74" s="154">
        <v>10544</v>
      </c>
      <c r="D74" s="154"/>
      <c r="E74" s="154"/>
      <c r="F74" s="154">
        <v>34411125</v>
      </c>
      <c r="G74" s="154"/>
      <c r="H74" s="175"/>
      <c r="I74" s="155">
        <v>6.1545394105907807E-3</v>
      </c>
      <c r="J74" s="155" t="e">
        <v>#DIV/0!</v>
      </c>
      <c r="K74" s="155"/>
      <c r="L74" s="155">
        <v>13.054296282245826</v>
      </c>
      <c r="M74" s="156" t="e">
        <v>#DIV/0!</v>
      </c>
      <c r="N74" s="155"/>
      <c r="O74" s="64"/>
      <c r="P74" s="157" t="str">
        <f t="shared" si="17"/>
        <v>(6, 7]</v>
      </c>
      <c r="Q74" s="158" t="s">
        <v>142</v>
      </c>
      <c r="R74" s="155">
        <f t="shared" si="30"/>
        <v>6.1545394105907807E-3</v>
      </c>
      <c r="S74" s="255">
        <v>0</v>
      </c>
      <c r="T74" s="255">
        <v>2.4228797252533125</v>
      </c>
      <c r="U74" s="255">
        <v>0</v>
      </c>
      <c r="V74" s="255">
        <v>2.4228797252533125</v>
      </c>
      <c r="W74" s="255">
        <v>0</v>
      </c>
      <c r="X74" s="255">
        <v>0</v>
      </c>
      <c r="Y74" s="255">
        <v>0</v>
      </c>
      <c r="Z74" s="255">
        <v>0</v>
      </c>
      <c r="AA74" s="160">
        <v>0</v>
      </c>
      <c r="AB74" s="160">
        <v>1.4911708756192875E-2</v>
      </c>
      <c r="AC74" s="160">
        <v>0</v>
      </c>
      <c r="AD74" s="160">
        <v>1.4911708756192875E-2</v>
      </c>
      <c r="AE74" s="160">
        <v>0</v>
      </c>
      <c r="AF74" s="160">
        <v>0</v>
      </c>
      <c r="AG74" s="160">
        <v>0</v>
      </c>
      <c r="AH74" s="160">
        <v>0</v>
      </c>
      <c r="AI74" s="160">
        <v>0</v>
      </c>
      <c r="AJ74" s="160">
        <v>1.425393758174196E-2</v>
      </c>
      <c r="AK74" s="160">
        <v>0</v>
      </c>
      <c r="AL74" s="160">
        <v>1.425393758174196E-2</v>
      </c>
      <c r="AM74" s="160">
        <v>0</v>
      </c>
      <c r="AN74" s="160">
        <v>0</v>
      </c>
      <c r="AO74" s="160">
        <v>0</v>
      </c>
      <c r="AP74" s="160">
        <v>0</v>
      </c>
      <c r="AQ74" s="161">
        <f t="shared" si="18"/>
        <v>0</v>
      </c>
      <c r="AR74" s="161">
        <f t="shared" si="19"/>
        <v>14253937</v>
      </c>
      <c r="AS74" s="161">
        <f t="shared" si="20"/>
        <v>0</v>
      </c>
      <c r="AT74" s="161">
        <f t="shared" si="21"/>
        <v>14253937</v>
      </c>
      <c r="AU74" s="161">
        <f t="shared" si="22"/>
        <v>0</v>
      </c>
      <c r="AV74" s="161">
        <f t="shared" si="23"/>
        <v>0</v>
      </c>
      <c r="AW74" s="161">
        <f t="shared" si="24"/>
        <v>0</v>
      </c>
      <c r="AX74" s="161">
        <f t="shared" si="25"/>
        <v>0</v>
      </c>
      <c r="AY74" s="162">
        <f t="shared" si="26"/>
        <v>0</v>
      </c>
      <c r="AZ74" s="162">
        <v>0</v>
      </c>
      <c r="BA74" s="162">
        <f t="shared" si="27"/>
        <v>0.18607511678646621</v>
      </c>
      <c r="BB74" s="162">
        <v>1.4253937370602371E-2</v>
      </c>
      <c r="BC74" s="162">
        <f t="shared" si="28"/>
        <v>0</v>
      </c>
      <c r="BD74" s="162">
        <v>0</v>
      </c>
      <c r="BE74" s="162">
        <f t="shared" si="29"/>
        <v>0.18607511678646621</v>
      </c>
      <c r="BF74" s="162">
        <v>1.4253937370602371E-2</v>
      </c>
      <c r="BG74" s="162">
        <f t="shared" si="31"/>
        <v>0</v>
      </c>
      <c r="BH74" s="162">
        <v>0</v>
      </c>
      <c r="BI74" s="162">
        <f t="shared" si="32"/>
        <v>0</v>
      </c>
      <c r="BJ74" s="162">
        <v>0</v>
      </c>
      <c r="BK74" s="162">
        <f t="shared" si="33"/>
        <v>0</v>
      </c>
      <c r="BL74" s="162">
        <v>0</v>
      </c>
      <c r="BM74" s="162">
        <f t="shared" si="34"/>
        <v>0</v>
      </c>
      <c r="BN74" s="162">
        <v>0</v>
      </c>
      <c r="BO74" s="176"/>
      <c r="BP74" s="193">
        <v>1.5625E-2</v>
      </c>
      <c r="BQ74" s="166"/>
      <c r="BR74" s="166"/>
      <c r="BS74" s="64"/>
      <c r="BT74" s="64"/>
      <c r="BU74" s="64"/>
      <c r="BV74" s="143"/>
    </row>
    <row r="75" spans="1:74">
      <c r="A75" s="153">
        <v>7</v>
      </c>
      <c r="B75" s="153">
        <v>8</v>
      </c>
      <c r="C75" s="154">
        <v>10909</v>
      </c>
      <c r="D75" s="154"/>
      <c r="E75" s="154"/>
      <c r="F75" s="154">
        <v>41084175</v>
      </c>
      <c r="G75" s="154"/>
      <c r="H75" s="175"/>
      <c r="I75" s="155">
        <v>6.3675901394285687E-3</v>
      </c>
      <c r="J75" s="155" t="e">
        <v>#DIV/0!</v>
      </c>
      <c r="K75" s="155"/>
      <c r="L75" s="155">
        <v>15.0643230360253</v>
      </c>
      <c r="M75" s="155" t="e">
        <v>#DIV/0!</v>
      </c>
      <c r="N75" s="155"/>
      <c r="O75" s="64"/>
      <c r="P75" s="157" t="str">
        <f t="shared" si="17"/>
        <v>(7, 8]</v>
      </c>
      <c r="Q75" s="158" t="s">
        <v>142</v>
      </c>
      <c r="R75" s="155">
        <f t="shared" si="30"/>
        <v>6.3675901394285687E-3</v>
      </c>
      <c r="S75" s="255">
        <v>0</v>
      </c>
      <c r="T75" s="255">
        <v>2.4176975986778144</v>
      </c>
      <c r="U75" s="255">
        <v>0</v>
      </c>
      <c r="V75" s="255">
        <v>2.4176975986778144</v>
      </c>
      <c r="W75" s="255">
        <v>0</v>
      </c>
      <c r="X75" s="255">
        <v>0</v>
      </c>
      <c r="Y75" s="255">
        <v>0</v>
      </c>
      <c r="Z75" s="255">
        <v>0</v>
      </c>
      <c r="AA75" s="160">
        <v>0</v>
      </c>
      <c r="AB75" s="160">
        <v>1.539490738946098E-2</v>
      </c>
      <c r="AC75" s="160">
        <v>0</v>
      </c>
      <c r="AD75" s="160">
        <v>1.539490738946098E-2</v>
      </c>
      <c r="AE75" s="160">
        <v>0</v>
      </c>
      <c r="AF75" s="160">
        <v>0</v>
      </c>
      <c r="AG75" s="160">
        <v>0</v>
      </c>
      <c r="AH75" s="160">
        <v>0</v>
      </c>
      <c r="AI75" s="160">
        <v>0</v>
      </c>
      <c r="AJ75" s="160">
        <v>1.4715821814514828E-2</v>
      </c>
      <c r="AK75" s="160">
        <v>0</v>
      </c>
      <c r="AL75" s="160">
        <v>1.4715821814514828E-2</v>
      </c>
      <c r="AM75" s="160">
        <v>0</v>
      </c>
      <c r="AN75" s="160">
        <v>0</v>
      </c>
      <c r="AO75" s="160">
        <v>0</v>
      </c>
      <c r="AP75" s="160">
        <v>0</v>
      </c>
      <c r="AQ75" s="161">
        <f t="shared" si="18"/>
        <v>0</v>
      </c>
      <c r="AR75" s="161">
        <f t="shared" si="19"/>
        <v>14715821</v>
      </c>
      <c r="AS75" s="161">
        <f t="shared" si="20"/>
        <v>0</v>
      </c>
      <c r="AT75" s="161">
        <f t="shared" si="21"/>
        <v>14715821</v>
      </c>
      <c r="AU75" s="161">
        <f t="shared" si="22"/>
        <v>0</v>
      </c>
      <c r="AV75" s="161">
        <f t="shared" si="23"/>
        <v>0</v>
      </c>
      <c r="AW75" s="161">
        <f t="shared" si="24"/>
        <v>0</v>
      </c>
      <c r="AX75" s="161">
        <f t="shared" si="25"/>
        <v>0</v>
      </c>
      <c r="AY75" s="162">
        <f t="shared" si="26"/>
        <v>0</v>
      </c>
      <c r="AZ75" s="162">
        <v>0</v>
      </c>
      <c r="BA75" s="162">
        <f t="shared" si="27"/>
        <v>0.22168388128432484</v>
      </c>
      <c r="BB75" s="162">
        <v>1.4715821382611356E-2</v>
      </c>
      <c r="BC75" s="162">
        <f t="shared" si="28"/>
        <v>0</v>
      </c>
      <c r="BD75" s="162">
        <v>0</v>
      </c>
      <c r="BE75" s="162">
        <f t="shared" si="29"/>
        <v>0.22168388128432484</v>
      </c>
      <c r="BF75" s="162">
        <v>1.4715821382611356E-2</v>
      </c>
      <c r="BG75" s="162">
        <f t="shared" si="31"/>
        <v>0</v>
      </c>
      <c r="BH75" s="162">
        <v>0</v>
      </c>
      <c r="BI75" s="162">
        <f t="shared" si="32"/>
        <v>0</v>
      </c>
      <c r="BJ75" s="162">
        <v>0</v>
      </c>
      <c r="BK75" s="162">
        <f t="shared" si="33"/>
        <v>0</v>
      </c>
      <c r="BL75" s="162">
        <v>0</v>
      </c>
      <c r="BM75" s="162">
        <f t="shared" si="34"/>
        <v>0</v>
      </c>
      <c r="BN75" s="162">
        <v>0</v>
      </c>
      <c r="BO75" s="176"/>
      <c r="BP75" s="193">
        <v>1.5625E-2</v>
      </c>
      <c r="BQ75" s="166"/>
      <c r="BR75" s="166"/>
      <c r="BS75" s="64"/>
      <c r="BT75" s="64"/>
      <c r="BU75" s="64"/>
      <c r="BV75" s="143"/>
    </row>
    <row r="76" spans="1:74">
      <c r="A76" s="153">
        <v>8</v>
      </c>
      <c r="B76" s="153">
        <v>9</v>
      </c>
      <c r="C76" s="154">
        <v>11151</v>
      </c>
      <c r="D76" s="154"/>
      <c r="E76" s="154"/>
      <c r="F76" s="154">
        <v>47527825</v>
      </c>
      <c r="G76" s="154"/>
      <c r="H76" s="175"/>
      <c r="I76" s="155">
        <v>6.5088456911511572E-3</v>
      </c>
      <c r="J76" s="155" t="e">
        <v>#DIV/0!</v>
      </c>
      <c r="K76" s="155"/>
      <c r="L76" s="155">
        <v>17.04881176576092</v>
      </c>
      <c r="M76" s="155" t="e">
        <v>#DIV/0!</v>
      </c>
      <c r="N76" s="155"/>
      <c r="O76" s="64"/>
      <c r="P76" s="157" t="str">
        <f t="shared" si="17"/>
        <v>(8, 9]</v>
      </c>
      <c r="Q76" s="158" t="s">
        <v>142</v>
      </c>
      <c r="R76" s="155">
        <f t="shared" si="30"/>
        <v>6.5088456911511572E-3</v>
      </c>
      <c r="S76" s="255">
        <v>0</v>
      </c>
      <c r="T76" s="255">
        <v>4.696145312057407</v>
      </c>
      <c r="U76" s="255">
        <v>0</v>
      </c>
      <c r="V76" s="255">
        <v>4.696145312057407</v>
      </c>
      <c r="W76" s="255">
        <v>0</v>
      </c>
      <c r="X76" s="255">
        <v>0</v>
      </c>
      <c r="Y76" s="255">
        <v>0</v>
      </c>
      <c r="Z76" s="255">
        <v>0</v>
      </c>
      <c r="AA76" s="160">
        <v>0</v>
      </c>
      <c r="AB76" s="160">
        <v>3.0566485179404562E-2</v>
      </c>
      <c r="AC76" s="160">
        <v>0</v>
      </c>
      <c r="AD76" s="160">
        <v>3.0566485179404562E-2</v>
      </c>
      <c r="AE76" s="160">
        <v>0</v>
      </c>
      <c r="AF76" s="160">
        <v>0</v>
      </c>
      <c r="AG76" s="160">
        <v>0</v>
      </c>
      <c r="AH76" s="160">
        <v>0</v>
      </c>
      <c r="AI76" s="160">
        <v>0</v>
      </c>
      <c r="AJ76" s="160">
        <v>2.9218165333300846E-2</v>
      </c>
      <c r="AK76" s="160">
        <v>0</v>
      </c>
      <c r="AL76" s="160">
        <v>2.9218165333300846E-2</v>
      </c>
      <c r="AM76" s="160">
        <v>0</v>
      </c>
      <c r="AN76" s="160">
        <v>0</v>
      </c>
      <c r="AO76" s="160">
        <v>0</v>
      </c>
      <c r="AP76" s="160">
        <v>0</v>
      </c>
      <c r="AQ76" s="161">
        <f t="shared" si="18"/>
        <v>0</v>
      </c>
      <c r="AR76" s="161">
        <f t="shared" si="19"/>
        <v>29218165</v>
      </c>
      <c r="AS76" s="161">
        <f t="shared" si="20"/>
        <v>0</v>
      </c>
      <c r="AT76" s="161">
        <f t="shared" si="21"/>
        <v>29218165</v>
      </c>
      <c r="AU76" s="161">
        <f t="shared" si="22"/>
        <v>0</v>
      </c>
      <c r="AV76" s="161">
        <f t="shared" si="23"/>
        <v>0</v>
      </c>
      <c r="AW76" s="161">
        <f t="shared" si="24"/>
        <v>0</v>
      </c>
      <c r="AX76" s="161">
        <f t="shared" si="25"/>
        <v>0</v>
      </c>
      <c r="AY76" s="162">
        <f t="shared" si="26"/>
        <v>0</v>
      </c>
      <c r="AZ76" s="162">
        <v>0</v>
      </c>
      <c r="BA76" s="162">
        <f t="shared" si="27"/>
        <v>0.4981349952259439</v>
      </c>
      <c r="BB76" s="162">
        <v>2.9218165759672309E-2</v>
      </c>
      <c r="BC76" s="162">
        <f t="shared" si="28"/>
        <v>0</v>
      </c>
      <c r="BD76" s="162">
        <v>0</v>
      </c>
      <c r="BE76" s="162">
        <f t="shared" si="29"/>
        <v>0.4981349952259439</v>
      </c>
      <c r="BF76" s="162">
        <v>2.9218165759672309E-2</v>
      </c>
      <c r="BG76" s="162">
        <f t="shared" si="31"/>
        <v>0</v>
      </c>
      <c r="BH76" s="162">
        <v>0</v>
      </c>
      <c r="BI76" s="162">
        <f t="shared" si="32"/>
        <v>0</v>
      </c>
      <c r="BJ76" s="162">
        <v>0</v>
      </c>
      <c r="BK76" s="162">
        <f t="shared" si="33"/>
        <v>0</v>
      </c>
      <c r="BL76" s="162">
        <v>0</v>
      </c>
      <c r="BM76" s="162">
        <f t="shared" si="34"/>
        <v>0</v>
      </c>
      <c r="BN76" s="162">
        <v>0</v>
      </c>
      <c r="BO76" s="176"/>
      <c r="BP76" s="193">
        <v>3.125E-2</v>
      </c>
      <c r="BQ76" s="166"/>
      <c r="BR76" s="166"/>
      <c r="BS76" s="64"/>
      <c r="BT76" s="64"/>
      <c r="BU76" s="64"/>
      <c r="BV76" s="143"/>
    </row>
    <row r="77" spans="1:74">
      <c r="A77" s="153">
        <v>9</v>
      </c>
      <c r="B77" s="153">
        <v>10</v>
      </c>
      <c r="C77" s="154">
        <v>11188</v>
      </c>
      <c r="D77" s="154"/>
      <c r="E77" s="154"/>
      <c r="F77" s="154">
        <v>53269425</v>
      </c>
      <c r="G77" s="154"/>
      <c r="H77" s="175"/>
      <c r="I77" s="155">
        <v>6.5304426143484124E-3</v>
      </c>
      <c r="J77" s="155" t="e">
        <v>#DIV/0!</v>
      </c>
      <c r="K77" s="155"/>
      <c r="L77" s="155">
        <v>19.045200214515553</v>
      </c>
      <c r="M77" s="155" t="e">
        <v>#DIV/0!</v>
      </c>
      <c r="N77" s="155"/>
      <c r="O77" s="64"/>
      <c r="P77" s="157" t="str">
        <f t="shared" si="17"/>
        <v>(9, 10]</v>
      </c>
      <c r="Q77" s="158" t="s">
        <v>142</v>
      </c>
      <c r="R77" s="155">
        <f t="shared" si="30"/>
        <v>6.5304426143484124E-3</v>
      </c>
      <c r="S77" s="255">
        <v>0</v>
      </c>
      <c r="T77" s="255">
        <v>18.729758990773867</v>
      </c>
      <c r="U77" s="255">
        <v>0</v>
      </c>
      <c r="V77" s="255">
        <v>18.729758990773867</v>
      </c>
      <c r="W77" s="255">
        <v>0</v>
      </c>
      <c r="X77" s="255">
        <v>0</v>
      </c>
      <c r="Y77" s="255">
        <v>0</v>
      </c>
      <c r="Z77" s="255">
        <v>0</v>
      </c>
      <c r="AA77" s="160">
        <v>0</v>
      </c>
      <c r="AB77" s="160">
        <v>0.12231361626982497</v>
      </c>
      <c r="AC77" s="160">
        <v>0</v>
      </c>
      <c r="AD77" s="160">
        <v>0.12231361626982497</v>
      </c>
      <c r="AE77" s="160">
        <v>0</v>
      </c>
      <c r="AF77" s="160">
        <v>0</v>
      </c>
      <c r="AG77" s="160">
        <v>0</v>
      </c>
      <c r="AH77" s="160">
        <v>0</v>
      </c>
      <c r="AI77" s="160">
        <v>0</v>
      </c>
      <c r="AJ77" s="160">
        <v>0.11691823386660251</v>
      </c>
      <c r="AK77" s="160">
        <v>0</v>
      </c>
      <c r="AL77" s="160">
        <v>0.11691823386660251</v>
      </c>
      <c r="AM77" s="160">
        <v>0</v>
      </c>
      <c r="AN77" s="160">
        <v>0</v>
      </c>
      <c r="AO77" s="160">
        <v>0</v>
      </c>
      <c r="AP77" s="160">
        <v>0</v>
      </c>
      <c r="AQ77" s="161">
        <f t="shared" si="18"/>
        <v>0</v>
      </c>
      <c r="AR77" s="161">
        <f t="shared" si="19"/>
        <v>116918233</v>
      </c>
      <c r="AS77" s="161">
        <f t="shared" si="20"/>
        <v>0</v>
      </c>
      <c r="AT77" s="161">
        <f t="shared" si="21"/>
        <v>116918233</v>
      </c>
      <c r="AU77" s="161">
        <f t="shared" si="22"/>
        <v>0</v>
      </c>
      <c r="AV77" s="161">
        <f t="shared" si="23"/>
        <v>0</v>
      </c>
      <c r="AW77" s="161">
        <f t="shared" si="24"/>
        <v>0</v>
      </c>
      <c r="AX77" s="161">
        <f t="shared" si="25"/>
        <v>0</v>
      </c>
      <c r="AY77" s="162">
        <f t="shared" si="26"/>
        <v>0</v>
      </c>
      <c r="AZ77" s="162">
        <v>0</v>
      </c>
      <c r="BA77" s="162">
        <f t="shared" si="27"/>
        <v>2.2267311562123795</v>
      </c>
      <c r="BB77" s="162">
        <v>0.11691823603987414</v>
      </c>
      <c r="BC77" s="162">
        <f t="shared" si="28"/>
        <v>0</v>
      </c>
      <c r="BD77" s="162">
        <v>0</v>
      </c>
      <c r="BE77" s="162">
        <f t="shared" si="29"/>
        <v>2.2267311562123795</v>
      </c>
      <c r="BF77" s="162">
        <v>0.11691823603987414</v>
      </c>
      <c r="BG77" s="162">
        <f t="shared" si="31"/>
        <v>0</v>
      </c>
      <c r="BH77" s="162">
        <v>0</v>
      </c>
      <c r="BI77" s="162">
        <f t="shared" si="32"/>
        <v>0</v>
      </c>
      <c r="BJ77" s="162">
        <v>0</v>
      </c>
      <c r="BK77" s="162">
        <f t="shared" si="33"/>
        <v>0</v>
      </c>
      <c r="BL77" s="162">
        <v>0</v>
      </c>
      <c r="BM77" s="162">
        <f t="shared" si="34"/>
        <v>0</v>
      </c>
      <c r="BN77" s="162">
        <v>0</v>
      </c>
      <c r="BO77" s="176"/>
      <c r="BP77" s="193">
        <v>0.125</v>
      </c>
      <c r="BQ77" s="166"/>
      <c r="BR77" s="166"/>
      <c r="BS77" s="64"/>
      <c r="BT77" s="64"/>
      <c r="BU77" s="64"/>
      <c r="BV77" s="143"/>
    </row>
    <row r="78" spans="1:74">
      <c r="A78" s="153">
        <v>10</v>
      </c>
      <c r="B78" s="153">
        <v>15</v>
      </c>
      <c r="C78" s="154">
        <v>56862</v>
      </c>
      <c r="D78" s="154"/>
      <c r="E78" s="154"/>
      <c r="F78" s="154">
        <v>356416275</v>
      </c>
      <c r="G78" s="154"/>
      <c r="H78" s="175"/>
      <c r="I78" s="155">
        <v>3.3190385049792583E-2</v>
      </c>
      <c r="J78" s="155" t="e">
        <v>#DIV/0!</v>
      </c>
      <c r="K78" s="155"/>
      <c r="L78" s="155">
        <v>25.072369948295872</v>
      </c>
      <c r="M78" s="155" t="e">
        <v>#DIV/0!</v>
      </c>
      <c r="N78" s="155"/>
      <c r="O78" s="64"/>
      <c r="P78" s="157" t="str">
        <f t="shared" si="17"/>
        <v>(10, 15]</v>
      </c>
      <c r="Q78" s="158" t="s">
        <v>142</v>
      </c>
      <c r="R78" s="155">
        <f t="shared" si="30"/>
        <v>3.3190385049792583E-2</v>
      </c>
      <c r="S78" s="255">
        <v>0</v>
      </c>
      <c r="T78" s="255">
        <v>3.228169911914696</v>
      </c>
      <c r="U78" s="255">
        <v>0</v>
      </c>
      <c r="V78" s="255">
        <v>3.228169911914696</v>
      </c>
      <c r="W78" s="255">
        <v>0</v>
      </c>
      <c r="X78" s="255">
        <v>0</v>
      </c>
      <c r="Y78" s="255">
        <v>0</v>
      </c>
      <c r="Z78" s="255">
        <v>0</v>
      </c>
      <c r="AA78" s="160">
        <v>0</v>
      </c>
      <c r="AB78" s="160">
        <v>0.10714420238260376</v>
      </c>
      <c r="AC78" s="160">
        <v>0</v>
      </c>
      <c r="AD78" s="160">
        <v>0.10714420238260376</v>
      </c>
      <c r="AE78" s="160">
        <v>0</v>
      </c>
      <c r="AF78" s="160">
        <v>0</v>
      </c>
      <c r="AG78" s="160">
        <v>0</v>
      </c>
      <c r="AH78" s="160">
        <v>0</v>
      </c>
      <c r="AI78" s="160">
        <v>0</v>
      </c>
      <c r="AJ78" s="160">
        <v>0.10241795879851132</v>
      </c>
      <c r="AK78" s="160">
        <v>0</v>
      </c>
      <c r="AL78" s="160">
        <v>0.10241795879851132</v>
      </c>
      <c r="AM78" s="160">
        <v>0</v>
      </c>
      <c r="AN78" s="160">
        <v>0</v>
      </c>
      <c r="AO78" s="160">
        <v>0</v>
      </c>
      <c r="AP78" s="160">
        <v>0</v>
      </c>
      <c r="AQ78" s="161">
        <f t="shared" si="18"/>
        <v>0</v>
      </c>
      <c r="AR78" s="161">
        <f t="shared" si="19"/>
        <v>102417958</v>
      </c>
      <c r="AS78" s="161">
        <f t="shared" si="20"/>
        <v>0</v>
      </c>
      <c r="AT78" s="161">
        <f t="shared" si="21"/>
        <v>102417958</v>
      </c>
      <c r="AU78" s="161">
        <f t="shared" si="22"/>
        <v>0</v>
      </c>
      <c r="AV78" s="161">
        <f t="shared" si="23"/>
        <v>0</v>
      </c>
      <c r="AW78" s="161">
        <f t="shared" si="24"/>
        <v>0</v>
      </c>
      <c r="AX78" s="161">
        <f t="shared" si="25"/>
        <v>0</v>
      </c>
      <c r="AY78" s="162">
        <f t="shared" si="26"/>
        <v>0</v>
      </c>
      <c r="AZ78" s="162">
        <v>0</v>
      </c>
      <c r="BA78" s="162">
        <f t="shared" si="27"/>
        <v>2.5678609323250288</v>
      </c>
      <c r="BB78" s="162">
        <v>0.10241796066286697</v>
      </c>
      <c r="BC78" s="162">
        <f t="shared" si="28"/>
        <v>0</v>
      </c>
      <c r="BD78" s="162">
        <v>0</v>
      </c>
      <c r="BE78" s="162">
        <f t="shared" si="29"/>
        <v>2.5678609323250288</v>
      </c>
      <c r="BF78" s="162">
        <v>0.10241796066286697</v>
      </c>
      <c r="BG78" s="162">
        <f t="shared" si="31"/>
        <v>0</v>
      </c>
      <c r="BH78" s="162">
        <v>0</v>
      </c>
      <c r="BI78" s="162">
        <f t="shared" si="32"/>
        <v>0</v>
      </c>
      <c r="BJ78" s="162">
        <v>0</v>
      </c>
      <c r="BK78" s="162">
        <f t="shared" si="33"/>
        <v>0</v>
      </c>
      <c r="BL78" s="162">
        <v>0</v>
      </c>
      <c r="BM78" s="162">
        <f t="shared" si="34"/>
        <v>0</v>
      </c>
      <c r="BN78" s="162">
        <v>0</v>
      </c>
      <c r="BO78" s="176"/>
      <c r="BP78" s="193">
        <v>0.109375</v>
      </c>
      <c r="BQ78" s="166"/>
      <c r="BR78" s="166"/>
      <c r="BS78" s="64"/>
      <c r="BT78" s="64"/>
      <c r="BU78" s="64"/>
      <c r="BV78" s="143"/>
    </row>
    <row r="79" spans="1:74">
      <c r="A79" s="153">
        <v>15</v>
      </c>
      <c r="B79" s="153">
        <v>20</v>
      </c>
      <c r="C79" s="154">
        <v>56927</v>
      </c>
      <c r="D79" s="154"/>
      <c r="E79" s="154"/>
      <c r="F79" s="154">
        <v>498537050</v>
      </c>
      <c r="G79" s="154"/>
      <c r="H79" s="175"/>
      <c r="I79" s="155">
        <v>3.3228325590544519E-2</v>
      </c>
      <c r="J79" s="155" t="e">
        <v>#DIV/0!</v>
      </c>
      <c r="K79" s="155"/>
      <c r="L79" s="155">
        <v>35.029919019094635</v>
      </c>
      <c r="M79" s="155" t="e">
        <v>#DIV/0!</v>
      </c>
      <c r="N79" s="155"/>
      <c r="O79" s="64"/>
      <c r="P79" s="157" t="str">
        <f t="shared" si="17"/>
        <v>(15, 20]</v>
      </c>
      <c r="Q79" s="158" t="s">
        <v>142</v>
      </c>
      <c r="R79" s="155">
        <f t="shared" si="30"/>
        <v>3.3228325590544519E-2</v>
      </c>
      <c r="S79" s="255">
        <v>0</v>
      </c>
      <c r="T79" s="255">
        <v>0.93813069392836268</v>
      </c>
      <c r="U79" s="255">
        <v>0</v>
      </c>
      <c r="V79" s="255">
        <v>0.93813069392836268</v>
      </c>
      <c r="W79" s="255">
        <v>0</v>
      </c>
      <c r="X79" s="255">
        <v>0.4</v>
      </c>
      <c r="Y79" s="255">
        <v>0</v>
      </c>
      <c r="Z79" s="255">
        <v>0.4</v>
      </c>
      <c r="AA79" s="160">
        <v>0</v>
      </c>
      <c r="AB79" s="160">
        <v>3.1172512144335102E-2</v>
      </c>
      <c r="AC79" s="160">
        <v>0</v>
      </c>
      <c r="AD79" s="160">
        <v>3.1172512144335102E-2</v>
      </c>
      <c r="AE79" s="160">
        <v>0</v>
      </c>
      <c r="AF79" s="160">
        <v>1.3291330236217808E-2</v>
      </c>
      <c r="AG79" s="160">
        <v>0</v>
      </c>
      <c r="AH79" s="160">
        <v>1.3291330236217808E-2</v>
      </c>
      <c r="AI79" s="160">
        <v>0</v>
      </c>
      <c r="AJ79" s="160">
        <v>2.9797459810694992E-2</v>
      </c>
      <c r="AK79" s="160">
        <v>0</v>
      </c>
      <c r="AL79" s="160">
        <v>2.9797459810694992E-2</v>
      </c>
      <c r="AM79" s="160">
        <v>0</v>
      </c>
      <c r="AN79" s="160">
        <v>3.387734651142562E-2</v>
      </c>
      <c r="AO79" s="160">
        <v>0</v>
      </c>
      <c r="AP79" s="160">
        <v>3.387734651142562E-2</v>
      </c>
      <c r="AQ79" s="161">
        <f t="shared" si="18"/>
        <v>0</v>
      </c>
      <c r="AR79" s="161">
        <f t="shared" si="19"/>
        <v>29797459</v>
      </c>
      <c r="AS79" s="161">
        <f t="shared" si="20"/>
        <v>0</v>
      </c>
      <c r="AT79" s="161">
        <f t="shared" si="21"/>
        <v>29797459</v>
      </c>
      <c r="AU79" s="161">
        <f t="shared" si="22"/>
        <v>0</v>
      </c>
      <c r="AV79" s="161">
        <f t="shared" si="23"/>
        <v>33877346</v>
      </c>
      <c r="AW79" s="161">
        <f t="shared" si="24"/>
        <v>0</v>
      </c>
      <c r="AX79" s="161">
        <f t="shared" si="25"/>
        <v>33877346</v>
      </c>
      <c r="AY79" s="162">
        <f t="shared" si="26"/>
        <v>0</v>
      </c>
      <c r="AZ79" s="162">
        <v>0</v>
      </c>
      <c r="BA79" s="162">
        <f t="shared" si="27"/>
        <v>1.0438025757447926</v>
      </c>
      <c r="BB79" s="162">
        <v>2.9797459774733952E-2</v>
      </c>
      <c r="BC79" s="162">
        <f t="shared" si="28"/>
        <v>0</v>
      </c>
      <c r="BD79" s="162">
        <v>0</v>
      </c>
      <c r="BE79" s="162">
        <f t="shared" si="29"/>
        <v>1.0438025757447926</v>
      </c>
      <c r="BF79" s="162">
        <v>2.9797459774733952E-2</v>
      </c>
      <c r="BG79" s="162">
        <f t="shared" si="31"/>
        <v>0</v>
      </c>
      <c r="BH79" s="162">
        <v>0</v>
      </c>
      <c r="BI79" s="162">
        <f t="shared" si="32"/>
        <v>1.1867206869618494</v>
      </c>
      <c r="BJ79" s="162">
        <v>3.3877346643669586E-2</v>
      </c>
      <c r="BK79" s="162">
        <f t="shared" si="33"/>
        <v>0</v>
      </c>
      <c r="BL79" s="162">
        <v>0</v>
      </c>
      <c r="BM79" s="162">
        <f t="shared" si="34"/>
        <v>1.1867206869618494</v>
      </c>
      <c r="BN79" s="162">
        <v>3.3877346643669586E-2</v>
      </c>
      <c r="BO79" s="176"/>
      <c r="BP79" s="193">
        <v>3.125E-2</v>
      </c>
      <c r="BQ79" s="166"/>
      <c r="BR79" s="166"/>
      <c r="BS79" s="64"/>
      <c r="BT79" s="64"/>
      <c r="BU79" s="64"/>
      <c r="BV79" s="143"/>
    </row>
    <row r="80" spans="1:74">
      <c r="A80" s="153">
        <v>20</v>
      </c>
      <c r="B80" s="153">
        <v>25</v>
      </c>
      <c r="C80" s="154">
        <v>55210</v>
      </c>
      <c r="D80" s="154"/>
      <c r="E80" s="154"/>
      <c r="F80" s="154">
        <v>621210300</v>
      </c>
      <c r="G80" s="154"/>
      <c r="H80" s="175"/>
      <c r="I80" s="155">
        <v>3.2226111614066487E-2</v>
      </c>
      <c r="J80" s="155" t="e">
        <v>#DIV/0!</v>
      </c>
      <c r="K80" s="155"/>
      <c r="L80" s="155">
        <v>45.007085672885346</v>
      </c>
      <c r="M80" s="155" t="e">
        <v>#DIV/0!</v>
      </c>
      <c r="N80" s="155"/>
      <c r="O80" s="64"/>
      <c r="P80" s="157" t="str">
        <f t="shared" si="17"/>
        <v>(20, 25]</v>
      </c>
      <c r="Q80" s="158" t="s">
        <v>142</v>
      </c>
      <c r="R80" s="155">
        <f t="shared" si="30"/>
        <v>3.2226111614066487E-2</v>
      </c>
      <c r="S80" s="255">
        <v>0</v>
      </c>
      <c r="T80" s="255">
        <v>0.96949193013917578</v>
      </c>
      <c r="U80" s="255">
        <v>0</v>
      </c>
      <c r="V80" s="255">
        <v>0.96949193013917578</v>
      </c>
      <c r="W80" s="255">
        <v>0</v>
      </c>
      <c r="X80" s="255">
        <v>0.5</v>
      </c>
      <c r="Y80" s="255">
        <v>0</v>
      </c>
      <c r="Z80" s="255">
        <v>0.5</v>
      </c>
      <c r="AA80" s="160">
        <v>0</v>
      </c>
      <c r="AB80" s="160">
        <v>3.1242955149601827E-2</v>
      </c>
      <c r="AC80" s="160">
        <v>0</v>
      </c>
      <c r="AD80" s="160">
        <v>3.1242955149601827E-2</v>
      </c>
      <c r="AE80" s="160">
        <v>0</v>
      </c>
      <c r="AF80" s="160">
        <v>1.6113055807033243E-2</v>
      </c>
      <c r="AG80" s="160">
        <v>0</v>
      </c>
      <c r="AH80" s="160">
        <v>1.6113055807033243E-2</v>
      </c>
      <c r="AI80" s="160">
        <v>0</v>
      </c>
      <c r="AJ80" s="160">
        <v>2.9864795500826762E-2</v>
      </c>
      <c r="AK80" s="160">
        <v>0</v>
      </c>
      <c r="AL80" s="160">
        <v>2.9864795500826762E-2</v>
      </c>
      <c r="AM80" s="160">
        <v>0</v>
      </c>
      <c r="AN80" s="160">
        <v>4.1069446415931993E-2</v>
      </c>
      <c r="AO80" s="160">
        <v>0</v>
      </c>
      <c r="AP80" s="160">
        <v>4.1069446415931993E-2</v>
      </c>
      <c r="AQ80" s="161">
        <f t="shared" si="18"/>
        <v>0</v>
      </c>
      <c r="AR80" s="161">
        <f t="shared" si="19"/>
        <v>29864795</v>
      </c>
      <c r="AS80" s="161">
        <f t="shared" si="20"/>
        <v>0</v>
      </c>
      <c r="AT80" s="161">
        <f t="shared" si="21"/>
        <v>29864795</v>
      </c>
      <c r="AU80" s="161">
        <f t="shared" si="22"/>
        <v>0</v>
      </c>
      <c r="AV80" s="161">
        <f t="shared" si="23"/>
        <v>41069446</v>
      </c>
      <c r="AW80" s="161">
        <f t="shared" si="24"/>
        <v>0</v>
      </c>
      <c r="AX80" s="161">
        <f t="shared" si="25"/>
        <v>41069446</v>
      </c>
      <c r="AY80" s="162">
        <f t="shared" si="26"/>
        <v>0</v>
      </c>
      <c r="AZ80" s="162">
        <v>0</v>
      </c>
      <c r="BA80" s="162">
        <f t="shared" si="27"/>
        <v>1.3441273871681578</v>
      </c>
      <c r="BB80" s="162">
        <v>2.9864795776484689E-2</v>
      </c>
      <c r="BC80" s="162">
        <f t="shared" si="28"/>
        <v>0</v>
      </c>
      <c r="BD80" s="162">
        <v>0</v>
      </c>
      <c r="BE80" s="162">
        <f t="shared" si="29"/>
        <v>1.3441273871681578</v>
      </c>
      <c r="BF80" s="162">
        <v>2.9864795776484689E-2</v>
      </c>
      <c r="BG80" s="162">
        <f t="shared" si="31"/>
        <v>0</v>
      </c>
      <c r="BH80" s="162">
        <v>0</v>
      </c>
      <c r="BI80" s="162">
        <f t="shared" si="32"/>
        <v>1.8484160746599383</v>
      </c>
      <c r="BJ80" s="162">
        <v>4.1069446780319492E-2</v>
      </c>
      <c r="BK80" s="162">
        <f t="shared" si="33"/>
        <v>0</v>
      </c>
      <c r="BL80" s="162">
        <v>0</v>
      </c>
      <c r="BM80" s="162">
        <f t="shared" si="34"/>
        <v>1.8484160746599383</v>
      </c>
      <c r="BN80" s="162">
        <v>4.1069446780319492E-2</v>
      </c>
      <c r="BO80" s="176"/>
      <c r="BP80" s="193">
        <v>3.125E-2</v>
      </c>
      <c r="BQ80" s="166"/>
      <c r="BR80" s="166"/>
      <c r="BS80" s="64"/>
      <c r="BT80" s="64"/>
      <c r="BU80" s="64"/>
      <c r="BV80" s="143"/>
    </row>
    <row r="81" spans="1:74">
      <c r="A81" s="153">
        <v>25</v>
      </c>
      <c r="B81" s="153">
        <v>30</v>
      </c>
      <c r="C81" s="154">
        <v>53020</v>
      </c>
      <c r="D81" s="154"/>
      <c r="E81" s="154"/>
      <c r="F81" s="154">
        <v>729384250</v>
      </c>
      <c r="G81" s="154"/>
      <c r="H81" s="175"/>
      <c r="I81" s="155">
        <v>3.0947807241039758E-2</v>
      </c>
      <c r="J81" s="155" t="e">
        <v>#DIV/0!</v>
      </c>
      <c r="K81" s="155"/>
      <c r="L81" s="155">
        <v>55.027102980007541</v>
      </c>
      <c r="M81" s="155" t="e">
        <v>#DIV/0!</v>
      </c>
      <c r="N81" s="155"/>
      <c r="O81" s="64"/>
      <c r="P81" s="157" t="str">
        <f t="shared" si="17"/>
        <v>(25, 30]</v>
      </c>
      <c r="Q81" s="158" t="s">
        <v>142</v>
      </c>
      <c r="R81" s="155">
        <f t="shared" si="30"/>
        <v>3.0947807241039758E-2</v>
      </c>
      <c r="S81" s="255">
        <v>0</v>
      </c>
      <c r="T81" s="255">
        <v>0.50668155701799067</v>
      </c>
      <c r="U81" s="255">
        <v>0</v>
      </c>
      <c r="V81" s="255">
        <v>0.50668155701799067</v>
      </c>
      <c r="W81" s="255">
        <v>0</v>
      </c>
      <c r="X81" s="255">
        <v>0.6</v>
      </c>
      <c r="Y81" s="255">
        <v>0</v>
      </c>
      <c r="Z81" s="255">
        <v>0.6</v>
      </c>
      <c r="AA81" s="160">
        <v>0</v>
      </c>
      <c r="AB81" s="160">
        <v>1.5680683159182671E-2</v>
      </c>
      <c r="AC81" s="160">
        <v>0</v>
      </c>
      <c r="AD81" s="160">
        <v>1.5680683159182671E-2</v>
      </c>
      <c r="AE81" s="160">
        <v>0</v>
      </c>
      <c r="AF81" s="160">
        <v>1.8568684344623856E-2</v>
      </c>
      <c r="AG81" s="160">
        <v>0</v>
      </c>
      <c r="AH81" s="160">
        <v>1.8568684344623856E-2</v>
      </c>
      <c r="AI81" s="160">
        <v>0</v>
      </c>
      <c r="AJ81" s="160">
        <v>1.4988991714127811E-2</v>
      </c>
      <c r="AK81" s="160">
        <v>0</v>
      </c>
      <c r="AL81" s="160">
        <v>1.4988991714127811E-2</v>
      </c>
      <c r="AM81" s="160">
        <v>0</v>
      </c>
      <c r="AN81" s="160">
        <v>4.7328427074212226E-2</v>
      </c>
      <c r="AO81" s="160">
        <v>0</v>
      </c>
      <c r="AP81" s="160">
        <v>4.7328427074212226E-2</v>
      </c>
      <c r="AQ81" s="161">
        <f t="shared" si="18"/>
        <v>0</v>
      </c>
      <c r="AR81" s="161">
        <f t="shared" si="19"/>
        <v>14988991</v>
      </c>
      <c r="AS81" s="161">
        <f t="shared" si="20"/>
        <v>0</v>
      </c>
      <c r="AT81" s="161">
        <f t="shared" si="21"/>
        <v>14988991</v>
      </c>
      <c r="AU81" s="161">
        <f t="shared" si="22"/>
        <v>0</v>
      </c>
      <c r="AV81" s="161">
        <f t="shared" si="23"/>
        <v>47328427</v>
      </c>
      <c r="AW81" s="161">
        <f t="shared" si="24"/>
        <v>0</v>
      </c>
      <c r="AX81" s="161">
        <f t="shared" si="25"/>
        <v>47328427</v>
      </c>
      <c r="AY81" s="162">
        <f t="shared" si="26"/>
        <v>0</v>
      </c>
      <c r="AZ81" s="162">
        <v>0</v>
      </c>
      <c r="BA81" s="162">
        <f t="shared" si="27"/>
        <v>0.82480075132340624</v>
      </c>
      <c r="BB81" s="162">
        <v>1.4988991389713777E-2</v>
      </c>
      <c r="BC81" s="162">
        <f t="shared" si="28"/>
        <v>0</v>
      </c>
      <c r="BD81" s="162">
        <v>0</v>
      </c>
      <c r="BE81" s="162">
        <f t="shared" si="29"/>
        <v>0.82480075132340624</v>
      </c>
      <c r="BF81" s="162">
        <v>1.4988991389713777E-2</v>
      </c>
      <c r="BG81" s="162">
        <f t="shared" si="31"/>
        <v>0</v>
      </c>
      <c r="BH81" s="162">
        <v>0</v>
      </c>
      <c r="BI81" s="162">
        <f t="shared" si="32"/>
        <v>2.6043462264107693</v>
      </c>
      <c r="BJ81" s="162">
        <v>4.7328427899240133E-2</v>
      </c>
      <c r="BK81" s="162">
        <f t="shared" si="33"/>
        <v>0</v>
      </c>
      <c r="BL81" s="162">
        <v>0</v>
      </c>
      <c r="BM81" s="162">
        <f t="shared" si="34"/>
        <v>2.6043462264107693</v>
      </c>
      <c r="BN81" s="162">
        <v>4.7328427899240133E-2</v>
      </c>
      <c r="BO81" s="176"/>
      <c r="BP81" s="193">
        <v>1.5625E-2</v>
      </c>
      <c r="BQ81" s="166"/>
      <c r="BR81" s="166"/>
      <c r="BS81" s="64"/>
      <c r="BT81" s="64"/>
      <c r="BU81" s="64"/>
      <c r="BV81" s="143"/>
    </row>
    <row r="82" spans="1:74">
      <c r="A82" s="153">
        <v>30</v>
      </c>
      <c r="B82" s="153">
        <v>35</v>
      </c>
      <c r="C82" s="154">
        <v>50470</v>
      </c>
      <c r="D82" s="154"/>
      <c r="E82" s="154"/>
      <c r="F82" s="154">
        <v>820437900</v>
      </c>
      <c r="G82" s="154"/>
      <c r="H82" s="175"/>
      <c r="I82" s="155">
        <v>2.9459370642310006E-2</v>
      </c>
      <c r="J82" s="155" t="e">
        <v>#DIV/0!</v>
      </c>
      <c r="K82" s="155"/>
      <c r="L82" s="155">
        <v>65.023808202892809</v>
      </c>
      <c r="M82" s="155" t="e">
        <v>#DIV/0!</v>
      </c>
      <c r="N82" s="155"/>
      <c r="O82" s="64"/>
      <c r="P82" s="157" t="str">
        <f t="shared" si="17"/>
        <v>(30, 35]</v>
      </c>
      <c r="Q82" s="158" t="s">
        <v>142</v>
      </c>
      <c r="R82" s="155">
        <f t="shared" si="30"/>
        <v>2.9459370642310006E-2</v>
      </c>
      <c r="S82" s="255">
        <v>0</v>
      </c>
      <c r="T82" s="255">
        <v>0.53039088659969713</v>
      </c>
      <c r="U82" s="255">
        <v>0</v>
      </c>
      <c r="V82" s="255">
        <v>0.53039088659969713</v>
      </c>
      <c r="W82" s="255">
        <v>0</v>
      </c>
      <c r="X82" s="255">
        <v>0.8</v>
      </c>
      <c r="Y82" s="255">
        <v>0</v>
      </c>
      <c r="Z82" s="255">
        <v>0.8</v>
      </c>
      <c r="AA82" s="160">
        <v>0</v>
      </c>
      <c r="AB82" s="160">
        <v>1.5624981713643894E-2</v>
      </c>
      <c r="AC82" s="160">
        <v>0</v>
      </c>
      <c r="AD82" s="160">
        <v>1.5624981713643894E-2</v>
      </c>
      <c r="AE82" s="160">
        <v>0</v>
      </c>
      <c r="AF82" s="160">
        <v>2.3567496513848006E-2</v>
      </c>
      <c r="AG82" s="160">
        <v>0</v>
      </c>
      <c r="AH82" s="160">
        <v>2.3567496513848006E-2</v>
      </c>
      <c r="AI82" s="160">
        <v>0</v>
      </c>
      <c r="AJ82" s="160">
        <v>1.493574731800233E-2</v>
      </c>
      <c r="AK82" s="160">
        <v>0</v>
      </c>
      <c r="AL82" s="160">
        <v>1.493574731800233E-2</v>
      </c>
      <c r="AM82" s="160">
        <v>0</v>
      </c>
      <c r="AN82" s="160">
        <v>6.0069551475807642E-2</v>
      </c>
      <c r="AO82" s="160">
        <v>0</v>
      </c>
      <c r="AP82" s="160">
        <v>6.0069551475807642E-2</v>
      </c>
      <c r="AQ82" s="161">
        <f t="shared" si="18"/>
        <v>0</v>
      </c>
      <c r="AR82" s="161">
        <f t="shared" si="19"/>
        <v>14935747</v>
      </c>
      <c r="AS82" s="161">
        <f t="shared" si="20"/>
        <v>0</v>
      </c>
      <c r="AT82" s="161">
        <f t="shared" si="21"/>
        <v>14935747</v>
      </c>
      <c r="AU82" s="161">
        <f t="shared" si="22"/>
        <v>0</v>
      </c>
      <c r="AV82" s="161">
        <f t="shared" si="23"/>
        <v>60069551</v>
      </c>
      <c r="AW82" s="161">
        <f t="shared" si="24"/>
        <v>0</v>
      </c>
      <c r="AX82" s="161">
        <f t="shared" si="25"/>
        <v>60069551</v>
      </c>
      <c r="AY82" s="162">
        <f t="shared" si="26"/>
        <v>0</v>
      </c>
      <c r="AZ82" s="162">
        <v>0</v>
      </c>
      <c r="BA82" s="162">
        <f t="shared" si="27"/>
        <v>0.97117914829493168</v>
      </c>
      <c r="BB82" s="162">
        <v>1.4935747388329432E-2</v>
      </c>
      <c r="BC82" s="162">
        <f t="shared" si="28"/>
        <v>0</v>
      </c>
      <c r="BD82" s="162">
        <v>0</v>
      </c>
      <c r="BE82" s="162">
        <f t="shared" si="29"/>
        <v>0.97117914829493168</v>
      </c>
      <c r="BF82" s="162">
        <v>1.4935747388329432E-2</v>
      </c>
      <c r="BG82" s="162">
        <f t="shared" si="31"/>
        <v>0</v>
      </c>
      <c r="BH82" s="162">
        <v>0</v>
      </c>
      <c r="BI82" s="162">
        <f t="shared" si="32"/>
        <v>3.9059509630578879</v>
      </c>
      <c r="BJ82" s="162">
        <v>6.0069552141321488E-2</v>
      </c>
      <c r="BK82" s="162">
        <f t="shared" si="33"/>
        <v>0</v>
      </c>
      <c r="BL82" s="162">
        <v>0</v>
      </c>
      <c r="BM82" s="162">
        <f t="shared" si="34"/>
        <v>3.9059509630578879</v>
      </c>
      <c r="BN82" s="162">
        <v>6.0069552141321488E-2</v>
      </c>
      <c r="BO82" s="176"/>
      <c r="BP82" s="193">
        <v>1.5625E-2</v>
      </c>
      <c r="BQ82" s="166"/>
      <c r="BR82" s="166"/>
      <c r="BS82" s="64"/>
      <c r="BT82" s="64"/>
      <c r="BU82" s="64"/>
      <c r="BV82" s="143"/>
    </row>
    <row r="83" spans="1:74">
      <c r="A83" s="153">
        <v>35</v>
      </c>
      <c r="B83" s="153">
        <v>40</v>
      </c>
      <c r="C83" s="154">
        <v>48110</v>
      </c>
      <c r="D83" s="154"/>
      <c r="E83" s="154"/>
      <c r="F83" s="154">
        <v>902295650</v>
      </c>
      <c r="G83" s="154"/>
      <c r="H83" s="175"/>
      <c r="I83" s="155">
        <v>2.8081837162701295E-2</v>
      </c>
      <c r="J83" s="155" t="e">
        <v>#DIV/0!</v>
      </c>
      <c r="K83" s="155"/>
      <c r="L83" s="155">
        <v>75.019384743296612</v>
      </c>
      <c r="M83" s="155" t="e">
        <v>#DIV/0!</v>
      </c>
      <c r="N83" s="155"/>
      <c r="O83" s="64"/>
      <c r="P83" s="157" t="str">
        <f t="shared" si="17"/>
        <v>(35, 40]</v>
      </c>
      <c r="Q83" s="158" t="s">
        <v>142</v>
      </c>
      <c r="R83" s="155">
        <f t="shared" si="30"/>
        <v>2.8081837162701295E-2</v>
      </c>
      <c r="S83" s="255">
        <v>0</v>
      </c>
      <c r="T83" s="255">
        <v>1.1272834931211895</v>
      </c>
      <c r="U83" s="255">
        <v>0</v>
      </c>
      <c r="V83" s="255">
        <v>1.1272834931211895</v>
      </c>
      <c r="W83" s="255">
        <v>0</v>
      </c>
      <c r="X83" s="255">
        <v>1</v>
      </c>
      <c r="Y83" s="255">
        <v>0</v>
      </c>
      <c r="Z83" s="255">
        <v>1</v>
      </c>
      <c r="AA83" s="160">
        <v>0</v>
      </c>
      <c r="AB83" s="160">
        <v>3.165619149003035E-2</v>
      </c>
      <c r="AC83" s="160">
        <v>0</v>
      </c>
      <c r="AD83" s="160">
        <v>3.165619149003035E-2</v>
      </c>
      <c r="AE83" s="160">
        <v>0</v>
      </c>
      <c r="AF83" s="160">
        <v>2.8081837162701295E-2</v>
      </c>
      <c r="AG83" s="160">
        <v>0</v>
      </c>
      <c r="AH83" s="160">
        <v>2.8081837162701295E-2</v>
      </c>
      <c r="AI83" s="160">
        <v>0</v>
      </c>
      <c r="AJ83" s="160">
        <v>3.0259803551163676E-2</v>
      </c>
      <c r="AK83" s="160">
        <v>0</v>
      </c>
      <c r="AL83" s="160">
        <v>3.0259803551163676E-2</v>
      </c>
      <c r="AM83" s="160">
        <v>0</v>
      </c>
      <c r="AN83" s="160">
        <v>7.1575840140209665E-2</v>
      </c>
      <c r="AO83" s="160">
        <v>0</v>
      </c>
      <c r="AP83" s="160">
        <v>7.1575840140209665E-2</v>
      </c>
      <c r="AQ83" s="161">
        <f t="shared" si="18"/>
        <v>0</v>
      </c>
      <c r="AR83" s="161">
        <f t="shared" si="19"/>
        <v>30259803</v>
      </c>
      <c r="AS83" s="161">
        <f t="shared" si="20"/>
        <v>0</v>
      </c>
      <c r="AT83" s="161">
        <f t="shared" si="21"/>
        <v>30259803</v>
      </c>
      <c r="AU83" s="161">
        <f t="shared" si="22"/>
        <v>0</v>
      </c>
      <c r="AV83" s="161">
        <f t="shared" si="23"/>
        <v>71575840</v>
      </c>
      <c r="AW83" s="161">
        <f t="shared" si="24"/>
        <v>0</v>
      </c>
      <c r="AX83" s="161">
        <f t="shared" si="25"/>
        <v>71575840</v>
      </c>
      <c r="AY83" s="162">
        <f t="shared" si="26"/>
        <v>0</v>
      </c>
      <c r="AZ83" s="162">
        <v>0</v>
      </c>
      <c r="BA83" s="162">
        <f t="shared" si="27"/>
        <v>2.2700718035133609</v>
      </c>
      <c r="BB83" s="162">
        <v>3.0259803786754899E-2</v>
      </c>
      <c r="BC83" s="162">
        <f t="shared" si="28"/>
        <v>0</v>
      </c>
      <c r="BD83" s="162">
        <v>0</v>
      </c>
      <c r="BE83" s="162">
        <f t="shared" si="29"/>
        <v>2.2700718035133609</v>
      </c>
      <c r="BF83" s="162">
        <v>3.0259803786754899E-2</v>
      </c>
      <c r="BG83" s="162">
        <f t="shared" si="31"/>
        <v>0</v>
      </c>
      <c r="BH83" s="162">
        <v>0</v>
      </c>
      <c r="BI83" s="162">
        <f t="shared" si="32"/>
        <v>5.3695754792846397</v>
      </c>
      <c r="BJ83" s="162">
        <v>7.1575841359940981E-2</v>
      </c>
      <c r="BK83" s="162">
        <f t="shared" si="33"/>
        <v>0</v>
      </c>
      <c r="BL83" s="162">
        <v>0</v>
      </c>
      <c r="BM83" s="162">
        <f t="shared" si="34"/>
        <v>5.3695754792846397</v>
      </c>
      <c r="BN83" s="162">
        <v>7.1575841359940981E-2</v>
      </c>
      <c r="BO83" s="176"/>
      <c r="BP83" s="193">
        <v>3.125E-2</v>
      </c>
      <c r="BQ83" s="166"/>
      <c r="BR83" s="166"/>
      <c r="BS83" s="64"/>
      <c r="BT83" s="64"/>
      <c r="BU83" s="64"/>
      <c r="BV83" s="143"/>
    </row>
    <row r="84" spans="1:74">
      <c r="A84" s="153">
        <v>40</v>
      </c>
      <c r="B84" s="153">
        <v>45</v>
      </c>
      <c r="C84" s="154">
        <v>45329</v>
      </c>
      <c r="D84" s="154"/>
      <c r="E84" s="154"/>
      <c r="F84" s="154">
        <v>963447450</v>
      </c>
      <c r="G84" s="154"/>
      <c r="H84" s="175"/>
      <c r="I84" s="155">
        <v>2.6458565719145438E-2</v>
      </c>
      <c r="J84" s="155" t="e">
        <v>#DIV/0!</v>
      </c>
      <c r="K84" s="155"/>
      <c r="L84" s="155">
        <v>85.018195856956908</v>
      </c>
      <c r="M84" s="155" t="e">
        <v>#DIV/0!</v>
      </c>
      <c r="N84" s="155"/>
      <c r="O84" s="64"/>
      <c r="P84" s="157" t="str">
        <f t="shared" si="17"/>
        <v>(40, 45]</v>
      </c>
      <c r="Q84" s="158" t="s">
        <v>142</v>
      </c>
      <c r="R84" s="155">
        <f t="shared" si="30"/>
        <v>2.6458565719145438E-2</v>
      </c>
      <c r="S84" s="255">
        <v>4</v>
      </c>
      <c r="T84" s="255">
        <v>0.59709566856347085</v>
      </c>
      <c r="U84" s="255">
        <v>4</v>
      </c>
      <c r="V84" s="255">
        <v>0.59709566856347085</v>
      </c>
      <c r="W84" s="255">
        <v>0</v>
      </c>
      <c r="X84" s="255">
        <v>1.2</v>
      </c>
      <c r="Y84" s="255">
        <v>0</v>
      </c>
      <c r="Z84" s="255">
        <v>1.2</v>
      </c>
      <c r="AA84" s="160">
        <v>0.10583426287658175</v>
      </c>
      <c r="AB84" s="160">
        <v>1.5798294987303677E-2</v>
      </c>
      <c r="AC84" s="160">
        <v>0.10583426287658175</v>
      </c>
      <c r="AD84" s="160">
        <v>1.5798294987303677E-2</v>
      </c>
      <c r="AE84" s="160">
        <v>0</v>
      </c>
      <c r="AF84" s="160">
        <v>3.1750278862974525E-2</v>
      </c>
      <c r="AG84" s="160">
        <v>0</v>
      </c>
      <c r="AH84" s="160">
        <v>3.1750278862974525E-2</v>
      </c>
      <c r="AI84" s="160">
        <v>0.14133942077871453</v>
      </c>
      <c r="AJ84" s="160">
        <v>1.5101415560671565E-2</v>
      </c>
      <c r="AK84" s="160">
        <v>0.14133942077871453</v>
      </c>
      <c r="AL84" s="160">
        <v>1.5101415560671565E-2</v>
      </c>
      <c r="AM84" s="160">
        <v>0</v>
      </c>
      <c r="AN84" s="160">
        <v>8.092607585239403E-2</v>
      </c>
      <c r="AO84" s="160">
        <v>0</v>
      </c>
      <c r="AP84" s="160">
        <v>8.092607585239403E-2</v>
      </c>
      <c r="AQ84" s="161">
        <f t="shared" si="18"/>
        <v>141339420</v>
      </c>
      <c r="AR84" s="161">
        <f t="shared" si="19"/>
        <v>15101415</v>
      </c>
      <c r="AS84" s="161">
        <f t="shared" si="20"/>
        <v>141339420</v>
      </c>
      <c r="AT84" s="161">
        <f t="shared" si="21"/>
        <v>15101415</v>
      </c>
      <c r="AU84" s="161">
        <f t="shared" si="22"/>
        <v>0</v>
      </c>
      <c r="AV84" s="161">
        <f t="shared" si="23"/>
        <v>80926075</v>
      </c>
      <c r="AW84" s="161">
        <f t="shared" si="24"/>
        <v>0</v>
      </c>
      <c r="AX84" s="161">
        <f t="shared" si="25"/>
        <v>80926075</v>
      </c>
      <c r="AY84" s="162">
        <f t="shared" si="26"/>
        <v>12.016422491868692</v>
      </c>
      <c r="AZ84" s="162">
        <v>0.14133942084803652</v>
      </c>
      <c r="BA84" s="162">
        <f t="shared" si="27"/>
        <v>1.2838950581871869</v>
      </c>
      <c r="BB84" s="162">
        <v>1.51014153926368E-2</v>
      </c>
      <c r="BC84" s="162">
        <f t="shared" si="28"/>
        <v>12.016422491868692</v>
      </c>
      <c r="BD84" s="162">
        <v>0.14133942084803652</v>
      </c>
      <c r="BE84" s="162">
        <f t="shared" si="29"/>
        <v>1.2838950581871869</v>
      </c>
      <c r="BF84" s="162">
        <v>1.51014153926368E-2</v>
      </c>
      <c r="BG84" s="162">
        <f t="shared" si="31"/>
        <v>0</v>
      </c>
      <c r="BH84" s="162">
        <v>0</v>
      </c>
      <c r="BI84" s="162">
        <f t="shared" si="32"/>
        <v>6.8801888942847844</v>
      </c>
      <c r="BJ84" s="162">
        <v>8.0926076537595454E-2</v>
      </c>
      <c r="BK84" s="162">
        <f t="shared" si="33"/>
        <v>0</v>
      </c>
      <c r="BL84" s="162">
        <v>0</v>
      </c>
      <c r="BM84" s="162">
        <f t="shared" si="34"/>
        <v>6.8801888942847844</v>
      </c>
      <c r="BN84" s="162">
        <v>8.0926076537595454E-2</v>
      </c>
      <c r="BO84" s="176"/>
      <c r="BP84" s="193">
        <v>1.5625E-2</v>
      </c>
      <c r="BQ84" s="166"/>
      <c r="BR84" s="166"/>
      <c r="BS84" s="64"/>
      <c r="BT84" s="64"/>
      <c r="BU84" s="64"/>
      <c r="BV84" s="143"/>
    </row>
    <row r="85" spans="1:74">
      <c r="A85" s="153">
        <v>45</v>
      </c>
      <c r="B85" s="153">
        <v>50</v>
      </c>
      <c r="C85" s="154">
        <v>42891</v>
      </c>
      <c r="D85" s="154"/>
      <c r="E85" s="154"/>
      <c r="F85" s="154">
        <v>1018792600</v>
      </c>
      <c r="G85" s="154"/>
      <c r="H85" s="175"/>
      <c r="I85" s="155">
        <v>2.5035503590634407E-2</v>
      </c>
      <c r="J85" s="155" t="e">
        <v>#DIV/0!</v>
      </c>
      <c r="K85" s="155"/>
      <c r="L85" s="155">
        <v>95.012249656105013</v>
      </c>
      <c r="M85" s="155" t="e">
        <v>#DIV/0!</v>
      </c>
      <c r="N85" s="155"/>
      <c r="O85" s="64"/>
      <c r="P85" s="157" t="str">
        <f t="shared" si="17"/>
        <v>(45, 50]</v>
      </c>
      <c r="Q85" s="158" t="s">
        <v>142</v>
      </c>
      <c r="R85" s="155">
        <f t="shared" si="30"/>
        <v>2.5035503590634407E-2</v>
      </c>
      <c r="S85" s="255">
        <v>4</v>
      </c>
      <c r="T85" s="255">
        <v>1.2597035432971153</v>
      </c>
      <c r="U85" s="255">
        <v>4</v>
      </c>
      <c r="V85" s="255">
        <v>1.2597035432971153</v>
      </c>
      <c r="W85" s="255">
        <v>0</v>
      </c>
      <c r="X85" s="255">
        <v>1.3</v>
      </c>
      <c r="Y85" s="255">
        <v>0</v>
      </c>
      <c r="Z85" s="255">
        <v>1.3</v>
      </c>
      <c r="AA85" s="160">
        <v>0.10014201436253763</v>
      </c>
      <c r="AB85" s="160">
        <v>3.1537312581349813E-2</v>
      </c>
      <c r="AC85" s="160">
        <v>0.10014201436253763</v>
      </c>
      <c r="AD85" s="160">
        <v>3.1537312581349813E-2</v>
      </c>
      <c r="AE85" s="160">
        <v>0</v>
      </c>
      <c r="AF85" s="160">
        <v>3.2546154667824727E-2</v>
      </c>
      <c r="AG85" s="160">
        <v>0</v>
      </c>
      <c r="AH85" s="160">
        <v>3.2546154667824727E-2</v>
      </c>
      <c r="AI85" s="160">
        <v>0.13373754322001027</v>
      </c>
      <c r="AJ85" s="160">
        <v>3.0146168516318038E-2</v>
      </c>
      <c r="AK85" s="160">
        <v>0.13373754322001027</v>
      </c>
      <c r="AL85" s="160">
        <v>3.0146168516318038E-2</v>
      </c>
      <c r="AM85" s="160">
        <v>0</v>
      </c>
      <c r="AN85" s="160">
        <v>8.2954628295361724E-2</v>
      </c>
      <c r="AO85" s="160">
        <v>0</v>
      </c>
      <c r="AP85" s="160">
        <v>8.2954628295361724E-2</v>
      </c>
      <c r="AQ85" s="161">
        <f t="shared" si="18"/>
        <v>133737543</v>
      </c>
      <c r="AR85" s="161">
        <f t="shared" si="19"/>
        <v>30146168</v>
      </c>
      <c r="AS85" s="161">
        <f t="shared" si="20"/>
        <v>133737543</v>
      </c>
      <c r="AT85" s="161">
        <f t="shared" si="21"/>
        <v>30146168</v>
      </c>
      <c r="AU85" s="161">
        <f t="shared" si="22"/>
        <v>0</v>
      </c>
      <c r="AV85" s="161">
        <f t="shared" si="23"/>
        <v>82954628</v>
      </c>
      <c r="AW85" s="161">
        <f t="shared" si="24"/>
        <v>0</v>
      </c>
      <c r="AX85" s="161">
        <f t="shared" si="25"/>
        <v>82954628</v>
      </c>
      <c r="AY85" s="162">
        <f t="shared" si="26"/>
        <v>12.70670482391008</v>
      </c>
      <c r="AZ85" s="162">
        <v>0.13373754380242525</v>
      </c>
      <c r="BA85" s="162">
        <f t="shared" si="27"/>
        <v>2.8642552401908841</v>
      </c>
      <c r="BB85" s="162">
        <v>3.0146168783800387E-2</v>
      </c>
      <c r="BC85" s="162">
        <f t="shared" si="28"/>
        <v>12.70670482391008</v>
      </c>
      <c r="BD85" s="162">
        <v>0.13373754380242525</v>
      </c>
      <c r="BE85" s="162">
        <f t="shared" si="29"/>
        <v>2.8642552401908841</v>
      </c>
      <c r="BF85" s="162">
        <v>3.0146168783800387E-2</v>
      </c>
      <c r="BG85" s="162">
        <f t="shared" si="31"/>
        <v>0</v>
      </c>
      <c r="BH85" s="162">
        <v>0</v>
      </c>
      <c r="BI85" s="162">
        <f t="shared" si="32"/>
        <v>7.8817058256653194</v>
      </c>
      <c r="BJ85" s="162">
        <v>8.2954629576137959E-2</v>
      </c>
      <c r="BK85" s="162">
        <f t="shared" si="33"/>
        <v>0</v>
      </c>
      <c r="BL85" s="162">
        <v>0</v>
      </c>
      <c r="BM85" s="162">
        <f t="shared" si="34"/>
        <v>7.8817058256653194</v>
      </c>
      <c r="BN85" s="162">
        <v>8.2954629576137959E-2</v>
      </c>
      <c r="BO85" s="176"/>
      <c r="BP85" s="193">
        <v>3.125E-2</v>
      </c>
      <c r="BQ85" s="166"/>
      <c r="BR85" s="166"/>
      <c r="BS85" s="64"/>
      <c r="BT85" s="64"/>
      <c r="BU85" s="64"/>
      <c r="BV85" s="143"/>
    </row>
    <row r="86" spans="1:74">
      <c r="A86" s="153">
        <v>50</v>
      </c>
      <c r="B86" s="153">
        <v>60</v>
      </c>
      <c r="C86" s="154">
        <v>78889</v>
      </c>
      <c r="D86" s="154"/>
      <c r="E86" s="154"/>
      <c r="F86" s="154">
        <v>2166381075</v>
      </c>
      <c r="G86" s="154"/>
      <c r="H86" s="175"/>
      <c r="I86" s="155">
        <v>4.6047558759682861E-2</v>
      </c>
      <c r="J86" s="155" t="e">
        <v>#DIV/0!</v>
      </c>
      <c r="K86" s="155"/>
      <c r="L86" s="155">
        <v>109.84451951476126</v>
      </c>
      <c r="M86" s="155" t="e">
        <v>#DIV/0!</v>
      </c>
      <c r="N86" s="155"/>
      <c r="O86" s="64"/>
      <c r="P86" s="157" t="str">
        <f t="shared" si="17"/>
        <v>(50, 60]</v>
      </c>
      <c r="Q86" s="158" t="s">
        <v>142</v>
      </c>
      <c r="R86" s="155">
        <f t="shared" si="30"/>
        <v>4.6047558759682861E-2</v>
      </c>
      <c r="S86" s="255">
        <v>4</v>
      </c>
      <c r="T86" s="255">
        <v>1.0280603632405021</v>
      </c>
      <c r="U86" s="255">
        <v>4</v>
      </c>
      <c r="V86" s="255">
        <v>1.0280603632405021</v>
      </c>
      <c r="W86" s="255">
        <v>3</v>
      </c>
      <c r="X86" s="255">
        <v>0.8</v>
      </c>
      <c r="Y86" s="255">
        <v>3</v>
      </c>
      <c r="Z86" s="255">
        <v>0.8</v>
      </c>
      <c r="AA86" s="160">
        <v>0.18419023503873144</v>
      </c>
      <c r="AB86" s="160">
        <v>4.7339669984817923E-2</v>
      </c>
      <c r="AC86" s="160">
        <v>0.18419023503873144</v>
      </c>
      <c r="AD86" s="160">
        <v>4.7339669984817923E-2</v>
      </c>
      <c r="AE86" s="160">
        <v>0.13814267627904858</v>
      </c>
      <c r="AF86" s="160">
        <v>3.6838047007746288E-2</v>
      </c>
      <c r="AG86" s="160">
        <v>0.13814267627904858</v>
      </c>
      <c r="AH86" s="160">
        <v>3.6838047007746288E-2</v>
      </c>
      <c r="AI86" s="160">
        <v>0.2459821651881138</v>
      </c>
      <c r="AJ86" s="160">
        <v>4.5251467295699517E-2</v>
      </c>
      <c r="AK86" s="160">
        <v>0.2459821651881138</v>
      </c>
      <c r="AL86" s="160">
        <v>4.5251467295699517E-2</v>
      </c>
      <c r="AM86" s="160">
        <v>0.32217962650539916</v>
      </c>
      <c r="AN86" s="160">
        <v>9.3893933948384953E-2</v>
      </c>
      <c r="AO86" s="160">
        <v>0.32217962650539916</v>
      </c>
      <c r="AP86" s="160">
        <v>9.3893933948384953E-2</v>
      </c>
      <c r="AQ86" s="161">
        <f t="shared" si="18"/>
        <v>245982165</v>
      </c>
      <c r="AR86" s="161">
        <f t="shared" si="19"/>
        <v>45251467</v>
      </c>
      <c r="AS86" s="161">
        <f t="shared" si="20"/>
        <v>245982165</v>
      </c>
      <c r="AT86" s="161">
        <f t="shared" si="21"/>
        <v>45251467</v>
      </c>
      <c r="AU86" s="161">
        <f t="shared" si="22"/>
        <v>322179626</v>
      </c>
      <c r="AV86" s="161">
        <f t="shared" si="23"/>
        <v>93893933</v>
      </c>
      <c r="AW86" s="161">
        <f t="shared" si="24"/>
        <v>322179626</v>
      </c>
      <c r="AX86" s="161">
        <f t="shared" si="25"/>
        <v>93893933</v>
      </c>
      <c r="AY86" s="162">
        <f t="shared" si="26"/>
        <v>27.019792723625724</v>
      </c>
      <c r="AZ86" s="162">
        <v>0.24598216647589299</v>
      </c>
      <c r="BA86" s="162">
        <f t="shared" si="27"/>
        <v>4.9706256499530754</v>
      </c>
      <c r="BB86" s="162">
        <v>4.5251468176538176E-2</v>
      </c>
      <c r="BC86" s="162">
        <f t="shared" si="28"/>
        <v>27.019792723625724</v>
      </c>
      <c r="BD86" s="162">
        <v>0.24598216647589299</v>
      </c>
      <c r="BE86" s="162">
        <f t="shared" si="29"/>
        <v>4.9706256499530754</v>
      </c>
      <c r="BF86" s="162">
        <v>4.5251468176538176E-2</v>
      </c>
      <c r="BG86" s="162">
        <f t="shared" si="31"/>
        <v>35.389666215415481</v>
      </c>
      <c r="BH86" s="162">
        <v>0.32217962664435923</v>
      </c>
      <c r="BI86" s="162">
        <f t="shared" si="32"/>
        <v>10.313733955736186</v>
      </c>
      <c r="BJ86" s="162">
        <v>9.3893934783984764E-2</v>
      </c>
      <c r="BK86" s="162">
        <f t="shared" si="33"/>
        <v>35.389666215415481</v>
      </c>
      <c r="BL86" s="162">
        <v>0.32217962664435923</v>
      </c>
      <c r="BM86" s="162">
        <f t="shared" si="34"/>
        <v>10.313733955736186</v>
      </c>
      <c r="BN86" s="162">
        <v>9.3893934783984764E-2</v>
      </c>
      <c r="BO86" s="176"/>
      <c r="BP86" s="193">
        <v>4.6875E-2</v>
      </c>
      <c r="BQ86" s="166"/>
      <c r="BR86" s="166"/>
      <c r="BS86" s="64"/>
      <c r="BT86" s="64"/>
      <c r="BU86" s="64"/>
      <c r="BV86" s="143"/>
    </row>
    <row r="87" spans="1:74">
      <c r="A87" s="153">
        <v>60</v>
      </c>
      <c r="B87" s="153">
        <v>70</v>
      </c>
      <c r="C87" s="154">
        <v>70337</v>
      </c>
      <c r="D87" s="154"/>
      <c r="E87" s="154"/>
      <c r="F87" s="154">
        <v>2283235375</v>
      </c>
      <c r="G87" s="154"/>
      <c r="H87" s="175"/>
      <c r="I87" s="155">
        <v>4.105575099798215E-2</v>
      </c>
      <c r="J87" s="155" t="e">
        <v>#DIV/0!</v>
      </c>
      <c r="K87" s="155"/>
      <c r="L87" s="155">
        <v>129.8454796195459</v>
      </c>
      <c r="M87" s="155" t="e">
        <v>#DIV/0!</v>
      </c>
      <c r="N87" s="155"/>
      <c r="O87" s="64"/>
      <c r="P87" s="157" t="str">
        <f t="shared" si="17"/>
        <v>(60, 70]</v>
      </c>
      <c r="Q87" s="158" t="s">
        <v>142</v>
      </c>
      <c r="R87" s="155">
        <f t="shared" si="30"/>
        <v>4.105575099798215E-2</v>
      </c>
      <c r="S87" s="255">
        <v>3</v>
      </c>
      <c r="T87" s="255">
        <v>0.38748558718583959</v>
      </c>
      <c r="U87" s="255">
        <v>3</v>
      </c>
      <c r="V87" s="255">
        <v>0.38748558718583959</v>
      </c>
      <c r="W87" s="255">
        <v>3</v>
      </c>
      <c r="X87" s="255">
        <v>0.8</v>
      </c>
      <c r="Y87" s="255">
        <v>3</v>
      </c>
      <c r="Z87" s="255">
        <v>0.8</v>
      </c>
      <c r="AA87" s="160">
        <v>0.12316725299394646</v>
      </c>
      <c r="AB87" s="160">
        <v>1.5908511782808735E-2</v>
      </c>
      <c r="AC87" s="160">
        <v>0.12316725299394646</v>
      </c>
      <c r="AD87" s="160">
        <v>1.5908511782808735E-2</v>
      </c>
      <c r="AE87" s="160">
        <v>0.12316725299394646</v>
      </c>
      <c r="AF87" s="160">
        <v>3.284460079838572E-2</v>
      </c>
      <c r="AG87" s="160">
        <v>0.12316725299394646</v>
      </c>
      <c r="AH87" s="160">
        <v>3.284460079838572E-2</v>
      </c>
      <c r="AI87" s="160">
        <v>0.16448726266814478</v>
      </c>
      <c r="AJ87" s="160">
        <v>1.5206770577274625E-2</v>
      </c>
      <c r="AK87" s="160">
        <v>0.16448726266814478</v>
      </c>
      <c r="AL87" s="160">
        <v>1.5206770577274625E-2</v>
      </c>
      <c r="AM87" s="160">
        <v>0.28725358908732862</v>
      </c>
      <c r="AN87" s="160">
        <v>8.3715316864550873E-2</v>
      </c>
      <c r="AO87" s="160">
        <v>0.28725358908732862</v>
      </c>
      <c r="AP87" s="160">
        <v>8.3715316864550873E-2</v>
      </c>
      <c r="AQ87" s="161">
        <f t="shared" si="18"/>
        <v>164487262</v>
      </c>
      <c r="AR87" s="161">
        <f t="shared" si="19"/>
        <v>15206770</v>
      </c>
      <c r="AS87" s="161">
        <f t="shared" si="20"/>
        <v>164487262</v>
      </c>
      <c r="AT87" s="161">
        <f t="shared" si="21"/>
        <v>15206770</v>
      </c>
      <c r="AU87" s="161">
        <f t="shared" si="22"/>
        <v>287253589</v>
      </c>
      <c r="AV87" s="161">
        <f t="shared" si="23"/>
        <v>83715316</v>
      </c>
      <c r="AW87" s="161">
        <f t="shared" si="24"/>
        <v>287253589</v>
      </c>
      <c r="AX87" s="161">
        <f t="shared" si="25"/>
        <v>83715316</v>
      </c>
      <c r="AY87" s="162">
        <f t="shared" si="26"/>
        <v>21.357927425695909</v>
      </c>
      <c r="AZ87" s="162">
        <v>0.16448726298692357</v>
      </c>
      <c r="BA87" s="162">
        <f t="shared" si="27"/>
        <v>1.974530344114122</v>
      </c>
      <c r="BB87" s="162">
        <v>1.520677039537603E-2</v>
      </c>
      <c r="BC87" s="162">
        <f t="shared" si="28"/>
        <v>21.357927425695909</v>
      </c>
      <c r="BD87" s="162">
        <v>0.16448726298692357</v>
      </c>
      <c r="BE87" s="162">
        <f t="shared" si="29"/>
        <v>1.974530344114122</v>
      </c>
      <c r="BF87" s="162">
        <v>1.520677039537603E-2</v>
      </c>
      <c r="BG87" s="162">
        <f t="shared" si="31"/>
        <v>37.298580036140912</v>
      </c>
      <c r="BH87" s="162">
        <v>0.2872535895745072</v>
      </c>
      <c r="BI87" s="162">
        <f t="shared" si="32"/>
        <v>10.870055357521846</v>
      </c>
      <c r="BJ87" s="162">
        <v>8.3715317590591032E-2</v>
      </c>
      <c r="BK87" s="162">
        <f t="shared" si="33"/>
        <v>37.298580036140912</v>
      </c>
      <c r="BL87" s="162">
        <v>0.2872535895745072</v>
      </c>
      <c r="BM87" s="162">
        <f t="shared" si="34"/>
        <v>10.870055357521846</v>
      </c>
      <c r="BN87" s="162">
        <v>8.3715317590591032E-2</v>
      </c>
      <c r="BO87" s="176"/>
      <c r="BP87" s="193">
        <v>1.5625E-2</v>
      </c>
      <c r="BQ87" s="166"/>
      <c r="BR87" s="166"/>
      <c r="BS87" s="64"/>
      <c r="BT87" s="64"/>
      <c r="BU87" s="64"/>
      <c r="BV87" s="143"/>
    </row>
    <row r="88" spans="1:74">
      <c r="A88" s="153">
        <v>70</v>
      </c>
      <c r="B88" s="153">
        <v>80</v>
      </c>
      <c r="C88" s="154">
        <v>63058</v>
      </c>
      <c r="D88" s="154"/>
      <c r="E88" s="154"/>
      <c r="F88" s="154">
        <v>2362961625</v>
      </c>
      <c r="G88" s="154"/>
      <c r="H88" s="175"/>
      <c r="I88" s="155">
        <v>3.6806994134392403E-2</v>
      </c>
      <c r="J88" s="155" t="e">
        <v>#DIV/0!</v>
      </c>
      <c r="K88" s="155"/>
      <c r="L88" s="155">
        <v>149.89131434552317</v>
      </c>
      <c r="M88" s="155" t="e">
        <v>#DIV/0!</v>
      </c>
      <c r="N88" s="155"/>
      <c r="O88" s="64"/>
      <c r="P88" s="157" t="str">
        <f t="shared" si="17"/>
        <v>(70, 80]</v>
      </c>
      <c r="Q88" s="158" t="s">
        <v>142</v>
      </c>
      <c r="R88" s="155">
        <f t="shared" si="30"/>
        <v>3.6806994134392403E-2</v>
      </c>
      <c r="S88" s="255">
        <v>3</v>
      </c>
      <c r="T88" s="255">
        <v>0.43598242461430575</v>
      </c>
      <c r="U88" s="255">
        <v>3</v>
      </c>
      <c r="V88" s="255">
        <v>0.43598242461430575</v>
      </c>
      <c r="W88" s="255">
        <v>3</v>
      </c>
      <c r="X88" s="255">
        <v>0.8</v>
      </c>
      <c r="Y88" s="255">
        <v>3</v>
      </c>
      <c r="Z88" s="255">
        <v>0.8</v>
      </c>
      <c r="AA88" s="160">
        <v>0.11042098240317721</v>
      </c>
      <c r="AB88" s="160">
        <v>1.6047202545476931E-2</v>
      </c>
      <c r="AC88" s="160">
        <v>0.11042098240317721</v>
      </c>
      <c r="AD88" s="160">
        <v>1.6047202545476931E-2</v>
      </c>
      <c r="AE88" s="160">
        <v>0.11042098240317721</v>
      </c>
      <c r="AF88" s="160">
        <v>2.9445595307513922E-2</v>
      </c>
      <c r="AG88" s="160">
        <v>0.11042098240317721</v>
      </c>
      <c r="AH88" s="160">
        <v>2.9445595307513922E-2</v>
      </c>
      <c r="AI88" s="160">
        <v>0.14746488774511102</v>
      </c>
      <c r="AJ88" s="160">
        <v>1.5339343544367726E-2</v>
      </c>
      <c r="AK88" s="160">
        <v>0.14746488774511102</v>
      </c>
      <c r="AL88" s="160">
        <v>1.5339343544367726E-2</v>
      </c>
      <c r="AM88" s="160">
        <v>0.25752643446079254</v>
      </c>
      <c r="AN88" s="160">
        <v>7.5051828352714053E-2</v>
      </c>
      <c r="AO88" s="160">
        <v>0.25752643446079254</v>
      </c>
      <c r="AP88" s="160">
        <v>7.5051828352714053E-2</v>
      </c>
      <c r="AQ88" s="161">
        <f t="shared" si="18"/>
        <v>147464887</v>
      </c>
      <c r="AR88" s="161">
        <f t="shared" si="19"/>
        <v>15339343</v>
      </c>
      <c r="AS88" s="161">
        <f t="shared" si="20"/>
        <v>147464887</v>
      </c>
      <c r="AT88" s="161">
        <f t="shared" si="21"/>
        <v>15339343</v>
      </c>
      <c r="AU88" s="161">
        <f t="shared" si="22"/>
        <v>257526434</v>
      </c>
      <c r="AV88" s="161">
        <f t="shared" si="23"/>
        <v>75051828</v>
      </c>
      <c r="AW88" s="161">
        <f t="shared" si="24"/>
        <v>257526434</v>
      </c>
      <c r="AX88" s="161">
        <f t="shared" si="25"/>
        <v>75051828</v>
      </c>
      <c r="AY88" s="162">
        <f t="shared" si="26"/>
        <v>22.103705732244052</v>
      </c>
      <c r="AZ88" s="162">
        <v>0.14746488788478931</v>
      </c>
      <c r="BA88" s="162">
        <f t="shared" si="27"/>
        <v>2.2992342834668</v>
      </c>
      <c r="BB88" s="162">
        <v>1.5339343398822928E-2</v>
      </c>
      <c r="BC88" s="162">
        <f t="shared" si="28"/>
        <v>22.103705732244052</v>
      </c>
      <c r="BD88" s="162">
        <v>0.14746488788478931</v>
      </c>
      <c r="BE88" s="162">
        <f t="shared" si="29"/>
        <v>2.2992342834668</v>
      </c>
      <c r="BF88" s="162">
        <v>1.5339343398822928E-2</v>
      </c>
      <c r="BG88" s="162">
        <f t="shared" si="31"/>
        <v>38.600975670975622</v>
      </c>
      <c r="BH88" s="162">
        <v>0.25752643451505286</v>
      </c>
      <c r="BI88" s="162">
        <f t="shared" si="32"/>
        <v>11.249617142954138</v>
      </c>
      <c r="BJ88" s="162">
        <v>7.5051829425984762E-2</v>
      </c>
      <c r="BK88" s="162">
        <f t="shared" si="33"/>
        <v>38.600975670975622</v>
      </c>
      <c r="BL88" s="162">
        <v>0.25752643451505286</v>
      </c>
      <c r="BM88" s="162">
        <f t="shared" si="34"/>
        <v>11.249617142954138</v>
      </c>
      <c r="BN88" s="162">
        <v>7.5051829425984762E-2</v>
      </c>
      <c r="BO88" s="176"/>
      <c r="BP88" s="193">
        <v>1.5625E-2</v>
      </c>
      <c r="BQ88" s="166"/>
      <c r="BR88" s="166"/>
      <c r="BS88" s="64"/>
      <c r="BT88" s="64"/>
      <c r="BU88" s="64"/>
      <c r="BV88" s="143"/>
    </row>
    <row r="89" spans="1:74">
      <c r="A89" s="153">
        <v>80</v>
      </c>
      <c r="B89" s="153">
        <v>90</v>
      </c>
      <c r="C89" s="154">
        <v>57053</v>
      </c>
      <c r="D89" s="154"/>
      <c r="E89" s="154"/>
      <c r="F89" s="154">
        <v>2422894375</v>
      </c>
      <c r="G89" s="154"/>
      <c r="H89" s="175"/>
      <c r="I89" s="155">
        <v>3.3301871869540575E-2</v>
      </c>
      <c r="J89" s="155" t="e">
        <v>#DIV/0!</v>
      </c>
      <c r="K89" s="155"/>
      <c r="L89" s="155">
        <v>169.86972639475579</v>
      </c>
      <c r="M89" s="155" t="e">
        <v>#DIV/0!</v>
      </c>
      <c r="N89" s="155"/>
      <c r="O89" s="64"/>
      <c r="P89" s="157" t="str">
        <f t="shared" si="17"/>
        <v>(80, 90]</v>
      </c>
      <c r="Q89" s="158" t="s">
        <v>142</v>
      </c>
      <c r="R89" s="155">
        <f t="shared" si="30"/>
        <v>3.3301871869540575E-2</v>
      </c>
      <c r="S89" s="255">
        <v>0.48473651638305748</v>
      </c>
      <c r="T89" s="255">
        <v>0.48473651638305748</v>
      </c>
      <c r="U89" s="255">
        <v>0.48473651638305748</v>
      </c>
      <c r="V89" s="255">
        <v>0.48473651638305748</v>
      </c>
      <c r="W89" s="255">
        <v>0.8</v>
      </c>
      <c r="X89" s="255">
        <v>0.6</v>
      </c>
      <c r="Y89" s="255">
        <v>0.8</v>
      </c>
      <c r="Z89" s="255">
        <v>0.6</v>
      </c>
      <c r="AA89" s="160">
        <v>1.6142633359076036E-2</v>
      </c>
      <c r="AB89" s="160">
        <v>1.6142633359076036E-2</v>
      </c>
      <c r="AC89" s="160">
        <v>1.6142633359076036E-2</v>
      </c>
      <c r="AD89" s="160">
        <v>1.6142633359076036E-2</v>
      </c>
      <c r="AE89" s="160">
        <v>2.6641497495632462E-2</v>
      </c>
      <c r="AF89" s="160">
        <v>1.9981123121724346E-2</v>
      </c>
      <c r="AG89" s="160">
        <v>2.6641497495632462E-2</v>
      </c>
      <c r="AH89" s="160">
        <v>1.9981123121724346E-2</v>
      </c>
      <c r="AI89" s="160">
        <v>2.1558145602389941E-2</v>
      </c>
      <c r="AJ89" s="160">
        <v>1.5430564804295539E-2</v>
      </c>
      <c r="AK89" s="160">
        <v>2.1558145602389941E-2</v>
      </c>
      <c r="AL89" s="160">
        <v>1.5430564804295539E-2</v>
      </c>
      <c r="AM89" s="160">
        <v>6.2133932423236164E-2</v>
      </c>
      <c r="AN89" s="160">
        <v>5.0928493961996037E-2</v>
      </c>
      <c r="AO89" s="160">
        <v>6.2133932423236164E-2</v>
      </c>
      <c r="AP89" s="160">
        <v>5.0928493961996037E-2</v>
      </c>
      <c r="AQ89" s="161">
        <f t="shared" si="18"/>
        <v>21558145</v>
      </c>
      <c r="AR89" s="161">
        <f t="shared" si="19"/>
        <v>15430564</v>
      </c>
      <c r="AS89" s="161">
        <f t="shared" si="20"/>
        <v>21558145</v>
      </c>
      <c r="AT89" s="161">
        <f t="shared" si="21"/>
        <v>15430564</v>
      </c>
      <c r="AU89" s="161">
        <f t="shared" si="22"/>
        <v>62133932</v>
      </c>
      <c r="AV89" s="161">
        <f t="shared" si="23"/>
        <v>50928493</v>
      </c>
      <c r="AW89" s="161">
        <f t="shared" si="24"/>
        <v>62133932</v>
      </c>
      <c r="AX89" s="161">
        <f t="shared" si="25"/>
        <v>50928493</v>
      </c>
      <c r="AY89" s="162">
        <f t="shared" si="26"/>
        <v>3.6620761927284726</v>
      </c>
      <c r="AZ89" s="162">
        <v>2.1558145129348869E-2</v>
      </c>
      <c r="BA89" s="162">
        <f t="shared" si="27"/>
        <v>2.6211856847967687</v>
      </c>
      <c r="BB89" s="162">
        <v>1.5430564401194674E-2</v>
      </c>
      <c r="BC89" s="162">
        <f t="shared" si="28"/>
        <v>3.6620761927284726</v>
      </c>
      <c r="BD89" s="162">
        <v>2.1558145129348869E-2</v>
      </c>
      <c r="BE89" s="162">
        <f t="shared" si="29"/>
        <v>2.6211856847967687</v>
      </c>
      <c r="BF89" s="162">
        <v>1.5430564401194674E-2</v>
      </c>
      <c r="BG89" s="162">
        <f t="shared" si="31"/>
        <v>10.554674028670361</v>
      </c>
      <c r="BH89" s="162">
        <v>6.2133932124267863E-2</v>
      </c>
      <c r="BI89" s="162">
        <f t="shared" si="32"/>
        <v>8.6512091716072348</v>
      </c>
      <c r="BJ89" s="162">
        <v>5.0928493967641382E-2</v>
      </c>
      <c r="BK89" s="162">
        <f t="shared" si="33"/>
        <v>10.554674028670361</v>
      </c>
      <c r="BL89" s="162">
        <v>6.2133932124267863E-2</v>
      </c>
      <c r="BM89" s="162">
        <f t="shared" si="34"/>
        <v>8.6512091716072348</v>
      </c>
      <c r="BN89" s="162">
        <v>5.0928493967641382E-2</v>
      </c>
      <c r="BO89" s="176"/>
      <c r="BP89" s="193">
        <v>1.5625E-2</v>
      </c>
      <c r="BQ89" s="166"/>
      <c r="BR89" s="166"/>
      <c r="BS89" s="64"/>
      <c r="BT89" s="64"/>
      <c r="BU89" s="64"/>
      <c r="BV89" s="143"/>
    </row>
    <row r="90" spans="1:74">
      <c r="A90" s="153">
        <v>90</v>
      </c>
      <c r="B90" s="153">
        <v>100</v>
      </c>
      <c r="C90" s="154">
        <v>51283</v>
      </c>
      <c r="D90" s="154"/>
      <c r="E90" s="154"/>
      <c r="F90" s="154">
        <v>2434229950</v>
      </c>
      <c r="G90" s="154"/>
      <c r="H90" s="175"/>
      <c r="I90" s="155">
        <v>2.993391925202267E-2</v>
      </c>
      <c r="J90" s="155" t="e">
        <v>#DIV/0!</v>
      </c>
      <c r="K90" s="155"/>
      <c r="L90" s="155">
        <v>189.86642357116392</v>
      </c>
      <c r="M90" s="155" t="e">
        <v>#DIV/0!</v>
      </c>
      <c r="N90" s="155"/>
      <c r="O90" s="64"/>
      <c r="P90" s="157" t="str">
        <f t="shared" si="17"/>
        <v>(90, 100]</v>
      </c>
      <c r="Q90" s="158" t="s">
        <v>142</v>
      </c>
      <c r="R90" s="155">
        <f t="shared" si="30"/>
        <v>2.993391925202267E-2</v>
      </c>
      <c r="S90" s="255">
        <v>1</v>
      </c>
      <c r="T90" s="255">
        <v>2.1569865776177983</v>
      </c>
      <c r="U90" s="255">
        <v>1</v>
      </c>
      <c r="V90" s="255">
        <v>2.1569865776177983</v>
      </c>
      <c r="W90" s="255">
        <v>0.5</v>
      </c>
      <c r="X90" s="255">
        <v>0.5</v>
      </c>
      <c r="Y90" s="255">
        <v>0.5</v>
      </c>
      <c r="Z90" s="255">
        <v>0.5</v>
      </c>
      <c r="AA90" s="160">
        <v>2.993391925202267E-2</v>
      </c>
      <c r="AB90" s="160">
        <v>6.4567062042107909E-2</v>
      </c>
      <c r="AC90" s="160">
        <v>2.993391925202267E-2</v>
      </c>
      <c r="AD90" s="160">
        <v>6.4567062042107909E-2</v>
      </c>
      <c r="AE90" s="160">
        <v>1.4966959626011335E-2</v>
      </c>
      <c r="AF90" s="160">
        <v>1.4966959626011335E-2</v>
      </c>
      <c r="AG90" s="160">
        <v>1.4966959626011335E-2</v>
      </c>
      <c r="AH90" s="160">
        <v>1.4966959626011335E-2</v>
      </c>
      <c r="AI90" s="160">
        <v>3.9976116370286231E-2</v>
      </c>
      <c r="AJ90" s="160">
        <v>6.1718940949839103E-2</v>
      </c>
      <c r="AK90" s="160">
        <v>3.9976116370286231E-2</v>
      </c>
      <c r="AL90" s="160">
        <v>6.1718940949839103E-2</v>
      </c>
      <c r="AM90" s="160">
        <v>3.4906298271572267E-2</v>
      </c>
      <c r="AN90" s="160">
        <v>3.8148241632824494E-2</v>
      </c>
      <c r="AO90" s="160">
        <v>3.4906298271572267E-2</v>
      </c>
      <c r="AP90" s="160">
        <v>3.8148241632824494E-2</v>
      </c>
      <c r="AQ90" s="161">
        <f t="shared" si="18"/>
        <v>39976116</v>
      </c>
      <c r="AR90" s="161">
        <f t="shared" si="19"/>
        <v>61718940</v>
      </c>
      <c r="AS90" s="161">
        <f t="shared" si="20"/>
        <v>39976116</v>
      </c>
      <c r="AT90" s="161">
        <f t="shared" si="21"/>
        <v>61718940</v>
      </c>
      <c r="AU90" s="161">
        <f t="shared" si="22"/>
        <v>34906298</v>
      </c>
      <c r="AV90" s="161">
        <f t="shared" si="23"/>
        <v>38148241</v>
      </c>
      <c r="AW90" s="161">
        <f t="shared" si="24"/>
        <v>34906298</v>
      </c>
      <c r="AX90" s="161">
        <f t="shared" si="25"/>
        <v>38148241</v>
      </c>
      <c r="AY90" s="162">
        <f t="shared" si="26"/>
        <v>7.5901221731859829</v>
      </c>
      <c r="AZ90" s="162">
        <v>3.9976116239856696E-2</v>
      </c>
      <c r="BA90" s="162">
        <f t="shared" si="27"/>
        <v>11.718354404403252</v>
      </c>
      <c r="BB90" s="162">
        <v>6.1718941604692483E-2</v>
      </c>
      <c r="BC90" s="162">
        <f t="shared" si="28"/>
        <v>7.5901221731859829</v>
      </c>
      <c r="BD90" s="162">
        <v>3.9976116239856696E-2</v>
      </c>
      <c r="BE90" s="162">
        <f t="shared" si="29"/>
        <v>11.718354404403252</v>
      </c>
      <c r="BF90" s="162">
        <v>6.1718941604692483E-2</v>
      </c>
      <c r="BG90" s="162">
        <f t="shared" si="31"/>
        <v>6.6275339613692719</v>
      </c>
      <c r="BH90" s="162">
        <v>3.4906298069812595E-2</v>
      </c>
      <c r="BI90" s="162">
        <f t="shared" si="32"/>
        <v>7.2430700842008422</v>
      </c>
      <c r="BJ90" s="162">
        <v>3.8148241724816595E-2</v>
      </c>
      <c r="BK90" s="162">
        <f t="shared" si="33"/>
        <v>6.6275339613692719</v>
      </c>
      <c r="BL90" s="162">
        <v>3.4906298069812595E-2</v>
      </c>
      <c r="BM90" s="162">
        <f t="shared" si="34"/>
        <v>7.2430700842008422</v>
      </c>
      <c r="BN90" s="162">
        <v>3.8148241724816595E-2</v>
      </c>
      <c r="BO90" s="176"/>
      <c r="BP90" s="193">
        <v>6.25E-2</v>
      </c>
      <c r="BQ90" s="166"/>
      <c r="BR90" s="166"/>
      <c r="BS90" s="64"/>
      <c r="BT90" s="64"/>
      <c r="BU90" s="64"/>
      <c r="BV90" s="143"/>
    </row>
    <row r="91" spans="1:74">
      <c r="A91" s="153">
        <v>100</v>
      </c>
      <c r="B91" s="153">
        <v>120</v>
      </c>
      <c r="C91" s="154">
        <v>88150</v>
      </c>
      <c r="D91" s="154"/>
      <c r="E91" s="154"/>
      <c r="F91" s="154">
        <v>4834558175</v>
      </c>
      <c r="G91" s="154"/>
      <c r="H91" s="175"/>
      <c r="I91" s="155">
        <v>5.1453210265893147E-2</v>
      </c>
      <c r="J91" s="155" t="e">
        <v>#DIV/0!</v>
      </c>
      <c r="K91" s="155"/>
      <c r="L91" s="155">
        <v>219.37870334656836</v>
      </c>
      <c r="M91" s="155" t="e">
        <v>#DIV/0!</v>
      </c>
      <c r="N91" s="155"/>
      <c r="O91" s="64"/>
      <c r="P91" s="157" t="str">
        <f t="shared" si="17"/>
        <v>(100, 120]</v>
      </c>
      <c r="Q91" s="158" t="s">
        <v>142</v>
      </c>
      <c r="R91" s="155">
        <f t="shared" si="30"/>
        <v>5.1453210265893147E-2</v>
      </c>
      <c r="S91" s="255">
        <v>0.6</v>
      </c>
      <c r="T91" s="255">
        <v>2.5122171431457723</v>
      </c>
      <c r="U91" s="255">
        <v>0.6</v>
      </c>
      <c r="V91" s="255">
        <v>2.5122171431457723</v>
      </c>
      <c r="W91" s="255">
        <v>0.3</v>
      </c>
      <c r="X91" s="255">
        <v>0.3</v>
      </c>
      <c r="Y91" s="255">
        <v>0.3</v>
      </c>
      <c r="Z91" s="255">
        <v>0.3</v>
      </c>
      <c r="AA91" s="160">
        <v>3.0871926159535885E-2</v>
      </c>
      <c r="AB91" s="160">
        <v>0.12926163689986081</v>
      </c>
      <c r="AC91" s="160">
        <v>3.0871926159535885E-2</v>
      </c>
      <c r="AD91" s="160">
        <v>0.12926163689986081</v>
      </c>
      <c r="AE91" s="160">
        <v>1.5435963079767943E-2</v>
      </c>
      <c r="AF91" s="160">
        <v>1.5435963079767943E-2</v>
      </c>
      <c r="AG91" s="160">
        <v>1.5435963079767943E-2</v>
      </c>
      <c r="AH91" s="160">
        <v>1.5435963079767943E-2</v>
      </c>
      <c r="AI91" s="160">
        <v>4.1228804766188377E-2</v>
      </c>
      <c r="AJ91" s="160">
        <v>0.12355976999076106</v>
      </c>
      <c r="AK91" s="160">
        <v>4.1228804766188377E-2</v>
      </c>
      <c r="AL91" s="160">
        <v>0.12355976999076106</v>
      </c>
      <c r="AM91" s="160">
        <v>3.6000119251671257E-2</v>
      </c>
      <c r="AN91" s="160">
        <v>3.9343651891661703E-2</v>
      </c>
      <c r="AO91" s="160">
        <v>3.6000119251671257E-2</v>
      </c>
      <c r="AP91" s="160">
        <v>3.9343651891661703E-2</v>
      </c>
      <c r="AQ91" s="161">
        <f t="shared" si="18"/>
        <v>41228804</v>
      </c>
      <c r="AR91" s="161">
        <f t="shared" si="19"/>
        <v>123559769</v>
      </c>
      <c r="AS91" s="161">
        <f t="shared" si="20"/>
        <v>41228804</v>
      </c>
      <c r="AT91" s="161">
        <f t="shared" si="21"/>
        <v>123559769</v>
      </c>
      <c r="AU91" s="161">
        <f t="shared" si="22"/>
        <v>36000119</v>
      </c>
      <c r="AV91" s="161">
        <f t="shared" si="23"/>
        <v>39343651</v>
      </c>
      <c r="AW91" s="161">
        <f t="shared" si="24"/>
        <v>36000119</v>
      </c>
      <c r="AX91" s="161">
        <f t="shared" si="25"/>
        <v>39343651</v>
      </c>
      <c r="AY91" s="162">
        <f t="shared" si="26"/>
        <v>9.0447215620498103</v>
      </c>
      <c r="AZ91" s="162">
        <v>4.1228804247372824E-2</v>
      </c>
      <c r="BA91" s="162">
        <f t="shared" si="27"/>
        <v>27.106381909021515</v>
      </c>
      <c r="BB91" s="162">
        <v>0.12355977221255408</v>
      </c>
      <c r="BC91" s="162">
        <f t="shared" si="28"/>
        <v>9.0447215620498103</v>
      </c>
      <c r="BD91" s="162">
        <v>4.1228804247372824E-2</v>
      </c>
      <c r="BE91" s="162">
        <f t="shared" si="29"/>
        <v>27.106381909021515</v>
      </c>
      <c r="BF91" s="162">
        <v>0.12355977221255408</v>
      </c>
      <c r="BG91" s="162">
        <f t="shared" si="31"/>
        <v>7.8976594265421589</v>
      </c>
      <c r="BH91" s="162">
        <v>3.6000119072000236E-2</v>
      </c>
      <c r="BI91" s="162">
        <f t="shared" si="32"/>
        <v>8.6311591412999178</v>
      </c>
      <c r="BJ91" s="162">
        <v>3.9343651747529386E-2</v>
      </c>
      <c r="BK91" s="162">
        <f t="shared" si="33"/>
        <v>7.8976594265421589</v>
      </c>
      <c r="BL91" s="162">
        <v>3.6000119072000236E-2</v>
      </c>
      <c r="BM91" s="162">
        <f t="shared" si="34"/>
        <v>8.6311591412999178</v>
      </c>
      <c r="BN91" s="162">
        <v>3.9343651747529386E-2</v>
      </c>
      <c r="BO91" s="176"/>
      <c r="BP91" s="193">
        <v>0.125</v>
      </c>
      <c r="BQ91" s="166"/>
      <c r="BR91" s="166"/>
      <c r="BS91" s="64"/>
      <c r="BT91" s="64"/>
      <c r="BU91" s="64"/>
      <c r="BV91" s="143"/>
    </row>
    <row r="92" spans="1:74">
      <c r="A92" s="153">
        <v>120</v>
      </c>
      <c r="B92" s="153">
        <v>140</v>
      </c>
      <c r="C92" s="154">
        <v>73023</v>
      </c>
      <c r="D92" s="154"/>
      <c r="E92" s="154"/>
      <c r="F92" s="154">
        <v>4736368475</v>
      </c>
      <c r="G92" s="154"/>
      <c r="H92" s="175"/>
      <c r="I92" s="155">
        <v>4.2623570881977484E-2</v>
      </c>
      <c r="J92" s="155" t="e">
        <v>#DIV/0!</v>
      </c>
      <c r="K92" s="155"/>
      <c r="L92" s="155">
        <v>259.44529668734509</v>
      </c>
      <c r="M92" s="155" t="e">
        <v>#DIV/0!</v>
      </c>
      <c r="N92" s="155"/>
      <c r="O92" s="64"/>
      <c r="P92" s="157" t="str">
        <f t="shared" si="17"/>
        <v>(120, 140]</v>
      </c>
      <c r="Q92" s="158" t="s">
        <v>142</v>
      </c>
      <c r="R92" s="155">
        <f t="shared" si="30"/>
        <v>4.2623570881977484E-2</v>
      </c>
      <c r="S92" s="255">
        <v>0.4</v>
      </c>
      <c r="T92" s="255">
        <v>1.5211216453857328</v>
      </c>
      <c r="U92" s="255">
        <v>0.4</v>
      </c>
      <c r="V92" s="255">
        <v>1.5211216453857328</v>
      </c>
      <c r="W92" s="255">
        <v>0</v>
      </c>
      <c r="X92" s="255">
        <v>0.5</v>
      </c>
      <c r="Y92" s="255">
        <v>0</v>
      </c>
      <c r="Z92" s="255">
        <v>0.5</v>
      </c>
      <c r="AA92" s="160">
        <v>1.7049428352790993E-2</v>
      </c>
      <c r="AB92" s="160">
        <v>6.4835636272208994E-2</v>
      </c>
      <c r="AC92" s="160">
        <v>1.7049428352790993E-2</v>
      </c>
      <c r="AD92" s="160">
        <v>6.4835636272208994E-2</v>
      </c>
      <c r="AE92" s="160">
        <v>0</v>
      </c>
      <c r="AF92" s="160">
        <v>2.1311785440988742E-2</v>
      </c>
      <c r="AG92" s="160">
        <v>0</v>
      </c>
      <c r="AH92" s="160">
        <v>2.1311785440988742E-2</v>
      </c>
      <c r="AI92" s="160">
        <v>2.2769151147221584E-2</v>
      </c>
      <c r="AJ92" s="160">
        <v>6.1975668087856428E-2</v>
      </c>
      <c r="AK92" s="160">
        <v>2.2769151147221584E-2</v>
      </c>
      <c r="AL92" s="160">
        <v>6.1975668087856428E-2</v>
      </c>
      <c r="AM92" s="160">
        <v>0</v>
      </c>
      <c r="AN92" s="160">
        <v>5.4320126528357209E-2</v>
      </c>
      <c r="AO92" s="160">
        <v>0</v>
      </c>
      <c r="AP92" s="160">
        <v>5.4320126528357209E-2</v>
      </c>
      <c r="AQ92" s="161">
        <f t="shared" si="18"/>
        <v>22769151</v>
      </c>
      <c r="AR92" s="161">
        <f t="shared" si="19"/>
        <v>61975668</v>
      </c>
      <c r="AS92" s="161">
        <f t="shared" si="20"/>
        <v>22769151</v>
      </c>
      <c r="AT92" s="161">
        <f t="shared" si="21"/>
        <v>61975668</v>
      </c>
      <c r="AU92" s="161">
        <f t="shared" si="22"/>
        <v>0</v>
      </c>
      <c r="AV92" s="161">
        <f t="shared" si="23"/>
        <v>54320126</v>
      </c>
      <c r="AW92" s="161">
        <f t="shared" si="24"/>
        <v>0</v>
      </c>
      <c r="AX92" s="161">
        <f t="shared" si="25"/>
        <v>54320126</v>
      </c>
      <c r="AY92" s="162">
        <f t="shared" si="26"/>
        <v>5.9073491365139601</v>
      </c>
      <c r="AZ92" s="162">
        <v>2.2769151136614908E-2</v>
      </c>
      <c r="BA92" s="162">
        <f t="shared" si="27"/>
        <v>16.079295571656399</v>
      </c>
      <c r="BB92" s="162">
        <v>6.1975669611367412E-2</v>
      </c>
      <c r="BC92" s="162">
        <f t="shared" si="28"/>
        <v>5.9073491365139601</v>
      </c>
      <c r="BD92" s="162">
        <v>2.2769151136614908E-2</v>
      </c>
      <c r="BE92" s="162">
        <f t="shared" si="29"/>
        <v>16.079295571656399</v>
      </c>
      <c r="BF92" s="162">
        <v>6.1975669611367412E-2</v>
      </c>
      <c r="BG92" s="162">
        <f t="shared" si="31"/>
        <v>0</v>
      </c>
      <c r="BH92" s="162">
        <v>0</v>
      </c>
      <c r="BI92" s="162">
        <f t="shared" si="32"/>
        <v>14.093101206163967</v>
      </c>
      <c r="BJ92" s="162">
        <v>5.4320127032082416E-2</v>
      </c>
      <c r="BK92" s="162">
        <f t="shared" si="33"/>
        <v>0</v>
      </c>
      <c r="BL92" s="162">
        <v>0</v>
      </c>
      <c r="BM92" s="162">
        <f t="shared" si="34"/>
        <v>14.093101206163967</v>
      </c>
      <c r="BN92" s="162">
        <v>5.4320127032082416E-2</v>
      </c>
      <c r="BO92" s="176"/>
      <c r="BP92" s="193">
        <v>6.25E-2</v>
      </c>
      <c r="BQ92" s="166"/>
      <c r="BR92" s="166"/>
      <c r="BS92" s="64"/>
      <c r="BT92" s="64"/>
      <c r="BU92" s="64"/>
      <c r="BV92" s="143"/>
    </row>
    <row r="93" spans="1:74">
      <c r="A93" s="153">
        <v>140</v>
      </c>
      <c r="B93" s="153">
        <v>160</v>
      </c>
      <c r="C93" s="154">
        <v>61888</v>
      </c>
      <c r="D93" s="154"/>
      <c r="E93" s="154"/>
      <c r="F93" s="154">
        <v>4634020525</v>
      </c>
      <c r="G93" s="154"/>
      <c r="H93" s="175"/>
      <c r="I93" s="155">
        <v>3.6124064400857574E-2</v>
      </c>
      <c r="J93" s="155" t="e">
        <v>#DIV/0!</v>
      </c>
      <c r="K93" s="155"/>
      <c r="L93" s="155">
        <v>299.5101166623578</v>
      </c>
      <c r="M93" s="155" t="e">
        <v>#DIV/0!</v>
      </c>
      <c r="N93" s="155"/>
      <c r="O93" s="64"/>
      <c r="P93" s="157" t="str">
        <f t="shared" si="17"/>
        <v>(140, 160]</v>
      </c>
      <c r="Q93" s="158" t="s">
        <v>142</v>
      </c>
      <c r="R93" s="155">
        <f t="shared" si="30"/>
        <v>3.6124064400857574E-2</v>
      </c>
      <c r="S93" s="255">
        <v>0.3</v>
      </c>
      <c r="T93" s="255">
        <v>0.45517411000274544</v>
      </c>
      <c r="U93" s="255">
        <v>0.3</v>
      </c>
      <c r="V93" s="255">
        <v>0.45517411000274544</v>
      </c>
      <c r="W93" s="255">
        <v>0</v>
      </c>
      <c r="X93" s="255">
        <v>0.3</v>
      </c>
      <c r="Y93" s="255">
        <v>0</v>
      </c>
      <c r="Z93" s="255">
        <v>0.3</v>
      </c>
      <c r="AA93" s="160">
        <v>1.0837219320257272E-2</v>
      </c>
      <c r="AB93" s="160">
        <v>1.6442738863342205E-2</v>
      </c>
      <c r="AC93" s="160">
        <v>1.0837219320257272E-2</v>
      </c>
      <c r="AD93" s="160">
        <v>1.6442738863342205E-2</v>
      </c>
      <c r="AE93" s="160">
        <v>0</v>
      </c>
      <c r="AF93" s="160">
        <v>1.0837219320257272E-2</v>
      </c>
      <c r="AG93" s="160">
        <v>0</v>
      </c>
      <c r="AH93" s="160">
        <v>1.0837219320257272E-2</v>
      </c>
      <c r="AI93" s="160">
        <v>1.4472877307826809E-2</v>
      </c>
      <c r="AJ93" s="160">
        <v>1.5717432338773814E-2</v>
      </c>
      <c r="AK93" s="160">
        <v>1.4472877307826809E-2</v>
      </c>
      <c r="AL93" s="160">
        <v>1.5717432338773814E-2</v>
      </c>
      <c r="AM93" s="160">
        <v>0</v>
      </c>
      <c r="AN93" s="160">
        <v>2.7622234013285989E-2</v>
      </c>
      <c r="AO93" s="160">
        <v>0</v>
      </c>
      <c r="AP93" s="160">
        <v>2.7622234013285989E-2</v>
      </c>
      <c r="AQ93" s="161">
        <f t="shared" si="18"/>
        <v>14472877</v>
      </c>
      <c r="AR93" s="161">
        <f t="shared" si="19"/>
        <v>15717432</v>
      </c>
      <c r="AS93" s="161">
        <f t="shared" si="20"/>
        <v>14472877</v>
      </c>
      <c r="AT93" s="161">
        <f t="shared" si="21"/>
        <v>15717432</v>
      </c>
      <c r="AU93" s="161">
        <f t="shared" si="22"/>
        <v>0</v>
      </c>
      <c r="AV93" s="161">
        <f t="shared" si="23"/>
        <v>27622234</v>
      </c>
      <c r="AW93" s="161">
        <f t="shared" si="24"/>
        <v>0</v>
      </c>
      <c r="AX93" s="161">
        <f t="shared" si="25"/>
        <v>27622234</v>
      </c>
      <c r="AY93" s="162">
        <f t="shared" si="26"/>
        <v>4.3347730787099552</v>
      </c>
      <c r="AZ93" s="162">
        <v>1.4472877086837263E-2</v>
      </c>
      <c r="BA93" s="162">
        <f t="shared" si="27"/>
        <v>4.7075298919526762</v>
      </c>
      <c r="BB93" s="162">
        <v>1.5717432408653243E-2</v>
      </c>
      <c r="BC93" s="162">
        <f t="shared" si="28"/>
        <v>4.3347730787099552</v>
      </c>
      <c r="BD93" s="162">
        <v>1.4472877086837263E-2</v>
      </c>
      <c r="BE93" s="162">
        <f t="shared" si="29"/>
        <v>4.7075298919526762</v>
      </c>
      <c r="BF93" s="162">
        <v>1.5717432408653243E-2</v>
      </c>
      <c r="BG93" s="162">
        <f t="shared" si="31"/>
        <v>0</v>
      </c>
      <c r="BH93" s="162">
        <v>0</v>
      </c>
      <c r="BI93" s="162">
        <f t="shared" si="32"/>
        <v>8.2731385278149467</v>
      </c>
      <c r="BJ93" s="162">
        <v>2.7622234524822455E-2</v>
      </c>
      <c r="BK93" s="162">
        <f t="shared" si="33"/>
        <v>0</v>
      </c>
      <c r="BL93" s="162">
        <v>0</v>
      </c>
      <c r="BM93" s="162">
        <f t="shared" si="34"/>
        <v>8.2731385278149467</v>
      </c>
      <c r="BN93" s="162">
        <v>2.7622234524822455E-2</v>
      </c>
      <c r="BO93" s="176"/>
      <c r="BP93" s="193">
        <v>1.5625E-2</v>
      </c>
      <c r="BQ93" s="166"/>
      <c r="BR93" s="166"/>
      <c r="BS93" s="64"/>
      <c r="BT93" s="64"/>
      <c r="BU93" s="64"/>
      <c r="BV93" s="143"/>
    </row>
    <row r="94" spans="1:74">
      <c r="A94" s="153">
        <v>160</v>
      </c>
      <c r="B94" s="153">
        <v>180</v>
      </c>
      <c r="C94" s="154">
        <v>52568</v>
      </c>
      <c r="D94" s="154"/>
      <c r="E94" s="154"/>
      <c r="F94" s="154">
        <v>4462589775</v>
      </c>
      <c r="G94" s="154"/>
      <c r="H94" s="175"/>
      <c r="I94" s="155">
        <v>3.0683974557657073E-2</v>
      </c>
      <c r="J94" s="155" t="e">
        <v>#DIV/0!</v>
      </c>
      <c r="K94" s="155"/>
      <c r="L94" s="155">
        <v>339.56701985999086</v>
      </c>
      <c r="M94" s="155" t="e">
        <v>#DIV/0!</v>
      </c>
      <c r="N94" s="155"/>
      <c r="O94" s="64"/>
      <c r="P94" s="157" t="str">
        <f t="shared" si="17"/>
        <v>(160, 180]</v>
      </c>
      <c r="Q94" s="158" t="s">
        <v>142</v>
      </c>
      <c r="R94" s="155">
        <f t="shared" si="30"/>
        <v>3.0683974557657073E-2</v>
      </c>
      <c r="S94" s="255">
        <v>0.4</v>
      </c>
      <c r="T94" s="255">
        <v>1.0704389419765841</v>
      </c>
      <c r="U94" s="255">
        <v>0.4</v>
      </c>
      <c r="V94" s="255">
        <v>1.0704389419765841</v>
      </c>
      <c r="W94" s="255">
        <v>0</v>
      </c>
      <c r="X94" s="255">
        <v>0.4</v>
      </c>
      <c r="Y94" s="255">
        <v>0</v>
      </c>
      <c r="Z94" s="255">
        <v>0.4</v>
      </c>
      <c r="AA94" s="160">
        <v>1.2273589823062829E-2</v>
      </c>
      <c r="AB94" s="160">
        <v>3.2845321261134861E-2</v>
      </c>
      <c r="AC94" s="160">
        <v>1.2273589823062829E-2</v>
      </c>
      <c r="AD94" s="160">
        <v>3.2845321261134861E-2</v>
      </c>
      <c r="AE94" s="160">
        <v>0</v>
      </c>
      <c r="AF94" s="160">
        <v>1.2273589823062829E-2</v>
      </c>
      <c r="AG94" s="160">
        <v>0</v>
      </c>
      <c r="AH94" s="160">
        <v>1.2273589823062829E-2</v>
      </c>
      <c r="AI94" s="160">
        <v>1.6391119750039634E-2</v>
      </c>
      <c r="AJ94" s="160">
        <v>3.1396479555976034E-2</v>
      </c>
      <c r="AK94" s="160">
        <v>1.6391119750039634E-2</v>
      </c>
      <c r="AL94" s="160">
        <v>3.1396479555976034E-2</v>
      </c>
      <c r="AM94" s="160">
        <v>0</v>
      </c>
      <c r="AN94" s="160">
        <v>3.1283298810979354E-2</v>
      </c>
      <c r="AO94" s="160">
        <v>0</v>
      </c>
      <c r="AP94" s="160">
        <v>3.1283298810979354E-2</v>
      </c>
      <c r="AQ94" s="161">
        <f t="shared" si="18"/>
        <v>16391119</v>
      </c>
      <c r="AR94" s="161">
        <f t="shared" si="19"/>
        <v>31396479</v>
      </c>
      <c r="AS94" s="161">
        <f t="shared" si="20"/>
        <v>16391119</v>
      </c>
      <c r="AT94" s="161">
        <f t="shared" si="21"/>
        <v>31396479</v>
      </c>
      <c r="AU94" s="161">
        <f t="shared" si="22"/>
        <v>0</v>
      </c>
      <c r="AV94" s="161">
        <f t="shared" si="23"/>
        <v>31283298</v>
      </c>
      <c r="AW94" s="161">
        <f t="shared" si="24"/>
        <v>0</v>
      </c>
      <c r="AX94" s="161">
        <f t="shared" si="25"/>
        <v>31283298</v>
      </c>
      <c r="AY94" s="162">
        <f t="shared" si="26"/>
        <v>5.5658834310004739</v>
      </c>
      <c r="AZ94" s="162">
        <v>1.6391119098346715E-2</v>
      </c>
      <c r="BA94" s="162">
        <f t="shared" si="27"/>
        <v>10.661208808126785</v>
      </c>
      <c r="BB94" s="162">
        <v>3.1396479816308477E-2</v>
      </c>
      <c r="BC94" s="162">
        <f t="shared" si="28"/>
        <v>5.5658834310004739</v>
      </c>
      <c r="BD94" s="162">
        <v>1.6391119098346715E-2</v>
      </c>
      <c r="BE94" s="162">
        <f t="shared" si="29"/>
        <v>10.661208808126785</v>
      </c>
      <c r="BF94" s="162">
        <v>3.1396479816308477E-2</v>
      </c>
      <c r="BG94" s="162">
        <f t="shared" si="31"/>
        <v>0</v>
      </c>
      <c r="BH94" s="162">
        <v>0</v>
      </c>
      <c r="BI94" s="162">
        <f t="shared" si="32"/>
        <v>10.622776273252013</v>
      </c>
      <c r="BJ94" s="162">
        <v>3.1283298594382676E-2</v>
      </c>
      <c r="BK94" s="162">
        <f t="shared" si="33"/>
        <v>0</v>
      </c>
      <c r="BL94" s="162">
        <v>0</v>
      </c>
      <c r="BM94" s="162">
        <f t="shared" si="34"/>
        <v>10.622776273252013</v>
      </c>
      <c r="BN94" s="162">
        <v>3.1283298594382676E-2</v>
      </c>
      <c r="BO94" s="176"/>
      <c r="BP94" s="193">
        <v>3.125E-2</v>
      </c>
      <c r="BQ94" s="166"/>
      <c r="BR94" s="166"/>
      <c r="BS94" s="64"/>
      <c r="BT94" s="64"/>
      <c r="BU94" s="64"/>
      <c r="BV94" s="143"/>
    </row>
    <row r="95" spans="1:74">
      <c r="A95" s="153">
        <v>180</v>
      </c>
      <c r="B95" s="153">
        <v>200</v>
      </c>
      <c r="C95" s="154">
        <v>45295</v>
      </c>
      <c r="D95" s="154"/>
      <c r="E95" s="154"/>
      <c r="F95" s="154">
        <v>4298765700</v>
      </c>
      <c r="G95" s="154"/>
      <c r="H95" s="175"/>
      <c r="I95" s="155">
        <v>2.6438719897829043E-2</v>
      </c>
      <c r="J95" s="155" t="e">
        <v>#DIV/0!</v>
      </c>
      <c r="K95" s="155"/>
      <c r="L95" s="155">
        <v>379.62386135335026</v>
      </c>
      <c r="M95" s="155" t="e">
        <v>#DIV/0!</v>
      </c>
      <c r="N95" s="155"/>
      <c r="O95" s="64"/>
      <c r="P95" s="157" t="str">
        <f t="shared" si="17"/>
        <v>(180, 200]</v>
      </c>
      <c r="Q95" s="158" t="s">
        <v>142</v>
      </c>
      <c r="R95" s="155">
        <f t="shared" si="30"/>
        <v>2.6438719897829043E-2</v>
      </c>
      <c r="S95" s="255">
        <v>0.3</v>
      </c>
      <c r="T95" s="255">
        <v>0.62431746290763945</v>
      </c>
      <c r="U95" s="255">
        <v>0.3</v>
      </c>
      <c r="V95" s="255">
        <v>0.62431746290763945</v>
      </c>
      <c r="W95" s="255">
        <v>0</v>
      </c>
      <c r="X95" s="255">
        <v>0.62431746290763945</v>
      </c>
      <c r="Y95" s="255">
        <v>0</v>
      </c>
      <c r="Z95" s="255">
        <v>0.62431746290763945</v>
      </c>
      <c r="AA95" s="160">
        <v>7.9316159693487119E-3</v>
      </c>
      <c r="AB95" s="160">
        <v>1.6506154529138353E-2</v>
      </c>
      <c r="AC95" s="160">
        <v>7.9316159693487119E-3</v>
      </c>
      <c r="AD95" s="160">
        <v>1.6506154529138353E-2</v>
      </c>
      <c r="AE95" s="160">
        <v>0</v>
      </c>
      <c r="AF95" s="160">
        <v>1.6506154529138353E-2</v>
      </c>
      <c r="AG95" s="160">
        <v>0</v>
      </c>
      <c r="AH95" s="160">
        <v>1.6506154529138353E-2</v>
      </c>
      <c r="AI95" s="160">
        <v>1.0592505455952935E-2</v>
      </c>
      <c r="AJ95" s="160">
        <v>1.577805067277846E-2</v>
      </c>
      <c r="AK95" s="160">
        <v>1.0592505455952935E-2</v>
      </c>
      <c r="AL95" s="160">
        <v>1.577805067277846E-2</v>
      </c>
      <c r="AM95" s="160">
        <v>0</v>
      </c>
      <c r="AN95" s="160">
        <v>4.2071388387523764E-2</v>
      </c>
      <c r="AO95" s="160">
        <v>0</v>
      </c>
      <c r="AP95" s="160">
        <v>4.2071388387523764E-2</v>
      </c>
      <c r="AQ95" s="161">
        <f t="shared" si="18"/>
        <v>10592505</v>
      </c>
      <c r="AR95" s="161">
        <f t="shared" si="19"/>
        <v>15778050</v>
      </c>
      <c r="AS95" s="161">
        <f t="shared" si="20"/>
        <v>10592505</v>
      </c>
      <c r="AT95" s="161">
        <f t="shared" si="21"/>
        <v>15778050</v>
      </c>
      <c r="AU95" s="161">
        <f t="shared" si="22"/>
        <v>0</v>
      </c>
      <c r="AV95" s="161">
        <f t="shared" si="23"/>
        <v>42071388</v>
      </c>
      <c r="AW95" s="161">
        <f t="shared" si="24"/>
        <v>0</v>
      </c>
      <c r="AX95" s="161">
        <f t="shared" si="25"/>
        <v>42071388</v>
      </c>
      <c r="AY95" s="162">
        <f t="shared" si="26"/>
        <v>4.0211676495046698</v>
      </c>
      <c r="AZ95" s="162">
        <v>1.059250506355503E-2</v>
      </c>
      <c r="BA95" s="162">
        <f t="shared" si="27"/>
        <v>5.9897242656262284</v>
      </c>
      <c r="BB95" s="162">
        <v>1.5778050410229311E-2</v>
      </c>
      <c r="BC95" s="162">
        <f t="shared" si="28"/>
        <v>4.0211676495046698</v>
      </c>
      <c r="BD95" s="162">
        <v>1.059250506355503E-2</v>
      </c>
      <c r="BE95" s="162">
        <f t="shared" si="29"/>
        <v>5.9897242656262284</v>
      </c>
      <c r="BF95" s="162">
        <v>1.5778050410229311E-2</v>
      </c>
      <c r="BG95" s="162">
        <f t="shared" si="31"/>
        <v>0</v>
      </c>
      <c r="BH95" s="162">
        <v>0</v>
      </c>
      <c r="BI95" s="162">
        <f t="shared" si="32"/>
        <v>15.971302765055004</v>
      </c>
      <c r="BJ95" s="162">
        <v>4.2071388799356388E-2</v>
      </c>
      <c r="BK95" s="162">
        <f t="shared" si="33"/>
        <v>0</v>
      </c>
      <c r="BL95" s="162">
        <v>0</v>
      </c>
      <c r="BM95" s="162">
        <f t="shared" si="34"/>
        <v>15.971302765055004</v>
      </c>
      <c r="BN95" s="162">
        <v>4.2071388799356388E-2</v>
      </c>
      <c r="BO95" s="176"/>
      <c r="BP95" s="193">
        <v>1.5625E-2</v>
      </c>
      <c r="BQ95" s="166"/>
      <c r="BR95" s="166"/>
      <c r="BS95" s="64"/>
      <c r="BT95" s="64"/>
      <c r="BU95" s="64"/>
      <c r="BV95" s="143"/>
    </row>
    <row r="96" spans="1:74">
      <c r="A96" s="153">
        <v>200</v>
      </c>
      <c r="B96" s="153">
        <v>250</v>
      </c>
      <c r="C96" s="154">
        <v>88696</v>
      </c>
      <c r="D96" s="154"/>
      <c r="E96" s="154"/>
      <c r="F96" s="154">
        <v>9921995325</v>
      </c>
      <c r="G96" s="154"/>
      <c r="H96" s="175"/>
      <c r="I96" s="155">
        <v>5.17719108082094E-2</v>
      </c>
      <c r="J96" s="155" t="e">
        <v>#DIV/0!</v>
      </c>
      <c r="K96" s="155"/>
      <c r="L96" s="155">
        <v>447.46077951655087</v>
      </c>
      <c r="M96" s="155" t="e">
        <v>#DIV/0!</v>
      </c>
      <c r="N96" s="155"/>
      <c r="O96" s="64"/>
      <c r="P96" s="157" t="str">
        <f t="shared" si="17"/>
        <v>(200, 250]</v>
      </c>
      <c r="Q96" s="158" t="s">
        <v>142</v>
      </c>
      <c r="R96" s="155">
        <f t="shared" si="30"/>
        <v>5.17719108082094E-2</v>
      </c>
      <c r="S96" s="255">
        <v>0</v>
      </c>
      <c r="T96" s="255">
        <v>0.5</v>
      </c>
      <c r="U96" s="255">
        <v>0</v>
      </c>
      <c r="V96" s="255">
        <v>0.5</v>
      </c>
      <c r="W96" s="255">
        <v>0</v>
      </c>
      <c r="X96" s="255">
        <v>0.2</v>
      </c>
      <c r="Y96" s="255">
        <v>0</v>
      </c>
      <c r="Z96" s="255">
        <v>0.2</v>
      </c>
      <c r="AA96" s="160">
        <v>0</v>
      </c>
      <c r="AB96" s="160">
        <v>2.58859554041047E-2</v>
      </c>
      <c r="AC96" s="160">
        <v>0</v>
      </c>
      <c r="AD96" s="160">
        <v>2.58859554041047E-2</v>
      </c>
      <c r="AE96" s="160">
        <v>0</v>
      </c>
      <c r="AF96" s="160">
        <v>1.0354382161641881E-2</v>
      </c>
      <c r="AG96" s="160">
        <v>0</v>
      </c>
      <c r="AH96" s="160">
        <v>1.0354382161641881E-2</v>
      </c>
      <c r="AI96" s="160">
        <v>0</v>
      </c>
      <c r="AJ96" s="160">
        <v>2.4744098654731792E-2</v>
      </c>
      <c r="AK96" s="160">
        <v>0</v>
      </c>
      <c r="AL96" s="160">
        <v>2.4744098654731792E-2</v>
      </c>
      <c r="AM96" s="160">
        <v>0</v>
      </c>
      <c r="AN96" s="160">
        <v>2.6391563987013252E-2</v>
      </c>
      <c r="AO96" s="160">
        <v>0</v>
      </c>
      <c r="AP96" s="160">
        <v>2.6391563987013252E-2</v>
      </c>
      <c r="AQ96" s="161">
        <f t="shared" si="18"/>
        <v>0</v>
      </c>
      <c r="AR96" s="161">
        <f t="shared" si="19"/>
        <v>24744098</v>
      </c>
      <c r="AS96" s="161">
        <f t="shared" si="20"/>
        <v>0</v>
      </c>
      <c r="AT96" s="161">
        <f t="shared" si="21"/>
        <v>24744098</v>
      </c>
      <c r="AU96" s="161">
        <f t="shared" si="22"/>
        <v>0</v>
      </c>
      <c r="AV96" s="161">
        <f t="shared" si="23"/>
        <v>26391563</v>
      </c>
      <c r="AW96" s="161">
        <f t="shared" si="24"/>
        <v>0</v>
      </c>
      <c r="AX96" s="161">
        <f t="shared" si="25"/>
        <v>26391563</v>
      </c>
      <c r="AY96" s="162">
        <f t="shared" si="26"/>
        <v>0</v>
      </c>
      <c r="AZ96" s="162">
        <v>0</v>
      </c>
      <c r="BA96" s="162">
        <f t="shared" si="27"/>
        <v>11.072013379513928</v>
      </c>
      <c r="BB96" s="162">
        <v>2.4744098643346566E-2</v>
      </c>
      <c r="BC96" s="162">
        <f t="shared" si="28"/>
        <v>0</v>
      </c>
      <c r="BD96" s="162">
        <v>0</v>
      </c>
      <c r="BE96" s="162">
        <f t="shared" si="29"/>
        <v>11.072013379513928</v>
      </c>
      <c r="BF96" s="162">
        <v>2.4744098643346566E-2</v>
      </c>
      <c r="BG96" s="162">
        <f t="shared" si="31"/>
        <v>0</v>
      </c>
      <c r="BH96" s="162">
        <v>0</v>
      </c>
      <c r="BI96" s="162">
        <f t="shared" si="32"/>
        <v>11.809189352640162</v>
      </c>
      <c r="BJ96" s="162">
        <v>2.6391563501439706E-2</v>
      </c>
      <c r="BK96" s="162">
        <f t="shared" si="33"/>
        <v>0</v>
      </c>
      <c r="BL96" s="162">
        <v>0</v>
      </c>
      <c r="BM96" s="162">
        <f t="shared" si="34"/>
        <v>11.809189352640162</v>
      </c>
      <c r="BN96" s="162">
        <v>2.6391563501439706E-2</v>
      </c>
      <c r="BO96" s="176"/>
      <c r="BP96" s="193">
        <v>1.5625E-2</v>
      </c>
      <c r="BQ96" s="166"/>
      <c r="BR96" s="166"/>
      <c r="BS96" s="64"/>
      <c r="BT96" s="64"/>
      <c r="BU96" s="64"/>
      <c r="BV96" s="143"/>
    </row>
    <row r="97" spans="1:74">
      <c r="A97" s="153">
        <v>250</v>
      </c>
      <c r="B97" s="153">
        <v>300</v>
      </c>
      <c r="C97" s="154">
        <v>65609</v>
      </c>
      <c r="D97" s="154"/>
      <c r="E97" s="154"/>
      <c r="F97" s="154">
        <v>8983217775</v>
      </c>
      <c r="G97" s="154"/>
      <c r="H97" s="175"/>
      <c r="I97" s="155">
        <v>3.8296014433749102E-2</v>
      </c>
      <c r="J97" s="155" t="e">
        <v>#DIV/0!</v>
      </c>
      <c r="K97" s="155"/>
      <c r="L97" s="155">
        <v>547.68204209788291</v>
      </c>
      <c r="M97" s="155" t="e">
        <v>#DIV/0!</v>
      </c>
      <c r="N97" s="155"/>
      <c r="O97" s="64"/>
      <c r="P97" s="157" t="str">
        <f t="shared" si="17"/>
        <v>(250, 300]</v>
      </c>
      <c r="Q97" s="158" t="s">
        <v>142</v>
      </c>
      <c r="R97" s="155">
        <f t="shared" si="30"/>
        <v>3.8296014433749102E-2</v>
      </c>
      <c r="S97" s="255">
        <v>0</v>
      </c>
      <c r="T97" s="255">
        <v>0.12</v>
      </c>
      <c r="U97" s="255">
        <v>0</v>
      </c>
      <c r="V97" s="255">
        <v>0.12</v>
      </c>
      <c r="W97" s="255">
        <v>0</v>
      </c>
      <c r="X97" s="255">
        <v>0.12</v>
      </c>
      <c r="Y97" s="255">
        <v>0</v>
      </c>
      <c r="Z97" s="255">
        <v>0.12</v>
      </c>
      <c r="AA97" s="160">
        <v>0</v>
      </c>
      <c r="AB97" s="160">
        <v>4.595521732049892E-3</v>
      </c>
      <c r="AC97" s="160">
        <v>0</v>
      </c>
      <c r="AD97" s="160">
        <v>4.595521732049892E-3</v>
      </c>
      <c r="AE97" s="160">
        <v>0</v>
      </c>
      <c r="AF97" s="160">
        <v>4.595521732049892E-3</v>
      </c>
      <c r="AG97" s="160">
        <v>0</v>
      </c>
      <c r="AH97" s="160">
        <v>4.595521732049892E-3</v>
      </c>
      <c r="AI97" s="160">
        <v>0</v>
      </c>
      <c r="AJ97" s="160">
        <v>4.3928084296156701E-3</v>
      </c>
      <c r="AK97" s="160">
        <v>0</v>
      </c>
      <c r="AL97" s="160">
        <v>4.3928084296156701E-3</v>
      </c>
      <c r="AM97" s="160">
        <v>0</v>
      </c>
      <c r="AN97" s="160">
        <v>1.1713205476846433E-2</v>
      </c>
      <c r="AO97" s="160">
        <v>0</v>
      </c>
      <c r="AP97" s="160">
        <v>1.1713205476846433E-2</v>
      </c>
      <c r="AQ97" s="161">
        <f t="shared" si="18"/>
        <v>0</v>
      </c>
      <c r="AR97" s="161">
        <f t="shared" si="19"/>
        <v>4392808</v>
      </c>
      <c r="AS97" s="161">
        <f t="shared" si="20"/>
        <v>0</v>
      </c>
      <c r="AT97" s="161">
        <f t="shared" si="21"/>
        <v>4392808</v>
      </c>
      <c r="AU97" s="161">
        <f t="shared" si="22"/>
        <v>0</v>
      </c>
      <c r="AV97" s="161">
        <f t="shared" si="23"/>
        <v>11713205</v>
      </c>
      <c r="AW97" s="161">
        <f t="shared" si="24"/>
        <v>0</v>
      </c>
      <c r="AX97" s="161">
        <f t="shared" si="25"/>
        <v>11713205</v>
      </c>
      <c r="AY97" s="162">
        <f t="shared" si="26"/>
        <v>0</v>
      </c>
      <c r="AZ97" s="162">
        <v>0</v>
      </c>
      <c r="BA97" s="162">
        <f t="shared" si="27"/>
        <v>2.4058620559839166</v>
      </c>
      <c r="BB97" s="162">
        <v>4.3928081142130112E-3</v>
      </c>
      <c r="BC97" s="162">
        <f t="shared" si="28"/>
        <v>0</v>
      </c>
      <c r="BD97" s="162">
        <v>0</v>
      </c>
      <c r="BE97" s="162">
        <f t="shared" si="29"/>
        <v>2.4058620559839166</v>
      </c>
      <c r="BF97" s="162">
        <v>4.3928081142130112E-3</v>
      </c>
      <c r="BG97" s="162">
        <f t="shared" si="31"/>
        <v>0</v>
      </c>
      <c r="BH97" s="162">
        <v>0</v>
      </c>
      <c r="BI97" s="162">
        <f t="shared" si="32"/>
        <v>6.4151120339111332</v>
      </c>
      <c r="BJ97" s="162">
        <v>1.1713205222550899E-2</v>
      </c>
      <c r="BK97" s="162">
        <f t="shared" si="33"/>
        <v>0</v>
      </c>
      <c r="BL97" s="162">
        <v>0</v>
      </c>
      <c r="BM97" s="162">
        <f t="shared" si="34"/>
        <v>6.4151120339111332</v>
      </c>
      <c r="BN97" s="162">
        <v>1.1713205222550899E-2</v>
      </c>
      <c r="BO97" s="176"/>
      <c r="BP97" s="193">
        <v>0</v>
      </c>
      <c r="BQ97" s="166"/>
      <c r="BR97" s="166"/>
      <c r="BS97" s="64"/>
      <c r="BT97" s="64"/>
      <c r="BU97" s="64"/>
      <c r="BV97" s="143"/>
    </row>
    <row r="98" spans="1:74">
      <c r="A98" s="153">
        <v>300</v>
      </c>
      <c r="B98" s="153">
        <v>350</v>
      </c>
      <c r="C98" s="154">
        <v>49582</v>
      </c>
      <c r="D98" s="154"/>
      <c r="E98" s="154"/>
      <c r="F98" s="154">
        <v>8035293850</v>
      </c>
      <c r="G98" s="154"/>
      <c r="H98" s="175"/>
      <c r="I98" s="155">
        <v>2.8941044485575881E-2</v>
      </c>
      <c r="J98" s="155" t="e">
        <v>#DIV/0!</v>
      </c>
      <c r="K98" s="155"/>
      <c r="L98" s="155">
        <v>648.24281795812999</v>
      </c>
      <c r="M98" s="155" t="e">
        <v>#DIV/0!</v>
      </c>
      <c r="N98" s="155"/>
      <c r="O98" s="64"/>
      <c r="P98" s="157" t="str">
        <f t="shared" si="17"/>
        <v>(300, 350]</v>
      </c>
      <c r="Q98" s="158" t="s">
        <v>142</v>
      </c>
      <c r="R98" s="155">
        <f t="shared" si="30"/>
        <v>2.8941044485575881E-2</v>
      </c>
      <c r="S98" s="255">
        <v>0</v>
      </c>
      <c r="T98" s="255">
        <v>0.4</v>
      </c>
      <c r="U98" s="255">
        <v>0</v>
      </c>
      <c r="V98" s="255">
        <v>0.4</v>
      </c>
      <c r="W98" s="255">
        <v>0</v>
      </c>
      <c r="X98" s="255">
        <v>0.1</v>
      </c>
      <c r="Y98" s="255">
        <v>0</v>
      </c>
      <c r="Z98" s="255">
        <v>0.1</v>
      </c>
      <c r="AA98" s="160">
        <v>0</v>
      </c>
      <c r="AB98" s="160">
        <v>1.1576417794230354E-2</v>
      </c>
      <c r="AC98" s="160">
        <v>0</v>
      </c>
      <c r="AD98" s="160">
        <v>1.1576417794230354E-2</v>
      </c>
      <c r="AE98" s="160">
        <v>0</v>
      </c>
      <c r="AF98" s="160">
        <v>2.8941044485575884E-3</v>
      </c>
      <c r="AG98" s="160">
        <v>0</v>
      </c>
      <c r="AH98" s="160">
        <v>2.8941044485575884E-3</v>
      </c>
      <c r="AI98" s="160">
        <v>0</v>
      </c>
      <c r="AJ98" s="160">
        <v>1.1065769815990906E-2</v>
      </c>
      <c r="AK98" s="160">
        <v>0</v>
      </c>
      <c r="AL98" s="160">
        <v>1.1065769815990906E-2</v>
      </c>
      <c r="AM98" s="160">
        <v>0</v>
      </c>
      <c r="AN98" s="160">
        <v>7.3765813881352654E-3</v>
      </c>
      <c r="AO98" s="160">
        <v>0</v>
      </c>
      <c r="AP98" s="160">
        <v>7.3765813881352654E-3</v>
      </c>
      <c r="AQ98" s="161">
        <f t="shared" si="18"/>
        <v>0</v>
      </c>
      <c r="AR98" s="161">
        <f t="shared" si="19"/>
        <v>11065769</v>
      </c>
      <c r="AS98" s="161">
        <f t="shared" si="20"/>
        <v>0</v>
      </c>
      <c r="AT98" s="161">
        <f t="shared" si="21"/>
        <v>11065769</v>
      </c>
      <c r="AU98" s="161">
        <f t="shared" si="22"/>
        <v>0</v>
      </c>
      <c r="AV98" s="161">
        <f t="shared" si="23"/>
        <v>7376581</v>
      </c>
      <c r="AW98" s="161">
        <f t="shared" si="24"/>
        <v>0</v>
      </c>
      <c r="AX98" s="161">
        <f t="shared" si="25"/>
        <v>7376581</v>
      </c>
      <c r="AY98" s="162">
        <f t="shared" si="26"/>
        <v>0</v>
      </c>
      <c r="AZ98" s="162">
        <v>0</v>
      </c>
      <c r="BA98" s="162">
        <f t="shared" si="27"/>
        <v>7.173305279433718</v>
      </c>
      <c r="BB98" s="162">
        <v>1.1065769287710001E-2</v>
      </c>
      <c r="BC98" s="162">
        <f t="shared" si="28"/>
        <v>0</v>
      </c>
      <c r="BD98" s="162">
        <v>0</v>
      </c>
      <c r="BE98" s="162">
        <f t="shared" si="29"/>
        <v>7.173305279433718</v>
      </c>
      <c r="BF98" s="162">
        <v>1.1065769287710001E-2</v>
      </c>
      <c r="BG98" s="162">
        <f t="shared" si="31"/>
        <v>0</v>
      </c>
      <c r="BH98" s="162">
        <v>0</v>
      </c>
      <c r="BI98" s="162">
        <f t="shared" si="32"/>
        <v>4.7818156543364001</v>
      </c>
      <c r="BJ98" s="162">
        <v>7.3765811401550413E-3</v>
      </c>
      <c r="BK98" s="162">
        <f t="shared" si="33"/>
        <v>0</v>
      </c>
      <c r="BL98" s="162">
        <v>0</v>
      </c>
      <c r="BM98" s="162">
        <f t="shared" si="34"/>
        <v>4.7818156543364001</v>
      </c>
      <c r="BN98" s="162">
        <v>7.3765811401550413E-3</v>
      </c>
      <c r="BO98" s="176"/>
      <c r="BP98" s="193">
        <v>0</v>
      </c>
      <c r="BQ98" s="166"/>
      <c r="BR98" s="166"/>
      <c r="BS98" s="64"/>
      <c r="BT98" s="64"/>
      <c r="BU98" s="64"/>
      <c r="BV98" s="143"/>
    </row>
    <row r="99" spans="1:74">
      <c r="A99" s="153">
        <v>350</v>
      </c>
      <c r="B99" s="153">
        <v>400</v>
      </c>
      <c r="C99" s="154">
        <v>38763</v>
      </c>
      <c r="D99" s="154"/>
      <c r="E99" s="154"/>
      <c r="F99" s="154">
        <v>7248186725</v>
      </c>
      <c r="G99" s="154"/>
      <c r="H99" s="175"/>
      <c r="I99" s="155">
        <v>2.2625987402573069E-2</v>
      </c>
      <c r="J99" s="155" t="e">
        <v>#DIV/0!</v>
      </c>
      <c r="K99" s="155"/>
      <c r="L99" s="155">
        <v>747.94899517581189</v>
      </c>
      <c r="M99" s="155" t="e">
        <v>#DIV/0!</v>
      </c>
      <c r="N99" s="155"/>
      <c r="O99" s="64"/>
      <c r="P99" s="157" t="str">
        <f t="shared" si="17"/>
        <v>(350, 400]</v>
      </c>
      <c r="Q99" s="158" t="s">
        <v>142</v>
      </c>
      <c r="R99" s="155">
        <f t="shared" si="30"/>
        <v>2.2625987402573069E-2</v>
      </c>
      <c r="S99" s="255">
        <v>0</v>
      </c>
      <c r="T99" s="255">
        <v>0.15</v>
      </c>
      <c r="U99" s="255">
        <v>0</v>
      </c>
      <c r="V99" s="255">
        <v>0.15</v>
      </c>
      <c r="W99" s="255">
        <v>0</v>
      </c>
      <c r="X99" s="255">
        <v>1E-3</v>
      </c>
      <c r="Y99" s="255">
        <v>0</v>
      </c>
      <c r="Z99" s="255">
        <v>1E-3</v>
      </c>
      <c r="AA99" s="160">
        <v>0</v>
      </c>
      <c r="AB99" s="160">
        <v>3.3938981103859601E-3</v>
      </c>
      <c r="AC99" s="160">
        <v>0</v>
      </c>
      <c r="AD99" s="160">
        <v>3.3938981103859601E-3</v>
      </c>
      <c r="AE99" s="160">
        <v>0</v>
      </c>
      <c r="AF99" s="160">
        <v>2.262598740257307E-5</v>
      </c>
      <c r="AG99" s="160">
        <v>0</v>
      </c>
      <c r="AH99" s="160">
        <v>2.262598740257307E-5</v>
      </c>
      <c r="AI99" s="160">
        <v>0</v>
      </c>
      <c r="AJ99" s="160">
        <v>3.2441896911474082E-3</v>
      </c>
      <c r="AK99" s="160">
        <v>0</v>
      </c>
      <c r="AL99" s="160">
        <v>3.2441896911474082E-3</v>
      </c>
      <c r="AM99" s="160">
        <v>0</v>
      </c>
      <c r="AN99" s="160">
        <v>5.7669804434731812E-5</v>
      </c>
      <c r="AO99" s="160">
        <v>0</v>
      </c>
      <c r="AP99" s="160">
        <v>5.7669804434731812E-5</v>
      </c>
      <c r="AQ99" s="161">
        <f t="shared" ref="AQ99:AQ125" si="35">INT(AI99*$AQ$65)</f>
        <v>0</v>
      </c>
      <c r="AR99" s="161">
        <f t="shared" ref="AR99:AR125" si="36">INT(AJ99*$AQ$65)</f>
        <v>3244189</v>
      </c>
      <c r="AS99" s="161">
        <f t="shared" ref="AS99:AS125" si="37">INT(AK99*$AQ$65)</f>
        <v>0</v>
      </c>
      <c r="AT99" s="161">
        <f t="shared" ref="AT99:AT125" si="38">INT(AL99*$AQ$65)</f>
        <v>3244189</v>
      </c>
      <c r="AU99" s="161">
        <f t="shared" ref="AU99:AU125" si="39">INT(AM99*$AQ$65)</f>
        <v>0</v>
      </c>
      <c r="AV99" s="161">
        <f t="shared" ref="AV99:AV125" si="40">INT(AN99*$AQ$65)</f>
        <v>57669</v>
      </c>
      <c r="AW99" s="161">
        <f t="shared" ref="AW99:AW125" si="41">INT(AO99*$AQ$65)</f>
        <v>0</v>
      </c>
      <c r="AX99" s="161">
        <f t="shared" ref="AX99:AX125" si="42">INT(AP99*$AQ$65)</f>
        <v>57669</v>
      </c>
      <c r="AY99" s="162">
        <f t="shared" ref="AY99:AY125" si="43">_xlfn.LET(_xlpm.x, _xlfn.XLOOKUP($Q99, $L$66:$N$66, $L99:$N99), IF(ISERROR(_xlpm.x), 0, _xlpm.x)*AQ99/$AQ$65)</f>
        <v>0</v>
      </c>
      <c r="AZ99" s="162">
        <v>0</v>
      </c>
      <c r="BA99" s="162">
        <f t="shared" ref="BA99:BA125" si="44">_xlfn.LET(_xlpm.x, _xlfn.XLOOKUP($Q99, $L$66:$N$66, $L99:$N99), IF(ISERROR(_xlpm.x), 0, _xlpm.x)*AR99/$AQ$65)</f>
        <v>2.4264879027104223</v>
      </c>
      <c r="BB99" s="162">
        <v>3.2441890843489161E-3</v>
      </c>
      <c r="BC99" s="162">
        <f t="shared" ref="BC99:BC125" si="45">_xlfn.LET(_xlpm.x, _xlfn.XLOOKUP($Q99, $L$66:$N$66, $L99:$N99), IF(ISERROR(_xlpm.x), 0, _xlpm.x)*AS99/$AQ$65)</f>
        <v>0</v>
      </c>
      <c r="BD99" s="162">
        <v>0</v>
      </c>
      <c r="BE99" s="162">
        <f t="shared" ref="BE99:BE125" si="46">_xlfn.LET(_xlpm.x, _xlfn.XLOOKUP($Q99, $L$66:$N$66, $L99:$N99), IF(ISERROR(_xlpm.x), 0, _xlpm.x)*AT99/$AQ$65)</f>
        <v>2.4264879027104223</v>
      </c>
      <c r="BF99" s="162">
        <v>3.2441890843489161E-3</v>
      </c>
      <c r="BG99" s="162">
        <f t="shared" si="31"/>
        <v>0</v>
      </c>
      <c r="BH99" s="162">
        <v>0</v>
      </c>
      <c r="BI99" s="162">
        <f t="shared" si="32"/>
        <v>4.3133470602793891E-2</v>
      </c>
      <c r="BJ99" s="162">
        <v>5.7669001095711019E-5</v>
      </c>
      <c r="BK99" s="162">
        <f t="shared" si="33"/>
        <v>0</v>
      </c>
      <c r="BL99" s="162">
        <v>0</v>
      </c>
      <c r="BM99" s="162">
        <f t="shared" si="34"/>
        <v>4.3133470602793891E-2</v>
      </c>
      <c r="BN99" s="162">
        <v>5.7669001095711019E-5</v>
      </c>
      <c r="BO99" s="176"/>
      <c r="BP99" s="193">
        <v>0</v>
      </c>
      <c r="BQ99" s="166"/>
      <c r="BR99" s="166"/>
      <c r="BS99" s="64"/>
      <c r="BT99" s="64"/>
      <c r="BU99" s="64"/>
      <c r="BV99" s="143"/>
    </row>
    <row r="100" spans="1:74">
      <c r="A100" s="153">
        <v>400</v>
      </c>
      <c r="B100" s="153">
        <v>450</v>
      </c>
      <c r="C100" s="154">
        <v>31412</v>
      </c>
      <c r="D100" s="154"/>
      <c r="E100" s="154"/>
      <c r="F100" s="154">
        <v>6659848650</v>
      </c>
      <c r="G100" s="154"/>
      <c r="H100" s="175"/>
      <c r="I100" s="155">
        <v>1.8335204093842716E-2</v>
      </c>
      <c r="J100" s="155" t="e">
        <v>#DIV/0!</v>
      </c>
      <c r="K100" s="155"/>
      <c r="L100" s="155">
        <v>848.06426206545257</v>
      </c>
      <c r="M100" s="155" t="e">
        <v>#DIV/0!</v>
      </c>
      <c r="N100" s="155"/>
      <c r="O100" s="64"/>
      <c r="P100" s="157" t="str">
        <f t="shared" si="17"/>
        <v>(400, 450]</v>
      </c>
      <c r="Q100" s="158" t="s">
        <v>142</v>
      </c>
      <c r="R100" s="155">
        <f t="shared" si="30"/>
        <v>1.8335204093842716E-2</v>
      </c>
      <c r="S100" s="255">
        <v>0</v>
      </c>
      <c r="T100" s="255">
        <v>0.2</v>
      </c>
      <c r="U100" s="255">
        <v>0</v>
      </c>
      <c r="V100" s="255">
        <v>0.2</v>
      </c>
      <c r="W100" s="255">
        <v>0</v>
      </c>
      <c r="X100" s="255">
        <v>1E-3</v>
      </c>
      <c r="Y100" s="255">
        <v>0</v>
      </c>
      <c r="Z100" s="255">
        <v>1E-3</v>
      </c>
      <c r="AA100" s="160">
        <v>0</v>
      </c>
      <c r="AB100" s="160">
        <v>3.6670408187685433E-3</v>
      </c>
      <c r="AC100" s="160">
        <v>0</v>
      </c>
      <c r="AD100" s="160">
        <v>3.6670408187685433E-3</v>
      </c>
      <c r="AE100" s="160">
        <v>0</v>
      </c>
      <c r="AF100" s="160">
        <v>1.8335204093842717E-5</v>
      </c>
      <c r="AG100" s="160">
        <v>0</v>
      </c>
      <c r="AH100" s="160">
        <v>1.8335204093842717E-5</v>
      </c>
      <c r="AI100" s="160">
        <v>0</v>
      </c>
      <c r="AJ100" s="160">
        <v>3.5052837870588752E-3</v>
      </c>
      <c r="AK100" s="160">
        <v>0</v>
      </c>
      <c r="AL100" s="160">
        <v>3.5052837870588752E-3</v>
      </c>
      <c r="AM100" s="160">
        <v>0</v>
      </c>
      <c r="AN100" s="160">
        <v>4.6733325514119025E-5</v>
      </c>
      <c r="AO100" s="160">
        <v>0</v>
      </c>
      <c r="AP100" s="160">
        <v>4.6733325514119025E-5</v>
      </c>
      <c r="AQ100" s="161">
        <f t="shared" si="35"/>
        <v>0</v>
      </c>
      <c r="AR100" s="161">
        <f t="shared" si="36"/>
        <v>3505283</v>
      </c>
      <c r="AS100" s="161">
        <f t="shared" si="37"/>
        <v>0</v>
      </c>
      <c r="AT100" s="161">
        <f t="shared" si="38"/>
        <v>3505283</v>
      </c>
      <c r="AU100" s="161">
        <f t="shared" si="39"/>
        <v>0</v>
      </c>
      <c r="AV100" s="161">
        <f t="shared" si="40"/>
        <v>46733</v>
      </c>
      <c r="AW100" s="161">
        <f t="shared" si="41"/>
        <v>0</v>
      </c>
      <c r="AX100" s="161">
        <f t="shared" si="42"/>
        <v>46733</v>
      </c>
      <c r="AY100" s="162">
        <f t="shared" si="43"/>
        <v>0</v>
      </c>
      <c r="AZ100" s="162">
        <v>0</v>
      </c>
      <c r="BA100" s="162">
        <f t="shared" si="44"/>
        <v>2.9727052407255758</v>
      </c>
      <c r="BB100" s="162">
        <v>3.5052830911373603E-3</v>
      </c>
      <c r="BC100" s="162">
        <f t="shared" si="45"/>
        <v>0</v>
      </c>
      <c r="BD100" s="162">
        <v>0</v>
      </c>
      <c r="BE100" s="162">
        <f t="shared" si="46"/>
        <v>2.9727052407255758</v>
      </c>
      <c r="BF100" s="162">
        <v>3.5052830911373603E-3</v>
      </c>
      <c r="BG100" s="162">
        <f t="shared" si="31"/>
        <v>0</v>
      </c>
      <c r="BH100" s="162">
        <v>0</v>
      </c>
      <c r="BI100" s="162">
        <f t="shared" si="32"/>
        <v>3.9632587159104796E-2</v>
      </c>
      <c r="BJ100" s="162">
        <v>4.6733000887927015E-5</v>
      </c>
      <c r="BK100" s="162">
        <f t="shared" si="33"/>
        <v>0</v>
      </c>
      <c r="BL100" s="162">
        <v>0</v>
      </c>
      <c r="BM100" s="162">
        <f t="shared" si="34"/>
        <v>3.9632587159104796E-2</v>
      </c>
      <c r="BN100" s="162">
        <v>4.6733000887927015E-5</v>
      </c>
      <c r="BO100" s="176"/>
      <c r="BP100" s="193">
        <v>0</v>
      </c>
      <c r="BQ100" s="166"/>
      <c r="BR100" s="166"/>
      <c r="BS100" s="64"/>
      <c r="BU100" s="64"/>
      <c r="BV100" s="143"/>
    </row>
    <row r="101" spans="1:74">
      <c r="A101" s="153">
        <v>450</v>
      </c>
      <c r="B101" s="153">
        <v>500</v>
      </c>
      <c r="C101" s="154">
        <v>25730</v>
      </c>
      <c r="D101" s="154"/>
      <c r="E101" s="154"/>
      <c r="F101" s="154">
        <v>6100405125</v>
      </c>
      <c r="G101" s="154"/>
      <c r="H101" s="175"/>
      <c r="I101" s="155">
        <v>1.5018617131496661E-2</v>
      </c>
      <c r="J101" s="155" t="e">
        <v>#DIV/0!</v>
      </c>
      <c r="K101" s="155"/>
      <c r="L101" s="155">
        <v>948.37234745433341</v>
      </c>
      <c r="M101" s="155" t="e">
        <v>#DIV/0!</v>
      </c>
      <c r="N101" s="155"/>
      <c r="O101" s="64"/>
      <c r="P101" s="157" t="str">
        <f t="shared" si="17"/>
        <v>(450, 500]</v>
      </c>
      <c r="Q101" s="158" t="s">
        <v>142</v>
      </c>
      <c r="R101" s="155">
        <f t="shared" si="30"/>
        <v>1.5018617131496661E-2</v>
      </c>
      <c r="S101" s="255">
        <v>0</v>
      </c>
      <c r="T101" s="255">
        <v>0.15</v>
      </c>
      <c r="U101" s="255">
        <v>0</v>
      </c>
      <c r="V101" s="255">
        <v>0.15</v>
      </c>
      <c r="W101" s="255">
        <v>0</v>
      </c>
      <c r="X101" s="255">
        <v>1E-3</v>
      </c>
      <c r="Y101" s="255">
        <v>0</v>
      </c>
      <c r="Z101" s="255">
        <v>1E-3</v>
      </c>
      <c r="AA101" s="160">
        <v>0</v>
      </c>
      <c r="AB101" s="160">
        <v>2.2527925697244989E-3</v>
      </c>
      <c r="AC101" s="160">
        <v>0</v>
      </c>
      <c r="AD101" s="160">
        <v>2.2527925697244989E-3</v>
      </c>
      <c r="AE101" s="160">
        <v>0</v>
      </c>
      <c r="AF101" s="160">
        <v>1.5018617131496661E-5</v>
      </c>
      <c r="AG101" s="160">
        <v>0</v>
      </c>
      <c r="AH101" s="160">
        <v>1.5018617131496661E-5</v>
      </c>
      <c r="AI101" s="160">
        <v>0</v>
      </c>
      <c r="AJ101" s="160">
        <v>2.1534195174063618E-3</v>
      </c>
      <c r="AK101" s="160">
        <v>0</v>
      </c>
      <c r="AL101" s="160">
        <v>2.1534195174063618E-3</v>
      </c>
      <c r="AM101" s="160">
        <v>0</v>
      </c>
      <c r="AN101" s="160">
        <v>3.8279907852995109E-5</v>
      </c>
      <c r="AO101" s="160">
        <v>0</v>
      </c>
      <c r="AP101" s="160">
        <v>3.8279907852995109E-5</v>
      </c>
      <c r="AQ101" s="161">
        <f t="shared" si="35"/>
        <v>0</v>
      </c>
      <c r="AR101" s="161">
        <f t="shared" si="36"/>
        <v>2153419</v>
      </c>
      <c r="AS101" s="161">
        <f t="shared" si="37"/>
        <v>0</v>
      </c>
      <c r="AT101" s="161">
        <f t="shared" si="38"/>
        <v>2153419</v>
      </c>
      <c r="AU101" s="161">
        <f t="shared" si="39"/>
        <v>0</v>
      </c>
      <c r="AV101" s="161">
        <f t="shared" si="40"/>
        <v>38279</v>
      </c>
      <c r="AW101" s="161">
        <f t="shared" si="41"/>
        <v>0</v>
      </c>
      <c r="AX101" s="161">
        <f t="shared" si="42"/>
        <v>38279</v>
      </c>
      <c r="AY101" s="162">
        <f t="shared" si="43"/>
        <v>0</v>
      </c>
      <c r="AZ101" s="162">
        <v>0</v>
      </c>
      <c r="BA101" s="162">
        <f t="shared" si="44"/>
        <v>2.0422430320827631</v>
      </c>
      <c r="BB101" s="162">
        <v>2.1534190559888955E-3</v>
      </c>
      <c r="BC101" s="162">
        <f t="shared" si="45"/>
        <v>0</v>
      </c>
      <c r="BD101" s="162">
        <v>0</v>
      </c>
      <c r="BE101" s="162">
        <f t="shared" si="46"/>
        <v>2.0422430320827631</v>
      </c>
      <c r="BF101" s="162">
        <v>2.1534190559888955E-3</v>
      </c>
      <c r="BG101" s="162">
        <f t="shared" si="31"/>
        <v>0</v>
      </c>
      <c r="BH101" s="162">
        <v>0</v>
      </c>
      <c r="BI101" s="162">
        <f t="shared" si="32"/>
        <v>3.6302745088204427E-2</v>
      </c>
      <c r="BJ101" s="162">
        <v>3.8279000727301016E-5</v>
      </c>
      <c r="BK101" s="162">
        <f t="shared" si="33"/>
        <v>0</v>
      </c>
      <c r="BL101" s="162">
        <v>0</v>
      </c>
      <c r="BM101" s="162">
        <f t="shared" si="34"/>
        <v>3.6302745088204427E-2</v>
      </c>
      <c r="BN101" s="162">
        <v>3.8279000727301016E-5</v>
      </c>
      <c r="BO101" s="176"/>
      <c r="BP101" s="193">
        <v>0</v>
      </c>
      <c r="BQ101" s="166"/>
      <c r="BR101" s="166"/>
      <c r="BS101" s="64"/>
      <c r="BV101" s="143"/>
    </row>
    <row r="102" spans="1:74">
      <c r="A102" s="153">
        <v>500</v>
      </c>
      <c r="B102" s="153">
        <v>550</v>
      </c>
      <c r="C102" s="154">
        <v>21803</v>
      </c>
      <c r="D102" s="154"/>
      <c r="E102" s="154"/>
      <c r="F102" s="154">
        <v>5713168650</v>
      </c>
      <c r="G102" s="154"/>
      <c r="H102" s="175"/>
      <c r="I102" s="155">
        <v>1.2726424769452845E-2</v>
      </c>
      <c r="J102" s="155" t="e">
        <v>#DIV/0!</v>
      </c>
      <c r="K102" s="155"/>
      <c r="L102" s="155">
        <v>1048.1435857450811</v>
      </c>
      <c r="M102" s="155" t="e">
        <v>#DIV/0!</v>
      </c>
      <c r="N102" s="155"/>
      <c r="O102" s="64"/>
      <c r="P102" s="157" t="str">
        <f t="shared" si="17"/>
        <v>(500, 550]</v>
      </c>
      <c r="Q102" s="158" t="s">
        <v>142</v>
      </c>
      <c r="R102" s="155">
        <f t="shared" si="30"/>
        <v>1.2726424769452845E-2</v>
      </c>
      <c r="S102" s="255">
        <v>0</v>
      </c>
      <c r="T102" s="255">
        <v>0.6</v>
      </c>
      <c r="U102" s="255">
        <v>0</v>
      </c>
      <c r="V102" s="255">
        <v>0.6</v>
      </c>
      <c r="W102" s="255">
        <v>0</v>
      </c>
      <c r="X102" s="255">
        <v>1E-3</v>
      </c>
      <c r="Y102" s="255">
        <v>0</v>
      </c>
      <c r="Z102" s="255">
        <v>1E-3</v>
      </c>
      <c r="AA102" s="160">
        <v>0</v>
      </c>
      <c r="AB102" s="160">
        <v>7.6358548616717072E-3</v>
      </c>
      <c r="AC102" s="160">
        <v>0</v>
      </c>
      <c r="AD102" s="160">
        <v>7.6358548616717072E-3</v>
      </c>
      <c r="AE102" s="160">
        <v>0</v>
      </c>
      <c r="AF102" s="160">
        <v>1.2726424769452845E-5</v>
      </c>
      <c r="AG102" s="160">
        <v>0</v>
      </c>
      <c r="AH102" s="160">
        <v>1.2726424769452845E-5</v>
      </c>
      <c r="AI102" s="160">
        <v>0</v>
      </c>
      <c r="AJ102" s="160">
        <v>7.299029263585062E-3</v>
      </c>
      <c r="AK102" s="160">
        <v>0</v>
      </c>
      <c r="AL102" s="160">
        <v>7.299029263585062E-3</v>
      </c>
      <c r="AM102" s="160">
        <v>0</v>
      </c>
      <c r="AN102" s="160">
        <v>3.2437498286780118E-5</v>
      </c>
      <c r="AO102" s="160">
        <v>0</v>
      </c>
      <c r="AP102" s="160">
        <v>3.2437498286780118E-5</v>
      </c>
      <c r="AQ102" s="161">
        <f t="shared" si="35"/>
        <v>0</v>
      </c>
      <c r="AR102" s="161">
        <f t="shared" si="36"/>
        <v>7299029</v>
      </c>
      <c r="AS102" s="161">
        <f t="shared" si="37"/>
        <v>0</v>
      </c>
      <c r="AT102" s="161">
        <f t="shared" si="38"/>
        <v>7299029</v>
      </c>
      <c r="AU102" s="161">
        <f t="shared" si="39"/>
        <v>0</v>
      </c>
      <c r="AV102" s="161">
        <f t="shared" si="40"/>
        <v>32437</v>
      </c>
      <c r="AW102" s="161">
        <f t="shared" si="41"/>
        <v>0</v>
      </c>
      <c r="AX102" s="161">
        <f t="shared" si="42"/>
        <v>32437</v>
      </c>
      <c r="AY102" s="162">
        <f t="shared" si="43"/>
        <v>0</v>
      </c>
      <c r="AZ102" s="162">
        <v>0</v>
      </c>
      <c r="BA102" s="162">
        <f t="shared" si="44"/>
        <v>7.6504304285173328</v>
      </c>
      <c r="BB102" s="162">
        <v>7.2990291897747587E-3</v>
      </c>
      <c r="BC102" s="162">
        <f t="shared" si="45"/>
        <v>0</v>
      </c>
      <c r="BD102" s="162">
        <v>0</v>
      </c>
      <c r="BE102" s="162">
        <f t="shared" si="46"/>
        <v>7.6504304285173328</v>
      </c>
      <c r="BF102" s="162">
        <v>7.2990291897747587E-3</v>
      </c>
      <c r="BG102" s="162">
        <f t="shared" si="31"/>
        <v>0</v>
      </c>
      <c r="BH102" s="162">
        <v>0</v>
      </c>
      <c r="BI102" s="162">
        <f t="shared" si="32"/>
        <v>3.3998633490813196E-2</v>
      </c>
      <c r="BJ102" s="162">
        <v>3.243700061630301E-5</v>
      </c>
      <c r="BK102" s="162">
        <f t="shared" si="33"/>
        <v>0</v>
      </c>
      <c r="BL102" s="162">
        <v>0</v>
      </c>
      <c r="BM102" s="162">
        <f t="shared" si="34"/>
        <v>3.3998633490813196E-2</v>
      </c>
      <c r="BN102" s="162">
        <v>3.243700061630301E-5</v>
      </c>
      <c r="BO102" s="176"/>
      <c r="BP102" s="193">
        <v>0</v>
      </c>
      <c r="BQ102" s="166"/>
      <c r="BR102" s="166"/>
      <c r="BS102" s="64"/>
      <c r="BV102" s="143"/>
    </row>
    <row r="103" spans="1:74">
      <c r="A103" s="153">
        <v>550</v>
      </c>
      <c r="B103" s="153">
        <v>600</v>
      </c>
      <c r="C103" s="154">
        <v>18385</v>
      </c>
      <c r="D103" s="154"/>
      <c r="E103" s="154"/>
      <c r="F103" s="154">
        <v>5278961575</v>
      </c>
      <c r="G103" s="154"/>
      <c r="H103" s="175"/>
      <c r="I103" s="155">
        <v>1.0731336026528026E-2</v>
      </c>
      <c r="J103" s="155" t="e">
        <v>#DIV/0!</v>
      </c>
      <c r="K103" s="155"/>
      <c r="L103" s="155">
        <v>1148.5366494424802</v>
      </c>
      <c r="M103" s="155" t="e">
        <v>#DIV/0!</v>
      </c>
      <c r="N103" s="155"/>
      <c r="O103" s="64"/>
      <c r="P103" s="157" t="str">
        <f t="shared" si="17"/>
        <v>(550, 600]</v>
      </c>
      <c r="Q103" s="158" t="s">
        <v>142</v>
      </c>
      <c r="R103" s="155">
        <f t="shared" si="30"/>
        <v>1.0731336026528026E-2</v>
      </c>
      <c r="S103" s="255">
        <v>0</v>
      </c>
      <c r="T103" s="255">
        <v>0.2</v>
      </c>
      <c r="U103" s="255">
        <v>0</v>
      </c>
      <c r="V103" s="255">
        <v>0.2</v>
      </c>
      <c r="W103" s="255">
        <v>0</v>
      </c>
      <c r="X103" s="255">
        <v>1E-3</v>
      </c>
      <c r="Y103" s="255">
        <v>0</v>
      </c>
      <c r="Z103" s="255">
        <v>1E-3</v>
      </c>
      <c r="AA103" s="160">
        <v>0</v>
      </c>
      <c r="AB103" s="160">
        <v>2.1462672053056053E-3</v>
      </c>
      <c r="AC103" s="160">
        <v>0</v>
      </c>
      <c r="AD103" s="160">
        <v>2.1462672053056053E-3</v>
      </c>
      <c r="AE103" s="160">
        <v>0</v>
      </c>
      <c r="AF103" s="160">
        <v>1.0731336026528025E-5</v>
      </c>
      <c r="AG103" s="160">
        <v>0</v>
      </c>
      <c r="AH103" s="160">
        <v>1.0731336026528025E-5</v>
      </c>
      <c r="AI103" s="160">
        <v>0</v>
      </c>
      <c r="AJ103" s="160">
        <v>2.0515930989773788E-3</v>
      </c>
      <c r="AK103" s="160">
        <v>0</v>
      </c>
      <c r="AL103" s="160">
        <v>2.0515930989773788E-3</v>
      </c>
      <c r="AM103" s="160">
        <v>0</v>
      </c>
      <c r="AN103" s="160">
        <v>2.7352355455783719E-5</v>
      </c>
      <c r="AO103" s="160">
        <v>0</v>
      </c>
      <c r="AP103" s="160">
        <v>2.7352355455783719E-5</v>
      </c>
      <c r="AQ103" s="161">
        <f t="shared" si="35"/>
        <v>0</v>
      </c>
      <c r="AR103" s="161">
        <f t="shared" si="36"/>
        <v>2051593</v>
      </c>
      <c r="AS103" s="161">
        <f t="shared" si="37"/>
        <v>0</v>
      </c>
      <c r="AT103" s="161">
        <f t="shared" si="38"/>
        <v>2051593</v>
      </c>
      <c r="AU103" s="161">
        <f t="shared" si="39"/>
        <v>0</v>
      </c>
      <c r="AV103" s="161">
        <f t="shared" si="40"/>
        <v>27352</v>
      </c>
      <c r="AW103" s="161">
        <f t="shared" si="41"/>
        <v>0</v>
      </c>
      <c r="AX103" s="161">
        <f t="shared" si="42"/>
        <v>27352</v>
      </c>
      <c r="AY103" s="162">
        <f t="shared" si="43"/>
        <v>0</v>
      </c>
      <c r="AZ103" s="162">
        <v>0</v>
      </c>
      <c r="BA103" s="162">
        <f t="shared" si="44"/>
        <v>2.3563297502396465</v>
      </c>
      <c r="BB103" s="162">
        <v>2.0515930533414194E-3</v>
      </c>
      <c r="BC103" s="162">
        <f t="shared" si="45"/>
        <v>0</v>
      </c>
      <c r="BD103" s="162">
        <v>0</v>
      </c>
      <c r="BE103" s="162">
        <f t="shared" si="46"/>
        <v>2.3563297502396465</v>
      </c>
      <c r="BF103" s="162">
        <v>2.0515930533414194E-3</v>
      </c>
      <c r="BG103" s="162">
        <f t="shared" si="31"/>
        <v>0</v>
      </c>
      <c r="BH103" s="162">
        <v>0</v>
      </c>
      <c r="BI103" s="162">
        <f t="shared" si="32"/>
        <v>3.141477443555072E-2</v>
      </c>
      <c r="BJ103" s="162">
        <v>2.735200051968801E-5</v>
      </c>
      <c r="BK103" s="162">
        <f t="shared" si="33"/>
        <v>0</v>
      </c>
      <c r="BL103" s="162">
        <v>0</v>
      </c>
      <c r="BM103" s="162">
        <f t="shared" si="34"/>
        <v>3.141477443555072E-2</v>
      </c>
      <c r="BN103" s="162">
        <v>2.735200051968801E-5</v>
      </c>
      <c r="BO103" s="176"/>
      <c r="BP103" s="193">
        <v>0</v>
      </c>
      <c r="BQ103" s="166"/>
      <c r="BR103" s="166"/>
      <c r="BS103" s="64"/>
      <c r="BV103" s="143"/>
    </row>
    <row r="104" spans="1:74">
      <c r="A104" s="153">
        <v>600</v>
      </c>
      <c r="B104" s="153">
        <v>650</v>
      </c>
      <c r="C104" s="154">
        <v>15946</v>
      </c>
      <c r="D104" s="154"/>
      <c r="E104" s="154"/>
      <c r="F104" s="154">
        <v>4976625700</v>
      </c>
      <c r="G104" s="154"/>
      <c r="H104" s="175"/>
      <c r="I104" s="155">
        <v>9.3076901973900405E-3</v>
      </c>
      <c r="J104" s="155" t="e">
        <v>#DIV/0!</v>
      </c>
      <c r="K104" s="155"/>
      <c r="L104" s="155">
        <v>1248.3696726451776</v>
      </c>
      <c r="M104" s="155" t="e">
        <v>#DIV/0!</v>
      </c>
      <c r="N104" s="155"/>
      <c r="O104" s="64"/>
      <c r="P104" s="157" t="str">
        <f t="shared" si="17"/>
        <v>(600, 650]</v>
      </c>
      <c r="Q104" s="158" t="s">
        <v>142</v>
      </c>
      <c r="R104" s="155">
        <f t="shared" si="30"/>
        <v>9.3076901973900405E-3</v>
      </c>
      <c r="S104" s="255">
        <v>0</v>
      </c>
      <c r="T104" s="255">
        <v>0.2</v>
      </c>
      <c r="U104" s="255">
        <v>0</v>
      </c>
      <c r="V104" s="255">
        <v>0.2</v>
      </c>
      <c r="W104" s="255">
        <v>0</v>
      </c>
      <c r="X104" s="255">
        <v>1E-3</v>
      </c>
      <c r="Y104" s="255">
        <v>0</v>
      </c>
      <c r="Z104" s="255">
        <v>1E-3</v>
      </c>
      <c r="AA104" s="160">
        <v>0</v>
      </c>
      <c r="AB104" s="160">
        <v>1.8615380394780081E-3</v>
      </c>
      <c r="AC104" s="160">
        <v>0</v>
      </c>
      <c r="AD104" s="160">
        <v>1.8615380394780081E-3</v>
      </c>
      <c r="AE104" s="160">
        <v>0</v>
      </c>
      <c r="AF104" s="160">
        <v>9.3076901973900406E-6</v>
      </c>
      <c r="AG104" s="160">
        <v>0</v>
      </c>
      <c r="AH104" s="160">
        <v>9.3076901973900406E-6</v>
      </c>
      <c r="AI104" s="160">
        <v>0</v>
      </c>
      <c r="AJ104" s="160">
        <v>1.7794236364587043E-3</v>
      </c>
      <c r="AK104" s="160">
        <v>0</v>
      </c>
      <c r="AL104" s="160">
        <v>1.7794236364587043E-3</v>
      </c>
      <c r="AM104" s="160">
        <v>0</v>
      </c>
      <c r="AN104" s="160">
        <v>2.372372369311543E-5</v>
      </c>
      <c r="AO104" s="160">
        <v>0</v>
      </c>
      <c r="AP104" s="160">
        <v>2.372372369311543E-5</v>
      </c>
      <c r="AQ104" s="161">
        <f t="shared" si="35"/>
        <v>0</v>
      </c>
      <c r="AR104" s="161">
        <f t="shared" si="36"/>
        <v>1779423</v>
      </c>
      <c r="AS104" s="161">
        <f t="shared" si="37"/>
        <v>0</v>
      </c>
      <c r="AT104" s="161">
        <f t="shared" si="38"/>
        <v>1779423</v>
      </c>
      <c r="AU104" s="161">
        <f t="shared" si="39"/>
        <v>0</v>
      </c>
      <c r="AV104" s="161">
        <f t="shared" si="40"/>
        <v>23723</v>
      </c>
      <c r="AW104" s="161">
        <f t="shared" si="41"/>
        <v>0</v>
      </c>
      <c r="AX104" s="161">
        <f t="shared" si="42"/>
        <v>23723</v>
      </c>
      <c r="AY104" s="162">
        <f t="shared" si="43"/>
        <v>0</v>
      </c>
      <c r="AZ104" s="162">
        <v>0</v>
      </c>
      <c r="BA104" s="162">
        <f t="shared" si="44"/>
        <v>2.2213777080072998</v>
      </c>
      <c r="BB104" s="162">
        <v>1.7794230462649992E-3</v>
      </c>
      <c r="BC104" s="162">
        <f t="shared" si="45"/>
        <v>0</v>
      </c>
      <c r="BD104" s="162">
        <v>0</v>
      </c>
      <c r="BE104" s="162">
        <f t="shared" si="46"/>
        <v>2.2213777080072998</v>
      </c>
      <c r="BF104" s="162">
        <v>1.7794230462649992E-3</v>
      </c>
      <c r="BG104" s="162">
        <f t="shared" si="31"/>
        <v>0</v>
      </c>
      <c r="BH104" s="162">
        <v>0</v>
      </c>
      <c r="BI104" s="162">
        <f t="shared" si="32"/>
        <v>2.9615073744161551E-2</v>
      </c>
      <c r="BJ104" s="162">
        <v>2.3723000450737009E-5</v>
      </c>
      <c r="BK104" s="162">
        <f t="shared" si="33"/>
        <v>0</v>
      </c>
      <c r="BL104" s="162">
        <v>0</v>
      </c>
      <c r="BM104" s="162">
        <f t="shared" si="34"/>
        <v>2.9615073744161551E-2</v>
      </c>
      <c r="BN104" s="162">
        <v>2.3723000450737009E-5</v>
      </c>
      <c r="BO104" s="176"/>
      <c r="BP104" s="193">
        <v>0</v>
      </c>
      <c r="BQ104" s="166"/>
      <c r="BR104" s="166"/>
      <c r="BS104" s="64"/>
      <c r="BV104" s="143"/>
    </row>
    <row r="105" spans="1:74">
      <c r="A105" s="153">
        <v>650</v>
      </c>
      <c r="B105" s="153">
        <v>700</v>
      </c>
      <c r="C105" s="154">
        <v>13654</v>
      </c>
      <c r="D105" s="154"/>
      <c r="E105" s="154"/>
      <c r="F105" s="154">
        <v>4605029850</v>
      </c>
      <c r="G105" s="154"/>
      <c r="H105" s="175"/>
      <c r="I105" s="155">
        <v>7.9698483604141238E-3</v>
      </c>
      <c r="J105" s="155" t="e">
        <v>#DIV/0!</v>
      </c>
      <c r="K105" s="155"/>
      <c r="L105" s="155">
        <v>1349.0639666031932</v>
      </c>
      <c r="M105" s="155" t="e">
        <v>#DIV/0!</v>
      </c>
      <c r="N105" s="155"/>
      <c r="O105" s="64"/>
      <c r="P105" s="157" t="str">
        <f t="shared" si="17"/>
        <v>(650, 700]</v>
      </c>
      <c r="Q105" s="158" t="s">
        <v>142</v>
      </c>
      <c r="R105" s="155">
        <f t="shared" si="30"/>
        <v>7.9698483604141238E-3</v>
      </c>
      <c r="S105" s="255">
        <v>0</v>
      </c>
      <c r="T105" s="255">
        <v>0.2</v>
      </c>
      <c r="U105" s="255">
        <v>0</v>
      </c>
      <c r="V105" s="255">
        <v>0.2</v>
      </c>
      <c r="W105" s="255">
        <v>0</v>
      </c>
      <c r="X105" s="255">
        <v>1E-3</v>
      </c>
      <c r="Y105" s="255">
        <v>0</v>
      </c>
      <c r="Z105" s="255">
        <v>1E-3</v>
      </c>
      <c r="AA105" s="160">
        <v>0</v>
      </c>
      <c r="AB105" s="160">
        <v>1.5939696720828249E-3</v>
      </c>
      <c r="AC105" s="160">
        <v>0</v>
      </c>
      <c r="AD105" s="160">
        <v>1.5939696720828249E-3</v>
      </c>
      <c r="AE105" s="160">
        <v>0</v>
      </c>
      <c r="AF105" s="160">
        <v>7.9698483604141241E-6</v>
      </c>
      <c r="AG105" s="160">
        <v>0</v>
      </c>
      <c r="AH105" s="160">
        <v>7.9698483604141241E-6</v>
      </c>
      <c r="AI105" s="160">
        <v>0</v>
      </c>
      <c r="AJ105" s="160">
        <v>1.5236579914842062E-3</v>
      </c>
      <c r="AK105" s="160">
        <v>0</v>
      </c>
      <c r="AL105" s="160">
        <v>1.5236579914842062E-3</v>
      </c>
      <c r="AM105" s="160">
        <v>0</v>
      </c>
      <c r="AN105" s="160">
        <v>2.0313791753781393E-5</v>
      </c>
      <c r="AO105" s="160">
        <v>0</v>
      </c>
      <c r="AP105" s="160">
        <v>2.0313791753781393E-5</v>
      </c>
      <c r="AQ105" s="161">
        <f t="shared" si="35"/>
        <v>0</v>
      </c>
      <c r="AR105" s="161">
        <f t="shared" si="36"/>
        <v>1523657</v>
      </c>
      <c r="AS105" s="161">
        <f t="shared" si="37"/>
        <v>0</v>
      </c>
      <c r="AT105" s="161">
        <f t="shared" si="38"/>
        <v>1523657</v>
      </c>
      <c r="AU105" s="161">
        <f t="shared" si="39"/>
        <v>0</v>
      </c>
      <c r="AV105" s="161">
        <f t="shared" si="40"/>
        <v>20313</v>
      </c>
      <c r="AW105" s="161">
        <f t="shared" si="41"/>
        <v>0</v>
      </c>
      <c r="AX105" s="161">
        <f t="shared" si="42"/>
        <v>20313</v>
      </c>
      <c r="AY105" s="162">
        <f t="shared" si="43"/>
        <v>0</v>
      </c>
      <c r="AZ105" s="162">
        <v>0</v>
      </c>
      <c r="BA105" s="162">
        <f t="shared" si="44"/>
        <v>2.0555107561627217</v>
      </c>
      <c r="BB105" s="162">
        <v>1.523657039615083E-3</v>
      </c>
      <c r="BC105" s="162">
        <f t="shared" si="45"/>
        <v>0</v>
      </c>
      <c r="BD105" s="162">
        <v>0</v>
      </c>
      <c r="BE105" s="162">
        <f t="shared" si="46"/>
        <v>2.0555107561627217</v>
      </c>
      <c r="BF105" s="162">
        <v>1.523657039615083E-3</v>
      </c>
      <c r="BG105" s="162">
        <f t="shared" si="31"/>
        <v>0</v>
      </c>
      <c r="BH105" s="162">
        <v>0</v>
      </c>
      <c r="BI105" s="162">
        <f t="shared" si="32"/>
        <v>2.7403536353610664E-2</v>
      </c>
      <c r="BJ105" s="162">
        <v>2.0313000385947008E-5</v>
      </c>
      <c r="BK105" s="162">
        <f t="shared" si="33"/>
        <v>0</v>
      </c>
      <c r="BL105" s="162">
        <v>0</v>
      </c>
      <c r="BM105" s="162">
        <f t="shared" si="34"/>
        <v>2.7403536353610664E-2</v>
      </c>
      <c r="BN105" s="162">
        <v>2.0313000385947008E-5</v>
      </c>
      <c r="BO105" s="176"/>
      <c r="BP105" s="193">
        <v>0</v>
      </c>
      <c r="BQ105" s="166"/>
      <c r="BR105" s="166"/>
      <c r="BS105" s="64"/>
      <c r="BV105" s="143"/>
    </row>
    <row r="106" spans="1:74">
      <c r="A106" s="153">
        <v>700</v>
      </c>
      <c r="B106" s="153">
        <v>750</v>
      </c>
      <c r="C106" s="154">
        <v>12150</v>
      </c>
      <c r="D106" s="154"/>
      <c r="E106" s="154"/>
      <c r="F106" s="154">
        <v>4401477450</v>
      </c>
      <c r="G106" s="154"/>
      <c r="H106" s="175"/>
      <c r="I106" s="155">
        <v>7.0919626174770472E-3</v>
      </c>
      <c r="J106" s="155" t="e">
        <v>#DIV/0!</v>
      </c>
      <c r="K106" s="155"/>
      <c r="L106" s="155">
        <v>1449.0460740740741</v>
      </c>
      <c r="M106" s="155" t="e">
        <v>#DIV/0!</v>
      </c>
      <c r="N106" s="155"/>
      <c r="O106" s="64"/>
      <c r="P106" s="157" t="str">
        <f t="shared" si="17"/>
        <v>(700, 750]</v>
      </c>
      <c r="Q106" s="158" t="s">
        <v>142</v>
      </c>
      <c r="R106" s="155">
        <f t="shared" si="30"/>
        <v>7.0919626174770472E-3</v>
      </c>
      <c r="S106" s="255">
        <v>0</v>
      </c>
      <c r="T106" s="255">
        <v>0.2</v>
      </c>
      <c r="U106" s="255">
        <v>0</v>
      </c>
      <c r="V106" s="255">
        <v>0.2</v>
      </c>
      <c r="W106" s="255">
        <v>0</v>
      </c>
      <c r="X106" s="255">
        <v>1E-3</v>
      </c>
      <c r="Y106" s="255">
        <v>0</v>
      </c>
      <c r="Z106" s="255">
        <v>1E-3</v>
      </c>
      <c r="AA106" s="160">
        <v>0</v>
      </c>
      <c r="AB106" s="160">
        <v>1.4183925234954094E-3</v>
      </c>
      <c r="AC106" s="160">
        <v>0</v>
      </c>
      <c r="AD106" s="160">
        <v>1.4183925234954094E-3</v>
      </c>
      <c r="AE106" s="160">
        <v>0</v>
      </c>
      <c r="AF106" s="160">
        <v>7.0919626174770475E-6</v>
      </c>
      <c r="AG106" s="160">
        <v>0</v>
      </c>
      <c r="AH106" s="160">
        <v>7.0919626174770475E-6</v>
      </c>
      <c r="AI106" s="160">
        <v>0</v>
      </c>
      <c r="AJ106" s="160">
        <v>1.3558257357941339E-3</v>
      </c>
      <c r="AK106" s="160">
        <v>0</v>
      </c>
      <c r="AL106" s="160">
        <v>1.3558257357941339E-3</v>
      </c>
      <c r="AM106" s="160">
        <v>0</v>
      </c>
      <c r="AN106" s="160">
        <v>1.8076209887830959E-5</v>
      </c>
      <c r="AO106" s="160">
        <v>0</v>
      </c>
      <c r="AP106" s="160">
        <v>1.8076209887830959E-5</v>
      </c>
      <c r="AQ106" s="161">
        <f t="shared" si="35"/>
        <v>0</v>
      </c>
      <c r="AR106" s="161">
        <f t="shared" si="36"/>
        <v>1355825</v>
      </c>
      <c r="AS106" s="161">
        <f t="shared" si="37"/>
        <v>0</v>
      </c>
      <c r="AT106" s="161">
        <f t="shared" si="38"/>
        <v>1355825</v>
      </c>
      <c r="AU106" s="161">
        <f t="shared" si="39"/>
        <v>0</v>
      </c>
      <c r="AV106" s="161">
        <f t="shared" si="40"/>
        <v>18076</v>
      </c>
      <c r="AW106" s="161">
        <f t="shared" si="41"/>
        <v>0</v>
      </c>
      <c r="AX106" s="161">
        <f t="shared" si="42"/>
        <v>18076</v>
      </c>
      <c r="AY106" s="162">
        <f t="shared" si="43"/>
        <v>0</v>
      </c>
      <c r="AZ106" s="162">
        <v>0</v>
      </c>
      <c r="BA106" s="162">
        <f t="shared" si="44"/>
        <v>1.9646528933814817</v>
      </c>
      <c r="BB106" s="162">
        <v>1.355825035251451E-3</v>
      </c>
      <c r="BC106" s="162">
        <f t="shared" si="45"/>
        <v>0</v>
      </c>
      <c r="BD106" s="162">
        <v>0</v>
      </c>
      <c r="BE106" s="162">
        <f t="shared" si="46"/>
        <v>1.9646528933814817</v>
      </c>
      <c r="BF106" s="162">
        <v>1.355825035251451E-3</v>
      </c>
      <c r="BG106" s="162">
        <f t="shared" si="31"/>
        <v>0</v>
      </c>
      <c r="BH106" s="162">
        <v>0</v>
      </c>
      <c r="BI106" s="162">
        <f t="shared" si="32"/>
        <v>2.6192956834962963E-2</v>
      </c>
      <c r="BJ106" s="162">
        <v>1.8076000343444007E-5</v>
      </c>
      <c r="BK106" s="162">
        <f t="shared" si="33"/>
        <v>0</v>
      </c>
      <c r="BL106" s="162">
        <v>0</v>
      </c>
      <c r="BM106" s="162">
        <f t="shared" si="34"/>
        <v>2.6192956834962963E-2</v>
      </c>
      <c r="BN106" s="162">
        <v>1.8076000343444007E-5</v>
      </c>
      <c r="BO106" s="176"/>
      <c r="BP106" s="193">
        <v>0</v>
      </c>
      <c r="BQ106" s="166"/>
      <c r="BR106" s="166"/>
      <c r="BS106" s="64"/>
      <c r="BV106" s="143"/>
    </row>
    <row r="107" spans="1:74">
      <c r="A107" s="153">
        <v>750</v>
      </c>
      <c r="B107" s="153">
        <v>800</v>
      </c>
      <c r="C107" s="177">
        <v>10558</v>
      </c>
      <c r="D107" s="154"/>
      <c r="E107" s="154"/>
      <c r="F107" s="154">
        <v>4087963925</v>
      </c>
      <c r="G107" s="154"/>
      <c r="H107" s="175"/>
      <c r="I107" s="155">
        <v>6.1627112193681204E-3</v>
      </c>
      <c r="J107" s="155" t="e">
        <v>#DIV/0!</v>
      </c>
      <c r="K107" s="155"/>
      <c r="L107" s="155">
        <v>1548.7645103239249</v>
      </c>
      <c r="M107" s="155" t="e">
        <v>#DIV/0!</v>
      </c>
      <c r="N107" s="155"/>
      <c r="O107" s="64"/>
      <c r="P107" s="157" t="str">
        <f t="shared" si="17"/>
        <v>(750, 800]</v>
      </c>
      <c r="Q107" s="158" t="s">
        <v>142</v>
      </c>
      <c r="R107" s="155">
        <f t="shared" si="30"/>
        <v>6.1627112193681204E-3</v>
      </c>
      <c r="S107" s="255">
        <v>0</v>
      </c>
      <c r="T107" s="255">
        <v>0.2</v>
      </c>
      <c r="U107" s="255">
        <v>0</v>
      </c>
      <c r="V107" s="255">
        <v>0.2</v>
      </c>
      <c r="W107" s="255">
        <v>0</v>
      </c>
      <c r="X107" s="255">
        <v>1E-3</v>
      </c>
      <c r="Y107" s="255">
        <v>0</v>
      </c>
      <c r="Z107" s="255">
        <v>1E-3</v>
      </c>
      <c r="AA107" s="160">
        <v>0</v>
      </c>
      <c r="AB107" s="160">
        <v>1.2325422438736241E-3</v>
      </c>
      <c r="AC107" s="160">
        <v>0</v>
      </c>
      <c r="AD107" s="160">
        <v>1.2325422438736241E-3</v>
      </c>
      <c r="AE107" s="160">
        <v>0</v>
      </c>
      <c r="AF107" s="160">
        <v>6.162711219368121E-6</v>
      </c>
      <c r="AG107" s="160">
        <v>0</v>
      </c>
      <c r="AH107" s="160">
        <v>6.162711219368121E-6</v>
      </c>
      <c r="AI107" s="160">
        <v>0</v>
      </c>
      <c r="AJ107" s="160">
        <v>1.1781735076966638E-3</v>
      </c>
      <c r="AK107" s="160">
        <v>0</v>
      </c>
      <c r="AL107" s="160">
        <v>1.1781735076966638E-3</v>
      </c>
      <c r="AM107" s="160">
        <v>0</v>
      </c>
      <c r="AN107" s="160">
        <v>1.5707705678660022E-5</v>
      </c>
      <c r="AO107" s="160">
        <v>0</v>
      </c>
      <c r="AP107" s="160">
        <v>1.5707705678660022E-5</v>
      </c>
      <c r="AQ107" s="161">
        <f t="shared" si="35"/>
        <v>0</v>
      </c>
      <c r="AR107" s="161">
        <f t="shared" si="36"/>
        <v>1178173</v>
      </c>
      <c r="AS107" s="161">
        <f t="shared" si="37"/>
        <v>0</v>
      </c>
      <c r="AT107" s="161">
        <f t="shared" si="38"/>
        <v>1178173</v>
      </c>
      <c r="AU107" s="161">
        <f t="shared" si="39"/>
        <v>0</v>
      </c>
      <c r="AV107" s="161">
        <f t="shared" si="40"/>
        <v>15707</v>
      </c>
      <c r="AW107" s="161">
        <f t="shared" si="41"/>
        <v>0</v>
      </c>
      <c r="AX107" s="161">
        <f t="shared" si="42"/>
        <v>15707</v>
      </c>
      <c r="AY107" s="162">
        <f t="shared" si="43"/>
        <v>0</v>
      </c>
      <c r="AZ107" s="162">
        <v>0</v>
      </c>
      <c r="BA107" s="162">
        <f t="shared" si="44"/>
        <v>1.8247125294218696</v>
      </c>
      <c r="BB107" s="162">
        <v>1.1781730306324987E-3</v>
      </c>
      <c r="BC107" s="162">
        <f t="shared" si="45"/>
        <v>0</v>
      </c>
      <c r="BD107" s="162">
        <v>0</v>
      </c>
      <c r="BE107" s="162">
        <f t="shared" si="46"/>
        <v>1.8247125294218696</v>
      </c>
      <c r="BF107" s="162">
        <v>1.1781730306324987E-3</v>
      </c>
      <c r="BG107" s="162">
        <f t="shared" si="31"/>
        <v>0</v>
      </c>
      <c r="BH107" s="162">
        <v>0</v>
      </c>
      <c r="BI107" s="162">
        <f t="shared" si="32"/>
        <v>2.4326444163657888E-2</v>
      </c>
      <c r="BJ107" s="162">
        <v>1.5707000298433005E-5</v>
      </c>
      <c r="BK107" s="162">
        <f t="shared" si="33"/>
        <v>0</v>
      </c>
      <c r="BL107" s="162">
        <v>0</v>
      </c>
      <c r="BM107" s="162">
        <f t="shared" si="34"/>
        <v>2.4326444163657888E-2</v>
      </c>
      <c r="BN107" s="162">
        <v>1.5707000298433005E-5</v>
      </c>
      <c r="BO107" s="176"/>
      <c r="BP107" s="193">
        <v>0</v>
      </c>
      <c r="BQ107" s="166"/>
      <c r="BR107" s="184"/>
      <c r="BV107" s="143"/>
    </row>
    <row r="108" spans="1:74">
      <c r="A108" s="153">
        <v>800</v>
      </c>
      <c r="B108" s="153">
        <v>850</v>
      </c>
      <c r="C108" s="154">
        <v>9444</v>
      </c>
      <c r="D108" s="154"/>
      <c r="E108" s="154"/>
      <c r="F108" s="154">
        <v>3893305475</v>
      </c>
      <c r="G108" s="154"/>
      <c r="H108" s="175"/>
      <c r="I108" s="155">
        <v>5.5124687209426532E-3</v>
      </c>
      <c r="J108" s="155" t="e">
        <v>#DIV/0!</v>
      </c>
      <c r="K108" s="155"/>
      <c r="L108" s="155">
        <v>1649.006977975434</v>
      </c>
      <c r="M108" s="155" t="e">
        <v>#DIV/0!</v>
      </c>
      <c r="N108" s="155"/>
      <c r="O108" s="64"/>
      <c r="P108" s="157" t="str">
        <f t="shared" si="17"/>
        <v>(800, 850]</v>
      </c>
      <c r="Q108" s="158" t="s">
        <v>142</v>
      </c>
      <c r="R108" s="155">
        <f t="shared" si="30"/>
        <v>5.5124687209426532E-3</v>
      </c>
      <c r="S108" s="255">
        <v>0</v>
      </c>
      <c r="T108" s="255">
        <v>0.2</v>
      </c>
      <c r="U108" s="255">
        <v>0</v>
      </c>
      <c r="V108" s="255">
        <v>0.2</v>
      </c>
      <c r="W108" s="255">
        <v>0</v>
      </c>
      <c r="X108" s="255">
        <v>1E-3</v>
      </c>
      <c r="Y108" s="255">
        <v>0</v>
      </c>
      <c r="Z108" s="255">
        <v>1E-3</v>
      </c>
      <c r="AA108" s="160">
        <v>0</v>
      </c>
      <c r="AB108" s="160">
        <v>1.1024937441885306E-3</v>
      </c>
      <c r="AC108" s="160">
        <v>0</v>
      </c>
      <c r="AD108" s="160">
        <v>1.1024937441885306E-3</v>
      </c>
      <c r="AE108" s="160">
        <v>0</v>
      </c>
      <c r="AF108" s="160">
        <v>5.512468720942653E-6</v>
      </c>
      <c r="AG108" s="160">
        <v>0</v>
      </c>
      <c r="AH108" s="160">
        <v>5.512468720942653E-6</v>
      </c>
      <c r="AI108" s="160">
        <v>0</v>
      </c>
      <c r="AJ108" s="160">
        <v>1.0538615842666502E-3</v>
      </c>
      <c r="AK108" s="160">
        <v>0</v>
      </c>
      <c r="AL108" s="160">
        <v>1.0538615842666502E-3</v>
      </c>
      <c r="AM108" s="160">
        <v>0</v>
      </c>
      <c r="AN108" s="160">
        <v>1.405034783380046E-5</v>
      </c>
      <c r="AO108" s="160">
        <v>0</v>
      </c>
      <c r="AP108" s="160">
        <v>1.405034783380046E-5</v>
      </c>
      <c r="AQ108" s="161">
        <f t="shared" si="35"/>
        <v>0</v>
      </c>
      <c r="AR108" s="161">
        <f t="shared" si="36"/>
        <v>1053861</v>
      </c>
      <c r="AS108" s="161">
        <f t="shared" si="37"/>
        <v>0</v>
      </c>
      <c r="AT108" s="161">
        <f t="shared" si="38"/>
        <v>1053861</v>
      </c>
      <c r="AU108" s="161">
        <f t="shared" si="39"/>
        <v>0</v>
      </c>
      <c r="AV108" s="161">
        <f t="shared" si="40"/>
        <v>14050</v>
      </c>
      <c r="AW108" s="161">
        <f t="shared" si="41"/>
        <v>0</v>
      </c>
      <c r="AX108" s="161">
        <f t="shared" si="42"/>
        <v>14050</v>
      </c>
      <c r="AY108" s="162">
        <f t="shared" si="43"/>
        <v>0</v>
      </c>
      <c r="AZ108" s="162">
        <v>0</v>
      </c>
      <c r="BA108" s="162">
        <f t="shared" si="44"/>
        <v>1.7378241428161687</v>
      </c>
      <c r="BB108" s="162">
        <v>1.0538610274003868E-3</v>
      </c>
      <c r="BC108" s="162">
        <f t="shared" si="45"/>
        <v>0</v>
      </c>
      <c r="BD108" s="162">
        <v>0</v>
      </c>
      <c r="BE108" s="162">
        <f t="shared" si="46"/>
        <v>1.7378241428161687</v>
      </c>
      <c r="BF108" s="162">
        <v>1.0538610274003868E-3</v>
      </c>
      <c r="BG108" s="162">
        <f t="shared" si="31"/>
        <v>0</v>
      </c>
      <c r="BH108" s="162">
        <v>0</v>
      </c>
      <c r="BI108" s="162">
        <f t="shared" si="32"/>
        <v>2.3168548040554848E-2</v>
      </c>
      <c r="BJ108" s="162">
        <v>1.4050000266950005E-5</v>
      </c>
      <c r="BK108" s="162">
        <f t="shared" si="33"/>
        <v>0</v>
      </c>
      <c r="BL108" s="162">
        <v>0</v>
      </c>
      <c r="BM108" s="162">
        <f t="shared" si="34"/>
        <v>2.3168548040554848E-2</v>
      </c>
      <c r="BN108" s="162">
        <v>1.4050000266950005E-5</v>
      </c>
      <c r="BO108" s="176"/>
      <c r="BP108" s="193">
        <v>0</v>
      </c>
      <c r="BQ108" s="166"/>
      <c r="BR108" s="184"/>
      <c r="BV108" s="143"/>
    </row>
    <row r="109" spans="1:74">
      <c r="A109" s="153">
        <v>850</v>
      </c>
      <c r="B109" s="153">
        <v>900</v>
      </c>
      <c r="C109" s="154">
        <v>8573</v>
      </c>
      <c r="D109" s="154"/>
      <c r="E109" s="154"/>
      <c r="F109" s="154">
        <v>3748500750</v>
      </c>
      <c r="G109" s="154"/>
      <c r="H109" s="175"/>
      <c r="I109" s="155">
        <v>5.0040654748667269E-3</v>
      </c>
      <c r="J109" s="155" t="e">
        <v>#DIV/0!</v>
      </c>
      <c r="K109" s="155"/>
      <c r="L109" s="155">
        <v>1748.9797037209846</v>
      </c>
      <c r="M109" s="155" t="e">
        <v>#DIV/0!</v>
      </c>
      <c r="N109" s="155"/>
      <c r="O109" s="64"/>
      <c r="P109" s="157" t="str">
        <f t="shared" si="17"/>
        <v>(850, 900]</v>
      </c>
      <c r="Q109" s="158" t="s">
        <v>142</v>
      </c>
      <c r="R109" s="155">
        <f t="shared" si="30"/>
        <v>5.0040654748667269E-3</v>
      </c>
      <c r="S109" s="255">
        <v>0</v>
      </c>
      <c r="T109" s="255">
        <v>0.2</v>
      </c>
      <c r="U109" s="255">
        <v>0</v>
      </c>
      <c r="V109" s="255">
        <v>0.2</v>
      </c>
      <c r="W109" s="255">
        <v>0</v>
      </c>
      <c r="X109" s="255">
        <v>1E-3</v>
      </c>
      <c r="Y109" s="255">
        <v>0</v>
      </c>
      <c r="Z109" s="255">
        <v>1E-3</v>
      </c>
      <c r="AA109" s="160">
        <v>0</v>
      </c>
      <c r="AB109" s="160">
        <v>1.0008130949733455E-3</v>
      </c>
      <c r="AC109" s="160">
        <v>0</v>
      </c>
      <c r="AD109" s="160">
        <v>1.0008130949733455E-3</v>
      </c>
      <c r="AE109" s="160">
        <v>0</v>
      </c>
      <c r="AF109" s="160">
        <v>5.0040654748667273E-6</v>
      </c>
      <c r="AG109" s="160">
        <v>0</v>
      </c>
      <c r="AH109" s="160">
        <v>5.0040654748667273E-6</v>
      </c>
      <c r="AI109" s="160">
        <v>0</v>
      </c>
      <c r="AJ109" s="160">
        <v>9.5666617555251957E-4</v>
      </c>
      <c r="AK109" s="160">
        <v>0</v>
      </c>
      <c r="AL109" s="160">
        <v>9.5666617555251957E-4</v>
      </c>
      <c r="AM109" s="160">
        <v>0</v>
      </c>
      <c r="AN109" s="160">
        <v>1.2754514186697518E-5</v>
      </c>
      <c r="AO109" s="160">
        <v>0</v>
      </c>
      <c r="AP109" s="160">
        <v>1.2754514186697518E-5</v>
      </c>
      <c r="AQ109" s="161">
        <f t="shared" si="35"/>
        <v>0</v>
      </c>
      <c r="AR109" s="161">
        <f t="shared" si="36"/>
        <v>956666</v>
      </c>
      <c r="AS109" s="161">
        <f t="shared" si="37"/>
        <v>0</v>
      </c>
      <c r="AT109" s="161">
        <f t="shared" si="38"/>
        <v>956666</v>
      </c>
      <c r="AU109" s="161">
        <f t="shared" si="39"/>
        <v>0</v>
      </c>
      <c r="AV109" s="161">
        <f t="shared" si="40"/>
        <v>12754</v>
      </c>
      <c r="AW109" s="161">
        <f t="shared" si="41"/>
        <v>0</v>
      </c>
      <c r="AX109" s="161">
        <f t="shared" si="42"/>
        <v>12754</v>
      </c>
      <c r="AY109" s="162">
        <f t="shared" si="43"/>
        <v>0</v>
      </c>
      <c r="AZ109" s="162">
        <v>0</v>
      </c>
      <c r="BA109" s="162">
        <f t="shared" si="44"/>
        <v>1.6731894172399395</v>
      </c>
      <c r="BB109" s="162">
        <v>9.5666602487331663E-4</v>
      </c>
      <c r="BC109" s="162">
        <f t="shared" si="45"/>
        <v>0</v>
      </c>
      <c r="BD109" s="162">
        <v>0</v>
      </c>
      <c r="BE109" s="162">
        <f t="shared" si="46"/>
        <v>1.6731894172399395</v>
      </c>
      <c r="BF109" s="162">
        <v>9.5666602487331663E-4</v>
      </c>
      <c r="BG109" s="162">
        <f t="shared" si="31"/>
        <v>0</v>
      </c>
      <c r="BH109" s="162">
        <v>0</v>
      </c>
      <c r="BI109" s="162">
        <f t="shared" si="32"/>
        <v>2.230648714125744E-2</v>
      </c>
      <c r="BJ109" s="162">
        <v>1.2754000242326004E-5</v>
      </c>
      <c r="BK109" s="162">
        <f t="shared" si="33"/>
        <v>0</v>
      </c>
      <c r="BL109" s="162">
        <v>0</v>
      </c>
      <c r="BM109" s="162">
        <f t="shared" si="34"/>
        <v>2.230648714125744E-2</v>
      </c>
      <c r="BN109" s="162">
        <v>1.2754000242326004E-5</v>
      </c>
      <c r="BO109" s="176"/>
      <c r="BP109" s="193">
        <v>0</v>
      </c>
      <c r="BQ109" s="166"/>
      <c r="BR109" s="184"/>
      <c r="BV109" s="143"/>
    </row>
    <row r="110" spans="1:74">
      <c r="A110" s="153">
        <v>900</v>
      </c>
      <c r="B110" s="153">
        <v>950</v>
      </c>
      <c r="C110" s="154">
        <v>7667</v>
      </c>
      <c r="D110" s="154"/>
      <c r="E110" s="154"/>
      <c r="F110" s="154">
        <v>3544387000</v>
      </c>
      <c r="G110" s="154"/>
      <c r="H110" s="175"/>
      <c r="I110" s="155">
        <v>4.4752327068474504E-3</v>
      </c>
      <c r="J110" s="155" t="e">
        <v>#DIV/0!</v>
      </c>
      <c r="K110" s="155"/>
      <c r="L110" s="155">
        <v>1849.1649928263989</v>
      </c>
      <c r="M110" s="155" t="e">
        <v>#DIV/0!</v>
      </c>
      <c r="N110" s="155"/>
      <c r="O110" s="64"/>
      <c r="P110" s="157" t="str">
        <f t="shared" si="17"/>
        <v>(900, 950]</v>
      </c>
      <c r="Q110" s="158" t="s">
        <v>142</v>
      </c>
      <c r="R110" s="155">
        <f t="shared" si="30"/>
        <v>4.4752327068474504E-3</v>
      </c>
      <c r="S110" s="255">
        <v>0</v>
      </c>
      <c r="T110" s="255">
        <v>0.2</v>
      </c>
      <c r="U110" s="255">
        <v>0</v>
      </c>
      <c r="V110" s="255">
        <v>0.2</v>
      </c>
      <c r="W110" s="255">
        <v>0</v>
      </c>
      <c r="X110" s="255">
        <v>1E-3</v>
      </c>
      <c r="Y110" s="255">
        <v>0</v>
      </c>
      <c r="Z110" s="255">
        <v>1E-3</v>
      </c>
      <c r="AA110" s="160">
        <v>0</v>
      </c>
      <c r="AB110" s="160">
        <v>8.9504654136949007E-4</v>
      </c>
      <c r="AC110" s="160">
        <v>0</v>
      </c>
      <c r="AD110" s="160">
        <v>8.9504654136949007E-4</v>
      </c>
      <c r="AE110" s="160">
        <v>0</v>
      </c>
      <c r="AF110" s="160">
        <v>4.4752327068474503E-6</v>
      </c>
      <c r="AG110" s="160">
        <v>0</v>
      </c>
      <c r="AH110" s="160">
        <v>4.4752327068474503E-6</v>
      </c>
      <c r="AI110" s="160">
        <v>0</v>
      </c>
      <c r="AJ110" s="160">
        <v>8.5556509599453694E-4</v>
      </c>
      <c r="AK110" s="160">
        <v>0</v>
      </c>
      <c r="AL110" s="160">
        <v>8.5556509599453694E-4</v>
      </c>
      <c r="AM110" s="160">
        <v>0</v>
      </c>
      <c r="AN110" s="160">
        <v>1.1406609153086418E-5</v>
      </c>
      <c r="AO110" s="160">
        <v>0</v>
      </c>
      <c r="AP110" s="160">
        <v>1.1406609153086418E-5</v>
      </c>
      <c r="AQ110" s="161">
        <f t="shared" si="35"/>
        <v>0</v>
      </c>
      <c r="AR110" s="161">
        <f t="shared" si="36"/>
        <v>855565</v>
      </c>
      <c r="AS110" s="161">
        <f t="shared" si="37"/>
        <v>0</v>
      </c>
      <c r="AT110" s="161">
        <f t="shared" si="38"/>
        <v>855565</v>
      </c>
      <c r="AU110" s="161">
        <f t="shared" si="39"/>
        <v>0</v>
      </c>
      <c r="AV110" s="161">
        <f t="shared" si="40"/>
        <v>11406</v>
      </c>
      <c r="AW110" s="161">
        <f t="shared" si="41"/>
        <v>0</v>
      </c>
      <c r="AX110" s="161">
        <f t="shared" si="42"/>
        <v>11406</v>
      </c>
      <c r="AY110" s="162">
        <f t="shared" si="43"/>
        <v>0</v>
      </c>
      <c r="AZ110" s="162">
        <v>0</v>
      </c>
      <c r="BA110" s="162">
        <f t="shared" si="44"/>
        <v>1.5820808470875181</v>
      </c>
      <c r="BB110" s="162">
        <v>8.5556502224469054E-4</v>
      </c>
      <c r="BC110" s="162">
        <f t="shared" si="45"/>
        <v>0</v>
      </c>
      <c r="BD110" s="162">
        <v>0</v>
      </c>
      <c r="BE110" s="162">
        <f t="shared" si="46"/>
        <v>1.5820808470875181</v>
      </c>
      <c r="BF110" s="162">
        <v>8.5556502224469054E-4</v>
      </c>
      <c r="BG110" s="162">
        <f t="shared" si="31"/>
        <v>0</v>
      </c>
      <c r="BH110" s="162">
        <v>0</v>
      </c>
      <c r="BI110" s="162">
        <f t="shared" si="32"/>
        <v>2.1091575908177906E-2</v>
      </c>
      <c r="BJ110" s="162">
        <v>1.1406000216714004E-5</v>
      </c>
      <c r="BK110" s="162">
        <f t="shared" si="33"/>
        <v>0</v>
      </c>
      <c r="BL110" s="162">
        <v>0</v>
      </c>
      <c r="BM110" s="162">
        <f t="shared" si="34"/>
        <v>2.1091575908177906E-2</v>
      </c>
      <c r="BN110" s="162">
        <v>1.1406000216714004E-5</v>
      </c>
      <c r="BO110" s="176"/>
      <c r="BP110" s="193">
        <v>0</v>
      </c>
      <c r="BQ110" s="166"/>
      <c r="BR110" s="184"/>
      <c r="BV110" s="143"/>
    </row>
    <row r="111" spans="1:74">
      <c r="A111" s="153">
        <v>950</v>
      </c>
      <c r="B111" s="153">
        <v>1000</v>
      </c>
      <c r="C111" s="154">
        <v>6722</v>
      </c>
      <c r="D111" s="154"/>
      <c r="E111" s="154"/>
      <c r="F111" s="154">
        <v>3275988050</v>
      </c>
      <c r="G111" s="154"/>
      <c r="H111" s="175"/>
      <c r="I111" s="155">
        <v>3.9236356143770136E-3</v>
      </c>
      <c r="J111" s="155" t="e">
        <v>#DIV/0!</v>
      </c>
      <c r="K111" s="155"/>
      <c r="L111" s="155">
        <v>1949.4127045522168</v>
      </c>
      <c r="M111" s="155" t="e">
        <v>#DIV/0!</v>
      </c>
      <c r="N111" s="155"/>
      <c r="O111" s="64"/>
      <c r="P111" s="157" t="str">
        <f t="shared" si="17"/>
        <v>(950, 1000]</v>
      </c>
      <c r="Q111" s="158" t="s">
        <v>142</v>
      </c>
      <c r="R111" s="155">
        <f t="shared" si="30"/>
        <v>3.9236356143770136E-3</v>
      </c>
      <c r="S111" s="255">
        <v>0</v>
      </c>
      <c r="T111" s="255">
        <v>0.2</v>
      </c>
      <c r="U111" s="255">
        <v>0</v>
      </c>
      <c r="V111" s="255">
        <v>0.2</v>
      </c>
      <c r="W111" s="255">
        <v>0</v>
      </c>
      <c r="X111" s="255">
        <v>1E-3</v>
      </c>
      <c r="Y111" s="255">
        <v>0</v>
      </c>
      <c r="Z111" s="255">
        <v>1E-3</v>
      </c>
      <c r="AA111" s="160">
        <v>0</v>
      </c>
      <c r="AB111" s="160">
        <v>7.8472712287540282E-4</v>
      </c>
      <c r="AC111" s="160">
        <v>0</v>
      </c>
      <c r="AD111" s="160">
        <v>7.8472712287540282E-4</v>
      </c>
      <c r="AE111" s="160">
        <v>0</v>
      </c>
      <c r="AF111" s="160">
        <v>3.9236356143770133E-6</v>
      </c>
      <c r="AG111" s="160">
        <v>0</v>
      </c>
      <c r="AH111" s="160">
        <v>3.9236356143770133E-6</v>
      </c>
      <c r="AI111" s="160">
        <v>0</v>
      </c>
      <c r="AJ111" s="160">
        <v>7.5011198321054892E-4</v>
      </c>
      <c r="AK111" s="160">
        <v>0</v>
      </c>
      <c r="AL111" s="160">
        <v>7.5011198321054892E-4</v>
      </c>
      <c r="AM111" s="160">
        <v>0</v>
      </c>
      <c r="AN111" s="160">
        <v>1.0000681717366232E-5</v>
      </c>
      <c r="AO111" s="160">
        <v>0</v>
      </c>
      <c r="AP111" s="160">
        <v>1.0000681717366232E-5</v>
      </c>
      <c r="AQ111" s="161">
        <f t="shared" si="35"/>
        <v>0</v>
      </c>
      <c r="AR111" s="161">
        <f t="shared" si="36"/>
        <v>750111</v>
      </c>
      <c r="AS111" s="161">
        <f t="shared" si="37"/>
        <v>0</v>
      </c>
      <c r="AT111" s="161">
        <f t="shared" si="38"/>
        <v>750111</v>
      </c>
      <c r="AU111" s="161">
        <f t="shared" si="39"/>
        <v>0</v>
      </c>
      <c r="AV111" s="161">
        <f t="shared" si="40"/>
        <v>10000</v>
      </c>
      <c r="AW111" s="161">
        <f t="shared" si="41"/>
        <v>0</v>
      </c>
      <c r="AX111" s="161">
        <f t="shared" si="42"/>
        <v>10000</v>
      </c>
      <c r="AY111" s="162">
        <f t="shared" si="43"/>
        <v>0</v>
      </c>
      <c r="AZ111" s="162">
        <v>0</v>
      </c>
      <c r="BA111" s="162">
        <f t="shared" si="44"/>
        <v>1.4622759132243679</v>
      </c>
      <c r="BB111" s="162">
        <v>7.5011101950288653E-4</v>
      </c>
      <c r="BC111" s="162">
        <f t="shared" si="45"/>
        <v>0</v>
      </c>
      <c r="BD111" s="162">
        <v>0</v>
      </c>
      <c r="BE111" s="162">
        <f t="shared" si="46"/>
        <v>1.4622759132243679</v>
      </c>
      <c r="BF111" s="162">
        <v>7.5011101950288653E-4</v>
      </c>
      <c r="BG111" s="162">
        <f t="shared" si="31"/>
        <v>0</v>
      </c>
      <c r="BH111" s="162">
        <v>0</v>
      </c>
      <c r="BI111" s="162">
        <f t="shared" si="32"/>
        <v>1.9494127045522169E-2</v>
      </c>
      <c r="BJ111" s="162">
        <v>1.0000000190000004E-5</v>
      </c>
      <c r="BK111" s="162">
        <f t="shared" si="33"/>
        <v>0</v>
      </c>
      <c r="BL111" s="162">
        <v>0</v>
      </c>
      <c r="BM111" s="162">
        <f t="shared" si="34"/>
        <v>1.9494127045522169E-2</v>
      </c>
      <c r="BN111" s="162">
        <v>1.0000000190000004E-5</v>
      </c>
      <c r="BO111" s="176"/>
      <c r="BP111" s="193">
        <v>0</v>
      </c>
      <c r="BQ111" s="166"/>
      <c r="BR111" s="184"/>
      <c r="BV111" s="143"/>
    </row>
    <row r="112" spans="1:74">
      <c r="A112" s="153">
        <v>1000</v>
      </c>
      <c r="B112" s="153">
        <v>2000</v>
      </c>
      <c r="C112" s="154">
        <v>69316</v>
      </c>
      <c r="D112" s="154"/>
      <c r="E112" s="154"/>
      <c r="F112" s="154">
        <v>48312560925</v>
      </c>
      <c r="G112" s="154"/>
      <c r="H112" s="175"/>
      <c r="I112" s="155">
        <v>4.0459792657863293E-2</v>
      </c>
      <c r="J112" s="155" t="e">
        <v>#DIV/0!</v>
      </c>
      <c r="K112" s="155"/>
      <c r="L112" s="155">
        <v>2787.9601203185412</v>
      </c>
      <c r="M112" s="155" t="e">
        <v>#DIV/0!</v>
      </c>
      <c r="N112" s="155"/>
      <c r="O112" s="64"/>
      <c r="P112" s="157" t="str">
        <f t="shared" si="17"/>
        <v>(1000, 2000]</v>
      </c>
      <c r="Q112" s="158" t="s">
        <v>142</v>
      </c>
      <c r="R112" s="155">
        <f t="shared" si="30"/>
        <v>4.0459792657863293E-2</v>
      </c>
      <c r="S112" s="255">
        <v>0</v>
      </c>
      <c r="T112" s="255">
        <v>0.05</v>
      </c>
      <c r="U112" s="255">
        <v>0</v>
      </c>
      <c r="V112" s="255">
        <v>0.05</v>
      </c>
      <c r="W112" s="255">
        <v>0</v>
      </c>
      <c r="X112" s="255">
        <v>1E-4</v>
      </c>
      <c r="Y112" s="255">
        <v>0</v>
      </c>
      <c r="Z112" s="255">
        <v>1E-4</v>
      </c>
      <c r="AA112" s="160">
        <v>0</v>
      </c>
      <c r="AB112" s="160">
        <v>2.0229896328931647E-3</v>
      </c>
      <c r="AC112" s="160">
        <v>0</v>
      </c>
      <c r="AD112" s="160">
        <v>2.0229896328931647E-3</v>
      </c>
      <c r="AE112" s="160">
        <v>0</v>
      </c>
      <c r="AF112" s="160">
        <v>4.0459792657863299E-6</v>
      </c>
      <c r="AG112" s="160">
        <v>0</v>
      </c>
      <c r="AH112" s="160">
        <v>4.0459792657863299E-6</v>
      </c>
      <c r="AI112" s="160">
        <v>0</v>
      </c>
      <c r="AJ112" s="160">
        <v>1.9337534300886048E-3</v>
      </c>
      <c r="AK112" s="160">
        <v>0</v>
      </c>
      <c r="AL112" s="160">
        <v>1.9337534300886048E-3</v>
      </c>
      <c r="AM112" s="160">
        <v>0</v>
      </c>
      <c r="AN112" s="160">
        <v>1.031251493485507E-5</v>
      </c>
      <c r="AO112" s="160">
        <v>0</v>
      </c>
      <c r="AP112" s="160">
        <v>1.031251493485507E-5</v>
      </c>
      <c r="AQ112" s="161">
        <f t="shared" si="35"/>
        <v>0</v>
      </c>
      <c r="AR112" s="161">
        <f t="shared" si="36"/>
        <v>1933753</v>
      </c>
      <c r="AS112" s="161">
        <f t="shared" si="37"/>
        <v>0</v>
      </c>
      <c r="AT112" s="161">
        <f t="shared" si="38"/>
        <v>1933753</v>
      </c>
      <c r="AU112" s="161">
        <f t="shared" si="39"/>
        <v>0</v>
      </c>
      <c r="AV112" s="161">
        <f t="shared" si="40"/>
        <v>10312</v>
      </c>
      <c r="AW112" s="161">
        <f t="shared" si="41"/>
        <v>0</v>
      </c>
      <c r="AX112" s="161">
        <f t="shared" si="42"/>
        <v>10312</v>
      </c>
      <c r="AY112" s="162">
        <f t="shared" si="43"/>
        <v>0</v>
      </c>
      <c r="AZ112" s="162">
        <v>0</v>
      </c>
      <c r="BA112" s="162">
        <f t="shared" si="44"/>
        <v>5.3912262465463403</v>
      </c>
      <c r="BB112" s="162">
        <v>1.9337530502775793E-3</v>
      </c>
      <c r="BC112" s="162">
        <f t="shared" si="45"/>
        <v>0</v>
      </c>
      <c r="BD112" s="162">
        <v>0</v>
      </c>
      <c r="BE112" s="162">
        <f t="shared" si="46"/>
        <v>5.3912262465463403</v>
      </c>
      <c r="BF112" s="162">
        <v>1.9337530502775793E-3</v>
      </c>
      <c r="BG112" s="162">
        <f t="shared" si="31"/>
        <v>0</v>
      </c>
      <c r="BH112" s="162">
        <v>0</v>
      </c>
      <c r="BI112" s="162">
        <f t="shared" si="32"/>
        <v>2.8749444760724798E-2</v>
      </c>
      <c r="BJ112" s="162">
        <v>1.0312000195928003E-5</v>
      </c>
      <c r="BK112" s="162">
        <f t="shared" si="33"/>
        <v>0</v>
      </c>
      <c r="BL112" s="162">
        <v>0</v>
      </c>
      <c r="BM112" s="162">
        <f t="shared" si="34"/>
        <v>2.8749444760724798E-2</v>
      </c>
      <c r="BN112" s="162">
        <v>1.0312000195928003E-5</v>
      </c>
      <c r="BO112" s="176"/>
      <c r="BP112" s="193">
        <v>0</v>
      </c>
      <c r="BQ112" s="166"/>
      <c r="BR112" s="184"/>
      <c r="BV112" s="143"/>
    </row>
    <row r="113" spans="1:74">
      <c r="A113" s="153">
        <v>2000</v>
      </c>
      <c r="B113" s="153">
        <v>3000</v>
      </c>
      <c r="C113" s="154">
        <v>25876</v>
      </c>
      <c r="D113" s="177"/>
      <c r="E113" s="154"/>
      <c r="F113" s="154">
        <v>31605606600</v>
      </c>
      <c r="G113" s="177"/>
      <c r="H113" s="175"/>
      <c r="I113" s="155">
        <v>1.5103837423031776E-2</v>
      </c>
      <c r="J113" s="155" t="e">
        <v>#DIV/0!</v>
      </c>
      <c r="K113" s="155"/>
      <c r="L113" s="155">
        <v>4885.7020559591901</v>
      </c>
      <c r="M113" s="155" t="e">
        <v>#DIV/0!</v>
      </c>
      <c r="N113" s="155"/>
      <c r="O113" s="64"/>
      <c r="P113" s="157" t="str">
        <f t="shared" si="17"/>
        <v>(2000, 3000]</v>
      </c>
      <c r="Q113" s="158" t="s">
        <v>142</v>
      </c>
      <c r="R113" s="155">
        <f t="shared" si="30"/>
        <v>1.5103837423031776E-2</v>
      </c>
      <c r="S113" s="159">
        <v>0</v>
      </c>
      <c r="T113" s="159">
        <v>0</v>
      </c>
      <c r="U113" s="159">
        <v>0</v>
      </c>
      <c r="V113" s="159">
        <v>0</v>
      </c>
      <c r="W113" s="159">
        <v>0</v>
      </c>
      <c r="X113" s="159">
        <v>0</v>
      </c>
      <c r="Y113" s="159">
        <v>0</v>
      </c>
      <c r="Z113" s="159">
        <v>0</v>
      </c>
      <c r="AA113" s="160">
        <v>0</v>
      </c>
      <c r="AB113" s="160">
        <v>0</v>
      </c>
      <c r="AC113" s="160">
        <v>0</v>
      </c>
      <c r="AD113" s="160">
        <v>0</v>
      </c>
      <c r="AE113" s="160">
        <v>0</v>
      </c>
      <c r="AF113" s="160">
        <v>0</v>
      </c>
      <c r="AG113" s="160">
        <v>0</v>
      </c>
      <c r="AH113" s="160">
        <v>0</v>
      </c>
      <c r="AI113" s="160">
        <v>0</v>
      </c>
      <c r="AJ113" s="160">
        <v>0</v>
      </c>
      <c r="AK113" s="160">
        <v>0</v>
      </c>
      <c r="AL113" s="160">
        <v>0</v>
      </c>
      <c r="AM113" s="160">
        <v>0</v>
      </c>
      <c r="AN113" s="160">
        <v>0</v>
      </c>
      <c r="AO113" s="160">
        <v>0</v>
      </c>
      <c r="AP113" s="160">
        <v>0</v>
      </c>
      <c r="AQ113" s="161">
        <f t="shared" si="35"/>
        <v>0</v>
      </c>
      <c r="AR113" s="161">
        <f t="shared" si="36"/>
        <v>0</v>
      </c>
      <c r="AS113" s="161">
        <f t="shared" si="37"/>
        <v>0</v>
      </c>
      <c r="AT113" s="161">
        <f t="shared" si="38"/>
        <v>0</v>
      </c>
      <c r="AU113" s="161">
        <f t="shared" si="39"/>
        <v>0</v>
      </c>
      <c r="AV113" s="161">
        <f t="shared" si="40"/>
        <v>0</v>
      </c>
      <c r="AW113" s="161">
        <f t="shared" si="41"/>
        <v>0</v>
      </c>
      <c r="AX113" s="161">
        <f t="shared" si="42"/>
        <v>0</v>
      </c>
      <c r="AY113" s="162">
        <f t="shared" si="43"/>
        <v>0</v>
      </c>
      <c r="AZ113" s="162">
        <v>0</v>
      </c>
      <c r="BA113" s="162">
        <f t="shared" si="44"/>
        <v>0</v>
      </c>
      <c r="BB113" s="162">
        <v>0</v>
      </c>
      <c r="BC113" s="162">
        <f t="shared" si="45"/>
        <v>0</v>
      </c>
      <c r="BD113" s="162">
        <v>0</v>
      </c>
      <c r="BE113" s="162">
        <f t="shared" si="46"/>
        <v>0</v>
      </c>
      <c r="BF113" s="162">
        <v>0</v>
      </c>
      <c r="BG113" s="162">
        <f t="shared" si="31"/>
        <v>0</v>
      </c>
      <c r="BH113" s="162">
        <v>0</v>
      </c>
      <c r="BI113" s="162">
        <f t="shared" si="32"/>
        <v>0</v>
      </c>
      <c r="BJ113" s="162">
        <v>0</v>
      </c>
      <c r="BK113" s="162">
        <f t="shared" si="33"/>
        <v>0</v>
      </c>
      <c r="BL113" s="162">
        <v>0</v>
      </c>
      <c r="BM113" s="162">
        <f t="shared" si="34"/>
        <v>0</v>
      </c>
      <c r="BN113" s="162">
        <v>0</v>
      </c>
      <c r="BO113" s="176"/>
      <c r="BP113" s="193">
        <v>0</v>
      </c>
      <c r="BQ113" s="166"/>
      <c r="BR113" s="184"/>
      <c r="BV113" s="143"/>
    </row>
    <row r="114" spans="1:74">
      <c r="A114" s="153">
        <v>3000</v>
      </c>
      <c r="B114" s="153">
        <v>4000</v>
      </c>
      <c r="C114" s="154">
        <v>14143</v>
      </c>
      <c r="D114" s="154"/>
      <c r="E114" s="154"/>
      <c r="F114" s="154">
        <v>24451346675</v>
      </c>
      <c r="G114" s="154"/>
      <c r="H114" s="175"/>
      <c r="I114" s="155">
        <v>8.2552779669940648E-3</v>
      </c>
      <c r="J114" s="155" t="e">
        <v>#DIV/0!</v>
      </c>
      <c r="K114" s="155"/>
      <c r="L114" s="155">
        <v>6915.4625397723257</v>
      </c>
      <c r="M114" s="155" t="e">
        <v>#DIV/0!</v>
      </c>
      <c r="N114" s="155"/>
      <c r="O114" s="64"/>
      <c r="P114" s="157" t="str">
        <f t="shared" si="17"/>
        <v>(3000, 4000]</v>
      </c>
      <c r="Q114" s="158" t="s">
        <v>142</v>
      </c>
      <c r="R114" s="155">
        <f t="shared" si="30"/>
        <v>8.2552779669940648E-3</v>
      </c>
      <c r="S114" s="159">
        <v>0</v>
      </c>
      <c r="T114" s="159">
        <v>0</v>
      </c>
      <c r="U114" s="159">
        <v>0</v>
      </c>
      <c r="V114" s="159">
        <v>0</v>
      </c>
      <c r="W114" s="159">
        <v>0</v>
      </c>
      <c r="X114" s="159">
        <v>0</v>
      </c>
      <c r="Y114" s="159">
        <v>0</v>
      </c>
      <c r="Z114" s="159">
        <v>0</v>
      </c>
      <c r="AA114" s="160">
        <v>0</v>
      </c>
      <c r="AB114" s="160">
        <v>0</v>
      </c>
      <c r="AC114" s="160">
        <v>0</v>
      </c>
      <c r="AD114" s="160">
        <v>0</v>
      </c>
      <c r="AE114" s="160">
        <v>0</v>
      </c>
      <c r="AF114" s="160">
        <v>0</v>
      </c>
      <c r="AG114" s="160">
        <v>0</v>
      </c>
      <c r="AH114" s="160">
        <v>0</v>
      </c>
      <c r="AI114" s="160">
        <v>0</v>
      </c>
      <c r="AJ114" s="160">
        <v>0</v>
      </c>
      <c r="AK114" s="160">
        <v>0</v>
      </c>
      <c r="AL114" s="160">
        <v>0</v>
      </c>
      <c r="AM114" s="160">
        <v>0</v>
      </c>
      <c r="AN114" s="160">
        <v>0</v>
      </c>
      <c r="AO114" s="160">
        <v>0</v>
      </c>
      <c r="AP114" s="160">
        <v>0</v>
      </c>
      <c r="AQ114" s="161">
        <f t="shared" si="35"/>
        <v>0</v>
      </c>
      <c r="AR114" s="161">
        <f t="shared" si="36"/>
        <v>0</v>
      </c>
      <c r="AS114" s="161">
        <f t="shared" si="37"/>
        <v>0</v>
      </c>
      <c r="AT114" s="161">
        <f t="shared" si="38"/>
        <v>0</v>
      </c>
      <c r="AU114" s="161">
        <f t="shared" si="39"/>
        <v>0</v>
      </c>
      <c r="AV114" s="161">
        <f t="shared" si="40"/>
        <v>0</v>
      </c>
      <c r="AW114" s="161">
        <f t="shared" si="41"/>
        <v>0</v>
      </c>
      <c r="AX114" s="161">
        <f t="shared" si="42"/>
        <v>0</v>
      </c>
      <c r="AY114" s="162">
        <f t="shared" si="43"/>
        <v>0</v>
      </c>
      <c r="AZ114" s="162">
        <v>0</v>
      </c>
      <c r="BA114" s="162">
        <f t="shared" si="44"/>
        <v>0</v>
      </c>
      <c r="BB114" s="162">
        <v>0</v>
      </c>
      <c r="BC114" s="162">
        <f t="shared" si="45"/>
        <v>0</v>
      </c>
      <c r="BD114" s="162">
        <v>0</v>
      </c>
      <c r="BE114" s="162">
        <f t="shared" si="46"/>
        <v>0</v>
      </c>
      <c r="BF114" s="162">
        <v>0</v>
      </c>
      <c r="BG114" s="162">
        <f t="shared" si="31"/>
        <v>0</v>
      </c>
      <c r="BH114" s="162">
        <v>0</v>
      </c>
      <c r="BI114" s="162">
        <f t="shared" si="32"/>
        <v>0</v>
      </c>
      <c r="BJ114" s="162">
        <v>0</v>
      </c>
      <c r="BK114" s="162">
        <f t="shared" si="33"/>
        <v>0</v>
      </c>
      <c r="BL114" s="162">
        <v>0</v>
      </c>
      <c r="BM114" s="162">
        <f t="shared" si="34"/>
        <v>0</v>
      </c>
      <c r="BN114" s="162">
        <v>0</v>
      </c>
      <c r="BO114" s="176"/>
      <c r="BP114" s="193">
        <v>0</v>
      </c>
      <c r="BQ114" s="166"/>
      <c r="BR114" s="184"/>
      <c r="BV114" s="143"/>
    </row>
    <row r="115" spans="1:74">
      <c r="A115" s="153">
        <v>4000</v>
      </c>
      <c r="B115" s="153">
        <v>5000</v>
      </c>
      <c r="C115" s="154">
        <v>9163</v>
      </c>
      <c r="D115" s="154"/>
      <c r="E115" s="154"/>
      <c r="F115" s="154">
        <v>20467329200</v>
      </c>
      <c r="G115" s="154"/>
      <c r="H115" s="175"/>
      <c r="I115" s="155">
        <v>5.3484488447689046E-3</v>
      </c>
      <c r="J115" s="155" t="e">
        <v>#DIV/0!</v>
      </c>
      <c r="K115" s="155"/>
      <c r="L115" s="155">
        <v>8934.7721052057186</v>
      </c>
      <c r="M115" s="155" t="e">
        <v>#DIV/0!</v>
      </c>
      <c r="N115" s="155"/>
      <c r="O115" s="64"/>
      <c r="P115" s="157" t="str">
        <f t="shared" si="17"/>
        <v>(4000, 5000]</v>
      </c>
      <c r="Q115" s="158" t="s">
        <v>142</v>
      </c>
      <c r="R115" s="155">
        <f t="shared" si="30"/>
        <v>5.3484488447689046E-3</v>
      </c>
      <c r="S115" s="159">
        <v>0</v>
      </c>
      <c r="T115" s="159">
        <v>0</v>
      </c>
      <c r="U115" s="159">
        <v>0</v>
      </c>
      <c r="V115" s="159">
        <v>0</v>
      </c>
      <c r="W115" s="159">
        <v>0</v>
      </c>
      <c r="X115" s="159">
        <v>0</v>
      </c>
      <c r="Y115" s="159">
        <v>0</v>
      </c>
      <c r="Z115" s="159">
        <v>0</v>
      </c>
      <c r="AA115" s="160">
        <v>0</v>
      </c>
      <c r="AB115" s="160">
        <v>0</v>
      </c>
      <c r="AC115" s="160">
        <v>0</v>
      </c>
      <c r="AD115" s="160">
        <v>0</v>
      </c>
      <c r="AE115" s="160">
        <v>0</v>
      </c>
      <c r="AF115" s="160">
        <v>0</v>
      </c>
      <c r="AG115" s="160">
        <v>0</v>
      </c>
      <c r="AH115" s="160">
        <v>0</v>
      </c>
      <c r="AI115" s="160">
        <v>0</v>
      </c>
      <c r="AJ115" s="160">
        <v>0</v>
      </c>
      <c r="AK115" s="160">
        <v>0</v>
      </c>
      <c r="AL115" s="160">
        <v>0</v>
      </c>
      <c r="AM115" s="160">
        <v>0</v>
      </c>
      <c r="AN115" s="160">
        <v>0</v>
      </c>
      <c r="AO115" s="160">
        <v>0</v>
      </c>
      <c r="AP115" s="160">
        <v>0</v>
      </c>
      <c r="AQ115" s="161">
        <f t="shared" si="35"/>
        <v>0</v>
      </c>
      <c r="AR115" s="161">
        <f t="shared" si="36"/>
        <v>0</v>
      </c>
      <c r="AS115" s="161">
        <f t="shared" si="37"/>
        <v>0</v>
      </c>
      <c r="AT115" s="161">
        <f t="shared" si="38"/>
        <v>0</v>
      </c>
      <c r="AU115" s="161">
        <f t="shared" si="39"/>
        <v>0</v>
      </c>
      <c r="AV115" s="161">
        <f t="shared" si="40"/>
        <v>0</v>
      </c>
      <c r="AW115" s="161">
        <f t="shared" si="41"/>
        <v>0</v>
      </c>
      <c r="AX115" s="161">
        <f t="shared" si="42"/>
        <v>0</v>
      </c>
      <c r="AY115" s="162">
        <f t="shared" si="43"/>
        <v>0</v>
      </c>
      <c r="AZ115" s="162">
        <v>0</v>
      </c>
      <c r="BA115" s="162">
        <f t="shared" si="44"/>
        <v>0</v>
      </c>
      <c r="BB115" s="162">
        <v>0</v>
      </c>
      <c r="BC115" s="162">
        <f t="shared" si="45"/>
        <v>0</v>
      </c>
      <c r="BD115" s="162">
        <v>0</v>
      </c>
      <c r="BE115" s="162">
        <f t="shared" si="46"/>
        <v>0</v>
      </c>
      <c r="BF115" s="162">
        <v>0</v>
      </c>
      <c r="BG115" s="162">
        <f t="shared" si="31"/>
        <v>0</v>
      </c>
      <c r="BH115" s="162">
        <v>0</v>
      </c>
      <c r="BI115" s="162">
        <f t="shared" si="32"/>
        <v>0</v>
      </c>
      <c r="BJ115" s="162">
        <v>0</v>
      </c>
      <c r="BK115" s="162">
        <f t="shared" si="33"/>
        <v>0</v>
      </c>
      <c r="BL115" s="162">
        <v>0</v>
      </c>
      <c r="BM115" s="162">
        <f t="shared" si="34"/>
        <v>0</v>
      </c>
      <c r="BN115" s="162">
        <v>0</v>
      </c>
      <c r="BO115" s="176"/>
      <c r="BP115" s="193">
        <v>0</v>
      </c>
      <c r="BQ115" s="166"/>
      <c r="BR115" s="184"/>
      <c r="BV115" s="143"/>
    </row>
    <row r="116" spans="1:74">
      <c r="A116" s="153">
        <v>5000</v>
      </c>
      <c r="B116" s="153">
        <v>6000</v>
      </c>
      <c r="C116" s="154">
        <v>6422</v>
      </c>
      <c r="D116" s="154"/>
      <c r="E116" s="154"/>
      <c r="F116" s="154">
        <v>17571068750</v>
      </c>
      <c r="G116" s="154"/>
      <c r="H116" s="175"/>
      <c r="I116" s="155">
        <v>3.7485254262911603E-3</v>
      </c>
      <c r="J116" s="155" t="e">
        <v>#DIV/0!</v>
      </c>
      <c r="K116" s="155"/>
      <c r="L116" s="155">
        <v>10944.296947991281</v>
      </c>
      <c r="M116" s="155" t="e">
        <v>#DIV/0!</v>
      </c>
      <c r="N116" s="155"/>
      <c r="O116" s="64"/>
      <c r="P116" s="157" t="str">
        <f t="shared" si="17"/>
        <v>(5000, 6000]</v>
      </c>
      <c r="Q116" s="158" t="s">
        <v>142</v>
      </c>
      <c r="R116" s="155">
        <f t="shared" si="30"/>
        <v>3.7485254262911603E-3</v>
      </c>
      <c r="S116" s="159">
        <v>0</v>
      </c>
      <c r="T116" s="159">
        <v>0</v>
      </c>
      <c r="U116" s="159">
        <v>0</v>
      </c>
      <c r="V116" s="159">
        <v>0</v>
      </c>
      <c r="W116" s="159">
        <v>0</v>
      </c>
      <c r="X116" s="159">
        <v>0</v>
      </c>
      <c r="Y116" s="159">
        <v>0</v>
      </c>
      <c r="Z116" s="159">
        <v>0</v>
      </c>
      <c r="AA116" s="160">
        <v>0</v>
      </c>
      <c r="AB116" s="160">
        <v>0</v>
      </c>
      <c r="AC116" s="160">
        <v>0</v>
      </c>
      <c r="AD116" s="160">
        <v>0</v>
      </c>
      <c r="AE116" s="160">
        <v>0</v>
      </c>
      <c r="AF116" s="160">
        <v>0</v>
      </c>
      <c r="AG116" s="160">
        <v>0</v>
      </c>
      <c r="AH116" s="160">
        <v>0</v>
      </c>
      <c r="AI116" s="160">
        <v>0</v>
      </c>
      <c r="AJ116" s="160">
        <v>0</v>
      </c>
      <c r="AK116" s="160">
        <v>0</v>
      </c>
      <c r="AL116" s="160">
        <v>0</v>
      </c>
      <c r="AM116" s="160">
        <v>0</v>
      </c>
      <c r="AN116" s="160">
        <v>0</v>
      </c>
      <c r="AO116" s="160">
        <v>0</v>
      </c>
      <c r="AP116" s="160">
        <v>0</v>
      </c>
      <c r="AQ116" s="161">
        <f t="shared" si="35"/>
        <v>0</v>
      </c>
      <c r="AR116" s="161">
        <f t="shared" si="36"/>
        <v>0</v>
      </c>
      <c r="AS116" s="161">
        <f t="shared" si="37"/>
        <v>0</v>
      </c>
      <c r="AT116" s="161">
        <f t="shared" si="38"/>
        <v>0</v>
      </c>
      <c r="AU116" s="161">
        <f t="shared" si="39"/>
        <v>0</v>
      </c>
      <c r="AV116" s="161">
        <f t="shared" si="40"/>
        <v>0</v>
      </c>
      <c r="AW116" s="161">
        <f t="shared" si="41"/>
        <v>0</v>
      </c>
      <c r="AX116" s="161">
        <f t="shared" si="42"/>
        <v>0</v>
      </c>
      <c r="AY116" s="162">
        <f t="shared" si="43"/>
        <v>0</v>
      </c>
      <c r="AZ116" s="162">
        <v>0</v>
      </c>
      <c r="BA116" s="162">
        <f t="shared" si="44"/>
        <v>0</v>
      </c>
      <c r="BB116" s="162">
        <v>0</v>
      </c>
      <c r="BC116" s="162">
        <f t="shared" si="45"/>
        <v>0</v>
      </c>
      <c r="BD116" s="162">
        <v>0</v>
      </c>
      <c r="BE116" s="162">
        <f t="shared" si="46"/>
        <v>0</v>
      </c>
      <c r="BF116" s="162">
        <v>0</v>
      </c>
      <c r="BG116" s="162">
        <f t="shared" si="31"/>
        <v>0</v>
      </c>
      <c r="BH116" s="162">
        <v>0</v>
      </c>
      <c r="BI116" s="162">
        <f t="shared" si="32"/>
        <v>0</v>
      </c>
      <c r="BJ116" s="162">
        <v>0</v>
      </c>
      <c r="BK116" s="162">
        <f t="shared" si="33"/>
        <v>0</v>
      </c>
      <c r="BL116" s="162">
        <v>0</v>
      </c>
      <c r="BM116" s="162">
        <f t="shared" si="34"/>
        <v>0</v>
      </c>
      <c r="BN116" s="162">
        <v>0</v>
      </c>
      <c r="BO116" s="176"/>
      <c r="BP116" s="193">
        <v>0</v>
      </c>
      <c r="BQ116" s="166"/>
      <c r="BR116" s="184"/>
      <c r="BV116" s="143"/>
    </row>
    <row r="117" spans="1:74">
      <c r="A117" s="153">
        <v>6000</v>
      </c>
      <c r="B117" s="153">
        <v>7000</v>
      </c>
      <c r="C117" s="154">
        <v>4736</v>
      </c>
      <c r="D117" s="154"/>
      <c r="E117" s="154"/>
      <c r="F117" s="154">
        <v>15335515250</v>
      </c>
      <c r="G117" s="154"/>
      <c r="H117" s="175"/>
      <c r="I117" s="155">
        <v>2.7644061692486664E-3</v>
      </c>
      <c r="J117" s="155" t="e">
        <v>#DIV/0!</v>
      </c>
      <c r="K117" s="155"/>
      <c r="L117" s="155">
        <v>12952.293285472972</v>
      </c>
      <c r="M117" s="155" t="e">
        <v>#DIV/0!</v>
      </c>
      <c r="N117" s="155"/>
      <c r="O117" s="64"/>
      <c r="P117" s="157" t="str">
        <f t="shared" si="17"/>
        <v>(6000, 7000]</v>
      </c>
      <c r="Q117" s="158" t="s">
        <v>142</v>
      </c>
      <c r="R117" s="155">
        <f t="shared" si="30"/>
        <v>2.7644061692486664E-3</v>
      </c>
      <c r="S117" s="159">
        <v>0</v>
      </c>
      <c r="T117" s="159">
        <v>0</v>
      </c>
      <c r="U117" s="159">
        <v>0</v>
      </c>
      <c r="V117" s="159">
        <v>0</v>
      </c>
      <c r="W117" s="159">
        <v>0</v>
      </c>
      <c r="X117" s="159">
        <v>0</v>
      </c>
      <c r="Y117" s="159">
        <v>0</v>
      </c>
      <c r="Z117" s="159">
        <v>0</v>
      </c>
      <c r="AA117" s="160">
        <v>0</v>
      </c>
      <c r="AB117" s="160">
        <v>0</v>
      </c>
      <c r="AC117" s="160">
        <v>0</v>
      </c>
      <c r="AD117" s="160">
        <v>0</v>
      </c>
      <c r="AE117" s="160">
        <v>0</v>
      </c>
      <c r="AF117" s="160">
        <v>0</v>
      </c>
      <c r="AG117" s="160">
        <v>0</v>
      </c>
      <c r="AH117" s="160">
        <v>0</v>
      </c>
      <c r="AI117" s="160">
        <v>0</v>
      </c>
      <c r="AJ117" s="160">
        <v>0</v>
      </c>
      <c r="AK117" s="160">
        <v>0</v>
      </c>
      <c r="AL117" s="160">
        <v>0</v>
      </c>
      <c r="AM117" s="160">
        <v>0</v>
      </c>
      <c r="AN117" s="160">
        <v>0</v>
      </c>
      <c r="AO117" s="160">
        <v>0</v>
      </c>
      <c r="AP117" s="160">
        <v>0</v>
      </c>
      <c r="AQ117" s="161">
        <f t="shared" si="35"/>
        <v>0</v>
      </c>
      <c r="AR117" s="161">
        <f t="shared" si="36"/>
        <v>0</v>
      </c>
      <c r="AS117" s="161">
        <f t="shared" si="37"/>
        <v>0</v>
      </c>
      <c r="AT117" s="161">
        <f t="shared" si="38"/>
        <v>0</v>
      </c>
      <c r="AU117" s="161">
        <f t="shared" si="39"/>
        <v>0</v>
      </c>
      <c r="AV117" s="161">
        <f t="shared" si="40"/>
        <v>0</v>
      </c>
      <c r="AW117" s="161">
        <f t="shared" si="41"/>
        <v>0</v>
      </c>
      <c r="AX117" s="161">
        <f t="shared" si="42"/>
        <v>0</v>
      </c>
      <c r="AY117" s="162">
        <f t="shared" si="43"/>
        <v>0</v>
      </c>
      <c r="AZ117" s="162">
        <v>0</v>
      </c>
      <c r="BA117" s="162">
        <f t="shared" si="44"/>
        <v>0</v>
      </c>
      <c r="BB117" s="162">
        <v>0</v>
      </c>
      <c r="BC117" s="162">
        <f t="shared" si="45"/>
        <v>0</v>
      </c>
      <c r="BD117" s="162">
        <v>0</v>
      </c>
      <c r="BE117" s="162">
        <f t="shared" si="46"/>
        <v>0</v>
      </c>
      <c r="BF117" s="162">
        <v>0</v>
      </c>
      <c r="BG117" s="162">
        <f t="shared" si="31"/>
        <v>0</v>
      </c>
      <c r="BH117" s="162">
        <v>0</v>
      </c>
      <c r="BI117" s="162">
        <f t="shared" si="32"/>
        <v>0</v>
      </c>
      <c r="BJ117" s="162">
        <v>0</v>
      </c>
      <c r="BK117" s="162">
        <f t="shared" si="33"/>
        <v>0</v>
      </c>
      <c r="BL117" s="162">
        <v>0</v>
      </c>
      <c r="BM117" s="162">
        <f t="shared" si="34"/>
        <v>0</v>
      </c>
      <c r="BN117" s="162">
        <v>0</v>
      </c>
      <c r="BO117" s="176"/>
      <c r="BP117" s="193">
        <v>0</v>
      </c>
      <c r="BQ117" s="166"/>
      <c r="BR117" s="184"/>
      <c r="BV117" s="143"/>
    </row>
    <row r="118" spans="1:74">
      <c r="A118" s="153">
        <v>7000</v>
      </c>
      <c r="B118" s="153">
        <v>8000</v>
      </c>
      <c r="C118" s="154">
        <v>3619</v>
      </c>
      <c r="D118" s="154"/>
      <c r="E118" s="154"/>
      <c r="F118" s="154">
        <v>13535149625</v>
      </c>
      <c r="G118" s="154"/>
      <c r="H118" s="175"/>
      <c r="I118" s="155">
        <v>2.1124125689423404E-3</v>
      </c>
      <c r="J118" s="155" t="e">
        <v>#DIV/0!</v>
      </c>
      <c r="K118" s="155"/>
      <c r="L118" s="155">
        <v>14960.099060513956</v>
      </c>
      <c r="M118" s="155" t="e">
        <v>#DIV/0!</v>
      </c>
      <c r="N118" s="155"/>
      <c r="O118" s="64"/>
      <c r="P118" s="157" t="str">
        <f t="shared" si="17"/>
        <v>(7000, 8000]</v>
      </c>
      <c r="Q118" s="158" t="s">
        <v>142</v>
      </c>
      <c r="R118" s="155">
        <f t="shared" si="30"/>
        <v>2.1124125689423404E-3</v>
      </c>
      <c r="S118" s="159">
        <v>0</v>
      </c>
      <c r="T118" s="159">
        <v>0</v>
      </c>
      <c r="U118" s="159">
        <v>0</v>
      </c>
      <c r="V118" s="159">
        <v>0</v>
      </c>
      <c r="W118" s="159">
        <v>0</v>
      </c>
      <c r="X118" s="159">
        <v>0</v>
      </c>
      <c r="Y118" s="159">
        <v>0</v>
      </c>
      <c r="Z118" s="159">
        <v>0</v>
      </c>
      <c r="AA118" s="160">
        <v>0</v>
      </c>
      <c r="AB118" s="160">
        <v>0</v>
      </c>
      <c r="AC118" s="160">
        <v>0</v>
      </c>
      <c r="AD118" s="160">
        <v>0</v>
      </c>
      <c r="AE118" s="160">
        <v>0</v>
      </c>
      <c r="AF118" s="160">
        <v>0</v>
      </c>
      <c r="AG118" s="160">
        <v>0</v>
      </c>
      <c r="AH118" s="160">
        <v>0</v>
      </c>
      <c r="AI118" s="160">
        <v>0</v>
      </c>
      <c r="AJ118" s="160">
        <v>0</v>
      </c>
      <c r="AK118" s="160">
        <v>0</v>
      </c>
      <c r="AL118" s="160">
        <v>0</v>
      </c>
      <c r="AM118" s="160">
        <v>0</v>
      </c>
      <c r="AN118" s="160">
        <v>0</v>
      </c>
      <c r="AO118" s="160">
        <v>0</v>
      </c>
      <c r="AP118" s="160">
        <v>0</v>
      </c>
      <c r="AQ118" s="161">
        <f t="shared" si="35"/>
        <v>0</v>
      </c>
      <c r="AR118" s="161">
        <f t="shared" si="36"/>
        <v>0</v>
      </c>
      <c r="AS118" s="161">
        <f t="shared" si="37"/>
        <v>0</v>
      </c>
      <c r="AT118" s="161">
        <f t="shared" si="38"/>
        <v>0</v>
      </c>
      <c r="AU118" s="161">
        <f t="shared" si="39"/>
        <v>0</v>
      </c>
      <c r="AV118" s="161">
        <f t="shared" si="40"/>
        <v>0</v>
      </c>
      <c r="AW118" s="161">
        <f t="shared" si="41"/>
        <v>0</v>
      </c>
      <c r="AX118" s="161">
        <f t="shared" si="42"/>
        <v>0</v>
      </c>
      <c r="AY118" s="162">
        <f t="shared" si="43"/>
        <v>0</v>
      </c>
      <c r="AZ118" s="162">
        <v>0</v>
      </c>
      <c r="BA118" s="162">
        <f t="shared" si="44"/>
        <v>0</v>
      </c>
      <c r="BB118" s="162">
        <v>0</v>
      </c>
      <c r="BC118" s="162">
        <f t="shared" si="45"/>
        <v>0</v>
      </c>
      <c r="BD118" s="162">
        <v>0</v>
      </c>
      <c r="BE118" s="162">
        <f t="shared" si="46"/>
        <v>0</v>
      </c>
      <c r="BF118" s="162">
        <v>0</v>
      </c>
      <c r="BG118" s="162">
        <f t="shared" si="31"/>
        <v>0</v>
      </c>
      <c r="BH118" s="162">
        <v>0</v>
      </c>
      <c r="BI118" s="162">
        <f t="shared" si="32"/>
        <v>0</v>
      </c>
      <c r="BJ118" s="162">
        <v>0</v>
      </c>
      <c r="BK118" s="162">
        <f t="shared" si="33"/>
        <v>0</v>
      </c>
      <c r="BL118" s="162">
        <v>0</v>
      </c>
      <c r="BM118" s="162">
        <f t="shared" si="34"/>
        <v>0</v>
      </c>
      <c r="BN118" s="162">
        <v>0</v>
      </c>
      <c r="BO118" s="176"/>
      <c r="BP118" s="193">
        <v>0</v>
      </c>
      <c r="BQ118" s="166"/>
      <c r="BR118" s="184"/>
      <c r="BV118" s="143"/>
    </row>
    <row r="119" spans="1:74">
      <c r="A119" s="153">
        <v>8000</v>
      </c>
      <c r="B119" s="153">
        <v>9000</v>
      </c>
      <c r="C119" s="154">
        <v>3046</v>
      </c>
      <c r="D119" s="154"/>
      <c r="E119" s="154"/>
      <c r="F119" s="154">
        <v>12927992350</v>
      </c>
      <c r="G119" s="154"/>
      <c r="H119" s="175"/>
      <c r="I119" s="155">
        <v>1.777952109698361E-3</v>
      </c>
      <c r="J119" s="155" t="e">
        <v>#DIV/0!</v>
      </c>
      <c r="K119" s="155"/>
      <c r="L119" s="155">
        <v>16977.008995403805</v>
      </c>
      <c r="M119" s="155" t="e">
        <v>#DIV/0!</v>
      </c>
      <c r="N119" s="155"/>
      <c r="O119" s="64"/>
      <c r="P119" s="157" t="str">
        <f t="shared" si="17"/>
        <v>(8000, 9000]</v>
      </c>
      <c r="Q119" s="158" t="s">
        <v>142</v>
      </c>
      <c r="R119" s="155">
        <f t="shared" si="30"/>
        <v>1.777952109698361E-3</v>
      </c>
      <c r="S119" s="159">
        <v>0</v>
      </c>
      <c r="T119" s="159">
        <v>0</v>
      </c>
      <c r="U119" s="159">
        <v>0</v>
      </c>
      <c r="V119" s="159">
        <v>0</v>
      </c>
      <c r="W119" s="159">
        <v>0</v>
      </c>
      <c r="X119" s="159">
        <v>0</v>
      </c>
      <c r="Y119" s="159">
        <v>0</v>
      </c>
      <c r="Z119" s="159">
        <v>0</v>
      </c>
      <c r="AA119" s="160">
        <v>0</v>
      </c>
      <c r="AB119" s="160">
        <v>0</v>
      </c>
      <c r="AC119" s="160">
        <v>0</v>
      </c>
      <c r="AD119" s="160">
        <v>0</v>
      </c>
      <c r="AE119" s="160">
        <v>0</v>
      </c>
      <c r="AF119" s="160">
        <v>0</v>
      </c>
      <c r="AG119" s="160">
        <v>0</v>
      </c>
      <c r="AH119" s="160">
        <v>0</v>
      </c>
      <c r="AI119" s="160">
        <v>0</v>
      </c>
      <c r="AJ119" s="160">
        <v>0</v>
      </c>
      <c r="AK119" s="160">
        <v>0</v>
      </c>
      <c r="AL119" s="160">
        <v>0</v>
      </c>
      <c r="AM119" s="160">
        <v>0</v>
      </c>
      <c r="AN119" s="160">
        <v>0</v>
      </c>
      <c r="AO119" s="160">
        <v>0</v>
      </c>
      <c r="AP119" s="160">
        <v>0</v>
      </c>
      <c r="AQ119" s="161">
        <f t="shared" si="35"/>
        <v>0</v>
      </c>
      <c r="AR119" s="161">
        <f t="shared" si="36"/>
        <v>0</v>
      </c>
      <c r="AS119" s="161">
        <f t="shared" si="37"/>
        <v>0</v>
      </c>
      <c r="AT119" s="161">
        <f t="shared" si="38"/>
        <v>0</v>
      </c>
      <c r="AU119" s="161">
        <f t="shared" si="39"/>
        <v>0</v>
      </c>
      <c r="AV119" s="161">
        <f t="shared" si="40"/>
        <v>0</v>
      </c>
      <c r="AW119" s="161">
        <f t="shared" si="41"/>
        <v>0</v>
      </c>
      <c r="AX119" s="161">
        <f t="shared" si="42"/>
        <v>0</v>
      </c>
      <c r="AY119" s="162">
        <f t="shared" si="43"/>
        <v>0</v>
      </c>
      <c r="AZ119" s="162">
        <v>0</v>
      </c>
      <c r="BA119" s="162">
        <f t="shared" si="44"/>
        <v>0</v>
      </c>
      <c r="BB119" s="162">
        <v>0</v>
      </c>
      <c r="BC119" s="162">
        <f t="shared" si="45"/>
        <v>0</v>
      </c>
      <c r="BD119" s="162">
        <v>0</v>
      </c>
      <c r="BE119" s="162">
        <f t="shared" si="46"/>
        <v>0</v>
      </c>
      <c r="BF119" s="162">
        <v>0</v>
      </c>
      <c r="BG119" s="162">
        <f t="shared" si="31"/>
        <v>0</v>
      </c>
      <c r="BH119" s="162">
        <v>0</v>
      </c>
      <c r="BI119" s="162">
        <f t="shared" si="32"/>
        <v>0</v>
      </c>
      <c r="BJ119" s="162">
        <v>0</v>
      </c>
      <c r="BK119" s="162">
        <f t="shared" si="33"/>
        <v>0</v>
      </c>
      <c r="BL119" s="162">
        <v>0</v>
      </c>
      <c r="BM119" s="162">
        <f t="shared" si="34"/>
        <v>0</v>
      </c>
      <c r="BN119" s="162">
        <v>0</v>
      </c>
      <c r="BO119" s="176"/>
      <c r="BP119" s="193">
        <v>0</v>
      </c>
      <c r="BQ119" s="166"/>
      <c r="BR119" s="184"/>
      <c r="BV119" s="143"/>
    </row>
    <row r="120" spans="1:74">
      <c r="A120" s="153">
        <v>9000</v>
      </c>
      <c r="B120" s="153">
        <v>10000</v>
      </c>
      <c r="C120" s="154">
        <v>2427</v>
      </c>
      <c r="D120" s="154"/>
      <c r="E120" s="154"/>
      <c r="F120" s="154">
        <v>11508546375</v>
      </c>
      <c r="G120" s="154"/>
      <c r="H120" s="175"/>
      <c r="I120" s="155">
        <v>1.4166414216145509E-3</v>
      </c>
      <c r="J120" s="155" t="e">
        <v>#DIV/0!</v>
      </c>
      <c r="K120" s="155"/>
      <c r="L120" s="155">
        <v>18967.525957972808</v>
      </c>
      <c r="M120" s="155" t="e">
        <v>#DIV/0!</v>
      </c>
      <c r="N120" s="155"/>
      <c r="O120" s="64"/>
      <c r="P120" s="157" t="str">
        <f t="shared" si="17"/>
        <v>(9000, 10000]</v>
      </c>
      <c r="Q120" s="158" t="s">
        <v>142</v>
      </c>
      <c r="R120" s="155">
        <f t="shared" si="30"/>
        <v>1.4166414216145509E-3</v>
      </c>
      <c r="S120" s="159">
        <v>0</v>
      </c>
      <c r="T120" s="159">
        <v>0</v>
      </c>
      <c r="U120" s="159">
        <v>0</v>
      </c>
      <c r="V120" s="159">
        <v>0</v>
      </c>
      <c r="W120" s="159">
        <v>0</v>
      </c>
      <c r="X120" s="159">
        <v>0</v>
      </c>
      <c r="Y120" s="159">
        <v>0</v>
      </c>
      <c r="Z120" s="159">
        <v>0</v>
      </c>
      <c r="AA120" s="160">
        <v>0</v>
      </c>
      <c r="AB120" s="160">
        <v>0</v>
      </c>
      <c r="AC120" s="160">
        <v>0</v>
      </c>
      <c r="AD120" s="160">
        <v>0</v>
      </c>
      <c r="AE120" s="160">
        <v>0</v>
      </c>
      <c r="AF120" s="160">
        <v>0</v>
      </c>
      <c r="AG120" s="160">
        <v>0</v>
      </c>
      <c r="AH120" s="160">
        <v>0</v>
      </c>
      <c r="AI120" s="160">
        <v>0</v>
      </c>
      <c r="AJ120" s="160">
        <v>0</v>
      </c>
      <c r="AK120" s="160">
        <v>0</v>
      </c>
      <c r="AL120" s="160">
        <v>0</v>
      </c>
      <c r="AM120" s="160">
        <v>0</v>
      </c>
      <c r="AN120" s="160">
        <v>0</v>
      </c>
      <c r="AO120" s="160">
        <v>0</v>
      </c>
      <c r="AP120" s="160">
        <v>0</v>
      </c>
      <c r="AQ120" s="161">
        <f t="shared" si="35"/>
        <v>0</v>
      </c>
      <c r="AR120" s="161">
        <f t="shared" si="36"/>
        <v>0</v>
      </c>
      <c r="AS120" s="161">
        <f t="shared" si="37"/>
        <v>0</v>
      </c>
      <c r="AT120" s="161">
        <f t="shared" si="38"/>
        <v>0</v>
      </c>
      <c r="AU120" s="161">
        <f t="shared" si="39"/>
        <v>0</v>
      </c>
      <c r="AV120" s="161">
        <f t="shared" si="40"/>
        <v>0</v>
      </c>
      <c r="AW120" s="161">
        <f t="shared" si="41"/>
        <v>0</v>
      </c>
      <c r="AX120" s="161">
        <f t="shared" si="42"/>
        <v>0</v>
      </c>
      <c r="AY120" s="162">
        <f t="shared" si="43"/>
        <v>0</v>
      </c>
      <c r="AZ120" s="162">
        <v>0</v>
      </c>
      <c r="BA120" s="162">
        <f t="shared" si="44"/>
        <v>0</v>
      </c>
      <c r="BB120" s="162">
        <v>0</v>
      </c>
      <c r="BC120" s="162">
        <f t="shared" si="45"/>
        <v>0</v>
      </c>
      <c r="BD120" s="162">
        <v>0</v>
      </c>
      <c r="BE120" s="162">
        <f t="shared" si="46"/>
        <v>0</v>
      </c>
      <c r="BF120" s="162">
        <v>0</v>
      </c>
      <c r="BG120" s="162">
        <f t="shared" si="31"/>
        <v>0</v>
      </c>
      <c r="BH120" s="162">
        <v>0</v>
      </c>
      <c r="BI120" s="162">
        <f t="shared" si="32"/>
        <v>0</v>
      </c>
      <c r="BJ120" s="162">
        <v>0</v>
      </c>
      <c r="BK120" s="162">
        <f t="shared" si="33"/>
        <v>0</v>
      </c>
      <c r="BL120" s="162">
        <v>0</v>
      </c>
      <c r="BM120" s="162">
        <f t="shared" si="34"/>
        <v>0</v>
      </c>
      <c r="BN120" s="162">
        <v>0</v>
      </c>
      <c r="BO120" s="176"/>
      <c r="BP120" s="193">
        <v>0</v>
      </c>
      <c r="BQ120" s="166"/>
      <c r="BR120" s="184"/>
      <c r="BV120" s="143"/>
    </row>
    <row r="121" spans="1:74">
      <c r="A121" s="153">
        <v>10000</v>
      </c>
      <c r="B121" s="153">
        <v>15000</v>
      </c>
      <c r="C121" s="154">
        <v>7426</v>
      </c>
      <c r="D121" s="154"/>
      <c r="E121" s="154"/>
      <c r="F121" s="154">
        <v>45236339625</v>
      </c>
      <c r="G121" s="154"/>
      <c r="H121" s="175"/>
      <c r="I121" s="155">
        <v>4.3345608557518152E-3</v>
      </c>
      <c r="J121" s="155" t="e">
        <v>#DIV/0!</v>
      </c>
      <c r="K121" s="155"/>
      <c r="L121" s="155">
        <v>24366.463573929439</v>
      </c>
      <c r="M121" s="155" t="e">
        <v>#DIV/0!</v>
      </c>
      <c r="N121" s="155"/>
      <c r="O121" s="64"/>
      <c r="P121" s="157" t="str">
        <f t="shared" si="17"/>
        <v>(10000, 15000]</v>
      </c>
      <c r="Q121" s="158" t="s">
        <v>142</v>
      </c>
      <c r="R121" s="155">
        <f t="shared" si="30"/>
        <v>4.3345608557518152E-3</v>
      </c>
      <c r="S121" s="159">
        <v>0</v>
      </c>
      <c r="T121" s="159">
        <v>0</v>
      </c>
      <c r="U121" s="159">
        <v>0</v>
      </c>
      <c r="V121" s="159">
        <v>0</v>
      </c>
      <c r="W121" s="159">
        <v>0</v>
      </c>
      <c r="X121" s="159">
        <v>0</v>
      </c>
      <c r="Y121" s="159">
        <v>0</v>
      </c>
      <c r="Z121" s="159">
        <v>0</v>
      </c>
      <c r="AA121" s="160">
        <v>0</v>
      </c>
      <c r="AB121" s="160">
        <v>0</v>
      </c>
      <c r="AC121" s="160">
        <v>0</v>
      </c>
      <c r="AD121" s="160">
        <v>0</v>
      </c>
      <c r="AE121" s="160">
        <v>0</v>
      </c>
      <c r="AF121" s="160">
        <v>0</v>
      </c>
      <c r="AG121" s="160">
        <v>0</v>
      </c>
      <c r="AH121" s="160">
        <v>0</v>
      </c>
      <c r="AI121" s="160">
        <v>0</v>
      </c>
      <c r="AJ121" s="160">
        <v>0</v>
      </c>
      <c r="AK121" s="160">
        <v>0</v>
      </c>
      <c r="AL121" s="160">
        <v>0</v>
      </c>
      <c r="AM121" s="160">
        <v>0</v>
      </c>
      <c r="AN121" s="160">
        <v>0</v>
      </c>
      <c r="AO121" s="160">
        <v>0</v>
      </c>
      <c r="AP121" s="160">
        <v>0</v>
      </c>
      <c r="AQ121" s="161">
        <f t="shared" si="35"/>
        <v>0</v>
      </c>
      <c r="AR121" s="161">
        <f t="shared" si="36"/>
        <v>0</v>
      </c>
      <c r="AS121" s="161">
        <f t="shared" si="37"/>
        <v>0</v>
      </c>
      <c r="AT121" s="161">
        <f t="shared" si="38"/>
        <v>0</v>
      </c>
      <c r="AU121" s="161">
        <f t="shared" si="39"/>
        <v>0</v>
      </c>
      <c r="AV121" s="161">
        <f t="shared" si="40"/>
        <v>0</v>
      </c>
      <c r="AW121" s="161">
        <f t="shared" si="41"/>
        <v>0</v>
      </c>
      <c r="AX121" s="161">
        <f t="shared" si="42"/>
        <v>0</v>
      </c>
      <c r="AY121" s="162">
        <f t="shared" si="43"/>
        <v>0</v>
      </c>
      <c r="AZ121" s="162">
        <v>0</v>
      </c>
      <c r="BA121" s="162">
        <f t="shared" si="44"/>
        <v>0</v>
      </c>
      <c r="BB121" s="162">
        <v>0</v>
      </c>
      <c r="BC121" s="162">
        <f t="shared" si="45"/>
        <v>0</v>
      </c>
      <c r="BD121" s="162">
        <v>0</v>
      </c>
      <c r="BE121" s="162">
        <f t="shared" si="46"/>
        <v>0</v>
      </c>
      <c r="BF121" s="162">
        <v>0</v>
      </c>
      <c r="BG121" s="162">
        <f t="shared" si="31"/>
        <v>0</v>
      </c>
      <c r="BH121" s="162">
        <v>0</v>
      </c>
      <c r="BI121" s="162">
        <f t="shared" si="32"/>
        <v>0</v>
      </c>
      <c r="BJ121" s="162">
        <v>0</v>
      </c>
      <c r="BK121" s="162">
        <f t="shared" si="33"/>
        <v>0</v>
      </c>
      <c r="BL121" s="162">
        <v>0</v>
      </c>
      <c r="BM121" s="162">
        <f t="shared" si="34"/>
        <v>0</v>
      </c>
      <c r="BN121" s="162">
        <v>0</v>
      </c>
      <c r="BO121" s="176"/>
      <c r="BP121" s="193">
        <v>0</v>
      </c>
      <c r="BQ121" s="166"/>
      <c r="BR121" s="184"/>
      <c r="BV121" s="143"/>
    </row>
    <row r="122" spans="1:74">
      <c r="A122" s="153">
        <v>15000</v>
      </c>
      <c r="B122" s="153">
        <v>20000</v>
      </c>
      <c r="C122" s="154">
        <v>3759</v>
      </c>
      <c r="D122" s="154"/>
      <c r="E122" s="154"/>
      <c r="F122" s="154">
        <v>32355247850</v>
      </c>
      <c r="G122" s="154"/>
      <c r="H122" s="175"/>
      <c r="I122" s="155">
        <v>2.1941306567157385E-3</v>
      </c>
      <c r="J122" s="155" t="e">
        <v>#DIV/0!</v>
      </c>
      <c r="K122" s="155"/>
      <c r="L122" s="155">
        <v>34429.63325352488</v>
      </c>
      <c r="M122" s="155" t="e">
        <v>#DIV/0!</v>
      </c>
      <c r="N122" s="155"/>
      <c r="O122" s="64"/>
      <c r="P122" s="157" t="str">
        <f t="shared" si="17"/>
        <v>(15000, 20000]</v>
      </c>
      <c r="Q122" s="158" t="s">
        <v>142</v>
      </c>
      <c r="R122" s="155">
        <f t="shared" si="30"/>
        <v>2.1941306567157385E-3</v>
      </c>
      <c r="S122" s="159">
        <v>0</v>
      </c>
      <c r="T122" s="159">
        <v>0</v>
      </c>
      <c r="U122" s="159">
        <v>0</v>
      </c>
      <c r="V122" s="159">
        <v>0</v>
      </c>
      <c r="W122" s="159">
        <v>0</v>
      </c>
      <c r="X122" s="159">
        <v>0</v>
      </c>
      <c r="Y122" s="159">
        <v>0</v>
      </c>
      <c r="Z122" s="159">
        <v>0</v>
      </c>
      <c r="AA122" s="160">
        <v>0</v>
      </c>
      <c r="AB122" s="160">
        <v>0</v>
      </c>
      <c r="AC122" s="160">
        <v>0</v>
      </c>
      <c r="AD122" s="160">
        <v>0</v>
      </c>
      <c r="AE122" s="160">
        <v>0</v>
      </c>
      <c r="AF122" s="160">
        <v>0</v>
      </c>
      <c r="AG122" s="160">
        <v>0</v>
      </c>
      <c r="AH122" s="160">
        <v>0</v>
      </c>
      <c r="AI122" s="160">
        <v>0</v>
      </c>
      <c r="AJ122" s="160">
        <v>0</v>
      </c>
      <c r="AK122" s="160">
        <v>0</v>
      </c>
      <c r="AL122" s="160">
        <v>0</v>
      </c>
      <c r="AM122" s="160">
        <v>0</v>
      </c>
      <c r="AN122" s="160">
        <v>0</v>
      </c>
      <c r="AO122" s="160">
        <v>0</v>
      </c>
      <c r="AP122" s="160">
        <v>0</v>
      </c>
      <c r="AQ122" s="161">
        <f t="shared" si="35"/>
        <v>0</v>
      </c>
      <c r="AR122" s="161">
        <f t="shared" si="36"/>
        <v>0</v>
      </c>
      <c r="AS122" s="161">
        <f t="shared" si="37"/>
        <v>0</v>
      </c>
      <c r="AT122" s="161">
        <f t="shared" si="38"/>
        <v>0</v>
      </c>
      <c r="AU122" s="161">
        <f t="shared" si="39"/>
        <v>0</v>
      </c>
      <c r="AV122" s="161">
        <f t="shared" si="40"/>
        <v>0</v>
      </c>
      <c r="AW122" s="161">
        <f t="shared" si="41"/>
        <v>0</v>
      </c>
      <c r="AX122" s="161">
        <f t="shared" si="42"/>
        <v>0</v>
      </c>
      <c r="AY122" s="162">
        <f t="shared" si="43"/>
        <v>0</v>
      </c>
      <c r="AZ122" s="162">
        <v>0</v>
      </c>
      <c r="BA122" s="162">
        <f t="shared" si="44"/>
        <v>0</v>
      </c>
      <c r="BB122" s="162">
        <v>0</v>
      </c>
      <c r="BC122" s="162">
        <f t="shared" si="45"/>
        <v>0</v>
      </c>
      <c r="BD122" s="162">
        <v>0</v>
      </c>
      <c r="BE122" s="162">
        <f t="shared" si="46"/>
        <v>0</v>
      </c>
      <c r="BF122" s="162">
        <v>0</v>
      </c>
      <c r="BG122" s="162">
        <f t="shared" si="31"/>
        <v>0</v>
      </c>
      <c r="BH122" s="162">
        <v>0</v>
      </c>
      <c r="BI122" s="162">
        <f t="shared" si="32"/>
        <v>0</v>
      </c>
      <c r="BJ122" s="162">
        <v>0</v>
      </c>
      <c r="BK122" s="162">
        <f t="shared" si="33"/>
        <v>0</v>
      </c>
      <c r="BL122" s="162">
        <v>0</v>
      </c>
      <c r="BM122" s="162">
        <f t="shared" si="34"/>
        <v>0</v>
      </c>
      <c r="BN122" s="162">
        <v>0</v>
      </c>
      <c r="BO122" s="176"/>
      <c r="BP122" s="193">
        <v>0</v>
      </c>
      <c r="BQ122" s="166"/>
      <c r="BR122" s="184"/>
      <c r="BV122" s="143"/>
    </row>
    <row r="123" spans="1:74">
      <c r="A123" s="153">
        <v>20000</v>
      </c>
      <c r="B123" s="153">
        <v>25000</v>
      </c>
      <c r="C123" s="154">
        <v>2245</v>
      </c>
      <c r="D123" s="154"/>
      <c r="E123" s="154"/>
      <c r="F123" s="154">
        <v>25036642850</v>
      </c>
      <c r="G123" s="154"/>
      <c r="H123" s="175"/>
      <c r="I123" s="155">
        <v>1.3104079075091334E-3</v>
      </c>
      <c r="J123" s="155" t="e">
        <v>#DIV/0!</v>
      </c>
      <c r="K123" s="155"/>
      <c r="L123" s="155">
        <v>44608.717772828502</v>
      </c>
      <c r="M123" s="155" t="e">
        <v>#DIV/0!</v>
      </c>
      <c r="N123" s="155"/>
      <c r="O123" s="64"/>
      <c r="P123" s="157" t="str">
        <f t="shared" si="17"/>
        <v>(20000, 25000]</v>
      </c>
      <c r="Q123" s="158" t="s">
        <v>142</v>
      </c>
      <c r="R123" s="155">
        <f t="shared" si="30"/>
        <v>1.3104079075091334E-3</v>
      </c>
      <c r="S123" s="159">
        <v>0</v>
      </c>
      <c r="T123" s="159">
        <v>0</v>
      </c>
      <c r="U123" s="159">
        <v>0</v>
      </c>
      <c r="V123" s="159">
        <v>0</v>
      </c>
      <c r="W123" s="159">
        <v>0</v>
      </c>
      <c r="X123" s="159">
        <v>0</v>
      </c>
      <c r="Y123" s="159">
        <v>0</v>
      </c>
      <c r="Z123" s="159">
        <v>0</v>
      </c>
      <c r="AA123" s="160">
        <v>0</v>
      </c>
      <c r="AB123" s="160">
        <v>0</v>
      </c>
      <c r="AC123" s="160">
        <v>0</v>
      </c>
      <c r="AD123" s="160">
        <v>0</v>
      </c>
      <c r="AE123" s="160">
        <v>0</v>
      </c>
      <c r="AF123" s="160">
        <v>0</v>
      </c>
      <c r="AG123" s="160">
        <v>0</v>
      </c>
      <c r="AH123" s="160">
        <v>0</v>
      </c>
      <c r="AI123" s="160">
        <v>0</v>
      </c>
      <c r="AJ123" s="160">
        <v>0</v>
      </c>
      <c r="AK123" s="160">
        <v>0</v>
      </c>
      <c r="AL123" s="160">
        <v>0</v>
      </c>
      <c r="AM123" s="160">
        <v>0</v>
      </c>
      <c r="AN123" s="160">
        <v>0</v>
      </c>
      <c r="AO123" s="160">
        <v>0</v>
      </c>
      <c r="AP123" s="160">
        <v>0</v>
      </c>
      <c r="AQ123" s="161">
        <f t="shared" si="35"/>
        <v>0</v>
      </c>
      <c r="AR123" s="161">
        <f t="shared" si="36"/>
        <v>0</v>
      </c>
      <c r="AS123" s="161">
        <f t="shared" si="37"/>
        <v>0</v>
      </c>
      <c r="AT123" s="161">
        <f t="shared" si="38"/>
        <v>0</v>
      </c>
      <c r="AU123" s="161">
        <f t="shared" si="39"/>
        <v>0</v>
      </c>
      <c r="AV123" s="161">
        <f t="shared" si="40"/>
        <v>0</v>
      </c>
      <c r="AW123" s="161">
        <f t="shared" si="41"/>
        <v>0</v>
      </c>
      <c r="AX123" s="161">
        <f t="shared" si="42"/>
        <v>0</v>
      </c>
      <c r="AY123" s="162">
        <f t="shared" si="43"/>
        <v>0</v>
      </c>
      <c r="AZ123" s="162">
        <v>0</v>
      </c>
      <c r="BA123" s="162">
        <f t="shared" si="44"/>
        <v>0</v>
      </c>
      <c r="BB123" s="162">
        <v>0</v>
      </c>
      <c r="BC123" s="162">
        <f t="shared" si="45"/>
        <v>0</v>
      </c>
      <c r="BD123" s="162">
        <v>0</v>
      </c>
      <c r="BE123" s="162">
        <f t="shared" si="46"/>
        <v>0</v>
      </c>
      <c r="BF123" s="162">
        <v>0</v>
      </c>
      <c r="BG123" s="162">
        <f t="shared" si="31"/>
        <v>0</v>
      </c>
      <c r="BH123" s="162">
        <v>0</v>
      </c>
      <c r="BI123" s="162">
        <f t="shared" si="32"/>
        <v>0</v>
      </c>
      <c r="BJ123" s="162">
        <v>0</v>
      </c>
      <c r="BK123" s="162">
        <f t="shared" si="33"/>
        <v>0</v>
      </c>
      <c r="BL123" s="162">
        <v>0</v>
      </c>
      <c r="BM123" s="162">
        <f t="shared" si="34"/>
        <v>0</v>
      </c>
      <c r="BN123" s="162">
        <v>0</v>
      </c>
      <c r="BO123" s="176"/>
      <c r="BP123" s="193">
        <v>0</v>
      </c>
      <c r="BQ123" s="166"/>
      <c r="BR123" s="184"/>
      <c r="BV123" s="143"/>
    </row>
    <row r="124" spans="1:74">
      <c r="A124" s="153"/>
      <c r="B124" s="153"/>
      <c r="C124" s="154">
        <v>6300</v>
      </c>
      <c r="D124" s="154"/>
      <c r="E124" s="154"/>
      <c r="F124" s="154">
        <v>188965057925</v>
      </c>
      <c r="G124" s="154"/>
      <c r="H124" s="175"/>
      <c r="I124" s="155">
        <v>3.6773139498029136E-3</v>
      </c>
      <c r="J124" s="155" t="e">
        <v>#DIV/0!</v>
      </c>
      <c r="K124" s="155"/>
      <c r="L124" s="155">
        <v>119977.81455555555</v>
      </c>
      <c r="M124" s="155" t="e">
        <v>#DIV/0!</v>
      </c>
      <c r="N124" s="155"/>
      <c r="O124" s="64"/>
      <c r="P124" s="157" t="str">
        <f t="shared" si="17"/>
        <v>(, ]</v>
      </c>
      <c r="Q124" s="158" t="s">
        <v>142</v>
      </c>
      <c r="R124" s="155">
        <f t="shared" si="30"/>
        <v>3.6773139498029136E-3</v>
      </c>
      <c r="S124" s="159">
        <v>0</v>
      </c>
      <c r="T124" s="159">
        <v>0</v>
      </c>
      <c r="U124" s="159">
        <v>0</v>
      </c>
      <c r="V124" s="159">
        <v>0</v>
      </c>
      <c r="W124" s="159">
        <v>0</v>
      </c>
      <c r="X124" s="159">
        <v>0</v>
      </c>
      <c r="Y124" s="159">
        <v>0</v>
      </c>
      <c r="Z124" s="159">
        <v>0</v>
      </c>
      <c r="AA124" s="160">
        <v>0</v>
      </c>
      <c r="AB124" s="160">
        <v>0</v>
      </c>
      <c r="AC124" s="160">
        <v>0</v>
      </c>
      <c r="AD124" s="160">
        <v>0</v>
      </c>
      <c r="AE124" s="160">
        <v>0</v>
      </c>
      <c r="AF124" s="160">
        <v>0</v>
      </c>
      <c r="AG124" s="160">
        <v>0</v>
      </c>
      <c r="AH124" s="160">
        <v>0</v>
      </c>
      <c r="AI124" s="160">
        <v>0</v>
      </c>
      <c r="AJ124" s="160">
        <v>0</v>
      </c>
      <c r="AK124" s="160">
        <v>0</v>
      </c>
      <c r="AL124" s="160">
        <v>0</v>
      </c>
      <c r="AM124" s="160">
        <v>0</v>
      </c>
      <c r="AN124" s="160">
        <v>0</v>
      </c>
      <c r="AO124" s="160">
        <v>0</v>
      </c>
      <c r="AP124" s="160">
        <v>0</v>
      </c>
      <c r="AQ124" s="161">
        <f t="shared" si="35"/>
        <v>0</v>
      </c>
      <c r="AR124" s="161">
        <f t="shared" si="36"/>
        <v>0</v>
      </c>
      <c r="AS124" s="161">
        <f t="shared" si="37"/>
        <v>0</v>
      </c>
      <c r="AT124" s="161">
        <f t="shared" si="38"/>
        <v>0</v>
      </c>
      <c r="AU124" s="161">
        <f t="shared" si="39"/>
        <v>0</v>
      </c>
      <c r="AV124" s="161">
        <f t="shared" si="40"/>
        <v>0</v>
      </c>
      <c r="AW124" s="161">
        <f t="shared" si="41"/>
        <v>0</v>
      </c>
      <c r="AX124" s="161">
        <f t="shared" si="42"/>
        <v>0</v>
      </c>
      <c r="AY124" s="162">
        <f t="shared" si="43"/>
        <v>0</v>
      </c>
      <c r="AZ124" s="162">
        <v>0</v>
      </c>
      <c r="BA124" s="162">
        <f t="shared" si="44"/>
        <v>0</v>
      </c>
      <c r="BB124" s="162">
        <v>0</v>
      </c>
      <c r="BC124" s="162">
        <f t="shared" si="45"/>
        <v>0</v>
      </c>
      <c r="BD124" s="162">
        <v>0</v>
      </c>
      <c r="BE124" s="162">
        <f t="shared" si="46"/>
        <v>0</v>
      </c>
      <c r="BF124" s="162">
        <v>0</v>
      </c>
      <c r="BG124" s="162">
        <f t="shared" si="31"/>
        <v>0</v>
      </c>
      <c r="BH124" s="162">
        <v>0</v>
      </c>
      <c r="BI124" s="162">
        <f t="shared" si="32"/>
        <v>0</v>
      </c>
      <c r="BJ124" s="162">
        <v>0</v>
      </c>
      <c r="BK124" s="162">
        <f t="shared" si="33"/>
        <v>0</v>
      </c>
      <c r="BL124" s="162">
        <v>0</v>
      </c>
      <c r="BM124" s="162">
        <f t="shared" si="34"/>
        <v>0</v>
      </c>
      <c r="BN124" s="162">
        <v>0</v>
      </c>
      <c r="BO124" s="176"/>
      <c r="BP124" s="193">
        <v>0</v>
      </c>
      <c r="BQ124" s="166"/>
      <c r="BR124" s="184"/>
      <c r="BV124" s="143"/>
    </row>
    <row r="125" spans="1:74">
      <c r="A125" s="153"/>
      <c r="B125" s="153"/>
      <c r="C125" s="154"/>
      <c r="D125" s="154"/>
      <c r="E125" s="154"/>
      <c r="F125" s="154"/>
      <c r="G125" s="154"/>
      <c r="H125" s="175"/>
      <c r="I125" s="155">
        <v>0</v>
      </c>
      <c r="J125" s="155" t="e">
        <v>#DIV/0!</v>
      </c>
      <c r="K125" s="155"/>
      <c r="L125" s="153" t="e">
        <v>#DIV/0!</v>
      </c>
      <c r="M125" s="153" t="e">
        <v>#DIV/0!</v>
      </c>
      <c r="N125" s="155"/>
      <c r="O125" s="64"/>
      <c r="P125" s="157" t="str">
        <f t="shared" si="17"/>
        <v>(, ]</v>
      </c>
      <c r="Q125" s="158" t="s">
        <v>142</v>
      </c>
      <c r="R125" s="155">
        <f t="shared" si="30"/>
        <v>0</v>
      </c>
      <c r="S125" s="159">
        <v>0</v>
      </c>
      <c r="T125" s="159">
        <v>0</v>
      </c>
      <c r="U125" s="159">
        <v>0</v>
      </c>
      <c r="V125" s="159">
        <v>0</v>
      </c>
      <c r="W125" s="159">
        <v>0</v>
      </c>
      <c r="X125" s="159">
        <v>0</v>
      </c>
      <c r="Y125" s="159">
        <v>0</v>
      </c>
      <c r="Z125" s="159">
        <v>0</v>
      </c>
      <c r="AA125" s="160">
        <v>0</v>
      </c>
      <c r="AB125" s="160">
        <v>0</v>
      </c>
      <c r="AC125" s="160">
        <v>0</v>
      </c>
      <c r="AD125" s="160">
        <v>0</v>
      </c>
      <c r="AE125" s="160">
        <v>0</v>
      </c>
      <c r="AF125" s="160">
        <v>0</v>
      </c>
      <c r="AG125" s="160">
        <v>0</v>
      </c>
      <c r="AH125" s="160">
        <v>0</v>
      </c>
      <c r="AI125" s="160">
        <v>0</v>
      </c>
      <c r="AJ125" s="160">
        <v>0</v>
      </c>
      <c r="AK125" s="160">
        <v>0</v>
      </c>
      <c r="AL125" s="160">
        <v>0</v>
      </c>
      <c r="AM125" s="160">
        <v>0</v>
      </c>
      <c r="AN125" s="160">
        <v>0</v>
      </c>
      <c r="AO125" s="160">
        <v>0</v>
      </c>
      <c r="AP125" s="160">
        <v>0</v>
      </c>
      <c r="AQ125" s="161">
        <f t="shared" si="35"/>
        <v>0</v>
      </c>
      <c r="AR125" s="161">
        <f t="shared" si="36"/>
        <v>0</v>
      </c>
      <c r="AS125" s="161">
        <f t="shared" si="37"/>
        <v>0</v>
      </c>
      <c r="AT125" s="161">
        <f t="shared" si="38"/>
        <v>0</v>
      </c>
      <c r="AU125" s="161">
        <f t="shared" si="39"/>
        <v>0</v>
      </c>
      <c r="AV125" s="161">
        <f t="shared" si="40"/>
        <v>0</v>
      </c>
      <c r="AW125" s="161">
        <f t="shared" si="41"/>
        <v>0</v>
      </c>
      <c r="AX125" s="161">
        <f t="shared" si="42"/>
        <v>0</v>
      </c>
      <c r="AY125" s="162">
        <f t="shared" si="43"/>
        <v>0</v>
      </c>
      <c r="AZ125" s="162">
        <v>0</v>
      </c>
      <c r="BA125" s="162">
        <f t="shared" si="44"/>
        <v>0</v>
      </c>
      <c r="BB125" s="162">
        <v>0</v>
      </c>
      <c r="BC125" s="162">
        <f t="shared" si="45"/>
        <v>0</v>
      </c>
      <c r="BD125" s="162">
        <v>0</v>
      </c>
      <c r="BE125" s="162">
        <f t="shared" si="46"/>
        <v>0</v>
      </c>
      <c r="BF125" s="162">
        <v>0</v>
      </c>
      <c r="BG125" s="162">
        <f t="shared" si="31"/>
        <v>0</v>
      </c>
      <c r="BH125" s="162">
        <v>0</v>
      </c>
      <c r="BI125" s="162">
        <f t="shared" si="32"/>
        <v>0</v>
      </c>
      <c r="BJ125" s="162">
        <v>0</v>
      </c>
      <c r="BK125" s="162">
        <f t="shared" si="33"/>
        <v>0</v>
      </c>
      <c r="BL125" s="162">
        <v>0</v>
      </c>
      <c r="BM125" s="162">
        <f t="shared" si="34"/>
        <v>0</v>
      </c>
      <c r="BN125" s="162">
        <v>0</v>
      </c>
      <c r="BO125" s="176"/>
      <c r="BP125" s="193">
        <v>0</v>
      </c>
      <c r="BQ125" s="166"/>
      <c r="BR125" s="184"/>
      <c r="BV125" s="143"/>
    </row>
    <row r="126" spans="1:74">
      <c r="F126" s="75"/>
      <c r="G126" s="75"/>
    </row>
    <row r="127" spans="1:74">
      <c r="F127" s="178"/>
      <c r="G127" s="178"/>
    </row>
    <row r="129" spans="1:74">
      <c r="AZ129" s="145" t="s">
        <v>234</v>
      </c>
      <c r="BA129" s="64"/>
      <c r="BB129" s="145" t="s">
        <v>235</v>
      </c>
      <c r="BC129" s="64"/>
      <c r="BD129" s="145" t="s">
        <v>100</v>
      </c>
      <c r="BE129" s="64"/>
      <c r="BF129" s="145" t="s">
        <v>100</v>
      </c>
      <c r="BH129" s="145" t="s">
        <v>195</v>
      </c>
      <c r="BI129" s="64"/>
      <c r="BJ129" s="145" t="s">
        <v>196</v>
      </c>
      <c r="BK129" s="64"/>
      <c r="BL129" s="145" t="s">
        <v>196</v>
      </c>
      <c r="BM129" s="64"/>
      <c r="BN129" s="145" t="s">
        <v>196</v>
      </c>
      <c r="BT129" s="143"/>
    </row>
    <row r="130" spans="1:74">
      <c r="A130" s="311" t="s">
        <v>101</v>
      </c>
      <c r="B130" s="311" t="s">
        <v>102</v>
      </c>
      <c r="C130" s="302" t="s">
        <v>103</v>
      </c>
      <c r="D130" s="303"/>
      <c r="E130" s="304"/>
      <c r="F130" s="302" t="s">
        <v>104</v>
      </c>
      <c r="G130" s="303"/>
      <c r="H130" s="304"/>
      <c r="I130" s="302" t="s">
        <v>105</v>
      </c>
      <c r="J130" s="303"/>
      <c r="K130" s="304"/>
      <c r="L130" s="302" t="s">
        <v>106</v>
      </c>
      <c r="M130" s="303"/>
      <c r="N130" s="304"/>
      <c r="O130" s="64"/>
      <c r="P130" s="313" t="s">
        <v>107</v>
      </c>
      <c r="Q130" s="302" t="s">
        <v>144</v>
      </c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4"/>
      <c r="AI130" s="308" t="s">
        <v>109</v>
      </c>
      <c r="AJ130" s="309"/>
      <c r="AK130" s="309"/>
      <c r="AL130" s="309"/>
      <c r="AM130" s="309"/>
      <c r="AN130" s="309"/>
      <c r="AO130" s="309"/>
      <c r="AP130" s="310"/>
      <c r="AQ130" s="305">
        <f>10^9</f>
        <v>1000000000</v>
      </c>
      <c r="AR130" s="306"/>
      <c r="AS130" s="306"/>
      <c r="AT130" s="306"/>
      <c r="AU130" s="306"/>
      <c r="AV130" s="306"/>
      <c r="AW130" s="306"/>
      <c r="AX130" s="307"/>
      <c r="AY130" s="146" t="s">
        <v>145</v>
      </c>
      <c r="AZ130" s="147">
        <f>SUM(AY132:AY190)</f>
        <v>185.01197044233473</v>
      </c>
      <c r="BA130" s="146" t="s">
        <v>146</v>
      </c>
      <c r="BB130" s="147">
        <f>SUM(BA132:BA190)</f>
        <v>185.00189393991786</v>
      </c>
      <c r="BC130" s="146" t="s">
        <v>147</v>
      </c>
      <c r="BD130" s="147">
        <f>SUM(BC132:BC190)</f>
        <v>71.820015661629569</v>
      </c>
      <c r="BE130" s="146" t="s">
        <v>177</v>
      </c>
      <c r="BF130" s="147">
        <f>SUM(BE132:BE190)</f>
        <v>71.820015661629569</v>
      </c>
      <c r="BG130" s="146" t="s">
        <v>197</v>
      </c>
      <c r="BH130" s="147">
        <f>SUM(AY132:AY190)</f>
        <v>185.01197044233473</v>
      </c>
      <c r="BI130" s="146" t="s">
        <v>198</v>
      </c>
      <c r="BJ130" s="147">
        <f>SUM(BA132:BA190)</f>
        <v>185.00189393991786</v>
      </c>
      <c r="BK130" s="146" t="s">
        <v>199</v>
      </c>
      <c r="BL130" s="147">
        <f>SUM(BC132:BC190)</f>
        <v>71.820015661629569</v>
      </c>
      <c r="BM130" s="146" t="s">
        <v>200</v>
      </c>
      <c r="BN130" s="147">
        <f>SUM(BE132:BE190)</f>
        <v>71.820015661629569</v>
      </c>
      <c r="BO130" s="64"/>
      <c r="BP130" s="64"/>
      <c r="BQ130" s="145" t="s">
        <v>143</v>
      </c>
      <c r="BR130" s="149"/>
      <c r="BS130" s="64"/>
      <c r="BT130" s="64"/>
      <c r="BU130" s="64"/>
      <c r="BV130" s="143"/>
    </row>
    <row r="131" spans="1:74">
      <c r="A131" s="312"/>
      <c r="B131" s="312"/>
      <c r="C131" s="150" t="s">
        <v>139</v>
      </c>
      <c r="D131" s="150" t="s">
        <v>140</v>
      </c>
      <c r="E131" s="150" t="s">
        <v>141</v>
      </c>
      <c r="F131" s="150" t="s">
        <v>139</v>
      </c>
      <c r="G131" s="150" t="s">
        <v>140</v>
      </c>
      <c r="H131" s="150" t="s">
        <v>141</v>
      </c>
      <c r="I131" s="150" t="s">
        <v>139</v>
      </c>
      <c r="J131" s="150" t="s">
        <v>140</v>
      </c>
      <c r="K131" s="150" t="s">
        <v>141</v>
      </c>
      <c r="L131" s="150" t="s">
        <v>139</v>
      </c>
      <c r="M131" s="150" t="s">
        <v>140</v>
      </c>
      <c r="N131" s="150" t="s">
        <v>141</v>
      </c>
      <c r="O131" s="64"/>
      <c r="P131" s="313"/>
      <c r="Q131" s="150" t="s">
        <v>117</v>
      </c>
      <c r="R131" s="150" t="s">
        <v>118</v>
      </c>
      <c r="S131" s="150" t="s">
        <v>119</v>
      </c>
      <c r="T131" s="150" t="s">
        <v>120</v>
      </c>
      <c r="U131" s="150" t="s">
        <v>121</v>
      </c>
      <c r="V131" s="252" t="s">
        <v>171</v>
      </c>
      <c r="W131" s="281" t="s">
        <v>209</v>
      </c>
      <c r="X131" s="281" t="s">
        <v>211</v>
      </c>
      <c r="Y131" s="281" t="s">
        <v>213</v>
      </c>
      <c r="Z131" s="281" t="s">
        <v>215</v>
      </c>
      <c r="AA131" s="150" t="s">
        <v>122</v>
      </c>
      <c r="AB131" s="150" t="s">
        <v>123</v>
      </c>
      <c r="AC131" s="150" t="s">
        <v>124</v>
      </c>
      <c r="AD131" s="252" t="s">
        <v>173</v>
      </c>
      <c r="AE131" s="281" t="s">
        <v>221</v>
      </c>
      <c r="AF131" s="281" t="s">
        <v>222</v>
      </c>
      <c r="AG131" s="281" t="s">
        <v>223</v>
      </c>
      <c r="AH131" s="281" t="s">
        <v>224</v>
      </c>
      <c r="AI131" s="281" t="s">
        <v>125</v>
      </c>
      <c r="AJ131" s="281" t="s">
        <v>126</v>
      </c>
      <c r="AK131" s="281" t="s">
        <v>127</v>
      </c>
      <c r="AL131" s="281" t="s">
        <v>174</v>
      </c>
      <c r="AM131" s="281" t="s">
        <v>217</v>
      </c>
      <c r="AN131" s="281" t="s">
        <v>218</v>
      </c>
      <c r="AO131" s="281" t="s">
        <v>219</v>
      </c>
      <c r="AP131" s="281" t="s">
        <v>220</v>
      </c>
      <c r="AQ131" s="150" t="s">
        <v>128</v>
      </c>
      <c r="AR131" s="150" t="s">
        <v>129</v>
      </c>
      <c r="AS131" s="150" t="s">
        <v>130</v>
      </c>
      <c r="AT131" s="252" t="s">
        <v>175</v>
      </c>
      <c r="AU131" s="281" t="s">
        <v>225</v>
      </c>
      <c r="AV131" s="281" t="s">
        <v>226</v>
      </c>
      <c r="AW131" s="281" t="s">
        <v>227</v>
      </c>
      <c r="AX131" s="281" t="s">
        <v>228</v>
      </c>
      <c r="AY131" s="150" t="s">
        <v>106</v>
      </c>
      <c r="AZ131" s="150" t="s">
        <v>131</v>
      </c>
      <c r="BA131" s="150" t="s">
        <v>106</v>
      </c>
      <c r="BB131" s="150" t="s">
        <v>131</v>
      </c>
      <c r="BC131" s="150" t="s">
        <v>106</v>
      </c>
      <c r="BD131" s="150" t="s">
        <v>131</v>
      </c>
      <c r="BE131" s="252" t="s">
        <v>106</v>
      </c>
      <c r="BF131" s="252" t="s">
        <v>131</v>
      </c>
      <c r="BG131" s="281" t="s">
        <v>190</v>
      </c>
      <c r="BH131" s="281" t="s">
        <v>191</v>
      </c>
      <c r="BI131" s="281" t="s">
        <v>190</v>
      </c>
      <c r="BJ131" s="281" t="s">
        <v>191</v>
      </c>
      <c r="BK131" s="281" t="s">
        <v>190</v>
      </c>
      <c r="BL131" s="281" t="s">
        <v>191</v>
      </c>
      <c r="BM131" s="281" t="s">
        <v>190</v>
      </c>
      <c r="BN131" s="281" t="s">
        <v>191</v>
      </c>
      <c r="BO131" s="64"/>
      <c r="BP131" s="79" t="s">
        <v>154</v>
      </c>
      <c r="BQ131" s="152" t="s">
        <v>132</v>
      </c>
      <c r="BR131" s="152"/>
      <c r="BS131" s="64"/>
      <c r="BT131" s="64"/>
      <c r="BU131" s="64"/>
      <c r="BV131" s="143"/>
    </row>
    <row r="132" spans="1:74">
      <c r="A132" s="153">
        <v>-1</v>
      </c>
      <c r="B132" s="153">
        <v>0</v>
      </c>
      <c r="C132" s="154">
        <v>94</v>
      </c>
      <c r="D132" s="154"/>
      <c r="E132" s="154"/>
      <c r="F132" s="154">
        <v>0</v>
      </c>
      <c r="G132" s="154"/>
      <c r="H132" s="175"/>
      <c r="I132" s="155" cm="1">
        <f t="array" ref="I132:I190">_xlfn.LET(_xlpm.x, C132:C190, _xlpm.x/SUM(_xlpm.x))</f>
        <v>9.3999999999999998E-6</v>
      </c>
      <c r="J132" s="155" t="e" cm="1">
        <f t="array" ref="J132:J190">_xlfn.LET(_xlpm.x, D132:D190, _xlpm.x/SUM(_xlpm.x))</f>
        <v>#DIV/0!</v>
      </c>
      <c r="K132" s="155"/>
      <c r="L132" s="156" cm="1">
        <f t="array" ref="L132:L190">F132:F190/C132:C190/Overview!$A$5/10</f>
        <v>0</v>
      </c>
      <c r="M132" s="156" t="e" cm="1">
        <f t="array" ref="M132:M190">G132:G190/D132:D190/Overview!$A$5/5</f>
        <v>#DIV/0!</v>
      </c>
      <c r="N132" s="160"/>
      <c r="O132" s="179"/>
      <c r="P132" s="180" t="str">
        <f t="shared" ref="P132:P190" si="47">"("&amp;$A132&amp;", "&amp;$B132&amp;"]"</f>
        <v>(-1, 0]</v>
      </c>
      <c r="Q132" s="158" t="s">
        <v>142</v>
      </c>
      <c r="R132" s="155">
        <f>_xlfn.XLOOKUP(Q132, $I$131:$K$131, I132:K132)</f>
        <v>9.3999999999999998E-6</v>
      </c>
      <c r="S132" s="255">
        <v>0</v>
      </c>
      <c r="T132" s="255">
        <v>0</v>
      </c>
      <c r="U132" s="159">
        <v>0</v>
      </c>
      <c r="V132" s="159">
        <v>0</v>
      </c>
      <c r="W132" s="255">
        <v>0</v>
      </c>
      <c r="X132" s="181">
        <v>0</v>
      </c>
      <c r="Y132" s="159">
        <v>0</v>
      </c>
      <c r="Z132" s="159">
        <v>0</v>
      </c>
      <c r="AA132" s="160" cm="1">
        <f t="array" ref="AA132:AA190">$R132:$R190*S132:S190</f>
        <v>0</v>
      </c>
      <c r="AB132" s="160" cm="1">
        <f t="array" ref="AB132:AB190">$R132:$R190*T132:T190</f>
        <v>0</v>
      </c>
      <c r="AC132" s="160" cm="1">
        <f t="array" ref="AC132:AC190">$R132:$R190*U132:U190</f>
        <v>0</v>
      </c>
      <c r="AD132" s="160" cm="1">
        <f t="array" ref="AD132:AD190">$R132:$R190*V132:V190</f>
        <v>0</v>
      </c>
      <c r="AE132" s="160" cm="1">
        <f t="array" ref="AE132:AE190">$R132:$R190*W132:W190</f>
        <v>0</v>
      </c>
      <c r="AF132" s="160" cm="1">
        <f t="array" ref="AF132:AF190">$R132:$R190*X132:X190</f>
        <v>0</v>
      </c>
      <c r="AG132" s="160" cm="1">
        <f t="array" ref="AG132:AG190">$R132:$R190*Y132:Y190</f>
        <v>0</v>
      </c>
      <c r="AH132" s="160" cm="1">
        <f t="array" ref="AH132:AH190">$R132:$R190*Z132:Z190</f>
        <v>0</v>
      </c>
      <c r="AI132" s="160" cm="1">
        <f t="array" ref="AI132:AI190">_xlfn.LET(_xlpm.x,_xlfn.ANCHORARRAY( AA132), _xlpm.x/SUM(_xlpm.x))</f>
        <v>0</v>
      </c>
      <c r="AJ132" s="160" cm="1">
        <f t="array" ref="AJ132:AJ190">_xlfn.LET(_xlpm.x,_xlfn.ANCHORARRAY( AB132), _xlpm.x/SUM(_xlpm.x))</f>
        <v>0</v>
      </c>
      <c r="AK132" s="160" cm="1">
        <f t="array" ref="AK132:AK190">_xlfn.LET(_xlpm.x,_xlfn.ANCHORARRAY( AC132), _xlpm.x/SUM(_xlpm.x))</f>
        <v>0</v>
      </c>
      <c r="AL132" s="160" cm="1">
        <f t="array" ref="AL132:AL190">_xlfn.LET(_xlpm.x,_xlfn.ANCHORARRAY( AD132), _xlpm.x/SUM(_xlpm.x))</f>
        <v>0</v>
      </c>
      <c r="AM132" s="160" cm="1">
        <f t="array" ref="AM132:AM190">_xlfn.LET(_xlpm.x,_xlfn.ANCHORARRAY( AE132), _xlpm.x/SUM(_xlpm.x))</f>
        <v>0</v>
      </c>
      <c r="AN132" s="160" cm="1">
        <f t="array" ref="AN132:AN190">_xlfn.LET(_xlpm.x,_xlfn.ANCHORARRAY( AF132), _xlpm.x/SUM(_xlpm.x))</f>
        <v>0</v>
      </c>
      <c r="AO132" s="160" cm="1">
        <f t="array" ref="AO132:AO190">_xlfn.LET(_xlpm.x,_xlfn.ANCHORARRAY( AG132), _xlpm.x/SUM(_xlpm.x))</f>
        <v>0</v>
      </c>
      <c r="AP132" s="160" cm="1">
        <f t="array" ref="AP132:AP190">_xlfn.LET(_xlpm.x,_xlfn.ANCHORARRAY( AH132), _xlpm.x/SUM(_xlpm.x))</f>
        <v>0</v>
      </c>
      <c r="AQ132" s="161">
        <f t="shared" ref="AQ132:AQ163" si="48">INT(AI132*$AQ$65)</f>
        <v>0</v>
      </c>
      <c r="AR132" s="161">
        <f t="shared" ref="AR132:AR163" si="49">INT(AJ132*$AQ$65)</f>
        <v>0</v>
      </c>
      <c r="AS132" s="161">
        <f t="shared" ref="AS132:AS163" si="50">INT(AK132*$AQ$65)</f>
        <v>0</v>
      </c>
      <c r="AT132" s="161">
        <f t="shared" ref="AT132:AT163" si="51">INT(AL132*$AQ$65)</f>
        <v>0</v>
      </c>
      <c r="AU132" s="161">
        <f t="shared" ref="AU132:AU163" si="52">INT(AM132*$AQ$65)</f>
        <v>0</v>
      </c>
      <c r="AV132" s="161">
        <f t="shared" ref="AV132:AV163" si="53">INT(AN132*$AQ$65)</f>
        <v>0</v>
      </c>
      <c r="AW132" s="161">
        <f t="shared" ref="AW132:AW163" si="54">INT(AO132*$AQ$65)</f>
        <v>0</v>
      </c>
      <c r="AX132" s="161">
        <f t="shared" ref="AX132:AX163" si="55">INT(AP132*$AQ$65)</f>
        <v>0</v>
      </c>
      <c r="AY132" s="162">
        <f t="shared" ref="AY132:AY163" si="56">_xlfn.LET(_xlpm.x, _xlfn.XLOOKUP($Q132, $L$131:$N$131, $L132:$N132), IF(ISERROR(_xlpm.x), 0, _xlpm.x)*AQ132/$AQ$130)</f>
        <v>0</v>
      </c>
      <c r="AZ132" s="162" cm="1">
        <f t="array" ref="AZ132:AZ190">_xlfn.LET(_xlpm.x, AQ132:AQ190, _xlpm.x/SUM(_xlpm.x))</f>
        <v>0</v>
      </c>
      <c r="BA132" s="162">
        <f t="shared" ref="BA132:BA163" si="57">_xlfn.LET(_xlpm.x, _xlfn.XLOOKUP($Q132, $L$131:$N$131, $L132:$N132), IF(ISERROR(_xlpm.x), 0, _xlpm.x)*AR132/$AQ$130)</f>
        <v>0</v>
      </c>
      <c r="BB132" s="162" cm="1">
        <f t="array" ref="BB132:BB190">_xlfn.LET(_xlpm.x, AR132:AR190, _xlpm.x/SUM(_xlpm.x))</f>
        <v>0</v>
      </c>
      <c r="BC132" s="162">
        <f t="shared" ref="BC132:BC163" si="58">_xlfn.LET(_xlpm.x, _xlfn.XLOOKUP($Q132, $L$131:$N$131, $L132:$N132), IF(ISERROR(_xlpm.x), 0, _xlpm.x)*AS132/$AQ$130)</f>
        <v>0</v>
      </c>
      <c r="BD132" s="162" cm="1">
        <f t="array" ref="BD132:BD190">_xlfn.LET(_xlpm.x, AS132:AS190, _xlpm.x/SUM(_xlpm.x))</f>
        <v>0</v>
      </c>
      <c r="BE132" s="162">
        <f t="shared" ref="BE132:BE163" si="59">_xlfn.LET(_xlpm.x, _xlfn.XLOOKUP($Q132, $L$131:$N$131, $L132:$N132), IF(ISERROR(_xlpm.x), 0, _xlpm.x)*AT132/$AQ$130)</f>
        <v>0</v>
      </c>
      <c r="BF132" s="162" cm="1">
        <f t="array" ref="BF132:BF190">_xlfn.LET(_xlpm.x, AT132:AT190, _xlpm.x/SUM(_xlpm.x))</f>
        <v>0</v>
      </c>
      <c r="BG132" s="162">
        <f t="shared" ref="BG132:BG163" si="60">_xlfn.LET(_xlpm.x, _xlfn.XLOOKUP($Q132, $L$131:$N$131, $L132:$N132), IF(ISERROR(_xlpm.x), 0, _xlpm.x)*AQ132/$AQ$130)</f>
        <v>0</v>
      </c>
      <c r="BH132" s="162" cm="1">
        <f t="array" ref="BH132:BH190">_xlfn.LET(_xlpm.x, AQ132:AQ190, _xlpm.x/SUM(_xlpm.x))</f>
        <v>0</v>
      </c>
      <c r="BI132" s="162">
        <f t="shared" ref="BI132:BI163" si="61">_xlfn.LET(_xlpm.x, _xlfn.XLOOKUP($Q132, $L$131:$N$131, $L132:$N132), IF(ISERROR(_xlpm.x), 0, _xlpm.x)*AR132/$AQ$130)</f>
        <v>0</v>
      </c>
      <c r="BJ132" s="162" cm="1">
        <f t="array" ref="BJ132:BJ190">_xlfn.LET(_xlpm.x, AR132:AR190, _xlpm.x/SUM(_xlpm.x))</f>
        <v>0</v>
      </c>
      <c r="BK132" s="162">
        <f t="shared" ref="BK132:BK163" si="62">_xlfn.LET(_xlpm.x, _xlfn.XLOOKUP($Q132, $L$131:$N$131, $L132:$N132), IF(ISERROR(_xlpm.x), 0, _xlpm.x)*AS132/$AQ$130)</f>
        <v>0</v>
      </c>
      <c r="BL132" s="162" cm="1">
        <f t="array" ref="BL132:BL190">_xlfn.LET(_xlpm.x, AS132:AS190, _xlpm.x/SUM(_xlpm.x))</f>
        <v>0</v>
      </c>
      <c r="BM132" s="162">
        <f t="shared" ref="BM132:BM163" si="63">_xlfn.LET(_xlpm.x, _xlfn.XLOOKUP($Q132, $L$131:$N$131, $L132:$N132), IF(ISERROR(_xlpm.x), 0, _xlpm.x)*AT132/$AQ$130)</f>
        <v>0</v>
      </c>
      <c r="BN132" s="162" cm="1">
        <f t="array" ref="BN132:BN190">_xlfn.LET(_xlpm.x, AT132:AT190, _xlpm.x/SUM(_xlpm.x))</f>
        <v>0</v>
      </c>
      <c r="BO132" s="176"/>
      <c r="BP132" s="166">
        <v>0</v>
      </c>
      <c r="BQ132" s="166" cm="1">
        <f t="array" ref="BQ132:BQ183">AZ132:AZ183</f>
        <v>0</v>
      </c>
      <c r="BR132" s="166"/>
      <c r="BS132" s="64"/>
      <c r="BT132" s="64"/>
      <c r="BU132" s="192"/>
      <c r="BV132" s="143"/>
    </row>
    <row r="133" spans="1:74">
      <c r="A133" s="153">
        <v>0</v>
      </c>
      <c r="B133" s="153">
        <v>1</v>
      </c>
      <c r="C133" s="154">
        <v>17536</v>
      </c>
      <c r="D133" s="154"/>
      <c r="E133" s="154"/>
      <c r="F133" s="154">
        <v>12968250</v>
      </c>
      <c r="G133" s="154"/>
      <c r="H133" s="175"/>
      <c r="I133" s="155">
        <v>1.7535999999999999E-3</v>
      </c>
      <c r="J133" s="155" t="e">
        <v>#DIV/0!</v>
      </c>
      <c r="K133" s="155"/>
      <c r="L133" s="156">
        <v>1.4790431113138687</v>
      </c>
      <c r="M133" s="156" t="e">
        <v>#DIV/0!</v>
      </c>
      <c r="N133" s="160"/>
      <c r="O133" s="182"/>
      <c r="P133" s="180" t="str">
        <f t="shared" si="47"/>
        <v>(0, 1]</v>
      </c>
      <c r="Q133" s="158" t="s">
        <v>142</v>
      </c>
      <c r="R133" s="155">
        <f t="shared" ref="R133:R190" si="64">_xlfn.XLOOKUP(Q133, $I$131:$K$131, I133:K133)</f>
        <v>1.7535999999999999E-3</v>
      </c>
      <c r="S133" s="255">
        <v>0</v>
      </c>
      <c r="T133" s="255">
        <v>0</v>
      </c>
      <c r="U133" s="159">
        <v>0</v>
      </c>
      <c r="V133" s="159">
        <v>0</v>
      </c>
      <c r="W133" s="255">
        <v>0</v>
      </c>
      <c r="X133" s="181">
        <v>0</v>
      </c>
      <c r="Y133" s="159">
        <v>0</v>
      </c>
      <c r="Z133" s="159">
        <v>0</v>
      </c>
      <c r="AA133" s="160">
        <v>0</v>
      </c>
      <c r="AB133" s="160">
        <v>0</v>
      </c>
      <c r="AC133" s="160">
        <v>0</v>
      </c>
      <c r="AD133" s="160">
        <v>0</v>
      </c>
      <c r="AE133" s="160">
        <v>0</v>
      </c>
      <c r="AF133" s="160">
        <v>0</v>
      </c>
      <c r="AG133" s="160">
        <v>0</v>
      </c>
      <c r="AH133" s="160">
        <v>0</v>
      </c>
      <c r="AI133" s="160">
        <v>0</v>
      </c>
      <c r="AJ133" s="160">
        <v>0</v>
      </c>
      <c r="AK133" s="160">
        <v>0</v>
      </c>
      <c r="AL133" s="160">
        <v>0</v>
      </c>
      <c r="AM133" s="160">
        <v>0</v>
      </c>
      <c r="AN133" s="160">
        <v>0</v>
      </c>
      <c r="AO133" s="160">
        <v>0</v>
      </c>
      <c r="AP133" s="160">
        <v>0</v>
      </c>
      <c r="AQ133" s="161">
        <f t="shared" si="48"/>
        <v>0</v>
      </c>
      <c r="AR133" s="161">
        <f t="shared" si="49"/>
        <v>0</v>
      </c>
      <c r="AS133" s="161">
        <f t="shared" si="50"/>
        <v>0</v>
      </c>
      <c r="AT133" s="161">
        <f t="shared" si="51"/>
        <v>0</v>
      </c>
      <c r="AU133" s="161">
        <f t="shared" si="52"/>
        <v>0</v>
      </c>
      <c r="AV133" s="161">
        <f t="shared" si="53"/>
        <v>0</v>
      </c>
      <c r="AW133" s="161">
        <f t="shared" si="54"/>
        <v>0</v>
      </c>
      <c r="AX133" s="161">
        <f t="shared" si="55"/>
        <v>0</v>
      </c>
      <c r="AY133" s="162">
        <f t="shared" si="56"/>
        <v>0</v>
      </c>
      <c r="AZ133" s="162">
        <v>0</v>
      </c>
      <c r="BA133" s="162">
        <f t="shared" si="57"/>
        <v>0</v>
      </c>
      <c r="BB133" s="162">
        <v>0</v>
      </c>
      <c r="BC133" s="162">
        <f t="shared" si="58"/>
        <v>0</v>
      </c>
      <c r="BD133" s="162">
        <v>0</v>
      </c>
      <c r="BE133" s="162">
        <f t="shared" si="59"/>
        <v>0</v>
      </c>
      <c r="BF133" s="162">
        <v>0</v>
      </c>
      <c r="BG133" s="162">
        <f t="shared" si="60"/>
        <v>0</v>
      </c>
      <c r="BH133" s="162">
        <v>0</v>
      </c>
      <c r="BI133" s="162">
        <f t="shared" si="61"/>
        <v>0</v>
      </c>
      <c r="BJ133" s="162">
        <v>0</v>
      </c>
      <c r="BK133" s="162">
        <f t="shared" si="62"/>
        <v>0</v>
      </c>
      <c r="BL133" s="162">
        <v>0</v>
      </c>
      <c r="BM133" s="162">
        <f t="shared" si="63"/>
        <v>0</v>
      </c>
      <c r="BN133" s="162">
        <v>0</v>
      </c>
      <c r="BO133" s="176"/>
      <c r="BP133" s="166">
        <v>0</v>
      </c>
      <c r="BQ133" s="166">
        <v>0</v>
      </c>
      <c r="BR133" s="166"/>
      <c r="BS133" s="64"/>
      <c r="BT133" s="64"/>
      <c r="BU133" s="64"/>
      <c r="BV133" s="143"/>
    </row>
    <row r="134" spans="1:74">
      <c r="A134" s="153">
        <v>1</v>
      </c>
      <c r="B134" s="153">
        <v>2</v>
      </c>
      <c r="C134" s="154">
        <v>79054</v>
      </c>
      <c r="D134" s="154"/>
      <c r="E134" s="154"/>
      <c r="F134" s="154">
        <v>124617300</v>
      </c>
      <c r="G134" s="154"/>
      <c r="H134" s="175"/>
      <c r="I134" s="155">
        <v>7.9053999999999999E-3</v>
      </c>
      <c r="J134" s="155" t="e">
        <v>#DIV/0!</v>
      </c>
      <c r="K134" s="155"/>
      <c r="L134" s="156">
        <v>3.1527133351886052</v>
      </c>
      <c r="M134" s="156" t="e">
        <v>#DIV/0!</v>
      </c>
      <c r="N134" s="160"/>
      <c r="O134" s="182"/>
      <c r="P134" s="180" t="str">
        <f t="shared" si="47"/>
        <v>(1, 2]</v>
      </c>
      <c r="Q134" s="158" t="s">
        <v>142</v>
      </c>
      <c r="R134" s="155">
        <f t="shared" si="64"/>
        <v>7.9053999999999999E-3</v>
      </c>
      <c r="S134" s="255">
        <v>0</v>
      </c>
      <c r="T134" s="255">
        <v>0</v>
      </c>
      <c r="U134" s="159">
        <v>0</v>
      </c>
      <c r="V134" s="159">
        <v>0</v>
      </c>
      <c r="W134" s="255">
        <v>0</v>
      </c>
      <c r="X134" s="181">
        <v>0</v>
      </c>
      <c r="Y134" s="159">
        <v>0</v>
      </c>
      <c r="Z134" s="159">
        <v>0</v>
      </c>
      <c r="AA134" s="160">
        <v>0</v>
      </c>
      <c r="AB134" s="160">
        <v>0</v>
      </c>
      <c r="AC134" s="160">
        <v>0</v>
      </c>
      <c r="AD134" s="160">
        <v>0</v>
      </c>
      <c r="AE134" s="160">
        <v>0</v>
      </c>
      <c r="AF134" s="160">
        <v>0</v>
      </c>
      <c r="AG134" s="160">
        <v>0</v>
      </c>
      <c r="AH134" s="160">
        <v>0</v>
      </c>
      <c r="AI134" s="160">
        <v>0</v>
      </c>
      <c r="AJ134" s="160">
        <v>0</v>
      </c>
      <c r="AK134" s="160">
        <v>0</v>
      </c>
      <c r="AL134" s="160">
        <v>0</v>
      </c>
      <c r="AM134" s="160">
        <v>0</v>
      </c>
      <c r="AN134" s="160">
        <v>0</v>
      </c>
      <c r="AO134" s="160">
        <v>0</v>
      </c>
      <c r="AP134" s="160">
        <v>0</v>
      </c>
      <c r="AQ134" s="161">
        <f t="shared" si="48"/>
        <v>0</v>
      </c>
      <c r="AR134" s="161">
        <f t="shared" si="49"/>
        <v>0</v>
      </c>
      <c r="AS134" s="161">
        <f t="shared" si="50"/>
        <v>0</v>
      </c>
      <c r="AT134" s="161">
        <f t="shared" si="51"/>
        <v>0</v>
      </c>
      <c r="AU134" s="161">
        <f t="shared" si="52"/>
        <v>0</v>
      </c>
      <c r="AV134" s="161">
        <f t="shared" si="53"/>
        <v>0</v>
      </c>
      <c r="AW134" s="161">
        <f t="shared" si="54"/>
        <v>0</v>
      </c>
      <c r="AX134" s="161">
        <f t="shared" si="55"/>
        <v>0</v>
      </c>
      <c r="AY134" s="162">
        <f t="shared" si="56"/>
        <v>0</v>
      </c>
      <c r="AZ134" s="162">
        <v>0</v>
      </c>
      <c r="BA134" s="162">
        <f t="shared" si="57"/>
        <v>0</v>
      </c>
      <c r="BB134" s="162">
        <v>0</v>
      </c>
      <c r="BC134" s="162">
        <f t="shared" si="58"/>
        <v>0</v>
      </c>
      <c r="BD134" s="162">
        <v>0</v>
      </c>
      <c r="BE134" s="162">
        <f t="shared" si="59"/>
        <v>0</v>
      </c>
      <c r="BF134" s="162">
        <v>0</v>
      </c>
      <c r="BG134" s="162">
        <f t="shared" si="60"/>
        <v>0</v>
      </c>
      <c r="BH134" s="162">
        <v>0</v>
      </c>
      <c r="BI134" s="162">
        <f t="shared" si="61"/>
        <v>0</v>
      </c>
      <c r="BJ134" s="162">
        <v>0</v>
      </c>
      <c r="BK134" s="162">
        <f t="shared" si="62"/>
        <v>0</v>
      </c>
      <c r="BL134" s="162">
        <v>0</v>
      </c>
      <c r="BM134" s="162">
        <f t="shared" si="63"/>
        <v>0</v>
      </c>
      <c r="BN134" s="162">
        <v>0</v>
      </c>
      <c r="BO134" s="176"/>
      <c r="BP134" s="166">
        <v>1.6706443914081145E-2</v>
      </c>
      <c r="BQ134" s="166">
        <v>0</v>
      </c>
      <c r="BR134" s="166"/>
      <c r="BS134" s="64"/>
      <c r="BT134" s="64"/>
      <c r="BU134" s="64"/>
      <c r="BV134" s="143"/>
    </row>
    <row r="135" spans="1:74">
      <c r="A135" s="153">
        <v>2</v>
      </c>
      <c r="B135" s="153">
        <v>3</v>
      </c>
      <c r="C135" s="154">
        <v>115775</v>
      </c>
      <c r="D135" s="154"/>
      <c r="E135" s="154"/>
      <c r="F135" s="154">
        <v>292529300</v>
      </c>
      <c r="G135" s="154"/>
      <c r="H135" s="175"/>
      <c r="I135" s="155">
        <v>1.1577499999999999E-2</v>
      </c>
      <c r="J135" s="155" t="e">
        <v>#DIV/0!</v>
      </c>
      <c r="K135" s="155"/>
      <c r="L135" s="156">
        <v>5.0534104944936296</v>
      </c>
      <c r="M135" s="156" t="e">
        <v>#DIV/0!</v>
      </c>
      <c r="N135" s="160"/>
      <c r="O135" s="182"/>
      <c r="P135" s="180" t="str">
        <f t="shared" si="47"/>
        <v>(2, 3]</v>
      </c>
      <c r="Q135" s="158" t="s">
        <v>142</v>
      </c>
      <c r="R135" s="155">
        <f t="shared" si="64"/>
        <v>1.1577499999999999E-2</v>
      </c>
      <c r="S135" s="255">
        <v>0</v>
      </c>
      <c r="T135" s="255">
        <v>0</v>
      </c>
      <c r="U135" s="159">
        <v>0</v>
      </c>
      <c r="V135" s="159">
        <v>0</v>
      </c>
      <c r="W135" s="255">
        <v>0</v>
      </c>
      <c r="X135" s="181">
        <v>0</v>
      </c>
      <c r="Y135" s="159">
        <v>0</v>
      </c>
      <c r="Z135" s="159">
        <v>0</v>
      </c>
      <c r="AA135" s="160">
        <v>0</v>
      </c>
      <c r="AB135" s="160">
        <v>0</v>
      </c>
      <c r="AC135" s="160">
        <v>0</v>
      </c>
      <c r="AD135" s="160">
        <v>0</v>
      </c>
      <c r="AE135" s="160">
        <v>0</v>
      </c>
      <c r="AF135" s="160">
        <v>0</v>
      </c>
      <c r="AG135" s="160">
        <v>0</v>
      </c>
      <c r="AH135" s="160">
        <v>0</v>
      </c>
      <c r="AI135" s="160">
        <v>0</v>
      </c>
      <c r="AJ135" s="160">
        <v>0</v>
      </c>
      <c r="AK135" s="160">
        <v>0</v>
      </c>
      <c r="AL135" s="160">
        <v>0</v>
      </c>
      <c r="AM135" s="160">
        <v>0</v>
      </c>
      <c r="AN135" s="160">
        <v>0</v>
      </c>
      <c r="AO135" s="160">
        <v>0</v>
      </c>
      <c r="AP135" s="160">
        <v>0</v>
      </c>
      <c r="AQ135" s="161">
        <f t="shared" si="48"/>
        <v>0</v>
      </c>
      <c r="AR135" s="161">
        <f t="shared" si="49"/>
        <v>0</v>
      </c>
      <c r="AS135" s="161">
        <f t="shared" si="50"/>
        <v>0</v>
      </c>
      <c r="AT135" s="161">
        <f t="shared" si="51"/>
        <v>0</v>
      </c>
      <c r="AU135" s="161">
        <f t="shared" si="52"/>
        <v>0</v>
      </c>
      <c r="AV135" s="161">
        <f t="shared" si="53"/>
        <v>0</v>
      </c>
      <c r="AW135" s="161">
        <f t="shared" si="54"/>
        <v>0</v>
      </c>
      <c r="AX135" s="161">
        <f t="shared" si="55"/>
        <v>0</v>
      </c>
      <c r="AY135" s="162">
        <f t="shared" si="56"/>
        <v>0</v>
      </c>
      <c r="AZ135" s="162">
        <v>0</v>
      </c>
      <c r="BA135" s="162">
        <f t="shared" si="57"/>
        <v>0</v>
      </c>
      <c r="BB135" s="162">
        <v>0</v>
      </c>
      <c r="BC135" s="162">
        <f t="shared" si="58"/>
        <v>0</v>
      </c>
      <c r="BD135" s="162">
        <v>0</v>
      </c>
      <c r="BE135" s="162">
        <f t="shared" si="59"/>
        <v>0</v>
      </c>
      <c r="BF135" s="162">
        <v>0</v>
      </c>
      <c r="BG135" s="162">
        <f t="shared" si="60"/>
        <v>0</v>
      </c>
      <c r="BH135" s="162">
        <v>0</v>
      </c>
      <c r="BI135" s="162">
        <f t="shared" si="61"/>
        <v>0</v>
      </c>
      <c r="BJ135" s="162">
        <v>0</v>
      </c>
      <c r="BK135" s="162">
        <f t="shared" si="62"/>
        <v>0</v>
      </c>
      <c r="BL135" s="162">
        <v>0</v>
      </c>
      <c r="BM135" s="162">
        <f t="shared" si="63"/>
        <v>0</v>
      </c>
      <c r="BN135" s="162">
        <v>0</v>
      </c>
      <c r="BO135" s="176"/>
      <c r="BP135" s="166">
        <v>1.4319809069212411E-2</v>
      </c>
      <c r="BQ135" s="166">
        <v>0</v>
      </c>
      <c r="BR135" s="166"/>
      <c r="BS135" s="64"/>
      <c r="BT135" s="64"/>
      <c r="BU135" s="64"/>
      <c r="BV135" s="143"/>
    </row>
    <row r="136" spans="1:74">
      <c r="A136" s="153">
        <v>3</v>
      </c>
      <c r="B136" s="153">
        <v>4</v>
      </c>
      <c r="C136" s="154">
        <v>125603</v>
      </c>
      <c r="D136" s="154"/>
      <c r="E136" s="154"/>
      <c r="F136" s="154">
        <v>441989450</v>
      </c>
      <c r="G136" s="154"/>
      <c r="H136" s="175"/>
      <c r="I136" s="155">
        <v>1.25603E-2</v>
      </c>
      <c r="J136" s="155" t="e">
        <v>#DIV/0!</v>
      </c>
      <c r="K136" s="155"/>
      <c r="L136" s="156">
        <v>7.0378804646385831</v>
      </c>
      <c r="M136" s="156" t="e">
        <v>#DIV/0!</v>
      </c>
      <c r="N136" s="160"/>
      <c r="O136" s="182"/>
      <c r="P136" s="180" t="str">
        <f t="shared" si="47"/>
        <v>(3, 4]</v>
      </c>
      <c r="Q136" s="158" t="s">
        <v>142</v>
      </c>
      <c r="R136" s="155">
        <f t="shared" si="64"/>
        <v>1.25603E-2</v>
      </c>
      <c r="S136" s="255">
        <v>0</v>
      </c>
      <c r="T136" s="255">
        <v>0</v>
      </c>
      <c r="U136" s="159">
        <v>0</v>
      </c>
      <c r="V136" s="159">
        <v>0</v>
      </c>
      <c r="W136" s="255">
        <v>0</v>
      </c>
      <c r="X136" s="181">
        <v>0</v>
      </c>
      <c r="Y136" s="159">
        <v>0</v>
      </c>
      <c r="Z136" s="159">
        <v>0</v>
      </c>
      <c r="AA136" s="160">
        <v>0</v>
      </c>
      <c r="AB136" s="160">
        <v>0</v>
      </c>
      <c r="AC136" s="160">
        <v>0</v>
      </c>
      <c r="AD136" s="160">
        <v>0</v>
      </c>
      <c r="AE136" s="160">
        <v>0</v>
      </c>
      <c r="AF136" s="160">
        <v>0</v>
      </c>
      <c r="AG136" s="160">
        <v>0</v>
      </c>
      <c r="AH136" s="160">
        <v>0</v>
      </c>
      <c r="AI136" s="160">
        <v>0</v>
      </c>
      <c r="AJ136" s="160">
        <v>0</v>
      </c>
      <c r="AK136" s="160">
        <v>0</v>
      </c>
      <c r="AL136" s="160">
        <v>0</v>
      </c>
      <c r="AM136" s="160">
        <v>0</v>
      </c>
      <c r="AN136" s="160">
        <v>0</v>
      </c>
      <c r="AO136" s="160">
        <v>0</v>
      </c>
      <c r="AP136" s="160">
        <v>0</v>
      </c>
      <c r="AQ136" s="161">
        <f t="shared" si="48"/>
        <v>0</v>
      </c>
      <c r="AR136" s="161">
        <f t="shared" si="49"/>
        <v>0</v>
      </c>
      <c r="AS136" s="161">
        <f t="shared" si="50"/>
        <v>0</v>
      </c>
      <c r="AT136" s="161">
        <f t="shared" si="51"/>
        <v>0</v>
      </c>
      <c r="AU136" s="161">
        <f t="shared" si="52"/>
        <v>0</v>
      </c>
      <c r="AV136" s="161">
        <f t="shared" si="53"/>
        <v>0</v>
      </c>
      <c r="AW136" s="161">
        <f t="shared" si="54"/>
        <v>0</v>
      </c>
      <c r="AX136" s="161">
        <f t="shared" si="55"/>
        <v>0</v>
      </c>
      <c r="AY136" s="162">
        <f t="shared" si="56"/>
        <v>0</v>
      </c>
      <c r="AZ136" s="162">
        <v>0</v>
      </c>
      <c r="BA136" s="162">
        <f t="shared" si="57"/>
        <v>0</v>
      </c>
      <c r="BB136" s="162">
        <v>0</v>
      </c>
      <c r="BC136" s="162">
        <f t="shared" si="58"/>
        <v>0</v>
      </c>
      <c r="BD136" s="162">
        <v>0</v>
      </c>
      <c r="BE136" s="162">
        <f t="shared" si="59"/>
        <v>0</v>
      </c>
      <c r="BF136" s="162">
        <v>0</v>
      </c>
      <c r="BG136" s="162">
        <f t="shared" si="60"/>
        <v>0</v>
      </c>
      <c r="BH136" s="162">
        <v>0</v>
      </c>
      <c r="BI136" s="162">
        <f t="shared" si="61"/>
        <v>0</v>
      </c>
      <c r="BJ136" s="162">
        <v>0</v>
      </c>
      <c r="BK136" s="162">
        <f t="shared" si="62"/>
        <v>0</v>
      </c>
      <c r="BL136" s="162">
        <v>0</v>
      </c>
      <c r="BM136" s="162">
        <f t="shared" si="63"/>
        <v>0</v>
      </c>
      <c r="BN136" s="162">
        <v>0</v>
      </c>
      <c r="BO136" s="176"/>
      <c r="BP136" s="166">
        <v>1.1933174224343675E-2</v>
      </c>
      <c r="BQ136" s="166">
        <v>0</v>
      </c>
      <c r="BR136" s="166"/>
      <c r="BS136" s="64"/>
      <c r="BT136" s="64"/>
      <c r="BU136" s="64"/>
      <c r="BV136" s="143"/>
    </row>
    <row r="137" spans="1:74">
      <c r="A137" s="153">
        <v>4</v>
      </c>
      <c r="B137" s="153">
        <v>5</v>
      </c>
      <c r="C137" s="154">
        <v>130565</v>
      </c>
      <c r="D137" s="154"/>
      <c r="E137" s="154"/>
      <c r="F137" s="154">
        <v>589358025</v>
      </c>
      <c r="G137" s="154"/>
      <c r="H137" s="175"/>
      <c r="I137" s="155">
        <v>1.30565E-2</v>
      </c>
      <c r="J137" s="155" t="e">
        <v>#DIV/0!</v>
      </c>
      <c r="K137" s="155"/>
      <c r="L137" s="156">
        <v>9.0278102860644118</v>
      </c>
      <c r="M137" s="156" t="e">
        <v>#DIV/0!</v>
      </c>
      <c r="N137" s="160"/>
      <c r="O137" s="182"/>
      <c r="P137" s="180" t="str">
        <f t="shared" si="47"/>
        <v>(4, 5]</v>
      </c>
      <c r="Q137" s="158" t="s">
        <v>142</v>
      </c>
      <c r="R137" s="155">
        <f t="shared" si="64"/>
        <v>1.30565E-2</v>
      </c>
      <c r="S137" s="255">
        <v>0</v>
      </c>
      <c r="T137" s="255">
        <v>0</v>
      </c>
      <c r="U137" s="159">
        <v>0</v>
      </c>
      <c r="V137" s="159">
        <v>0</v>
      </c>
      <c r="W137" s="255">
        <v>0</v>
      </c>
      <c r="X137" s="181">
        <v>0</v>
      </c>
      <c r="Y137" s="159">
        <v>0</v>
      </c>
      <c r="Z137" s="159">
        <v>0</v>
      </c>
      <c r="AA137" s="160">
        <v>0</v>
      </c>
      <c r="AB137" s="160">
        <v>0</v>
      </c>
      <c r="AC137" s="160">
        <v>0</v>
      </c>
      <c r="AD137" s="160">
        <v>0</v>
      </c>
      <c r="AE137" s="160">
        <v>0</v>
      </c>
      <c r="AF137" s="160">
        <v>0</v>
      </c>
      <c r="AG137" s="160">
        <v>0</v>
      </c>
      <c r="AH137" s="160">
        <v>0</v>
      </c>
      <c r="AI137" s="160">
        <v>0</v>
      </c>
      <c r="AJ137" s="160">
        <v>0</v>
      </c>
      <c r="AK137" s="160">
        <v>0</v>
      </c>
      <c r="AL137" s="160">
        <v>0</v>
      </c>
      <c r="AM137" s="160">
        <v>0</v>
      </c>
      <c r="AN137" s="160">
        <v>0</v>
      </c>
      <c r="AO137" s="160">
        <v>0</v>
      </c>
      <c r="AP137" s="160">
        <v>0</v>
      </c>
      <c r="AQ137" s="161">
        <f t="shared" si="48"/>
        <v>0</v>
      </c>
      <c r="AR137" s="161">
        <f t="shared" si="49"/>
        <v>0</v>
      </c>
      <c r="AS137" s="161">
        <f t="shared" si="50"/>
        <v>0</v>
      </c>
      <c r="AT137" s="161">
        <f t="shared" si="51"/>
        <v>0</v>
      </c>
      <c r="AU137" s="161">
        <f t="shared" si="52"/>
        <v>0</v>
      </c>
      <c r="AV137" s="161">
        <f t="shared" si="53"/>
        <v>0</v>
      </c>
      <c r="AW137" s="161">
        <f t="shared" si="54"/>
        <v>0</v>
      </c>
      <c r="AX137" s="161">
        <f t="shared" si="55"/>
        <v>0</v>
      </c>
      <c r="AY137" s="162">
        <f t="shared" si="56"/>
        <v>0</v>
      </c>
      <c r="AZ137" s="162">
        <v>0</v>
      </c>
      <c r="BA137" s="162">
        <f t="shared" si="57"/>
        <v>0</v>
      </c>
      <c r="BB137" s="162">
        <v>0</v>
      </c>
      <c r="BC137" s="162">
        <f t="shared" si="58"/>
        <v>0</v>
      </c>
      <c r="BD137" s="162">
        <v>0</v>
      </c>
      <c r="BE137" s="162">
        <f t="shared" si="59"/>
        <v>0</v>
      </c>
      <c r="BF137" s="162">
        <v>0</v>
      </c>
      <c r="BG137" s="162">
        <f t="shared" si="60"/>
        <v>0</v>
      </c>
      <c r="BH137" s="162">
        <v>0</v>
      </c>
      <c r="BI137" s="162">
        <f t="shared" si="61"/>
        <v>0</v>
      </c>
      <c r="BJ137" s="162">
        <v>0</v>
      </c>
      <c r="BK137" s="162">
        <f t="shared" si="62"/>
        <v>0</v>
      </c>
      <c r="BL137" s="162">
        <v>0</v>
      </c>
      <c r="BM137" s="162">
        <f t="shared" si="63"/>
        <v>0</v>
      </c>
      <c r="BN137" s="162">
        <v>0</v>
      </c>
      <c r="BO137" s="176"/>
      <c r="BP137" s="166">
        <v>2.8639618138424822E-2</v>
      </c>
      <c r="BQ137" s="166">
        <v>0</v>
      </c>
      <c r="BR137" s="166"/>
      <c r="BS137" s="64"/>
      <c r="BT137" s="64"/>
      <c r="BU137" s="64"/>
      <c r="BV137" s="143"/>
    </row>
    <row r="138" spans="1:74">
      <c r="A138" s="153">
        <v>5</v>
      </c>
      <c r="B138" s="153">
        <v>6</v>
      </c>
      <c r="C138" s="154">
        <v>132931</v>
      </c>
      <c r="D138" s="154"/>
      <c r="E138" s="154"/>
      <c r="F138" s="154">
        <v>733031975</v>
      </c>
      <c r="G138" s="154"/>
      <c r="H138" s="175"/>
      <c r="I138" s="155">
        <v>1.32931E-2</v>
      </c>
      <c r="J138" s="155" t="e">
        <v>#DIV/0!</v>
      </c>
      <c r="K138" s="155"/>
      <c r="L138" s="156">
        <v>11.028758904995824</v>
      </c>
      <c r="M138" s="156" t="e">
        <v>#DIV/0!</v>
      </c>
      <c r="N138" s="160"/>
      <c r="O138" s="182"/>
      <c r="P138" s="180" t="str">
        <f t="shared" si="47"/>
        <v>(5, 6]</v>
      </c>
      <c r="Q138" s="158" t="s">
        <v>142</v>
      </c>
      <c r="R138" s="155">
        <f t="shared" si="64"/>
        <v>1.32931E-2</v>
      </c>
      <c r="S138" s="255">
        <v>2</v>
      </c>
      <c r="T138" s="255">
        <v>0</v>
      </c>
      <c r="U138" s="159">
        <v>0</v>
      </c>
      <c r="V138" s="159">
        <v>0</v>
      </c>
      <c r="W138" s="255">
        <v>2</v>
      </c>
      <c r="X138" s="181">
        <v>2</v>
      </c>
      <c r="Y138" s="159">
        <v>0</v>
      </c>
      <c r="Z138" s="159">
        <v>0</v>
      </c>
      <c r="AA138" s="160">
        <v>2.6586200000000001E-2</v>
      </c>
      <c r="AB138" s="160">
        <v>0</v>
      </c>
      <c r="AC138" s="160">
        <v>0</v>
      </c>
      <c r="AD138" s="160">
        <v>0</v>
      </c>
      <c r="AE138" s="160">
        <v>2.6586200000000001E-2</v>
      </c>
      <c r="AF138" s="160">
        <v>2.6586200000000001E-2</v>
      </c>
      <c r="AG138" s="160">
        <v>0</v>
      </c>
      <c r="AH138" s="160">
        <v>0</v>
      </c>
      <c r="AI138" s="160">
        <v>2.7723134889801961E-2</v>
      </c>
      <c r="AJ138" s="160">
        <v>0</v>
      </c>
      <c r="AK138" s="160">
        <v>0</v>
      </c>
      <c r="AL138" s="160">
        <v>0</v>
      </c>
      <c r="AM138" s="160">
        <v>2.7723134889801961E-2</v>
      </c>
      <c r="AN138" s="160">
        <v>1.4451018263539997E-2</v>
      </c>
      <c r="AO138" s="160">
        <v>0</v>
      </c>
      <c r="AP138" s="160">
        <v>0</v>
      </c>
      <c r="AQ138" s="161">
        <f t="shared" si="48"/>
        <v>27723134</v>
      </c>
      <c r="AR138" s="161">
        <f t="shared" si="49"/>
        <v>0</v>
      </c>
      <c r="AS138" s="161">
        <f t="shared" si="50"/>
        <v>0</v>
      </c>
      <c r="AT138" s="161">
        <f t="shared" si="51"/>
        <v>0</v>
      </c>
      <c r="AU138" s="161">
        <f t="shared" si="52"/>
        <v>27723134</v>
      </c>
      <c r="AV138" s="161">
        <f t="shared" si="53"/>
        <v>14451018</v>
      </c>
      <c r="AW138" s="161">
        <f t="shared" si="54"/>
        <v>0</v>
      </c>
      <c r="AX138" s="161">
        <f t="shared" si="55"/>
        <v>0</v>
      </c>
      <c r="AY138" s="162">
        <f t="shared" si="56"/>
        <v>0.30575176097689249</v>
      </c>
      <c r="AZ138" s="162">
        <v>2.7723134443570153E-2</v>
      </c>
      <c r="BA138" s="162">
        <f t="shared" si="57"/>
        <v>0</v>
      </c>
      <c r="BB138" s="162">
        <v>0</v>
      </c>
      <c r="BC138" s="162">
        <f t="shared" si="58"/>
        <v>0</v>
      </c>
      <c r="BD138" s="162">
        <v>0</v>
      </c>
      <c r="BE138" s="162">
        <f t="shared" si="59"/>
        <v>0</v>
      </c>
      <c r="BF138" s="162">
        <v>0</v>
      </c>
      <c r="BG138" s="162">
        <f t="shared" si="60"/>
        <v>0.30575176097689249</v>
      </c>
      <c r="BH138" s="162">
        <v>2.7723134443570153E-2</v>
      </c>
      <c r="BI138" s="162">
        <f t="shared" si="61"/>
        <v>0</v>
      </c>
      <c r="BJ138" s="162">
        <v>0</v>
      </c>
      <c r="BK138" s="162">
        <f t="shared" si="62"/>
        <v>0</v>
      </c>
      <c r="BL138" s="162">
        <v>0</v>
      </c>
      <c r="BM138" s="162">
        <f t="shared" si="63"/>
        <v>0</v>
      </c>
      <c r="BN138" s="162">
        <v>0</v>
      </c>
      <c r="BO138" s="176"/>
      <c r="BP138" s="166">
        <v>1.9093078758949882E-2</v>
      </c>
      <c r="BQ138" s="166">
        <v>2.7723134443570153E-2</v>
      </c>
      <c r="BR138" s="166"/>
      <c r="BS138" s="64"/>
      <c r="BT138" s="64"/>
      <c r="BU138" s="64"/>
      <c r="BV138" s="143"/>
    </row>
    <row r="139" spans="1:74">
      <c r="A139" s="153">
        <v>6</v>
      </c>
      <c r="B139" s="153">
        <v>7</v>
      </c>
      <c r="C139" s="154">
        <v>134205</v>
      </c>
      <c r="D139" s="154"/>
      <c r="E139" s="154"/>
      <c r="F139" s="154">
        <v>874026775</v>
      </c>
      <c r="G139" s="154"/>
      <c r="H139" s="175"/>
      <c r="I139" s="155">
        <v>1.34205E-2</v>
      </c>
      <c r="J139" s="155" t="e">
        <v>#DIV/0!</v>
      </c>
      <c r="K139" s="155"/>
      <c r="L139" s="156">
        <v>13.025249059274989</v>
      </c>
      <c r="M139" s="156" t="e">
        <v>#DIV/0!</v>
      </c>
      <c r="N139" s="160"/>
      <c r="O139" s="182"/>
      <c r="P139" s="180" t="str">
        <f t="shared" si="47"/>
        <v>(6, 7]</v>
      </c>
      <c r="Q139" s="158" t="s">
        <v>142</v>
      </c>
      <c r="R139" s="155">
        <f t="shared" si="64"/>
        <v>1.34205E-2</v>
      </c>
      <c r="S139" s="255">
        <v>2</v>
      </c>
      <c r="T139" s="255">
        <v>0</v>
      </c>
      <c r="U139" s="159">
        <v>0</v>
      </c>
      <c r="V139" s="159">
        <v>0</v>
      </c>
      <c r="W139" s="255">
        <v>2</v>
      </c>
      <c r="X139" s="181">
        <v>3</v>
      </c>
      <c r="Y139" s="159">
        <v>0</v>
      </c>
      <c r="Z139" s="159">
        <v>0</v>
      </c>
      <c r="AA139" s="160">
        <v>2.6841E-2</v>
      </c>
      <c r="AB139" s="160">
        <v>0</v>
      </c>
      <c r="AC139" s="160">
        <v>0</v>
      </c>
      <c r="AD139" s="160">
        <v>0</v>
      </c>
      <c r="AE139" s="160">
        <v>2.6841E-2</v>
      </c>
      <c r="AF139" s="160">
        <v>4.0261499999999999E-2</v>
      </c>
      <c r="AG139" s="160">
        <v>0</v>
      </c>
      <c r="AH139" s="160">
        <v>0</v>
      </c>
      <c r="AI139" s="160">
        <v>2.798883118223644E-2</v>
      </c>
      <c r="AJ139" s="160">
        <v>0</v>
      </c>
      <c r="AK139" s="160">
        <v>0</v>
      </c>
      <c r="AL139" s="160">
        <v>0</v>
      </c>
      <c r="AM139" s="160">
        <v>2.798883118223644E-2</v>
      </c>
      <c r="AN139" s="160">
        <v>2.1884273488408105E-2</v>
      </c>
      <c r="AO139" s="160">
        <v>0</v>
      </c>
      <c r="AP139" s="160">
        <v>0</v>
      </c>
      <c r="AQ139" s="161">
        <f t="shared" si="48"/>
        <v>27988831</v>
      </c>
      <c r="AR139" s="161">
        <f t="shared" si="49"/>
        <v>0</v>
      </c>
      <c r="AS139" s="161">
        <f t="shared" si="50"/>
        <v>0</v>
      </c>
      <c r="AT139" s="161">
        <f t="shared" si="51"/>
        <v>0</v>
      </c>
      <c r="AU139" s="161">
        <f t="shared" si="52"/>
        <v>27988831</v>
      </c>
      <c r="AV139" s="161">
        <f t="shared" si="53"/>
        <v>21884273</v>
      </c>
      <c r="AW139" s="161">
        <f t="shared" si="54"/>
        <v>0</v>
      </c>
      <c r="AX139" s="161">
        <f t="shared" si="55"/>
        <v>0</v>
      </c>
      <c r="AY139" s="162">
        <f t="shared" si="56"/>
        <v>0.36456149465295667</v>
      </c>
      <c r="AZ139" s="162">
        <v>2.7988831447821303E-2</v>
      </c>
      <c r="BA139" s="162">
        <f t="shared" si="57"/>
        <v>0</v>
      </c>
      <c r="BB139" s="162">
        <v>0</v>
      </c>
      <c r="BC139" s="162">
        <f t="shared" si="58"/>
        <v>0</v>
      </c>
      <c r="BD139" s="162">
        <v>0</v>
      </c>
      <c r="BE139" s="162">
        <f t="shared" si="59"/>
        <v>0</v>
      </c>
      <c r="BF139" s="162">
        <v>0</v>
      </c>
      <c r="BG139" s="162">
        <f t="shared" si="60"/>
        <v>0.36456149465295667</v>
      </c>
      <c r="BH139" s="162">
        <v>2.7988831447821303E-2</v>
      </c>
      <c r="BI139" s="162">
        <f t="shared" si="61"/>
        <v>0</v>
      </c>
      <c r="BJ139" s="162">
        <v>0</v>
      </c>
      <c r="BK139" s="162">
        <f t="shared" si="62"/>
        <v>0</v>
      </c>
      <c r="BL139" s="162">
        <v>0</v>
      </c>
      <c r="BM139" s="162">
        <f t="shared" si="63"/>
        <v>0</v>
      </c>
      <c r="BN139" s="162">
        <v>0</v>
      </c>
      <c r="BO139" s="176"/>
      <c r="BP139" s="166">
        <v>2.6252983293556086E-2</v>
      </c>
      <c r="BQ139" s="166">
        <v>2.7988831447821303E-2</v>
      </c>
      <c r="BR139" s="166"/>
      <c r="BS139" s="64"/>
      <c r="BT139" s="64"/>
      <c r="BU139" s="64"/>
      <c r="BV139" s="143"/>
    </row>
    <row r="140" spans="1:74">
      <c r="A140" s="153">
        <v>7</v>
      </c>
      <c r="B140" s="153">
        <v>8</v>
      </c>
      <c r="C140" s="154">
        <v>135229</v>
      </c>
      <c r="D140" s="154"/>
      <c r="E140" s="154"/>
      <c r="F140" s="154">
        <v>1015819275</v>
      </c>
      <c r="G140" s="154"/>
      <c r="H140" s="175"/>
      <c r="I140" s="155">
        <v>1.3522899999999999E-2</v>
      </c>
      <c r="J140" s="155" t="e">
        <v>#DIV/0!</v>
      </c>
      <c r="K140" s="155"/>
      <c r="L140" s="155">
        <v>15.023689815054464</v>
      </c>
      <c r="M140" s="155" t="e">
        <v>#DIV/0!</v>
      </c>
      <c r="N140" s="160"/>
      <c r="O140" s="182"/>
      <c r="P140" s="180" t="str">
        <f t="shared" si="47"/>
        <v>(7, 8]</v>
      </c>
      <c r="Q140" s="158" t="s">
        <v>142</v>
      </c>
      <c r="R140" s="155">
        <f t="shared" si="64"/>
        <v>1.3522899999999999E-2</v>
      </c>
      <c r="S140" s="255">
        <v>2</v>
      </c>
      <c r="T140" s="255">
        <v>0</v>
      </c>
      <c r="U140" s="159">
        <v>0.1</v>
      </c>
      <c r="V140" s="159">
        <v>0.1</v>
      </c>
      <c r="W140" s="255">
        <v>2</v>
      </c>
      <c r="X140" s="181">
        <v>4</v>
      </c>
      <c r="Y140" s="159">
        <v>0.1</v>
      </c>
      <c r="Z140" s="159">
        <v>0.1</v>
      </c>
      <c r="AA140" s="160">
        <v>2.7045799999999998E-2</v>
      </c>
      <c r="AB140" s="160">
        <v>0</v>
      </c>
      <c r="AC140" s="160">
        <v>1.3522899999999999E-3</v>
      </c>
      <c r="AD140" s="160">
        <v>1.3522899999999999E-3</v>
      </c>
      <c r="AE140" s="160">
        <v>2.7045799999999998E-2</v>
      </c>
      <c r="AF140" s="160">
        <v>5.4091599999999997E-2</v>
      </c>
      <c r="AG140" s="160">
        <v>1.3522899999999999E-3</v>
      </c>
      <c r="AH140" s="160">
        <v>1.3522899999999999E-3</v>
      </c>
      <c r="AI140" s="160">
        <v>2.8202389269719096E-2</v>
      </c>
      <c r="AJ140" s="160">
        <v>0</v>
      </c>
      <c r="AK140" s="160">
        <v>1.295795580941671E-3</v>
      </c>
      <c r="AL140" s="160">
        <v>1.295795580941671E-3</v>
      </c>
      <c r="AM140" s="160">
        <v>2.8202389269719096E-2</v>
      </c>
      <c r="AN140" s="160">
        <v>2.9401670772961162E-2</v>
      </c>
      <c r="AO140" s="160">
        <v>1.295795580941671E-3</v>
      </c>
      <c r="AP140" s="160">
        <v>1.295795580941671E-3</v>
      </c>
      <c r="AQ140" s="161">
        <f t="shared" si="48"/>
        <v>28202389</v>
      </c>
      <c r="AR140" s="161">
        <f t="shared" si="49"/>
        <v>0</v>
      </c>
      <c r="AS140" s="161">
        <f t="shared" si="50"/>
        <v>1295795</v>
      </c>
      <c r="AT140" s="161">
        <f t="shared" si="51"/>
        <v>1295795</v>
      </c>
      <c r="AU140" s="161">
        <f t="shared" si="52"/>
        <v>28202389</v>
      </c>
      <c r="AV140" s="161">
        <f t="shared" si="53"/>
        <v>29401670</v>
      </c>
      <c r="AW140" s="161">
        <f t="shared" si="54"/>
        <v>1295795</v>
      </c>
      <c r="AX140" s="161">
        <f t="shared" si="55"/>
        <v>1295795</v>
      </c>
      <c r="AY140" s="162">
        <f t="shared" si="56"/>
        <v>0.42370394437950404</v>
      </c>
      <c r="AZ140" s="162">
        <v>2.8202389451238232E-2</v>
      </c>
      <c r="BA140" s="162">
        <f t="shared" si="57"/>
        <v>0</v>
      </c>
      <c r="BB140" s="162">
        <v>0</v>
      </c>
      <c r="BC140" s="162">
        <f t="shared" si="58"/>
        <v>1.9467622143898498E-2</v>
      </c>
      <c r="BD140" s="162">
        <v>1.2957950207327204E-3</v>
      </c>
      <c r="BE140" s="162">
        <f t="shared" si="59"/>
        <v>1.9467622143898498E-2</v>
      </c>
      <c r="BF140" s="162">
        <v>1.2957950207327204E-3</v>
      </c>
      <c r="BG140" s="162">
        <f t="shared" si="60"/>
        <v>0.42370394437950404</v>
      </c>
      <c r="BH140" s="162">
        <v>2.8202389451238232E-2</v>
      </c>
      <c r="BI140" s="162">
        <f t="shared" si="61"/>
        <v>0</v>
      </c>
      <c r="BJ140" s="162">
        <v>0</v>
      </c>
      <c r="BK140" s="162">
        <f t="shared" si="62"/>
        <v>1.9467622143898498E-2</v>
      </c>
      <c r="BL140" s="162">
        <v>1.2957950207327204E-3</v>
      </c>
      <c r="BM140" s="162">
        <f t="shared" si="63"/>
        <v>1.9467622143898498E-2</v>
      </c>
      <c r="BN140" s="162">
        <v>1.2957950207327204E-3</v>
      </c>
      <c r="BO140" s="176"/>
      <c r="BP140" s="166">
        <v>2.386634844868735E-2</v>
      </c>
      <c r="BQ140" s="166">
        <v>2.8202389451238232E-2</v>
      </c>
      <c r="BR140" s="166"/>
      <c r="BS140" s="64"/>
      <c r="BT140" s="64"/>
      <c r="BU140" s="64"/>
      <c r="BV140" s="143"/>
    </row>
    <row r="141" spans="1:74">
      <c r="A141" s="153">
        <v>8</v>
      </c>
      <c r="B141" s="153">
        <v>9</v>
      </c>
      <c r="C141" s="154">
        <v>133695</v>
      </c>
      <c r="D141" s="154"/>
      <c r="E141" s="154"/>
      <c r="F141" s="154">
        <v>1138053825</v>
      </c>
      <c r="G141" s="154"/>
      <c r="H141" s="175"/>
      <c r="I141" s="155">
        <v>1.3369499999999999E-2</v>
      </c>
      <c r="J141" s="155" t="e">
        <v>#DIV/0!</v>
      </c>
      <c r="K141" s="155"/>
      <c r="L141" s="155">
        <v>17.024628071356446</v>
      </c>
      <c r="M141" s="155" t="e">
        <v>#DIV/0!</v>
      </c>
      <c r="N141" s="160"/>
      <c r="O141" s="182"/>
      <c r="P141" s="180" t="str">
        <f t="shared" si="47"/>
        <v>(8, 9]</v>
      </c>
      <c r="Q141" s="158" t="s">
        <v>142</v>
      </c>
      <c r="R141" s="155">
        <f t="shared" si="64"/>
        <v>1.3369499999999999E-2</v>
      </c>
      <c r="S141" s="255">
        <v>2</v>
      </c>
      <c r="T141" s="255">
        <v>0</v>
      </c>
      <c r="U141" s="159">
        <v>0.2</v>
      </c>
      <c r="V141" s="159">
        <v>0.2</v>
      </c>
      <c r="W141" s="255">
        <v>2</v>
      </c>
      <c r="X141" s="181">
        <v>5</v>
      </c>
      <c r="Y141" s="159">
        <v>0.2</v>
      </c>
      <c r="Z141" s="159">
        <v>0.2</v>
      </c>
      <c r="AA141" s="160">
        <v>2.6738999999999999E-2</v>
      </c>
      <c r="AB141" s="160">
        <v>0</v>
      </c>
      <c r="AC141" s="160">
        <v>2.6738999999999999E-3</v>
      </c>
      <c r="AD141" s="160">
        <v>2.6738999999999999E-3</v>
      </c>
      <c r="AE141" s="160">
        <v>2.6738999999999999E-2</v>
      </c>
      <c r="AF141" s="160">
        <v>6.6847500000000004E-2</v>
      </c>
      <c r="AG141" s="160">
        <v>2.6738999999999999E-3</v>
      </c>
      <c r="AH141" s="160">
        <v>2.6738999999999999E-3</v>
      </c>
      <c r="AI141" s="160">
        <v>2.7882469244134723E-2</v>
      </c>
      <c r="AJ141" s="160">
        <v>0</v>
      </c>
      <c r="AK141" s="160">
        <v>2.5621928756996903E-3</v>
      </c>
      <c r="AL141" s="160">
        <v>2.5621928756996903E-3</v>
      </c>
      <c r="AM141" s="160">
        <v>2.7882469244134723E-2</v>
      </c>
      <c r="AN141" s="160">
        <v>3.6335183041276677E-2</v>
      </c>
      <c r="AO141" s="160">
        <v>2.5621928756996903E-3</v>
      </c>
      <c r="AP141" s="160">
        <v>2.5621928756996903E-3</v>
      </c>
      <c r="AQ141" s="161">
        <f t="shared" si="48"/>
        <v>27882469</v>
      </c>
      <c r="AR141" s="161">
        <f t="shared" si="49"/>
        <v>0</v>
      </c>
      <c r="AS141" s="161">
        <f t="shared" si="50"/>
        <v>2562192</v>
      </c>
      <c r="AT141" s="161">
        <f t="shared" si="51"/>
        <v>2562192</v>
      </c>
      <c r="AU141" s="161">
        <f t="shared" si="52"/>
        <v>27882469</v>
      </c>
      <c r="AV141" s="161">
        <f t="shared" si="53"/>
        <v>36335183</v>
      </c>
      <c r="AW141" s="161">
        <f t="shared" si="54"/>
        <v>2562192</v>
      </c>
      <c r="AX141" s="161">
        <f t="shared" si="55"/>
        <v>2562192</v>
      </c>
      <c r="AY141" s="162">
        <f t="shared" si="56"/>
        <v>0.4746886644361259</v>
      </c>
      <c r="AZ141" s="162">
        <v>2.7882469446119513E-2</v>
      </c>
      <c r="BA141" s="162">
        <f t="shared" si="57"/>
        <v>0</v>
      </c>
      <c r="BB141" s="162">
        <v>0</v>
      </c>
      <c r="BC141" s="162">
        <f t="shared" si="58"/>
        <v>4.3620365847404911E-2</v>
      </c>
      <c r="BD141" s="162">
        <v>2.5621920409950728E-3</v>
      </c>
      <c r="BE141" s="162">
        <f t="shared" si="59"/>
        <v>4.3620365847404911E-2</v>
      </c>
      <c r="BF141" s="162">
        <v>2.5621920409950728E-3</v>
      </c>
      <c r="BG141" s="162">
        <f t="shared" si="60"/>
        <v>0.4746886644361259</v>
      </c>
      <c r="BH141" s="162">
        <v>2.7882469446119513E-2</v>
      </c>
      <c r="BI141" s="162">
        <f t="shared" si="61"/>
        <v>0</v>
      </c>
      <c r="BJ141" s="162">
        <v>0</v>
      </c>
      <c r="BK141" s="162">
        <f t="shared" si="62"/>
        <v>4.3620365847404911E-2</v>
      </c>
      <c r="BL141" s="162">
        <v>2.5621920409950728E-3</v>
      </c>
      <c r="BM141" s="162">
        <f t="shared" si="63"/>
        <v>4.3620365847404911E-2</v>
      </c>
      <c r="BN141" s="162">
        <v>2.5621920409950728E-3</v>
      </c>
      <c r="BO141" s="176"/>
      <c r="BP141" s="166">
        <v>1.4319809069212411E-2</v>
      </c>
      <c r="BQ141" s="166">
        <v>2.7882469446119513E-2</v>
      </c>
      <c r="BR141" s="166"/>
      <c r="BS141" s="64"/>
      <c r="BT141" s="64"/>
      <c r="BU141" s="64"/>
      <c r="BV141" s="143"/>
    </row>
    <row r="142" spans="1:74">
      <c r="A142" s="153">
        <v>9</v>
      </c>
      <c r="B142" s="153">
        <v>10</v>
      </c>
      <c r="C142" s="154">
        <v>133060</v>
      </c>
      <c r="D142" s="154"/>
      <c r="E142" s="154"/>
      <c r="F142" s="154">
        <v>1265825200</v>
      </c>
      <c r="G142" s="154"/>
      <c r="H142" s="175"/>
      <c r="I142" s="155">
        <v>1.3306E-2</v>
      </c>
      <c r="J142" s="155" t="e">
        <v>#DIV/0!</v>
      </c>
      <c r="K142" s="155"/>
      <c r="L142" s="155">
        <v>19.026382083270708</v>
      </c>
      <c r="M142" s="155" t="e">
        <v>#DIV/0!</v>
      </c>
      <c r="N142" s="160"/>
      <c r="O142" s="182"/>
      <c r="P142" s="180" t="str">
        <f t="shared" si="47"/>
        <v>(9, 10]</v>
      </c>
      <c r="Q142" s="158" t="s">
        <v>142</v>
      </c>
      <c r="R142" s="155">
        <f t="shared" si="64"/>
        <v>1.3306E-2</v>
      </c>
      <c r="S142" s="255">
        <v>2.1523837470633413</v>
      </c>
      <c r="T142" s="255">
        <v>0</v>
      </c>
      <c r="U142" s="159">
        <v>0.3</v>
      </c>
      <c r="V142" s="159">
        <v>0.3</v>
      </c>
      <c r="W142" s="255">
        <v>2.1523837470633413</v>
      </c>
      <c r="X142" s="181">
        <v>6</v>
      </c>
      <c r="Y142" s="159">
        <v>0.3</v>
      </c>
      <c r="Z142" s="159">
        <v>0.3</v>
      </c>
      <c r="AA142" s="160">
        <v>2.8639618138424819E-2</v>
      </c>
      <c r="AB142" s="160">
        <v>0</v>
      </c>
      <c r="AC142" s="160">
        <v>3.9918000000000002E-3</v>
      </c>
      <c r="AD142" s="160">
        <v>3.9918000000000002E-3</v>
      </c>
      <c r="AE142" s="160">
        <v>2.8639618138424819E-2</v>
      </c>
      <c r="AF142" s="160">
        <v>7.9836000000000004E-2</v>
      </c>
      <c r="AG142" s="160">
        <v>3.9918000000000002E-3</v>
      </c>
      <c r="AH142" s="160">
        <v>3.9918000000000002E-3</v>
      </c>
      <c r="AI142" s="160">
        <v>2.986436560486155E-2</v>
      </c>
      <c r="AJ142" s="160">
        <v>0</v>
      </c>
      <c r="AK142" s="160">
        <v>3.825035162578266E-3</v>
      </c>
      <c r="AL142" s="160">
        <v>3.825035162578266E-3</v>
      </c>
      <c r="AM142" s="160">
        <v>2.986436560486155E-2</v>
      </c>
      <c r="AN142" s="160">
        <v>4.3395125820462462E-2</v>
      </c>
      <c r="AO142" s="160">
        <v>3.825035162578266E-3</v>
      </c>
      <c r="AP142" s="160">
        <v>3.825035162578266E-3</v>
      </c>
      <c r="AQ142" s="161">
        <f t="shared" si="48"/>
        <v>29864365</v>
      </c>
      <c r="AR142" s="161">
        <f t="shared" si="49"/>
        <v>0</v>
      </c>
      <c r="AS142" s="161">
        <f t="shared" si="50"/>
        <v>3825035</v>
      </c>
      <c r="AT142" s="161">
        <f t="shared" si="51"/>
        <v>3825035</v>
      </c>
      <c r="AU142" s="161">
        <f t="shared" si="52"/>
        <v>29864365</v>
      </c>
      <c r="AV142" s="161">
        <f t="shared" si="53"/>
        <v>43395125</v>
      </c>
      <c r="AW142" s="161">
        <f t="shared" si="54"/>
        <v>3825035</v>
      </c>
      <c r="AX142" s="161">
        <f t="shared" si="55"/>
        <v>3825035</v>
      </c>
      <c r="AY142" s="162">
        <f t="shared" si="56"/>
        <v>0.56821081916425686</v>
      </c>
      <c r="AZ142" s="162">
        <v>2.9864365477829849E-2</v>
      </c>
      <c r="BA142" s="162">
        <f t="shared" si="57"/>
        <v>0</v>
      </c>
      <c r="BB142" s="162">
        <v>0</v>
      </c>
      <c r="BC142" s="162">
        <f t="shared" si="58"/>
        <v>7.2776577391883368E-2</v>
      </c>
      <c r="BD142" s="162">
        <v>3.8250350612005612E-3</v>
      </c>
      <c r="BE142" s="162">
        <f t="shared" si="59"/>
        <v>7.2776577391883368E-2</v>
      </c>
      <c r="BF142" s="162">
        <v>3.8250350612005612E-3</v>
      </c>
      <c r="BG142" s="162">
        <f t="shared" si="60"/>
        <v>0.56821081916425686</v>
      </c>
      <c r="BH142" s="162">
        <v>2.9864365477829849E-2</v>
      </c>
      <c r="BI142" s="162">
        <f t="shared" si="61"/>
        <v>0</v>
      </c>
      <c r="BJ142" s="162">
        <v>0</v>
      </c>
      <c r="BK142" s="162">
        <f t="shared" si="62"/>
        <v>7.2776577391883368E-2</v>
      </c>
      <c r="BL142" s="162">
        <v>3.8250350612005612E-3</v>
      </c>
      <c r="BM142" s="162">
        <f t="shared" si="63"/>
        <v>7.2776577391883368E-2</v>
      </c>
      <c r="BN142" s="162">
        <v>3.8250350612005612E-3</v>
      </c>
      <c r="BO142" s="176"/>
      <c r="BP142" s="166">
        <v>2.8639618138424822E-2</v>
      </c>
      <c r="BQ142" s="166">
        <v>2.9864365477829849E-2</v>
      </c>
      <c r="BR142" s="166"/>
      <c r="BS142" s="64"/>
      <c r="BT142" s="64"/>
      <c r="BU142" s="64"/>
      <c r="BV142" s="143"/>
    </row>
    <row r="143" spans="1:74">
      <c r="A143" s="153">
        <v>10</v>
      </c>
      <c r="B143" s="153">
        <v>15</v>
      </c>
      <c r="C143" s="154">
        <v>637666</v>
      </c>
      <c r="D143" s="154"/>
      <c r="E143" s="154"/>
      <c r="F143" s="154">
        <v>7956447350</v>
      </c>
      <c r="G143" s="154"/>
      <c r="H143" s="175"/>
      <c r="I143" s="155">
        <v>6.3766600000000007E-2</v>
      </c>
      <c r="J143" s="155" t="e">
        <v>#DIV/0!</v>
      </c>
      <c r="K143" s="155"/>
      <c r="L143" s="155">
        <v>24.954905389341754</v>
      </c>
      <c r="M143" s="155" t="e">
        <v>#DIV/0!</v>
      </c>
      <c r="N143" s="160"/>
      <c r="O143" s="182"/>
      <c r="P143" s="180" t="str">
        <f t="shared" si="47"/>
        <v>(10, 15]</v>
      </c>
      <c r="Q143" s="158" t="s">
        <v>142</v>
      </c>
      <c r="R143" s="155">
        <f t="shared" si="64"/>
        <v>6.3766600000000007E-2</v>
      </c>
      <c r="S143" s="255">
        <v>1.925</v>
      </c>
      <c r="T143" s="255">
        <v>0</v>
      </c>
      <c r="U143" s="159">
        <v>0.2</v>
      </c>
      <c r="V143" s="159">
        <v>0.2</v>
      </c>
      <c r="W143" s="255">
        <v>1.925</v>
      </c>
      <c r="X143" s="181">
        <v>3</v>
      </c>
      <c r="Y143" s="159">
        <v>0.2</v>
      </c>
      <c r="Z143" s="159">
        <v>0.2</v>
      </c>
      <c r="AA143" s="160">
        <v>0.12275070500000002</v>
      </c>
      <c r="AB143" s="160">
        <v>0</v>
      </c>
      <c r="AC143" s="160">
        <v>1.2753320000000002E-2</v>
      </c>
      <c r="AD143" s="160">
        <v>1.2753320000000002E-2</v>
      </c>
      <c r="AE143" s="160">
        <v>0.12275070500000002</v>
      </c>
      <c r="AF143" s="160">
        <v>0.19129980000000002</v>
      </c>
      <c r="AG143" s="160">
        <v>1.2753320000000002E-2</v>
      </c>
      <c r="AH143" s="160">
        <v>1.2753320000000002E-2</v>
      </c>
      <c r="AI143" s="160">
        <v>0.12800002830540988</v>
      </c>
      <c r="AJ143" s="160">
        <v>0</v>
      </c>
      <c r="AK143" s="160">
        <v>1.2220526439103326E-2</v>
      </c>
      <c r="AL143" s="160">
        <v>1.2220526439103326E-2</v>
      </c>
      <c r="AM143" s="160">
        <v>0.12800002830540988</v>
      </c>
      <c r="AN143" s="160">
        <v>0.10398164850981144</v>
      </c>
      <c r="AO143" s="160">
        <v>1.2220526439103326E-2</v>
      </c>
      <c r="AP143" s="160">
        <v>1.2220526439103326E-2</v>
      </c>
      <c r="AQ143" s="161">
        <f t="shared" si="48"/>
        <v>128000028</v>
      </c>
      <c r="AR143" s="161">
        <f t="shared" si="49"/>
        <v>0</v>
      </c>
      <c r="AS143" s="161">
        <f t="shared" si="50"/>
        <v>12220526</v>
      </c>
      <c r="AT143" s="161">
        <f t="shared" si="51"/>
        <v>12220526</v>
      </c>
      <c r="AU143" s="161">
        <f t="shared" si="52"/>
        <v>128000028</v>
      </c>
      <c r="AV143" s="161">
        <f t="shared" si="53"/>
        <v>103981648</v>
      </c>
      <c r="AW143" s="161">
        <f t="shared" si="54"/>
        <v>12220526</v>
      </c>
      <c r="AX143" s="161">
        <f t="shared" si="55"/>
        <v>12220526</v>
      </c>
      <c r="AY143" s="162">
        <f t="shared" si="56"/>
        <v>3.1942285885730954</v>
      </c>
      <c r="AZ143" s="162">
        <v>0.12800003004800048</v>
      </c>
      <c r="BA143" s="162">
        <f t="shared" si="57"/>
        <v>0</v>
      </c>
      <c r="BB143" s="162">
        <v>0</v>
      </c>
      <c r="BC143" s="162">
        <f t="shared" si="58"/>
        <v>0.30496207013799104</v>
      </c>
      <c r="BD143" s="162">
        <v>1.2220526195528419E-2</v>
      </c>
      <c r="BE143" s="162">
        <f t="shared" si="59"/>
        <v>0.30496207013799104</v>
      </c>
      <c r="BF143" s="162">
        <v>1.2220526195528419E-2</v>
      </c>
      <c r="BG143" s="162">
        <f t="shared" si="60"/>
        <v>3.1942285885730954</v>
      </c>
      <c r="BH143" s="162">
        <v>0.12800003004800048</v>
      </c>
      <c r="BI143" s="162">
        <f t="shared" si="61"/>
        <v>0</v>
      </c>
      <c r="BJ143" s="162">
        <v>0</v>
      </c>
      <c r="BK143" s="162">
        <f t="shared" si="62"/>
        <v>0.30496207013799104</v>
      </c>
      <c r="BL143" s="162">
        <v>1.2220526195528419E-2</v>
      </c>
      <c r="BM143" s="162">
        <f t="shared" si="63"/>
        <v>0.30496207013799104</v>
      </c>
      <c r="BN143" s="162">
        <v>1.2220526195528419E-2</v>
      </c>
      <c r="BO143" s="176"/>
      <c r="BP143" s="166">
        <v>0.12887828162291171</v>
      </c>
      <c r="BQ143" s="166">
        <v>0.12800003004800048</v>
      </c>
      <c r="BR143" s="166"/>
      <c r="BS143" s="64"/>
      <c r="BT143" s="64"/>
      <c r="BU143" s="64"/>
      <c r="BV143" s="143"/>
    </row>
    <row r="144" spans="1:74">
      <c r="A144" s="153">
        <v>15</v>
      </c>
      <c r="B144" s="153">
        <v>20</v>
      </c>
      <c r="C144" s="154">
        <v>578526</v>
      </c>
      <c r="D144" s="154"/>
      <c r="E144" s="154"/>
      <c r="F144" s="154">
        <v>10107630400</v>
      </c>
      <c r="G144" s="154"/>
      <c r="H144" s="175"/>
      <c r="I144" s="155">
        <v>5.7852599999999997E-2</v>
      </c>
      <c r="J144" s="155" t="e">
        <v>#DIV/0!</v>
      </c>
      <c r="K144" s="155"/>
      <c r="L144" s="155">
        <v>34.942700587354764</v>
      </c>
      <c r="M144" s="155" t="e">
        <v>#DIV/0!</v>
      </c>
      <c r="N144" s="160"/>
      <c r="O144" s="182"/>
      <c r="P144" s="180" t="str">
        <f t="shared" si="47"/>
        <v>(15, 20]</v>
      </c>
      <c r="Q144" s="158" t="s">
        <v>142</v>
      </c>
      <c r="R144" s="155">
        <f t="shared" si="64"/>
        <v>5.7852599999999997E-2</v>
      </c>
      <c r="S144" s="255">
        <v>1.3201189753926277</v>
      </c>
      <c r="T144" s="255">
        <v>0.1</v>
      </c>
      <c r="U144" s="159">
        <v>0.4</v>
      </c>
      <c r="V144" s="159">
        <v>0.4</v>
      </c>
      <c r="W144" s="255">
        <v>1.3201189753926277</v>
      </c>
      <c r="X144" s="181">
        <v>4</v>
      </c>
      <c r="Y144" s="159">
        <v>0.4</v>
      </c>
      <c r="Z144" s="159">
        <v>0.4</v>
      </c>
      <c r="AA144" s="160">
        <v>7.6372315035799526E-2</v>
      </c>
      <c r="AB144" s="160">
        <v>5.7852600000000004E-3</v>
      </c>
      <c r="AC144" s="160">
        <v>2.3141040000000002E-2</v>
      </c>
      <c r="AD144" s="160">
        <v>2.3141040000000002E-2</v>
      </c>
      <c r="AE144" s="160">
        <v>7.6372315035799526E-2</v>
      </c>
      <c r="AF144" s="160">
        <v>0.23141039999999999</v>
      </c>
      <c r="AG144" s="160">
        <v>2.3141040000000002E-2</v>
      </c>
      <c r="AH144" s="160">
        <v>2.3141040000000002E-2</v>
      </c>
      <c r="AI144" s="160">
        <v>7.9638308279630809E-2</v>
      </c>
      <c r="AJ144" s="160">
        <v>1.5998396565138538E-2</v>
      </c>
      <c r="AK144" s="160">
        <v>2.2174280199065623E-2</v>
      </c>
      <c r="AL144" s="160">
        <v>2.2174280199065623E-2</v>
      </c>
      <c r="AM144" s="160">
        <v>7.9638308279630809E-2</v>
      </c>
      <c r="AN144" s="160">
        <v>0.12578389979662741</v>
      </c>
      <c r="AO144" s="160">
        <v>2.2174280199065623E-2</v>
      </c>
      <c r="AP144" s="160">
        <v>2.2174280199065623E-2</v>
      </c>
      <c r="AQ144" s="161">
        <f t="shared" si="48"/>
        <v>79638308</v>
      </c>
      <c r="AR144" s="161">
        <f t="shared" si="49"/>
        <v>15998396</v>
      </c>
      <c r="AS144" s="161">
        <f t="shared" si="50"/>
        <v>22174280</v>
      </c>
      <c r="AT144" s="161">
        <f t="shared" si="51"/>
        <v>22174280</v>
      </c>
      <c r="AU144" s="161">
        <f t="shared" si="52"/>
        <v>79638308</v>
      </c>
      <c r="AV144" s="161">
        <f t="shared" si="53"/>
        <v>125783899</v>
      </c>
      <c r="AW144" s="161">
        <f t="shared" si="54"/>
        <v>22174280</v>
      </c>
      <c r="AX144" s="161">
        <f t="shared" si="55"/>
        <v>22174280</v>
      </c>
      <c r="AY144" s="162">
        <f t="shared" si="56"/>
        <v>2.7827775517275395</v>
      </c>
      <c r="AZ144" s="162">
        <v>7.9638309274212948E-2</v>
      </c>
      <c r="BA144" s="162">
        <f t="shared" si="57"/>
        <v>0.55902716130593411</v>
      </c>
      <c r="BB144" s="162">
        <v>1.5998396287971135E-2</v>
      </c>
      <c r="BC144" s="162">
        <f t="shared" si="58"/>
        <v>0.77482922678016897</v>
      </c>
      <c r="BD144" s="162">
        <v>2.2174280354788484E-2</v>
      </c>
      <c r="BE144" s="162">
        <f t="shared" si="59"/>
        <v>0.77482922678016897</v>
      </c>
      <c r="BF144" s="162">
        <v>2.2174280354788484E-2</v>
      </c>
      <c r="BG144" s="162">
        <f t="shared" si="60"/>
        <v>2.7827775517275395</v>
      </c>
      <c r="BH144" s="162">
        <v>7.9638309274212948E-2</v>
      </c>
      <c r="BI144" s="162">
        <f t="shared" si="61"/>
        <v>0.55902716130593411</v>
      </c>
      <c r="BJ144" s="162">
        <v>1.5998396287971135E-2</v>
      </c>
      <c r="BK144" s="162">
        <f t="shared" si="62"/>
        <v>0.77482922678016897</v>
      </c>
      <c r="BL144" s="162">
        <v>2.2174280354788484E-2</v>
      </c>
      <c r="BM144" s="162">
        <f t="shared" si="63"/>
        <v>0.77482922678016897</v>
      </c>
      <c r="BN144" s="162">
        <v>2.2174280354788484E-2</v>
      </c>
      <c r="BO144" s="176"/>
      <c r="BP144" s="166">
        <v>7.6372315035799526E-2</v>
      </c>
      <c r="BQ144" s="166">
        <v>7.9638309274212948E-2</v>
      </c>
      <c r="BR144" s="166"/>
      <c r="BS144" s="64"/>
      <c r="BT144" s="64"/>
      <c r="BU144" s="64"/>
      <c r="BV144" s="143"/>
    </row>
    <row r="145" spans="1:74">
      <c r="A145" s="153">
        <v>20</v>
      </c>
      <c r="B145" s="153">
        <v>25</v>
      </c>
      <c r="C145" s="154">
        <v>520845</v>
      </c>
      <c r="D145" s="154"/>
      <c r="E145" s="154"/>
      <c r="F145" s="154">
        <v>11700394600</v>
      </c>
      <c r="G145" s="154"/>
      <c r="H145" s="175"/>
      <c r="I145" s="155">
        <v>5.2084499999999999E-2</v>
      </c>
      <c r="J145" s="155" t="e">
        <v>#DIV/0!</v>
      </c>
      <c r="K145" s="155"/>
      <c r="L145" s="155">
        <v>44.928508865401419</v>
      </c>
      <c r="M145" s="155" t="e">
        <v>#DIV/0!</v>
      </c>
      <c r="N145" s="160"/>
      <c r="O145" s="182"/>
      <c r="P145" s="180" t="str">
        <f t="shared" si="47"/>
        <v>(20, 25]</v>
      </c>
      <c r="Q145" s="158" t="s">
        <v>142</v>
      </c>
      <c r="R145" s="155">
        <f t="shared" si="64"/>
        <v>5.2084499999999999E-2</v>
      </c>
      <c r="S145" s="255">
        <v>1.2372037902150517</v>
      </c>
      <c r="T145" s="255">
        <v>0.15</v>
      </c>
      <c r="U145" s="159">
        <v>0.8</v>
      </c>
      <c r="V145" s="159">
        <v>0.8</v>
      </c>
      <c r="W145" s="255">
        <v>1.2372037902150517</v>
      </c>
      <c r="X145" s="181">
        <v>3.5</v>
      </c>
      <c r="Y145" s="159">
        <v>0.8</v>
      </c>
      <c r="Z145" s="159">
        <v>0.8</v>
      </c>
      <c r="AA145" s="160">
        <v>6.4439140811455853E-2</v>
      </c>
      <c r="AB145" s="160">
        <v>7.8126749999999998E-3</v>
      </c>
      <c r="AC145" s="160">
        <v>4.1667599999999999E-2</v>
      </c>
      <c r="AD145" s="160">
        <v>4.1667599999999999E-2</v>
      </c>
      <c r="AE145" s="160">
        <v>6.4439140811455853E-2</v>
      </c>
      <c r="AF145" s="160">
        <v>0.18229575000000001</v>
      </c>
      <c r="AG145" s="160">
        <v>4.1667599999999999E-2</v>
      </c>
      <c r="AH145" s="160">
        <v>4.1667599999999999E-2</v>
      </c>
      <c r="AI145" s="160">
        <v>6.7194822610938496E-2</v>
      </c>
      <c r="AJ145" s="160">
        <v>2.1604953430709031E-2</v>
      </c>
      <c r="AK145" s="160">
        <v>3.9926858845695211E-2</v>
      </c>
      <c r="AL145" s="160">
        <v>3.9926858845695211E-2</v>
      </c>
      <c r="AM145" s="160">
        <v>6.7194822610938496E-2</v>
      </c>
      <c r="AN145" s="160">
        <v>9.90874669044738E-2</v>
      </c>
      <c r="AO145" s="160">
        <v>3.9926858845695211E-2</v>
      </c>
      <c r="AP145" s="160">
        <v>3.9926858845695211E-2</v>
      </c>
      <c r="AQ145" s="161">
        <f t="shared" si="48"/>
        <v>67194822</v>
      </c>
      <c r="AR145" s="161">
        <f t="shared" si="49"/>
        <v>21604953</v>
      </c>
      <c r="AS145" s="161">
        <f t="shared" si="50"/>
        <v>39926858</v>
      </c>
      <c r="AT145" s="161">
        <f t="shared" si="51"/>
        <v>39926858</v>
      </c>
      <c r="AU145" s="161">
        <f t="shared" si="52"/>
        <v>67194822</v>
      </c>
      <c r="AV145" s="161">
        <f t="shared" si="53"/>
        <v>99087466</v>
      </c>
      <c r="AW145" s="161">
        <f t="shared" si="54"/>
        <v>39926858</v>
      </c>
      <c r="AX145" s="161">
        <f t="shared" si="55"/>
        <v>39926858</v>
      </c>
      <c r="AY145" s="162">
        <f t="shared" si="56"/>
        <v>3.0189631559360706</v>
      </c>
      <c r="AZ145" s="162">
        <v>6.7194823075117163E-2</v>
      </c>
      <c r="BA145" s="162">
        <f t="shared" si="57"/>
        <v>0.97067832239708107</v>
      </c>
      <c r="BB145" s="162">
        <v>2.160495338888916E-2</v>
      </c>
      <c r="BC145" s="162">
        <f t="shared" si="58"/>
        <v>1.7938541936206236</v>
      </c>
      <c r="BD145" s="162">
        <v>3.9926858638829742E-2</v>
      </c>
      <c r="BE145" s="162">
        <f t="shared" si="59"/>
        <v>1.7938541936206236</v>
      </c>
      <c r="BF145" s="162">
        <v>3.9926858638829742E-2</v>
      </c>
      <c r="BG145" s="162">
        <f t="shared" si="60"/>
        <v>3.0189631559360706</v>
      </c>
      <c r="BH145" s="162">
        <v>6.7194823075117163E-2</v>
      </c>
      <c r="BI145" s="162">
        <f t="shared" si="61"/>
        <v>0.97067832239708107</v>
      </c>
      <c r="BJ145" s="162">
        <v>2.160495338888916E-2</v>
      </c>
      <c r="BK145" s="162">
        <f t="shared" si="62"/>
        <v>1.7938541936206236</v>
      </c>
      <c r="BL145" s="162">
        <v>3.9926858638829742E-2</v>
      </c>
      <c r="BM145" s="162">
        <f t="shared" si="63"/>
        <v>1.7938541936206236</v>
      </c>
      <c r="BN145" s="162">
        <v>3.9926858638829742E-2</v>
      </c>
      <c r="BO145" s="176"/>
      <c r="BP145" s="166">
        <v>6.4439140811455853E-2</v>
      </c>
      <c r="BQ145" s="166">
        <v>6.7194823075117163E-2</v>
      </c>
      <c r="BR145" s="166"/>
      <c r="BS145" s="64"/>
      <c r="BT145" s="64"/>
      <c r="BU145" s="64"/>
      <c r="BV145" s="143"/>
    </row>
    <row r="146" spans="1:74">
      <c r="A146" s="153">
        <v>25</v>
      </c>
      <c r="B146" s="153">
        <v>30</v>
      </c>
      <c r="C146" s="154">
        <v>464126</v>
      </c>
      <c r="D146" s="154"/>
      <c r="E146" s="154"/>
      <c r="F146" s="154">
        <v>12748562700</v>
      </c>
      <c r="G146" s="154"/>
      <c r="H146" s="175"/>
      <c r="I146" s="155">
        <v>4.6412599999999998E-2</v>
      </c>
      <c r="J146" s="155" t="e">
        <v>#DIV/0!</v>
      </c>
      <c r="K146" s="155"/>
      <c r="L146" s="155">
        <v>54.935783386408005</v>
      </c>
      <c r="M146" s="155" t="e">
        <v>#DIV/0!</v>
      </c>
      <c r="N146" s="160"/>
      <c r="O146" s="182"/>
      <c r="P146" s="180" t="str">
        <f t="shared" si="47"/>
        <v>(25, 30]</v>
      </c>
      <c r="Q146" s="158" t="s">
        <v>142</v>
      </c>
      <c r="R146" s="155">
        <f t="shared" si="64"/>
        <v>4.6412599999999998E-2</v>
      </c>
      <c r="S146" s="255">
        <v>0.92559837646753751</v>
      </c>
      <c r="T146" s="255">
        <v>0.3</v>
      </c>
      <c r="U146" s="159">
        <v>0.8</v>
      </c>
      <c r="V146" s="159">
        <v>0.8</v>
      </c>
      <c r="W146" s="255">
        <v>0.92559837646753751</v>
      </c>
      <c r="X146" s="181">
        <v>3.5</v>
      </c>
      <c r="Y146" s="159">
        <v>0.8</v>
      </c>
      <c r="Z146" s="159">
        <v>0.8</v>
      </c>
      <c r="AA146" s="160">
        <v>4.2959427207637228E-2</v>
      </c>
      <c r="AB146" s="160">
        <v>1.3923779999999998E-2</v>
      </c>
      <c r="AC146" s="160">
        <v>3.7130080000000003E-2</v>
      </c>
      <c r="AD146" s="160">
        <v>3.7130080000000003E-2</v>
      </c>
      <c r="AE146" s="160">
        <v>4.2959427207637228E-2</v>
      </c>
      <c r="AF146" s="160">
        <v>0.16244409999999998</v>
      </c>
      <c r="AG146" s="160">
        <v>3.7130080000000003E-2</v>
      </c>
      <c r="AH146" s="160">
        <v>3.7130080000000003E-2</v>
      </c>
      <c r="AI146" s="160">
        <v>4.4796548407292323E-2</v>
      </c>
      <c r="AJ146" s="160">
        <v>3.850443266607631E-2</v>
      </c>
      <c r="AK146" s="160">
        <v>3.557890214673682E-2</v>
      </c>
      <c r="AL146" s="160">
        <v>3.557890214673682E-2</v>
      </c>
      <c r="AM146" s="160">
        <v>4.4796548407292323E-2</v>
      </c>
      <c r="AN146" s="160">
        <v>8.8297035902246926E-2</v>
      </c>
      <c r="AO146" s="160">
        <v>3.557890214673682E-2</v>
      </c>
      <c r="AP146" s="160">
        <v>3.557890214673682E-2</v>
      </c>
      <c r="AQ146" s="161">
        <f t="shared" si="48"/>
        <v>44796548</v>
      </c>
      <c r="AR146" s="161">
        <f t="shared" si="49"/>
        <v>38504432</v>
      </c>
      <c r="AS146" s="161">
        <f t="shared" si="50"/>
        <v>35578902</v>
      </c>
      <c r="AT146" s="161">
        <f t="shared" si="51"/>
        <v>35578902</v>
      </c>
      <c r="AU146" s="161">
        <f t="shared" si="52"/>
        <v>44796548</v>
      </c>
      <c r="AV146" s="161">
        <f t="shared" si="53"/>
        <v>88297035</v>
      </c>
      <c r="AW146" s="161">
        <f t="shared" si="54"/>
        <v>35578902</v>
      </c>
      <c r="AX146" s="161">
        <f t="shared" si="55"/>
        <v>35578902</v>
      </c>
      <c r="AY146" s="162">
        <f t="shared" si="56"/>
        <v>2.4609334573868291</v>
      </c>
      <c r="AZ146" s="162">
        <v>4.479654871674478E-2</v>
      </c>
      <c r="BA146" s="162">
        <f t="shared" si="57"/>
        <v>2.1152711357686766</v>
      </c>
      <c r="BB146" s="162">
        <v>3.8504432693079786E-2</v>
      </c>
      <c r="BC146" s="162">
        <f t="shared" si="58"/>
        <v>1.9545548533982386</v>
      </c>
      <c r="BD146" s="162">
        <v>3.5578902569262438E-2</v>
      </c>
      <c r="BE146" s="162">
        <f t="shared" si="59"/>
        <v>1.9545548533982386</v>
      </c>
      <c r="BF146" s="162">
        <v>3.5578902569262438E-2</v>
      </c>
      <c r="BG146" s="162">
        <f t="shared" si="60"/>
        <v>2.4609334573868291</v>
      </c>
      <c r="BH146" s="162">
        <v>4.479654871674478E-2</v>
      </c>
      <c r="BI146" s="162">
        <f t="shared" si="61"/>
        <v>2.1152711357686766</v>
      </c>
      <c r="BJ146" s="162">
        <v>3.8504432693079786E-2</v>
      </c>
      <c r="BK146" s="162">
        <f t="shared" si="62"/>
        <v>1.9545548533982386</v>
      </c>
      <c r="BL146" s="162">
        <v>3.5578902569262438E-2</v>
      </c>
      <c r="BM146" s="162">
        <f t="shared" si="63"/>
        <v>1.9545548533982386</v>
      </c>
      <c r="BN146" s="162">
        <v>3.5578902569262438E-2</v>
      </c>
      <c r="BO146" s="176"/>
      <c r="BP146" s="166">
        <v>4.2959427207637228E-2</v>
      </c>
      <c r="BQ146" s="166">
        <v>4.479654871674478E-2</v>
      </c>
      <c r="BR146" s="166"/>
      <c r="BS146" s="64"/>
      <c r="BT146" s="64"/>
      <c r="BU146" s="64"/>
      <c r="BV146" s="143"/>
    </row>
    <row r="147" spans="1:74">
      <c r="A147" s="153">
        <v>30</v>
      </c>
      <c r="B147" s="153">
        <v>35</v>
      </c>
      <c r="C147" s="154">
        <v>416056</v>
      </c>
      <c r="D147" s="154"/>
      <c r="E147" s="154"/>
      <c r="F147" s="154">
        <v>13507562650</v>
      </c>
      <c r="G147" s="154"/>
      <c r="H147" s="175"/>
      <c r="I147" s="155">
        <v>4.16056E-2</v>
      </c>
      <c r="J147" s="155" t="e">
        <v>#DIV/0!</v>
      </c>
      <c r="K147" s="155"/>
      <c r="L147" s="155">
        <v>64.931464274040039</v>
      </c>
      <c r="M147" s="155" t="e">
        <v>#DIV/0!</v>
      </c>
      <c r="N147" s="160"/>
      <c r="O147" s="182"/>
      <c r="P147" s="180" t="str">
        <f t="shared" si="47"/>
        <v>(30, 35]</v>
      </c>
      <c r="Q147" s="158" t="s">
        <v>142</v>
      </c>
      <c r="R147" s="155">
        <f t="shared" si="64"/>
        <v>4.16056E-2</v>
      </c>
      <c r="S147" s="255">
        <v>0.91781292705548689</v>
      </c>
      <c r="T147" s="255">
        <v>0.4</v>
      </c>
      <c r="U147" s="159">
        <v>12</v>
      </c>
      <c r="V147" s="159">
        <v>12</v>
      </c>
      <c r="W147" s="255">
        <v>0.91781292705548689</v>
      </c>
      <c r="X147" s="181">
        <v>3.5</v>
      </c>
      <c r="Y147" s="159">
        <v>12</v>
      </c>
      <c r="Z147" s="159">
        <v>12</v>
      </c>
      <c r="AA147" s="160">
        <v>3.8186157517899763E-2</v>
      </c>
      <c r="AB147" s="160">
        <v>1.6642239999999999E-2</v>
      </c>
      <c r="AC147" s="160">
        <v>0.49926720000000002</v>
      </c>
      <c r="AD147" s="160">
        <v>0.49926720000000002</v>
      </c>
      <c r="AE147" s="160">
        <v>3.8186157517899763E-2</v>
      </c>
      <c r="AF147" s="160">
        <v>0.14561959999999999</v>
      </c>
      <c r="AG147" s="160">
        <v>0.49926720000000002</v>
      </c>
      <c r="AH147" s="160">
        <v>0.49926720000000002</v>
      </c>
      <c r="AI147" s="160">
        <v>3.9819154139815405E-2</v>
      </c>
      <c r="AJ147" s="160">
        <v>4.6021986090894994E-2</v>
      </c>
      <c r="AK147" s="160">
        <v>0.47840938812615752</v>
      </c>
      <c r="AL147" s="160">
        <v>0.47840938812615752</v>
      </c>
      <c r="AM147" s="160">
        <v>3.9819154139815405E-2</v>
      </c>
      <c r="AN147" s="160">
        <v>7.91520224450801E-2</v>
      </c>
      <c r="AO147" s="160">
        <v>0.47840938812615752</v>
      </c>
      <c r="AP147" s="160">
        <v>0.47840938812615752</v>
      </c>
      <c r="AQ147" s="161">
        <f t="shared" si="48"/>
        <v>39819154</v>
      </c>
      <c r="AR147" s="161">
        <f t="shared" si="49"/>
        <v>46021986</v>
      </c>
      <c r="AS147" s="161">
        <f t="shared" si="50"/>
        <v>478409388</v>
      </c>
      <c r="AT147" s="161">
        <f t="shared" si="51"/>
        <v>478409388</v>
      </c>
      <c r="AU147" s="161">
        <f t="shared" si="52"/>
        <v>39819154</v>
      </c>
      <c r="AV147" s="161">
        <f t="shared" si="53"/>
        <v>79152022</v>
      </c>
      <c r="AW147" s="161">
        <f t="shared" si="54"/>
        <v>478409388</v>
      </c>
      <c r="AX147" s="161">
        <f t="shared" si="55"/>
        <v>478409388</v>
      </c>
      <c r="AY147" s="162">
        <f t="shared" si="56"/>
        <v>2.5855159753734984</v>
      </c>
      <c r="AZ147" s="162">
        <v>3.9819154637106474E-2</v>
      </c>
      <c r="BA147" s="162">
        <f t="shared" si="57"/>
        <v>2.9882749397793709</v>
      </c>
      <c r="BB147" s="162">
        <v>4.6021986828395763E-2</v>
      </c>
      <c r="BC147" s="162">
        <f t="shared" si="58"/>
        <v>31.063822085287356</v>
      </c>
      <c r="BD147" s="162">
        <v>0.47840939565455032</v>
      </c>
      <c r="BE147" s="162">
        <f t="shared" si="59"/>
        <v>31.063822085287356</v>
      </c>
      <c r="BF147" s="162">
        <v>0.47840939565455032</v>
      </c>
      <c r="BG147" s="162">
        <f t="shared" si="60"/>
        <v>2.5855159753734984</v>
      </c>
      <c r="BH147" s="162">
        <v>3.9819154637106474E-2</v>
      </c>
      <c r="BI147" s="162">
        <f t="shared" si="61"/>
        <v>2.9882749397793709</v>
      </c>
      <c r="BJ147" s="162">
        <v>4.6021986828395763E-2</v>
      </c>
      <c r="BK147" s="162">
        <f t="shared" si="62"/>
        <v>31.063822085287356</v>
      </c>
      <c r="BL147" s="162">
        <v>0.47840939565455032</v>
      </c>
      <c r="BM147" s="162">
        <f t="shared" si="63"/>
        <v>31.063822085287356</v>
      </c>
      <c r="BN147" s="162">
        <v>0.47840939565455032</v>
      </c>
      <c r="BO147" s="176"/>
      <c r="BP147" s="166">
        <v>3.8186157517899763E-2</v>
      </c>
      <c r="BQ147" s="166">
        <v>3.9819154637106474E-2</v>
      </c>
      <c r="BR147" s="166"/>
      <c r="BS147" s="64"/>
      <c r="BT147" s="64"/>
      <c r="BU147" s="64"/>
      <c r="BV147" s="143"/>
    </row>
    <row r="148" spans="1:74">
      <c r="A148" s="153">
        <v>35</v>
      </c>
      <c r="B148" s="153">
        <v>40</v>
      </c>
      <c r="C148" s="154">
        <v>372097</v>
      </c>
      <c r="D148" s="154"/>
      <c r="E148" s="154"/>
      <c r="F148" s="154">
        <v>13941940250</v>
      </c>
      <c r="G148" s="154"/>
      <c r="H148" s="175"/>
      <c r="I148" s="155">
        <v>3.7209699999999998E-2</v>
      </c>
      <c r="J148" s="155" t="e">
        <v>#DIV/0!</v>
      </c>
      <c r="K148" s="155"/>
      <c r="L148" s="155">
        <v>74.937127953195002</v>
      </c>
      <c r="M148" s="155" t="e">
        <v>#DIV/0!</v>
      </c>
      <c r="N148" s="160"/>
      <c r="O148" s="182"/>
      <c r="P148" s="180" t="str">
        <f t="shared" si="47"/>
        <v>(35, 40]</v>
      </c>
      <c r="Q148" s="158" t="s">
        <v>142</v>
      </c>
      <c r="R148" s="155">
        <f t="shared" si="64"/>
        <v>3.7209699999999998E-2</v>
      </c>
      <c r="S148" s="255">
        <v>0.51312100766600865</v>
      </c>
      <c r="T148" s="255">
        <v>0.54</v>
      </c>
      <c r="U148" s="159">
        <v>5</v>
      </c>
      <c r="V148" s="159">
        <v>5</v>
      </c>
      <c r="W148" s="255">
        <v>0.51312100766600865</v>
      </c>
      <c r="X148" s="181">
        <v>3</v>
      </c>
      <c r="Y148" s="159">
        <v>5</v>
      </c>
      <c r="Z148" s="159">
        <v>5</v>
      </c>
      <c r="AA148" s="160">
        <v>1.9093078758949882E-2</v>
      </c>
      <c r="AB148" s="160">
        <v>2.0093237999999999E-2</v>
      </c>
      <c r="AC148" s="160">
        <v>0.18604850000000001</v>
      </c>
      <c r="AD148" s="160">
        <v>0.18604850000000001</v>
      </c>
      <c r="AE148" s="160">
        <v>1.9093078758949882E-2</v>
      </c>
      <c r="AF148" s="160">
        <v>0.11162909999999999</v>
      </c>
      <c r="AG148" s="160">
        <v>0.18604850000000001</v>
      </c>
      <c r="AH148" s="160">
        <v>0.18604850000000001</v>
      </c>
      <c r="AI148" s="160">
        <v>1.9909577069907702E-2</v>
      </c>
      <c r="AJ148" s="160">
        <v>5.5565279659291221E-2</v>
      </c>
      <c r="AK148" s="160">
        <v>0.17827597936894196</v>
      </c>
      <c r="AL148" s="160">
        <v>0.17827597936894196</v>
      </c>
      <c r="AM148" s="160">
        <v>1.9909577069907702E-2</v>
      </c>
      <c r="AN148" s="160">
        <v>6.0676372059283855E-2</v>
      </c>
      <c r="AO148" s="160">
        <v>0.17827597936894196</v>
      </c>
      <c r="AP148" s="160">
        <v>0.17827597936894196</v>
      </c>
      <c r="AQ148" s="161">
        <f t="shared" si="48"/>
        <v>19909577</v>
      </c>
      <c r="AR148" s="161">
        <f t="shared" si="49"/>
        <v>55565279</v>
      </c>
      <c r="AS148" s="161">
        <f t="shared" si="50"/>
        <v>178275979</v>
      </c>
      <c r="AT148" s="161">
        <f t="shared" si="51"/>
        <v>178275979</v>
      </c>
      <c r="AU148" s="161">
        <f t="shared" si="52"/>
        <v>19909577</v>
      </c>
      <c r="AV148" s="161">
        <f t="shared" si="53"/>
        <v>60676372</v>
      </c>
      <c r="AW148" s="161">
        <f t="shared" si="54"/>
        <v>178275979</v>
      </c>
      <c r="AX148" s="161">
        <f t="shared" si="55"/>
        <v>178275979</v>
      </c>
      <c r="AY148" s="162">
        <f t="shared" si="56"/>
        <v>1.4919665191429883</v>
      </c>
      <c r="AZ148" s="162">
        <v>1.9909577318553237E-2</v>
      </c>
      <c r="BA148" s="162">
        <f t="shared" si="57"/>
        <v>4.1639024221779799</v>
      </c>
      <c r="BB148" s="162">
        <v>5.5565280000175042E-2</v>
      </c>
      <c r="BC148" s="162">
        <f t="shared" si="58"/>
        <v>13.359489849304106</v>
      </c>
      <c r="BD148" s="162">
        <v>0.17827598185241572</v>
      </c>
      <c r="BE148" s="162">
        <f t="shared" si="59"/>
        <v>13.359489849304106</v>
      </c>
      <c r="BF148" s="162">
        <v>0.17827598185241572</v>
      </c>
      <c r="BG148" s="162">
        <f t="shared" si="60"/>
        <v>1.4919665191429883</v>
      </c>
      <c r="BH148" s="162">
        <v>1.9909577318553237E-2</v>
      </c>
      <c r="BI148" s="162">
        <f t="shared" si="61"/>
        <v>4.1639024221779799</v>
      </c>
      <c r="BJ148" s="162">
        <v>5.5565280000175042E-2</v>
      </c>
      <c r="BK148" s="162">
        <f t="shared" si="62"/>
        <v>13.359489849304106</v>
      </c>
      <c r="BL148" s="162">
        <v>0.17827598185241572</v>
      </c>
      <c r="BM148" s="162">
        <f t="shared" si="63"/>
        <v>13.359489849304106</v>
      </c>
      <c r="BN148" s="162">
        <v>0.17827598185241572</v>
      </c>
      <c r="BO148" s="176"/>
      <c r="BP148" s="166">
        <v>1.9093078758949882E-2</v>
      </c>
      <c r="BQ148" s="166">
        <v>1.9909577318553237E-2</v>
      </c>
      <c r="BR148" s="166"/>
      <c r="BS148" s="64"/>
      <c r="BT148" s="64"/>
      <c r="BU148" s="64"/>
      <c r="BV148" s="143"/>
    </row>
    <row r="149" spans="1:74">
      <c r="A149" s="153">
        <v>40</v>
      </c>
      <c r="B149" s="153">
        <v>45</v>
      </c>
      <c r="C149" s="154">
        <v>335213</v>
      </c>
      <c r="D149" s="154"/>
      <c r="E149" s="154"/>
      <c r="F149" s="154">
        <v>14234698850</v>
      </c>
      <c r="G149" s="154"/>
      <c r="H149" s="175"/>
      <c r="I149" s="155">
        <v>3.3521299999999997E-2</v>
      </c>
      <c r="J149" s="155" t="e">
        <v>#DIV/0!</v>
      </c>
      <c r="K149" s="155"/>
      <c r="L149" s="155">
        <v>84.929276907518513</v>
      </c>
      <c r="M149" s="155" t="e">
        <v>#DIV/0!</v>
      </c>
      <c r="N149" s="160"/>
      <c r="O149" s="182"/>
      <c r="P149" s="180" t="str">
        <f t="shared" si="47"/>
        <v>(40, 45]</v>
      </c>
      <c r="Q149" s="158" t="s">
        <v>142</v>
      </c>
      <c r="R149" s="155">
        <f t="shared" si="64"/>
        <v>3.3521299999999997E-2</v>
      </c>
      <c r="S149" s="255">
        <v>1.1391609966767329</v>
      </c>
      <c r="T149" s="255">
        <v>0.7</v>
      </c>
      <c r="U149" s="159">
        <v>3</v>
      </c>
      <c r="V149" s="159">
        <v>3</v>
      </c>
      <c r="W149" s="255">
        <v>1.1391609966767329</v>
      </c>
      <c r="X149" s="181">
        <v>2.5</v>
      </c>
      <c r="Y149" s="159">
        <v>3</v>
      </c>
      <c r="Z149" s="159">
        <v>3</v>
      </c>
      <c r="AA149" s="160">
        <v>3.8186157517899763E-2</v>
      </c>
      <c r="AB149" s="160">
        <v>2.3464909999999995E-2</v>
      </c>
      <c r="AC149" s="160">
        <v>0.10056389999999998</v>
      </c>
      <c r="AD149" s="160">
        <v>0.10056389999999998</v>
      </c>
      <c r="AE149" s="160">
        <v>3.8186157517899763E-2</v>
      </c>
      <c r="AF149" s="160">
        <v>8.3803249999999996E-2</v>
      </c>
      <c r="AG149" s="160">
        <v>0.10056389999999998</v>
      </c>
      <c r="AH149" s="160">
        <v>0.10056389999999998</v>
      </c>
      <c r="AI149" s="160">
        <v>3.9819154139815405E-2</v>
      </c>
      <c r="AJ149" s="160">
        <v>6.4889207320895662E-2</v>
      </c>
      <c r="AK149" s="160">
        <v>9.6362656843029304E-2</v>
      </c>
      <c r="AL149" s="160">
        <v>9.6362656843029304E-2</v>
      </c>
      <c r="AM149" s="160">
        <v>3.9819154139815405E-2</v>
      </c>
      <c r="AN149" s="160">
        <v>4.5551537876567849E-2</v>
      </c>
      <c r="AO149" s="160">
        <v>9.6362656843029304E-2</v>
      </c>
      <c r="AP149" s="160">
        <v>9.6362656843029304E-2</v>
      </c>
      <c r="AQ149" s="161">
        <f t="shared" si="48"/>
        <v>39819154</v>
      </c>
      <c r="AR149" s="161">
        <f t="shared" si="49"/>
        <v>64889207</v>
      </c>
      <c r="AS149" s="161">
        <f t="shared" si="50"/>
        <v>96362656</v>
      </c>
      <c r="AT149" s="161">
        <f t="shared" si="51"/>
        <v>96362656</v>
      </c>
      <c r="AU149" s="161">
        <f t="shared" si="52"/>
        <v>39819154</v>
      </c>
      <c r="AV149" s="161">
        <f t="shared" si="53"/>
        <v>45551537</v>
      </c>
      <c r="AW149" s="161">
        <f t="shared" si="54"/>
        <v>96362656</v>
      </c>
      <c r="AX149" s="161">
        <f t="shared" si="55"/>
        <v>96362656</v>
      </c>
      <c r="AY149" s="162">
        <f t="shared" si="56"/>
        <v>3.3818119562891233</v>
      </c>
      <c r="AZ149" s="162">
        <v>3.9819154637106474E-2</v>
      </c>
      <c r="BA149" s="162">
        <f t="shared" si="57"/>
        <v>5.5109934296122889</v>
      </c>
      <c r="BB149" s="162">
        <v>6.4889208168005752E-2</v>
      </c>
      <c r="BC149" s="162">
        <f t="shared" si="58"/>
        <v>8.1840106949679505</v>
      </c>
      <c r="BD149" s="162">
        <v>9.6362657541802524E-2</v>
      </c>
      <c r="BE149" s="162">
        <f t="shared" si="59"/>
        <v>8.1840106949679505</v>
      </c>
      <c r="BF149" s="162">
        <v>9.6362657541802524E-2</v>
      </c>
      <c r="BG149" s="162">
        <f t="shared" si="60"/>
        <v>3.3818119562891233</v>
      </c>
      <c r="BH149" s="162">
        <v>3.9819154637106474E-2</v>
      </c>
      <c r="BI149" s="162">
        <f t="shared" si="61"/>
        <v>5.5109934296122889</v>
      </c>
      <c r="BJ149" s="162">
        <v>6.4889208168005752E-2</v>
      </c>
      <c r="BK149" s="162">
        <f t="shared" si="62"/>
        <v>8.1840106949679505</v>
      </c>
      <c r="BL149" s="162">
        <v>9.6362657541802524E-2</v>
      </c>
      <c r="BM149" s="162">
        <f t="shared" si="63"/>
        <v>8.1840106949679505</v>
      </c>
      <c r="BN149" s="162">
        <v>9.6362657541802524E-2</v>
      </c>
      <c r="BO149" s="176"/>
      <c r="BP149" s="166">
        <v>3.8186157517899763E-2</v>
      </c>
      <c r="BQ149" s="166">
        <v>3.9819154637106474E-2</v>
      </c>
      <c r="BR149" s="166"/>
      <c r="BS149" s="64"/>
      <c r="BT149" s="64"/>
      <c r="BU149" s="64"/>
      <c r="BV149" s="143"/>
    </row>
    <row r="150" spans="1:74">
      <c r="A150" s="153">
        <v>45</v>
      </c>
      <c r="B150" s="153">
        <v>50</v>
      </c>
      <c r="C150" s="154">
        <v>300828</v>
      </c>
      <c r="D150" s="154"/>
      <c r="E150" s="154"/>
      <c r="F150" s="154">
        <v>14280877850</v>
      </c>
      <c r="G150" s="154"/>
      <c r="H150" s="175"/>
      <c r="I150" s="155">
        <v>3.00828E-2</v>
      </c>
      <c r="J150" s="155" t="e">
        <v>#DIV/0!</v>
      </c>
      <c r="K150" s="155"/>
      <c r="L150" s="155">
        <v>94.943807424840784</v>
      </c>
      <c r="M150" s="155" t="e">
        <v>#DIV/0!</v>
      </c>
      <c r="N150" s="160"/>
      <c r="O150" s="182"/>
      <c r="P150" s="180" t="str">
        <f t="shared" si="47"/>
        <v>(45, 50]</v>
      </c>
      <c r="Q150" s="158" t="s">
        <v>142</v>
      </c>
      <c r="R150" s="155">
        <f t="shared" si="64"/>
        <v>3.00828E-2</v>
      </c>
      <c r="S150" s="255">
        <v>0.71401975892598479</v>
      </c>
      <c r="T150" s="255">
        <v>0.85</v>
      </c>
      <c r="U150" s="159">
        <v>2</v>
      </c>
      <c r="V150" s="159">
        <v>2</v>
      </c>
      <c r="W150" s="255">
        <v>0.71401975892598479</v>
      </c>
      <c r="X150" s="181">
        <v>2</v>
      </c>
      <c r="Y150" s="159">
        <v>2</v>
      </c>
      <c r="Z150" s="159">
        <v>2</v>
      </c>
      <c r="AA150" s="160">
        <v>2.1479713603818614E-2</v>
      </c>
      <c r="AB150" s="160">
        <v>2.557038E-2</v>
      </c>
      <c r="AC150" s="160">
        <v>6.01656E-2</v>
      </c>
      <c r="AD150" s="160">
        <v>6.01656E-2</v>
      </c>
      <c r="AE150" s="160">
        <v>2.1479713603818614E-2</v>
      </c>
      <c r="AF150" s="160">
        <v>6.01656E-2</v>
      </c>
      <c r="AG150" s="160">
        <v>6.01656E-2</v>
      </c>
      <c r="AH150" s="160">
        <v>6.01656E-2</v>
      </c>
      <c r="AI150" s="160">
        <v>2.2398274203646162E-2</v>
      </c>
      <c r="AJ150" s="160">
        <v>7.0711615305325465E-2</v>
      </c>
      <c r="AK150" s="160">
        <v>5.7652070639215118E-2</v>
      </c>
      <c r="AL150" s="160">
        <v>5.7652070639215118E-2</v>
      </c>
      <c r="AM150" s="160">
        <v>2.2398274203646162E-2</v>
      </c>
      <c r="AN150" s="160">
        <v>3.2703213864216846E-2</v>
      </c>
      <c r="AO150" s="160">
        <v>5.7652070639215118E-2</v>
      </c>
      <c r="AP150" s="160">
        <v>5.7652070639215118E-2</v>
      </c>
      <c r="AQ150" s="161">
        <f t="shared" si="48"/>
        <v>22398274</v>
      </c>
      <c r="AR150" s="161">
        <f t="shared" si="49"/>
        <v>70711615</v>
      </c>
      <c r="AS150" s="161">
        <f t="shared" si="50"/>
        <v>57652070</v>
      </c>
      <c r="AT150" s="161">
        <f t="shared" si="51"/>
        <v>57652070</v>
      </c>
      <c r="AU150" s="161">
        <f t="shared" si="52"/>
        <v>22398274</v>
      </c>
      <c r="AV150" s="161">
        <f t="shared" si="53"/>
        <v>32703213</v>
      </c>
      <c r="AW150" s="161">
        <f t="shared" si="54"/>
        <v>57652070</v>
      </c>
      <c r="AX150" s="161">
        <f t="shared" si="55"/>
        <v>57652070</v>
      </c>
      <c r="AY150" s="162">
        <f t="shared" si="56"/>
        <v>2.1265774133048185</v>
      </c>
      <c r="AZ150" s="162">
        <v>2.239827435837239E-2</v>
      </c>
      <c r="BA150" s="162">
        <f t="shared" si="57"/>
        <v>6.7136299572594833</v>
      </c>
      <c r="BB150" s="162">
        <v>7.07116162728091E-2</v>
      </c>
      <c r="BC150" s="162">
        <f t="shared" si="58"/>
        <v>5.47370703172344</v>
      </c>
      <c r="BD150" s="162">
        <v>5.7652070922433137E-2</v>
      </c>
      <c r="BE150" s="162">
        <f t="shared" si="59"/>
        <v>5.47370703172344</v>
      </c>
      <c r="BF150" s="162">
        <v>5.7652070922433137E-2</v>
      </c>
      <c r="BG150" s="162">
        <f t="shared" si="60"/>
        <v>2.1265774133048185</v>
      </c>
      <c r="BH150" s="162">
        <v>2.239827435837239E-2</v>
      </c>
      <c r="BI150" s="162">
        <f t="shared" si="61"/>
        <v>6.7136299572594833</v>
      </c>
      <c r="BJ150" s="162">
        <v>7.07116162728091E-2</v>
      </c>
      <c r="BK150" s="162">
        <f t="shared" si="62"/>
        <v>5.47370703172344</v>
      </c>
      <c r="BL150" s="162">
        <v>5.7652070922433137E-2</v>
      </c>
      <c r="BM150" s="162">
        <f t="shared" si="63"/>
        <v>5.47370703172344</v>
      </c>
      <c r="BN150" s="162">
        <v>5.7652070922433137E-2</v>
      </c>
      <c r="BO150" s="176"/>
      <c r="BP150" s="166">
        <v>2.1479713603818614E-2</v>
      </c>
      <c r="BQ150" s="166">
        <v>2.239827435837239E-2</v>
      </c>
      <c r="BR150" s="166"/>
      <c r="BS150" s="64"/>
      <c r="BT150" s="64"/>
      <c r="BU150" s="64"/>
      <c r="BV150" s="143"/>
    </row>
    <row r="151" spans="1:74">
      <c r="A151" s="153">
        <v>50</v>
      </c>
      <c r="B151" s="153">
        <v>60</v>
      </c>
      <c r="C151" s="154">
        <v>520566</v>
      </c>
      <c r="D151" s="154"/>
      <c r="E151" s="154"/>
      <c r="F151" s="154">
        <v>28555196475</v>
      </c>
      <c r="G151" s="154"/>
      <c r="H151" s="175"/>
      <c r="I151" s="155">
        <v>5.2056600000000001E-2</v>
      </c>
      <c r="J151" s="155" t="e">
        <v>#DIV/0!</v>
      </c>
      <c r="K151" s="155"/>
      <c r="L151" s="155">
        <v>109.7082655225274</v>
      </c>
      <c r="M151" s="155" t="e">
        <v>#DIV/0!</v>
      </c>
      <c r="N151" s="160"/>
      <c r="O151" s="182"/>
      <c r="P151" s="180" t="str">
        <f t="shared" si="47"/>
        <v>(50, 60]</v>
      </c>
      <c r="Q151" s="158" t="s">
        <v>142</v>
      </c>
      <c r="R151" s="155">
        <f t="shared" si="64"/>
        <v>5.2056600000000001E-2</v>
      </c>
      <c r="S151" s="255">
        <v>0.32092844930481718</v>
      </c>
      <c r="T151" s="255">
        <v>0.55000000000000004</v>
      </c>
      <c r="U151" s="159">
        <v>1.1950000000000001</v>
      </c>
      <c r="V151" s="159">
        <v>1.1950000000000001</v>
      </c>
      <c r="W151" s="255">
        <v>0.32092844930481718</v>
      </c>
      <c r="X151" s="181">
        <v>0.8</v>
      </c>
      <c r="Y151" s="159">
        <v>1.1950000000000001</v>
      </c>
      <c r="Z151" s="159">
        <v>1.1950000000000001</v>
      </c>
      <c r="AA151" s="160">
        <v>1.6706443914081145E-2</v>
      </c>
      <c r="AB151" s="160">
        <v>2.8631130000000005E-2</v>
      </c>
      <c r="AC151" s="160">
        <v>6.2207637000000003E-2</v>
      </c>
      <c r="AD151" s="160">
        <v>6.2207637000000003E-2</v>
      </c>
      <c r="AE151" s="160">
        <v>1.6706443914081145E-2</v>
      </c>
      <c r="AF151" s="160">
        <v>4.1645280000000007E-2</v>
      </c>
      <c r="AG151" s="160">
        <v>6.2207637000000003E-2</v>
      </c>
      <c r="AH151" s="160">
        <v>6.2207637000000003E-2</v>
      </c>
      <c r="AI151" s="160">
        <v>1.742087993616924E-2</v>
      </c>
      <c r="AJ151" s="160">
        <v>7.9175727944471821E-2</v>
      </c>
      <c r="AK151" s="160">
        <v>5.9608797761888058E-2</v>
      </c>
      <c r="AL151" s="160">
        <v>5.9608797761888058E-2</v>
      </c>
      <c r="AM151" s="160">
        <v>1.742087993616924E-2</v>
      </c>
      <c r="AN151" s="160">
        <v>2.263643175294841E-2</v>
      </c>
      <c r="AO151" s="160">
        <v>5.9608797761888058E-2</v>
      </c>
      <c r="AP151" s="160">
        <v>5.9608797761888058E-2</v>
      </c>
      <c r="AQ151" s="161">
        <f t="shared" si="48"/>
        <v>17420879</v>
      </c>
      <c r="AR151" s="161">
        <f t="shared" si="49"/>
        <v>79175727</v>
      </c>
      <c r="AS151" s="161">
        <f t="shared" si="50"/>
        <v>59608797</v>
      </c>
      <c r="AT151" s="161">
        <f t="shared" si="51"/>
        <v>59608797</v>
      </c>
      <c r="AU151" s="161">
        <f t="shared" si="52"/>
        <v>17420879</v>
      </c>
      <c r="AV151" s="161">
        <f t="shared" si="53"/>
        <v>22636431</v>
      </c>
      <c r="AW151" s="161">
        <f t="shared" si="54"/>
        <v>59608797</v>
      </c>
      <c r="AX151" s="161">
        <f t="shared" si="55"/>
        <v>59608797</v>
      </c>
      <c r="AY151" s="162">
        <f t="shared" si="56"/>
        <v>1.9112144189678215</v>
      </c>
      <c r="AZ151" s="162">
        <v>1.7420879278734067E-2</v>
      </c>
      <c r="BA151" s="162">
        <f t="shared" si="57"/>
        <v>8.6862316806551423</v>
      </c>
      <c r="BB151" s="162">
        <v>7.9175728425163114E-2</v>
      </c>
      <c r="BC151" s="162">
        <f t="shared" si="58"/>
        <v>6.539577728754435</v>
      </c>
      <c r="BD151" s="162">
        <v>5.9608797953740765E-2</v>
      </c>
      <c r="BE151" s="162">
        <f t="shared" si="59"/>
        <v>6.539577728754435</v>
      </c>
      <c r="BF151" s="162">
        <v>5.9608797953740765E-2</v>
      </c>
      <c r="BG151" s="162">
        <f t="shared" si="60"/>
        <v>1.9112144189678215</v>
      </c>
      <c r="BH151" s="162">
        <v>1.7420879278734067E-2</v>
      </c>
      <c r="BI151" s="162">
        <f t="shared" si="61"/>
        <v>8.6862316806551423</v>
      </c>
      <c r="BJ151" s="162">
        <v>7.9175728425163114E-2</v>
      </c>
      <c r="BK151" s="162">
        <f t="shared" si="62"/>
        <v>6.539577728754435</v>
      </c>
      <c r="BL151" s="162">
        <v>5.9608797953740765E-2</v>
      </c>
      <c r="BM151" s="162">
        <f t="shared" si="63"/>
        <v>6.539577728754435</v>
      </c>
      <c r="BN151" s="162">
        <v>5.9608797953740765E-2</v>
      </c>
      <c r="BO151" s="176"/>
      <c r="BP151" s="166">
        <v>1.6706443914081145E-2</v>
      </c>
      <c r="BQ151" s="166">
        <v>1.7420879278734067E-2</v>
      </c>
      <c r="BR151" s="166"/>
      <c r="BS151" s="64"/>
      <c r="BT151" s="64"/>
      <c r="BU151" s="64"/>
      <c r="BV151" s="143"/>
    </row>
    <row r="152" spans="1:74">
      <c r="A152" s="153">
        <v>60</v>
      </c>
      <c r="B152" s="153">
        <v>70</v>
      </c>
      <c r="C152" s="154">
        <v>430658</v>
      </c>
      <c r="D152" s="154"/>
      <c r="E152" s="154"/>
      <c r="F152" s="154">
        <v>27931057700</v>
      </c>
      <c r="G152" s="154"/>
      <c r="H152" s="175"/>
      <c r="I152" s="155">
        <v>4.3065800000000001E-2</v>
      </c>
      <c r="J152" s="155" t="e">
        <v>#DIV/0!</v>
      </c>
      <c r="K152" s="155"/>
      <c r="L152" s="155">
        <v>129.71340460411741</v>
      </c>
      <c r="M152" s="155" t="e">
        <v>#DIV/0!</v>
      </c>
      <c r="N152" s="160"/>
      <c r="O152" s="182"/>
      <c r="P152" s="180" t="str">
        <f t="shared" si="47"/>
        <v>(60, 70]</v>
      </c>
      <c r="Q152" s="158" t="s">
        <v>142</v>
      </c>
      <c r="R152" s="155">
        <f t="shared" si="64"/>
        <v>4.3065800000000001E-2</v>
      </c>
      <c r="S152" s="255">
        <v>0.55418332989721197</v>
      </c>
      <c r="T152" s="255">
        <v>0.6</v>
      </c>
      <c r="U152" s="159">
        <v>0.1</v>
      </c>
      <c r="V152" s="159">
        <v>0.1</v>
      </c>
      <c r="W152" s="255">
        <v>0.55418332989721197</v>
      </c>
      <c r="X152" s="181">
        <v>1.5</v>
      </c>
      <c r="Y152" s="159">
        <v>0.1</v>
      </c>
      <c r="Z152" s="159">
        <v>0.1</v>
      </c>
      <c r="AA152" s="160">
        <v>2.3866348448687354E-2</v>
      </c>
      <c r="AB152" s="160">
        <v>2.5839480000000001E-2</v>
      </c>
      <c r="AC152" s="160">
        <v>4.30658E-3</v>
      </c>
      <c r="AD152" s="160">
        <v>4.30658E-3</v>
      </c>
      <c r="AE152" s="160">
        <v>2.3866348448687354E-2</v>
      </c>
      <c r="AF152" s="160">
        <v>6.4598700000000009E-2</v>
      </c>
      <c r="AG152" s="160">
        <v>4.30658E-3</v>
      </c>
      <c r="AH152" s="160">
        <v>4.30658E-3</v>
      </c>
      <c r="AI152" s="160">
        <v>2.4886971337384631E-2</v>
      </c>
      <c r="AJ152" s="160">
        <v>7.1455776936035026E-2</v>
      </c>
      <c r="AK152" s="160">
        <v>4.1266646451366068E-3</v>
      </c>
      <c r="AL152" s="160">
        <v>4.1266646451366068E-3</v>
      </c>
      <c r="AM152" s="160">
        <v>2.4886971337384631E-2</v>
      </c>
      <c r="AN152" s="160">
        <v>3.5112840251744937E-2</v>
      </c>
      <c r="AO152" s="160">
        <v>4.1266646451366068E-3</v>
      </c>
      <c r="AP152" s="160">
        <v>4.1266646451366068E-3</v>
      </c>
      <c r="AQ152" s="161">
        <f t="shared" si="48"/>
        <v>24886971</v>
      </c>
      <c r="AR152" s="161">
        <f t="shared" si="49"/>
        <v>71455776</v>
      </c>
      <c r="AS152" s="161">
        <f t="shared" si="50"/>
        <v>4126664</v>
      </c>
      <c r="AT152" s="161">
        <f t="shared" si="51"/>
        <v>4126664</v>
      </c>
      <c r="AU152" s="161">
        <f t="shared" si="52"/>
        <v>24886971</v>
      </c>
      <c r="AV152" s="161">
        <f t="shared" si="53"/>
        <v>35112840</v>
      </c>
      <c r="AW152" s="161">
        <f t="shared" si="54"/>
        <v>4126664</v>
      </c>
      <c r="AX152" s="161">
        <f t="shared" si="55"/>
        <v>4126664</v>
      </c>
      <c r="AY152" s="162">
        <f t="shared" si="56"/>
        <v>3.2281737386939362</v>
      </c>
      <c r="AZ152" s="162">
        <v>2.4886971398191543E-2</v>
      </c>
      <c r="BA152" s="162">
        <f t="shared" si="57"/>
        <v>9.2687719835891826</v>
      </c>
      <c r="BB152" s="162">
        <v>7.1455777286203989E-2</v>
      </c>
      <c r="BC152" s="162">
        <f t="shared" si="58"/>
        <v>0.53528363709724558</v>
      </c>
      <c r="BD152" s="162">
        <v>4.1266640660266246E-3</v>
      </c>
      <c r="BE152" s="162">
        <f t="shared" si="59"/>
        <v>0.53528363709724558</v>
      </c>
      <c r="BF152" s="162">
        <v>4.1266640660266246E-3</v>
      </c>
      <c r="BG152" s="162">
        <f t="shared" si="60"/>
        <v>3.2281737386939362</v>
      </c>
      <c r="BH152" s="162">
        <v>2.4886971398191543E-2</v>
      </c>
      <c r="BI152" s="162">
        <f t="shared" si="61"/>
        <v>9.2687719835891826</v>
      </c>
      <c r="BJ152" s="162">
        <v>7.1455777286203989E-2</v>
      </c>
      <c r="BK152" s="162">
        <f t="shared" si="62"/>
        <v>0.53528363709724558</v>
      </c>
      <c r="BL152" s="162">
        <v>4.1266640660266246E-3</v>
      </c>
      <c r="BM152" s="162">
        <f t="shared" si="63"/>
        <v>0.53528363709724558</v>
      </c>
      <c r="BN152" s="162">
        <v>4.1266640660266246E-3</v>
      </c>
      <c r="BO152" s="176"/>
      <c r="BP152" s="166">
        <v>2.386634844868735E-2</v>
      </c>
      <c r="BQ152" s="166">
        <v>2.4886971398191543E-2</v>
      </c>
      <c r="BR152" s="166"/>
      <c r="BS152" s="64"/>
      <c r="BT152" s="64"/>
      <c r="BU152" s="64"/>
      <c r="BV152" s="143"/>
    </row>
    <row r="153" spans="1:74">
      <c r="A153" s="153">
        <v>70</v>
      </c>
      <c r="B153" s="153">
        <v>80</v>
      </c>
      <c r="C153" s="154">
        <v>361699</v>
      </c>
      <c r="D153" s="154"/>
      <c r="E153" s="154"/>
      <c r="F153" s="154">
        <v>27079356875</v>
      </c>
      <c r="G153" s="154"/>
      <c r="H153" s="175"/>
      <c r="I153" s="155">
        <v>3.6169899999999998E-2</v>
      </c>
      <c r="J153" s="155" t="e">
        <v>#DIV/0!</v>
      </c>
      <c r="K153" s="155"/>
      <c r="L153" s="155">
        <v>149.73420924580935</v>
      </c>
      <c r="M153" s="155" t="e">
        <v>#DIV/0!</v>
      </c>
      <c r="N153" s="160"/>
      <c r="O153" s="182"/>
      <c r="P153" s="180" t="str">
        <f t="shared" si="47"/>
        <v>(70, 80]</v>
      </c>
      <c r="Q153" s="158" t="s">
        <v>142</v>
      </c>
      <c r="R153" s="155">
        <f t="shared" si="64"/>
        <v>3.6169899999999998E-2</v>
      </c>
      <c r="S153" s="255">
        <v>0.72582404965333291</v>
      </c>
      <c r="T153" s="255">
        <v>0.8</v>
      </c>
      <c r="U153" s="159">
        <v>0.08</v>
      </c>
      <c r="V153" s="159">
        <v>0.08</v>
      </c>
      <c r="W153" s="255">
        <v>0.72582404965333291</v>
      </c>
      <c r="X153" s="181">
        <v>1.5</v>
      </c>
      <c r="Y153" s="159">
        <v>0.08</v>
      </c>
      <c r="Z153" s="159">
        <v>0.08</v>
      </c>
      <c r="AA153" s="160">
        <v>2.6252983293556086E-2</v>
      </c>
      <c r="AB153" s="160">
        <v>2.893592E-2</v>
      </c>
      <c r="AC153" s="160">
        <v>2.893592E-3</v>
      </c>
      <c r="AD153" s="160">
        <v>2.893592E-3</v>
      </c>
      <c r="AE153" s="160">
        <v>2.6252983293556086E-2</v>
      </c>
      <c r="AF153" s="160">
        <v>5.4254849999999993E-2</v>
      </c>
      <c r="AG153" s="160">
        <v>2.893592E-3</v>
      </c>
      <c r="AH153" s="160">
        <v>2.893592E-3</v>
      </c>
      <c r="AI153" s="160">
        <v>2.7375668471123091E-2</v>
      </c>
      <c r="AJ153" s="160">
        <v>8.001858570524463E-2</v>
      </c>
      <c r="AK153" s="160">
        <v>2.7727068355516732E-3</v>
      </c>
      <c r="AL153" s="160">
        <v>2.7727068355516732E-3</v>
      </c>
      <c r="AM153" s="160">
        <v>2.7375668471123091E-2</v>
      </c>
      <c r="AN153" s="160">
        <v>2.9490405858513924E-2</v>
      </c>
      <c r="AO153" s="160">
        <v>2.7727068355516732E-3</v>
      </c>
      <c r="AP153" s="160">
        <v>2.7727068355516732E-3</v>
      </c>
      <c r="AQ153" s="161">
        <f t="shared" si="48"/>
        <v>27375668</v>
      </c>
      <c r="AR153" s="161">
        <f t="shared" si="49"/>
        <v>80018585</v>
      </c>
      <c r="AS153" s="161">
        <f t="shared" si="50"/>
        <v>2772706</v>
      </c>
      <c r="AT153" s="161">
        <f t="shared" si="51"/>
        <v>2772706</v>
      </c>
      <c r="AU153" s="161">
        <f t="shared" si="52"/>
        <v>27375668</v>
      </c>
      <c r="AV153" s="161">
        <f t="shared" si="53"/>
        <v>29490405</v>
      </c>
      <c r="AW153" s="161">
        <f t="shared" si="54"/>
        <v>2772706</v>
      </c>
      <c r="AX153" s="161">
        <f t="shared" si="55"/>
        <v>2772706</v>
      </c>
      <c r="AY153" s="162">
        <f t="shared" si="56"/>
        <v>4.0990740005558068</v>
      </c>
      <c r="AZ153" s="162">
        <v>2.7375668438010696E-2</v>
      </c>
      <c r="BA153" s="162">
        <f t="shared" si="57"/>
        <v>11.981519549943583</v>
      </c>
      <c r="BB153" s="162">
        <v>8.0018586440334549E-2</v>
      </c>
      <c r="BC153" s="162">
        <f t="shared" si="58"/>
        <v>0.41516894038111107</v>
      </c>
      <c r="BD153" s="162">
        <v>2.7727060443632967E-3</v>
      </c>
      <c r="BE153" s="162">
        <f t="shared" si="59"/>
        <v>0.41516894038111107</v>
      </c>
      <c r="BF153" s="162">
        <v>2.7727060443632967E-3</v>
      </c>
      <c r="BG153" s="162">
        <f t="shared" si="60"/>
        <v>4.0990740005558068</v>
      </c>
      <c r="BH153" s="162">
        <v>2.7375668438010696E-2</v>
      </c>
      <c r="BI153" s="162">
        <f t="shared" si="61"/>
        <v>11.981519549943583</v>
      </c>
      <c r="BJ153" s="162">
        <v>8.0018586440334549E-2</v>
      </c>
      <c r="BK153" s="162">
        <f t="shared" si="62"/>
        <v>0.41516894038111107</v>
      </c>
      <c r="BL153" s="162">
        <v>2.7727060443632967E-3</v>
      </c>
      <c r="BM153" s="162">
        <f t="shared" si="63"/>
        <v>0.41516894038111107</v>
      </c>
      <c r="BN153" s="162">
        <v>2.7727060443632967E-3</v>
      </c>
      <c r="BO153" s="176"/>
      <c r="BP153" s="166">
        <v>2.6252983293556086E-2</v>
      </c>
      <c r="BQ153" s="166">
        <v>2.7375668438010696E-2</v>
      </c>
      <c r="BR153" s="166"/>
      <c r="BS153" s="64"/>
      <c r="BT153" s="64"/>
      <c r="BU153" s="64"/>
      <c r="BV153" s="143"/>
    </row>
    <row r="154" spans="1:74">
      <c r="A154" s="153">
        <v>80</v>
      </c>
      <c r="B154" s="153">
        <v>90</v>
      </c>
      <c r="C154" s="154">
        <v>308511</v>
      </c>
      <c r="D154" s="154"/>
      <c r="E154" s="154"/>
      <c r="F154" s="154">
        <v>26189496800</v>
      </c>
      <c r="G154" s="154"/>
      <c r="H154" s="175"/>
      <c r="I154" s="155">
        <v>3.0851099999999999E-2</v>
      </c>
      <c r="J154" s="155" t="e">
        <v>#DIV/0!</v>
      </c>
      <c r="K154" s="155"/>
      <c r="L154" s="155">
        <v>169.77998709932547</v>
      </c>
      <c r="M154" s="155" t="e">
        <v>#DIV/0!</v>
      </c>
      <c r="N154" s="160"/>
      <c r="O154" s="182"/>
      <c r="P154" s="180" t="str">
        <f t="shared" si="47"/>
        <v>(80, 90]</v>
      </c>
      <c r="Q154" s="158" t="s">
        <v>142</v>
      </c>
      <c r="R154" s="155">
        <f t="shared" si="64"/>
        <v>3.0851099999999999E-2</v>
      </c>
      <c r="S154" s="255">
        <v>0.54151858164153455</v>
      </c>
      <c r="T154" s="255">
        <v>0.8</v>
      </c>
      <c r="U154" s="159">
        <v>0.05</v>
      </c>
      <c r="V154" s="159">
        <v>0.05</v>
      </c>
      <c r="W154" s="255">
        <v>0.54151858164153455</v>
      </c>
      <c r="X154" s="181">
        <v>1.5</v>
      </c>
      <c r="Y154" s="159">
        <v>0.05</v>
      </c>
      <c r="Z154" s="159">
        <v>0.05</v>
      </c>
      <c r="AA154" s="160">
        <v>1.6706443914081145E-2</v>
      </c>
      <c r="AB154" s="160">
        <v>2.4680880000000002E-2</v>
      </c>
      <c r="AC154" s="160">
        <v>1.5425550000000001E-3</v>
      </c>
      <c r="AD154" s="160">
        <v>1.5425550000000001E-3</v>
      </c>
      <c r="AE154" s="160">
        <v>1.6706443914081145E-2</v>
      </c>
      <c r="AF154" s="160">
        <v>4.6276650000000003E-2</v>
      </c>
      <c r="AG154" s="160">
        <v>1.5425550000000001E-3</v>
      </c>
      <c r="AH154" s="160">
        <v>1.5425550000000001E-3</v>
      </c>
      <c r="AI154" s="160">
        <v>1.742087993616924E-2</v>
      </c>
      <c r="AJ154" s="160">
        <v>6.8251816827004569E-2</v>
      </c>
      <c r="AK154" s="160">
        <v>1.4781119082145691E-3</v>
      </c>
      <c r="AL154" s="160">
        <v>1.4781119082145691E-3</v>
      </c>
      <c r="AM154" s="160">
        <v>1.742087993616924E-2</v>
      </c>
      <c r="AN154" s="160">
        <v>2.5153828464596226E-2</v>
      </c>
      <c r="AO154" s="160">
        <v>1.4781119082145691E-3</v>
      </c>
      <c r="AP154" s="160">
        <v>1.4781119082145691E-3</v>
      </c>
      <c r="AQ154" s="161">
        <f t="shared" si="48"/>
        <v>17420879</v>
      </c>
      <c r="AR154" s="161">
        <f t="shared" si="49"/>
        <v>68251816</v>
      </c>
      <c r="AS154" s="161">
        <f t="shared" si="50"/>
        <v>1478111</v>
      </c>
      <c r="AT154" s="161">
        <f t="shared" si="51"/>
        <v>1478111</v>
      </c>
      <c r="AU154" s="161">
        <f t="shared" si="52"/>
        <v>17420879</v>
      </c>
      <c r="AV154" s="161">
        <f t="shared" si="53"/>
        <v>25153828</v>
      </c>
      <c r="AW154" s="161">
        <f t="shared" si="54"/>
        <v>1478111</v>
      </c>
      <c r="AX154" s="161">
        <f t="shared" si="55"/>
        <v>1478111</v>
      </c>
      <c r="AY154" s="162">
        <f t="shared" si="56"/>
        <v>2.9577166118789102</v>
      </c>
      <c r="AZ154" s="162">
        <v>1.7420879278734067E-2</v>
      </c>
      <c r="BA154" s="162">
        <f t="shared" si="57"/>
        <v>11.587792439985535</v>
      </c>
      <c r="BB154" s="162">
        <v>6.8251817228532713E-2</v>
      </c>
      <c r="BC154" s="162">
        <f t="shared" si="58"/>
        <v>0.25095366651137108</v>
      </c>
      <c r="BD154" s="162">
        <v>1.4781110236497764E-3</v>
      </c>
      <c r="BE154" s="162">
        <f t="shared" si="59"/>
        <v>0.25095366651137108</v>
      </c>
      <c r="BF154" s="162">
        <v>1.4781110236497764E-3</v>
      </c>
      <c r="BG154" s="162">
        <f t="shared" si="60"/>
        <v>2.9577166118789102</v>
      </c>
      <c r="BH154" s="162">
        <v>1.7420879278734067E-2</v>
      </c>
      <c r="BI154" s="162">
        <f t="shared" si="61"/>
        <v>11.587792439985535</v>
      </c>
      <c r="BJ154" s="162">
        <v>6.8251817228532713E-2</v>
      </c>
      <c r="BK154" s="162">
        <f t="shared" si="62"/>
        <v>0.25095366651137108</v>
      </c>
      <c r="BL154" s="162">
        <v>1.4781110236497764E-3</v>
      </c>
      <c r="BM154" s="162">
        <f t="shared" si="63"/>
        <v>0.25095366651137108</v>
      </c>
      <c r="BN154" s="162">
        <v>1.4781110236497764E-3</v>
      </c>
      <c r="BO154" s="176"/>
      <c r="BP154" s="166">
        <v>1.6706443914081145E-2</v>
      </c>
      <c r="BQ154" s="166">
        <v>1.7420879278734067E-2</v>
      </c>
      <c r="BR154" s="166"/>
      <c r="BS154" s="64"/>
      <c r="BT154" s="64"/>
      <c r="BU154" s="64"/>
      <c r="BV154" s="143"/>
    </row>
    <row r="155" spans="1:74">
      <c r="A155" s="153">
        <v>90</v>
      </c>
      <c r="B155" s="153">
        <v>100</v>
      </c>
      <c r="C155" s="154">
        <v>264359</v>
      </c>
      <c r="D155" s="154"/>
      <c r="E155" s="154"/>
      <c r="F155" s="154">
        <v>25085043750</v>
      </c>
      <c r="G155" s="154"/>
      <c r="H155" s="175"/>
      <c r="I155" s="155">
        <v>2.6435899999999998E-2</v>
      </c>
      <c r="J155" s="155" t="e">
        <v>#DIV/0!</v>
      </c>
      <c r="K155" s="155"/>
      <c r="L155" s="155">
        <v>189.78013799416701</v>
      </c>
      <c r="M155" s="155" t="e">
        <v>#DIV/0!</v>
      </c>
      <c r="N155" s="160"/>
      <c r="O155" s="182"/>
      <c r="P155" s="180" t="str">
        <f t="shared" si="47"/>
        <v>(90, 100]</v>
      </c>
      <c r="Q155" s="158" t="s">
        <v>142</v>
      </c>
      <c r="R155" s="155">
        <f t="shared" si="64"/>
        <v>2.6435899999999998E-2</v>
      </c>
      <c r="S155" s="255">
        <v>0.18056013563894063</v>
      </c>
      <c r="T155" s="255">
        <v>0.8</v>
      </c>
      <c r="U155" s="159">
        <v>0.03</v>
      </c>
      <c r="V155" s="159">
        <v>0.03</v>
      </c>
      <c r="W155" s="255">
        <v>0.18056013563894063</v>
      </c>
      <c r="X155" s="181">
        <v>1.58</v>
      </c>
      <c r="Y155" s="159">
        <v>0.03</v>
      </c>
      <c r="Z155" s="159">
        <v>0.03</v>
      </c>
      <c r="AA155" s="160">
        <v>4.7732696897374704E-3</v>
      </c>
      <c r="AB155" s="160">
        <v>2.1148719999999999E-2</v>
      </c>
      <c r="AC155" s="160">
        <v>7.9307699999999989E-4</v>
      </c>
      <c r="AD155" s="160">
        <v>7.9307699999999989E-4</v>
      </c>
      <c r="AE155" s="160">
        <v>4.7732696897374704E-3</v>
      </c>
      <c r="AF155" s="160">
        <v>4.1768722000000001E-2</v>
      </c>
      <c r="AG155" s="160">
        <v>7.9307699999999989E-4</v>
      </c>
      <c r="AH155" s="160">
        <v>7.9307699999999989E-4</v>
      </c>
      <c r="AI155" s="160">
        <v>4.9773942674769256E-3</v>
      </c>
      <c r="AJ155" s="160">
        <v>5.8484080128650515E-2</v>
      </c>
      <c r="AK155" s="160">
        <v>7.5994473962425044E-4</v>
      </c>
      <c r="AL155" s="160">
        <v>7.5994473962425044E-4</v>
      </c>
      <c r="AM155" s="160">
        <v>4.9773942674769256E-3</v>
      </c>
      <c r="AN155" s="160">
        <v>2.2703529066460226E-2</v>
      </c>
      <c r="AO155" s="160">
        <v>7.5994473962425044E-4</v>
      </c>
      <c r="AP155" s="160">
        <v>7.5994473962425044E-4</v>
      </c>
      <c r="AQ155" s="161">
        <f t="shared" si="48"/>
        <v>4977394</v>
      </c>
      <c r="AR155" s="161">
        <f t="shared" si="49"/>
        <v>58484080</v>
      </c>
      <c r="AS155" s="161">
        <f t="shared" si="50"/>
        <v>759944</v>
      </c>
      <c r="AT155" s="161">
        <f t="shared" si="51"/>
        <v>759944</v>
      </c>
      <c r="AU155" s="161">
        <f t="shared" si="52"/>
        <v>4977394</v>
      </c>
      <c r="AV155" s="161">
        <f t="shared" si="53"/>
        <v>22703529</v>
      </c>
      <c r="AW155" s="161">
        <f t="shared" si="54"/>
        <v>759944</v>
      </c>
      <c r="AX155" s="161">
        <f t="shared" si="55"/>
        <v>759944</v>
      </c>
      <c r="AY155" s="162">
        <f t="shared" si="56"/>
        <v>0.94461052017133895</v>
      </c>
      <c r="AZ155" s="162">
        <v>4.9773940796383051E-3</v>
      </c>
      <c r="BA155" s="162">
        <f t="shared" si="57"/>
        <v>11.099116772861903</v>
      </c>
      <c r="BB155" s="162">
        <v>5.8484081052713459E-2</v>
      </c>
      <c r="BC155" s="162">
        <f t="shared" si="58"/>
        <v>0.14422227718783923</v>
      </c>
      <c r="BD155" s="162">
        <v>7.5994401215910415E-4</v>
      </c>
      <c r="BE155" s="162">
        <f t="shared" si="59"/>
        <v>0.14422227718783923</v>
      </c>
      <c r="BF155" s="162">
        <v>7.5994401215910415E-4</v>
      </c>
      <c r="BG155" s="162">
        <f t="shared" si="60"/>
        <v>0.94461052017133895</v>
      </c>
      <c r="BH155" s="162">
        <v>4.9773940796383051E-3</v>
      </c>
      <c r="BI155" s="162">
        <f t="shared" si="61"/>
        <v>11.099116772861903</v>
      </c>
      <c r="BJ155" s="162">
        <v>5.8484081052713459E-2</v>
      </c>
      <c r="BK155" s="162">
        <f t="shared" si="62"/>
        <v>0.14422227718783923</v>
      </c>
      <c r="BL155" s="162">
        <v>7.5994401215910415E-4</v>
      </c>
      <c r="BM155" s="162">
        <f t="shared" si="63"/>
        <v>0.14422227718783923</v>
      </c>
      <c r="BN155" s="162">
        <v>7.5994401215910415E-4</v>
      </c>
      <c r="BO155" s="176"/>
      <c r="BP155" s="166">
        <v>4.7732696897374704E-3</v>
      </c>
      <c r="BQ155" s="166">
        <v>4.9773940796383051E-3</v>
      </c>
      <c r="BR155" s="166"/>
      <c r="BS155" s="64"/>
      <c r="BT155" s="64"/>
      <c r="BU155" s="64"/>
      <c r="BV155" s="143"/>
    </row>
    <row r="156" spans="1:74">
      <c r="A156" s="153">
        <v>100</v>
      </c>
      <c r="B156" s="153">
        <v>120</v>
      </c>
      <c r="C156" s="154">
        <v>429158</v>
      </c>
      <c r="D156" s="154"/>
      <c r="E156" s="154"/>
      <c r="F156" s="154">
        <v>47021764025</v>
      </c>
      <c r="G156" s="154"/>
      <c r="H156" s="175"/>
      <c r="I156" s="155">
        <v>4.2915799999999997E-2</v>
      </c>
      <c r="J156" s="155" t="e">
        <v>#DIV/0!</v>
      </c>
      <c r="K156" s="155"/>
      <c r="L156" s="155">
        <v>219.1349760461182</v>
      </c>
      <c r="M156" s="155" t="e">
        <v>#DIV/0!</v>
      </c>
      <c r="N156" s="160"/>
      <c r="O156" s="182"/>
      <c r="P156" s="180" t="str">
        <f t="shared" si="47"/>
        <v>(100, 120]</v>
      </c>
      <c r="Q156" s="158" t="s">
        <v>142</v>
      </c>
      <c r="R156" s="155">
        <f t="shared" si="64"/>
        <v>4.2915799999999997E-2</v>
      </c>
      <c r="S156" s="255">
        <v>1.3346887690978533</v>
      </c>
      <c r="T156" s="255">
        <v>0.6</v>
      </c>
      <c r="U156" s="159">
        <v>0.05</v>
      </c>
      <c r="V156" s="159">
        <v>0.05</v>
      </c>
      <c r="W156" s="255">
        <v>1.3346887690978533</v>
      </c>
      <c r="X156" s="181">
        <v>1</v>
      </c>
      <c r="Y156" s="159">
        <v>0.05</v>
      </c>
      <c r="Z156" s="159">
        <v>0.05</v>
      </c>
      <c r="AA156" s="160">
        <v>5.7279236276849645E-2</v>
      </c>
      <c r="AB156" s="160">
        <v>2.5749479999999998E-2</v>
      </c>
      <c r="AC156" s="160">
        <v>2.1457899999999999E-3</v>
      </c>
      <c r="AD156" s="160">
        <v>2.1457899999999999E-3</v>
      </c>
      <c r="AE156" s="160">
        <v>5.7279236276849645E-2</v>
      </c>
      <c r="AF156" s="160">
        <v>4.2915799999999997E-2</v>
      </c>
      <c r="AG156" s="160">
        <v>2.1457899999999999E-3</v>
      </c>
      <c r="AH156" s="160">
        <v>2.1457899999999999E-3</v>
      </c>
      <c r="AI156" s="160">
        <v>5.9728731209723107E-2</v>
      </c>
      <c r="AJ156" s="160">
        <v>7.1206893447503389E-2</v>
      </c>
      <c r="AK156" s="160">
        <v>2.056145648957567E-3</v>
      </c>
      <c r="AL156" s="160">
        <v>2.056145648957567E-3</v>
      </c>
      <c r="AM156" s="160">
        <v>5.9728731209723107E-2</v>
      </c>
      <c r="AN156" s="160">
        <v>2.3327027164259266E-2</v>
      </c>
      <c r="AO156" s="160">
        <v>2.056145648957567E-3</v>
      </c>
      <c r="AP156" s="160">
        <v>2.056145648957567E-3</v>
      </c>
      <c r="AQ156" s="161">
        <f t="shared" si="48"/>
        <v>59728731</v>
      </c>
      <c r="AR156" s="161">
        <f t="shared" si="49"/>
        <v>71206893</v>
      </c>
      <c r="AS156" s="161">
        <f t="shared" si="50"/>
        <v>2056145</v>
      </c>
      <c r="AT156" s="161">
        <f t="shared" si="51"/>
        <v>2056145</v>
      </c>
      <c r="AU156" s="161">
        <f t="shared" si="52"/>
        <v>59728731</v>
      </c>
      <c r="AV156" s="161">
        <f t="shared" si="53"/>
        <v>23327027</v>
      </c>
      <c r="AW156" s="161">
        <f t="shared" si="54"/>
        <v>2056145</v>
      </c>
      <c r="AX156" s="161">
        <f t="shared" si="55"/>
        <v>2056145</v>
      </c>
      <c r="AY156" s="162">
        <f t="shared" si="56"/>
        <v>13.088654036950038</v>
      </c>
      <c r="AZ156" s="162">
        <v>5.9728731955659711E-2</v>
      </c>
      <c r="BA156" s="162">
        <f t="shared" si="57"/>
        <v>15.603920791873501</v>
      </c>
      <c r="BB156" s="162">
        <v>7.1206894281724095E-2</v>
      </c>
      <c r="BC156" s="162">
        <f t="shared" si="58"/>
        <v>0.4505732853223457</v>
      </c>
      <c r="BD156" s="162">
        <v>2.0561450328983205E-3</v>
      </c>
      <c r="BE156" s="162">
        <f t="shared" si="59"/>
        <v>0.4505732853223457</v>
      </c>
      <c r="BF156" s="162">
        <v>2.0561450328983205E-3</v>
      </c>
      <c r="BG156" s="162">
        <f t="shared" si="60"/>
        <v>13.088654036950038</v>
      </c>
      <c r="BH156" s="162">
        <v>5.9728731955659711E-2</v>
      </c>
      <c r="BI156" s="162">
        <f t="shared" si="61"/>
        <v>15.603920791873501</v>
      </c>
      <c r="BJ156" s="162">
        <v>7.1206894281724095E-2</v>
      </c>
      <c r="BK156" s="162">
        <f t="shared" si="62"/>
        <v>0.4505732853223457</v>
      </c>
      <c r="BL156" s="162">
        <v>2.0561450328983205E-3</v>
      </c>
      <c r="BM156" s="162">
        <f t="shared" si="63"/>
        <v>0.4505732853223457</v>
      </c>
      <c r="BN156" s="162">
        <v>2.0561450328983205E-3</v>
      </c>
      <c r="BO156" s="176"/>
      <c r="BP156" s="166">
        <v>5.7279236276849645E-2</v>
      </c>
      <c r="BQ156" s="166">
        <v>5.9728731955659711E-2</v>
      </c>
      <c r="BR156" s="166"/>
      <c r="BS156" s="64"/>
      <c r="BT156" s="64"/>
      <c r="BU156" s="64"/>
      <c r="BV156" s="143"/>
    </row>
    <row r="157" spans="1:74">
      <c r="A157" s="153">
        <v>120</v>
      </c>
      <c r="B157" s="153">
        <v>140</v>
      </c>
      <c r="C157" s="154">
        <v>333114</v>
      </c>
      <c r="D157" s="154"/>
      <c r="E157" s="154"/>
      <c r="F157" s="154">
        <v>43169503625</v>
      </c>
      <c r="G157" s="154"/>
      <c r="H157" s="175"/>
      <c r="I157" s="155">
        <v>3.3311399999999998E-2</v>
      </c>
      <c r="J157" s="155" t="e">
        <v>#DIV/0!</v>
      </c>
      <c r="K157" s="155"/>
      <c r="L157" s="155">
        <v>259.18756716919734</v>
      </c>
      <c r="M157" s="155" t="e">
        <v>#DIV/0!</v>
      </c>
      <c r="N157" s="160"/>
      <c r="O157" s="182"/>
      <c r="P157" s="180" t="str">
        <f t="shared" si="47"/>
        <v>(120, 140]</v>
      </c>
      <c r="Q157" s="158" t="s">
        <v>142</v>
      </c>
      <c r="R157" s="155">
        <f t="shared" si="64"/>
        <v>3.3311399999999998E-2</v>
      </c>
      <c r="S157" s="255">
        <v>2.1493856561436044</v>
      </c>
      <c r="T157" s="255">
        <v>0.6</v>
      </c>
      <c r="U157" s="159">
        <v>1E-3</v>
      </c>
      <c r="V157" s="159">
        <v>1E-3</v>
      </c>
      <c r="W157" s="255">
        <v>2.1493856561436044</v>
      </c>
      <c r="X157" s="181">
        <v>1.2</v>
      </c>
      <c r="Y157" s="159">
        <v>1E-3</v>
      </c>
      <c r="Z157" s="159">
        <v>1E-3</v>
      </c>
      <c r="AA157" s="160">
        <v>7.1599045346062054E-2</v>
      </c>
      <c r="AB157" s="160">
        <v>1.9986839999999999E-2</v>
      </c>
      <c r="AC157" s="160">
        <v>3.3311400000000001E-5</v>
      </c>
      <c r="AD157" s="160">
        <v>3.3311400000000001E-5</v>
      </c>
      <c r="AE157" s="160">
        <v>7.1599045346062054E-2</v>
      </c>
      <c r="AF157" s="160">
        <v>3.9973679999999998E-2</v>
      </c>
      <c r="AG157" s="160">
        <v>3.3311400000000001E-5</v>
      </c>
      <c r="AH157" s="160">
        <v>3.3311400000000001E-5</v>
      </c>
      <c r="AI157" s="160">
        <v>7.4660914012153884E-2</v>
      </c>
      <c r="AJ157" s="160">
        <v>5.5271049599149136E-2</v>
      </c>
      <c r="AK157" s="160">
        <v>3.1919754575557302E-5</v>
      </c>
      <c r="AL157" s="160">
        <v>3.1919754575557302E-5</v>
      </c>
      <c r="AM157" s="160">
        <v>7.4660914012153884E-2</v>
      </c>
      <c r="AN157" s="160">
        <v>2.172782796115667E-2</v>
      </c>
      <c r="AO157" s="160">
        <v>3.1919754575557302E-5</v>
      </c>
      <c r="AP157" s="160">
        <v>3.1919754575557302E-5</v>
      </c>
      <c r="AQ157" s="161">
        <f t="shared" si="48"/>
        <v>74660914</v>
      </c>
      <c r="AR157" s="161">
        <f t="shared" si="49"/>
        <v>55271049</v>
      </c>
      <c r="AS157" s="161">
        <f t="shared" si="50"/>
        <v>31919</v>
      </c>
      <c r="AT157" s="161">
        <f t="shared" si="51"/>
        <v>31919</v>
      </c>
      <c r="AU157" s="161">
        <f t="shared" si="52"/>
        <v>74660914</v>
      </c>
      <c r="AV157" s="161">
        <f t="shared" si="53"/>
        <v>21727827</v>
      </c>
      <c r="AW157" s="161">
        <f t="shared" si="54"/>
        <v>31919</v>
      </c>
      <c r="AX157" s="161">
        <f t="shared" si="55"/>
        <v>31919</v>
      </c>
      <c r="AY157" s="162">
        <f t="shared" si="56"/>
        <v>19.351180662288666</v>
      </c>
      <c r="AZ157" s="162">
        <v>7.4660915194574642E-2</v>
      </c>
      <c r="BA157" s="162">
        <f t="shared" si="57"/>
        <v>14.325568725199497</v>
      </c>
      <c r="BB157" s="162">
        <v>5.5271049994878897E-2</v>
      </c>
      <c r="BC157" s="162">
        <f t="shared" si="58"/>
        <v>8.2730079564736093E-3</v>
      </c>
      <c r="BD157" s="162">
        <v>3.1919000510704011E-5</v>
      </c>
      <c r="BE157" s="162">
        <f t="shared" si="59"/>
        <v>8.2730079564736093E-3</v>
      </c>
      <c r="BF157" s="162">
        <v>3.1919000510704011E-5</v>
      </c>
      <c r="BG157" s="162">
        <f t="shared" si="60"/>
        <v>19.351180662288666</v>
      </c>
      <c r="BH157" s="162">
        <v>7.4660915194574642E-2</v>
      </c>
      <c r="BI157" s="162">
        <f t="shared" si="61"/>
        <v>14.325568725199497</v>
      </c>
      <c r="BJ157" s="162">
        <v>5.5271049994878897E-2</v>
      </c>
      <c r="BK157" s="162">
        <f t="shared" si="62"/>
        <v>8.2730079564736093E-3</v>
      </c>
      <c r="BL157" s="162">
        <v>3.1919000510704011E-5</v>
      </c>
      <c r="BM157" s="162">
        <f t="shared" si="63"/>
        <v>8.2730079564736093E-3</v>
      </c>
      <c r="BN157" s="162">
        <v>3.1919000510704011E-5</v>
      </c>
      <c r="BO157" s="176"/>
      <c r="BP157" s="166">
        <v>7.1599045346062054E-2</v>
      </c>
      <c r="BQ157" s="166">
        <v>7.4660915194574642E-2</v>
      </c>
      <c r="BR157" s="166"/>
      <c r="BS157" s="64"/>
      <c r="BT157" s="64"/>
      <c r="BU157" s="64"/>
      <c r="BV157" s="143"/>
    </row>
    <row r="158" spans="1:74">
      <c r="A158" s="153">
        <v>140</v>
      </c>
      <c r="B158" s="153">
        <v>160</v>
      </c>
      <c r="C158" s="154">
        <v>264811</v>
      </c>
      <c r="D158" s="154"/>
      <c r="E158" s="154"/>
      <c r="F158" s="154">
        <v>39629676900</v>
      </c>
      <c r="G158" s="154"/>
      <c r="H158" s="175"/>
      <c r="I158" s="155">
        <v>2.64811E-2</v>
      </c>
      <c r="J158" s="155" t="e">
        <v>#DIV/0!</v>
      </c>
      <c r="K158" s="155"/>
      <c r="L158" s="155">
        <v>299.30536797942682</v>
      </c>
      <c r="M158" s="155" t="e">
        <v>#DIV/0!</v>
      </c>
      <c r="N158" s="160"/>
      <c r="O158" s="182"/>
      <c r="P158" s="180" t="str">
        <f t="shared" si="47"/>
        <v>(140, 160]</v>
      </c>
      <c r="Q158" s="158" t="s">
        <v>142</v>
      </c>
      <c r="R158" s="155">
        <f t="shared" si="64"/>
        <v>2.64811E-2</v>
      </c>
      <c r="S158" s="255">
        <v>1.6222674740715917</v>
      </c>
      <c r="T158" s="255">
        <v>0.7</v>
      </c>
      <c r="U158" s="159">
        <v>1E-3</v>
      </c>
      <c r="V158" s="159">
        <v>1E-3</v>
      </c>
      <c r="W158" s="255">
        <v>1.6222674740715917</v>
      </c>
      <c r="X158" s="181">
        <v>1.2</v>
      </c>
      <c r="Y158" s="159">
        <v>1E-3</v>
      </c>
      <c r="Z158" s="159">
        <v>1E-3</v>
      </c>
      <c r="AA158" s="160">
        <v>4.2959427207637228E-2</v>
      </c>
      <c r="AB158" s="160">
        <v>1.8536769999999998E-2</v>
      </c>
      <c r="AC158" s="160">
        <v>2.64811E-5</v>
      </c>
      <c r="AD158" s="160">
        <v>2.64811E-5</v>
      </c>
      <c r="AE158" s="160">
        <v>4.2959427207637228E-2</v>
      </c>
      <c r="AF158" s="160">
        <v>3.1777319999999998E-2</v>
      </c>
      <c r="AG158" s="160">
        <v>2.64811E-5</v>
      </c>
      <c r="AH158" s="160">
        <v>2.64811E-5</v>
      </c>
      <c r="AI158" s="160">
        <v>4.4796548407292323E-2</v>
      </c>
      <c r="AJ158" s="160">
        <v>5.1261066485648536E-2</v>
      </c>
      <c r="AK158" s="160">
        <v>2.5374803007102389E-5</v>
      </c>
      <c r="AL158" s="160">
        <v>2.5374803007102389E-5</v>
      </c>
      <c r="AM158" s="160">
        <v>4.4796548407292323E-2</v>
      </c>
      <c r="AN158" s="160">
        <v>1.7272668966845761E-2</v>
      </c>
      <c r="AO158" s="160">
        <v>2.5374803007102389E-5</v>
      </c>
      <c r="AP158" s="160">
        <v>2.5374803007102389E-5</v>
      </c>
      <c r="AQ158" s="161">
        <f t="shared" si="48"/>
        <v>44796548</v>
      </c>
      <c r="AR158" s="161">
        <f t="shared" si="49"/>
        <v>51261066</v>
      </c>
      <c r="AS158" s="161">
        <f t="shared" si="50"/>
        <v>25374</v>
      </c>
      <c r="AT158" s="161">
        <f t="shared" si="51"/>
        <v>25374</v>
      </c>
      <c r="AU158" s="161">
        <f t="shared" si="52"/>
        <v>44796548</v>
      </c>
      <c r="AV158" s="161">
        <f t="shared" si="53"/>
        <v>17272668</v>
      </c>
      <c r="AW158" s="161">
        <f t="shared" si="54"/>
        <v>25374</v>
      </c>
      <c r="AX158" s="161">
        <f t="shared" si="55"/>
        <v>25374</v>
      </c>
      <c r="AY158" s="162">
        <f t="shared" si="56"/>
        <v>13.407847283348056</v>
      </c>
      <c r="AZ158" s="162">
        <v>4.479654871674478E-2</v>
      </c>
      <c r="BA158" s="162">
        <f t="shared" si="57"/>
        <v>15.342712222147684</v>
      </c>
      <c r="BB158" s="162">
        <v>5.1261066922699203E-2</v>
      </c>
      <c r="BC158" s="162">
        <f t="shared" si="58"/>
        <v>7.5945744071099757E-3</v>
      </c>
      <c r="BD158" s="162">
        <v>2.5374000405984008E-5</v>
      </c>
      <c r="BE158" s="162">
        <f t="shared" si="59"/>
        <v>7.5945744071099757E-3</v>
      </c>
      <c r="BF158" s="162">
        <v>2.5374000405984008E-5</v>
      </c>
      <c r="BG158" s="162">
        <f t="shared" si="60"/>
        <v>13.407847283348056</v>
      </c>
      <c r="BH158" s="162">
        <v>4.479654871674478E-2</v>
      </c>
      <c r="BI158" s="162">
        <f t="shared" si="61"/>
        <v>15.342712222147684</v>
      </c>
      <c r="BJ158" s="162">
        <v>5.1261066922699203E-2</v>
      </c>
      <c r="BK158" s="162">
        <f t="shared" si="62"/>
        <v>7.5945744071099757E-3</v>
      </c>
      <c r="BL158" s="162">
        <v>2.5374000405984008E-5</v>
      </c>
      <c r="BM158" s="162">
        <f t="shared" si="63"/>
        <v>7.5945744071099757E-3</v>
      </c>
      <c r="BN158" s="162">
        <v>2.5374000405984008E-5</v>
      </c>
      <c r="BO158" s="176"/>
      <c r="BP158" s="166">
        <v>4.2959427207637228E-2</v>
      </c>
      <c r="BQ158" s="166">
        <v>4.479654871674478E-2</v>
      </c>
      <c r="BR158" s="166"/>
      <c r="BS158" s="64"/>
      <c r="BT158" s="64"/>
      <c r="BU158" s="64"/>
      <c r="BV158" s="143"/>
    </row>
    <row r="159" spans="1:74">
      <c r="A159" s="153">
        <v>160</v>
      </c>
      <c r="B159" s="153">
        <v>180</v>
      </c>
      <c r="C159" s="154">
        <v>214625</v>
      </c>
      <c r="D159" s="154"/>
      <c r="E159" s="154"/>
      <c r="F159" s="154">
        <v>36418513825</v>
      </c>
      <c r="G159" s="154"/>
      <c r="H159" s="175"/>
      <c r="I159" s="155">
        <v>2.1462499999999999E-2</v>
      </c>
      <c r="J159" s="155" t="e">
        <v>#DIV/0!</v>
      </c>
      <c r="K159" s="155"/>
      <c r="L159" s="155">
        <v>339.36879510774611</v>
      </c>
      <c r="M159" s="155" t="e">
        <v>#DIV/0!</v>
      </c>
      <c r="N159" s="160"/>
      <c r="O159" s="182"/>
      <c r="P159" s="180" t="str">
        <f t="shared" si="47"/>
        <v>(160, 180]</v>
      </c>
      <c r="Q159" s="158" t="s">
        <v>142</v>
      </c>
      <c r="R159" s="155">
        <f t="shared" si="64"/>
        <v>2.1462499999999999E-2</v>
      </c>
      <c r="S159" s="255">
        <v>0.88960180589166604</v>
      </c>
      <c r="T159" s="255">
        <v>0.74</v>
      </c>
      <c r="U159" s="159">
        <v>1.8E-3</v>
      </c>
      <c r="V159" s="159">
        <v>1.8E-3</v>
      </c>
      <c r="W159" s="255">
        <v>0.88960180589166604</v>
      </c>
      <c r="X159" s="181">
        <v>0.8</v>
      </c>
      <c r="Y159" s="159">
        <v>1.8E-3</v>
      </c>
      <c r="Z159" s="159">
        <v>1.8E-3</v>
      </c>
      <c r="AA159" s="160">
        <v>1.9093078758949882E-2</v>
      </c>
      <c r="AB159" s="160">
        <v>1.5882250000000001E-2</v>
      </c>
      <c r="AC159" s="160">
        <v>3.86325E-5</v>
      </c>
      <c r="AD159" s="160">
        <v>3.86325E-5</v>
      </c>
      <c r="AE159" s="160">
        <v>1.9093078758949882E-2</v>
      </c>
      <c r="AF159" s="160">
        <v>1.7170000000000001E-2</v>
      </c>
      <c r="AG159" s="160">
        <v>3.86325E-5</v>
      </c>
      <c r="AH159" s="160">
        <v>3.86325E-5</v>
      </c>
      <c r="AI159" s="160">
        <v>1.9909577069907702E-2</v>
      </c>
      <c r="AJ159" s="160">
        <v>4.3920330952571113E-2</v>
      </c>
      <c r="AK159" s="160">
        <v>3.7018555768902461E-5</v>
      </c>
      <c r="AL159" s="160">
        <v>3.7018555768902461E-5</v>
      </c>
      <c r="AM159" s="160">
        <v>1.9909577069907702E-2</v>
      </c>
      <c r="AN159" s="160">
        <v>9.3328111420579764E-3</v>
      </c>
      <c r="AO159" s="160">
        <v>3.7018555768902461E-5</v>
      </c>
      <c r="AP159" s="160">
        <v>3.7018555768902461E-5</v>
      </c>
      <c r="AQ159" s="161">
        <f t="shared" si="48"/>
        <v>19909577</v>
      </c>
      <c r="AR159" s="161">
        <f t="shared" si="49"/>
        <v>43920330</v>
      </c>
      <c r="AS159" s="161">
        <f t="shared" si="50"/>
        <v>37018</v>
      </c>
      <c r="AT159" s="161">
        <f t="shared" si="51"/>
        <v>37018</v>
      </c>
      <c r="AU159" s="161">
        <f t="shared" si="52"/>
        <v>19909577</v>
      </c>
      <c r="AV159" s="161">
        <f t="shared" si="53"/>
        <v>9332811</v>
      </c>
      <c r="AW159" s="161">
        <f t="shared" si="54"/>
        <v>37018</v>
      </c>
      <c r="AX159" s="161">
        <f t="shared" si="55"/>
        <v>37018</v>
      </c>
      <c r="AY159" s="162">
        <f t="shared" si="56"/>
        <v>6.7566891575948942</v>
      </c>
      <c r="AZ159" s="162">
        <v>1.9909577318553237E-2</v>
      </c>
      <c r="BA159" s="162">
        <f t="shared" si="57"/>
        <v>14.905189472834595</v>
      </c>
      <c r="BB159" s="162">
        <v>4.3920330790565953E-2</v>
      </c>
      <c r="BC159" s="162">
        <f t="shared" si="58"/>
        <v>1.2562754057298545E-2</v>
      </c>
      <c r="BD159" s="162">
        <v>3.7018000592288009E-5</v>
      </c>
      <c r="BE159" s="162">
        <f t="shared" si="59"/>
        <v>1.2562754057298545E-2</v>
      </c>
      <c r="BF159" s="162">
        <v>3.7018000592288009E-5</v>
      </c>
      <c r="BG159" s="162">
        <f t="shared" si="60"/>
        <v>6.7566891575948942</v>
      </c>
      <c r="BH159" s="162">
        <v>1.9909577318553237E-2</v>
      </c>
      <c r="BI159" s="162">
        <f t="shared" si="61"/>
        <v>14.905189472834595</v>
      </c>
      <c r="BJ159" s="162">
        <v>4.3920330790565953E-2</v>
      </c>
      <c r="BK159" s="162">
        <f t="shared" si="62"/>
        <v>1.2562754057298545E-2</v>
      </c>
      <c r="BL159" s="162">
        <v>3.7018000592288009E-5</v>
      </c>
      <c r="BM159" s="162">
        <f t="shared" si="63"/>
        <v>1.2562754057298545E-2</v>
      </c>
      <c r="BN159" s="162">
        <v>3.7018000592288009E-5</v>
      </c>
      <c r="BO159" s="176"/>
      <c r="BP159" s="166">
        <v>1.9093078758949882E-2</v>
      </c>
      <c r="BQ159" s="166">
        <v>1.9909577318553237E-2</v>
      </c>
      <c r="BR159" s="166"/>
      <c r="BS159" s="64"/>
      <c r="BT159" s="64"/>
      <c r="BU159" s="64"/>
      <c r="BV159" s="143"/>
    </row>
    <row r="160" spans="1:74">
      <c r="A160" s="153">
        <v>180</v>
      </c>
      <c r="B160" s="153">
        <v>200</v>
      </c>
      <c r="C160" s="154">
        <v>177844</v>
      </c>
      <c r="D160" s="154"/>
      <c r="E160" s="154"/>
      <c r="F160" s="154">
        <v>33738875625</v>
      </c>
      <c r="G160" s="154"/>
      <c r="H160" s="175"/>
      <c r="I160" s="155">
        <v>1.7784399999999999E-2</v>
      </c>
      <c r="J160" s="155" t="e">
        <v>#DIV/0!</v>
      </c>
      <c r="K160" s="155"/>
      <c r="L160" s="155">
        <v>379.42101645262136</v>
      </c>
      <c r="M160" s="155" t="e">
        <v>#DIV/0!</v>
      </c>
      <c r="N160" s="160"/>
      <c r="O160" s="182"/>
      <c r="P160" s="180" t="str">
        <f t="shared" si="47"/>
        <v>(180, 200]</v>
      </c>
      <c r="Q160" s="158" t="s">
        <v>142</v>
      </c>
      <c r="R160" s="155">
        <f t="shared" si="64"/>
        <v>1.7784399999999999E-2</v>
      </c>
      <c r="S160" s="255">
        <v>0.80518932711884639</v>
      </c>
      <c r="T160" s="255">
        <v>0.8</v>
      </c>
      <c r="U160" s="159">
        <v>1.8E-3</v>
      </c>
      <c r="V160" s="159">
        <v>1.8E-3</v>
      </c>
      <c r="W160" s="255">
        <v>0.80518932711884639</v>
      </c>
      <c r="X160" s="181">
        <v>0.3</v>
      </c>
      <c r="Y160" s="159">
        <v>1.8E-3</v>
      </c>
      <c r="Z160" s="159">
        <v>1.8E-3</v>
      </c>
      <c r="AA160" s="160">
        <v>1.4319809069212411E-2</v>
      </c>
      <c r="AB160" s="160">
        <v>1.422752E-2</v>
      </c>
      <c r="AC160" s="160">
        <v>3.2011919999999999E-5</v>
      </c>
      <c r="AD160" s="160">
        <v>3.2011919999999999E-5</v>
      </c>
      <c r="AE160" s="160">
        <v>1.4319809069212411E-2</v>
      </c>
      <c r="AF160" s="160">
        <v>5.3353199999999993E-3</v>
      </c>
      <c r="AG160" s="160">
        <v>3.2011919999999999E-5</v>
      </c>
      <c r="AH160" s="160">
        <v>3.2011919999999999E-5</v>
      </c>
      <c r="AI160" s="160">
        <v>1.4932182802430777E-2</v>
      </c>
      <c r="AJ160" s="160">
        <v>3.9344386786149606E-2</v>
      </c>
      <c r="AK160" s="160">
        <v>3.0674562759066694E-5</v>
      </c>
      <c r="AL160" s="160">
        <v>3.0674562759066694E-5</v>
      </c>
      <c r="AM160" s="160">
        <v>1.4932182802430777E-2</v>
      </c>
      <c r="AN160" s="160">
        <v>2.9000310974050523E-3</v>
      </c>
      <c r="AO160" s="160">
        <v>3.0674562759066694E-5</v>
      </c>
      <c r="AP160" s="160">
        <v>3.0674562759066694E-5</v>
      </c>
      <c r="AQ160" s="161">
        <f t="shared" si="48"/>
        <v>14932182</v>
      </c>
      <c r="AR160" s="161">
        <f t="shared" si="49"/>
        <v>39344386</v>
      </c>
      <c r="AS160" s="161">
        <f t="shared" si="50"/>
        <v>30674</v>
      </c>
      <c r="AT160" s="161">
        <f t="shared" si="51"/>
        <v>30674</v>
      </c>
      <c r="AU160" s="161">
        <f t="shared" si="52"/>
        <v>14932182</v>
      </c>
      <c r="AV160" s="161">
        <f t="shared" si="53"/>
        <v>2900031</v>
      </c>
      <c r="AW160" s="161">
        <f t="shared" si="54"/>
        <v>30674</v>
      </c>
      <c r="AX160" s="161">
        <f t="shared" si="55"/>
        <v>30674</v>
      </c>
      <c r="AY160" s="162">
        <f t="shared" si="56"/>
        <v>5.6655836722955364</v>
      </c>
      <c r="AZ160" s="162">
        <v>1.4932182238914916E-2</v>
      </c>
      <c r="BA160" s="162">
        <f t="shared" si="57"/>
        <v>14.928086927824285</v>
      </c>
      <c r="BB160" s="162">
        <v>3.934438670819896E-2</v>
      </c>
      <c r="BC160" s="162">
        <f t="shared" si="58"/>
        <v>1.1638360258667707E-2</v>
      </c>
      <c r="BD160" s="162">
        <v>3.0674000490784007E-5</v>
      </c>
      <c r="BE160" s="162">
        <f t="shared" si="59"/>
        <v>1.1638360258667707E-2</v>
      </c>
      <c r="BF160" s="162">
        <v>3.0674000490784007E-5</v>
      </c>
      <c r="BG160" s="162">
        <f t="shared" si="60"/>
        <v>5.6655836722955364</v>
      </c>
      <c r="BH160" s="162">
        <v>1.4932182238914916E-2</v>
      </c>
      <c r="BI160" s="162">
        <f t="shared" si="61"/>
        <v>14.928086927824285</v>
      </c>
      <c r="BJ160" s="162">
        <v>3.934438670819896E-2</v>
      </c>
      <c r="BK160" s="162">
        <f t="shared" si="62"/>
        <v>1.1638360258667707E-2</v>
      </c>
      <c r="BL160" s="162">
        <v>3.0674000490784007E-5</v>
      </c>
      <c r="BM160" s="162">
        <f t="shared" si="63"/>
        <v>1.1638360258667707E-2</v>
      </c>
      <c r="BN160" s="162">
        <v>3.0674000490784007E-5</v>
      </c>
      <c r="BO160" s="176"/>
      <c r="BP160" s="166">
        <v>1.4319809069212411E-2</v>
      </c>
      <c r="BQ160" s="166">
        <v>1.4932182238914916E-2</v>
      </c>
      <c r="BR160" s="166"/>
      <c r="BS160" s="64"/>
      <c r="BT160" s="64"/>
      <c r="BU160" s="64"/>
      <c r="BV160" s="143"/>
    </row>
    <row r="161" spans="1:74">
      <c r="A161" s="153">
        <v>200</v>
      </c>
      <c r="B161" s="153">
        <v>250</v>
      </c>
      <c r="C161" s="154">
        <v>331519</v>
      </c>
      <c r="D161" s="154"/>
      <c r="E161" s="154"/>
      <c r="F161" s="154">
        <v>74046049375</v>
      </c>
      <c r="G161" s="154"/>
      <c r="H161" s="175"/>
      <c r="I161" s="155">
        <v>3.3151899999999998E-2</v>
      </c>
      <c r="J161" s="155" t="e">
        <v>#DIV/0!</v>
      </c>
      <c r="K161" s="155"/>
      <c r="L161" s="155">
        <v>446.70772640482147</v>
      </c>
      <c r="M161" s="155" t="e">
        <v>#DIV/0!</v>
      </c>
      <c r="N161" s="160"/>
      <c r="O161" s="182"/>
      <c r="P161" s="180" t="str">
        <f t="shared" si="47"/>
        <v>(200, 250]</v>
      </c>
      <c r="Q161" s="158" t="s">
        <v>142</v>
      </c>
      <c r="R161" s="155">
        <f t="shared" si="64"/>
        <v>3.3151899999999998E-2</v>
      </c>
      <c r="S161" s="255">
        <v>0.9</v>
      </c>
      <c r="T161" s="255">
        <v>0.53269999999999995</v>
      </c>
      <c r="U161" s="159">
        <v>0.02</v>
      </c>
      <c r="V161" s="159">
        <v>0.02</v>
      </c>
      <c r="W161" s="255">
        <v>0.9</v>
      </c>
      <c r="X161" s="181">
        <v>0.248</v>
      </c>
      <c r="Y161" s="159">
        <v>0.02</v>
      </c>
      <c r="Z161" s="159">
        <v>0.02</v>
      </c>
      <c r="AA161" s="160">
        <v>2.9836709999999999E-2</v>
      </c>
      <c r="AB161" s="160">
        <v>1.7660017129999997E-2</v>
      </c>
      <c r="AC161" s="160">
        <v>6.6303800000000002E-4</v>
      </c>
      <c r="AD161" s="160">
        <v>6.6303800000000002E-4</v>
      </c>
      <c r="AE161" s="160">
        <v>2.9836709999999999E-2</v>
      </c>
      <c r="AF161" s="160">
        <v>8.221671199999999E-3</v>
      </c>
      <c r="AG161" s="160">
        <v>6.6303800000000002E-4</v>
      </c>
      <c r="AH161" s="160">
        <v>6.6303800000000002E-4</v>
      </c>
      <c r="AI161" s="160">
        <v>3.1112650021360821E-2</v>
      </c>
      <c r="AJ161" s="160">
        <v>4.8836518564918378E-2</v>
      </c>
      <c r="AK161" s="160">
        <v>6.3533835966871294E-4</v>
      </c>
      <c r="AL161" s="160">
        <v>6.3533835966871294E-4</v>
      </c>
      <c r="AM161" s="160">
        <v>3.1112650021360821E-2</v>
      </c>
      <c r="AN161" s="160">
        <v>4.4689169820440969E-3</v>
      </c>
      <c r="AO161" s="160">
        <v>6.3533835966871294E-4</v>
      </c>
      <c r="AP161" s="160">
        <v>6.3533835966871294E-4</v>
      </c>
      <c r="AQ161" s="161">
        <f t="shared" si="48"/>
        <v>31112650</v>
      </c>
      <c r="AR161" s="161">
        <f t="shared" si="49"/>
        <v>48836518</v>
      </c>
      <c r="AS161" s="161">
        <f t="shared" si="50"/>
        <v>635338</v>
      </c>
      <c r="AT161" s="161">
        <f t="shared" si="51"/>
        <v>635338</v>
      </c>
      <c r="AU161" s="161">
        <f t="shared" si="52"/>
        <v>31112650</v>
      </c>
      <c r="AV161" s="161">
        <f t="shared" si="53"/>
        <v>4468916</v>
      </c>
      <c r="AW161" s="161">
        <f t="shared" si="54"/>
        <v>635338</v>
      </c>
      <c r="AX161" s="161">
        <f t="shared" si="55"/>
        <v>635338</v>
      </c>
      <c r="AY161" s="162">
        <f t="shared" si="56"/>
        <v>13.898261143928968</v>
      </c>
      <c r="AZ161" s="162">
        <v>3.1112650497802409E-2</v>
      </c>
      <c r="BA161" s="162">
        <f t="shared" si="57"/>
        <v>21.81564992130814</v>
      </c>
      <c r="BB161" s="162">
        <v>4.8836518879057343E-2</v>
      </c>
      <c r="BC161" s="162">
        <f t="shared" si="58"/>
        <v>0.28381039347858644</v>
      </c>
      <c r="BD161" s="162">
        <v>6.3533801016540817E-4</v>
      </c>
      <c r="BE161" s="162">
        <f t="shared" si="59"/>
        <v>0.28381039347858644</v>
      </c>
      <c r="BF161" s="162">
        <v>6.3533801016540817E-4</v>
      </c>
      <c r="BG161" s="162">
        <f t="shared" si="60"/>
        <v>13.898261143928968</v>
      </c>
      <c r="BH161" s="162">
        <v>3.1112650497802409E-2</v>
      </c>
      <c r="BI161" s="162">
        <f t="shared" si="61"/>
        <v>21.81564992130814</v>
      </c>
      <c r="BJ161" s="162">
        <v>4.8836518879057343E-2</v>
      </c>
      <c r="BK161" s="162">
        <f t="shared" si="62"/>
        <v>0.28381039347858644</v>
      </c>
      <c r="BL161" s="162">
        <v>6.3533801016540817E-4</v>
      </c>
      <c r="BM161" s="162">
        <f t="shared" si="63"/>
        <v>0.28381039347858644</v>
      </c>
      <c r="BN161" s="162">
        <v>6.3533801016540817E-4</v>
      </c>
      <c r="BO161" s="176"/>
      <c r="BP161" s="166">
        <v>2.8639618138424822E-2</v>
      </c>
      <c r="BQ161" s="166">
        <v>3.1112650497802409E-2</v>
      </c>
      <c r="BR161" s="166"/>
      <c r="BS161" s="64"/>
      <c r="BT161" s="64"/>
      <c r="BU161" s="64"/>
      <c r="BV161" s="143"/>
    </row>
    <row r="162" spans="1:74">
      <c r="A162" s="153">
        <v>250</v>
      </c>
      <c r="B162" s="153">
        <v>300</v>
      </c>
      <c r="C162" s="154">
        <v>230886</v>
      </c>
      <c r="D162" s="154"/>
      <c r="E162" s="154"/>
      <c r="F162" s="154">
        <v>63178276925</v>
      </c>
      <c r="G162" s="154"/>
      <c r="H162" s="175"/>
      <c r="I162" s="155">
        <v>2.3088600000000001E-2</v>
      </c>
      <c r="J162" s="155" t="e">
        <v>#DIV/0!</v>
      </c>
      <c r="K162" s="155"/>
      <c r="L162" s="155">
        <v>547.26814899993929</v>
      </c>
      <c r="M162" s="155" t="e">
        <v>#DIV/0!</v>
      </c>
      <c r="N162" s="160"/>
      <c r="O162" s="182"/>
      <c r="P162" s="180" t="str">
        <f t="shared" si="47"/>
        <v>(250, 300]</v>
      </c>
      <c r="Q162" s="158" t="s">
        <v>142</v>
      </c>
      <c r="R162" s="155">
        <f t="shared" si="64"/>
        <v>2.3088600000000001E-2</v>
      </c>
      <c r="S162" s="255">
        <v>1.1000000000000001</v>
      </c>
      <c r="T162" s="255">
        <v>0.2</v>
      </c>
      <c r="U162" s="159">
        <v>1.8E-3</v>
      </c>
      <c r="V162" s="159">
        <v>1.8E-3</v>
      </c>
      <c r="W162" s="255">
        <v>1.1000000000000001</v>
      </c>
      <c r="X162" s="181">
        <v>0.12</v>
      </c>
      <c r="Y162" s="159">
        <v>1.8E-3</v>
      </c>
      <c r="Z162" s="159">
        <v>1.8E-3</v>
      </c>
      <c r="AA162" s="160">
        <v>2.5397460000000004E-2</v>
      </c>
      <c r="AB162" s="160">
        <v>4.6177200000000005E-3</v>
      </c>
      <c r="AC162" s="160">
        <v>4.1559479999999999E-5</v>
      </c>
      <c r="AD162" s="160">
        <v>4.1559479999999999E-5</v>
      </c>
      <c r="AE162" s="160">
        <v>2.5397460000000004E-2</v>
      </c>
      <c r="AF162" s="160">
        <v>2.7706319999999999E-3</v>
      </c>
      <c r="AG162" s="160">
        <v>4.1559479999999999E-5</v>
      </c>
      <c r="AH162" s="160">
        <v>4.1559479999999999E-5</v>
      </c>
      <c r="AI162" s="160">
        <v>2.6483559494713416E-2</v>
      </c>
      <c r="AJ162" s="160">
        <v>1.2769714029580612E-2</v>
      </c>
      <c r="AK162" s="160">
        <v>3.9823255758922838E-5</v>
      </c>
      <c r="AL162" s="160">
        <v>3.9823255758922838E-5</v>
      </c>
      <c r="AM162" s="160">
        <v>2.6483559494713416E-2</v>
      </c>
      <c r="AN162" s="160">
        <v>1.5059863249937315E-3</v>
      </c>
      <c r="AO162" s="160">
        <v>3.9823255758922838E-5</v>
      </c>
      <c r="AP162" s="160">
        <v>3.9823255758922838E-5</v>
      </c>
      <c r="AQ162" s="161">
        <f t="shared" si="48"/>
        <v>26483559</v>
      </c>
      <c r="AR162" s="161">
        <f t="shared" si="49"/>
        <v>12769714</v>
      </c>
      <c r="AS162" s="161">
        <f t="shared" si="50"/>
        <v>39823</v>
      </c>
      <c r="AT162" s="161">
        <f t="shared" si="51"/>
        <v>39823</v>
      </c>
      <c r="AU162" s="161">
        <f t="shared" si="52"/>
        <v>26483559</v>
      </c>
      <c r="AV162" s="161">
        <f t="shared" si="53"/>
        <v>1505986</v>
      </c>
      <c r="AW162" s="161">
        <f t="shared" si="54"/>
        <v>39823</v>
      </c>
      <c r="AX162" s="161">
        <f t="shared" si="55"/>
        <v>39823</v>
      </c>
      <c r="AY162" s="162">
        <f t="shared" si="56"/>
        <v>14.493608312860683</v>
      </c>
      <c r="AZ162" s="162">
        <v>2.6483559423736952E-2</v>
      </c>
      <c r="BA162" s="162">
        <f t="shared" si="57"/>
        <v>6.9884577440386106</v>
      </c>
      <c r="BB162" s="162">
        <v>1.2769714229854855E-2</v>
      </c>
      <c r="BC162" s="162">
        <f t="shared" si="58"/>
        <v>2.1793859497624583E-2</v>
      </c>
      <c r="BD162" s="162">
        <v>3.9823000637168013E-5</v>
      </c>
      <c r="BE162" s="162">
        <f t="shared" si="59"/>
        <v>2.1793859497624583E-2</v>
      </c>
      <c r="BF162" s="162">
        <v>3.9823000637168013E-5</v>
      </c>
      <c r="BG162" s="162">
        <f t="shared" si="60"/>
        <v>14.493608312860683</v>
      </c>
      <c r="BH162" s="162">
        <v>2.6483559423736952E-2</v>
      </c>
      <c r="BI162" s="162">
        <f t="shared" si="61"/>
        <v>6.9884577440386106</v>
      </c>
      <c r="BJ162" s="162">
        <v>1.2769714229854855E-2</v>
      </c>
      <c r="BK162" s="162">
        <f t="shared" si="62"/>
        <v>2.1793859497624583E-2</v>
      </c>
      <c r="BL162" s="162">
        <v>3.9823000637168013E-5</v>
      </c>
      <c r="BM162" s="162">
        <f t="shared" si="63"/>
        <v>2.1793859497624583E-2</v>
      </c>
      <c r="BN162" s="162">
        <v>3.9823000637168013E-5</v>
      </c>
      <c r="BO162" s="176"/>
      <c r="BP162" s="166">
        <v>1.9093078758949882E-2</v>
      </c>
      <c r="BQ162" s="166">
        <v>2.6483559423736952E-2</v>
      </c>
      <c r="BR162" s="166"/>
      <c r="BS162" s="64"/>
      <c r="BT162" s="64"/>
      <c r="BU162" s="64"/>
      <c r="BV162" s="143"/>
    </row>
    <row r="163" spans="1:74">
      <c r="A163" s="153">
        <v>300</v>
      </c>
      <c r="B163" s="153">
        <v>350</v>
      </c>
      <c r="C163" s="154">
        <v>169657</v>
      </c>
      <c r="D163" s="154"/>
      <c r="E163" s="154"/>
      <c r="F163" s="154">
        <v>54936625450</v>
      </c>
      <c r="G163" s="154"/>
      <c r="H163" s="175"/>
      <c r="I163" s="155">
        <v>1.69657E-2</v>
      </c>
      <c r="J163" s="155" t="e">
        <v>#DIV/0!</v>
      </c>
      <c r="K163" s="155"/>
      <c r="L163" s="155">
        <v>647.61990899285036</v>
      </c>
      <c r="M163" s="155" t="e">
        <v>#DIV/0!</v>
      </c>
      <c r="N163" s="160"/>
      <c r="O163" s="182"/>
      <c r="P163" s="180" t="str">
        <f t="shared" si="47"/>
        <v>(300, 350]</v>
      </c>
      <c r="Q163" s="158" t="s">
        <v>142</v>
      </c>
      <c r="R163" s="155">
        <f t="shared" si="64"/>
        <v>1.69657E-2</v>
      </c>
      <c r="S163" s="255">
        <v>0.57999999999999996</v>
      </c>
      <c r="T163" s="255">
        <v>0.1</v>
      </c>
      <c r="U163" s="159">
        <v>1.75E-3</v>
      </c>
      <c r="V163" s="159">
        <v>1.75E-3</v>
      </c>
      <c r="W163" s="255">
        <v>0.57999999999999996</v>
      </c>
      <c r="X163" s="181">
        <v>0.12</v>
      </c>
      <c r="Y163" s="159">
        <v>1.75E-3</v>
      </c>
      <c r="Z163" s="159">
        <v>1.75E-3</v>
      </c>
      <c r="AA163" s="160">
        <v>9.8401059999999995E-3</v>
      </c>
      <c r="AB163" s="160">
        <v>1.6965700000000001E-3</v>
      </c>
      <c r="AC163" s="160">
        <v>2.9689975E-5</v>
      </c>
      <c r="AD163" s="160">
        <v>2.9689975E-5</v>
      </c>
      <c r="AE163" s="160">
        <v>9.8401059999999995E-3</v>
      </c>
      <c r="AF163" s="160">
        <v>2.035884E-3</v>
      </c>
      <c r="AG163" s="160">
        <v>2.9689975E-5</v>
      </c>
      <c r="AH163" s="160">
        <v>2.9689975E-5</v>
      </c>
      <c r="AI163" s="160">
        <v>1.026090926751283E-2</v>
      </c>
      <c r="AJ163" s="160">
        <v>4.6916473348677656E-3</v>
      </c>
      <c r="AK163" s="160">
        <v>2.8449621311455895E-5</v>
      </c>
      <c r="AL163" s="160">
        <v>2.8449621311455895E-5</v>
      </c>
      <c r="AM163" s="160">
        <v>1.026090926751283E-2</v>
      </c>
      <c r="AN163" s="160">
        <v>1.1066115829433639E-3</v>
      </c>
      <c r="AO163" s="160">
        <v>2.8449621311455895E-5</v>
      </c>
      <c r="AP163" s="160">
        <v>2.8449621311455895E-5</v>
      </c>
      <c r="AQ163" s="161">
        <f t="shared" si="48"/>
        <v>10260909</v>
      </c>
      <c r="AR163" s="161">
        <f t="shared" si="49"/>
        <v>4691647</v>
      </c>
      <c r="AS163" s="161">
        <f t="shared" si="50"/>
        <v>28449</v>
      </c>
      <c r="AT163" s="161">
        <f t="shared" si="51"/>
        <v>28449</v>
      </c>
      <c r="AU163" s="161">
        <f t="shared" si="52"/>
        <v>10260909</v>
      </c>
      <c r="AV163" s="161">
        <f t="shared" si="53"/>
        <v>1106611</v>
      </c>
      <c r="AW163" s="161">
        <f t="shared" si="54"/>
        <v>28449</v>
      </c>
      <c r="AX163" s="161">
        <f t="shared" si="55"/>
        <v>28449</v>
      </c>
      <c r="AY163" s="162">
        <f t="shared" si="56"/>
        <v>6.6451689527639193</v>
      </c>
      <c r="AZ163" s="162">
        <v>1.0260909164174546E-2</v>
      </c>
      <c r="BA163" s="162">
        <f t="shared" si="57"/>
        <v>3.0384040031665793</v>
      </c>
      <c r="BB163" s="162">
        <v>4.6916470844496471E-3</v>
      </c>
      <c r="BC163" s="162">
        <f t="shared" si="58"/>
        <v>1.84241387909376E-2</v>
      </c>
      <c r="BD163" s="162">
        <v>2.8449000455184008E-5</v>
      </c>
      <c r="BE163" s="162">
        <f t="shared" si="59"/>
        <v>1.84241387909376E-2</v>
      </c>
      <c r="BF163" s="162">
        <v>2.8449000455184008E-5</v>
      </c>
      <c r="BG163" s="162">
        <f t="shared" si="60"/>
        <v>6.6451689527639193</v>
      </c>
      <c r="BH163" s="162">
        <v>1.0260909164174546E-2</v>
      </c>
      <c r="BI163" s="162">
        <f t="shared" si="61"/>
        <v>3.0384040031665793</v>
      </c>
      <c r="BJ163" s="162">
        <v>4.6916470844496471E-3</v>
      </c>
      <c r="BK163" s="162">
        <f t="shared" si="62"/>
        <v>1.84241387909376E-2</v>
      </c>
      <c r="BL163" s="162">
        <v>2.8449000455184008E-5</v>
      </c>
      <c r="BM163" s="162">
        <f t="shared" si="63"/>
        <v>1.84241387909376E-2</v>
      </c>
      <c r="BN163" s="162">
        <v>2.8449000455184008E-5</v>
      </c>
      <c r="BO163" s="176"/>
      <c r="BP163" s="166">
        <v>9.5465393794749408E-3</v>
      </c>
      <c r="BQ163" s="166">
        <v>1.0260909164174546E-2</v>
      </c>
      <c r="BR163" s="166"/>
      <c r="BS163" s="64"/>
      <c r="BT163" s="64"/>
      <c r="BU163" s="64"/>
      <c r="BV163" s="143"/>
    </row>
    <row r="164" spans="1:74">
      <c r="A164" s="153">
        <v>350</v>
      </c>
      <c r="B164" s="153">
        <v>400</v>
      </c>
      <c r="C164" s="154">
        <v>129753</v>
      </c>
      <c r="D164" s="154"/>
      <c r="E164" s="154"/>
      <c r="F164" s="154">
        <v>48517697350</v>
      </c>
      <c r="G164" s="154"/>
      <c r="H164" s="175"/>
      <c r="I164" s="155">
        <v>1.29753E-2</v>
      </c>
      <c r="J164" s="155" t="e">
        <v>#DIV/0!</v>
      </c>
      <c r="K164" s="155"/>
      <c r="L164" s="155">
        <v>747.84702241952016</v>
      </c>
      <c r="M164" s="155" t="e">
        <v>#DIV/0!</v>
      </c>
      <c r="N164" s="160"/>
      <c r="O164" s="182"/>
      <c r="P164" s="180" t="str">
        <f t="shared" si="47"/>
        <v>(350, 400]</v>
      </c>
      <c r="Q164" s="158" t="s">
        <v>142</v>
      </c>
      <c r="R164" s="155">
        <f t="shared" si="64"/>
        <v>1.29753E-2</v>
      </c>
      <c r="S164" s="255">
        <v>0.19</v>
      </c>
      <c r="T164" s="255">
        <v>0.01</v>
      </c>
      <c r="U164" s="159">
        <v>1.8E-3</v>
      </c>
      <c r="V164" s="159">
        <v>1.8E-3</v>
      </c>
      <c r="W164" s="255">
        <v>0.19</v>
      </c>
      <c r="X164" s="181">
        <v>0.08</v>
      </c>
      <c r="Y164" s="159">
        <v>1.8E-3</v>
      </c>
      <c r="Z164" s="159">
        <v>1.8E-3</v>
      </c>
      <c r="AA164" s="160">
        <v>2.4653069999999999E-3</v>
      </c>
      <c r="AB164" s="160">
        <v>1.29753E-4</v>
      </c>
      <c r="AC164" s="160">
        <v>2.335554E-5</v>
      </c>
      <c r="AD164" s="160">
        <v>2.335554E-5</v>
      </c>
      <c r="AE164" s="160">
        <v>2.4653069999999999E-3</v>
      </c>
      <c r="AF164" s="160">
        <v>1.038024E-3</v>
      </c>
      <c r="AG164" s="160">
        <v>2.335554E-5</v>
      </c>
      <c r="AH164" s="160">
        <v>2.335554E-5</v>
      </c>
      <c r="AI164" s="160">
        <v>2.5707336327031693E-3</v>
      </c>
      <c r="AJ164" s="160">
        <v>3.5881532541604368E-4</v>
      </c>
      <c r="AK164" s="160">
        <v>2.2379819064332678E-5</v>
      </c>
      <c r="AL164" s="160">
        <v>2.2379819064332678E-5</v>
      </c>
      <c r="AM164" s="160">
        <v>2.5707336327031693E-3</v>
      </c>
      <c r="AN164" s="160">
        <v>5.6422142998972552E-4</v>
      </c>
      <c r="AO164" s="160">
        <v>2.2379819064332678E-5</v>
      </c>
      <c r="AP164" s="160">
        <v>2.2379819064332678E-5</v>
      </c>
      <c r="AQ164" s="161">
        <f t="shared" ref="AQ164:AQ190" si="65">INT(AI164*$AQ$65)</f>
        <v>2570733</v>
      </c>
      <c r="AR164" s="161">
        <f t="shared" ref="AR164:AR190" si="66">INT(AJ164*$AQ$65)</f>
        <v>358815</v>
      </c>
      <c r="AS164" s="161">
        <f t="shared" ref="AS164:AS190" si="67">INT(AK164*$AQ$65)</f>
        <v>22379</v>
      </c>
      <c r="AT164" s="161">
        <f t="shared" ref="AT164:AT190" si="68">INT(AL164*$AQ$65)</f>
        <v>22379</v>
      </c>
      <c r="AU164" s="161">
        <f t="shared" ref="AU164:AU190" si="69">INT(AM164*$AQ$65)</f>
        <v>2570733</v>
      </c>
      <c r="AV164" s="161">
        <f t="shared" ref="AV164:AV190" si="70">INT(AN164*$AQ$65)</f>
        <v>564221</v>
      </c>
      <c r="AW164" s="161">
        <f t="shared" ref="AW164:AW190" si="71">INT(AO164*$AQ$65)</f>
        <v>22379</v>
      </c>
      <c r="AX164" s="161">
        <f t="shared" ref="AX164:AX190" si="72">INT(AP164*$AQ$65)</f>
        <v>22379</v>
      </c>
      <c r="AY164" s="162">
        <f t="shared" ref="AY164:AY190" si="73">_xlfn.LET(_xlpm.x, _xlfn.XLOOKUP($Q164, $L$131:$N$131, $L164:$N164), IF(ISERROR(_xlpm.x), 0, _xlpm.x)*AQ164/$AQ$130)</f>
        <v>1.9225150194856002</v>
      </c>
      <c r="AZ164" s="162">
        <v>2.5707330411317286E-3</v>
      </c>
      <c r="BA164" s="162">
        <f t="shared" ref="BA164:BA190" si="74">_xlfn.LET(_xlpm.x, _xlfn.XLOOKUP($Q164, $L$131:$N$131, $L164:$N164), IF(ISERROR(_xlpm.x), 0, _xlpm.x)*AR164/$AQ$130)</f>
        <v>0.26833872934946013</v>
      </c>
      <c r="BB164" s="162">
        <v>3.5881500645867009E-4</v>
      </c>
      <c r="BC164" s="162">
        <f t="shared" ref="BC164:BC190" si="75">_xlfn.LET(_xlpm.x, _xlfn.XLOOKUP($Q164, $L$131:$N$131, $L164:$N164), IF(ISERROR(_xlpm.x), 0, _xlpm.x)*AS164/$AQ$130)</f>
        <v>1.6736068514726442E-2</v>
      </c>
      <c r="BD164" s="162">
        <v>2.2379000358064005E-5</v>
      </c>
      <c r="BE164" s="162">
        <f t="shared" ref="BE164:BE190" si="76">_xlfn.LET(_xlpm.x, _xlfn.XLOOKUP($Q164, $L$131:$N$131, $L164:$N164), IF(ISERROR(_xlpm.x), 0, _xlpm.x)*AT164/$AQ$130)</f>
        <v>1.6736068514726442E-2</v>
      </c>
      <c r="BF164" s="162">
        <v>2.2379000358064005E-5</v>
      </c>
      <c r="BG164" s="162">
        <f t="shared" ref="BG164:BG190" si="77">_xlfn.LET(_xlpm.x, _xlfn.XLOOKUP($Q164, $L$131:$N$131, $L164:$N164), IF(ISERROR(_xlpm.x), 0, _xlpm.x)*AQ164/$AQ$130)</f>
        <v>1.9225150194856002</v>
      </c>
      <c r="BH164" s="162">
        <v>2.5707330411317286E-3</v>
      </c>
      <c r="BI164" s="162">
        <f t="shared" ref="BI164:BI190" si="78">_xlfn.LET(_xlpm.x, _xlfn.XLOOKUP($Q164, $L$131:$N$131, $L164:$N164), IF(ISERROR(_xlpm.x), 0, _xlpm.x)*AR164/$AQ$130)</f>
        <v>0.26833872934946013</v>
      </c>
      <c r="BJ164" s="162">
        <v>3.5881500645867009E-4</v>
      </c>
      <c r="BK164" s="162">
        <f t="shared" ref="BK164:BK190" si="79">_xlfn.LET(_xlpm.x, _xlfn.XLOOKUP($Q164, $L$131:$N$131, $L164:$N164), IF(ISERROR(_xlpm.x), 0, _xlpm.x)*AS164/$AQ$130)</f>
        <v>1.6736068514726442E-2</v>
      </c>
      <c r="BL164" s="162">
        <v>2.2379000358064005E-5</v>
      </c>
      <c r="BM164" s="162">
        <f t="shared" ref="BM164:BM190" si="80">_xlfn.LET(_xlpm.x, _xlfn.XLOOKUP($Q164, $L$131:$N$131, $L164:$N164), IF(ISERROR(_xlpm.x), 0, _xlpm.x)*AT164/$AQ$130)</f>
        <v>1.6736068514726442E-2</v>
      </c>
      <c r="BN164" s="162">
        <v>2.2379000358064005E-5</v>
      </c>
      <c r="BO164" s="176"/>
      <c r="BP164" s="166">
        <v>2.3866348448687352E-3</v>
      </c>
      <c r="BQ164" s="166">
        <v>2.5707330411317286E-3</v>
      </c>
      <c r="BR164" s="166"/>
      <c r="BS164" s="64"/>
      <c r="BT164" s="64"/>
      <c r="BU164" s="64"/>
      <c r="BV164" s="143"/>
    </row>
    <row r="165" spans="1:74">
      <c r="A165" s="153">
        <v>400</v>
      </c>
      <c r="B165" s="153">
        <v>450</v>
      </c>
      <c r="C165" s="154">
        <v>102129</v>
      </c>
      <c r="D165" s="154"/>
      <c r="E165" s="154"/>
      <c r="F165" s="154">
        <v>43301256875</v>
      </c>
      <c r="G165" s="154"/>
      <c r="H165" s="175"/>
      <c r="I165" s="155">
        <v>1.02129E-2</v>
      </c>
      <c r="J165" s="155" t="e">
        <v>#DIV/0!</v>
      </c>
      <c r="K165" s="155"/>
      <c r="L165" s="155">
        <v>847.97181750531195</v>
      </c>
      <c r="M165" s="155" t="e">
        <v>#DIV/0!</v>
      </c>
      <c r="N165" s="160"/>
      <c r="O165" s="182"/>
      <c r="P165" s="180" t="str">
        <f t="shared" si="47"/>
        <v>(400, 450]</v>
      </c>
      <c r="Q165" s="158" t="s">
        <v>142</v>
      </c>
      <c r="R165" s="155">
        <f t="shared" si="64"/>
        <v>1.02129E-2</v>
      </c>
      <c r="S165" s="255">
        <v>0.48</v>
      </c>
      <c r="T165" s="181">
        <v>0.01</v>
      </c>
      <c r="U165" s="159">
        <v>2.5000000000000001E-3</v>
      </c>
      <c r="V165" s="159">
        <v>2.5000000000000001E-3</v>
      </c>
      <c r="W165" s="255">
        <v>0.48</v>
      </c>
      <c r="X165" s="181">
        <v>0.08</v>
      </c>
      <c r="Y165" s="159">
        <v>2.5000000000000001E-3</v>
      </c>
      <c r="Z165" s="159">
        <v>2.5000000000000001E-3</v>
      </c>
      <c r="AA165" s="160">
        <v>4.9021919999999997E-3</v>
      </c>
      <c r="AB165" s="160">
        <v>1.0212900000000001E-4</v>
      </c>
      <c r="AC165" s="160">
        <v>2.5532250000000003E-5</v>
      </c>
      <c r="AD165" s="160">
        <v>2.5532250000000003E-5</v>
      </c>
      <c r="AE165" s="160">
        <v>4.9021919999999997E-3</v>
      </c>
      <c r="AF165" s="160">
        <v>8.1703200000000009E-4</v>
      </c>
      <c r="AG165" s="160">
        <v>2.5532250000000003E-5</v>
      </c>
      <c r="AH165" s="160">
        <v>2.5532250000000003E-5</v>
      </c>
      <c r="AI165" s="160">
        <v>5.1118298241835253E-3</v>
      </c>
      <c r="AJ165" s="160">
        <v>2.8242468666940361E-4</v>
      </c>
      <c r="AK165" s="160">
        <v>2.4465592973029444E-5</v>
      </c>
      <c r="AL165" s="160">
        <v>2.4465592973029444E-5</v>
      </c>
      <c r="AM165" s="160">
        <v>5.1118298241835253E-3</v>
      </c>
      <c r="AN165" s="160">
        <v>4.4410048648910378E-4</v>
      </c>
      <c r="AO165" s="160">
        <v>2.4465592973029444E-5</v>
      </c>
      <c r="AP165" s="160">
        <v>2.4465592973029444E-5</v>
      </c>
      <c r="AQ165" s="161">
        <f t="shared" si="65"/>
        <v>5111829</v>
      </c>
      <c r="AR165" s="161">
        <f t="shared" si="66"/>
        <v>282424</v>
      </c>
      <c r="AS165" s="161">
        <f t="shared" si="67"/>
        <v>24465</v>
      </c>
      <c r="AT165" s="161">
        <f t="shared" si="68"/>
        <v>24465</v>
      </c>
      <c r="AU165" s="161">
        <f t="shared" si="69"/>
        <v>5111829</v>
      </c>
      <c r="AV165" s="161">
        <f t="shared" si="70"/>
        <v>444100</v>
      </c>
      <c r="AW165" s="161">
        <f t="shared" si="71"/>
        <v>24465</v>
      </c>
      <c r="AX165" s="161">
        <f t="shared" si="72"/>
        <v>24465</v>
      </c>
      <c r="AY165" s="162">
        <f t="shared" si="73"/>
        <v>4.334686927906362</v>
      </c>
      <c r="AZ165" s="162">
        <v>5.1118290817892655E-3</v>
      </c>
      <c r="BA165" s="162">
        <f t="shared" si="74"/>
        <v>0.23948759258712024</v>
      </c>
      <c r="BB165" s="162">
        <v>2.8242400508363212E-4</v>
      </c>
      <c r="BC165" s="162">
        <f t="shared" si="75"/>
        <v>2.0745630515267458E-2</v>
      </c>
      <c r="BD165" s="162">
        <v>2.4465000391440007E-5</v>
      </c>
      <c r="BE165" s="162">
        <f t="shared" si="76"/>
        <v>2.0745630515267458E-2</v>
      </c>
      <c r="BF165" s="162">
        <v>2.4465000391440007E-5</v>
      </c>
      <c r="BG165" s="162">
        <f t="shared" si="77"/>
        <v>4.334686927906362</v>
      </c>
      <c r="BH165" s="162">
        <v>5.1118290817892655E-3</v>
      </c>
      <c r="BI165" s="162">
        <f t="shared" si="78"/>
        <v>0.23948759258712024</v>
      </c>
      <c r="BJ165" s="162">
        <v>2.8242400508363212E-4</v>
      </c>
      <c r="BK165" s="162">
        <f t="shared" si="79"/>
        <v>2.0745630515267458E-2</v>
      </c>
      <c r="BL165" s="162">
        <v>2.4465000391440007E-5</v>
      </c>
      <c r="BM165" s="162">
        <f t="shared" si="80"/>
        <v>2.0745630515267458E-2</v>
      </c>
      <c r="BN165" s="162">
        <v>2.4465000391440007E-5</v>
      </c>
      <c r="BO165" s="176"/>
      <c r="BP165" s="166">
        <v>4.7732696897374704E-3</v>
      </c>
      <c r="BQ165" s="166">
        <v>5.1118290817892655E-3</v>
      </c>
      <c r="BR165" s="166"/>
      <c r="BS165" s="64"/>
      <c r="BU165" s="64"/>
      <c r="BV165" s="143"/>
    </row>
    <row r="166" spans="1:74">
      <c r="A166" s="153">
        <v>450</v>
      </c>
      <c r="B166" s="153">
        <v>500</v>
      </c>
      <c r="C166" s="154">
        <v>83409</v>
      </c>
      <c r="D166" s="154"/>
      <c r="E166" s="154"/>
      <c r="F166" s="154">
        <v>39553367625</v>
      </c>
      <c r="G166" s="154"/>
      <c r="H166" s="175"/>
      <c r="I166" s="155">
        <v>8.3409000000000001E-3</v>
      </c>
      <c r="J166" s="155" t="e">
        <v>#DIV/0!</v>
      </c>
      <c r="K166" s="155"/>
      <c r="L166" s="155">
        <v>948.41965795058081</v>
      </c>
      <c r="M166" s="155" t="e">
        <v>#DIV/0!</v>
      </c>
      <c r="N166" s="160"/>
      <c r="O166" s="182"/>
      <c r="P166" s="180" t="str">
        <f t="shared" si="47"/>
        <v>(450, 500]</v>
      </c>
      <c r="Q166" s="158" t="s">
        <v>142</v>
      </c>
      <c r="R166" s="155">
        <f t="shared" si="64"/>
        <v>8.3409000000000001E-3</v>
      </c>
      <c r="S166" s="255">
        <v>1.3129999999999999</v>
      </c>
      <c r="T166" s="181">
        <v>0.01</v>
      </c>
      <c r="U166" s="159">
        <v>3.5000000000000001E-3</v>
      </c>
      <c r="V166" s="159">
        <v>3.5000000000000001E-3</v>
      </c>
      <c r="W166" s="255">
        <v>1.3129999999999999</v>
      </c>
      <c r="X166" s="181">
        <v>0.08</v>
      </c>
      <c r="Y166" s="159">
        <v>3.5000000000000001E-3</v>
      </c>
      <c r="Z166" s="159">
        <v>3.5000000000000001E-3</v>
      </c>
      <c r="AA166" s="160">
        <v>1.0951601699999999E-2</v>
      </c>
      <c r="AB166" s="160">
        <v>8.3409000000000001E-5</v>
      </c>
      <c r="AC166" s="160">
        <v>2.919315E-5</v>
      </c>
      <c r="AD166" s="160">
        <v>2.919315E-5</v>
      </c>
      <c r="AE166" s="160">
        <v>1.0951601699999999E-2</v>
      </c>
      <c r="AF166" s="160">
        <v>6.67272E-4</v>
      </c>
      <c r="AG166" s="160">
        <v>2.919315E-5</v>
      </c>
      <c r="AH166" s="160">
        <v>2.919315E-5</v>
      </c>
      <c r="AI166" s="160">
        <v>1.1419937079706179E-2</v>
      </c>
      <c r="AJ166" s="160">
        <v>2.306569210548256E-4</v>
      </c>
      <c r="AK166" s="160">
        <v>2.7973552095902024E-5</v>
      </c>
      <c r="AL166" s="160">
        <v>2.7973552095902024E-5</v>
      </c>
      <c r="AM166" s="160">
        <v>1.1419937079706179E-2</v>
      </c>
      <c r="AN166" s="160">
        <v>3.6269793572412984E-4</v>
      </c>
      <c r="AO166" s="160">
        <v>2.7973552095902024E-5</v>
      </c>
      <c r="AP166" s="160">
        <v>2.7973552095902024E-5</v>
      </c>
      <c r="AQ166" s="161">
        <f t="shared" si="65"/>
        <v>11419937</v>
      </c>
      <c r="AR166" s="161">
        <f t="shared" si="66"/>
        <v>230656</v>
      </c>
      <c r="AS166" s="161">
        <f t="shared" si="67"/>
        <v>27973</v>
      </c>
      <c r="AT166" s="161">
        <f t="shared" si="68"/>
        <v>27973</v>
      </c>
      <c r="AU166" s="161">
        <f t="shared" si="69"/>
        <v>11419937</v>
      </c>
      <c r="AV166" s="161">
        <f t="shared" si="70"/>
        <v>362697</v>
      </c>
      <c r="AW166" s="161">
        <f t="shared" si="71"/>
        <v>27973</v>
      </c>
      <c r="AX166" s="161">
        <f t="shared" si="72"/>
        <v>27973</v>
      </c>
      <c r="AY166" s="162">
        <f t="shared" si="73"/>
        <v>10.830892743357181</v>
      </c>
      <c r="AZ166" s="162">
        <v>1.1419937182718994E-2</v>
      </c>
      <c r="BA166" s="162">
        <f t="shared" si="74"/>
        <v>0.21875868462424916</v>
      </c>
      <c r="BB166" s="162">
        <v>2.3065600415180808E-4</v>
      </c>
      <c r="BC166" s="162">
        <f t="shared" si="75"/>
        <v>2.6530143091851595E-2</v>
      </c>
      <c r="BD166" s="162">
        <v>2.7973000447568006E-5</v>
      </c>
      <c r="BE166" s="162">
        <f t="shared" si="76"/>
        <v>2.6530143091851595E-2</v>
      </c>
      <c r="BF166" s="162">
        <v>2.7973000447568006E-5</v>
      </c>
      <c r="BG166" s="162">
        <f t="shared" si="77"/>
        <v>10.830892743357181</v>
      </c>
      <c r="BH166" s="162">
        <v>1.1419937182718994E-2</v>
      </c>
      <c r="BI166" s="162">
        <f t="shared" si="78"/>
        <v>0.21875868462424916</v>
      </c>
      <c r="BJ166" s="162">
        <v>2.3065600415180808E-4</v>
      </c>
      <c r="BK166" s="162">
        <f t="shared" si="79"/>
        <v>2.6530143091851595E-2</v>
      </c>
      <c r="BL166" s="162">
        <v>2.7973000447568006E-5</v>
      </c>
      <c r="BM166" s="162">
        <f t="shared" si="80"/>
        <v>2.6530143091851595E-2</v>
      </c>
      <c r="BN166" s="162">
        <v>2.7973000447568006E-5</v>
      </c>
      <c r="BO166" s="176"/>
      <c r="BP166" s="166">
        <v>1.1933174224343675E-2</v>
      </c>
      <c r="BQ166" s="166">
        <v>1.1419937182718994E-2</v>
      </c>
      <c r="BR166" s="166"/>
      <c r="BS166" s="64"/>
      <c r="BV166" s="143"/>
    </row>
    <row r="167" spans="1:74">
      <c r="A167" s="153">
        <v>500</v>
      </c>
      <c r="B167" s="153">
        <v>550</v>
      </c>
      <c r="C167" s="154">
        <v>68645</v>
      </c>
      <c r="D167" s="154"/>
      <c r="E167" s="154"/>
      <c r="F167" s="154">
        <v>35981307350</v>
      </c>
      <c r="G167" s="154"/>
      <c r="H167" s="175"/>
      <c r="I167" s="155">
        <v>6.8644999999999999E-3</v>
      </c>
      <c r="J167" s="155" t="e">
        <v>#DIV/0!</v>
      </c>
      <c r="K167" s="155"/>
      <c r="L167" s="155">
        <v>1048.3300269502513</v>
      </c>
      <c r="M167" s="155" t="e">
        <v>#DIV/0!</v>
      </c>
      <c r="N167" s="160"/>
      <c r="O167" s="182"/>
      <c r="P167" s="180" t="str">
        <f t="shared" si="47"/>
        <v>(500, 550]</v>
      </c>
      <c r="Q167" s="158" t="s">
        <v>142</v>
      </c>
      <c r="R167" s="155">
        <f t="shared" si="64"/>
        <v>6.8644999999999999E-3</v>
      </c>
      <c r="S167" s="255">
        <v>0.34767788547872902</v>
      </c>
      <c r="T167" s="181">
        <v>0.01</v>
      </c>
      <c r="U167" s="159">
        <v>1.6000000000000001E-3</v>
      </c>
      <c r="V167" s="159">
        <v>1.6000000000000001E-3</v>
      </c>
      <c r="W167" s="255">
        <v>0.34767788547872902</v>
      </c>
      <c r="X167" s="181">
        <v>0.18</v>
      </c>
      <c r="Y167" s="159">
        <v>1.6000000000000001E-3</v>
      </c>
      <c r="Z167" s="159">
        <v>1.6000000000000001E-3</v>
      </c>
      <c r="AA167" s="160">
        <v>2.3866348448687352E-3</v>
      </c>
      <c r="AB167" s="160">
        <v>6.8645000000000004E-5</v>
      </c>
      <c r="AC167" s="160">
        <v>1.09832E-5</v>
      </c>
      <c r="AD167" s="160">
        <v>1.09832E-5</v>
      </c>
      <c r="AE167" s="160">
        <v>2.3866348448687352E-3</v>
      </c>
      <c r="AF167" s="160">
        <v>1.2356100000000001E-3</v>
      </c>
      <c r="AG167" s="160">
        <v>1.09832E-5</v>
      </c>
      <c r="AH167" s="160">
        <v>1.09832E-5</v>
      </c>
      <c r="AI167" s="160">
        <v>2.4886971337384628E-3</v>
      </c>
      <c r="AJ167" s="160">
        <v>1.8982896744725993E-4</v>
      </c>
      <c r="AK167" s="160">
        <v>1.0524356480191795E-5</v>
      </c>
      <c r="AL167" s="160">
        <v>1.0524356480191795E-5</v>
      </c>
      <c r="AM167" s="160">
        <v>2.4886971337384628E-3</v>
      </c>
      <c r="AN167" s="160">
        <v>6.7161996361317735E-4</v>
      </c>
      <c r="AO167" s="160">
        <v>1.0524356480191795E-5</v>
      </c>
      <c r="AP167" s="160">
        <v>1.0524356480191795E-5</v>
      </c>
      <c r="AQ167" s="161">
        <f t="shared" si="65"/>
        <v>2488697</v>
      </c>
      <c r="AR167" s="161">
        <f t="shared" si="66"/>
        <v>189828</v>
      </c>
      <c r="AS167" s="161">
        <f t="shared" si="67"/>
        <v>10524</v>
      </c>
      <c r="AT167" s="161">
        <f t="shared" si="68"/>
        <v>10524</v>
      </c>
      <c r="AU167" s="161">
        <f t="shared" si="69"/>
        <v>2488697</v>
      </c>
      <c r="AV167" s="161">
        <f t="shared" si="70"/>
        <v>671619</v>
      </c>
      <c r="AW167" s="161">
        <f t="shared" si="71"/>
        <v>10524</v>
      </c>
      <c r="AX167" s="161">
        <f t="shared" si="72"/>
        <v>10524</v>
      </c>
      <c r="AY167" s="162">
        <f t="shared" si="73"/>
        <v>2.6089757930810094</v>
      </c>
      <c r="AZ167" s="162">
        <v>2.4886970398191525E-3</v>
      </c>
      <c r="BA167" s="162">
        <f t="shared" si="74"/>
        <v>0.1990023923559123</v>
      </c>
      <c r="BB167" s="162">
        <v>1.8982800341690406E-4</v>
      </c>
      <c r="BC167" s="162">
        <f t="shared" si="75"/>
        <v>1.1032625203624444E-2</v>
      </c>
      <c r="BD167" s="162">
        <v>1.0524000168384003E-5</v>
      </c>
      <c r="BE167" s="162">
        <f t="shared" si="76"/>
        <v>1.1032625203624444E-2</v>
      </c>
      <c r="BF167" s="162">
        <v>1.0524000168384003E-5</v>
      </c>
      <c r="BG167" s="162">
        <f t="shared" si="77"/>
        <v>2.6089757930810094</v>
      </c>
      <c r="BH167" s="162">
        <v>2.4886970398191525E-3</v>
      </c>
      <c r="BI167" s="162">
        <f t="shared" si="78"/>
        <v>0.1990023923559123</v>
      </c>
      <c r="BJ167" s="162">
        <v>1.8982800341690406E-4</v>
      </c>
      <c r="BK167" s="162">
        <f t="shared" si="79"/>
        <v>1.1032625203624444E-2</v>
      </c>
      <c r="BL167" s="162">
        <v>1.0524000168384003E-5</v>
      </c>
      <c r="BM167" s="162">
        <f t="shared" si="80"/>
        <v>1.1032625203624444E-2</v>
      </c>
      <c r="BN167" s="162">
        <v>1.0524000168384003E-5</v>
      </c>
      <c r="BO167" s="176"/>
      <c r="BP167" s="166">
        <v>2.3866348448687352E-3</v>
      </c>
      <c r="BQ167" s="166">
        <v>2.4886970398191525E-3</v>
      </c>
      <c r="BR167" s="166"/>
      <c r="BS167" s="64"/>
      <c r="BV167" s="143"/>
    </row>
    <row r="168" spans="1:74">
      <c r="A168" s="153">
        <v>550</v>
      </c>
      <c r="B168" s="153">
        <v>600</v>
      </c>
      <c r="C168" s="154">
        <v>58114</v>
      </c>
      <c r="D168" s="154"/>
      <c r="E168" s="154"/>
      <c r="F168" s="154">
        <v>33377157675</v>
      </c>
      <c r="G168" s="154"/>
      <c r="H168" s="175"/>
      <c r="I168" s="155">
        <v>5.8114000000000004E-3</v>
      </c>
      <c r="J168" s="155" t="e">
        <v>#DIV/0!</v>
      </c>
      <c r="K168" s="155"/>
      <c r="L168" s="155">
        <v>1148.6787237154558</v>
      </c>
      <c r="M168" s="155" t="e">
        <v>#DIV/0!</v>
      </c>
      <c r="N168" s="160"/>
      <c r="O168" s="182"/>
      <c r="P168" s="180" t="str">
        <f t="shared" si="47"/>
        <v>(550, 600]</v>
      </c>
      <c r="Q168" s="158" t="s">
        <v>142</v>
      </c>
      <c r="R168" s="155">
        <f t="shared" si="64"/>
        <v>5.8114000000000004E-3</v>
      </c>
      <c r="S168" s="255">
        <v>0.4</v>
      </c>
      <c r="T168" s="181">
        <v>0.01</v>
      </c>
      <c r="U168" s="159">
        <v>0</v>
      </c>
      <c r="V168" s="159">
        <v>0</v>
      </c>
      <c r="W168" s="255">
        <v>0.4</v>
      </c>
      <c r="X168" s="181">
        <v>0.08</v>
      </c>
      <c r="Y168" s="159">
        <v>0</v>
      </c>
      <c r="Z168" s="159">
        <v>0</v>
      </c>
      <c r="AA168" s="160">
        <v>2.3245600000000003E-3</v>
      </c>
      <c r="AB168" s="160">
        <v>5.8114000000000006E-5</v>
      </c>
      <c r="AC168" s="160">
        <v>0</v>
      </c>
      <c r="AD168" s="160">
        <v>0</v>
      </c>
      <c r="AE168" s="160">
        <v>2.3245600000000003E-3</v>
      </c>
      <c r="AF168" s="160">
        <v>4.6491200000000005E-4</v>
      </c>
      <c r="AG168" s="160">
        <v>0</v>
      </c>
      <c r="AH168" s="160">
        <v>0</v>
      </c>
      <c r="AI168" s="160">
        <v>2.4239677140560911E-3</v>
      </c>
      <c r="AJ168" s="160">
        <v>1.6070683391696501E-4</v>
      </c>
      <c r="AK168" s="160">
        <v>0</v>
      </c>
      <c r="AL168" s="160">
        <v>0</v>
      </c>
      <c r="AM168" s="160">
        <v>2.4239677140560911E-3</v>
      </c>
      <c r="AN168" s="160">
        <v>2.5270447837370168E-4</v>
      </c>
      <c r="AO168" s="160">
        <v>0</v>
      </c>
      <c r="AP168" s="160">
        <v>0</v>
      </c>
      <c r="AQ168" s="161">
        <f t="shared" si="65"/>
        <v>2423967</v>
      </c>
      <c r="AR168" s="161">
        <f t="shared" si="66"/>
        <v>160706</v>
      </c>
      <c r="AS168" s="161">
        <f t="shared" si="67"/>
        <v>0</v>
      </c>
      <c r="AT168" s="161">
        <f t="shared" si="68"/>
        <v>0</v>
      </c>
      <c r="AU168" s="161">
        <f t="shared" si="69"/>
        <v>2423967</v>
      </c>
      <c r="AV168" s="161">
        <f t="shared" si="70"/>
        <v>252704</v>
      </c>
      <c r="AW168" s="161">
        <f t="shared" si="71"/>
        <v>0</v>
      </c>
      <c r="AX168" s="161">
        <f t="shared" si="72"/>
        <v>0</v>
      </c>
      <c r="AY168" s="162">
        <f t="shared" si="73"/>
        <v>2.7843593198883823</v>
      </c>
      <c r="AZ168" s="162">
        <v>2.4239670387834725E-3</v>
      </c>
      <c r="BA168" s="162">
        <f t="shared" si="74"/>
        <v>0.18459956297341604</v>
      </c>
      <c r="BB168" s="162">
        <v>1.6070600289270806E-4</v>
      </c>
      <c r="BC168" s="162">
        <f t="shared" si="75"/>
        <v>0</v>
      </c>
      <c r="BD168" s="162">
        <v>0</v>
      </c>
      <c r="BE168" s="162">
        <f t="shared" si="76"/>
        <v>0</v>
      </c>
      <c r="BF168" s="162">
        <v>0</v>
      </c>
      <c r="BG168" s="162">
        <f t="shared" si="77"/>
        <v>2.7843593198883823</v>
      </c>
      <c r="BH168" s="162">
        <v>2.4239670387834725E-3</v>
      </c>
      <c r="BI168" s="162">
        <f t="shared" si="78"/>
        <v>0.18459956297341604</v>
      </c>
      <c r="BJ168" s="162">
        <v>1.6070600289270806E-4</v>
      </c>
      <c r="BK168" s="162">
        <f t="shared" si="79"/>
        <v>0</v>
      </c>
      <c r="BL168" s="162">
        <v>0</v>
      </c>
      <c r="BM168" s="162">
        <f t="shared" si="80"/>
        <v>0</v>
      </c>
      <c r="BN168" s="162">
        <v>0</v>
      </c>
      <c r="BO168" s="176"/>
      <c r="BP168" s="166">
        <v>0</v>
      </c>
      <c r="BQ168" s="166">
        <v>2.4239670387834725E-3</v>
      </c>
      <c r="BR168" s="166"/>
      <c r="BS168" s="64"/>
      <c r="BV168" s="143"/>
    </row>
    <row r="169" spans="1:74">
      <c r="A169" s="153">
        <v>600</v>
      </c>
      <c r="B169" s="153">
        <v>650</v>
      </c>
      <c r="C169" s="154">
        <v>49800</v>
      </c>
      <c r="D169" s="154"/>
      <c r="E169" s="154"/>
      <c r="F169" s="154">
        <v>31093591500</v>
      </c>
      <c r="G169" s="154"/>
      <c r="H169" s="175"/>
      <c r="I169" s="155">
        <v>4.9800000000000001E-3</v>
      </c>
      <c r="J169" s="155" t="e">
        <v>#DIV/0!</v>
      </c>
      <c r="K169" s="155"/>
      <c r="L169" s="155">
        <v>1248.7386144578313</v>
      </c>
      <c r="M169" s="155" t="e">
        <v>#DIV/0!</v>
      </c>
      <c r="N169" s="160"/>
      <c r="O169" s="182"/>
      <c r="P169" s="180" t="str">
        <f t="shared" si="47"/>
        <v>(600, 650]</v>
      </c>
      <c r="Q169" s="158" t="s">
        <v>142</v>
      </c>
      <c r="R169" s="155">
        <f t="shared" si="64"/>
        <v>4.9800000000000001E-3</v>
      </c>
      <c r="S169" s="255">
        <v>0.47924394475275806</v>
      </c>
      <c r="T169" s="159">
        <v>0.01</v>
      </c>
      <c r="U169" s="159">
        <v>0</v>
      </c>
      <c r="V169" s="159">
        <v>0</v>
      </c>
      <c r="W169" s="255">
        <v>0.47924394475275806</v>
      </c>
      <c r="X169" s="159">
        <v>0.01</v>
      </c>
      <c r="Y169" s="159">
        <v>0</v>
      </c>
      <c r="Z169" s="159">
        <v>0</v>
      </c>
      <c r="AA169" s="160">
        <v>2.3866348448687352E-3</v>
      </c>
      <c r="AB169" s="160">
        <v>4.9800000000000004E-5</v>
      </c>
      <c r="AC169" s="160">
        <v>0</v>
      </c>
      <c r="AD169" s="160">
        <v>0</v>
      </c>
      <c r="AE169" s="160">
        <v>2.3866348448687352E-3</v>
      </c>
      <c r="AF169" s="160">
        <v>4.9800000000000004E-5</v>
      </c>
      <c r="AG169" s="160">
        <v>0</v>
      </c>
      <c r="AH169" s="160">
        <v>0</v>
      </c>
      <c r="AI169" s="160">
        <v>2.4886971337384628E-3</v>
      </c>
      <c r="AJ169" s="160">
        <v>1.3771553032083247E-4</v>
      </c>
      <c r="AK169" s="160">
        <v>0</v>
      </c>
      <c r="AL169" s="160">
        <v>0</v>
      </c>
      <c r="AM169" s="160">
        <v>2.4886971337384628E-3</v>
      </c>
      <c r="AN169" s="160">
        <v>2.7068957185468096E-5</v>
      </c>
      <c r="AO169" s="160">
        <v>0</v>
      </c>
      <c r="AP169" s="160">
        <v>0</v>
      </c>
      <c r="AQ169" s="161">
        <f t="shared" si="65"/>
        <v>2488697</v>
      </c>
      <c r="AR169" s="161">
        <f t="shared" si="66"/>
        <v>137715</v>
      </c>
      <c r="AS169" s="161">
        <f t="shared" si="67"/>
        <v>0</v>
      </c>
      <c r="AT169" s="161">
        <f t="shared" si="68"/>
        <v>0</v>
      </c>
      <c r="AU169" s="161">
        <f t="shared" si="69"/>
        <v>2488697</v>
      </c>
      <c r="AV169" s="161">
        <f t="shared" si="70"/>
        <v>27068</v>
      </c>
      <c r="AW169" s="161">
        <f t="shared" si="71"/>
        <v>0</v>
      </c>
      <c r="AX169" s="161">
        <f t="shared" si="72"/>
        <v>0</v>
      </c>
      <c r="AY169" s="162">
        <f t="shared" si="73"/>
        <v>3.1077320435853615</v>
      </c>
      <c r="AZ169" s="162">
        <v>2.4886970398191525E-3</v>
      </c>
      <c r="BA169" s="162">
        <f t="shared" si="74"/>
        <v>0.17197003829006025</v>
      </c>
      <c r="BB169" s="162">
        <v>1.3771500247887003E-4</v>
      </c>
      <c r="BC169" s="162">
        <f t="shared" si="75"/>
        <v>0</v>
      </c>
      <c r="BD169" s="162">
        <v>0</v>
      </c>
      <c r="BE169" s="162">
        <f t="shared" si="76"/>
        <v>0</v>
      </c>
      <c r="BF169" s="162">
        <v>0</v>
      </c>
      <c r="BG169" s="162">
        <f t="shared" si="77"/>
        <v>3.1077320435853615</v>
      </c>
      <c r="BH169" s="162">
        <v>2.4886970398191525E-3</v>
      </c>
      <c r="BI169" s="162">
        <f t="shared" si="78"/>
        <v>0.17197003829006025</v>
      </c>
      <c r="BJ169" s="162">
        <v>1.3771500247887003E-4</v>
      </c>
      <c r="BK169" s="162">
        <f t="shared" si="79"/>
        <v>0</v>
      </c>
      <c r="BL169" s="162">
        <v>0</v>
      </c>
      <c r="BM169" s="162">
        <f t="shared" si="80"/>
        <v>0</v>
      </c>
      <c r="BN169" s="162">
        <v>0</v>
      </c>
      <c r="BO169" s="176"/>
      <c r="BP169" s="166">
        <v>2.3866348448687352E-3</v>
      </c>
      <c r="BQ169" s="166">
        <v>2.4886970398191525E-3</v>
      </c>
      <c r="BR169" s="166"/>
      <c r="BS169" s="64"/>
      <c r="BV169" s="143"/>
    </row>
    <row r="170" spans="1:74">
      <c r="A170" s="153">
        <v>650</v>
      </c>
      <c r="B170" s="153">
        <v>700</v>
      </c>
      <c r="C170" s="154">
        <v>42774</v>
      </c>
      <c r="D170" s="154"/>
      <c r="E170" s="154"/>
      <c r="F170" s="154">
        <v>28853812600</v>
      </c>
      <c r="G170" s="154"/>
      <c r="H170" s="175"/>
      <c r="I170" s="155">
        <v>4.2773999999999998E-3</v>
      </c>
      <c r="J170" s="155" t="e">
        <v>#DIV/0!</v>
      </c>
      <c r="K170" s="155"/>
      <c r="L170" s="155">
        <v>1349.1285640809838</v>
      </c>
      <c r="M170" s="155" t="e">
        <v>#DIV/0!</v>
      </c>
      <c r="N170" s="160"/>
      <c r="O170" s="182"/>
      <c r="P170" s="180" t="str">
        <f t="shared" si="47"/>
        <v>(650, 700]</v>
      </c>
      <c r="Q170" s="158" t="s">
        <v>142</v>
      </c>
      <c r="R170" s="155">
        <f t="shared" si="64"/>
        <v>4.2773999999999998E-3</v>
      </c>
      <c r="S170" s="255">
        <v>0.55796391379546817</v>
      </c>
      <c r="T170" s="159">
        <v>0.01</v>
      </c>
      <c r="U170" s="159">
        <v>0</v>
      </c>
      <c r="V170" s="159">
        <v>0</v>
      </c>
      <c r="W170" s="255">
        <v>0.55796391379546817</v>
      </c>
      <c r="X170" s="159">
        <v>0.01</v>
      </c>
      <c r="Y170" s="159">
        <v>0</v>
      </c>
      <c r="Z170" s="159">
        <v>0</v>
      </c>
      <c r="AA170" s="160">
        <v>2.3866348448687356E-3</v>
      </c>
      <c r="AB170" s="160">
        <v>4.2774000000000001E-5</v>
      </c>
      <c r="AC170" s="160">
        <v>0</v>
      </c>
      <c r="AD170" s="160">
        <v>0</v>
      </c>
      <c r="AE170" s="160">
        <v>2.3866348448687356E-3</v>
      </c>
      <c r="AF170" s="160">
        <v>4.2774000000000001E-5</v>
      </c>
      <c r="AG170" s="160">
        <v>0</v>
      </c>
      <c r="AH170" s="160">
        <v>0</v>
      </c>
      <c r="AI170" s="160">
        <v>2.4886971337384632E-3</v>
      </c>
      <c r="AJ170" s="160">
        <v>1.1828602598279694E-4</v>
      </c>
      <c r="AK170" s="160">
        <v>0</v>
      </c>
      <c r="AL170" s="160">
        <v>0</v>
      </c>
      <c r="AM170" s="160">
        <v>2.4886971337384632E-3</v>
      </c>
      <c r="AN170" s="160">
        <v>2.3249951298217111E-5</v>
      </c>
      <c r="AO170" s="160">
        <v>0</v>
      </c>
      <c r="AP170" s="160">
        <v>0</v>
      </c>
      <c r="AQ170" s="161">
        <f t="shared" si="65"/>
        <v>2488697</v>
      </c>
      <c r="AR170" s="161">
        <f t="shared" si="66"/>
        <v>118286</v>
      </c>
      <c r="AS170" s="161">
        <f t="shared" si="67"/>
        <v>0</v>
      </c>
      <c r="AT170" s="161">
        <f t="shared" si="68"/>
        <v>0</v>
      </c>
      <c r="AU170" s="161">
        <f t="shared" si="69"/>
        <v>2488697</v>
      </c>
      <c r="AV170" s="161">
        <f t="shared" si="70"/>
        <v>23249</v>
      </c>
      <c r="AW170" s="161">
        <f t="shared" si="71"/>
        <v>0</v>
      </c>
      <c r="AX170" s="161">
        <f t="shared" si="72"/>
        <v>0</v>
      </c>
      <c r="AY170" s="162">
        <f t="shared" si="73"/>
        <v>3.3575722100426519</v>
      </c>
      <c r="AZ170" s="162">
        <v>2.4886970398191525E-3</v>
      </c>
      <c r="BA170" s="162">
        <f t="shared" si="74"/>
        <v>0.15958302133088323</v>
      </c>
      <c r="BB170" s="162">
        <v>1.1828600212914804E-4</v>
      </c>
      <c r="BC170" s="162">
        <f t="shared" si="75"/>
        <v>0</v>
      </c>
      <c r="BD170" s="162">
        <v>0</v>
      </c>
      <c r="BE170" s="162">
        <f t="shared" si="76"/>
        <v>0</v>
      </c>
      <c r="BF170" s="162">
        <v>0</v>
      </c>
      <c r="BG170" s="162">
        <f t="shared" si="77"/>
        <v>3.3575722100426519</v>
      </c>
      <c r="BH170" s="162">
        <v>2.4886970398191525E-3</v>
      </c>
      <c r="BI170" s="162">
        <f t="shared" si="78"/>
        <v>0.15958302133088323</v>
      </c>
      <c r="BJ170" s="162">
        <v>1.1828600212914804E-4</v>
      </c>
      <c r="BK170" s="162">
        <f t="shared" si="79"/>
        <v>0</v>
      </c>
      <c r="BL170" s="162">
        <v>0</v>
      </c>
      <c r="BM170" s="162">
        <f t="shared" si="80"/>
        <v>0</v>
      </c>
      <c r="BN170" s="162">
        <v>0</v>
      </c>
      <c r="BO170" s="176"/>
      <c r="BP170" s="166">
        <v>2.3866348448687352E-3</v>
      </c>
      <c r="BQ170" s="166">
        <v>2.4886970398191525E-3</v>
      </c>
      <c r="BR170" s="166"/>
      <c r="BS170" s="64"/>
      <c r="BV170" s="143"/>
    </row>
    <row r="171" spans="1:74">
      <c r="A171" s="153">
        <v>700</v>
      </c>
      <c r="B171" s="153">
        <v>750</v>
      </c>
      <c r="C171" s="154">
        <v>37825</v>
      </c>
      <c r="D171" s="154"/>
      <c r="E171" s="154"/>
      <c r="F171" s="154">
        <v>27405125325</v>
      </c>
      <c r="G171" s="154"/>
      <c r="H171" s="175"/>
      <c r="I171" s="155">
        <v>3.7824999999999998E-3</v>
      </c>
      <c r="J171" s="155" t="e">
        <v>#DIV/0!</v>
      </c>
      <c r="K171" s="155"/>
      <c r="L171" s="155">
        <v>1449.0482656972902</v>
      </c>
      <c r="M171" s="155" t="e">
        <v>#DIV/0!</v>
      </c>
      <c r="N171" s="160"/>
      <c r="O171" s="182"/>
      <c r="P171" s="180" t="str">
        <f t="shared" si="47"/>
        <v>(700, 750]</v>
      </c>
      <c r="Q171" s="158" t="s">
        <v>142</v>
      </c>
      <c r="R171" s="155">
        <f t="shared" si="64"/>
        <v>3.7824999999999998E-3</v>
      </c>
      <c r="S171" s="255">
        <v>0.6</v>
      </c>
      <c r="T171" s="159">
        <v>0.01</v>
      </c>
      <c r="U171" s="159">
        <v>0</v>
      </c>
      <c r="V171" s="159">
        <v>0</v>
      </c>
      <c r="W171" s="255">
        <v>0.6</v>
      </c>
      <c r="X171" s="159">
        <v>0.01</v>
      </c>
      <c r="Y171" s="159">
        <v>0</v>
      </c>
      <c r="Z171" s="159">
        <v>0</v>
      </c>
      <c r="AA171" s="160">
        <v>2.2694999999999998E-3</v>
      </c>
      <c r="AB171" s="160">
        <v>3.7824999999999998E-5</v>
      </c>
      <c r="AC171" s="160">
        <v>0</v>
      </c>
      <c r="AD171" s="160">
        <v>0</v>
      </c>
      <c r="AE171" s="160">
        <v>2.2694999999999998E-3</v>
      </c>
      <c r="AF171" s="160">
        <v>3.7824999999999998E-5</v>
      </c>
      <c r="AG171" s="160">
        <v>0</v>
      </c>
      <c r="AH171" s="160">
        <v>0</v>
      </c>
      <c r="AI171" s="160">
        <v>2.3665531227631455E-3</v>
      </c>
      <c r="AJ171" s="160">
        <v>1.0460019948565236E-4</v>
      </c>
      <c r="AK171" s="160">
        <v>0</v>
      </c>
      <c r="AL171" s="160">
        <v>0</v>
      </c>
      <c r="AM171" s="160">
        <v>2.3665531227631455E-3</v>
      </c>
      <c r="AN171" s="160">
        <v>2.0559905733741575E-5</v>
      </c>
      <c r="AO171" s="160">
        <v>0</v>
      </c>
      <c r="AP171" s="160">
        <v>0</v>
      </c>
      <c r="AQ171" s="161">
        <f t="shared" si="65"/>
        <v>2366553</v>
      </c>
      <c r="AR171" s="161">
        <f t="shared" si="66"/>
        <v>104600</v>
      </c>
      <c r="AS171" s="161">
        <f t="shared" si="67"/>
        <v>0</v>
      </c>
      <c r="AT171" s="161">
        <f t="shared" si="68"/>
        <v>0</v>
      </c>
      <c r="AU171" s="161">
        <f t="shared" si="69"/>
        <v>2366553</v>
      </c>
      <c r="AV171" s="161">
        <f t="shared" si="70"/>
        <v>20559</v>
      </c>
      <c r="AW171" s="161">
        <f t="shared" si="71"/>
        <v>0</v>
      </c>
      <c r="AX171" s="161">
        <f t="shared" si="72"/>
        <v>0</v>
      </c>
      <c r="AY171" s="162">
        <f t="shared" si="73"/>
        <v>3.4292495203307189</v>
      </c>
      <c r="AZ171" s="162">
        <v>2.3665530378648488E-3</v>
      </c>
      <c r="BA171" s="162">
        <f t="shared" si="74"/>
        <v>0.15157044859193655</v>
      </c>
      <c r="BB171" s="162">
        <v>1.0460000188280004E-4</v>
      </c>
      <c r="BC171" s="162">
        <f t="shared" si="75"/>
        <v>0</v>
      </c>
      <c r="BD171" s="162">
        <v>0</v>
      </c>
      <c r="BE171" s="162">
        <f t="shared" si="76"/>
        <v>0</v>
      </c>
      <c r="BF171" s="162">
        <v>0</v>
      </c>
      <c r="BG171" s="162">
        <f t="shared" si="77"/>
        <v>3.4292495203307189</v>
      </c>
      <c r="BH171" s="162">
        <v>2.3665530378648488E-3</v>
      </c>
      <c r="BI171" s="162">
        <f t="shared" si="78"/>
        <v>0.15157044859193655</v>
      </c>
      <c r="BJ171" s="162">
        <v>1.0460000188280004E-4</v>
      </c>
      <c r="BK171" s="162">
        <f t="shared" si="79"/>
        <v>0</v>
      </c>
      <c r="BL171" s="162">
        <v>0</v>
      </c>
      <c r="BM171" s="162">
        <f t="shared" si="80"/>
        <v>0</v>
      </c>
      <c r="BN171" s="162">
        <v>0</v>
      </c>
      <c r="BO171" s="176"/>
      <c r="BP171" s="166">
        <v>0</v>
      </c>
      <c r="BQ171" s="166">
        <v>2.3665530378648488E-3</v>
      </c>
      <c r="BR171" s="166"/>
      <c r="BS171" s="64"/>
      <c r="BV171" s="143"/>
    </row>
    <row r="172" spans="1:74">
      <c r="A172" s="153">
        <v>750</v>
      </c>
      <c r="B172" s="153">
        <v>800</v>
      </c>
      <c r="C172" s="177">
        <v>32941</v>
      </c>
      <c r="D172" s="154"/>
      <c r="E172" s="154"/>
      <c r="F172" s="154">
        <v>25514584950</v>
      </c>
      <c r="G172" s="154"/>
      <c r="H172" s="175"/>
      <c r="I172" s="155">
        <v>3.2940999999999999E-3</v>
      </c>
      <c r="J172" s="155" t="e">
        <v>#DIV/0!</v>
      </c>
      <c r="K172" s="155"/>
      <c r="L172" s="155">
        <v>1549.1080993291034</v>
      </c>
      <c r="M172" s="155" t="e">
        <v>#DIV/0!</v>
      </c>
      <c r="N172" s="160"/>
      <c r="O172" s="182"/>
      <c r="P172" s="180" t="str">
        <f t="shared" si="47"/>
        <v>(750, 800]</v>
      </c>
      <c r="Q172" s="158" t="s">
        <v>142</v>
      </c>
      <c r="R172" s="155">
        <f t="shared" si="64"/>
        <v>3.2940999999999999E-3</v>
      </c>
      <c r="S172" s="255">
        <v>0.6</v>
      </c>
      <c r="T172" s="159">
        <v>0.01</v>
      </c>
      <c r="U172" s="159">
        <v>0</v>
      </c>
      <c r="V172" s="159">
        <v>0</v>
      </c>
      <c r="W172" s="255">
        <v>0.6</v>
      </c>
      <c r="X172" s="159">
        <v>0.01</v>
      </c>
      <c r="Y172" s="159">
        <v>0</v>
      </c>
      <c r="Z172" s="159">
        <v>0</v>
      </c>
      <c r="AA172" s="160">
        <v>1.9764599999999998E-3</v>
      </c>
      <c r="AB172" s="160">
        <v>3.2941000000000002E-5</v>
      </c>
      <c r="AC172" s="160">
        <v>0</v>
      </c>
      <c r="AD172" s="160">
        <v>0</v>
      </c>
      <c r="AE172" s="160">
        <v>1.9764599999999998E-3</v>
      </c>
      <c r="AF172" s="160">
        <v>3.2941000000000002E-5</v>
      </c>
      <c r="AG172" s="160">
        <v>0</v>
      </c>
      <c r="AH172" s="160">
        <v>0</v>
      </c>
      <c r="AI172" s="160">
        <v>2.0609815311815145E-3</v>
      </c>
      <c r="AJ172" s="160">
        <v>9.1094122174669516E-5</v>
      </c>
      <c r="AK172" s="160">
        <v>0</v>
      </c>
      <c r="AL172" s="160">
        <v>0</v>
      </c>
      <c r="AM172" s="160">
        <v>2.0609815311815145E-3</v>
      </c>
      <c r="AN172" s="160">
        <v>1.7905191137480008E-5</v>
      </c>
      <c r="AO172" s="160">
        <v>0</v>
      </c>
      <c r="AP172" s="160">
        <v>0</v>
      </c>
      <c r="AQ172" s="161">
        <f t="shared" si="65"/>
        <v>2060981</v>
      </c>
      <c r="AR172" s="161">
        <f t="shared" si="66"/>
        <v>91094</v>
      </c>
      <c r="AS172" s="161">
        <f t="shared" si="67"/>
        <v>0</v>
      </c>
      <c r="AT172" s="161">
        <f t="shared" si="68"/>
        <v>0</v>
      </c>
      <c r="AU172" s="161">
        <f t="shared" si="69"/>
        <v>2060981</v>
      </c>
      <c r="AV172" s="161">
        <f t="shared" si="70"/>
        <v>17905</v>
      </c>
      <c r="AW172" s="161">
        <f t="shared" si="71"/>
        <v>0</v>
      </c>
      <c r="AX172" s="161">
        <f t="shared" si="72"/>
        <v>0</v>
      </c>
      <c r="AY172" s="162">
        <f t="shared" si="73"/>
        <v>3.1926823596633951</v>
      </c>
      <c r="AZ172" s="162">
        <v>2.0609810329756963E-3</v>
      </c>
      <c r="BA172" s="162">
        <f t="shared" si="74"/>
        <v>0.14111445320028534</v>
      </c>
      <c r="BB172" s="162">
        <v>9.1094001639692023E-5</v>
      </c>
      <c r="BC172" s="162">
        <f t="shared" si="75"/>
        <v>0</v>
      </c>
      <c r="BD172" s="162">
        <v>0</v>
      </c>
      <c r="BE172" s="162">
        <f t="shared" si="76"/>
        <v>0</v>
      </c>
      <c r="BF172" s="162">
        <v>0</v>
      </c>
      <c r="BG172" s="162">
        <f t="shared" si="77"/>
        <v>3.1926823596633951</v>
      </c>
      <c r="BH172" s="162">
        <v>2.0609810329756963E-3</v>
      </c>
      <c r="BI172" s="162">
        <f t="shared" si="78"/>
        <v>0.14111445320028534</v>
      </c>
      <c r="BJ172" s="162">
        <v>9.1094001639692023E-5</v>
      </c>
      <c r="BK172" s="162">
        <f t="shared" si="79"/>
        <v>0</v>
      </c>
      <c r="BL172" s="162">
        <v>0</v>
      </c>
      <c r="BM172" s="162">
        <f t="shared" si="80"/>
        <v>0</v>
      </c>
      <c r="BN172" s="162">
        <v>0</v>
      </c>
      <c r="BO172" s="176"/>
      <c r="BP172" s="166">
        <v>0</v>
      </c>
      <c r="BQ172" s="166">
        <v>2.0609810329756963E-3</v>
      </c>
      <c r="BR172" s="184"/>
      <c r="BV172" s="143"/>
    </row>
    <row r="173" spans="1:74">
      <c r="A173" s="153">
        <v>800</v>
      </c>
      <c r="B173" s="153">
        <v>850</v>
      </c>
      <c r="C173" s="154">
        <v>29350</v>
      </c>
      <c r="D173" s="154"/>
      <c r="E173" s="154"/>
      <c r="F173" s="154">
        <v>24201110925</v>
      </c>
      <c r="G173" s="154"/>
      <c r="H173" s="175"/>
      <c r="I173" s="155">
        <v>2.9350000000000001E-3</v>
      </c>
      <c r="J173" s="155" t="e">
        <v>#DIV/0!</v>
      </c>
      <c r="K173" s="155"/>
      <c r="L173" s="155">
        <v>1649.138734241908</v>
      </c>
      <c r="M173" s="155" t="e">
        <v>#DIV/0!</v>
      </c>
      <c r="N173" s="160"/>
      <c r="O173" s="182"/>
      <c r="P173" s="180" t="str">
        <f t="shared" si="47"/>
        <v>(800, 850]</v>
      </c>
      <c r="Q173" s="158" t="s">
        <v>142</v>
      </c>
      <c r="R173" s="155">
        <f t="shared" si="64"/>
        <v>2.9350000000000001E-3</v>
      </c>
      <c r="S173" s="255">
        <v>0.6</v>
      </c>
      <c r="T173" s="159">
        <v>0.01</v>
      </c>
      <c r="U173" s="159">
        <v>0</v>
      </c>
      <c r="V173" s="159">
        <v>0</v>
      </c>
      <c r="W173" s="255">
        <v>0.6</v>
      </c>
      <c r="X173" s="159">
        <v>0.01</v>
      </c>
      <c r="Y173" s="159">
        <v>0</v>
      </c>
      <c r="Z173" s="159">
        <v>0</v>
      </c>
      <c r="AA173" s="160">
        <v>1.761E-3</v>
      </c>
      <c r="AB173" s="160">
        <v>2.9350000000000002E-5</v>
      </c>
      <c r="AC173" s="160">
        <v>0</v>
      </c>
      <c r="AD173" s="160">
        <v>0</v>
      </c>
      <c r="AE173" s="160">
        <v>1.761E-3</v>
      </c>
      <c r="AF173" s="160">
        <v>2.9350000000000002E-5</v>
      </c>
      <c r="AG173" s="160">
        <v>0</v>
      </c>
      <c r="AH173" s="160">
        <v>0</v>
      </c>
      <c r="AI173" s="160">
        <v>1.8363075784031285E-3</v>
      </c>
      <c r="AJ173" s="160">
        <v>8.1163670982257693E-5</v>
      </c>
      <c r="AK173" s="160">
        <v>0</v>
      </c>
      <c r="AL173" s="160">
        <v>0</v>
      </c>
      <c r="AM173" s="160">
        <v>1.8363075784031285E-3</v>
      </c>
      <c r="AN173" s="160">
        <v>1.5953291031997761E-5</v>
      </c>
      <c r="AO173" s="160">
        <v>0</v>
      </c>
      <c r="AP173" s="160">
        <v>0</v>
      </c>
      <c r="AQ173" s="161">
        <f t="shared" si="65"/>
        <v>1836307</v>
      </c>
      <c r="AR173" s="161">
        <f t="shared" si="66"/>
        <v>81163</v>
      </c>
      <c r="AS173" s="161">
        <f t="shared" si="67"/>
        <v>0</v>
      </c>
      <c r="AT173" s="161">
        <f t="shared" si="68"/>
        <v>0</v>
      </c>
      <c r="AU173" s="161">
        <f t="shared" si="69"/>
        <v>1836307</v>
      </c>
      <c r="AV173" s="161">
        <f t="shared" si="70"/>
        <v>15953</v>
      </c>
      <c r="AW173" s="161">
        <f t="shared" si="71"/>
        <v>0</v>
      </c>
      <c r="AX173" s="161">
        <f t="shared" si="72"/>
        <v>0</v>
      </c>
      <c r="AY173" s="162">
        <f t="shared" si="73"/>
        <v>3.0283250016595553</v>
      </c>
      <c r="AZ173" s="162">
        <v>1.8363070293809125E-3</v>
      </c>
      <c r="BA173" s="162">
        <f t="shared" si="74"/>
        <v>0.13384904708727599</v>
      </c>
      <c r="BB173" s="162">
        <v>8.116300146093403E-5</v>
      </c>
      <c r="BC173" s="162">
        <f t="shared" si="75"/>
        <v>0</v>
      </c>
      <c r="BD173" s="162">
        <v>0</v>
      </c>
      <c r="BE173" s="162">
        <f t="shared" si="76"/>
        <v>0</v>
      </c>
      <c r="BF173" s="162">
        <v>0</v>
      </c>
      <c r="BG173" s="162">
        <f t="shared" si="77"/>
        <v>3.0283250016595553</v>
      </c>
      <c r="BH173" s="162">
        <v>1.8363070293809125E-3</v>
      </c>
      <c r="BI173" s="162">
        <f t="shared" si="78"/>
        <v>0.13384904708727599</v>
      </c>
      <c r="BJ173" s="162">
        <v>8.116300146093403E-5</v>
      </c>
      <c r="BK173" s="162">
        <f t="shared" si="79"/>
        <v>0</v>
      </c>
      <c r="BL173" s="162">
        <v>0</v>
      </c>
      <c r="BM173" s="162">
        <f t="shared" si="80"/>
        <v>0</v>
      </c>
      <c r="BN173" s="162">
        <v>0</v>
      </c>
      <c r="BO173" s="176"/>
      <c r="BP173" s="166">
        <v>2.3866348448687352E-3</v>
      </c>
      <c r="BQ173" s="166">
        <v>1.8363070293809125E-3</v>
      </c>
      <c r="BR173" s="184"/>
      <c r="BV173" s="143"/>
    </row>
    <row r="174" spans="1:74">
      <c r="A174" s="153">
        <v>850</v>
      </c>
      <c r="B174" s="153">
        <v>900</v>
      </c>
      <c r="C174" s="154">
        <v>26459</v>
      </c>
      <c r="D174" s="154"/>
      <c r="E174" s="154"/>
      <c r="F174" s="154">
        <v>23139324225</v>
      </c>
      <c r="G174" s="154"/>
      <c r="H174" s="175"/>
      <c r="I174" s="155">
        <v>2.6459000000000001E-3</v>
      </c>
      <c r="J174" s="155" t="e">
        <v>#DIV/0!</v>
      </c>
      <c r="K174" s="155"/>
      <c r="L174" s="155">
        <v>1749.0702010657999</v>
      </c>
      <c r="M174" s="155" t="e">
        <v>#DIV/0!</v>
      </c>
      <c r="N174" s="160"/>
      <c r="O174" s="182"/>
      <c r="P174" s="180" t="str">
        <f t="shared" si="47"/>
        <v>(850, 900]</v>
      </c>
      <c r="Q174" s="158" t="s">
        <v>142</v>
      </c>
      <c r="R174" s="155">
        <f t="shared" si="64"/>
        <v>2.6459000000000001E-3</v>
      </c>
      <c r="S174" s="255">
        <v>0.6</v>
      </c>
      <c r="T174" s="159">
        <v>0.01</v>
      </c>
      <c r="U174" s="159">
        <v>0</v>
      </c>
      <c r="V174" s="159">
        <v>0</v>
      </c>
      <c r="W174" s="255">
        <v>0.6</v>
      </c>
      <c r="X174" s="159">
        <v>0.01</v>
      </c>
      <c r="Y174" s="159">
        <v>0</v>
      </c>
      <c r="Z174" s="159">
        <v>0</v>
      </c>
      <c r="AA174" s="160">
        <v>1.5875399999999999E-3</v>
      </c>
      <c r="AB174" s="160">
        <v>2.6459000000000002E-5</v>
      </c>
      <c r="AC174" s="160">
        <v>0</v>
      </c>
      <c r="AD174" s="160">
        <v>0</v>
      </c>
      <c r="AE174" s="160">
        <v>1.5875399999999999E-3</v>
      </c>
      <c r="AF174" s="160">
        <v>2.6459000000000002E-5</v>
      </c>
      <c r="AG174" s="160">
        <v>0</v>
      </c>
      <c r="AH174" s="160">
        <v>0</v>
      </c>
      <c r="AI174" s="160">
        <v>1.6554297177842716E-3</v>
      </c>
      <c r="AJ174" s="160">
        <v>7.3168980256202939E-5</v>
      </c>
      <c r="AK174" s="160">
        <v>0</v>
      </c>
      <c r="AL174" s="160">
        <v>0</v>
      </c>
      <c r="AM174" s="160">
        <v>1.6554297177842716E-3</v>
      </c>
      <c r="AN174" s="160">
        <v>1.4381878276512054E-5</v>
      </c>
      <c r="AO174" s="160">
        <v>0</v>
      </c>
      <c r="AP174" s="160">
        <v>0</v>
      </c>
      <c r="AQ174" s="161">
        <f t="shared" si="65"/>
        <v>1655429</v>
      </c>
      <c r="AR174" s="161">
        <f t="shared" si="66"/>
        <v>73168</v>
      </c>
      <c r="AS174" s="161">
        <f t="shared" si="67"/>
        <v>0</v>
      </c>
      <c r="AT174" s="161">
        <f t="shared" si="68"/>
        <v>0</v>
      </c>
      <c r="AU174" s="161">
        <f t="shared" si="69"/>
        <v>1655429</v>
      </c>
      <c r="AV174" s="161">
        <f t="shared" si="70"/>
        <v>14381</v>
      </c>
      <c r="AW174" s="161">
        <f t="shared" si="71"/>
        <v>0</v>
      </c>
      <c r="AX174" s="161">
        <f t="shared" si="72"/>
        <v>0</v>
      </c>
      <c r="AY174" s="162">
        <f t="shared" si="73"/>
        <v>2.8954615338801561</v>
      </c>
      <c r="AZ174" s="162">
        <v>1.6554290264868645E-3</v>
      </c>
      <c r="BA174" s="162">
        <f t="shared" si="74"/>
        <v>0.12797596847158244</v>
      </c>
      <c r="BB174" s="162">
        <v>7.316800131702402E-5</v>
      </c>
      <c r="BC174" s="162">
        <f t="shared" si="75"/>
        <v>0</v>
      </c>
      <c r="BD174" s="162">
        <v>0</v>
      </c>
      <c r="BE174" s="162">
        <f t="shared" si="76"/>
        <v>0</v>
      </c>
      <c r="BF174" s="162">
        <v>0</v>
      </c>
      <c r="BG174" s="162">
        <f t="shared" si="77"/>
        <v>2.8954615338801561</v>
      </c>
      <c r="BH174" s="162">
        <v>1.6554290264868645E-3</v>
      </c>
      <c r="BI174" s="162">
        <f t="shared" si="78"/>
        <v>0.12797596847158244</v>
      </c>
      <c r="BJ174" s="162">
        <v>7.316800131702402E-5</v>
      </c>
      <c r="BK174" s="162">
        <f t="shared" si="79"/>
        <v>0</v>
      </c>
      <c r="BL174" s="162">
        <v>0</v>
      </c>
      <c r="BM174" s="162">
        <f t="shared" si="80"/>
        <v>0</v>
      </c>
      <c r="BN174" s="162">
        <v>0</v>
      </c>
      <c r="BO174" s="176"/>
      <c r="BP174" s="166">
        <v>2.3866348448687352E-3</v>
      </c>
      <c r="BQ174" s="166">
        <v>1.6554290264868645E-3</v>
      </c>
      <c r="BR174" s="184"/>
      <c r="BV174" s="143"/>
    </row>
    <row r="175" spans="1:74">
      <c r="A175" s="153">
        <v>900</v>
      </c>
      <c r="B175" s="153">
        <v>950</v>
      </c>
      <c r="C175" s="154">
        <v>24012</v>
      </c>
      <c r="D175" s="154"/>
      <c r="E175" s="154"/>
      <c r="F175" s="154">
        <v>22203354975</v>
      </c>
      <c r="G175" s="154"/>
      <c r="H175" s="175"/>
      <c r="I175" s="155">
        <v>2.4012E-3</v>
      </c>
      <c r="J175" s="155" t="e">
        <v>#DIV/0!</v>
      </c>
      <c r="K175" s="155"/>
      <c r="L175" s="155">
        <v>1849.3549037981011</v>
      </c>
      <c r="M175" s="155" t="e">
        <v>#DIV/0!</v>
      </c>
      <c r="N175" s="160"/>
      <c r="O175" s="182"/>
      <c r="P175" s="180" t="str">
        <f t="shared" si="47"/>
        <v>(900, 950]</v>
      </c>
      <c r="Q175" s="158" t="s">
        <v>142</v>
      </c>
      <c r="R175" s="155">
        <f t="shared" si="64"/>
        <v>2.4012E-3</v>
      </c>
      <c r="S175" s="255">
        <v>0.6</v>
      </c>
      <c r="T175" s="159">
        <v>0.01</v>
      </c>
      <c r="U175" s="159">
        <v>0</v>
      </c>
      <c r="V175" s="159">
        <v>0</v>
      </c>
      <c r="W175" s="255">
        <v>0.6</v>
      </c>
      <c r="X175" s="159">
        <v>0.01</v>
      </c>
      <c r="Y175" s="159">
        <v>0</v>
      </c>
      <c r="Z175" s="159">
        <v>0</v>
      </c>
      <c r="AA175" s="160">
        <v>1.4407199999999999E-3</v>
      </c>
      <c r="AB175" s="160">
        <v>2.4012E-5</v>
      </c>
      <c r="AC175" s="160">
        <v>0</v>
      </c>
      <c r="AD175" s="160">
        <v>0</v>
      </c>
      <c r="AE175" s="160">
        <v>1.4407199999999999E-3</v>
      </c>
      <c r="AF175" s="160">
        <v>2.4012E-5</v>
      </c>
      <c r="AG175" s="160">
        <v>0</v>
      </c>
      <c r="AH175" s="160">
        <v>0</v>
      </c>
      <c r="AI175" s="160">
        <v>1.502331092763745E-3</v>
      </c>
      <c r="AJ175" s="160">
        <v>6.6402114740237526E-5</v>
      </c>
      <c r="AK175" s="160">
        <v>0</v>
      </c>
      <c r="AL175" s="160">
        <v>0</v>
      </c>
      <c r="AM175" s="160">
        <v>1.502331092763745E-3</v>
      </c>
      <c r="AN175" s="160">
        <v>1.3051803211595579E-5</v>
      </c>
      <c r="AO175" s="160">
        <v>0</v>
      </c>
      <c r="AP175" s="160">
        <v>0</v>
      </c>
      <c r="AQ175" s="161">
        <f t="shared" si="65"/>
        <v>1502331</v>
      </c>
      <c r="AR175" s="161">
        <f t="shared" si="66"/>
        <v>66402</v>
      </c>
      <c r="AS175" s="161">
        <f t="shared" si="67"/>
        <v>0</v>
      </c>
      <c r="AT175" s="161">
        <f t="shared" si="68"/>
        <v>0</v>
      </c>
      <c r="AU175" s="161">
        <f t="shared" si="69"/>
        <v>1502331</v>
      </c>
      <c r="AV175" s="161">
        <f t="shared" si="70"/>
        <v>13051</v>
      </c>
      <c r="AW175" s="161">
        <f t="shared" si="71"/>
        <v>0</v>
      </c>
      <c r="AX175" s="161">
        <f t="shared" si="72"/>
        <v>0</v>
      </c>
      <c r="AY175" s="162">
        <f t="shared" si="73"/>
        <v>2.7783432019779046</v>
      </c>
      <c r="AZ175" s="162">
        <v>1.5023310240372964E-3</v>
      </c>
      <c r="BA175" s="162">
        <f t="shared" si="74"/>
        <v>0.1228008643220015</v>
      </c>
      <c r="BB175" s="162">
        <v>6.6402001195236027E-5</v>
      </c>
      <c r="BC175" s="162">
        <f t="shared" si="75"/>
        <v>0</v>
      </c>
      <c r="BD175" s="162">
        <v>0</v>
      </c>
      <c r="BE175" s="162">
        <f t="shared" si="76"/>
        <v>0</v>
      </c>
      <c r="BF175" s="162">
        <v>0</v>
      </c>
      <c r="BG175" s="162">
        <f t="shared" si="77"/>
        <v>2.7783432019779046</v>
      </c>
      <c r="BH175" s="162">
        <v>1.5023310240372964E-3</v>
      </c>
      <c r="BI175" s="162">
        <f t="shared" si="78"/>
        <v>0.1228008643220015</v>
      </c>
      <c r="BJ175" s="162">
        <v>6.6402001195236027E-5</v>
      </c>
      <c r="BK175" s="162">
        <f t="shared" si="79"/>
        <v>0</v>
      </c>
      <c r="BL175" s="162">
        <v>0</v>
      </c>
      <c r="BM175" s="162">
        <f t="shared" si="80"/>
        <v>0</v>
      </c>
      <c r="BN175" s="162">
        <v>0</v>
      </c>
      <c r="BO175" s="176"/>
      <c r="BP175" s="166">
        <v>0</v>
      </c>
      <c r="BQ175" s="166">
        <v>1.5023310240372964E-3</v>
      </c>
      <c r="BR175" s="184"/>
      <c r="BV175" s="143"/>
    </row>
    <row r="176" spans="1:74">
      <c r="A176" s="153">
        <v>950</v>
      </c>
      <c r="B176" s="153">
        <v>1000</v>
      </c>
      <c r="C176" s="154">
        <v>21679</v>
      </c>
      <c r="D176" s="154"/>
      <c r="E176" s="154"/>
      <c r="F176" s="154">
        <v>21130643050</v>
      </c>
      <c r="G176" s="154"/>
      <c r="H176" s="175"/>
      <c r="I176" s="155">
        <v>2.1678999999999999E-3</v>
      </c>
      <c r="J176" s="155" t="e">
        <v>#DIV/0!</v>
      </c>
      <c r="K176" s="155"/>
      <c r="L176" s="155">
        <v>1949.4112320678996</v>
      </c>
      <c r="M176" s="155" t="e">
        <v>#DIV/0!</v>
      </c>
      <c r="N176" s="160"/>
      <c r="O176" s="182"/>
      <c r="P176" s="180" t="str">
        <f t="shared" si="47"/>
        <v>(950, 1000]</v>
      </c>
      <c r="Q176" s="158" t="s">
        <v>142</v>
      </c>
      <c r="R176" s="155">
        <f t="shared" si="64"/>
        <v>2.1678999999999999E-3</v>
      </c>
      <c r="S176" s="255">
        <v>0.6</v>
      </c>
      <c r="T176" s="159">
        <v>0.01</v>
      </c>
      <c r="U176" s="159">
        <v>0</v>
      </c>
      <c r="V176" s="159">
        <v>0</v>
      </c>
      <c r="W176" s="255">
        <v>0.6</v>
      </c>
      <c r="X176" s="159">
        <v>0.01</v>
      </c>
      <c r="Y176" s="159">
        <v>0</v>
      </c>
      <c r="Z176" s="159">
        <v>0</v>
      </c>
      <c r="AA176" s="160">
        <v>1.3007399999999999E-3</v>
      </c>
      <c r="AB176" s="160">
        <v>2.1679E-5</v>
      </c>
      <c r="AC176" s="160">
        <v>0</v>
      </c>
      <c r="AD176" s="160">
        <v>0</v>
      </c>
      <c r="AE176" s="160">
        <v>1.3007399999999999E-3</v>
      </c>
      <c r="AF176" s="160">
        <v>2.1679E-5</v>
      </c>
      <c r="AG176" s="160">
        <v>0</v>
      </c>
      <c r="AH176" s="160">
        <v>0</v>
      </c>
      <c r="AI176" s="160">
        <v>1.3563649741806275E-3</v>
      </c>
      <c r="AJ176" s="160">
        <v>5.9950501643078849E-5</v>
      </c>
      <c r="AK176" s="160">
        <v>0</v>
      </c>
      <c r="AL176" s="160">
        <v>0</v>
      </c>
      <c r="AM176" s="160">
        <v>1.3563649741806275E-3</v>
      </c>
      <c r="AN176" s="160">
        <v>1.1783693229392827E-5</v>
      </c>
      <c r="AO176" s="160">
        <v>0</v>
      </c>
      <c r="AP176" s="160">
        <v>0</v>
      </c>
      <c r="AQ176" s="161">
        <f t="shared" si="65"/>
        <v>1356364</v>
      </c>
      <c r="AR176" s="161">
        <f t="shared" si="66"/>
        <v>59950</v>
      </c>
      <c r="AS176" s="161">
        <f t="shared" si="67"/>
        <v>0</v>
      </c>
      <c r="AT176" s="161">
        <f t="shared" si="68"/>
        <v>0</v>
      </c>
      <c r="AU176" s="161">
        <f t="shared" si="69"/>
        <v>1356364</v>
      </c>
      <c r="AV176" s="161">
        <f t="shared" si="70"/>
        <v>11783</v>
      </c>
      <c r="AW176" s="161">
        <f t="shared" si="71"/>
        <v>0</v>
      </c>
      <c r="AX176" s="161">
        <f t="shared" si="72"/>
        <v>0</v>
      </c>
      <c r="AY176" s="162">
        <f t="shared" si="73"/>
        <v>2.6441112163725449</v>
      </c>
      <c r="AZ176" s="162">
        <v>1.3563640217018242E-3</v>
      </c>
      <c r="BA176" s="162">
        <f t="shared" si="74"/>
        <v>0.11686720336247058</v>
      </c>
      <c r="BB176" s="162">
        <v>5.9950001079100019E-5</v>
      </c>
      <c r="BC176" s="162">
        <f t="shared" si="75"/>
        <v>0</v>
      </c>
      <c r="BD176" s="162">
        <v>0</v>
      </c>
      <c r="BE176" s="162">
        <f t="shared" si="76"/>
        <v>0</v>
      </c>
      <c r="BF176" s="162">
        <v>0</v>
      </c>
      <c r="BG176" s="162">
        <f t="shared" si="77"/>
        <v>2.6441112163725449</v>
      </c>
      <c r="BH176" s="162">
        <v>1.3563640217018242E-3</v>
      </c>
      <c r="BI176" s="162">
        <f t="shared" si="78"/>
        <v>0.11686720336247058</v>
      </c>
      <c r="BJ176" s="162">
        <v>5.9950001079100019E-5</v>
      </c>
      <c r="BK176" s="162">
        <f t="shared" si="79"/>
        <v>0</v>
      </c>
      <c r="BL176" s="162">
        <v>0</v>
      </c>
      <c r="BM176" s="162">
        <f t="shared" si="80"/>
        <v>0</v>
      </c>
      <c r="BN176" s="162">
        <v>0</v>
      </c>
      <c r="BO176" s="176"/>
      <c r="BP176" s="166">
        <v>0</v>
      </c>
      <c r="BQ176" s="166">
        <v>1.3563640217018242E-3</v>
      </c>
      <c r="BR176" s="184"/>
      <c r="BV176" s="143"/>
    </row>
    <row r="177" spans="1:74">
      <c r="A177" s="153">
        <v>1000</v>
      </c>
      <c r="B177" s="153">
        <v>2000</v>
      </c>
      <c r="C177" s="154">
        <v>223190</v>
      </c>
      <c r="D177" s="154"/>
      <c r="E177" s="154"/>
      <c r="F177" s="154">
        <v>312394272625</v>
      </c>
      <c r="G177" s="154"/>
      <c r="H177" s="175"/>
      <c r="I177" s="155">
        <v>2.2318999999999999E-2</v>
      </c>
      <c r="J177" s="155" t="e">
        <v>#DIV/0!</v>
      </c>
      <c r="K177" s="155"/>
      <c r="L177" s="155">
        <v>2799.3572527891038</v>
      </c>
      <c r="M177" s="155" t="e">
        <v>#DIV/0!</v>
      </c>
      <c r="N177" s="160"/>
      <c r="O177" s="182"/>
      <c r="P177" s="180" t="str">
        <f t="shared" si="47"/>
        <v>(1000, 2000]</v>
      </c>
      <c r="Q177" s="158" t="s">
        <v>142</v>
      </c>
      <c r="R177" s="155">
        <f t="shared" si="64"/>
        <v>2.2318999999999999E-2</v>
      </c>
      <c r="S177" s="255">
        <v>0.13</v>
      </c>
      <c r="T177" s="159">
        <v>1E-3</v>
      </c>
      <c r="U177" s="159">
        <v>0</v>
      </c>
      <c r="V177" s="159">
        <v>0</v>
      </c>
      <c r="W177" s="255">
        <v>0.13</v>
      </c>
      <c r="X177" s="159">
        <v>0.01</v>
      </c>
      <c r="Y177" s="159">
        <v>0</v>
      </c>
      <c r="Z177" s="159">
        <v>0</v>
      </c>
      <c r="AA177" s="160">
        <v>2.9014699999999997E-3</v>
      </c>
      <c r="AB177" s="160">
        <v>2.2318999999999998E-5</v>
      </c>
      <c r="AC177" s="160">
        <v>0</v>
      </c>
      <c r="AD177" s="160">
        <v>0</v>
      </c>
      <c r="AE177" s="160">
        <v>2.9014699999999997E-3</v>
      </c>
      <c r="AF177" s="160">
        <v>2.2318999999999998E-4</v>
      </c>
      <c r="AG177" s="160">
        <v>0</v>
      </c>
      <c r="AH177" s="160">
        <v>0</v>
      </c>
      <c r="AI177" s="160">
        <v>3.0255487504311893E-3</v>
      </c>
      <c r="AJ177" s="160">
        <v>6.1720339783748174E-5</v>
      </c>
      <c r="AK177" s="160">
        <v>0</v>
      </c>
      <c r="AL177" s="160">
        <v>0</v>
      </c>
      <c r="AM177" s="160">
        <v>3.0255487504311893E-3</v>
      </c>
      <c r="AN177" s="160">
        <v>1.2131567377961091E-4</v>
      </c>
      <c r="AO177" s="160">
        <v>0</v>
      </c>
      <c r="AP177" s="160">
        <v>0</v>
      </c>
      <c r="AQ177" s="161">
        <f t="shared" si="65"/>
        <v>3025548</v>
      </c>
      <c r="AR177" s="161">
        <f t="shared" si="66"/>
        <v>61720</v>
      </c>
      <c r="AS177" s="161">
        <f t="shared" si="67"/>
        <v>0</v>
      </c>
      <c r="AT177" s="161">
        <f t="shared" si="68"/>
        <v>0</v>
      </c>
      <c r="AU177" s="161">
        <f t="shared" si="69"/>
        <v>3025548</v>
      </c>
      <c r="AV177" s="161">
        <f t="shared" si="70"/>
        <v>121315</v>
      </c>
      <c r="AW177" s="161">
        <f t="shared" si="71"/>
        <v>0</v>
      </c>
      <c r="AX177" s="161">
        <f t="shared" si="72"/>
        <v>0</v>
      </c>
      <c r="AY177" s="162">
        <f t="shared" si="73"/>
        <v>8.4695897374615665</v>
      </c>
      <c r="AZ177" s="162">
        <v>3.0255480484087686E-3</v>
      </c>
      <c r="BA177" s="162">
        <f t="shared" si="74"/>
        <v>0.17277632964214348</v>
      </c>
      <c r="BB177" s="162">
        <v>6.1720001110960023E-5</v>
      </c>
      <c r="BC177" s="162">
        <f t="shared" si="75"/>
        <v>0</v>
      </c>
      <c r="BD177" s="162">
        <v>0</v>
      </c>
      <c r="BE177" s="162">
        <f t="shared" si="76"/>
        <v>0</v>
      </c>
      <c r="BF177" s="162">
        <v>0</v>
      </c>
      <c r="BG177" s="162">
        <f t="shared" si="77"/>
        <v>8.4695897374615665</v>
      </c>
      <c r="BH177" s="162">
        <v>3.0255480484087686E-3</v>
      </c>
      <c r="BI177" s="162">
        <f t="shared" si="78"/>
        <v>0.17277632964214348</v>
      </c>
      <c r="BJ177" s="162">
        <v>6.1720001110960023E-5</v>
      </c>
      <c r="BK177" s="162">
        <f t="shared" si="79"/>
        <v>0</v>
      </c>
      <c r="BL177" s="162">
        <v>0</v>
      </c>
      <c r="BM177" s="162">
        <f t="shared" si="80"/>
        <v>0</v>
      </c>
      <c r="BN177" s="162">
        <v>0</v>
      </c>
      <c r="BO177" s="176"/>
      <c r="BP177" s="166">
        <v>4.7732696897374704E-3</v>
      </c>
      <c r="BQ177" s="166">
        <v>3.0255480484087686E-3</v>
      </c>
      <c r="BR177" s="184"/>
      <c r="BV177" s="143"/>
    </row>
    <row r="178" spans="1:74">
      <c r="A178" s="153">
        <v>2000</v>
      </c>
      <c r="B178" s="153">
        <v>3000</v>
      </c>
      <c r="C178" s="154">
        <v>86215</v>
      </c>
      <c r="D178" s="177"/>
      <c r="E178" s="154"/>
      <c r="F178" s="154">
        <v>210634504875</v>
      </c>
      <c r="G178" s="177"/>
      <c r="H178" s="175"/>
      <c r="I178" s="155">
        <v>8.6215000000000007E-3</v>
      </c>
      <c r="J178" s="155" t="e">
        <v>#DIV/0!</v>
      </c>
      <c r="K178" s="155"/>
      <c r="L178" s="155">
        <v>4886.2612045467731</v>
      </c>
      <c r="M178" s="155" t="e">
        <v>#DIV/0!</v>
      </c>
      <c r="N178" s="160"/>
      <c r="O178" s="182"/>
      <c r="P178" s="180" t="str">
        <f t="shared" si="47"/>
        <v>(2000, 3000]</v>
      </c>
      <c r="Q178" s="158" t="s">
        <v>142</v>
      </c>
      <c r="R178" s="155">
        <f t="shared" si="64"/>
        <v>8.6215000000000007E-3</v>
      </c>
      <c r="S178" s="255">
        <v>0</v>
      </c>
      <c r="T178" s="159">
        <v>0</v>
      </c>
      <c r="U178" s="159">
        <v>0</v>
      </c>
      <c r="V178" s="159">
        <v>0</v>
      </c>
      <c r="W178" s="255">
        <v>0</v>
      </c>
      <c r="X178" s="159">
        <v>0</v>
      </c>
      <c r="Y178" s="159">
        <v>0</v>
      </c>
      <c r="Z178" s="159">
        <v>0</v>
      </c>
      <c r="AA178" s="160">
        <v>0</v>
      </c>
      <c r="AB178" s="160">
        <v>0</v>
      </c>
      <c r="AC178" s="160">
        <v>0</v>
      </c>
      <c r="AD178" s="160">
        <v>0</v>
      </c>
      <c r="AE178" s="160">
        <v>0</v>
      </c>
      <c r="AF178" s="160">
        <v>0</v>
      </c>
      <c r="AG178" s="160">
        <v>0</v>
      </c>
      <c r="AH178" s="160">
        <v>0</v>
      </c>
      <c r="AI178" s="160">
        <v>0</v>
      </c>
      <c r="AJ178" s="160">
        <v>0</v>
      </c>
      <c r="AK178" s="160">
        <v>0</v>
      </c>
      <c r="AL178" s="160">
        <v>0</v>
      </c>
      <c r="AM178" s="160">
        <v>0</v>
      </c>
      <c r="AN178" s="160">
        <v>0</v>
      </c>
      <c r="AO178" s="160">
        <v>0</v>
      </c>
      <c r="AP178" s="160">
        <v>0</v>
      </c>
      <c r="AQ178" s="161">
        <f t="shared" si="65"/>
        <v>0</v>
      </c>
      <c r="AR178" s="161">
        <f t="shared" si="66"/>
        <v>0</v>
      </c>
      <c r="AS178" s="161">
        <f t="shared" si="67"/>
        <v>0</v>
      </c>
      <c r="AT178" s="161">
        <f t="shared" si="68"/>
        <v>0</v>
      </c>
      <c r="AU178" s="161">
        <f t="shared" si="69"/>
        <v>0</v>
      </c>
      <c r="AV178" s="161">
        <f t="shared" si="70"/>
        <v>0</v>
      </c>
      <c r="AW178" s="161">
        <f t="shared" si="71"/>
        <v>0</v>
      </c>
      <c r="AX178" s="161">
        <f t="shared" si="72"/>
        <v>0</v>
      </c>
      <c r="AY178" s="162">
        <f t="shared" si="73"/>
        <v>0</v>
      </c>
      <c r="AZ178" s="162">
        <v>0</v>
      </c>
      <c r="BA178" s="162">
        <f t="shared" si="74"/>
        <v>0</v>
      </c>
      <c r="BB178" s="162">
        <v>0</v>
      </c>
      <c r="BC178" s="162">
        <f t="shared" si="75"/>
        <v>0</v>
      </c>
      <c r="BD178" s="162">
        <v>0</v>
      </c>
      <c r="BE178" s="162">
        <f t="shared" si="76"/>
        <v>0</v>
      </c>
      <c r="BF178" s="162">
        <v>0</v>
      </c>
      <c r="BG178" s="162">
        <f t="shared" si="77"/>
        <v>0</v>
      </c>
      <c r="BH178" s="162">
        <v>0</v>
      </c>
      <c r="BI178" s="162">
        <f t="shared" si="78"/>
        <v>0</v>
      </c>
      <c r="BJ178" s="162">
        <v>0</v>
      </c>
      <c r="BK178" s="162">
        <f t="shared" si="79"/>
        <v>0</v>
      </c>
      <c r="BL178" s="162">
        <v>0</v>
      </c>
      <c r="BM178" s="162">
        <f t="shared" si="80"/>
        <v>0</v>
      </c>
      <c r="BN178" s="162">
        <v>0</v>
      </c>
      <c r="BO178" s="176"/>
      <c r="BP178" s="166">
        <v>0</v>
      </c>
      <c r="BQ178" s="166">
        <v>0</v>
      </c>
      <c r="BV178" s="143"/>
    </row>
    <row r="179" spans="1:74">
      <c r="A179" s="153">
        <v>3000</v>
      </c>
      <c r="B179" s="153">
        <v>4000</v>
      </c>
      <c r="C179" s="154">
        <v>46404</v>
      </c>
      <c r="D179" s="154"/>
      <c r="E179" s="154"/>
      <c r="F179" s="154">
        <v>160381240150</v>
      </c>
      <c r="G179" s="154"/>
      <c r="H179" s="175"/>
      <c r="I179" s="155">
        <v>4.6404000000000003E-3</v>
      </c>
      <c r="J179" s="155" t="e">
        <v>#DIV/0!</v>
      </c>
      <c r="K179" s="155"/>
      <c r="L179" s="155">
        <v>6912.3885936557199</v>
      </c>
      <c r="M179" s="155" t="e">
        <v>#DIV/0!</v>
      </c>
      <c r="N179" s="160"/>
      <c r="O179" s="182"/>
      <c r="P179" s="180" t="str">
        <f t="shared" si="47"/>
        <v>(3000, 4000]</v>
      </c>
      <c r="Q179" s="158" t="s">
        <v>142</v>
      </c>
      <c r="R179" s="155">
        <f t="shared" si="64"/>
        <v>4.6404000000000003E-3</v>
      </c>
      <c r="S179" s="255">
        <v>0</v>
      </c>
      <c r="T179" s="159">
        <v>0</v>
      </c>
      <c r="U179" s="159">
        <v>0</v>
      </c>
      <c r="V179" s="159">
        <v>0</v>
      </c>
      <c r="W179" s="255">
        <v>0</v>
      </c>
      <c r="X179" s="159">
        <v>0</v>
      </c>
      <c r="Y179" s="159">
        <v>0</v>
      </c>
      <c r="Z179" s="159">
        <v>0</v>
      </c>
      <c r="AA179" s="160">
        <v>0</v>
      </c>
      <c r="AB179" s="160">
        <v>0</v>
      </c>
      <c r="AC179" s="160">
        <v>0</v>
      </c>
      <c r="AD179" s="160">
        <v>0</v>
      </c>
      <c r="AE179" s="160">
        <v>0</v>
      </c>
      <c r="AF179" s="160">
        <v>0</v>
      </c>
      <c r="AG179" s="160">
        <v>0</v>
      </c>
      <c r="AH179" s="160">
        <v>0</v>
      </c>
      <c r="AI179" s="160">
        <v>0</v>
      </c>
      <c r="AJ179" s="160">
        <v>0</v>
      </c>
      <c r="AK179" s="160">
        <v>0</v>
      </c>
      <c r="AL179" s="160">
        <v>0</v>
      </c>
      <c r="AM179" s="160">
        <v>0</v>
      </c>
      <c r="AN179" s="160">
        <v>0</v>
      </c>
      <c r="AO179" s="160">
        <v>0</v>
      </c>
      <c r="AP179" s="160">
        <v>0</v>
      </c>
      <c r="AQ179" s="161">
        <f t="shared" si="65"/>
        <v>0</v>
      </c>
      <c r="AR179" s="161">
        <f t="shared" si="66"/>
        <v>0</v>
      </c>
      <c r="AS179" s="161">
        <f t="shared" si="67"/>
        <v>0</v>
      </c>
      <c r="AT179" s="161">
        <f t="shared" si="68"/>
        <v>0</v>
      </c>
      <c r="AU179" s="161">
        <f t="shared" si="69"/>
        <v>0</v>
      </c>
      <c r="AV179" s="161">
        <f t="shared" si="70"/>
        <v>0</v>
      </c>
      <c r="AW179" s="161">
        <f t="shared" si="71"/>
        <v>0</v>
      </c>
      <c r="AX179" s="161">
        <f t="shared" si="72"/>
        <v>0</v>
      </c>
      <c r="AY179" s="162">
        <f t="shared" si="73"/>
        <v>0</v>
      </c>
      <c r="AZ179" s="162">
        <v>0</v>
      </c>
      <c r="BA179" s="162">
        <f t="shared" si="74"/>
        <v>0</v>
      </c>
      <c r="BB179" s="162">
        <v>0</v>
      </c>
      <c r="BC179" s="162">
        <f t="shared" si="75"/>
        <v>0</v>
      </c>
      <c r="BD179" s="162">
        <v>0</v>
      </c>
      <c r="BE179" s="162">
        <f t="shared" si="76"/>
        <v>0</v>
      </c>
      <c r="BF179" s="162">
        <v>0</v>
      </c>
      <c r="BG179" s="162">
        <f t="shared" si="77"/>
        <v>0</v>
      </c>
      <c r="BH179" s="162">
        <v>0</v>
      </c>
      <c r="BI179" s="162">
        <f t="shared" si="78"/>
        <v>0</v>
      </c>
      <c r="BJ179" s="162">
        <v>0</v>
      </c>
      <c r="BK179" s="162">
        <f t="shared" si="79"/>
        <v>0</v>
      </c>
      <c r="BL179" s="162">
        <v>0</v>
      </c>
      <c r="BM179" s="162">
        <f t="shared" si="80"/>
        <v>0</v>
      </c>
      <c r="BN179" s="162">
        <v>0</v>
      </c>
      <c r="BO179" s="176"/>
      <c r="BP179" s="166">
        <v>0</v>
      </c>
      <c r="BQ179" s="166">
        <v>0</v>
      </c>
      <c r="BV179" s="143"/>
    </row>
    <row r="180" spans="1:74">
      <c r="A180" s="153">
        <v>4000</v>
      </c>
      <c r="B180" s="153">
        <v>5000</v>
      </c>
      <c r="C180" s="154">
        <v>29477</v>
      </c>
      <c r="D180" s="154"/>
      <c r="E180" s="154"/>
      <c r="F180" s="154">
        <v>131639224825</v>
      </c>
      <c r="G180" s="154"/>
      <c r="H180" s="175"/>
      <c r="I180" s="155">
        <v>2.9477000000000001E-3</v>
      </c>
      <c r="J180" s="155" t="e">
        <v>#DIV/0!</v>
      </c>
      <c r="K180" s="155"/>
      <c r="L180" s="155">
        <v>8931.6568731553398</v>
      </c>
      <c r="M180" s="155" t="e">
        <v>#DIV/0!</v>
      </c>
      <c r="N180" s="160"/>
      <c r="O180" s="182"/>
      <c r="P180" s="180" t="str">
        <f t="shared" si="47"/>
        <v>(4000, 5000]</v>
      </c>
      <c r="Q180" s="158" t="s">
        <v>142</v>
      </c>
      <c r="R180" s="155">
        <f t="shared" si="64"/>
        <v>2.9477000000000001E-3</v>
      </c>
      <c r="S180" s="255">
        <v>0</v>
      </c>
      <c r="T180" s="159">
        <v>0</v>
      </c>
      <c r="U180" s="159">
        <v>0</v>
      </c>
      <c r="V180" s="159">
        <v>0</v>
      </c>
      <c r="W180" s="255">
        <v>0</v>
      </c>
      <c r="X180" s="159">
        <v>0</v>
      </c>
      <c r="Y180" s="159">
        <v>0</v>
      </c>
      <c r="Z180" s="159">
        <v>0</v>
      </c>
      <c r="AA180" s="160">
        <v>0</v>
      </c>
      <c r="AB180" s="160">
        <v>0</v>
      </c>
      <c r="AC180" s="160">
        <v>0</v>
      </c>
      <c r="AD180" s="160">
        <v>0</v>
      </c>
      <c r="AE180" s="160">
        <v>0</v>
      </c>
      <c r="AF180" s="160">
        <v>0</v>
      </c>
      <c r="AG180" s="160">
        <v>0</v>
      </c>
      <c r="AH180" s="160">
        <v>0</v>
      </c>
      <c r="AI180" s="160">
        <v>0</v>
      </c>
      <c r="AJ180" s="160">
        <v>0</v>
      </c>
      <c r="AK180" s="160">
        <v>0</v>
      </c>
      <c r="AL180" s="160">
        <v>0</v>
      </c>
      <c r="AM180" s="160">
        <v>0</v>
      </c>
      <c r="AN180" s="160">
        <v>0</v>
      </c>
      <c r="AO180" s="160">
        <v>0</v>
      </c>
      <c r="AP180" s="160">
        <v>0</v>
      </c>
      <c r="AQ180" s="161">
        <f t="shared" si="65"/>
        <v>0</v>
      </c>
      <c r="AR180" s="161">
        <f t="shared" si="66"/>
        <v>0</v>
      </c>
      <c r="AS180" s="161">
        <f t="shared" si="67"/>
        <v>0</v>
      </c>
      <c r="AT180" s="161">
        <f t="shared" si="68"/>
        <v>0</v>
      </c>
      <c r="AU180" s="161">
        <f t="shared" si="69"/>
        <v>0</v>
      </c>
      <c r="AV180" s="161">
        <f t="shared" si="70"/>
        <v>0</v>
      </c>
      <c r="AW180" s="161">
        <f t="shared" si="71"/>
        <v>0</v>
      </c>
      <c r="AX180" s="161">
        <f t="shared" si="72"/>
        <v>0</v>
      </c>
      <c r="AY180" s="162">
        <f t="shared" si="73"/>
        <v>0</v>
      </c>
      <c r="AZ180" s="162">
        <v>0</v>
      </c>
      <c r="BA180" s="162">
        <f t="shared" si="74"/>
        <v>0</v>
      </c>
      <c r="BB180" s="162">
        <v>0</v>
      </c>
      <c r="BC180" s="162">
        <f t="shared" si="75"/>
        <v>0</v>
      </c>
      <c r="BD180" s="162">
        <v>0</v>
      </c>
      <c r="BE180" s="162">
        <f t="shared" si="76"/>
        <v>0</v>
      </c>
      <c r="BF180" s="162">
        <v>0</v>
      </c>
      <c r="BG180" s="162">
        <f t="shared" si="77"/>
        <v>0</v>
      </c>
      <c r="BH180" s="162">
        <v>0</v>
      </c>
      <c r="BI180" s="162">
        <f t="shared" si="78"/>
        <v>0</v>
      </c>
      <c r="BJ180" s="162">
        <v>0</v>
      </c>
      <c r="BK180" s="162">
        <f t="shared" si="79"/>
        <v>0</v>
      </c>
      <c r="BL180" s="162">
        <v>0</v>
      </c>
      <c r="BM180" s="162">
        <f t="shared" si="80"/>
        <v>0</v>
      </c>
      <c r="BN180" s="162">
        <v>0</v>
      </c>
      <c r="BO180" s="176"/>
      <c r="BP180" s="166">
        <v>0</v>
      </c>
      <c r="BQ180" s="166">
        <v>0</v>
      </c>
      <c r="BV180" s="143"/>
    </row>
    <row r="181" spans="1:74">
      <c r="A181" s="153">
        <v>5000</v>
      </c>
      <c r="B181" s="153">
        <v>6000</v>
      </c>
      <c r="C181" s="154">
        <v>20255</v>
      </c>
      <c r="D181" s="154"/>
      <c r="E181" s="154"/>
      <c r="F181" s="154">
        <v>110821853675</v>
      </c>
      <c r="G181" s="154"/>
      <c r="H181" s="175"/>
      <c r="I181" s="155">
        <v>2.0255E-3</v>
      </c>
      <c r="J181" s="155" t="e">
        <v>#DIV/0!</v>
      </c>
      <c r="K181" s="155"/>
      <c r="L181" s="155">
        <v>10942.666371266354</v>
      </c>
      <c r="M181" s="155" t="e">
        <v>#DIV/0!</v>
      </c>
      <c r="N181" s="160"/>
      <c r="O181" s="182"/>
      <c r="P181" s="180" t="str">
        <f t="shared" si="47"/>
        <v>(5000, 6000]</v>
      </c>
      <c r="Q181" s="158" t="s">
        <v>142</v>
      </c>
      <c r="R181" s="155">
        <f t="shared" si="64"/>
        <v>2.0255E-3</v>
      </c>
      <c r="S181" s="255">
        <v>0</v>
      </c>
      <c r="T181" s="159">
        <v>0</v>
      </c>
      <c r="U181" s="159">
        <v>0</v>
      </c>
      <c r="V181" s="159">
        <v>0</v>
      </c>
      <c r="W181" s="255">
        <v>0</v>
      </c>
      <c r="X181" s="159">
        <v>0</v>
      </c>
      <c r="Y181" s="159">
        <v>0</v>
      </c>
      <c r="Z181" s="159">
        <v>0</v>
      </c>
      <c r="AA181" s="160">
        <v>0</v>
      </c>
      <c r="AB181" s="160">
        <v>0</v>
      </c>
      <c r="AC181" s="160">
        <v>0</v>
      </c>
      <c r="AD181" s="160">
        <v>0</v>
      </c>
      <c r="AE181" s="160">
        <v>0</v>
      </c>
      <c r="AF181" s="160">
        <v>0</v>
      </c>
      <c r="AG181" s="160">
        <v>0</v>
      </c>
      <c r="AH181" s="160">
        <v>0</v>
      </c>
      <c r="AI181" s="160">
        <v>0</v>
      </c>
      <c r="AJ181" s="160">
        <v>0</v>
      </c>
      <c r="AK181" s="160">
        <v>0</v>
      </c>
      <c r="AL181" s="160">
        <v>0</v>
      </c>
      <c r="AM181" s="160">
        <v>0</v>
      </c>
      <c r="AN181" s="160">
        <v>0</v>
      </c>
      <c r="AO181" s="160">
        <v>0</v>
      </c>
      <c r="AP181" s="160">
        <v>0</v>
      </c>
      <c r="AQ181" s="161">
        <f t="shared" si="65"/>
        <v>0</v>
      </c>
      <c r="AR181" s="161">
        <f t="shared" si="66"/>
        <v>0</v>
      </c>
      <c r="AS181" s="161">
        <f t="shared" si="67"/>
        <v>0</v>
      </c>
      <c r="AT181" s="161">
        <f t="shared" si="68"/>
        <v>0</v>
      </c>
      <c r="AU181" s="161">
        <f t="shared" si="69"/>
        <v>0</v>
      </c>
      <c r="AV181" s="161">
        <f t="shared" si="70"/>
        <v>0</v>
      </c>
      <c r="AW181" s="161">
        <f t="shared" si="71"/>
        <v>0</v>
      </c>
      <c r="AX181" s="161">
        <f t="shared" si="72"/>
        <v>0</v>
      </c>
      <c r="AY181" s="162">
        <f t="shared" si="73"/>
        <v>0</v>
      </c>
      <c r="AZ181" s="162">
        <v>0</v>
      </c>
      <c r="BA181" s="162">
        <f t="shared" si="74"/>
        <v>0</v>
      </c>
      <c r="BB181" s="162">
        <v>0</v>
      </c>
      <c r="BC181" s="162">
        <f t="shared" si="75"/>
        <v>0</v>
      </c>
      <c r="BD181" s="162">
        <v>0</v>
      </c>
      <c r="BE181" s="162">
        <f t="shared" si="76"/>
        <v>0</v>
      </c>
      <c r="BF181" s="162">
        <v>0</v>
      </c>
      <c r="BG181" s="162">
        <f t="shared" si="77"/>
        <v>0</v>
      </c>
      <c r="BH181" s="162">
        <v>0</v>
      </c>
      <c r="BI181" s="162">
        <f t="shared" si="78"/>
        <v>0</v>
      </c>
      <c r="BJ181" s="162">
        <v>0</v>
      </c>
      <c r="BK181" s="162">
        <f t="shared" si="79"/>
        <v>0</v>
      </c>
      <c r="BL181" s="162">
        <v>0</v>
      </c>
      <c r="BM181" s="162">
        <f t="shared" si="80"/>
        <v>0</v>
      </c>
      <c r="BN181" s="162">
        <v>0</v>
      </c>
      <c r="BO181" s="176"/>
      <c r="BP181" s="166">
        <v>0</v>
      </c>
      <c r="BQ181" s="166">
        <v>0</v>
      </c>
      <c r="BV181" s="143"/>
    </row>
    <row r="182" spans="1:74">
      <c r="A182" s="153">
        <v>6000</v>
      </c>
      <c r="B182" s="153">
        <v>7000</v>
      </c>
      <c r="C182" s="154">
        <v>14728</v>
      </c>
      <c r="D182" s="154"/>
      <c r="E182" s="154"/>
      <c r="F182" s="154">
        <v>95447018825</v>
      </c>
      <c r="G182" s="154"/>
      <c r="H182" s="175"/>
      <c r="I182" s="155">
        <v>1.4728E-3</v>
      </c>
      <c r="J182" s="155" t="e">
        <v>#DIV/0!</v>
      </c>
      <c r="K182" s="155"/>
      <c r="L182" s="155">
        <v>12961.300763851166</v>
      </c>
      <c r="M182" s="155" t="e">
        <v>#DIV/0!</v>
      </c>
      <c r="N182" s="160"/>
      <c r="O182" s="182"/>
      <c r="P182" s="180" t="str">
        <f t="shared" si="47"/>
        <v>(6000, 7000]</v>
      </c>
      <c r="Q182" s="158" t="s">
        <v>142</v>
      </c>
      <c r="R182" s="155">
        <f t="shared" si="64"/>
        <v>1.4728E-3</v>
      </c>
      <c r="S182" s="255">
        <v>0</v>
      </c>
      <c r="T182" s="159">
        <v>0</v>
      </c>
      <c r="U182" s="159">
        <v>0</v>
      </c>
      <c r="V182" s="159">
        <v>0</v>
      </c>
      <c r="W182" s="255">
        <v>0</v>
      </c>
      <c r="X182" s="159">
        <v>0</v>
      </c>
      <c r="Y182" s="159">
        <v>0</v>
      </c>
      <c r="Z182" s="159">
        <v>0</v>
      </c>
      <c r="AA182" s="160">
        <v>0</v>
      </c>
      <c r="AB182" s="160">
        <v>0</v>
      </c>
      <c r="AC182" s="160">
        <v>0</v>
      </c>
      <c r="AD182" s="160">
        <v>0</v>
      </c>
      <c r="AE182" s="160">
        <v>0</v>
      </c>
      <c r="AF182" s="160">
        <v>0</v>
      </c>
      <c r="AG182" s="160">
        <v>0</v>
      </c>
      <c r="AH182" s="160">
        <v>0</v>
      </c>
      <c r="AI182" s="160">
        <v>0</v>
      </c>
      <c r="AJ182" s="160">
        <v>0</v>
      </c>
      <c r="AK182" s="160">
        <v>0</v>
      </c>
      <c r="AL182" s="160">
        <v>0</v>
      </c>
      <c r="AM182" s="160">
        <v>0</v>
      </c>
      <c r="AN182" s="160">
        <v>0</v>
      </c>
      <c r="AO182" s="160">
        <v>0</v>
      </c>
      <c r="AP182" s="160">
        <v>0</v>
      </c>
      <c r="AQ182" s="161">
        <f t="shared" si="65"/>
        <v>0</v>
      </c>
      <c r="AR182" s="161">
        <f t="shared" si="66"/>
        <v>0</v>
      </c>
      <c r="AS182" s="161">
        <f t="shared" si="67"/>
        <v>0</v>
      </c>
      <c r="AT182" s="161">
        <f t="shared" si="68"/>
        <v>0</v>
      </c>
      <c r="AU182" s="161">
        <f t="shared" si="69"/>
        <v>0</v>
      </c>
      <c r="AV182" s="161">
        <f t="shared" si="70"/>
        <v>0</v>
      </c>
      <c r="AW182" s="161">
        <f t="shared" si="71"/>
        <v>0</v>
      </c>
      <c r="AX182" s="161">
        <f t="shared" si="72"/>
        <v>0</v>
      </c>
      <c r="AY182" s="162">
        <f t="shared" si="73"/>
        <v>0</v>
      </c>
      <c r="AZ182" s="162">
        <v>0</v>
      </c>
      <c r="BA182" s="162">
        <f t="shared" si="74"/>
        <v>0</v>
      </c>
      <c r="BB182" s="162">
        <v>0</v>
      </c>
      <c r="BC182" s="162">
        <f t="shared" si="75"/>
        <v>0</v>
      </c>
      <c r="BD182" s="162">
        <v>0</v>
      </c>
      <c r="BE182" s="162">
        <f t="shared" si="76"/>
        <v>0</v>
      </c>
      <c r="BF182" s="162">
        <v>0</v>
      </c>
      <c r="BG182" s="162">
        <f t="shared" si="77"/>
        <v>0</v>
      </c>
      <c r="BH182" s="162">
        <v>0</v>
      </c>
      <c r="BI182" s="162">
        <f t="shared" si="78"/>
        <v>0</v>
      </c>
      <c r="BJ182" s="162">
        <v>0</v>
      </c>
      <c r="BK182" s="162">
        <f t="shared" si="79"/>
        <v>0</v>
      </c>
      <c r="BL182" s="162">
        <v>0</v>
      </c>
      <c r="BM182" s="162">
        <f t="shared" si="80"/>
        <v>0</v>
      </c>
      <c r="BN182" s="162">
        <v>0</v>
      </c>
      <c r="BO182" s="176"/>
      <c r="BP182" s="166">
        <v>0</v>
      </c>
      <c r="BQ182" s="166">
        <v>0</v>
      </c>
      <c r="BV182" s="143"/>
    </row>
    <row r="183" spans="1:74">
      <c r="A183" s="153">
        <v>7000</v>
      </c>
      <c r="B183" s="153">
        <v>8000</v>
      </c>
      <c r="C183" s="154">
        <v>10973</v>
      </c>
      <c r="D183" s="154"/>
      <c r="E183" s="154"/>
      <c r="F183" s="154">
        <v>82078338025</v>
      </c>
      <c r="G183" s="154"/>
      <c r="H183" s="175"/>
      <c r="I183" s="155">
        <v>1.0973000000000001E-3</v>
      </c>
      <c r="J183" s="155" t="e">
        <v>#DIV/0!</v>
      </c>
      <c r="K183" s="155"/>
      <c r="L183" s="155">
        <v>14960.054319693794</v>
      </c>
      <c r="M183" s="155" t="e">
        <v>#DIV/0!</v>
      </c>
      <c r="N183" s="160"/>
      <c r="O183" s="182"/>
      <c r="P183" s="180" t="str">
        <f t="shared" si="47"/>
        <v>(7000, 8000]</v>
      </c>
      <c r="Q183" s="158" t="s">
        <v>142</v>
      </c>
      <c r="R183" s="155">
        <f t="shared" si="64"/>
        <v>1.0973000000000001E-3</v>
      </c>
      <c r="S183" s="255">
        <v>0</v>
      </c>
      <c r="T183" s="159">
        <v>0</v>
      </c>
      <c r="U183" s="159">
        <v>0</v>
      </c>
      <c r="V183" s="159">
        <v>0</v>
      </c>
      <c r="W183" s="255">
        <v>0</v>
      </c>
      <c r="X183" s="159">
        <v>0</v>
      </c>
      <c r="Y183" s="159">
        <v>0</v>
      </c>
      <c r="Z183" s="159">
        <v>0</v>
      </c>
      <c r="AA183" s="160">
        <v>0</v>
      </c>
      <c r="AB183" s="160">
        <v>0</v>
      </c>
      <c r="AC183" s="160">
        <v>0</v>
      </c>
      <c r="AD183" s="160">
        <v>0</v>
      </c>
      <c r="AE183" s="160">
        <v>0</v>
      </c>
      <c r="AF183" s="160">
        <v>0</v>
      </c>
      <c r="AG183" s="160">
        <v>0</v>
      </c>
      <c r="AH183" s="160">
        <v>0</v>
      </c>
      <c r="AI183" s="160">
        <v>0</v>
      </c>
      <c r="AJ183" s="160">
        <v>0</v>
      </c>
      <c r="AK183" s="160">
        <v>0</v>
      </c>
      <c r="AL183" s="160">
        <v>0</v>
      </c>
      <c r="AM183" s="160">
        <v>0</v>
      </c>
      <c r="AN183" s="160">
        <v>0</v>
      </c>
      <c r="AO183" s="160">
        <v>0</v>
      </c>
      <c r="AP183" s="160">
        <v>0</v>
      </c>
      <c r="AQ183" s="161">
        <f t="shared" si="65"/>
        <v>0</v>
      </c>
      <c r="AR183" s="161">
        <f t="shared" si="66"/>
        <v>0</v>
      </c>
      <c r="AS183" s="161">
        <f t="shared" si="67"/>
        <v>0</v>
      </c>
      <c r="AT183" s="161">
        <f t="shared" si="68"/>
        <v>0</v>
      </c>
      <c r="AU183" s="161">
        <f t="shared" si="69"/>
        <v>0</v>
      </c>
      <c r="AV183" s="161">
        <f t="shared" si="70"/>
        <v>0</v>
      </c>
      <c r="AW183" s="161">
        <f t="shared" si="71"/>
        <v>0</v>
      </c>
      <c r="AX183" s="161">
        <f t="shared" si="72"/>
        <v>0</v>
      </c>
      <c r="AY183" s="162">
        <f t="shared" si="73"/>
        <v>0</v>
      </c>
      <c r="AZ183" s="162">
        <v>0</v>
      </c>
      <c r="BA183" s="162">
        <f t="shared" si="74"/>
        <v>0</v>
      </c>
      <c r="BB183" s="162">
        <v>0</v>
      </c>
      <c r="BC183" s="162">
        <f t="shared" si="75"/>
        <v>0</v>
      </c>
      <c r="BD183" s="162">
        <v>0</v>
      </c>
      <c r="BE183" s="162">
        <f t="shared" si="76"/>
        <v>0</v>
      </c>
      <c r="BF183" s="162">
        <v>0</v>
      </c>
      <c r="BG183" s="162">
        <f t="shared" si="77"/>
        <v>0</v>
      </c>
      <c r="BH183" s="162">
        <v>0</v>
      </c>
      <c r="BI183" s="162">
        <f t="shared" si="78"/>
        <v>0</v>
      </c>
      <c r="BJ183" s="162">
        <v>0</v>
      </c>
      <c r="BK183" s="162">
        <f t="shared" si="79"/>
        <v>0</v>
      </c>
      <c r="BL183" s="162">
        <v>0</v>
      </c>
      <c r="BM183" s="162">
        <f t="shared" si="80"/>
        <v>0</v>
      </c>
      <c r="BN183" s="162">
        <v>0</v>
      </c>
      <c r="BO183" s="176"/>
      <c r="BP183" s="166">
        <v>0</v>
      </c>
      <c r="BQ183" s="166">
        <v>0</v>
      </c>
      <c r="BV183" s="143"/>
    </row>
    <row r="184" spans="1:74">
      <c r="A184" s="153">
        <v>8000</v>
      </c>
      <c r="B184" s="153">
        <v>9000</v>
      </c>
      <c r="C184" s="154">
        <v>8604</v>
      </c>
      <c r="D184" s="154"/>
      <c r="E184" s="154"/>
      <c r="F184" s="154">
        <v>73013719650</v>
      </c>
      <c r="G184" s="154"/>
      <c r="H184" s="175"/>
      <c r="I184" s="155">
        <v>8.6039999999999999E-4</v>
      </c>
      <c r="J184" s="155" t="e">
        <v>#DIV/0!</v>
      </c>
      <c r="K184" s="155"/>
      <c r="L184" s="155">
        <v>16972.040829846585</v>
      </c>
      <c r="M184" s="155" t="e">
        <v>#DIV/0!</v>
      </c>
      <c r="N184" s="160"/>
      <c r="O184" s="182"/>
      <c r="P184" s="180" t="str">
        <f t="shared" si="47"/>
        <v>(8000, 9000]</v>
      </c>
      <c r="Q184" s="158" t="s">
        <v>142</v>
      </c>
      <c r="R184" s="155">
        <f t="shared" si="64"/>
        <v>8.6039999999999999E-4</v>
      </c>
      <c r="S184" s="255">
        <v>0</v>
      </c>
      <c r="T184" s="159">
        <v>0</v>
      </c>
      <c r="U184" s="159">
        <v>0</v>
      </c>
      <c r="V184" s="159">
        <v>0</v>
      </c>
      <c r="W184" s="255">
        <v>0</v>
      </c>
      <c r="X184" s="159">
        <v>0</v>
      </c>
      <c r="Y184" s="159">
        <v>0</v>
      </c>
      <c r="Z184" s="159">
        <v>0</v>
      </c>
      <c r="AA184" s="160">
        <v>0</v>
      </c>
      <c r="AB184" s="160">
        <v>0</v>
      </c>
      <c r="AC184" s="160">
        <v>0</v>
      </c>
      <c r="AD184" s="160">
        <v>0</v>
      </c>
      <c r="AE184" s="160">
        <v>0</v>
      </c>
      <c r="AF184" s="160">
        <v>0</v>
      </c>
      <c r="AG184" s="160">
        <v>0</v>
      </c>
      <c r="AH184" s="160">
        <v>0</v>
      </c>
      <c r="AI184" s="160">
        <v>0</v>
      </c>
      <c r="AJ184" s="160">
        <v>0</v>
      </c>
      <c r="AK184" s="160">
        <v>0</v>
      </c>
      <c r="AL184" s="160">
        <v>0</v>
      </c>
      <c r="AM184" s="160">
        <v>0</v>
      </c>
      <c r="AN184" s="160">
        <v>0</v>
      </c>
      <c r="AO184" s="160">
        <v>0</v>
      </c>
      <c r="AP184" s="160">
        <v>0</v>
      </c>
      <c r="AQ184" s="161">
        <f t="shared" si="65"/>
        <v>0</v>
      </c>
      <c r="AR184" s="161">
        <f t="shared" si="66"/>
        <v>0</v>
      </c>
      <c r="AS184" s="161">
        <f t="shared" si="67"/>
        <v>0</v>
      </c>
      <c r="AT184" s="161">
        <f t="shared" si="68"/>
        <v>0</v>
      </c>
      <c r="AU184" s="161">
        <f t="shared" si="69"/>
        <v>0</v>
      </c>
      <c r="AV184" s="161">
        <f t="shared" si="70"/>
        <v>0</v>
      </c>
      <c r="AW184" s="161">
        <f t="shared" si="71"/>
        <v>0</v>
      </c>
      <c r="AX184" s="161">
        <f t="shared" si="72"/>
        <v>0</v>
      </c>
      <c r="AY184" s="162">
        <f t="shared" si="73"/>
        <v>0</v>
      </c>
      <c r="AZ184" s="162">
        <v>0</v>
      </c>
      <c r="BA184" s="162">
        <f t="shared" si="74"/>
        <v>0</v>
      </c>
      <c r="BB184" s="162">
        <v>0</v>
      </c>
      <c r="BC184" s="162">
        <f t="shared" si="75"/>
        <v>0</v>
      </c>
      <c r="BD184" s="162">
        <v>0</v>
      </c>
      <c r="BE184" s="162">
        <f t="shared" si="76"/>
        <v>0</v>
      </c>
      <c r="BF184" s="162">
        <v>0</v>
      </c>
      <c r="BG184" s="162">
        <f t="shared" si="77"/>
        <v>0</v>
      </c>
      <c r="BH184" s="162">
        <v>0</v>
      </c>
      <c r="BI184" s="162">
        <f t="shared" si="78"/>
        <v>0</v>
      </c>
      <c r="BJ184" s="162">
        <v>0</v>
      </c>
      <c r="BK184" s="162">
        <f t="shared" si="79"/>
        <v>0</v>
      </c>
      <c r="BL184" s="162">
        <v>0</v>
      </c>
      <c r="BM184" s="162">
        <f t="shared" si="80"/>
        <v>0</v>
      </c>
      <c r="BN184" s="162">
        <v>0</v>
      </c>
      <c r="BO184" s="176"/>
      <c r="BP184" s="166">
        <v>0</v>
      </c>
      <c r="BQ184" s="166">
        <v>0</v>
      </c>
      <c r="BV184" s="143"/>
    </row>
    <row r="185" spans="1:74">
      <c r="A185" s="153">
        <v>9000</v>
      </c>
      <c r="B185" s="153">
        <v>10000</v>
      </c>
      <c r="C185" s="154">
        <v>6753</v>
      </c>
      <c r="D185" s="154"/>
      <c r="E185" s="154"/>
      <c r="F185" s="154">
        <v>63993386650</v>
      </c>
      <c r="G185" s="154"/>
      <c r="H185" s="175"/>
      <c r="I185" s="155">
        <v>6.7529999999999999E-4</v>
      </c>
      <c r="J185" s="155" t="e">
        <v>#DIV/0!</v>
      </c>
      <c r="K185" s="155"/>
      <c r="L185" s="155">
        <v>18952.580082926106</v>
      </c>
      <c r="M185" s="155" t="e">
        <v>#DIV/0!</v>
      </c>
      <c r="N185" s="160"/>
      <c r="O185" s="182"/>
      <c r="P185" s="180" t="str">
        <f t="shared" si="47"/>
        <v>(9000, 10000]</v>
      </c>
      <c r="Q185" s="158" t="s">
        <v>142</v>
      </c>
      <c r="R185" s="155">
        <f t="shared" si="64"/>
        <v>6.7529999999999999E-4</v>
      </c>
      <c r="S185" s="255">
        <v>0</v>
      </c>
      <c r="T185" s="159">
        <v>0</v>
      </c>
      <c r="U185" s="159">
        <v>0</v>
      </c>
      <c r="V185" s="159">
        <v>0</v>
      </c>
      <c r="W185" s="255">
        <v>0</v>
      </c>
      <c r="X185" s="159">
        <v>0</v>
      </c>
      <c r="Y185" s="159">
        <v>0</v>
      </c>
      <c r="Z185" s="159">
        <v>0</v>
      </c>
      <c r="AA185" s="160">
        <v>0</v>
      </c>
      <c r="AB185" s="160">
        <v>0</v>
      </c>
      <c r="AC185" s="160">
        <v>0</v>
      </c>
      <c r="AD185" s="160">
        <v>0</v>
      </c>
      <c r="AE185" s="160">
        <v>0</v>
      </c>
      <c r="AF185" s="160">
        <v>0</v>
      </c>
      <c r="AG185" s="160">
        <v>0</v>
      </c>
      <c r="AH185" s="160">
        <v>0</v>
      </c>
      <c r="AI185" s="160">
        <v>0</v>
      </c>
      <c r="AJ185" s="160">
        <v>0</v>
      </c>
      <c r="AK185" s="160">
        <v>0</v>
      </c>
      <c r="AL185" s="160">
        <v>0</v>
      </c>
      <c r="AM185" s="160">
        <v>0</v>
      </c>
      <c r="AN185" s="160">
        <v>0</v>
      </c>
      <c r="AO185" s="160">
        <v>0</v>
      </c>
      <c r="AP185" s="160">
        <v>0</v>
      </c>
      <c r="AQ185" s="161">
        <f t="shared" si="65"/>
        <v>0</v>
      </c>
      <c r="AR185" s="161">
        <f t="shared" si="66"/>
        <v>0</v>
      </c>
      <c r="AS185" s="161">
        <f t="shared" si="67"/>
        <v>0</v>
      </c>
      <c r="AT185" s="161">
        <f t="shared" si="68"/>
        <v>0</v>
      </c>
      <c r="AU185" s="161">
        <f t="shared" si="69"/>
        <v>0</v>
      </c>
      <c r="AV185" s="161">
        <f t="shared" si="70"/>
        <v>0</v>
      </c>
      <c r="AW185" s="161">
        <f t="shared" si="71"/>
        <v>0</v>
      </c>
      <c r="AX185" s="161">
        <f t="shared" si="72"/>
        <v>0</v>
      </c>
      <c r="AY185" s="162">
        <f t="shared" si="73"/>
        <v>0</v>
      </c>
      <c r="AZ185" s="162">
        <v>0</v>
      </c>
      <c r="BA185" s="162">
        <f t="shared" si="74"/>
        <v>0</v>
      </c>
      <c r="BB185" s="162">
        <v>0</v>
      </c>
      <c r="BC185" s="162">
        <f t="shared" si="75"/>
        <v>0</v>
      </c>
      <c r="BD185" s="162">
        <v>0</v>
      </c>
      <c r="BE185" s="162">
        <f t="shared" si="76"/>
        <v>0</v>
      </c>
      <c r="BF185" s="162">
        <v>0</v>
      </c>
      <c r="BG185" s="162">
        <f t="shared" si="77"/>
        <v>0</v>
      </c>
      <c r="BH185" s="162">
        <v>0</v>
      </c>
      <c r="BI185" s="162">
        <f t="shared" si="78"/>
        <v>0</v>
      </c>
      <c r="BJ185" s="162">
        <v>0</v>
      </c>
      <c r="BK185" s="162">
        <f t="shared" si="79"/>
        <v>0</v>
      </c>
      <c r="BL185" s="162">
        <v>0</v>
      </c>
      <c r="BM185" s="162">
        <f t="shared" si="80"/>
        <v>0</v>
      </c>
      <c r="BN185" s="162">
        <v>0</v>
      </c>
      <c r="BO185" s="176"/>
      <c r="BP185" s="166">
        <v>0</v>
      </c>
      <c r="BQ185" s="166">
        <v>0</v>
      </c>
      <c r="BV185" s="143"/>
    </row>
    <row r="186" spans="1:74">
      <c r="A186" s="153">
        <v>10000</v>
      </c>
      <c r="B186" s="153">
        <v>15000</v>
      </c>
      <c r="C186" s="154">
        <v>19869</v>
      </c>
      <c r="D186" s="154"/>
      <c r="E186" s="154"/>
      <c r="F186" s="154">
        <v>241070881650</v>
      </c>
      <c r="G186" s="154"/>
      <c r="H186" s="175"/>
      <c r="I186" s="155">
        <v>1.9869000000000002E-3</v>
      </c>
      <c r="J186" s="155" t="e">
        <v>#DIV/0!</v>
      </c>
      <c r="K186" s="155"/>
      <c r="L186" s="155">
        <v>24266.030665861392</v>
      </c>
      <c r="M186" s="155" t="e">
        <v>#DIV/0!</v>
      </c>
      <c r="N186" s="160"/>
      <c r="O186" s="182"/>
      <c r="P186" s="180" t="str">
        <f t="shared" si="47"/>
        <v>(10000, 15000]</v>
      </c>
      <c r="Q186" s="158" t="s">
        <v>142</v>
      </c>
      <c r="R186" s="155">
        <f t="shared" si="64"/>
        <v>1.9869000000000002E-3</v>
      </c>
      <c r="S186" s="255">
        <v>0</v>
      </c>
      <c r="T186" s="159">
        <v>0</v>
      </c>
      <c r="U186" s="159">
        <v>0</v>
      </c>
      <c r="V186" s="159">
        <v>0</v>
      </c>
      <c r="W186" s="255">
        <v>0</v>
      </c>
      <c r="X186" s="159">
        <v>0</v>
      </c>
      <c r="Y186" s="159">
        <v>0</v>
      </c>
      <c r="Z186" s="159">
        <v>0</v>
      </c>
      <c r="AA186" s="160">
        <v>0</v>
      </c>
      <c r="AB186" s="160">
        <v>0</v>
      </c>
      <c r="AC186" s="160">
        <v>0</v>
      </c>
      <c r="AD186" s="160">
        <v>0</v>
      </c>
      <c r="AE186" s="160">
        <v>0</v>
      </c>
      <c r="AF186" s="160">
        <v>0</v>
      </c>
      <c r="AG186" s="160">
        <v>0</v>
      </c>
      <c r="AH186" s="160">
        <v>0</v>
      </c>
      <c r="AI186" s="160">
        <v>0</v>
      </c>
      <c r="AJ186" s="160">
        <v>0</v>
      </c>
      <c r="AK186" s="160">
        <v>0</v>
      </c>
      <c r="AL186" s="160">
        <v>0</v>
      </c>
      <c r="AM186" s="160">
        <v>0</v>
      </c>
      <c r="AN186" s="160">
        <v>0</v>
      </c>
      <c r="AO186" s="160">
        <v>0</v>
      </c>
      <c r="AP186" s="160">
        <v>0</v>
      </c>
      <c r="AQ186" s="161">
        <f t="shared" si="65"/>
        <v>0</v>
      </c>
      <c r="AR186" s="161">
        <f t="shared" si="66"/>
        <v>0</v>
      </c>
      <c r="AS186" s="161">
        <f t="shared" si="67"/>
        <v>0</v>
      </c>
      <c r="AT186" s="161">
        <f t="shared" si="68"/>
        <v>0</v>
      </c>
      <c r="AU186" s="161">
        <f t="shared" si="69"/>
        <v>0</v>
      </c>
      <c r="AV186" s="161">
        <f t="shared" si="70"/>
        <v>0</v>
      </c>
      <c r="AW186" s="161">
        <f t="shared" si="71"/>
        <v>0</v>
      </c>
      <c r="AX186" s="161">
        <f t="shared" si="72"/>
        <v>0</v>
      </c>
      <c r="AY186" s="162">
        <f t="shared" si="73"/>
        <v>0</v>
      </c>
      <c r="AZ186" s="162">
        <v>0</v>
      </c>
      <c r="BA186" s="162">
        <f t="shared" si="74"/>
        <v>0</v>
      </c>
      <c r="BB186" s="162">
        <v>0</v>
      </c>
      <c r="BC186" s="162">
        <f t="shared" si="75"/>
        <v>0</v>
      </c>
      <c r="BD186" s="162">
        <v>0</v>
      </c>
      <c r="BE186" s="162">
        <f t="shared" si="76"/>
        <v>0</v>
      </c>
      <c r="BF186" s="162">
        <v>0</v>
      </c>
      <c r="BG186" s="162">
        <f t="shared" si="77"/>
        <v>0</v>
      </c>
      <c r="BH186" s="162">
        <v>0</v>
      </c>
      <c r="BI186" s="162">
        <f t="shared" si="78"/>
        <v>0</v>
      </c>
      <c r="BJ186" s="162">
        <v>0</v>
      </c>
      <c r="BK186" s="162">
        <f t="shared" si="79"/>
        <v>0</v>
      </c>
      <c r="BL186" s="162">
        <v>0</v>
      </c>
      <c r="BM186" s="162">
        <f t="shared" si="80"/>
        <v>0</v>
      </c>
      <c r="BN186" s="162">
        <v>0</v>
      </c>
      <c r="BO186" s="176"/>
      <c r="BP186" s="166">
        <v>0</v>
      </c>
      <c r="BQ186" s="166">
        <v>0</v>
      </c>
      <c r="BV186" s="143"/>
    </row>
    <row r="187" spans="1:74">
      <c r="A187" s="153">
        <v>15000</v>
      </c>
      <c r="B187" s="153">
        <v>20000</v>
      </c>
      <c r="C187" s="154">
        <v>9140</v>
      </c>
      <c r="D187" s="154"/>
      <c r="E187" s="154"/>
      <c r="F187" s="154">
        <v>157467365350</v>
      </c>
      <c r="G187" s="154"/>
      <c r="H187" s="175"/>
      <c r="I187" s="155">
        <v>9.1399999999999999E-4</v>
      </c>
      <c r="J187" s="155" t="e">
        <v>#DIV/0!</v>
      </c>
      <c r="K187" s="155"/>
      <c r="L187" s="155">
        <v>34456.753905908095</v>
      </c>
      <c r="M187" s="155" t="e">
        <v>#DIV/0!</v>
      </c>
      <c r="N187" s="160"/>
      <c r="O187" s="182"/>
      <c r="P187" s="180" t="str">
        <f t="shared" si="47"/>
        <v>(15000, 20000]</v>
      </c>
      <c r="Q187" s="158" t="s">
        <v>142</v>
      </c>
      <c r="R187" s="155">
        <f t="shared" si="64"/>
        <v>9.1399999999999999E-4</v>
      </c>
      <c r="S187" s="255">
        <v>0</v>
      </c>
      <c r="T187" s="159">
        <v>0</v>
      </c>
      <c r="U187" s="159">
        <v>0</v>
      </c>
      <c r="V187" s="159">
        <v>0</v>
      </c>
      <c r="W187" s="255">
        <v>0</v>
      </c>
      <c r="X187" s="159">
        <v>0</v>
      </c>
      <c r="Y187" s="159">
        <v>0</v>
      </c>
      <c r="Z187" s="159">
        <v>0</v>
      </c>
      <c r="AA187" s="160">
        <v>0</v>
      </c>
      <c r="AB187" s="160">
        <v>0</v>
      </c>
      <c r="AC187" s="160">
        <v>0</v>
      </c>
      <c r="AD187" s="160">
        <v>0</v>
      </c>
      <c r="AE187" s="160">
        <v>0</v>
      </c>
      <c r="AF187" s="160">
        <v>0</v>
      </c>
      <c r="AG187" s="160">
        <v>0</v>
      </c>
      <c r="AH187" s="160">
        <v>0</v>
      </c>
      <c r="AI187" s="160">
        <v>0</v>
      </c>
      <c r="AJ187" s="160">
        <v>0</v>
      </c>
      <c r="AK187" s="160">
        <v>0</v>
      </c>
      <c r="AL187" s="160">
        <v>0</v>
      </c>
      <c r="AM187" s="160">
        <v>0</v>
      </c>
      <c r="AN187" s="160">
        <v>0</v>
      </c>
      <c r="AO187" s="160">
        <v>0</v>
      </c>
      <c r="AP187" s="160">
        <v>0</v>
      </c>
      <c r="AQ187" s="161">
        <f t="shared" si="65"/>
        <v>0</v>
      </c>
      <c r="AR187" s="161">
        <f t="shared" si="66"/>
        <v>0</v>
      </c>
      <c r="AS187" s="161">
        <f t="shared" si="67"/>
        <v>0</v>
      </c>
      <c r="AT187" s="161">
        <f t="shared" si="68"/>
        <v>0</v>
      </c>
      <c r="AU187" s="161">
        <f t="shared" si="69"/>
        <v>0</v>
      </c>
      <c r="AV187" s="161">
        <f t="shared" si="70"/>
        <v>0</v>
      </c>
      <c r="AW187" s="161">
        <f t="shared" si="71"/>
        <v>0</v>
      </c>
      <c r="AX187" s="161">
        <f t="shared" si="72"/>
        <v>0</v>
      </c>
      <c r="AY187" s="162">
        <f t="shared" si="73"/>
        <v>0</v>
      </c>
      <c r="AZ187" s="162">
        <v>0</v>
      </c>
      <c r="BA187" s="162">
        <f t="shared" si="74"/>
        <v>0</v>
      </c>
      <c r="BB187" s="162">
        <v>0</v>
      </c>
      <c r="BC187" s="162">
        <f t="shared" si="75"/>
        <v>0</v>
      </c>
      <c r="BD187" s="162">
        <v>0</v>
      </c>
      <c r="BE187" s="162">
        <f t="shared" si="76"/>
        <v>0</v>
      </c>
      <c r="BF187" s="162">
        <v>0</v>
      </c>
      <c r="BG187" s="162">
        <f t="shared" si="77"/>
        <v>0</v>
      </c>
      <c r="BH187" s="162">
        <v>0</v>
      </c>
      <c r="BI187" s="162">
        <f t="shared" si="78"/>
        <v>0</v>
      </c>
      <c r="BJ187" s="162">
        <v>0</v>
      </c>
      <c r="BK187" s="162">
        <f t="shared" si="79"/>
        <v>0</v>
      </c>
      <c r="BL187" s="162">
        <v>0</v>
      </c>
      <c r="BM187" s="162">
        <f t="shared" si="80"/>
        <v>0</v>
      </c>
      <c r="BN187" s="162">
        <v>0</v>
      </c>
      <c r="BO187" s="176"/>
      <c r="BP187" s="166">
        <v>0</v>
      </c>
      <c r="BQ187" s="166">
        <v>0</v>
      </c>
      <c r="BV187" s="143"/>
    </row>
    <row r="188" spans="1:74">
      <c r="A188" s="153">
        <v>20000</v>
      </c>
      <c r="B188" s="153">
        <v>25000</v>
      </c>
      <c r="C188" s="154">
        <v>4984</v>
      </c>
      <c r="D188" s="154"/>
      <c r="E188" s="154"/>
      <c r="F188" s="154">
        <v>111138553525</v>
      </c>
      <c r="G188" s="154"/>
      <c r="H188" s="175"/>
      <c r="I188" s="155">
        <v>4.9839999999999997E-4</v>
      </c>
      <c r="J188" s="155" t="e">
        <v>#DIV/0!</v>
      </c>
      <c r="K188" s="155"/>
      <c r="L188" s="155">
        <v>44598.135443418942</v>
      </c>
      <c r="M188" s="155" t="e">
        <v>#DIV/0!</v>
      </c>
      <c r="N188" s="160"/>
      <c r="O188" s="182"/>
      <c r="P188" s="180" t="str">
        <f t="shared" si="47"/>
        <v>(20000, 25000]</v>
      </c>
      <c r="Q188" s="158" t="s">
        <v>142</v>
      </c>
      <c r="R188" s="155">
        <f t="shared" si="64"/>
        <v>4.9839999999999997E-4</v>
      </c>
      <c r="S188" s="255">
        <v>0</v>
      </c>
      <c r="T188" s="159">
        <v>0</v>
      </c>
      <c r="U188" s="159">
        <v>0</v>
      </c>
      <c r="V188" s="159">
        <v>0</v>
      </c>
      <c r="W188" s="255">
        <v>0</v>
      </c>
      <c r="X188" s="159">
        <v>0</v>
      </c>
      <c r="Y188" s="159">
        <v>0</v>
      </c>
      <c r="Z188" s="159">
        <v>0</v>
      </c>
      <c r="AA188" s="160">
        <v>0</v>
      </c>
      <c r="AB188" s="160">
        <v>0</v>
      </c>
      <c r="AC188" s="160">
        <v>0</v>
      </c>
      <c r="AD188" s="160">
        <v>0</v>
      </c>
      <c r="AE188" s="160">
        <v>0</v>
      </c>
      <c r="AF188" s="160">
        <v>0</v>
      </c>
      <c r="AG188" s="160">
        <v>0</v>
      </c>
      <c r="AH188" s="160">
        <v>0</v>
      </c>
      <c r="AI188" s="160">
        <v>0</v>
      </c>
      <c r="AJ188" s="160">
        <v>0</v>
      </c>
      <c r="AK188" s="160">
        <v>0</v>
      </c>
      <c r="AL188" s="160">
        <v>0</v>
      </c>
      <c r="AM188" s="160">
        <v>0</v>
      </c>
      <c r="AN188" s="160">
        <v>0</v>
      </c>
      <c r="AO188" s="160">
        <v>0</v>
      </c>
      <c r="AP188" s="160">
        <v>0</v>
      </c>
      <c r="AQ188" s="161">
        <f t="shared" si="65"/>
        <v>0</v>
      </c>
      <c r="AR188" s="161">
        <f t="shared" si="66"/>
        <v>0</v>
      </c>
      <c r="AS188" s="161">
        <f t="shared" si="67"/>
        <v>0</v>
      </c>
      <c r="AT188" s="161">
        <f t="shared" si="68"/>
        <v>0</v>
      </c>
      <c r="AU188" s="161">
        <f t="shared" si="69"/>
        <v>0</v>
      </c>
      <c r="AV188" s="161">
        <f t="shared" si="70"/>
        <v>0</v>
      </c>
      <c r="AW188" s="161">
        <f t="shared" si="71"/>
        <v>0</v>
      </c>
      <c r="AX188" s="161">
        <f t="shared" si="72"/>
        <v>0</v>
      </c>
      <c r="AY188" s="162">
        <f t="shared" si="73"/>
        <v>0</v>
      </c>
      <c r="AZ188" s="162">
        <v>0</v>
      </c>
      <c r="BA188" s="162">
        <f t="shared" si="74"/>
        <v>0</v>
      </c>
      <c r="BB188" s="162">
        <v>0</v>
      </c>
      <c r="BC188" s="162">
        <f t="shared" si="75"/>
        <v>0</v>
      </c>
      <c r="BD188" s="162">
        <v>0</v>
      </c>
      <c r="BE188" s="162">
        <f t="shared" si="76"/>
        <v>0</v>
      </c>
      <c r="BF188" s="162">
        <v>0</v>
      </c>
      <c r="BG188" s="162">
        <f t="shared" si="77"/>
        <v>0</v>
      </c>
      <c r="BH188" s="162">
        <v>0</v>
      </c>
      <c r="BI188" s="162">
        <f t="shared" si="78"/>
        <v>0</v>
      </c>
      <c r="BJ188" s="162">
        <v>0</v>
      </c>
      <c r="BK188" s="162">
        <f t="shared" si="79"/>
        <v>0</v>
      </c>
      <c r="BL188" s="162">
        <v>0</v>
      </c>
      <c r="BM188" s="162">
        <f t="shared" si="80"/>
        <v>0</v>
      </c>
      <c r="BN188" s="162">
        <v>0</v>
      </c>
      <c r="BO188" s="176"/>
      <c r="BP188" s="166">
        <v>0</v>
      </c>
      <c r="BQ188" s="166">
        <v>0</v>
      </c>
      <c r="BV188" s="143"/>
    </row>
    <row r="189" spans="1:74">
      <c r="A189" s="153"/>
      <c r="B189" s="153"/>
      <c r="C189" s="154">
        <v>12007</v>
      </c>
      <c r="D189" s="154"/>
      <c r="E189" s="154"/>
      <c r="F189" s="154">
        <v>649243657725</v>
      </c>
      <c r="G189" s="154"/>
      <c r="H189" s="175"/>
      <c r="I189" s="155">
        <v>1.2007000000000001E-3</v>
      </c>
      <c r="J189" s="155" t="e">
        <v>#DIV/0!</v>
      </c>
      <c r="K189" s="155"/>
      <c r="L189" s="155">
        <v>108144.19217539768</v>
      </c>
      <c r="M189" s="155" t="e">
        <v>#DIV/0!</v>
      </c>
      <c r="N189" s="160"/>
      <c r="O189" s="182"/>
      <c r="P189" s="180" t="str">
        <f t="shared" si="47"/>
        <v>(, ]</v>
      </c>
      <c r="Q189" s="158" t="s">
        <v>142</v>
      </c>
      <c r="R189" s="155">
        <f t="shared" si="64"/>
        <v>1.2007000000000001E-3</v>
      </c>
      <c r="S189" s="255">
        <v>0</v>
      </c>
      <c r="T189" s="159">
        <v>0</v>
      </c>
      <c r="U189" s="159">
        <v>0</v>
      </c>
      <c r="V189" s="159">
        <v>0</v>
      </c>
      <c r="W189" s="255">
        <v>0</v>
      </c>
      <c r="X189" s="159">
        <v>0</v>
      </c>
      <c r="Y189" s="159">
        <v>0</v>
      </c>
      <c r="Z189" s="159">
        <v>0</v>
      </c>
      <c r="AA189" s="160">
        <v>0</v>
      </c>
      <c r="AB189" s="160">
        <v>0</v>
      </c>
      <c r="AC189" s="160">
        <v>0</v>
      </c>
      <c r="AD189" s="160">
        <v>0</v>
      </c>
      <c r="AE189" s="160">
        <v>0</v>
      </c>
      <c r="AF189" s="160">
        <v>0</v>
      </c>
      <c r="AG189" s="160">
        <v>0</v>
      </c>
      <c r="AH189" s="160">
        <v>0</v>
      </c>
      <c r="AI189" s="160">
        <v>0</v>
      </c>
      <c r="AJ189" s="160">
        <v>0</v>
      </c>
      <c r="AK189" s="160">
        <v>0</v>
      </c>
      <c r="AL189" s="160">
        <v>0</v>
      </c>
      <c r="AM189" s="160">
        <v>0</v>
      </c>
      <c r="AN189" s="160">
        <v>0</v>
      </c>
      <c r="AO189" s="160">
        <v>0</v>
      </c>
      <c r="AP189" s="160">
        <v>0</v>
      </c>
      <c r="AQ189" s="161">
        <f t="shared" si="65"/>
        <v>0</v>
      </c>
      <c r="AR189" s="161">
        <f t="shared" si="66"/>
        <v>0</v>
      </c>
      <c r="AS189" s="161">
        <f t="shared" si="67"/>
        <v>0</v>
      </c>
      <c r="AT189" s="161">
        <f t="shared" si="68"/>
        <v>0</v>
      </c>
      <c r="AU189" s="161">
        <f t="shared" si="69"/>
        <v>0</v>
      </c>
      <c r="AV189" s="161">
        <f t="shared" si="70"/>
        <v>0</v>
      </c>
      <c r="AW189" s="161">
        <f t="shared" si="71"/>
        <v>0</v>
      </c>
      <c r="AX189" s="161">
        <f t="shared" si="72"/>
        <v>0</v>
      </c>
      <c r="AY189" s="162">
        <f t="shared" si="73"/>
        <v>0</v>
      </c>
      <c r="AZ189" s="162">
        <v>0</v>
      </c>
      <c r="BA189" s="162">
        <f t="shared" si="74"/>
        <v>0</v>
      </c>
      <c r="BB189" s="162">
        <v>0</v>
      </c>
      <c r="BC189" s="162">
        <f t="shared" si="75"/>
        <v>0</v>
      </c>
      <c r="BD189" s="162">
        <v>0</v>
      </c>
      <c r="BE189" s="162">
        <f t="shared" si="76"/>
        <v>0</v>
      </c>
      <c r="BF189" s="162">
        <v>0</v>
      </c>
      <c r="BG189" s="162">
        <f t="shared" si="77"/>
        <v>0</v>
      </c>
      <c r="BH189" s="162">
        <v>0</v>
      </c>
      <c r="BI189" s="162">
        <f t="shared" si="78"/>
        <v>0</v>
      </c>
      <c r="BJ189" s="162">
        <v>0</v>
      </c>
      <c r="BK189" s="162">
        <f t="shared" si="79"/>
        <v>0</v>
      </c>
      <c r="BL189" s="162">
        <v>0</v>
      </c>
      <c r="BM189" s="162">
        <f t="shared" si="80"/>
        <v>0</v>
      </c>
      <c r="BN189" s="162">
        <v>0</v>
      </c>
      <c r="BO189" s="176"/>
      <c r="BP189" s="166">
        <v>0</v>
      </c>
      <c r="BQ189" s="166">
        <v>0</v>
      </c>
      <c r="BV189" s="143"/>
    </row>
    <row r="190" spans="1:74">
      <c r="A190" s="153"/>
      <c r="B190" s="153"/>
      <c r="C190" s="154"/>
      <c r="D190" s="154"/>
      <c r="E190" s="154"/>
      <c r="F190" s="154"/>
      <c r="G190" s="154"/>
      <c r="H190" s="175"/>
      <c r="I190" s="155">
        <v>0</v>
      </c>
      <c r="J190" s="155" t="e">
        <v>#DIV/0!</v>
      </c>
      <c r="K190" s="155"/>
      <c r="L190" s="153" t="e">
        <v>#DIV/0!</v>
      </c>
      <c r="M190" s="153" t="e">
        <v>#DIV/0!</v>
      </c>
      <c r="N190" s="160"/>
      <c r="O190" s="185"/>
      <c r="P190" s="180" t="str">
        <f t="shared" si="47"/>
        <v>(, ]</v>
      </c>
      <c r="Q190" s="158" t="s">
        <v>142</v>
      </c>
      <c r="R190" s="155">
        <f t="shared" si="64"/>
        <v>0</v>
      </c>
      <c r="S190" s="181">
        <v>0</v>
      </c>
      <c r="T190" s="159">
        <v>0</v>
      </c>
      <c r="U190" s="159">
        <v>0</v>
      </c>
      <c r="V190" s="159">
        <v>0</v>
      </c>
      <c r="W190" s="181">
        <v>0</v>
      </c>
      <c r="X190" s="159">
        <v>0</v>
      </c>
      <c r="Y190" s="159">
        <v>0</v>
      </c>
      <c r="Z190" s="159">
        <v>0</v>
      </c>
      <c r="AA190" s="160">
        <v>0</v>
      </c>
      <c r="AB190" s="160">
        <v>0</v>
      </c>
      <c r="AC190" s="160">
        <v>0</v>
      </c>
      <c r="AD190" s="160">
        <v>0</v>
      </c>
      <c r="AE190" s="160">
        <v>0</v>
      </c>
      <c r="AF190" s="160">
        <v>0</v>
      </c>
      <c r="AG190" s="160">
        <v>0</v>
      </c>
      <c r="AH190" s="160">
        <v>0</v>
      </c>
      <c r="AI190" s="160">
        <v>0</v>
      </c>
      <c r="AJ190" s="160">
        <v>0</v>
      </c>
      <c r="AK190" s="160">
        <v>0</v>
      </c>
      <c r="AL190" s="160">
        <v>0</v>
      </c>
      <c r="AM190" s="160">
        <v>0</v>
      </c>
      <c r="AN190" s="160">
        <v>0</v>
      </c>
      <c r="AO190" s="160">
        <v>0</v>
      </c>
      <c r="AP190" s="160">
        <v>0</v>
      </c>
      <c r="AQ190" s="161">
        <f t="shared" si="65"/>
        <v>0</v>
      </c>
      <c r="AR190" s="161">
        <f t="shared" si="66"/>
        <v>0</v>
      </c>
      <c r="AS190" s="161">
        <f t="shared" si="67"/>
        <v>0</v>
      </c>
      <c r="AT190" s="161">
        <f t="shared" si="68"/>
        <v>0</v>
      </c>
      <c r="AU190" s="161">
        <f t="shared" si="69"/>
        <v>0</v>
      </c>
      <c r="AV190" s="161">
        <f t="shared" si="70"/>
        <v>0</v>
      </c>
      <c r="AW190" s="161">
        <f t="shared" si="71"/>
        <v>0</v>
      </c>
      <c r="AX190" s="161">
        <f t="shared" si="72"/>
        <v>0</v>
      </c>
      <c r="AY190" s="162">
        <f t="shared" si="73"/>
        <v>0</v>
      </c>
      <c r="AZ190" s="162">
        <v>0</v>
      </c>
      <c r="BA190" s="162">
        <f t="shared" si="74"/>
        <v>0</v>
      </c>
      <c r="BB190" s="162">
        <v>0</v>
      </c>
      <c r="BC190" s="162">
        <f t="shared" si="75"/>
        <v>0</v>
      </c>
      <c r="BD190" s="162">
        <v>0</v>
      </c>
      <c r="BE190" s="162">
        <f t="shared" si="76"/>
        <v>0</v>
      </c>
      <c r="BF190" s="162">
        <v>0</v>
      </c>
      <c r="BG190" s="162">
        <f t="shared" si="77"/>
        <v>0</v>
      </c>
      <c r="BH190" s="162">
        <v>0</v>
      </c>
      <c r="BI190" s="162">
        <f t="shared" si="78"/>
        <v>0</v>
      </c>
      <c r="BJ190" s="162">
        <v>0</v>
      </c>
      <c r="BK190" s="162">
        <f t="shared" si="79"/>
        <v>0</v>
      </c>
      <c r="BL190" s="162">
        <v>0</v>
      </c>
      <c r="BM190" s="162">
        <f t="shared" si="80"/>
        <v>0</v>
      </c>
      <c r="BN190" s="162">
        <v>0</v>
      </c>
      <c r="BO190" s="176"/>
      <c r="BP190" s="166">
        <v>0</v>
      </c>
      <c r="BQ190" s="166">
        <v>0</v>
      </c>
      <c r="BV190" s="143"/>
    </row>
    <row r="191" spans="1:74">
      <c r="A191" s="64"/>
      <c r="B191" s="64"/>
      <c r="C191" s="186"/>
      <c r="D191" s="186"/>
      <c r="E191" s="186"/>
      <c r="F191" s="186"/>
      <c r="G191" s="186"/>
      <c r="H191" s="187"/>
      <c r="I191" s="169"/>
      <c r="J191" s="169"/>
      <c r="K191" s="169"/>
      <c r="L191" s="64"/>
      <c r="M191" s="64"/>
      <c r="N191" s="169"/>
      <c r="O191" s="64"/>
      <c r="P191" s="39"/>
      <c r="Q191" s="188"/>
      <c r="R191" s="169"/>
      <c r="S191" s="189"/>
      <c r="T191" s="189"/>
      <c r="U191" s="189"/>
      <c r="V191" s="189"/>
      <c r="W191" s="189"/>
      <c r="X191" s="189"/>
      <c r="Y191" s="189"/>
      <c r="Z191" s="18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90"/>
      <c r="AR191" s="190"/>
      <c r="AS191" s="190"/>
      <c r="AT191" s="190"/>
      <c r="AU191" s="190"/>
      <c r="AV191" s="190"/>
      <c r="AW191" s="190"/>
      <c r="AX191" s="190"/>
      <c r="AY191" s="169"/>
      <c r="AZ191" s="169"/>
      <c r="BA191" s="169"/>
      <c r="BB191" s="169"/>
      <c r="BC191" s="169"/>
      <c r="BD191" s="169"/>
      <c r="BE191" s="169"/>
      <c r="BF191" s="169"/>
      <c r="BG191" s="169"/>
      <c r="BH191" s="169"/>
      <c r="BI191" s="169"/>
      <c r="BJ191" s="169"/>
      <c r="BK191" s="169"/>
      <c r="BL191" s="169"/>
      <c r="BM191" s="169"/>
      <c r="BN191" s="169"/>
      <c r="BO191" s="176"/>
      <c r="BP191" s="64"/>
      <c r="BQ191" s="64"/>
      <c r="BV191" s="143"/>
    </row>
    <row r="192" spans="1:74">
      <c r="AZ192" s="145" t="s">
        <v>143</v>
      </c>
      <c r="BA192" s="64"/>
      <c r="BB192" s="145" t="s">
        <v>10</v>
      </c>
      <c r="BC192" s="64"/>
      <c r="BD192" s="145" t="s">
        <v>100</v>
      </c>
      <c r="BE192" s="64"/>
      <c r="BF192" s="145" t="s">
        <v>100</v>
      </c>
      <c r="BH192" s="145" t="s">
        <v>195</v>
      </c>
      <c r="BI192" s="64"/>
      <c r="BJ192" s="145" t="s">
        <v>189</v>
      </c>
      <c r="BK192" s="64"/>
      <c r="BL192" s="145" t="s">
        <v>196</v>
      </c>
      <c r="BM192" s="64"/>
      <c r="BN192" s="145" t="s">
        <v>196</v>
      </c>
    </row>
    <row r="193" spans="1:125">
      <c r="A193" s="311" t="s">
        <v>101</v>
      </c>
      <c r="B193" s="311" t="s">
        <v>102</v>
      </c>
      <c r="C193" s="302" t="s">
        <v>103</v>
      </c>
      <c r="D193" s="303"/>
      <c r="E193" s="304"/>
      <c r="F193" s="302" t="s">
        <v>104</v>
      </c>
      <c r="G193" s="303"/>
      <c r="H193" s="304"/>
      <c r="I193" s="302" t="s">
        <v>105</v>
      </c>
      <c r="J193" s="303"/>
      <c r="K193" s="304"/>
      <c r="L193" s="302" t="s">
        <v>106</v>
      </c>
      <c r="M193" s="303"/>
      <c r="N193" s="304"/>
      <c r="O193" s="64"/>
      <c r="P193" s="313" t="s">
        <v>107</v>
      </c>
      <c r="Q193" s="302" t="s">
        <v>148</v>
      </c>
      <c r="R193" s="303"/>
      <c r="S193" s="303"/>
      <c r="T193" s="303"/>
      <c r="U193" s="303"/>
      <c r="V193" s="303"/>
      <c r="W193" s="303"/>
      <c r="X193" s="303"/>
      <c r="Y193" s="303"/>
      <c r="Z193" s="303"/>
      <c r="AA193" s="303"/>
      <c r="AB193" s="303"/>
      <c r="AC193" s="303"/>
      <c r="AD193" s="303"/>
      <c r="AE193" s="303"/>
      <c r="AF193" s="303"/>
      <c r="AG193" s="303"/>
      <c r="AH193" s="304"/>
      <c r="AI193" s="308" t="s">
        <v>109</v>
      </c>
      <c r="AJ193" s="309"/>
      <c r="AK193" s="309"/>
      <c r="AL193" s="309"/>
      <c r="AM193" s="309"/>
      <c r="AN193" s="309"/>
      <c r="AO193" s="309"/>
      <c r="AP193" s="310"/>
      <c r="AQ193" s="305">
        <f>10^9</f>
        <v>1000000000</v>
      </c>
      <c r="AR193" s="306"/>
      <c r="AS193" s="306"/>
      <c r="AT193" s="306"/>
      <c r="AU193" s="306"/>
      <c r="AV193" s="306"/>
      <c r="AW193" s="306"/>
      <c r="AX193" s="307"/>
      <c r="AY193" s="146" t="s">
        <v>145</v>
      </c>
      <c r="AZ193" s="147">
        <f>SUM(AY195:AY253)</f>
        <v>925.01608413651945</v>
      </c>
      <c r="BA193" s="146" t="s">
        <v>146</v>
      </c>
      <c r="BB193" s="147">
        <f>SUM(BA195:BA253)</f>
        <v>98.982055130839115</v>
      </c>
      <c r="BC193" s="146" t="s">
        <v>147</v>
      </c>
      <c r="BD193" s="147">
        <f>SUM(BC195:BC253)</f>
        <v>90.074776382247691</v>
      </c>
      <c r="BE193" s="146" t="s">
        <v>177</v>
      </c>
      <c r="BF193" s="147">
        <f>SUM(BE195:BE253)</f>
        <v>90.074776382247691</v>
      </c>
      <c r="BG193" s="146" t="s">
        <v>197</v>
      </c>
      <c r="BH193" s="147">
        <f>SUM(AY195:AY253)</f>
        <v>925.01608413651945</v>
      </c>
      <c r="BI193" s="146" t="s">
        <v>198</v>
      </c>
      <c r="BJ193" s="147">
        <f>SUM(BA195:BA253)</f>
        <v>98.982055130839115</v>
      </c>
      <c r="BK193" s="146" t="s">
        <v>199</v>
      </c>
      <c r="BL193" s="147">
        <f>SUM(BC195:BC253)</f>
        <v>90.074776382247691</v>
      </c>
      <c r="BM193" s="146" t="s">
        <v>200</v>
      </c>
      <c r="BN193" s="147">
        <f>SUM(BE195:BE253)</f>
        <v>90.074776382247691</v>
      </c>
      <c r="BO193" s="64"/>
      <c r="BP193" s="64"/>
      <c r="BQ193" s="145" t="s">
        <v>143</v>
      </c>
      <c r="BR193" s="149"/>
      <c r="BS193" s="64"/>
      <c r="BT193" s="64"/>
      <c r="BU193" s="64"/>
      <c r="BV193" s="143"/>
    </row>
    <row r="194" spans="1:125">
      <c r="A194" s="312"/>
      <c r="B194" s="312"/>
      <c r="C194" s="150" t="s">
        <v>149</v>
      </c>
      <c r="D194" s="150" t="s">
        <v>150</v>
      </c>
      <c r="E194" s="150" t="s">
        <v>151</v>
      </c>
      <c r="F194" s="150" t="s">
        <v>149</v>
      </c>
      <c r="G194" s="150" t="s">
        <v>150</v>
      </c>
      <c r="H194" s="150" t="s">
        <v>151</v>
      </c>
      <c r="I194" s="150" t="s">
        <v>149</v>
      </c>
      <c r="J194" s="150" t="s">
        <v>150</v>
      </c>
      <c r="K194" s="150" t="s">
        <v>151</v>
      </c>
      <c r="L194" s="150" t="s">
        <v>149</v>
      </c>
      <c r="M194" s="150" t="s">
        <v>150</v>
      </c>
      <c r="N194" s="150" t="s">
        <v>151</v>
      </c>
      <c r="O194" s="64"/>
      <c r="P194" s="313"/>
      <c r="Q194" s="150" t="s">
        <v>117</v>
      </c>
      <c r="R194" s="150" t="s">
        <v>118</v>
      </c>
      <c r="S194" s="150" t="s">
        <v>119</v>
      </c>
      <c r="T194" s="150" t="s">
        <v>120</v>
      </c>
      <c r="U194" s="150" t="s">
        <v>121</v>
      </c>
      <c r="V194" s="252" t="s">
        <v>170</v>
      </c>
      <c r="W194" s="281" t="s">
        <v>209</v>
      </c>
      <c r="X194" s="281" t="s">
        <v>211</v>
      </c>
      <c r="Y194" s="281" t="s">
        <v>213</v>
      </c>
      <c r="Z194" s="281" t="s">
        <v>215</v>
      </c>
      <c r="AA194" s="150" t="s">
        <v>122</v>
      </c>
      <c r="AB194" s="150" t="s">
        <v>123</v>
      </c>
      <c r="AC194" s="150" t="s">
        <v>124</v>
      </c>
      <c r="AD194" s="252" t="s">
        <v>172</v>
      </c>
      <c r="AE194" s="281" t="s">
        <v>221</v>
      </c>
      <c r="AF194" s="281" t="s">
        <v>222</v>
      </c>
      <c r="AG194" s="281" t="s">
        <v>223</v>
      </c>
      <c r="AH194" s="281" t="s">
        <v>224</v>
      </c>
      <c r="AI194" s="281" t="s">
        <v>125</v>
      </c>
      <c r="AJ194" s="281" t="s">
        <v>126</v>
      </c>
      <c r="AK194" s="281" t="s">
        <v>127</v>
      </c>
      <c r="AL194" s="281" t="s">
        <v>174</v>
      </c>
      <c r="AM194" s="281" t="s">
        <v>217</v>
      </c>
      <c r="AN194" s="281" t="s">
        <v>218</v>
      </c>
      <c r="AO194" s="281" t="s">
        <v>219</v>
      </c>
      <c r="AP194" s="281" t="s">
        <v>220</v>
      </c>
      <c r="AQ194" s="150" t="s">
        <v>128</v>
      </c>
      <c r="AR194" s="150" t="s">
        <v>129</v>
      </c>
      <c r="AS194" s="150" t="s">
        <v>130</v>
      </c>
      <c r="AT194" s="252" t="s">
        <v>175</v>
      </c>
      <c r="AU194" s="281" t="s">
        <v>225</v>
      </c>
      <c r="AV194" s="281" t="s">
        <v>226</v>
      </c>
      <c r="AW194" s="281" t="s">
        <v>227</v>
      </c>
      <c r="AX194" s="281" t="s">
        <v>228</v>
      </c>
      <c r="AY194" s="150" t="s">
        <v>106</v>
      </c>
      <c r="AZ194" s="150" t="s">
        <v>131</v>
      </c>
      <c r="BA194" s="150" t="s">
        <v>106</v>
      </c>
      <c r="BB194" s="150" t="s">
        <v>131</v>
      </c>
      <c r="BC194" s="150" t="s">
        <v>106</v>
      </c>
      <c r="BD194" s="150" t="s">
        <v>131</v>
      </c>
      <c r="BE194" s="252" t="s">
        <v>106</v>
      </c>
      <c r="BF194" s="252" t="s">
        <v>131</v>
      </c>
      <c r="BG194" s="281" t="s">
        <v>190</v>
      </c>
      <c r="BH194" s="281" t="s">
        <v>191</v>
      </c>
      <c r="BI194" s="281" t="s">
        <v>190</v>
      </c>
      <c r="BJ194" s="281" t="s">
        <v>191</v>
      </c>
      <c r="BK194" s="281" t="s">
        <v>190</v>
      </c>
      <c r="BL194" s="281" t="s">
        <v>191</v>
      </c>
      <c r="BM194" s="281" t="s">
        <v>190</v>
      </c>
      <c r="BN194" s="281" t="s">
        <v>191</v>
      </c>
      <c r="BO194" s="64"/>
      <c r="BP194" s="79" t="s">
        <v>155</v>
      </c>
      <c r="BQ194" s="152" t="s">
        <v>132</v>
      </c>
      <c r="BR194" s="152"/>
      <c r="BS194" s="64"/>
      <c r="BT194" s="64"/>
      <c r="BU194" s="192"/>
      <c r="BV194" s="143"/>
      <c r="CY194" s="144">
        <v>14</v>
      </c>
      <c r="CZ194" s="144">
        <v>12</v>
      </c>
      <c r="DA194" s="144">
        <v>8</v>
      </c>
      <c r="DB194" s="144">
        <v>10</v>
      </c>
      <c r="DC194" s="144">
        <v>5</v>
      </c>
      <c r="DD194" s="144">
        <v>12</v>
      </c>
      <c r="DE194" s="144">
        <v>10</v>
      </c>
      <c r="DF194" s="144">
        <v>8</v>
      </c>
      <c r="DG194" s="144">
        <v>14</v>
      </c>
      <c r="DH194" s="144">
        <v>3</v>
      </c>
      <c r="DI194" s="144">
        <v>9</v>
      </c>
      <c r="DJ194" s="144">
        <v>6</v>
      </c>
      <c r="DK194" s="144">
        <v>1</v>
      </c>
      <c r="DL194" s="144">
        <v>4</v>
      </c>
      <c r="DM194" s="144">
        <v>4</v>
      </c>
      <c r="DN194" s="144">
        <v>28</v>
      </c>
      <c r="DO194" s="144">
        <v>10</v>
      </c>
      <c r="DP194" s="144">
        <v>2</v>
      </c>
      <c r="DQ194" s="144">
        <v>3</v>
      </c>
      <c r="DR194" s="144">
        <v>0</v>
      </c>
      <c r="DS194" s="144">
        <v>0</v>
      </c>
      <c r="DT194" s="144">
        <v>0</v>
      </c>
      <c r="DU194" s="144">
        <v>2</v>
      </c>
    </row>
    <row r="195" spans="1:125">
      <c r="A195" s="153">
        <v>-1</v>
      </c>
      <c r="B195" s="153">
        <v>0</v>
      </c>
      <c r="C195" s="154">
        <v>1081</v>
      </c>
      <c r="D195" s="154"/>
      <c r="E195" s="154"/>
      <c r="F195" s="154">
        <v>0</v>
      </c>
      <c r="G195" s="154"/>
      <c r="H195" s="175"/>
      <c r="I195" s="155" cm="1">
        <f t="array" ref="I195:I253">_xlfn.LET(_xlpm.x, C195:C253, _xlpm.x/SUM(_xlpm.x))</f>
        <v>1.081E-4</v>
      </c>
      <c r="J195" s="155" t="e" cm="1">
        <f t="array" ref="J195:J253">_xlfn.LET(_xlpm.x, D195:D253, _xlpm.x/SUM(_xlpm.x))</f>
        <v>#DIV/0!</v>
      </c>
      <c r="K195" s="155"/>
      <c r="L195" s="156" cm="1">
        <f t="array" ref="L195:L253">F195:F253/C195:C253/Overview!$A$5/5</f>
        <v>0</v>
      </c>
      <c r="M195" s="156" t="e" cm="1">
        <f t="array" ref="M195:M253">G195:G253/D195:D253/Overview!$A$5/5</f>
        <v>#DIV/0!</v>
      </c>
      <c r="N195" s="160"/>
      <c r="O195" s="179"/>
      <c r="P195" s="180" t="str">
        <f t="shared" ref="P195:P253" si="81">"("&amp;$A195&amp;", "&amp;$B195&amp;"]"</f>
        <v>(-1, 0]</v>
      </c>
      <c r="Q195" s="158" t="s">
        <v>152</v>
      </c>
      <c r="R195" s="155">
        <f>_xlfn.XLOOKUP(Q195, $I$194:$K$194, I195:K195)</f>
        <v>1.081E-4</v>
      </c>
      <c r="S195" s="255">
        <v>0</v>
      </c>
      <c r="T195" s="159">
        <v>0</v>
      </c>
      <c r="U195" s="159">
        <v>0</v>
      </c>
      <c r="V195" s="159">
        <v>0</v>
      </c>
      <c r="W195" s="255">
        <v>0</v>
      </c>
      <c r="X195" s="159">
        <v>0</v>
      </c>
      <c r="Y195" s="159">
        <v>0</v>
      </c>
      <c r="Z195" s="159">
        <v>0</v>
      </c>
      <c r="AA195" s="160" cm="1">
        <f t="array" ref="AA195:AA253">$R195:$R253*S195:S253</f>
        <v>0</v>
      </c>
      <c r="AB195" s="160" cm="1">
        <f t="array" ref="AB195:AB253">$R195:$R253*T195:T253</f>
        <v>0</v>
      </c>
      <c r="AC195" s="160" cm="1">
        <f t="array" ref="AC195:AC253">$R195:$R253*U195:U253</f>
        <v>0</v>
      </c>
      <c r="AD195" s="160" cm="1">
        <f t="array" ref="AD195:AD253">$R195:$R253*V195:V253</f>
        <v>0</v>
      </c>
      <c r="AE195" s="160" cm="1">
        <f t="array" ref="AE195:AE253">$R195:$R253*W195:W253</f>
        <v>0</v>
      </c>
      <c r="AF195" s="160" cm="1">
        <f t="array" ref="AF195:AF253">$R195:$R253*X195:X253</f>
        <v>0</v>
      </c>
      <c r="AG195" s="160" cm="1">
        <f t="array" ref="AG195:AG253">$R195:$R253*Y195:Y253</f>
        <v>0</v>
      </c>
      <c r="AH195" s="160" cm="1">
        <f t="array" ref="AH195:AH253">$R195:$R253*Z195:Z253</f>
        <v>0</v>
      </c>
      <c r="AI195" s="160" cm="1">
        <f t="array" ref="AI195:AI253">_xlfn.LET(_xlpm.x,_xlfn.ANCHORARRAY( AA195), _xlpm.x/SUM(_xlpm.x))</f>
        <v>0</v>
      </c>
      <c r="AJ195" s="160" cm="1">
        <f t="array" ref="AJ195:AJ253">_xlfn.LET(_xlpm.x,_xlfn.ANCHORARRAY( AB195), _xlpm.x/SUM(_xlpm.x))</f>
        <v>0</v>
      </c>
      <c r="AK195" s="160" cm="1">
        <f t="array" ref="AK195:AK253">_xlfn.LET(_xlpm.x,_xlfn.ANCHORARRAY( AC195), _xlpm.x/SUM(_xlpm.x))</f>
        <v>0</v>
      </c>
      <c r="AL195" s="160" cm="1">
        <f t="array" ref="AL195:AL253">_xlfn.LET(_xlpm.x,_xlfn.ANCHORARRAY( AD195), _xlpm.x/SUM(_xlpm.x))</f>
        <v>0</v>
      </c>
      <c r="AM195" s="160" cm="1">
        <f t="array" ref="AM195:AM253">_xlfn.LET(_xlpm.x,_xlfn.ANCHORARRAY( AE195), _xlpm.x/SUM(_xlpm.x))</f>
        <v>0</v>
      </c>
      <c r="AN195" s="160" cm="1">
        <f t="array" ref="AN195:AN253">_xlfn.LET(_xlpm.x,_xlfn.ANCHORARRAY( AF195), _xlpm.x/SUM(_xlpm.x))</f>
        <v>0</v>
      </c>
      <c r="AO195" s="160" cm="1">
        <f t="array" ref="AO195:AO253">_xlfn.LET(_xlpm.x,_xlfn.ANCHORARRAY( AG195), _xlpm.x/SUM(_xlpm.x))</f>
        <v>0</v>
      </c>
      <c r="AP195" s="160" cm="1">
        <f t="array" ref="AP195:AP253">_xlfn.LET(_xlpm.x,_xlfn.ANCHORARRAY( AH195), _xlpm.x/SUM(_xlpm.x))</f>
        <v>0</v>
      </c>
      <c r="AQ195" s="161">
        <f t="shared" ref="AQ195:AQ226" si="82">INT(AI195*$AQ$65)</f>
        <v>0</v>
      </c>
      <c r="AR195" s="161">
        <f t="shared" ref="AR195:AR226" si="83">INT(AJ195*$AQ$65)</f>
        <v>0</v>
      </c>
      <c r="AS195" s="161">
        <f t="shared" ref="AS195:AS226" si="84">INT(AK195*$AQ$65)</f>
        <v>0</v>
      </c>
      <c r="AT195" s="161">
        <f t="shared" ref="AT195:AT226" si="85">INT(AL195*$AQ$65)</f>
        <v>0</v>
      </c>
      <c r="AU195" s="161">
        <f t="shared" ref="AU195:AU226" si="86">INT(AM195*$AQ$65)</f>
        <v>0</v>
      </c>
      <c r="AV195" s="161">
        <f t="shared" ref="AV195:AV226" si="87">INT(AN195*$AQ$65)</f>
        <v>0</v>
      </c>
      <c r="AW195" s="161">
        <f t="shared" ref="AW195:AW226" si="88">INT(AO195*$AQ$65)</f>
        <v>0</v>
      </c>
      <c r="AX195" s="161">
        <f t="shared" ref="AX195:AX226" si="89">INT(AP195*$AQ$65)</f>
        <v>0</v>
      </c>
      <c r="AY195" s="162">
        <f t="shared" ref="AY195:AY226" si="90">_xlfn.LET(_xlpm.x, _xlfn.XLOOKUP($Q195, $L$194:$N$194, $L195:$N195), IF(ISERROR(_xlpm.x), 0, _xlpm.x)*AQ195/$AQ$193)</f>
        <v>0</v>
      </c>
      <c r="AZ195" s="162" cm="1">
        <f t="array" ref="AZ195:AZ253">_xlfn.LET(_xlpm.x, AQ195:AQ253, _xlpm.x/SUM(_xlpm.x))</f>
        <v>0</v>
      </c>
      <c r="BA195" s="162">
        <f t="shared" ref="BA195:BA226" si="91">_xlfn.LET(_xlpm.x, _xlfn.XLOOKUP($Q195, $L$194:$N$194, $L195:$N195), IF(ISERROR(_xlpm.x), 0, _xlpm.x)*AR195/$AQ$193)</f>
        <v>0</v>
      </c>
      <c r="BB195" s="162" cm="1">
        <f t="array" ref="BB195:BB253">_xlfn.LET(_xlpm.x, AR195:AR253, _xlpm.x/SUM(_xlpm.x))</f>
        <v>0</v>
      </c>
      <c r="BC195" s="162">
        <f t="shared" ref="BC195:BC226" si="92">_xlfn.LET(_xlpm.x, _xlfn.XLOOKUP($Q195, $L$194:$N$194, $L195:$N195), IF(ISERROR(_xlpm.x), 0, _xlpm.x)*AS195/$AQ$193)</f>
        <v>0</v>
      </c>
      <c r="BD195" s="162" cm="1">
        <f t="array" ref="BD195:BD253">_xlfn.LET(_xlpm.x, AS195:AS253, _xlpm.x/SUM(_xlpm.x))</f>
        <v>0</v>
      </c>
      <c r="BE195" s="162">
        <f t="shared" ref="BE195:BE226" si="93">_xlfn.LET(_xlpm.x, _xlfn.XLOOKUP($Q195, $L$194:$N$194, $L195:$N195), IF(ISERROR(_xlpm.x), 0, _xlpm.x)*AT195/$AQ$193)</f>
        <v>0</v>
      </c>
      <c r="BF195" s="162" cm="1">
        <f t="array" ref="BF195:BF253">_xlfn.LET(_xlpm.x, AT195:AT253, _xlpm.x/SUM(_xlpm.x))</f>
        <v>0</v>
      </c>
      <c r="BG195" s="162">
        <f t="shared" ref="BG195:BG226" si="94">_xlfn.LET(_xlpm.x, _xlfn.XLOOKUP($Q195, $L$194:$N$194, $L195:$N195), IF(ISERROR(_xlpm.x), 0, _xlpm.x)*AQ195/$AQ$193)</f>
        <v>0</v>
      </c>
      <c r="BH195" s="162" cm="1">
        <f t="array" ref="BH195:BH253">_xlfn.LET(_xlpm.x, AQ195:AQ253, _xlpm.x/SUM(_xlpm.x))</f>
        <v>0</v>
      </c>
      <c r="BI195" s="162">
        <f t="shared" ref="BI195:BI226" si="95">_xlfn.LET(_xlpm.x, _xlfn.XLOOKUP($Q195, $L$194:$N$194, $L195:$N195), IF(ISERROR(_xlpm.x), 0, _xlpm.x)*AR195/$AQ$193)</f>
        <v>0</v>
      </c>
      <c r="BJ195" s="162" cm="1">
        <f t="array" ref="BJ195:BJ253">_xlfn.LET(_xlpm.x, AR195:AR253, _xlpm.x/SUM(_xlpm.x))</f>
        <v>0</v>
      </c>
      <c r="BK195" s="162">
        <f t="shared" ref="BK195:BK226" si="96">_xlfn.LET(_xlpm.x, _xlfn.XLOOKUP($Q195, $L$194:$N$194, $L195:$N195), IF(ISERROR(_xlpm.x), 0, _xlpm.x)*AS195/$AQ$193)</f>
        <v>0</v>
      </c>
      <c r="BL195" s="162" cm="1">
        <f t="array" ref="BL195:BL253">_xlfn.LET(_xlpm.x, AS195:AS253, _xlpm.x/SUM(_xlpm.x))</f>
        <v>0</v>
      </c>
      <c r="BM195" s="162">
        <f t="shared" ref="BM195:BM226" si="97">_xlfn.LET(_xlpm.x, _xlfn.XLOOKUP($Q195, $L$194:$N$194, $L195:$N195), IF(ISERROR(_xlpm.x), 0, _xlpm.x)*AT195/$AQ$193)</f>
        <v>0</v>
      </c>
      <c r="BN195" s="162" cm="1">
        <f t="array" ref="BN195:BN253">_xlfn.LET(_xlpm.x, AT195:AT253, _xlpm.x/SUM(_xlpm.x))</f>
        <v>0</v>
      </c>
      <c r="BO195" s="176"/>
      <c r="BP195" s="166">
        <v>0</v>
      </c>
      <c r="BQ195" s="166" cm="1">
        <f t="array" ref="BQ195:BQ246">AZ195:AZ246</f>
        <v>0</v>
      </c>
      <c r="BR195" s="166"/>
      <c r="BS195" s="64"/>
      <c r="BT195" s="64"/>
      <c r="BU195" s="64"/>
      <c r="BV195" s="143"/>
    </row>
    <row r="196" spans="1:125">
      <c r="A196" s="153">
        <v>0</v>
      </c>
      <c r="B196" s="153">
        <v>1</v>
      </c>
      <c r="C196" s="191">
        <v>0</v>
      </c>
      <c r="D196" s="191"/>
      <c r="E196" s="191"/>
      <c r="F196" s="191">
        <v>0</v>
      </c>
      <c r="G196" s="154"/>
      <c r="H196" s="175"/>
      <c r="I196" s="155">
        <v>0</v>
      </c>
      <c r="J196" s="155" t="e">
        <v>#DIV/0!</v>
      </c>
      <c r="K196" s="155"/>
      <c r="L196" s="156" t="e">
        <v>#DIV/0!</v>
      </c>
      <c r="M196" s="156" t="e">
        <v>#DIV/0!</v>
      </c>
      <c r="N196" s="160"/>
      <c r="O196" s="182"/>
      <c r="P196" s="180" t="str">
        <f t="shared" si="81"/>
        <v>(0, 1]</v>
      </c>
      <c r="Q196" s="158" t="s">
        <v>152</v>
      </c>
      <c r="R196" s="155">
        <f t="shared" ref="R196:R253" si="98">_xlfn.XLOOKUP(Q196, $I$194:$K$194, I196:K196)</f>
        <v>0</v>
      </c>
      <c r="S196" s="255">
        <v>0</v>
      </c>
      <c r="T196" s="159">
        <v>0</v>
      </c>
      <c r="U196" s="159">
        <v>0</v>
      </c>
      <c r="V196" s="159">
        <v>0</v>
      </c>
      <c r="W196" s="255">
        <v>0</v>
      </c>
      <c r="X196" s="159">
        <v>0</v>
      </c>
      <c r="Y196" s="159">
        <v>0</v>
      </c>
      <c r="Z196" s="159">
        <v>0</v>
      </c>
      <c r="AA196" s="160">
        <v>0</v>
      </c>
      <c r="AB196" s="160">
        <v>0</v>
      </c>
      <c r="AC196" s="160">
        <v>0</v>
      </c>
      <c r="AD196" s="160">
        <v>0</v>
      </c>
      <c r="AE196" s="160">
        <v>0</v>
      </c>
      <c r="AF196" s="160">
        <v>0</v>
      </c>
      <c r="AG196" s="160">
        <v>0</v>
      </c>
      <c r="AH196" s="160">
        <v>0</v>
      </c>
      <c r="AI196" s="160">
        <v>0</v>
      </c>
      <c r="AJ196" s="160">
        <v>0</v>
      </c>
      <c r="AK196" s="160">
        <v>0</v>
      </c>
      <c r="AL196" s="160">
        <v>0</v>
      </c>
      <c r="AM196" s="160">
        <v>0</v>
      </c>
      <c r="AN196" s="160">
        <v>0</v>
      </c>
      <c r="AO196" s="160">
        <v>0</v>
      </c>
      <c r="AP196" s="160">
        <v>0</v>
      </c>
      <c r="AQ196" s="161">
        <f t="shared" si="82"/>
        <v>0</v>
      </c>
      <c r="AR196" s="161">
        <f t="shared" si="83"/>
        <v>0</v>
      </c>
      <c r="AS196" s="161">
        <f t="shared" si="84"/>
        <v>0</v>
      </c>
      <c r="AT196" s="161">
        <f t="shared" si="85"/>
        <v>0</v>
      </c>
      <c r="AU196" s="161">
        <f t="shared" si="86"/>
        <v>0</v>
      </c>
      <c r="AV196" s="161">
        <f t="shared" si="87"/>
        <v>0</v>
      </c>
      <c r="AW196" s="161">
        <f t="shared" si="88"/>
        <v>0</v>
      </c>
      <c r="AX196" s="161">
        <f t="shared" si="89"/>
        <v>0</v>
      </c>
      <c r="AY196" s="162">
        <f t="shared" si="90"/>
        <v>0</v>
      </c>
      <c r="AZ196" s="162">
        <v>0</v>
      </c>
      <c r="BA196" s="162">
        <f t="shared" si="91"/>
        <v>0</v>
      </c>
      <c r="BB196" s="162">
        <v>0</v>
      </c>
      <c r="BC196" s="162">
        <f t="shared" si="92"/>
        <v>0</v>
      </c>
      <c r="BD196" s="162">
        <v>0</v>
      </c>
      <c r="BE196" s="162">
        <f t="shared" si="93"/>
        <v>0</v>
      </c>
      <c r="BF196" s="162">
        <v>0</v>
      </c>
      <c r="BG196" s="162">
        <f t="shared" si="94"/>
        <v>0</v>
      </c>
      <c r="BH196" s="162">
        <v>0</v>
      </c>
      <c r="BI196" s="162">
        <f t="shared" si="95"/>
        <v>0</v>
      </c>
      <c r="BJ196" s="162">
        <v>0</v>
      </c>
      <c r="BK196" s="162">
        <f t="shared" si="96"/>
        <v>0</v>
      </c>
      <c r="BL196" s="162">
        <v>0</v>
      </c>
      <c r="BM196" s="162">
        <f t="shared" si="97"/>
        <v>0</v>
      </c>
      <c r="BN196" s="162">
        <v>0</v>
      </c>
      <c r="BO196" s="176"/>
      <c r="BP196" s="166">
        <v>0</v>
      </c>
      <c r="BQ196" s="166">
        <v>0</v>
      </c>
      <c r="BR196" s="166"/>
      <c r="BS196" s="64"/>
      <c r="BT196" s="64"/>
      <c r="BU196" s="64"/>
      <c r="BV196" s="143"/>
    </row>
    <row r="197" spans="1:125">
      <c r="A197" s="153">
        <v>1</v>
      </c>
      <c r="B197" s="153">
        <v>2</v>
      </c>
      <c r="C197" s="191">
        <v>409</v>
      </c>
      <c r="D197" s="191"/>
      <c r="E197" s="191"/>
      <c r="F197" s="191">
        <v>409000</v>
      </c>
      <c r="G197" s="154"/>
      <c r="H197" s="175"/>
      <c r="I197" s="155">
        <v>4.0899999999999998E-5</v>
      </c>
      <c r="J197" s="155" t="e">
        <v>#DIV/0!</v>
      </c>
      <c r="K197" s="155"/>
      <c r="L197" s="156">
        <v>4</v>
      </c>
      <c r="M197" s="156" t="e">
        <v>#DIV/0!</v>
      </c>
      <c r="N197" s="160"/>
      <c r="O197" s="182"/>
      <c r="P197" s="180" t="str">
        <f t="shared" si="81"/>
        <v>(1, 2]</v>
      </c>
      <c r="Q197" s="158" t="s">
        <v>152</v>
      </c>
      <c r="R197" s="155">
        <f t="shared" si="98"/>
        <v>4.0899999999999998E-5</v>
      </c>
      <c r="S197" s="255">
        <v>0</v>
      </c>
      <c r="T197" s="159">
        <v>0</v>
      </c>
      <c r="U197" s="159">
        <v>0</v>
      </c>
      <c r="V197" s="159">
        <v>0</v>
      </c>
      <c r="W197" s="255">
        <v>0</v>
      </c>
      <c r="X197" s="159">
        <v>0</v>
      </c>
      <c r="Y197" s="159">
        <v>0</v>
      </c>
      <c r="Z197" s="159">
        <v>0</v>
      </c>
      <c r="AA197" s="160">
        <v>0</v>
      </c>
      <c r="AB197" s="160">
        <v>0</v>
      </c>
      <c r="AC197" s="160">
        <v>0</v>
      </c>
      <c r="AD197" s="160">
        <v>0</v>
      </c>
      <c r="AE197" s="160">
        <v>0</v>
      </c>
      <c r="AF197" s="160">
        <v>0</v>
      </c>
      <c r="AG197" s="160">
        <v>0</v>
      </c>
      <c r="AH197" s="160">
        <v>0</v>
      </c>
      <c r="AI197" s="160">
        <v>0</v>
      </c>
      <c r="AJ197" s="160">
        <v>0</v>
      </c>
      <c r="AK197" s="160">
        <v>0</v>
      </c>
      <c r="AL197" s="160">
        <v>0</v>
      </c>
      <c r="AM197" s="160">
        <v>0</v>
      </c>
      <c r="AN197" s="160">
        <v>0</v>
      </c>
      <c r="AO197" s="160">
        <v>0</v>
      </c>
      <c r="AP197" s="160">
        <v>0</v>
      </c>
      <c r="AQ197" s="161">
        <f t="shared" si="82"/>
        <v>0</v>
      </c>
      <c r="AR197" s="161">
        <f t="shared" si="83"/>
        <v>0</v>
      </c>
      <c r="AS197" s="161">
        <f t="shared" si="84"/>
        <v>0</v>
      </c>
      <c r="AT197" s="161">
        <f t="shared" si="85"/>
        <v>0</v>
      </c>
      <c r="AU197" s="161">
        <f t="shared" si="86"/>
        <v>0</v>
      </c>
      <c r="AV197" s="161">
        <f t="shared" si="87"/>
        <v>0</v>
      </c>
      <c r="AW197" s="161">
        <f t="shared" si="88"/>
        <v>0</v>
      </c>
      <c r="AX197" s="161">
        <f t="shared" si="89"/>
        <v>0</v>
      </c>
      <c r="AY197" s="162">
        <f t="shared" si="90"/>
        <v>0</v>
      </c>
      <c r="AZ197" s="162">
        <v>0</v>
      </c>
      <c r="BA197" s="162">
        <f t="shared" si="91"/>
        <v>0</v>
      </c>
      <c r="BB197" s="162">
        <v>0</v>
      </c>
      <c r="BC197" s="162">
        <f t="shared" si="92"/>
        <v>0</v>
      </c>
      <c r="BD197" s="162">
        <v>0</v>
      </c>
      <c r="BE197" s="162">
        <f t="shared" si="93"/>
        <v>0</v>
      </c>
      <c r="BF197" s="162">
        <v>0</v>
      </c>
      <c r="BG197" s="162">
        <f t="shared" si="94"/>
        <v>0</v>
      </c>
      <c r="BH197" s="162">
        <v>0</v>
      </c>
      <c r="BI197" s="162">
        <f t="shared" si="95"/>
        <v>0</v>
      </c>
      <c r="BJ197" s="162">
        <v>0</v>
      </c>
      <c r="BK197" s="162">
        <f t="shared" si="96"/>
        <v>0</v>
      </c>
      <c r="BL197" s="162">
        <v>0</v>
      </c>
      <c r="BM197" s="162">
        <f t="shared" si="97"/>
        <v>0</v>
      </c>
      <c r="BN197" s="162">
        <v>0</v>
      </c>
      <c r="BO197" s="176"/>
      <c r="BP197" s="166">
        <v>0</v>
      </c>
      <c r="BQ197" s="166">
        <v>0</v>
      </c>
      <c r="BR197" s="166"/>
      <c r="BS197" s="64"/>
      <c r="BT197" s="64"/>
      <c r="BU197" s="64"/>
      <c r="BV197" s="143"/>
    </row>
    <row r="198" spans="1:125">
      <c r="A198" s="153">
        <v>2</v>
      </c>
      <c r="B198" s="153">
        <v>3</v>
      </c>
      <c r="C198" s="191">
        <v>1067</v>
      </c>
      <c r="D198" s="191"/>
      <c r="E198" s="191"/>
      <c r="F198" s="191">
        <v>1495500</v>
      </c>
      <c r="G198" s="154"/>
      <c r="H198" s="175"/>
      <c r="I198" s="155">
        <v>1.0670000000000001E-4</v>
      </c>
      <c r="J198" s="155" t="e">
        <v>#DIV/0!</v>
      </c>
      <c r="K198" s="155"/>
      <c r="L198" s="156">
        <v>5.606373008434864</v>
      </c>
      <c r="M198" s="156" t="e">
        <v>#DIV/0!</v>
      </c>
      <c r="N198" s="160"/>
      <c r="O198" s="182"/>
      <c r="P198" s="180" t="str">
        <f t="shared" si="81"/>
        <v>(2, 3]</v>
      </c>
      <c r="Q198" s="158" t="s">
        <v>152</v>
      </c>
      <c r="R198" s="155">
        <f t="shared" si="98"/>
        <v>1.0670000000000001E-4</v>
      </c>
      <c r="S198" s="255">
        <v>0</v>
      </c>
      <c r="T198" s="159">
        <v>0</v>
      </c>
      <c r="U198" s="159">
        <v>0</v>
      </c>
      <c r="V198" s="159">
        <v>0</v>
      </c>
      <c r="W198" s="255">
        <v>0</v>
      </c>
      <c r="X198" s="159">
        <v>0</v>
      </c>
      <c r="Y198" s="159">
        <v>0</v>
      </c>
      <c r="Z198" s="159">
        <v>0</v>
      </c>
      <c r="AA198" s="160">
        <v>0</v>
      </c>
      <c r="AB198" s="160">
        <v>0</v>
      </c>
      <c r="AC198" s="160">
        <v>0</v>
      </c>
      <c r="AD198" s="160">
        <v>0</v>
      </c>
      <c r="AE198" s="160">
        <v>0</v>
      </c>
      <c r="AF198" s="160">
        <v>0</v>
      </c>
      <c r="AG198" s="160">
        <v>0</v>
      </c>
      <c r="AH198" s="160">
        <v>0</v>
      </c>
      <c r="AI198" s="160">
        <v>0</v>
      </c>
      <c r="AJ198" s="160">
        <v>0</v>
      </c>
      <c r="AK198" s="160">
        <v>0</v>
      </c>
      <c r="AL198" s="160">
        <v>0</v>
      </c>
      <c r="AM198" s="160">
        <v>0</v>
      </c>
      <c r="AN198" s="160">
        <v>0</v>
      </c>
      <c r="AO198" s="160">
        <v>0</v>
      </c>
      <c r="AP198" s="160">
        <v>0</v>
      </c>
      <c r="AQ198" s="161">
        <f t="shared" si="82"/>
        <v>0</v>
      </c>
      <c r="AR198" s="161">
        <f t="shared" si="83"/>
        <v>0</v>
      </c>
      <c r="AS198" s="161">
        <f t="shared" si="84"/>
        <v>0</v>
      </c>
      <c r="AT198" s="161">
        <f t="shared" si="85"/>
        <v>0</v>
      </c>
      <c r="AU198" s="161">
        <f t="shared" si="86"/>
        <v>0</v>
      </c>
      <c r="AV198" s="161">
        <f t="shared" si="87"/>
        <v>0</v>
      </c>
      <c r="AW198" s="161">
        <f t="shared" si="88"/>
        <v>0</v>
      </c>
      <c r="AX198" s="161">
        <f t="shared" si="89"/>
        <v>0</v>
      </c>
      <c r="AY198" s="162">
        <f t="shared" si="90"/>
        <v>0</v>
      </c>
      <c r="AZ198" s="162">
        <v>0</v>
      </c>
      <c r="BA198" s="162">
        <f t="shared" si="91"/>
        <v>0</v>
      </c>
      <c r="BB198" s="162">
        <v>0</v>
      </c>
      <c r="BC198" s="162">
        <f t="shared" si="92"/>
        <v>0</v>
      </c>
      <c r="BD198" s="162">
        <v>0</v>
      </c>
      <c r="BE198" s="162">
        <f t="shared" si="93"/>
        <v>0</v>
      </c>
      <c r="BF198" s="162">
        <v>0</v>
      </c>
      <c r="BG198" s="162">
        <f t="shared" si="94"/>
        <v>0</v>
      </c>
      <c r="BH198" s="162">
        <v>0</v>
      </c>
      <c r="BI198" s="162">
        <f t="shared" si="95"/>
        <v>0</v>
      </c>
      <c r="BJ198" s="162">
        <v>0</v>
      </c>
      <c r="BK198" s="162">
        <f t="shared" si="96"/>
        <v>0</v>
      </c>
      <c r="BL198" s="162">
        <v>0</v>
      </c>
      <c r="BM198" s="162">
        <f t="shared" si="97"/>
        <v>0</v>
      </c>
      <c r="BN198" s="162">
        <v>0</v>
      </c>
      <c r="BO198" s="176"/>
      <c r="BP198" s="166">
        <v>0</v>
      </c>
      <c r="BQ198" s="166">
        <v>0</v>
      </c>
      <c r="BR198" s="166"/>
      <c r="BS198" s="64"/>
      <c r="BT198" s="64"/>
      <c r="BU198" s="64"/>
      <c r="BV198" s="143"/>
    </row>
    <row r="199" spans="1:125">
      <c r="A199" s="153">
        <v>3</v>
      </c>
      <c r="B199" s="153">
        <v>4</v>
      </c>
      <c r="C199" s="191">
        <v>714</v>
      </c>
      <c r="D199" s="191"/>
      <c r="E199" s="191"/>
      <c r="F199" s="191">
        <v>1392600</v>
      </c>
      <c r="G199" s="154"/>
      <c r="H199" s="175"/>
      <c r="I199" s="155">
        <v>7.1400000000000001E-5</v>
      </c>
      <c r="J199" s="155" t="e">
        <v>#DIV/0!</v>
      </c>
      <c r="K199" s="155"/>
      <c r="L199" s="156">
        <v>7.8016806722689083</v>
      </c>
      <c r="M199" s="156" t="e">
        <v>#DIV/0!</v>
      </c>
      <c r="N199" s="160"/>
      <c r="O199" s="182"/>
      <c r="P199" s="180" t="str">
        <f t="shared" si="81"/>
        <v>(3, 4]</v>
      </c>
      <c r="Q199" s="158" t="s">
        <v>152</v>
      </c>
      <c r="R199" s="155">
        <f t="shared" si="98"/>
        <v>7.1400000000000001E-5</v>
      </c>
      <c r="S199" s="255">
        <v>0</v>
      </c>
      <c r="T199" s="159">
        <v>0</v>
      </c>
      <c r="U199" s="159">
        <v>0</v>
      </c>
      <c r="V199" s="159">
        <v>0</v>
      </c>
      <c r="W199" s="255">
        <v>0</v>
      </c>
      <c r="X199" s="159">
        <v>0</v>
      </c>
      <c r="Y199" s="159">
        <v>0</v>
      </c>
      <c r="Z199" s="159">
        <v>0</v>
      </c>
      <c r="AA199" s="160">
        <v>0</v>
      </c>
      <c r="AB199" s="160">
        <v>0</v>
      </c>
      <c r="AC199" s="160">
        <v>0</v>
      </c>
      <c r="AD199" s="160">
        <v>0</v>
      </c>
      <c r="AE199" s="160">
        <v>0</v>
      </c>
      <c r="AF199" s="160">
        <v>0</v>
      </c>
      <c r="AG199" s="160">
        <v>0</v>
      </c>
      <c r="AH199" s="160">
        <v>0</v>
      </c>
      <c r="AI199" s="160">
        <v>0</v>
      </c>
      <c r="AJ199" s="160">
        <v>0</v>
      </c>
      <c r="AK199" s="160">
        <v>0</v>
      </c>
      <c r="AL199" s="160">
        <v>0</v>
      </c>
      <c r="AM199" s="160">
        <v>0</v>
      </c>
      <c r="AN199" s="160">
        <v>0</v>
      </c>
      <c r="AO199" s="160">
        <v>0</v>
      </c>
      <c r="AP199" s="160">
        <v>0</v>
      </c>
      <c r="AQ199" s="161">
        <f t="shared" si="82"/>
        <v>0</v>
      </c>
      <c r="AR199" s="161">
        <f t="shared" si="83"/>
        <v>0</v>
      </c>
      <c r="AS199" s="161">
        <f t="shared" si="84"/>
        <v>0</v>
      </c>
      <c r="AT199" s="161">
        <f t="shared" si="85"/>
        <v>0</v>
      </c>
      <c r="AU199" s="161">
        <f t="shared" si="86"/>
        <v>0</v>
      </c>
      <c r="AV199" s="161">
        <f t="shared" si="87"/>
        <v>0</v>
      </c>
      <c r="AW199" s="161">
        <f t="shared" si="88"/>
        <v>0</v>
      </c>
      <c r="AX199" s="161">
        <f t="shared" si="89"/>
        <v>0</v>
      </c>
      <c r="AY199" s="162">
        <f t="shared" si="90"/>
        <v>0</v>
      </c>
      <c r="AZ199" s="162">
        <v>0</v>
      </c>
      <c r="BA199" s="162">
        <f t="shared" si="91"/>
        <v>0</v>
      </c>
      <c r="BB199" s="162">
        <v>0</v>
      </c>
      <c r="BC199" s="162">
        <f t="shared" si="92"/>
        <v>0</v>
      </c>
      <c r="BD199" s="162">
        <v>0</v>
      </c>
      <c r="BE199" s="162">
        <f t="shared" si="93"/>
        <v>0</v>
      </c>
      <c r="BF199" s="162">
        <v>0</v>
      </c>
      <c r="BG199" s="162">
        <f t="shared" si="94"/>
        <v>0</v>
      </c>
      <c r="BH199" s="162">
        <v>0</v>
      </c>
      <c r="BI199" s="162">
        <f t="shared" si="95"/>
        <v>0</v>
      </c>
      <c r="BJ199" s="162">
        <v>0</v>
      </c>
      <c r="BK199" s="162">
        <f t="shared" si="96"/>
        <v>0</v>
      </c>
      <c r="BL199" s="162">
        <v>0</v>
      </c>
      <c r="BM199" s="162">
        <f t="shared" si="97"/>
        <v>0</v>
      </c>
      <c r="BN199" s="162">
        <v>0</v>
      </c>
      <c r="BO199" s="176"/>
      <c r="BP199" s="166">
        <v>0</v>
      </c>
      <c r="BQ199" s="166">
        <v>0</v>
      </c>
      <c r="BR199" s="166"/>
      <c r="BS199" s="64"/>
      <c r="BT199" s="64"/>
      <c r="BU199" s="64"/>
      <c r="BV199" s="143"/>
    </row>
    <row r="200" spans="1:125">
      <c r="A200" s="153">
        <v>4</v>
      </c>
      <c r="B200" s="153">
        <v>5</v>
      </c>
      <c r="C200" s="191">
        <v>1169</v>
      </c>
      <c r="D200" s="191"/>
      <c r="E200" s="191"/>
      <c r="F200" s="191">
        <v>2835150</v>
      </c>
      <c r="G200" s="154"/>
      <c r="H200" s="175"/>
      <c r="I200" s="155">
        <v>1.169E-4</v>
      </c>
      <c r="J200" s="155" t="e">
        <v>#DIV/0!</v>
      </c>
      <c r="K200" s="155"/>
      <c r="L200" s="156">
        <v>9.701112061591104</v>
      </c>
      <c r="M200" s="156" t="e">
        <v>#DIV/0!</v>
      </c>
      <c r="N200" s="160"/>
      <c r="O200" s="182"/>
      <c r="P200" s="180" t="str">
        <f t="shared" si="81"/>
        <v>(4, 5]</v>
      </c>
      <c r="Q200" s="158" t="s">
        <v>152</v>
      </c>
      <c r="R200" s="155">
        <f t="shared" si="98"/>
        <v>1.169E-4</v>
      </c>
      <c r="S200" s="255">
        <v>0</v>
      </c>
      <c r="T200" s="159">
        <v>3.0000000000000001E-3</v>
      </c>
      <c r="U200" s="159">
        <v>0</v>
      </c>
      <c r="V200" s="159">
        <v>0</v>
      </c>
      <c r="W200" s="255">
        <v>0</v>
      </c>
      <c r="X200" s="159">
        <v>3.0000000000000001E-3</v>
      </c>
      <c r="Y200" s="159">
        <v>0</v>
      </c>
      <c r="Z200" s="159">
        <v>0</v>
      </c>
      <c r="AA200" s="160">
        <v>0</v>
      </c>
      <c r="AB200" s="160">
        <v>3.5069999999999998E-7</v>
      </c>
      <c r="AC200" s="160">
        <v>0</v>
      </c>
      <c r="AD200" s="160">
        <v>0</v>
      </c>
      <c r="AE200" s="160">
        <v>0</v>
      </c>
      <c r="AF200" s="160">
        <v>3.5069999999999998E-7</v>
      </c>
      <c r="AG200" s="160">
        <v>0</v>
      </c>
      <c r="AH200" s="160">
        <v>0</v>
      </c>
      <c r="AI200" s="160">
        <v>0</v>
      </c>
      <c r="AJ200" s="160">
        <v>1.2068457325874932E-5</v>
      </c>
      <c r="AK200" s="160">
        <v>0</v>
      </c>
      <c r="AL200" s="160">
        <v>0</v>
      </c>
      <c r="AM200" s="160">
        <v>0</v>
      </c>
      <c r="AN200" s="160">
        <v>1.2068457325874932E-5</v>
      </c>
      <c r="AO200" s="160">
        <v>0</v>
      </c>
      <c r="AP200" s="160">
        <v>0</v>
      </c>
      <c r="AQ200" s="161">
        <f t="shared" si="82"/>
        <v>0</v>
      </c>
      <c r="AR200" s="161">
        <f t="shared" si="83"/>
        <v>12068</v>
      </c>
      <c r="AS200" s="161">
        <f t="shared" si="84"/>
        <v>0</v>
      </c>
      <c r="AT200" s="161">
        <f t="shared" si="85"/>
        <v>0</v>
      </c>
      <c r="AU200" s="161">
        <f t="shared" si="86"/>
        <v>0</v>
      </c>
      <c r="AV200" s="161">
        <f t="shared" si="87"/>
        <v>12068</v>
      </c>
      <c r="AW200" s="161">
        <f t="shared" si="88"/>
        <v>0</v>
      </c>
      <c r="AX200" s="161">
        <f t="shared" si="89"/>
        <v>0</v>
      </c>
      <c r="AY200" s="162">
        <f t="shared" si="90"/>
        <v>0</v>
      </c>
      <c r="AZ200" s="162">
        <v>0</v>
      </c>
      <c r="BA200" s="162">
        <f t="shared" si="91"/>
        <v>1.1707302035928144E-4</v>
      </c>
      <c r="BB200" s="162">
        <v>1.2068000229292004E-5</v>
      </c>
      <c r="BC200" s="162">
        <f t="shared" si="92"/>
        <v>0</v>
      </c>
      <c r="BD200" s="162">
        <v>0</v>
      </c>
      <c r="BE200" s="162">
        <f t="shared" si="93"/>
        <v>0</v>
      </c>
      <c r="BF200" s="162">
        <v>0</v>
      </c>
      <c r="BG200" s="162">
        <f t="shared" si="94"/>
        <v>0</v>
      </c>
      <c r="BH200" s="162">
        <v>0</v>
      </c>
      <c r="BI200" s="162">
        <f t="shared" si="95"/>
        <v>1.1707302035928144E-4</v>
      </c>
      <c r="BJ200" s="162">
        <v>1.2068000229292004E-5</v>
      </c>
      <c r="BK200" s="162">
        <f t="shared" si="96"/>
        <v>0</v>
      </c>
      <c r="BL200" s="162">
        <v>0</v>
      </c>
      <c r="BM200" s="162">
        <f t="shared" si="97"/>
        <v>0</v>
      </c>
      <c r="BN200" s="162">
        <v>0</v>
      </c>
      <c r="BO200" s="176"/>
      <c r="BP200" s="183">
        <v>0</v>
      </c>
      <c r="BQ200" s="166">
        <v>0</v>
      </c>
      <c r="BR200" s="166"/>
      <c r="BS200" s="64"/>
      <c r="BT200" s="64"/>
      <c r="BU200" s="64"/>
      <c r="BV200" s="143"/>
    </row>
    <row r="201" spans="1:125">
      <c r="A201" s="153">
        <v>5</v>
      </c>
      <c r="B201" s="153">
        <v>6</v>
      </c>
      <c r="C201" s="154">
        <v>1046</v>
      </c>
      <c r="D201" s="154"/>
      <c r="E201" s="154"/>
      <c r="F201" s="154">
        <v>3034900</v>
      </c>
      <c r="G201" s="154"/>
      <c r="H201" s="175"/>
      <c r="I201" s="155">
        <v>1.0459999999999999E-4</v>
      </c>
      <c r="J201" s="155" t="e">
        <v>#DIV/0!</v>
      </c>
      <c r="K201" s="155"/>
      <c r="L201" s="156">
        <v>11.605736137667304</v>
      </c>
      <c r="M201" s="156" t="e">
        <v>#DIV/0!</v>
      </c>
      <c r="N201" s="160"/>
      <c r="O201" s="182"/>
      <c r="P201" s="180" t="str">
        <f t="shared" si="81"/>
        <v>(5, 6]</v>
      </c>
      <c r="Q201" s="158" t="s">
        <v>152</v>
      </c>
      <c r="R201" s="155">
        <f t="shared" si="98"/>
        <v>1.0459999999999999E-4</v>
      </c>
      <c r="S201" s="255">
        <v>0</v>
      </c>
      <c r="T201" s="159">
        <v>2.4E-2</v>
      </c>
      <c r="U201" s="159">
        <v>0</v>
      </c>
      <c r="V201" s="159">
        <v>0</v>
      </c>
      <c r="W201" s="255">
        <v>0</v>
      </c>
      <c r="X201" s="159">
        <v>2.4E-2</v>
      </c>
      <c r="Y201" s="159">
        <v>0</v>
      </c>
      <c r="Z201" s="159">
        <v>0</v>
      </c>
      <c r="AA201" s="160">
        <v>0</v>
      </c>
      <c r="AB201" s="160">
        <v>2.5103999999999997E-6</v>
      </c>
      <c r="AC201" s="160">
        <v>0</v>
      </c>
      <c r="AD201" s="160">
        <v>0</v>
      </c>
      <c r="AE201" s="160">
        <v>0</v>
      </c>
      <c r="AF201" s="160">
        <v>2.5103999999999997E-6</v>
      </c>
      <c r="AG201" s="160">
        <v>0</v>
      </c>
      <c r="AH201" s="160">
        <v>0</v>
      </c>
      <c r="AI201" s="160">
        <v>0</v>
      </c>
      <c r="AJ201" s="160">
        <v>8.6389094014475135E-5</v>
      </c>
      <c r="AK201" s="160">
        <v>0</v>
      </c>
      <c r="AL201" s="160">
        <v>0</v>
      </c>
      <c r="AM201" s="160">
        <v>0</v>
      </c>
      <c r="AN201" s="160">
        <v>8.6389094014475135E-5</v>
      </c>
      <c r="AO201" s="160">
        <v>0</v>
      </c>
      <c r="AP201" s="160">
        <v>0</v>
      </c>
      <c r="AQ201" s="161">
        <f t="shared" si="82"/>
        <v>0</v>
      </c>
      <c r="AR201" s="161">
        <f t="shared" si="83"/>
        <v>86389</v>
      </c>
      <c r="AS201" s="161">
        <f t="shared" si="84"/>
        <v>0</v>
      </c>
      <c r="AT201" s="161">
        <f t="shared" si="85"/>
        <v>0</v>
      </c>
      <c r="AU201" s="161">
        <f t="shared" si="86"/>
        <v>0</v>
      </c>
      <c r="AV201" s="161">
        <f t="shared" si="87"/>
        <v>86389</v>
      </c>
      <c r="AW201" s="161">
        <f t="shared" si="88"/>
        <v>0</v>
      </c>
      <c r="AX201" s="161">
        <f t="shared" si="89"/>
        <v>0</v>
      </c>
      <c r="AY201" s="162">
        <f t="shared" si="90"/>
        <v>0</v>
      </c>
      <c r="AZ201" s="162">
        <v>0</v>
      </c>
      <c r="BA201" s="162">
        <f t="shared" si="91"/>
        <v>1.0026079391969407E-3</v>
      </c>
      <c r="BB201" s="162">
        <v>8.6389001641391032E-5</v>
      </c>
      <c r="BC201" s="162">
        <f t="shared" si="92"/>
        <v>0</v>
      </c>
      <c r="BD201" s="162">
        <v>0</v>
      </c>
      <c r="BE201" s="162">
        <f t="shared" si="93"/>
        <v>0</v>
      </c>
      <c r="BF201" s="162">
        <v>0</v>
      </c>
      <c r="BG201" s="162">
        <f t="shared" si="94"/>
        <v>0</v>
      </c>
      <c r="BH201" s="162">
        <v>0</v>
      </c>
      <c r="BI201" s="162">
        <f t="shared" si="95"/>
        <v>1.0026079391969407E-3</v>
      </c>
      <c r="BJ201" s="162">
        <v>8.6389001641391032E-5</v>
      </c>
      <c r="BK201" s="162">
        <f t="shared" si="96"/>
        <v>0</v>
      </c>
      <c r="BL201" s="162">
        <v>0</v>
      </c>
      <c r="BM201" s="162">
        <f t="shared" si="97"/>
        <v>0</v>
      </c>
      <c r="BN201" s="162">
        <v>0</v>
      </c>
      <c r="BO201" s="176"/>
      <c r="BP201" s="183">
        <v>0</v>
      </c>
      <c r="BQ201" s="166">
        <v>0</v>
      </c>
      <c r="BR201" s="166"/>
      <c r="BS201" s="64"/>
      <c r="BT201" s="64"/>
      <c r="BU201" s="64"/>
      <c r="BV201" s="143"/>
    </row>
    <row r="202" spans="1:125">
      <c r="A202" s="153">
        <v>6</v>
      </c>
      <c r="B202" s="153">
        <v>7</v>
      </c>
      <c r="C202" s="154">
        <v>1254</v>
      </c>
      <c r="D202" s="154"/>
      <c r="E202" s="154"/>
      <c r="F202" s="154">
        <v>4216050</v>
      </c>
      <c r="G202" s="154"/>
      <c r="H202" s="175"/>
      <c r="I202" s="155">
        <v>1.2540000000000001E-4</v>
      </c>
      <c r="J202" s="155" t="e">
        <v>#DIV/0!</v>
      </c>
      <c r="K202" s="155"/>
      <c r="L202" s="156">
        <v>13.448325358851672</v>
      </c>
      <c r="M202" s="156" t="e">
        <v>#DIV/0!</v>
      </c>
      <c r="N202" s="160"/>
      <c r="O202" s="182"/>
      <c r="P202" s="180" t="str">
        <f t="shared" si="81"/>
        <v>(6, 7]</v>
      </c>
      <c r="Q202" s="158" t="s">
        <v>152</v>
      </c>
      <c r="R202" s="155">
        <f t="shared" si="98"/>
        <v>1.2540000000000001E-4</v>
      </c>
      <c r="S202" s="255">
        <v>0</v>
      </c>
      <c r="T202" s="159">
        <v>3.15E-2</v>
      </c>
      <c r="U202" s="159">
        <v>0</v>
      </c>
      <c r="V202" s="159">
        <v>0</v>
      </c>
      <c r="W202" s="255">
        <v>0</v>
      </c>
      <c r="X202" s="159">
        <v>3.15E-2</v>
      </c>
      <c r="Y202" s="159">
        <v>0</v>
      </c>
      <c r="Z202" s="159">
        <v>0</v>
      </c>
      <c r="AA202" s="160">
        <v>0</v>
      </c>
      <c r="AB202" s="160">
        <v>3.9501000000000005E-6</v>
      </c>
      <c r="AC202" s="160">
        <v>0</v>
      </c>
      <c r="AD202" s="160">
        <v>0</v>
      </c>
      <c r="AE202" s="160">
        <v>0</v>
      </c>
      <c r="AF202" s="160">
        <v>3.9501000000000005E-6</v>
      </c>
      <c r="AG202" s="160">
        <v>0</v>
      </c>
      <c r="AH202" s="160">
        <v>0</v>
      </c>
      <c r="AI202" s="160">
        <v>0</v>
      </c>
      <c r="AJ202" s="160">
        <v>1.3593274389204043E-4</v>
      </c>
      <c r="AK202" s="160">
        <v>0</v>
      </c>
      <c r="AL202" s="160">
        <v>0</v>
      </c>
      <c r="AM202" s="160">
        <v>0</v>
      </c>
      <c r="AN202" s="160">
        <v>1.3593274389204043E-4</v>
      </c>
      <c r="AO202" s="160">
        <v>0</v>
      </c>
      <c r="AP202" s="160">
        <v>0</v>
      </c>
      <c r="AQ202" s="161">
        <f t="shared" si="82"/>
        <v>0</v>
      </c>
      <c r="AR202" s="161">
        <f t="shared" si="83"/>
        <v>135932</v>
      </c>
      <c r="AS202" s="161">
        <f t="shared" si="84"/>
        <v>0</v>
      </c>
      <c r="AT202" s="161">
        <f t="shared" si="85"/>
        <v>0</v>
      </c>
      <c r="AU202" s="161">
        <f t="shared" si="86"/>
        <v>0</v>
      </c>
      <c r="AV202" s="161">
        <f t="shared" si="87"/>
        <v>135932</v>
      </c>
      <c r="AW202" s="161">
        <f t="shared" si="88"/>
        <v>0</v>
      </c>
      <c r="AX202" s="161">
        <f t="shared" si="89"/>
        <v>0</v>
      </c>
      <c r="AY202" s="162">
        <f t="shared" si="90"/>
        <v>0</v>
      </c>
      <c r="AZ202" s="162">
        <v>0</v>
      </c>
      <c r="BA202" s="162">
        <f t="shared" si="91"/>
        <v>1.8280577626794256E-3</v>
      </c>
      <c r="BB202" s="162">
        <v>1.3593200258270804E-4</v>
      </c>
      <c r="BC202" s="162">
        <f t="shared" si="92"/>
        <v>0</v>
      </c>
      <c r="BD202" s="162">
        <v>0</v>
      </c>
      <c r="BE202" s="162">
        <f t="shared" si="93"/>
        <v>0</v>
      </c>
      <c r="BF202" s="162">
        <v>0</v>
      </c>
      <c r="BG202" s="162">
        <f t="shared" si="94"/>
        <v>0</v>
      </c>
      <c r="BH202" s="162">
        <v>0</v>
      </c>
      <c r="BI202" s="162">
        <f t="shared" si="95"/>
        <v>1.8280577626794256E-3</v>
      </c>
      <c r="BJ202" s="162">
        <v>1.3593200258270804E-4</v>
      </c>
      <c r="BK202" s="162">
        <f t="shared" si="96"/>
        <v>0</v>
      </c>
      <c r="BL202" s="162">
        <v>0</v>
      </c>
      <c r="BM202" s="162">
        <f t="shared" si="97"/>
        <v>0</v>
      </c>
      <c r="BN202" s="162">
        <v>0</v>
      </c>
      <c r="BO202" s="176"/>
      <c r="BP202" s="183">
        <v>0</v>
      </c>
      <c r="BQ202" s="166">
        <v>0</v>
      </c>
      <c r="BR202" s="166"/>
      <c r="BS202" s="64"/>
      <c r="BT202" s="64"/>
      <c r="BU202" s="64"/>
      <c r="BV202" s="143"/>
    </row>
    <row r="203" spans="1:125">
      <c r="A203" s="153">
        <v>7</v>
      </c>
      <c r="B203" s="153">
        <v>8</v>
      </c>
      <c r="C203" s="154">
        <v>1716</v>
      </c>
      <c r="D203" s="154"/>
      <c r="E203" s="154"/>
      <c r="F203" s="154">
        <v>6593500</v>
      </c>
      <c r="G203" s="154"/>
      <c r="H203" s="175"/>
      <c r="I203" s="155">
        <v>1.716E-4</v>
      </c>
      <c r="J203" s="155" t="e">
        <v>#DIV/0!</v>
      </c>
      <c r="K203" s="155"/>
      <c r="L203" s="155">
        <v>15.369463869463868</v>
      </c>
      <c r="M203" s="155" t="e">
        <v>#DIV/0!</v>
      </c>
      <c r="N203" s="160"/>
      <c r="O203" s="182"/>
      <c r="P203" s="180" t="str">
        <f t="shared" si="81"/>
        <v>(7, 8]</v>
      </c>
      <c r="Q203" s="158" t="s">
        <v>152</v>
      </c>
      <c r="R203" s="155">
        <f t="shared" si="98"/>
        <v>1.716E-4</v>
      </c>
      <c r="S203" s="255">
        <v>0</v>
      </c>
      <c r="T203" s="159">
        <v>3.7999999999999999E-2</v>
      </c>
      <c r="U203" s="159">
        <v>0.1</v>
      </c>
      <c r="V203" s="159">
        <v>0.1</v>
      </c>
      <c r="W203" s="255">
        <v>0</v>
      </c>
      <c r="X203" s="159">
        <v>3.7999999999999999E-2</v>
      </c>
      <c r="Y203" s="159">
        <v>0.1</v>
      </c>
      <c r="Z203" s="159">
        <v>0.1</v>
      </c>
      <c r="AA203" s="160">
        <v>0</v>
      </c>
      <c r="AB203" s="160">
        <v>6.5207999999999995E-6</v>
      </c>
      <c r="AC203" s="160">
        <v>1.7160000000000002E-5</v>
      </c>
      <c r="AD203" s="160">
        <v>1.7160000000000002E-5</v>
      </c>
      <c r="AE203" s="160">
        <v>0</v>
      </c>
      <c r="AF203" s="160">
        <v>6.5207999999999995E-6</v>
      </c>
      <c r="AG203" s="160">
        <v>1.7160000000000002E-5</v>
      </c>
      <c r="AH203" s="160">
        <v>1.7160000000000002E-5</v>
      </c>
      <c r="AI203" s="160">
        <v>0</v>
      </c>
      <c r="AJ203" s="160">
        <v>2.2439691055193973E-4</v>
      </c>
      <c r="AK203" s="160">
        <v>1.3913616545536235E-4</v>
      </c>
      <c r="AL203" s="160">
        <v>1.3913616545536235E-4</v>
      </c>
      <c r="AM203" s="160">
        <v>0</v>
      </c>
      <c r="AN203" s="160">
        <v>2.2439691055193973E-4</v>
      </c>
      <c r="AO203" s="160">
        <v>1.3913616545536235E-4</v>
      </c>
      <c r="AP203" s="160">
        <v>1.3913616545536235E-4</v>
      </c>
      <c r="AQ203" s="161">
        <f t="shared" si="82"/>
        <v>0</v>
      </c>
      <c r="AR203" s="161">
        <f t="shared" si="83"/>
        <v>224396</v>
      </c>
      <c r="AS203" s="161">
        <f t="shared" si="84"/>
        <v>139136</v>
      </c>
      <c r="AT203" s="161">
        <f t="shared" si="85"/>
        <v>139136</v>
      </c>
      <c r="AU203" s="161">
        <f t="shared" si="86"/>
        <v>0</v>
      </c>
      <c r="AV203" s="161">
        <f t="shared" si="87"/>
        <v>224396</v>
      </c>
      <c r="AW203" s="161">
        <f t="shared" si="88"/>
        <v>139136</v>
      </c>
      <c r="AX203" s="161">
        <f t="shared" si="89"/>
        <v>139136</v>
      </c>
      <c r="AY203" s="162">
        <f t="shared" si="90"/>
        <v>0</v>
      </c>
      <c r="AZ203" s="162">
        <v>0</v>
      </c>
      <c r="BA203" s="162">
        <f t="shared" si="91"/>
        <v>3.448846214452214E-3</v>
      </c>
      <c r="BB203" s="162">
        <v>2.2439600426352407E-4</v>
      </c>
      <c r="BC203" s="162">
        <f t="shared" si="92"/>
        <v>2.1384457249417248E-3</v>
      </c>
      <c r="BD203" s="162">
        <v>1.3913600180876802E-4</v>
      </c>
      <c r="BE203" s="162">
        <f t="shared" si="93"/>
        <v>2.1384457249417248E-3</v>
      </c>
      <c r="BF203" s="162">
        <v>1.3913600180876802E-4</v>
      </c>
      <c r="BG203" s="162">
        <f t="shared" si="94"/>
        <v>0</v>
      </c>
      <c r="BH203" s="162">
        <v>0</v>
      </c>
      <c r="BI203" s="162">
        <f t="shared" si="95"/>
        <v>3.448846214452214E-3</v>
      </c>
      <c r="BJ203" s="162">
        <v>2.2439600426352407E-4</v>
      </c>
      <c r="BK203" s="162">
        <f t="shared" si="96"/>
        <v>2.1384457249417248E-3</v>
      </c>
      <c r="BL203" s="162">
        <v>1.3913600180876802E-4</v>
      </c>
      <c r="BM203" s="162">
        <f t="shared" si="97"/>
        <v>2.1384457249417248E-3</v>
      </c>
      <c r="BN203" s="162">
        <v>1.3913600180876802E-4</v>
      </c>
      <c r="BO203" s="176"/>
      <c r="BP203" s="183">
        <v>0</v>
      </c>
      <c r="BQ203" s="166">
        <v>0</v>
      </c>
      <c r="BR203" s="166"/>
      <c r="BS203" s="64"/>
      <c r="BT203" s="64"/>
      <c r="BU203" s="64"/>
      <c r="BV203" s="143"/>
    </row>
    <row r="204" spans="1:125">
      <c r="A204" s="153">
        <v>8</v>
      </c>
      <c r="B204" s="153">
        <v>9</v>
      </c>
      <c r="C204" s="154">
        <v>1711</v>
      </c>
      <c r="D204" s="154"/>
      <c r="E204" s="154"/>
      <c r="F204" s="154">
        <v>7477650</v>
      </c>
      <c r="G204" s="154"/>
      <c r="H204" s="175"/>
      <c r="I204" s="155">
        <v>1.7110000000000001E-4</v>
      </c>
      <c r="J204" s="155" t="e">
        <v>#DIV/0!</v>
      </c>
      <c r="K204" s="155"/>
      <c r="L204" s="155">
        <v>17.481355932203392</v>
      </c>
      <c r="M204" s="155" t="e">
        <v>#DIV/0!</v>
      </c>
      <c r="N204" s="160"/>
      <c r="O204" s="182"/>
      <c r="P204" s="180" t="str">
        <f t="shared" si="81"/>
        <v>(8, 9]</v>
      </c>
      <c r="Q204" s="158" t="s">
        <v>152</v>
      </c>
      <c r="R204" s="155">
        <f t="shared" si="98"/>
        <v>1.7110000000000001E-4</v>
      </c>
      <c r="S204" s="255">
        <v>0</v>
      </c>
      <c r="T204" s="159">
        <v>4.2500000000000003E-2</v>
      </c>
      <c r="U204" s="159">
        <v>0.2</v>
      </c>
      <c r="V204" s="159">
        <v>0.2</v>
      </c>
      <c r="W204" s="255">
        <v>0</v>
      </c>
      <c r="X204" s="159">
        <v>4.2500000000000003E-2</v>
      </c>
      <c r="Y204" s="159">
        <v>0.2</v>
      </c>
      <c r="Z204" s="159">
        <v>0.2</v>
      </c>
      <c r="AA204" s="160">
        <v>0</v>
      </c>
      <c r="AB204" s="160">
        <v>7.2717500000000011E-6</v>
      </c>
      <c r="AC204" s="160">
        <v>3.4220000000000001E-5</v>
      </c>
      <c r="AD204" s="160">
        <v>3.4220000000000001E-5</v>
      </c>
      <c r="AE204" s="160">
        <v>0</v>
      </c>
      <c r="AF204" s="160">
        <v>7.2717500000000011E-6</v>
      </c>
      <c r="AG204" s="160">
        <v>3.4220000000000001E-5</v>
      </c>
      <c r="AH204" s="160">
        <v>3.4220000000000001E-5</v>
      </c>
      <c r="AI204" s="160">
        <v>0</v>
      </c>
      <c r="AJ204" s="160">
        <v>2.5023896367103242E-4</v>
      </c>
      <c r="AK204" s="160">
        <v>2.7746151409571674E-4</v>
      </c>
      <c r="AL204" s="160">
        <v>2.7746151409571674E-4</v>
      </c>
      <c r="AM204" s="160">
        <v>0</v>
      </c>
      <c r="AN204" s="160">
        <v>2.5023896367103242E-4</v>
      </c>
      <c r="AO204" s="160">
        <v>2.7746151409571674E-4</v>
      </c>
      <c r="AP204" s="160">
        <v>2.7746151409571674E-4</v>
      </c>
      <c r="AQ204" s="161">
        <f t="shared" si="82"/>
        <v>0</v>
      </c>
      <c r="AR204" s="161">
        <f t="shared" si="83"/>
        <v>250238</v>
      </c>
      <c r="AS204" s="161">
        <f t="shared" si="84"/>
        <v>277461</v>
      </c>
      <c r="AT204" s="161">
        <f t="shared" si="85"/>
        <v>277461</v>
      </c>
      <c r="AU204" s="161">
        <f t="shared" si="86"/>
        <v>0</v>
      </c>
      <c r="AV204" s="161">
        <f t="shared" si="87"/>
        <v>250238</v>
      </c>
      <c r="AW204" s="161">
        <f t="shared" si="88"/>
        <v>277461</v>
      </c>
      <c r="AX204" s="161">
        <f t="shared" si="89"/>
        <v>277461</v>
      </c>
      <c r="AY204" s="162">
        <f t="shared" si="90"/>
        <v>0</v>
      </c>
      <c r="AZ204" s="162">
        <v>0</v>
      </c>
      <c r="BA204" s="162">
        <f t="shared" si="91"/>
        <v>4.3744995457627124E-3</v>
      </c>
      <c r="BB204" s="162">
        <v>2.5023800475452209E-4</v>
      </c>
      <c r="BC204" s="162">
        <f t="shared" si="92"/>
        <v>4.8503944983050848E-3</v>
      </c>
      <c r="BD204" s="162">
        <v>2.7746100360699307E-4</v>
      </c>
      <c r="BE204" s="162">
        <f t="shared" si="93"/>
        <v>4.8503944983050848E-3</v>
      </c>
      <c r="BF204" s="162">
        <v>2.7746100360699307E-4</v>
      </c>
      <c r="BG204" s="162">
        <f t="shared" si="94"/>
        <v>0</v>
      </c>
      <c r="BH204" s="162">
        <v>0</v>
      </c>
      <c r="BI204" s="162">
        <f t="shared" si="95"/>
        <v>4.3744995457627124E-3</v>
      </c>
      <c r="BJ204" s="162">
        <v>2.5023800475452209E-4</v>
      </c>
      <c r="BK204" s="162">
        <f t="shared" si="96"/>
        <v>4.8503944983050848E-3</v>
      </c>
      <c r="BL204" s="162">
        <v>2.7746100360699307E-4</v>
      </c>
      <c r="BM204" s="162">
        <f t="shared" si="97"/>
        <v>4.8503944983050848E-3</v>
      </c>
      <c r="BN204" s="162">
        <v>2.7746100360699307E-4</v>
      </c>
      <c r="BO204" s="176"/>
      <c r="BP204" s="183">
        <v>0</v>
      </c>
      <c r="BQ204" s="166">
        <v>0</v>
      </c>
      <c r="BR204" s="166"/>
      <c r="BS204" s="64"/>
      <c r="BT204" s="64"/>
      <c r="BU204" s="64"/>
      <c r="BV204" s="143"/>
    </row>
    <row r="205" spans="1:125">
      <c r="A205" s="153">
        <v>9</v>
      </c>
      <c r="B205" s="153">
        <v>10</v>
      </c>
      <c r="C205" s="154">
        <v>2184</v>
      </c>
      <c r="D205" s="154"/>
      <c r="E205" s="154"/>
      <c r="F205" s="154">
        <v>10641650</v>
      </c>
      <c r="G205" s="154"/>
      <c r="H205" s="175"/>
      <c r="I205" s="155">
        <v>2.184E-4</v>
      </c>
      <c r="J205" s="155" t="e">
        <v>#DIV/0!</v>
      </c>
      <c r="K205" s="155"/>
      <c r="L205" s="155">
        <v>19.490201465201466</v>
      </c>
      <c r="M205" s="155" t="e">
        <v>#DIV/0!</v>
      </c>
      <c r="N205" s="160"/>
      <c r="O205" s="182"/>
      <c r="P205" s="180" t="str">
        <f t="shared" si="81"/>
        <v>(9, 10]</v>
      </c>
      <c r="Q205" s="158" t="s">
        <v>152</v>
      </c>
      <c r="R205" s="155">
        <f t="shared" si="98"/>
        <v>2.184E-4</v>
      </c>
      <c r="S205" s="255">
        <v>0</v>
      </c>
      <c r="T205" s="159">
        <v>5.1499999999999997E-2</v>
      </c>
      <c r="U205" s="159">
        <v>0.3</v>
      </c>
      <c r="V205" s="159">
        <v>0.3</v>
      </c>
      <c r="W205" s="255">
        <v>0</v>
      </c>
      <c r="X205" s="159">
        <v>5.1499999999999997E-2</v>
      </c>
      <c r="Y205" s="159">
        <v>0.3</v>
      </c>
      <c r="Z205" s="159">
        <v>0.3</v>
      </c>
      <c r="AA205" s="160">
        <v>0</v>
      </c>
      <c r="AB205" s="160">
        <v>1.1247599999999999E-5</v>
      </c>
      <c r="AC205" s="160">
        <v>6.5519999999999996E-5</v>
      </c>
      <c r="AD205" s="160">
        <v>6.5519999999999996E-5</v>
      </c>
      <c r="AE205" s="160">
        <v>0</v>
      </c>
      <c r="AF205" s="160">
        <v>1.1247599999999999E-5</v>
      </c>
      <c r="AG205" s="160">
        <v>6.5519999999999996E-5</v>
      </c>
      <c r="AH205" s="160">
        <v>6.5519999999999996E-5</v>
      </c>
      <c r="AI205" s="160">
        <v>0</v>
      </c>
      <c r="AJ205" s="160">
        <v>3.8705782896638404E-4</v>
      </c>
      <c r="AK205" s="160">
        <v>5.3124717719320162E-4</v>
      </c>
      <c r="AL205" s="160">
        <v>5.3124717719320162E-4</v>
      </c>
      <c r="AM205" s="160">
        <v>0</v>
      </c>
      <c r="AN205" s="160">
        <v>3.8705782896638404E-4</v>
      </c>
      <c r="AO205" s="160">
        <v>5.3124717719320162E-4</v>
      </c>
      <c r="AP205" s="160">
        <v>5.3124717719320162E-4</v>
      </c>
      <c r="AQ205" s="161">
        <f t="shared" si="82"/>
        <v>0</v>
      </c>
      <c r="AR205" s="161">
        <f t="shared" si="83"/>
        <v>387057</v>
      </c>
      <c r="AS205" s="161">
        <f t="shared" si="84"/>
        <v>531247</v>
      </c>
      <c r="AT205" s="161">
        <f t="shared" si="85"/>
        <v>531247</v>
      </c>
      <c r="AU205" s="161">
        <f t="shared" si="86"/>
        <v>0</v>
      </c>
      <c r="AV205" s="161">
        <f t="shared" si="87"/>
        <v>387057</v>
      </c>
      <c r="AW205" s="161">
        <f t="shared" si="88"/>
        <v>531247</v>
      </c>
      <c r="AX205" s="161">
        <f t="shared" si="89"/>
        <v>531247</v>
      </c>
      <c r="AY205" s="162">
        <f t="shared" si="90"/>
        <v>0</v>
      </c>
      <c r="AZ205" s="162">
        <v>0</v>
      </c>
      <c r="BA205" s="162">
        <f t="shared" si="91"/>
        <v>7.5438189085164833E-3</v>
      </c>
      <c r="BB205" s="162">
        <v>3.8705700735408311E-4</v>
      </c>
      <c r="BC205" s="162">
        <f t="shared" si="92"/>
        <v>1.0354111057783883E-2</v>
      </c>
      <c r="BD205" s="162">
        <v>5.3124700690621105E-4</v>
      </c>
      <c r="BE205" s="162">
        <f t="shared" si="93"/>
        <v>1.0354111057783883E-2</v>
      </c>
      <c r="BF205" s="162">
        <v>5.3124700690621105E-4</v>
      </c>
      <c r="BG205" s="162">
        <f t="shared" si="94"/>
        <v>0</v>
      </c>
      <c r="BH205" s="162">
        <v>0</v>
      </c>
      <c r="BI205" s="162">
        <f t="shared" si="95"/>
        <v>7.5438189085164833E-3</v>
      </c>
      <c r="BJ205" s="162">
        <v>3.8705700735408311E-4</v>
      </c>
      <c r="BK205" s="162">
        <f t="shared" si="96"/>
        <v>1.0354111057783883E-2</v>
      </c>
      <c r="BL205" s="162">
        <v>5.3124700690621105E-4</v>
      </c>
      <c r="BM205" s="162">
        <f t="shared" si="97"/>
        <v>1.0354111057783883E-2</v>
      </c>
      <c r="BN205" s="162">
        <v>5.3124700690621105E-4</v>
      </c>
      <c r="BO205" s="176"/>
      <c r="BP205" s="183">
        <v>0</v>
      </c>
      <c r="BQ205" s="166">
        <v>0</v>
      </c>
      <c r="BR205" s="166"/>
      <c r="BS205" s="64"/>
      <c r="BT205" s="64"/>
      <c r="BU205" s="64"/>
      <c r="BV205" s="143"/>
    </row>
    <row r="206" spans="1:125">
      <c r="A206" s="153">
        <v>10</v>
      </c>
      <c r="B206" s="153">
        <v>15</v>
      </c>
      <c r="C206" s="154">
        <v>13347</v>
      </c>
      <c r="D206" s="154"/>
      <c r="E206" s="154"/>
      <c r="F206" s="154">
        <v>85889300</v>
      </c>
      <c r="G206" s="154"/>
      <c r="H206" s="175"/>
      <c r="I206" s="155">
        <v>1.3347000000000001E-3</v>
      </c>
      <c r="J206" s="155" t="e">
        <v>#DIV/0!</v>
      </c>
      <c r="K206" s="155"/>
      <c r="L206" s="155">
        <v>25.740406083764139</v>
      </c>
      <c r="M206" s="155" t="e">
        <v>#DIV/0!</v>
      </c>
      <c r="N206" s="160"/>
      <c r="O206" s="182"/>
      <c r="P206" s="180" t="str">
        <f t="shared" si="81"/>
        <v>(10, 15]</v>
      </c>
      <c r="Q206" s="158" t="s">
        <v>152</v>
      </c>
      <c r="R206" s="155">
        <f t="shared" si="98"/>
        <v>1.3347000000000001E-3</v>
      </c>
      <c r="S206" s="255">
        <v>0</v>
      </c>
      <c r="T206" s="159">
        <v>6.8150000000000002E-2</v>
      </c>
      <c r="U206" s="159">
        <v>0.2</v>
      </c>
      <c r="V206" s="159">
        <v>0.2</v>
      </c>
      <c r="W206" s="255">
        <v>0</v>
      </c>
      <c r="X206" s="159">
        <v>6.8150000000000002E-2</v>
      </c>
      <c r="Y206" s="159">
        <v>0.2</v>
      </c>
      <c r="Z206" s="159">
        <v>0.2</v>
      </c>
      <c r="AA206" s="160">
        <v>0</v>
      </c>
      <c r="AB206" s="160">
        <v>9.0959805000000003E-5</v>
      </c>
      <c r="AC206" s="160">
        <v>2.6694000000000002E-4</v>
      </c>
      <c r="AD206" s="160">
        <v>2.6694000000000002E-4</v>
      </c>
      <c r="AE206" s="160">
        <v>0</v>
      </c>
      <c r="AF206" s="160">
        <v>9.0959805000000003E-5</v>
      </c>
      <c r="AG206" s="160">
        <v>2.6694000000000002E-4</v>
      </c>
      <c r="AH206" s="160">
        <v>2.6694000000000002E-4</v>
      </c>
      <c r="AI206" s="160">
        <v>0</v>
      </c>
      <c r="AJ206" s="160">
        <v>3.1301526233601523E-3</v>
      </c>
      <c r="AK206" s="160">
        <v>2.1643944059821923E-3</v>
      </c>
      <c r="AL206" s="160">
        <v>2.1643944059821923E-3</v>
      </c>
      <c r="AM206" s="160">
        <v>0</v>
      </c>
      <c r="AN206" s="160">
        <v>3.1301526233601523E-3</v>
      </c>
      <c r="AO206" s="160">
        <v>2.1643944059821923E-3</v>
      </c>
      <c r="AP206" s="160">
        <v>2.1643944059821923E-3</v>
      </c>
      <c r="AQ206" s="161">
        <f t="shared" si="82"/>
        <v>0</v>
      </c>
      <c r="AR206" s="161">
        <f t="shared" si="83"/>
        <v>3130152</v>
      </c>
      <c r="AS206" s="161">
        <f t="shared" si="84"/>
        <v>2164394</v>
      </c>
      <c r="AT206" s="161">
        <f t="shared" si="85"/>
        <v>2164394</v>
      </c>
      <c r="AU206" s="161">
        <f t="shared" si="86"/>
        <v>0</v>
      </c>
      <c r="AV206" s="161">
        <f t="shared" si="87"/>
        <v>3130152</v>
      </c>
      <c r="AW206" s="161">
        <f t="shared" si="88"/>
        <v>2164394</v>
      </c>
      <c r="AX206" s="161">
        <f t="shared" si="89"/>
        <v>2164394</v>
      </c>
      <c r="AY206" s="162">
        <f t="shared" si="90"/>
        <v>0</v>
      </c>
      <c r="AZ206" s="162">
        <v>0</v>
      </c>
      <c r="BA206" s="162">
        <f t="shared" si="91"/>
        <v>8.0571383583906489E-2</v>
      </c>
      <c r="BB206" s="162">
        <v>3.130152059472889E-3</v>
      </c>
      <c r="BC206" s="162">
        <f t="shared" si="92"/>
        <v>5.57123804852626E-2</v>
      </c>
      <c r="BD206" s="162">
        <v>2.1643940281371224E-3</v>
      </c>
      <c r="BE206" s="162">
        <f t="shared" si="93"/>
        <v>5.57123804852626E-2</v>
      </c>
      <c r="BF206" s="162">
        <v>2.1643940281371224E-3</v>
      </c>
      <c r="BG206" s="162">
        <f t="shared" si="94"/>
        <v>0</v>
      </c>
      <c r="BH206" s="162">
        <v>0</v>
      </c>
      <c r="BI206" s="162">
        <f t="shared" si="95"/>
        <v>8.0571383583906489E-2</v>
      </c>
      <c r="BJ206" s="162">
        <v>3.130152059472889E-3</v>
      </c>
      <c r="BK206" s="162">
        <f t="shared" si="96"/>
        <v>5.57123804852626E-2</v>
      </c>
      <c r="BL206" s="162">
        <v>2.1643940281371224E-3</v>
      </c>
      <c r="BM206" s="162">
        <f t="shared" si="97"/>
        <v>5.57123804852626E-2</v>
      </c>
      <c r="BN206" s="162">
        <v>2.1643940281371224E-3</v>
      </c>
      <c r="BO206" s="176"/>
      <c r="BP206" s="183">
        <v>0</v>
      </c>
      <c r="BQ206" s="166">
        <v>0</v>
      </c>
      <c r="BR206" s="166"/>
      <c r="BS206" s="64"/>
      <c r="BT206" s="64"/>
      <c r="BU206" s="64"/>
      <c r="BV206" s="143"/>
    </row>
    <row r="207" spans="1:125">
      <c r="A207" s="153">
        <v>15</v>
      </c>
      <c r="B207" s="153">
        <v>20</v>
      </c>
      <c r="C207" s="154">
        <v>19231</v>
      </c>
      <c r="D207" s="154"/>
      <c r="E207" s="154"/>
      <c r="F207" s="154">
        <v>170825000</v>
      </c>
      <c r="G207" s="154"/>
      <c r="H207" s="175"/>
      <c r="I207" s="155">
        <v>1.9231000000000001E-3</v>
      </c>
      <c r="J207" s="155" t="e">
        <v>#DIV/0!</v>
      </c>
      <c r="K207" s="155"/>
      <c r="L207" s="155">
        <v>35.531173625916487</v>
      </c>
      <c r="M207" s="155" t="e">
        <v>#DIV/0!</v>
      </c>
      <c r="N207" s="160"/>
      <c r="O207" s="182"/>
      <c r="P207" s="180" t="str">
        <f t="shared" si="81"/>
        <v>(15, 20]</v>
      </c>
      <c r="Q207" s="158" t="s">
        <v>152</v>
      </c>
      <c r="R207" s="155">
        <f t="shared" si="98"/>
        <v>1.9231000000000001E-3</v>
      </c>
      <c r="S207" s="255">
        <v>0</v>
      </c>
      <c r="T207" s="159">
        <v>0.09</v>
      </c>
      <c r="U207" s="159">
        <v>0.4</v>
      </c>
      <c r="V207" s="159">
        <v>0.4</v>
      </c>
      <c r="W207" s="255">
        <v>0</v>
      </c>
      <c r="X207" s="159">
        <v>0.09</v>
      </c>
      <c r="Y207" s="159">
        <v>0.4</v>
      </c>
      <c r="Z207" s="159">
        <v>0.4</v>
      </c>
      <c r="AA207" s="160">
        <v>0</v>
      </c>
      <c r="AB207" s="160">
        <v>1.73079E-4</v>
      </c>
      <c r="AC207" s="160">
        <v>7.6924000000000003E-4</v>
      </c>
      <c r="AD207" s="160">
        <v>7.6924000000000003E-4</v>
      </c>
      <c r="AE207" s="160">
        <v>0</v>
      </c>
      <c r="AF207" s="160">
        <v>1.73079E-4</v>
      </c>
      <c r="AG207" s="160">
        <v>7.6924000000000003E-4</v>
      </c>
      <c r="AH207" s="160">
        <v>7.6924000000000003E-4</v>
      </c>
      <c r="AI207" s="160">
        <v>0</v>
      </c>
      <c r="AJ207" s="160">
        <v>5.9560779170376608E-3</v>
      </c>
      <c r="AK207" s="160">
        <v>6.2371272677670701E-3</v>
      </c>
      <c r="AL207" s="160">
        <v>6.2371272677670701E-3</v>
      </c>
      <c r="AM207" s="160">
        <v>0</v>
      </c>
      <c r="AN207" s="160">
        <v>5.9560779170376608E-3</v>
      </c>
      <c r="AO207" s="160">
        <v>6.2371272677670701E-3</v>
      </c>
      <c r="AP207" s="160">
        <v>6.2371272677670701E-3</v>
      </c>
      <c r="AQ207" s="161">
        <f t="shared" si="82"/>
        <v>0</v>
      </c>
      <c r="AR207" s="161">
        <f t="shared" si="83"/>
        <v>5956077</v>
      </c>
      <c r="AS207" s="161">
        <f t="shared" si="84"/>
        <v>6237127</v>
      </c>
      <c r="AT207" s="161">
        <f t="shared" si="85"/>
        <v>6237127</v>
      </c>
      <c r="AU207" s="161">
        <f t="shared" si="86"/>
        <v>0</v>
      </c>
      <c r="AV207" s="161">
        <f t="shared" si="87"/>
        <v>5956077</v>
      </c>
      <c r="AW207" s="161">
        <f t="shared" si="88"/>
        <v>6237127</v>
      </c>
      <c r="AX207" s="161">
        <f t="shared" si="89"/>
        <v>6237127</v>
      </c>
      <c r="AY207" s="162">
        <f t="shared" si="90"/>
        <v>0</v>
      </c>
      <c r="AZ207" s="162">
        <v>0</v>
      </c>
      <c r="BA207" s="162">
        <f t="shared" si="91"/>
        <v>0.21162640601632779</v>
      </c>
      <c r="BB207" s="162">
        <v>5.9560771131654654E-3</v>
      </c>
      <c r="BC207" s="162">
        <f t="shared" si="92"/>
        <v>0.22161244236389163</v>
      </c>
      <c r="BD207" s="162">
        <v>6.2371270810826522E-3</v>
      </c>
      <c r="BE207" s="162">
        <f t="shared" si="93"/>
        <v>0.22161244236389163</v>
      </c>
      <c r="BF207" s="162">
        <v>6.2371270810826522E-3</v>
      </c>
      <c r="BG207" s="162">
        <f t="shared" si="94"/>
        <v>0</v>
      </c>
      <c r="BH207" s="162">
        <v>0</v>
      </c>
      <c r="BI207" s="162">
        <f t="shared" si="95"/>
        <v>0.21162640601632779</v>
      </c>
      <c r="BJ207" s="162">
        <v>5.9560771131654654E-3</v>
      </c>
      <c r="BK207" s="162">
        <f t="shared" si="96"/>
        <v>0.22161244236389163</v>
      </c>
      <c r="BL207" s="162">
        <v>6.2371270810826522E-3</v>
      </c>
      <c r="BM207" s="162">
        <f t="shared" si="97"/>
        <v>0.22161244236389163</v>
      </c>
      <c r="BN207" s="162">
        <v>6.2371270810826522E-3</v>
      </c>
      <c r="BO207" s="176"/>
      <c r="BP207" s="183">
        <v>0</v>
      </c>
      <c r="BQ207" s="166">
        <v>0</v>
      </c>
      <c r="BR207" s="166"/>
      <c r="BS207" s="64"/>
      <c r="BT207" s="64"/>
      <c r="BU207" s="64"/>
      <c r="BV207" s="143"/>
    </row>
    <row r="208" spans="1:125">
      <c r="A208" s="153">
        <v>20</v>
      </c>
      <c r="B208" s="153">
        <v>25</v>
      </c>
      <c r="C208" s="154">
        <v>25738</v>
      </c>
      <c r="D208" s="154"/>
      <c r="E208" s="154"/>
      <c r="F208" s="154">
        <v>292234250</v>
      </c>
      <c r="G208" s="154"/>
      <c r="H208" s="175"/>
      <c r="I208" s="155">
        <v>2.5737999999999998E-3</v>
      </c>
      <c r="J208" s="155" t="e">
        <v>#DIV/0!</v>
      </c>
      <c r="K208" s="155"/>
      <c r="L208" s="155">
        <v>45.41677675033025</v>
      </c>
      <c r="M208" s="155" t="e">
        <v>#DIV/0!</v>
      </c>
      <c r="N208" s="160"/>
      <c r="O208" s="182"/>
      <c r="P208" s="180" t="str">
        <f t="shared" si="81"/>
        <v>(20, 25]</v>
      </c>
      <c r="Q208" s="158" t="s">
        <v>152</v>
      </c>
      <c r="R208" s="155">
        <f t="shared" si="98"/>
        <v>2.5737999999999998E-3</v>
      </c>
      <c r="S208" s="255">
        <v>0</v>
      </c>
      <c r="T208" s="159">
        <v>0.13</v>
      </c>
      <c r="U208" s="159">
        <v>0.8</v>
      </c>
      <c r="V208" s="159">
        <v>0.8</v>
      </c>
      <c r="W208" s="255">
        <v>0</v>
      </c>
      <c r="X208" s="159">
        <v>0.13</v>
      </c>
      <c r="Y208" s="159">
        <v>0.8</v>
      </c>
      <c r="Z208" s="159">
        <v>0.8</v>
      </c>
      <c r="AA208" s="160">
        <v>0</v>
      </c>
      <c r="AB208" s="160">
        <v>3.3459399999999996E-4</v>
      </c>
      <c r="AC208" s="160">
        <v>2.0590399999999998E-3</v>
      </c>
      <c r="AD208" s="160">
        <v>2.0590399999999998E-3</v>
      </c>
      <c r="AE208" s="160">
        <v>0</v>
      </c>
      <c r="AF208" s="160">
        <v>3.3459399999999996E-4</v>
      </c>
      <c r="AG208" s="160">
        <v>2.0590399999999998E-3</v>
      </c>
      <c r="AH208" s="160">
        <v>2.0590399999999998E-3</v>
      </c>
      <c r="AI208" s="160">
        <v>0</v>
      </c>
      <c r="AJ208" s="160">
        <v>1.1514209895904754E-2</v>
      </c>
      <c r="AK208" s="160">
        <v>1.6695042547739465E-2</v>
      </c>
      <c r="AL208" s="160">
        <v>1.6695042547739465E-2</v>
      </c>
      <c r="AM208" s="160">
        <v>0</v>
      </c>
      <c r="AN208" s="160">
        <v>1.1514209895904754E-2</v>
      </c>
      <c r="AO208" s="160">
        <v>1.6695042547739465E-2</v>
      </c>
      <c r="AP208" s="160">
        <v>1.6695042547739465E-2</v>
      </c>
      <c r="AQ208" s="161">
        <f t="shared" si="82"/>
        <v>0</v>
      </c>
      <c r="AR208" s="161">
        <f t="shared" si="83"/>
        <v>11514209</v>
      </c>
      <c r="AS208" s="161">
        <f t="shared" si="84"/>
        <v>16695042</v>
      </c>
      <c r="AT208" s="161">
        <f t="shared" si="85"/>
        <v>16695042</v>
      </c>
      <c r="AU208" s="161">
        <f t="shared" si="86"/>
        <v>0</v>
      </c>
      <c r="AV208" s="161">
        <f t="shared" si="87"/>
        <v>11514209</v>
      </c>
      <c r="AW208" s="161">
        <f t="shared" si="88"/>
        <v>16695042</v>
      </c>
      <c r="AX208" s="161">
        <f t="shared" si="89"/>
        <v>16695042</v>
      </c>
      <c r="AY208" s="162">
        <f t="shared" si="90"/>
        <v>0</v>
      </c>
      <c r="AZ208" s="162">
        <v>0</v>
      </c>
      <c r="BA208" s="162">
        <f t="shared" si="91"/>
        <v>0.52293825960964335</v>
      </c>
      <c r="BB208" s="162">
        <v>1.1514209218769975E-2</v>
      </c>
      <c r="BC208" s="162">
        <f t="shared" si="92"/>
        <v>0.75823499535138705</v>
      </c>
      <c r="BD208" s="162">
        <v>1.6695042217035549E-2</v>
      </c>
      <c r="BE208" s="162">
        <f t="shared" si="93"/>
        <v>0.75823499535138705</v>
      </c>
      <c r="BF208" s="162">
        <v>1.6695042217035549E-2</v>
      </c>
      <c r="BG208" s="162">
        <f t="shared" si="94"/>
        <v>0</v>
      </c>
      <c r="BH208" s="162">
        <v>0</v>
      </c>
      <c r="BI208" s="162">
        <f t="shared" si="95"/>
        <v>0.52293825960964335</v>
      </c>
      <c r="BJ208" s="162">
        <v>1.1514209218769975E-2</v>
      </c>
      <c r="BK208" s="162">
        <f t="shared" si="96"/>
        <v>0.75823499535138705</v>
      </c>
      <c r="BL208" s="162">
        <v>1.6695042217035549E-2</v>
      </c>
      <c r="BM208" s="162">
        <f t="shared" si="97"/>
        <v>0.75823499535138705</v>
      </c>
      <c r="BN208" s="162">
        <v>1.6695042217035549E-2</v>
      </c>
      <c r="BO208" s="176"/>
      <c r="BP208" s="183">
        <v>1.3661202185792349E-2</v>
      </c>
      <c r="BQ208" s="166">
        <v>0</v>
      </c>
      <c r="BR208" s="166"/>
      <c r="BS208" s="64"/>
      <c r="BT208" s="64"/>
      <c r="BU208" s="64"/>
      <c r="BV208" s="143"/>
    </row>
    <row r="209" spans="1:74">
      <c r="A209" s="153">
        <v>25</v>
      </c>
      <c r="B209" s="153">
        <v>30</v>
      </c>
      <c r="C209" s="154">
        <v>32011</v>
      </c>
      <c r="D209" s="154"/>
      <c r="E209" s="154"/>
      <c r="F209" s="154">
        <v>443441350</v>
      </c>
      <c r="G209" s="154"/>
      <c r="H209" s="175"/>
      <c r="I209" s="155">
        <v>3.2011000000000001E-3</v>
      </c>
      <c r="J209" s="155" t="e">
        <v>#DIV/0!</v>
      </c>
      <c r="K209" s="155"/>
      <c r="L209" s="155">
        <v>55.411121177095382</v>
      </c>
      <c r="M209" s="155" t="e">
        <v>#DIV/0!</v>
      </c>
      <c r="N209" s="160"/>
      <c r="O209" s="182"/>
      <c r="P209" s="180" t="str">
        <f t="shared" si="81"/>
        <v>(25, 30]</v>
      </c>
      <c r="Q209" s="158" t="s">
        <v>152</v>
      </c>
      <c r="R209" s="155">
        <f t="shared" si="98"/>
        <v>3.2011000000000001E-3</v>
      </c>
      <c r="S209" s="255">
        <v>2.2000000000000002</v>
      </c>
      <c r="T209" s="159">
        <v>0.16</v>
      </c>
      <c r="U209" s="159">
        <v>0.8</v>
      </c>
      <c r="V209" s="159">
        <v>0.8</v>
      </c>
      <c r="W209" s="255">
        <v>2.2000000000000002</v>
      </c>
      <c r="X209" s="159">
        <v>0.16</v>
      </c>
      <c r="Y209" s="159">
        <v>0.8</v>
      </c>
      <c r="Z209" s="159">
        <v>0.8</v>
      </c>
      <c r="AA209" s="160">
        <v>7.0424200000000006E-3</v>
      </c>
      <c r="AB209" s="160">
        <v>5.1217600000000004E-4</v>
      </c>
      <c r="AC209" s="160">
        <v>2.5608800000000002E-3</v>
      </c>
      <c r="AD209" s="160">
        <v>2.5608800000000002E-3</v>
      </c>
      <c r="AE209" s="160">
        <v>7.0424200000000006E-3</v>
      </c>
      <c r="AF209" s="160">
        <v>5.1217600000000004E-4</v>
      </c>
      <c r="AG209" s="160">
        <v>2.5608800000000002E-3</v>
      </c>
      <c r="AH209" s="160">
        <v>2.5608800000000002E-3</v>
      </c>
      <c r="AI209" s="160">
        <v>6.6723208635127117E-3</v>
      </c>
      <c r="AJ209" s="160">
        <v>1.7625247217956431E-2</v>
      </c>
      <c r="AK209" s="160">
        <v>2.0764045652175309E-2</v>
      </c>
      <c r="AL209" s="160">
        <v>2.0764045652175309E-2</v>
      </c>
      <c r="AM209" s="160">
        <v>6.6723208635127117E-3</v>
      </c>
      <c r="AN209" s="160">
        <v>1.7625247217956431E-2</v>
      </c>
      <c r="AO209" s="160">
        <v>2.0764045652175309E-2</v>
      </c>
      <c r="AP209" s="160">
        <v>2.0764045652175309E-2</v>
      </c>
      <c r="AQ209" s="161">
        <f t="shared" si="82"/>
        <v>6672320</v>
      </c>
      <c r="AR209" s="161">
        <f t="shared" si="83"/>
        <v>17625247</v>
      </c>
      <c r="AS209" s="161">
        <f t="shared" si="84"/>
        <v>20764045</v>
      </c>
      <c r="AT209" s="161">
        <f t="shared" si="85"/>
        <v>20764045</v>
      </c>
      <c r="AU209" s="161">
        <f t="shared" si="86"/>
        <v>6672320</v>
      </c>
      <c r="AV209" s="161">
        <f t="shared" si="87"/>
        <v>17625247</v>
      </c>
      <c r="AW209" s="161">
        <f t="shared" si="88"/>
        <v>20764045</v>
      </c>
      <c r="AX209" s="161">
        <f t="shared" si="89"/>
        <v>20764045</v>
      </c>
      <c r="AY209" s="162">
        <f t="shared" si="90"/>
        <v>0.36972073205235706</v>
      </c>
      <c r="AZ209" s="162">
        <v>6.6723201534633634E-3</v>
      </c>
      <c r="BA209" s="162">
        <f t="shared" si="91"/>
        <v>0.97663469729323682</v>
      </c>
      <c r="BB209" s="162">
        <v>1.76252473348797E-2</v>
      </c>
      <c r="BC209" s="162">
        <f t="shared" si="92"/>
        <v>1.1505590136216615</v>
      </c>
      <c r="BD209" s="162">
        <v>2.0764045269932589E-2</v>
      </c>
      <c r="BE209" s="162">
        <f t="shared" si="93"/>
        <v>1.1505590136216615</v>
      </c>
      <c r="BF209" s="162">
        <v>2.0764045269932589E-2</v>
      </c>
      <c r="BG209" s="162">
        <f t="shared" si="94"/>
        <v>0.36972073205235706</v>
      </c>
      <c r="BH209" s="162">
        <v>6.6723201534633634E-3</v>
      </c>
      <c r="BI209" s="162">
        <f t="shared" si="95"/>
        <v>0.97663469729323682</v>
      </c>
      <c r="BJ209" s="162">
        <v>1.76252473348797E-2</v>
      </c>
      <c r="BK209" s="162">
        <f t="shared" si="96"/>
        <v>1.1505590136216615</v>
      </c>
      <c r="BL209" s="162">
        <v>2.0764045269932589E-2</v>
      </c>
      <c r="BM209" s="162">
        <f t="shared" si="97"/>
        <v>1.1505590136216615</v>
      </c>
      <c r="BN209" s="162">
        <v>2.0764045269932589E-2</v>
      </c>
      <c r="BO209" s="176"/>
      <c r="BP209" s="183">
        <v>5.4644808743169399E-3</v>
      </c>
      <c r="BQ209" s="166">
        <v>6.6723201534633634E-3</v>
      </c>
      <c r="BR209" s="166"/>
      <c r="BS209" s="64"/>
      <c r="BT209" s="64"/>
      <c r="BU209" s="64"/>
      <c r="BV209" s="143"/>
    </row>
    <row r="210" spans="1:74">
      <c r="A210" s="153">
        <v>30</v>
      </c>
      <c r="B210" s="153">
        <v>35</v>
      </c>
      <c r="C210" s="154">
        <v>38616</v>
      </c>
      <c r="D210" s="154"/>
      <c r="E210" s="154"/>
      <c r="F210" s="154">
        <v>630839100</v>
      </c>
      <c r="G210" s="154"/>
      <c r="H210" s="175"/>
      <c r="I210" s="155">
        <v>3.8616000000000002E-3</v>
      </c>
      <c r="J210" s="155" t="e">
        <v>#DIV/0!</v>
      </c>
      <c r="K210" s="155"/>
      <c r="L210" s="155">
        <v>65.34484151646987</v>
      </c>
      <c r="M210" s="155" t="e">
        <v>#DIV/0!</v>
      </c>
      <c r="N210" s="160"/>
      <c r="O210" s="182"/>
      <c r="P210" s="180" t="str">
        <f t="shared" si="81"/>
        <v>(30, 35]</v>
      </c>
      <c r="Q210" s="158" t="s">
        <v>152</v>
      </c>
      <c r="R210" s="155">
        <f t="shared" si="98"/>
        <v>3.8616000000000002E-3</v>
      </c>
      <c r="S210" s="255">
        <v>2.8</v>
      </c>
      <c r="T210" s="159">
        <v>2.8</v>
      </c>
      <c r="U210" s="159">
        <v>12</v>
      </c>
      <c r="V210" s="159">
        <v>12</v>
      </c>
      <c r="W210" s="255">
        <v>2.8</v>
      </c>
      <c r="X210" s="159">
        <v>2.8</v>
      </c>
      <c r="Y210" s="159">
        <v>12</v>
      </c>
      <c r="Z210" s="159">
        <v>12</v>
      </c>
      <c r="AA210" s="160">
        <v>1.0812479999999999E-2</v>
      </c>
      <c r="AB210" s="160">
        <v>1.0812479999999999E-2</v>
      </c>
      <c r="AC210" s="160">
        <v>4.6339200000000004E-2</v>
      </c>
      <c r="AD210" s="160">
        <v>4.6339200000000004E-2</v>
      </c>
      <c r="AE210" s="160">
        <v>1.0812479999999999E-2</v>
      </c>
      <c r="AF210" s="160">
        <v>1.0812479999999999E-2</v>
      </c>
      <c r="AG210" s="160">
        <v>4.6339200000000004E-2</v>
      </c>
      <c r="AH210" s="160">
        <v>4.6339200000000004E-2</v>
      </c>
      <c r="AI210" s="160">
        <v>1.024425352227131E-2</v>
      </c>
      <c r="AJ210" s="160">
        <v>0.37208426993691529</v>
      </c>
      <c r="AK210" s="160">
        <v>0.37572602554015888</v>
      </c>
      <c r="AL210" s="160">
        <v>0.37572602554015888</v>
      </c>
      <c r="AM210" s="160">
        <v>1.024425352227131E-2</v>
      </c>
      <c r="AN210" s="160">
        <v>0.37208426993691529</v>
      </c>
      <c r="AO210" s="160">
        <v>0.37572602554015888</v>
      </c>
      <c r="AP210" s="160">
        <v>0.37572602554015888</v>
      </c>
      <c r="AQ210" s="161">
        <f t="shared" si="82"/>
        <v>10244253</v>
      </c>
      <c r="AR210" s="161">
        <f t="shared" si="83"/>
        <v>372084269</v>
      </c>
      <c r="AS210" s="161">
        <f t="shared" si="84"/>
        <v>375726025</v>
      </c>
      <c r="AT210" s="161">
        <f t="shared" si="85"/>
        <v>375726025</v>
      </c>
      <c r="AU210" s="161">
        <f t="shared" si="86"/>
        <v>10244253</v>
      </c>
      <c r="AV210" s="161">
        <f t="shared" si="87"/>
        <v>372084269</v>
      </c>
      <c r="AW210" s="161">
        <f t="shared" si="88"/>
        <v>375726025</v>
      </c>
      <c r="AX210" s="161">
        <f t="shared" si="89"/>
        <v>375726025</v>
      </c>
      <c r="AY210" s="162">
        <f t="shared" si="90"/>
        <v>0.66940908873962102</v>
      </c>
      <c r="AZ210" s="162">
        <v>1.0244253235617824E-2</v>
      </c>
      <c r="BA210" s="162">
        <f t="shared" si="91"/>
        <v>24.313787588576542</v>
      </c>
      <c r="BB210" s="162">
        <v>0.37208427606960126</v>
      </c>
      <c r="BC210" s="162">
        <f t="shared" si="92"/>
        <v>24.551757557238197</v>
      </c>
      <c r="BD210" s="162">
        <v>0.37572602988443837</v>
      </c>
      <c r="BE210" s="162">
        <f t="shared" si="93"/>
        <v>24.551757557238197</v>
      </c>
      <c r="BF210" s="162">
        <v>0.37572602988443837</v>
      </c>
      <c r="BG210" s="162">
        <f t="shared" si="94"/>
        <v>0.66940908873962102</v>
      </c>
      <c r="BH210" s="162">
        <v>1.0244253235617824E-2</v>
      </c>
      <c r="BI210" s="162">
        <f t="shared" si="95"/>
        <v>24.313787588576542</v>
      </c>
      <c r="BJ210" s="162">
        <v>0.37208427606960126</v>
      </c>
      <c r="BK210" s="162">
        <f t="shared" si="96"/>
        <v>24.551757557238197</v>
      </c>
      <c r="BL210" s="162">
        <v>0.37572602988443837</v>
      </c>
      <c r="BM210" s="162">
        <f t="shared" si="97"/>
        <v>24.551757557238197</v>
      </c>
      <c r="BN210" s="162">
        <v>0.37572602988443837</v>
      </c>
      <c r="BO210" s="176"/>
      <c r="BP210" s="183">
        <v>2.7322404371584699E-3</v>
      </c>
      <c r="BQ210" s="166">
        <v>1.0244253235617824E-2</v>
      </c>
      <c r="BR210" s="166"/>
      <c r="BS210" s="64"/>
      <c r="BT210" s="64"/>
      <c r="BU210" s="64"/>
      <c r="BV210" s="143"/>
    </row>
    <row r="211" spans="1:74">
      <c r="A211" s="153">
        <v>35</v>
      </c>
      <c r="B211" s="153">
        <v>40</v>
      </c>
      <c r="C211" s="154">
        <v>44521</v>
      </c>
      <c r="D211" s="154"/>
      <c r="E211" s="154"/>
      <c r="F211" s="154">
        <v>837937200</v>
      </c>
      <c r="G211" s="154"/>
      <c r="H211" s="175"/>
      <c r="I211" s="155">
        <v>4.4520999999999996E-3</v>
      </c>
      <c r="J211" s="155" t="e">
        <v>#DIV/0!</v>
      </c>
      <c r="K211" s="155"/>
      <c r="L211" s="155">
        <v>75.284670155656883</v>
      </c>
      <c r="M211" s="155" t="e">
        <v>#DIV/0!</v>
      </c>
      <c r="N211" s="160"/>
      <c r="O211" s="182"/>
      <c r="P211" s="180" t="str">
        <f t="shared" si="81"/>
        <v>(35, 40]</v>
      </c>
      <c r="Q211" s="158" t="s">
        <v>152</v>
      </c>
      <c r="R211" s="155">
        <f t="shared" si="98"/>
        <v>4.4520999999999996E-3</v>
      </c>
      <c r="S211" s="255">
        <v>2.5</v>
      </c>
      <c r="T211" s="159">
        <v>1.38</v>
      </c>
      <c r="U211" s="159">
        <v>5</v>
      </c>
      <c r="V211" s="159">
        <v>5</v>
      </c>
      <c r="W211" s="255">
        <v>2.5</v>
      </c>
      <c r="X211" s="159">
        <v>1.38</v>
      </c>
      <c r="Y211" s="159">
        <v>5</v>
      </c>
      <c r="Z211" s="159">
        <v>5</v>
      </c>
      <c r="AA211" s="160">
        <v>1.113025E-2</v>
      </c>
      <c r="AB211" s="160">
        <v>6.1438979999999992E-3</v>
      </c>
      <c r="AC211" s="160">
        <v>2.2260499999999999E-2</v>
      </c>
      <c r="AD211" s="160">
        <v>2.2260499999999999E-2</v>
      </c>
      <c r="AE211" s="160">
        <v>1.113025E-2</v>
      </c>
      <c r="AF211" s="160">
        <v>6.1438979999999992E-3</v>
      </c>
      <c r="AG211" s="160">
        <v>2.2260499999999999E-2</v>
      </c>
      <c r="AH211" s="160">
        <v>2.2260499999999999E-2</v>
      </c>
      <c r="AI211" s="160">
        <v>1.0545323807883134E-2</v>
      </c>
      <c r="AJ211" s="160">
        <v>0.21142677738103319</v>
      </c>
      <c r="AK211" s="160">
        <v>0.18049187710484224</v>
      </c>
      <c r="AL211" s="160">
        <v>0.18049187710484224</v>
      </c>
      <c r="AM211" s="160">
        <v>1.0545323807883134E-2</v>
      </c>
      <c r="AN211" s="160">
        <v>0.21142677738103319</v>
      </c>
      <c r="AO211" s="160">
        <v>0.18049187710484224</v>
      </c>
      <c r="AP211" s="160">
        <v>0.18049187710484224</v>
      </c>
      <c r="AQ211" s="161">
        <f t="shared" si="82"/>
        <v>10545323</v>
      </c>
      <c r="AR211" s="161">
        <f t="shared" si="83"/>
        <v>211426777</v>
      </c>
      <c r="AS211" s="161">
        <f t="shared" si="84"/>
        <v>180491877</v>
      </c>
      <c r="AT211" s="161">
        <f t="shared" si="85"/>
        <v>180491877</v>
      </c>
      <c r="AU211" s="161">
        <f t="shared" si="86"/>
        <v>10545323</v>
      </c>
      <c r="AV211" s="161">
        <f t="shared" si="87"/>
        <v>211426777</v>
      </c>
      <c r="AW211" s="161">
        <f t="shared" si="88"/>
        <v>180491877</v>
      </c>
      <c r="AX211" s="161">
        <f t="shared" si="89"/>
        <v>180491877</v>
      </c>
      <c r="AY211" s="162">
        <f t="shared" si="90"/>
        <v>0.79390116373986208</v>
      </c>
      <c r="AZ211" s="162">
        <v>1.0545323242542435E-2</v>
      </c>
      <c r="BA211" s="162">
        <f t="shared" si="91"/>
        <v>15.917195168518623</v>
      </c>
      <c r="BB211" s="162">
        <v>0.21142678101710885</v>
      </c>
      <c r="BC211" s="162">
        <f t="shared" si="92"/>
        <v>13.588271425720393</v>
      </c>
      <c r="BD211" s="162">
        <v>0.18049187934639443</v>
      </c>
      <c r="BE211" s="162">
        <f t="shared" si="93"/>
        <v>13.588271425720393</v>
      </c>
      <c r="BF211" s="162">
        <v>0.18049187934639443</v>
      </c>
      <c r="BG211" s="162">
        <f t="shared" si="94"/>
        <v>0.79390116373986208</v>
      </c>
      <c r="BH211" s="162">
        <v>1.0545323242542435E-2</v>
      </c>
      <c r="BI211" s="162">
        <f t="shared" si="95"/>
        <v>15.917195168518623</v>
      </c>
      <c r="BJ211" s="162">
        <v>0.21142678101710885</v>
      </c>
      <c r="BK211" s="162">
        <f t="shared" si="96"/>
        <v>13.588271425720393</v>
      </c>
      <c r="BL211" s="162">
        <v>0.18049187934639443</v>
      </c>
      <c r="BM211" s="162">
        <f t="shared" si="97"/>
        <v>13.588271425720393</v>
      </c>
      <c r="BN211" s="162">
        <v>0.18049187934639443</v>
      </c>
      <c r="BO211" s="176"/>
      <c r="BP211" s="183">
        <v>2.7322404371584699E-3</v>
      </c>
      <c r="BQ211" s="166">
        <v>1.0545323242542435E-2</v>
      </c>
      <c r="BR211" s="166"/>
      <c r="BS211" s="64"/>
      <c r="BT211" s="64"/>
      <c r="BU211" s="64"/>
      <c r="BV211" s="143"/>
    </row>
    <row r="212" spans="1:74">
      <c r="A212" s="153">
        <v>40</v>
      </c>
      <c r="B212" s="153">
        <v>45</v>
      </c>
      <c r="C212" s="154">
        <v>49682</v>
      </c>
      <c r="D212" s="154"/>
      <c r="E212" s="154"/>
      <c r="F212" s="154">
        <v>1058869100</v>
      </c>
      <c r="G212" s="154"/>
      <c r="H212" s="175"/>
      <c r="I212" s="155">
        <v>4.9681999999999999E-3</v>
      </c>
      <c r="J212" s="155" t="e">
        <v>#DIV/0!</v>
      </c>
      <c r="K212" s="155"/>
      <c r="L212" s="155">
        <v>85.251728996417199</v>
      </c>
      <c r="M212" s="155" t="e">
        <v>#DIV/0!</v>
      </c>
      <c r="N212" s="160"/>
      <c r="O212" s="182"/>
      <c r="P212" s="180" t="str">
        <f t="shared" si="81"/>
        <v>(40, 45]</v>
      </c>
      <c r="Q212" s="158" t="s">
        <v>152</v>
      </c>
      <c r="R212" s="155">
        <f t="shared" si="98"/>
        <v>4.9681999999999999E-3</v>
      </c>
      <c r="S212" s="255">
        <v>2.6</v>
      </c>
      <c r="T212" s="159">
        <v>0.75</v>
      </c>
      <c r="U212" s="159">
        <v>3</v>
      </c>
      <c r="V212" s="159">
        <v>3</v>
      </c>
      <c r="W212" s="255">
        <v>2.6</v>
      </c>
      <c r="X212" s="159">
        <v>0.75</v>
      </c>
      <c r="Y212" s="159">
        <v>3</v>
      </c>
      <c r="Z212" s="159">
        <v>3</v>
      </c>
      <c r="AA212" s="160">
        <v>1.2917319999999999E-2</v>
      </c>
      <c r="AB212" s="160">
        <v>3.7261500000000001E-3</v>
      </c>
      <c r="AC212" s="160">
        <v>1.49046E-2</v>
      </c>
      <c r="AD212" s="160">
        <v>1.49046E-2</v>
      </c>
      <c r="AE212" s="160">
        <v>1.2917319999999999E-2</v>
      </c>
      <c r="AF212" s="160">
        <v>3.7261500000000001E-3</v>
      </c>
      <c r="AG212" s="160">
        <v>1.49046E-2</v>
      </c>
      <c r="AH212" s="160">
        <v>1.49046E-2</v>
      </c>
      <c r="AI212" s="160">
        <v>1.2238478212982186E-2</v>
      </c>
      <c r="AJ212" s="160">
        <v>0.12822606861935809</v>
      </c>
      <c r="AK212" s="160">
        <v>0.12084900300967327</v>
      </c>
      <c r="AL212" s="160">
        <v>0.12084900300967327</v>
      </c>
      <c r="AM212" s="160">
        <v>1.2238478212982186E-2</v>
      </c>
      <c r="AN212" s="160">
        <v>0.12822606861935809</v>
      </c>
      <c r="AO212" s="160">
        <v>0.12084900300967327</v>
      </c>
      <c r="AP212" s="160">
        <v>0.12084900300967327</v>
      </c>
      <c r="AQ212" s="161">
        <f t="shared" si="82"/>
        <v>12238478</v>
      </c>
      <c r="AR212" s="161">
        <f t="shared" si="83"/>
        <v>128226068</v>
      </c>
      <c r="AS212" s="161">
        <f t="shared" si="84"/>
        <v>120849003</v>
      </c>
      <c r="AT212" s="161">
        <f t="shared" si="85"/>
        <v>120849003</v>
      </c>
      <c r="AU212" s="161">
        <f t="shared" si="86"/>
        <v>12238478</v>
      </c>
      <c r="AV212" s="161">
        <f t="shared" si="87"/>
        <v>128226068</v>
      </c>
      <c r="AW212" s="161">
        <f t="shared" si="88"/>
        <v>120849003</v>
      </c>
      <c r="AX212" s="161">
        <f t="shared" si="89"/>
        <v>120849003</v>
      </c>
      <c r="AY212" s="162">
        <f t="shared" si="90"/>
        <v>1.0433514097846139</v>
      </c>
      <c r="AZ212" s="162">
        <v>1.2238478281485001E-2</v>
      </c>
      <c r="BA212" s="162">
        <f t="shared" si="91"/>
        <v>10.931493999412163</v>
      </c>
      <c r="BB212" s="162">
        <v>0.12822607043629533</v>
      </c>
      <c r="BC212" s="162">
        <f t="shared" si="92"/>
        <v>10.30258645324321</v>
      </c>
      <c r="BD212" s="162">
        <v>0.12084900457103706</v>
      </c>
      <c r="BE212" s="162">
        <f t="shared" si="93"/>
        <v>10.30258645324321</v>
      </c>
      <c r="BF212" s="162">
        <v>0.12084900457103706</v>
      </c>
      <c r="BG212" s="162">
        <f t="shared" si="94"/>
        <v>1.0433514097846139</v>
      </c>
      <c r="BH212" s="162">
        <v>1.2238478281485001E-2</v>
      </c>
      <c r="BI212" s="162">
        <f t="shared" si="95"/>
        <v>10.931493999412163</v>
      </c>
      <c r="BJ212" s="162">
        <v>0.12822607043629533</v>
      </c>
      <c r="BK212" s="162">
        <f t="shared" si="96"/>
        <v>10.30258645324321</v>
      </c>
      <c r="BL212" s="162">
        <v>0.12084900457103706</v>
      </c>
      <c r="BM212" s="162">
        <f t="shared" si="97"/>
        <v>10.30258645324321</v>
      </c>
      <c r="BN212" s="162">
        <v>0.12084900457103706</v>
      </c>
      <c r="BO212" s="176"/>
      <c r="BP212" s="183">
        <v>1.092896174863388E-2</v>
      </c>
      <c r="BQ212" s="166">
        <v>1.2238478281485001E-2</v>
      </c>
      <c r="BR212" s="166"/>
      <c r="BS212" s="64"/>
      <c r="BT212" s="64"/>
      <c r="BU212" s="64"/>
      <c r="BV212" s="143"/>
    </row>
    <row r="213" spans="1:74">
      <c r="A213" s="153">
        <v>45</v>
      </c>
      <c r="B213" s="153">
        <v>50</v>
      </c>
      <c r="C213" s="154">
        <v>55344</v>
      </c>
      <c r="D213" s="154"/>
      <c r="E213" s="154"/>
      <c r="F213" s="154">
        <v>1317538950</v>
      </c>
      <c r="G213" s="154"/>
      <c r="H213" s="175"/>
      <c r="I213" s="155">
        <v>5.5344000000000001E-3</v>
      </c>
      <c r="J213" s="155" t="e">
        <v>#DIV/0!</v>
      </c>
      <c r="K213" s="155"/>
      <c r="L213" s="155">
        <v>95.225422810060721</v>
      </c>
      <c r="M213" s="155" t="e">
        <v>#DIV/0!</v>
      </c>
      <c r="N213" s="160"/>
      <c r="O213" s="182"/>
      <c r="P213" s="180" t="str">
        <f t="shared" si="81"/>
        <v>(45, 50]</v>
      </c>
      <c r="Q213" s="158" t="s">
        <v>152</v>
      </c>
      <c r="R213" s="155">
        <f t="shared" si="98"/>
        <v>5.5344000000000001E-3</v>
      </c>
      <c r="S213" s="255">
        <v>3</v>
      </c>
      <c r="T213" s="159">
        <v>0.437</v>
      </c>
      <c r="U213" s="159">
        <v>2</v>
      </c>
      <c r="V213" s="159">
        <v>2</v>
      </c>
      <c r="W213" s="255">
        <v>3</v>
      </c>
      <c r="X213" s="159">
        <v>0.437</v>
      </c>
      <c r="Y213" s="159">
        <v>2</v>
      </c>
      <c r="Z213" s="159">
        <v>2</v>
      </c>
      <c r="AA213" s="160">
        <v>1.6603199999999999E-2</v>
      </c>
      <c r="AB213" s="160">
        <v>2.4185328E-3</v>
      </c>
      <c r="AC213" s="160">
        <v>1.10688E-2</v>
      </c>
      <c r="AD213" s="160">
        <v>1.10688E-2</v>
      </c>
      <c r="AE213" s="160">
        <v>1.6603199999999999E-2</v>
      </c>
      <c r="AF213" s="160">
        <v>2.4185328E-3</v>
      </c>
      <c r="AG213" s="160">
        <v>1.10688E-2</v>
      </c>
      <c r="AH213" s="160">
        <v>1.10688E-2</v>
      </c>
      <c r="AI213" s="160">
        <v>1.5730654769393792E-2</v>
      </c>
      <c r="AJ213" s="160">
        <v>8.3227715677299155E-2</v>
      </c>
      <c r="AK213" s="160">
        <v>8.9747691619598752E-2</v>
      </c>
      <c r="AL213" s="160">
        <v>8.9747691619598752E-2</v>
      </c>
      <c r="AM213" s="160">
        <v>1.5730654769393792E-2</v>
      </c>
      <c r="AN213" s="160">
        <v>8.3227715677299155E-2</v>
      </c>
      <c r="AO213" s="160">
        <v>8.9747691619598752E-2</v>
      </c>
      <c r="AP213" s="160">
        <v>8.9747691619598752E-2</v>
      </c>
      <c r="AQ213" s="161">
        <f t="shared" si="82"/>
        <v>15730654</v>
      </c>
      <c r="AR213" s="161">
        <f t="shared" si="83"/>
        <v>83227715</v>
      </c>
      <c r="AS213" s="161">
        <f t="shared" si="84"/>
        <v>89747691</v>
      </c>
      <c r="AT213" s="161">
        <f t="shared" si="85"/>
        <v>89747691</v>
      </c>
      <c r="AU213" s="161">
        <f t="shared" si="86"/>
        <v>15730654</v>
      </c>
      <c r="AV213" s="161">
        <f t="shared" si="87"/>
        <v>83227715</v>
      </c>
      <c r="AW213" s="161">
        <f t="shared" si="88"/>
        <v>89747691</v>
      </c>
      <c r="AX213" s="161">
        <f t="shared" si="89"/>
        <v>89747691</v>
      </c>
      <c r="AY213" s="162">
        <f t="shared" si="90"/>
        <v>1.497958178228773</v>
      </c>
      <c r="AZ213" s="162">
        <v>1.5730654361805051E-2</v>
      </c>
      <c r="BA213" s="162">
        <f t="shared" si="91"/>
        <v>7.9253943503902331</v>
      </c>
      <c r="BB213" s="162">
        <v>8.3227716581326619E-2</v>
      </c>
      <c r="BC213" s="162">
        <f t="shared" si="92"/>
        <v>8.5462618217016804</v>
      </c>
      <c r="BD213" s="162">
        <v>8.9747692166720003E-2</v>
      </c>
      <c r="BE213" s="162">
        <f t="shared" si="93"/>
        <v>8.5462618217016804</v>
      </c>
      <c r="BF213" s="162">
        <v>8.9747692166720003E-2</v>
      </c>
      <c r="BG213" s="162">
        <f t="shared" si="94"/>
        <v>1.497958178228773</v>
      </c>
      <c r="BH213" s="162">
        <v>1.5730654361805051E-2</v>
      </c>
      <c r="BI213" s="162">
        <f t="shared" si="95"/>
        <v>7.9253943503902331</v>
      </c>
      <c r="BJ213" s="162">
        <v>8.3227716581326619E-2</v>
      </c>
      <c r="BK213" s="162">
        <f t="shared" si="96"/>
        <v>8.5462618217016804</v>
      </c>
      <c r="BL213" s="162">
        <v>8.9747692166720003E-2</v>
      </c>
      <c r="BM213" s="162">
        <f t="shared" si="97"/>
        <v>8.5462618217016804</v>
      </c>
      <c r="BN213" s="162">
        <v>8.9747692166720003E-2</v>
      </c>
      <c r="BO213" s="176"/>
      <c r="BP213" s="183">
        <v>1.6393442622950821E-2</v>
      </c>
      <c r="BQ213" s="166">
        <v>1.5730654361805051E-2</v>
      </c>
      <c r="BR213" s="166"/>
      <c r="BS213" s="64"/>
      <c r="BT213" s="64"/>
      <c r="BU213" s="64"/>
      <c r="BV213" s="143"/>
    </row>
    <row r="214" spans="1:74">
      <c r="A214" s="153">
        <v>50</v>
      </c>
      <c r="B214" s="153">
        <v>60</v>
      </c>
      <c r="C214" s="154">
        <v>126088</v>
      </c>
      <c r="D214" s="154"/>
      <c r="E214" s="154"/>
      <c r="F214" s="154">
        <v>3478971800</v>
      </c>
      <c r="G214" s="154"/>
      <c r="H214" s="175"/>
      <c r="I214" s="155">
        <v>1.26088E-2</v>
      </c>
      <c r="J214" s="155" t="e">
        <v>#DIV/0!</v>
      </c>
      <c r="K214" s="155"/>
      <c r="L214" s="155">
        <v>110.36646786371423</v>
      </c>
      <c r="M214" s="155" t="e">
        <v>#DIV/0!</v>
      </c>
      <c r="N214" s="160"/>
      <c r="O214" s="182"/>
      <c r="P214" s="180" t="str">
        <f t="shared" si="81"/>
        <v>(50, 60]</v>
      </c>
      <c r="Q214" s="158" t="s">
        <v>152</v>
      </c>
      <c r="R214" s="155">
        <f t="shared" si="98"/>
        <v>1.26088E-2</v>
      </c>
      <c r="S214" s="255">
        <v>2.6459999999999999</v>
      </c>
      <c r="T214" s="159">
        <v>0.13500000000000001</v>
      </c>
      <c r="U214" s="159">
        <v>1.1950000000000001</v>
      </c>
      <c r="V214" s="159">
        <v>1.1950000000000001</v>
      </c>
      <c r="W214" s="255">
        <v>2.6459999999999999</v>
      </c>
      <c r="X214" s="159">
        <v>0.13500000000000001</v>
      </c>
      <c r="Y214" s="159">
        <v>1.1950000000000001</v>
      </c>
      <c r="Z214" s="159">
        <v>1.1950000000000001</v>
      </c>
      <c r="AA214" s="160">
        <v>3.3362884799999999E-2</v>
      </c>
      <c r="AB214" s="160">
        <v>1.7021880000000001E-3</v>
      </c>
      <c r="AC214" s="160">
        <v>1.5067516000000001E-2</v>
      </c>
      <c r="AD214" s="160">
        <v>1.5067516000000001E-2</v>
      </c>
      <c r="AE214" s="160">
        <v>3.3362884799999999E-2</v>
      </c>
      <c r="AF214" s="160">
        <v>1.7021880000000001E-3</v>
      </c>
      <c r="AG214" s="160">
        <v>1.5067516000000001E-2</v>
      </c>
      <c r="AH214" s="160">
        <v>1.5067516000000001E-2</v>
      </c>
      <c r="AI214" s="160">
        <v>3.1609570618908144E-2</v>
      </c>
      <c r="AJ214" s="160">
        <v>5.8576513369308247E-2</v>
      </c>
      <c r="AK214" s="160">
        <v>0.12216995333201161</v>
      </c>
      <c r="AL214" s="160">
        <v>0.12216995333201161</v>
      </c>
      <c r="AM214" s="160">
        <v>3.1609570618908144E-2</v>
      </c>
      <c r="AN214" s="160">
        <v>5.8576513369308247E-2</v>
      </c>
      <c r="AO214" s="160">
        <v>0.12216995333201161</v>
      </c>
      <c r="AP214" s="160">
        <v>0.12216995333201161</v>
      </c>
      <c r="AQ214" s="161">
        <f t="shared" si="82"/>
        <v>31609570</v>
      </c>
      <c r="AR214" s="161">
        <f t="shared" si="83"/>
        <v>58576513</v>
      </c>
      <c r="AS214" s="161">
        <f t="shared" si="84"/>
        <v>122169953</v>
      </c>
      <c r="AT214" s="161">
        <f t="shared" si="85"/>
        <v>122169953</v>
      </c>
      <c r="AU214" s="161">
        <f t="shared" si="86"/>
        <v>31609570</v>
      </c>
      <c r="AV214" s="161">
        <f t="shared" si="87"/>
        <v>58576513</v>
      </c>
      <c r="AW214" s="161">
        <f t="shared" si="88"/>
        <v>122169953</v>
      </c>
      <c r="AX214" s="161">
        <f t="shared" si="89"/>
        <v>122169953</v>
      </c>
      <c r="AY214" s="162">
        <f t="shared" si="90"/>
        <v>3.4886365915908257</v>
      </c>
      <c r="AZ214" s="162">
        <v>3.1609570727020128E-2</v>
      </c>
      <c r="BA214" s="162">
        <f t="shared" si="91"/>
        <v>6.4648828395829394</v>
      </c>
      <c r="BB214" s="162">
        <v>5.8576514112953768E-2</v>
      </c>
      <c r="BC214" s="162">
        <f t="shared" si="92"/>
        <v>13.483466191685977</v>
      </c>
      <c r="BD214" s="162">
        <v>0.12216995458820941</v>
      </c>
      <c r="BE214" s="162">
        <f t="shared" si="93"/>
        <v>13.483466191685977</v>
      </c>
      <c r="BF214" s="162">
        <v>0.12216995458820941</v>
      </c>
      <c r="BG214" s="162">
        <f t="shared" si="94"/>
        <v>3.4886365915908257</v>
      </c>
      <c r="BH214" s="162">
        <v>3.1609570727020128E-2</v>
      </c>
      <c r="BI214" s="162">
        <f t="shared" si="95"/>
        <v>6.4648828395829394</v>
      </c>
      <c r="BJ214" s="162">
        <v>5.8576514112953768E-2</v>
      </c>
      <c r="BK214" s="162">
        <f t="shared" si="96"/>
        <v>13.483466191685977</v>
      </c>
      <c r="BL214" s="162">
        <v>0.12216995458820941</v>
      </c>
      <c r="BM214" s="162">
        <f t="shared" si="97"/>
        <v>13.483466191685977</v>
      </c>
      <c r="BN214" s="162">
        <v>0.12216995458820941</v>
      </c>
      <c r="BO214" s="176"/>
      <c r="BP214" s="183">
        <v>3.2786885245901641E-2</v>
      </c>
      <c r="BQ214" s="166">
        <v>3.1609570727020128E-2</v>
      </c>
      <c r="BR214" s="166"/>
      <c r="BS214" s="64"/>
      <c r="BT214" s="64"/>
      <c r="BU214" s="64"/>
      <c r="BV214" s="143"/>
    </row>
    <row r="215" spans="1:74">
      <c r="A215" s="153">
        <v>60</v>
      </c>
      <c r="B215" s="153">
        <v>70</v>
      </c>
      <c r="C215" s="154">
        <v>140521</v>
      </c>
      <c r="D215" s="154"/>
      <c r="E215" s="154"/>
      <c r="F215" s="154">
        <v>4578395250</v>
      </c>
      <c r="G215" s="154"/>
      <c r="H215" s="175"/>
      <c r="I215" s="155">
        <v>1.40521E-2</v>
      </c>
      <c r="J215" s="155" t="e">
        <v>#DIV/0!</v>
      </c>
      <c r="K215" s="155"/>
      <c r="L215" s="155">
        <v>130.32629286725827</v>
      </c>
      <c r="M215" s="155" t="e">
        <v>#DIV/0!</v>
      </c>
      <c r="N215" s="160"/>
      <c r="O215" s="182"/>
      <c r="P215" s="180" t="str">
        <f t="shared" si="81"/>
        <v>(60, 70]</v>
      </c>
      <c r="Q215" s="158" t="s">
        <v>152</v>
      </c>
      <c r="R215" s="155">
        <f t="shared" si="98"/>
        <v>1.40521E-2</v>
      </c>
      <c r="S215" s="255">
        <v>2.9165467479862119</v>
      </c>
      <c r="T215" s="159">
        <v>0.06</v>
      </c>
      <c r="U215" s="159">
        <v>0.1</v>
      </c>
      <c r="V215" s="159">
        <v>0.1</v>
      </c>
      <c r="W215" s="255">
        <v>2.9165467479862119</v>
      </c>
      <c r="X215" s="159">
        <v>0.06</v>
      </c>
      <c r="Y215" s="159">
        <v>0.1</v>
      </c>
      <c r="Z215" s="159">
        <v>0.1</v>
      </c>
      <c r="AA215" s="160">
        <v>4.0983606557377046E-2</v>
      </c>
      <c r="AB215" s="160">
        <v>8.4312599999999992E-4</v>
      </c>
      <c r="AC215" s="160">
        <v>1.4052100000000001E-3</v>
      </c>
      <c r="AD215" s="160">
        <v>1.4052100000000001E-3</v>
      </c>
      <c r="AE215" s="160">
        <v>4.0983606557377046E-2</v>
      </c>
      <c r="AF215" s="160">
        <v>8.4312599999999992E-4</v>
      </c>
      <c r="AG215" s="160">
        <v>1.4052100000000001E-3</v>
      </c>
      <c r="AH215" s="160">
        <v>1.4052100000000001E-3</v>
      </c>
      <c r="AI215" s="160">
        <v>3.882980184294365E-2</v>
      </c>
      <c r="AJ215" s="160">
        <v>2.9014058030611998E-2</v>
      </c>
      <c r="AK215" s="160">
        <v>1.1393678966173059E-2</v>
      </c>
      <c r="AL215" s="160">
        <v>1.1393678966173059E-2</v>
      </c>
      <c r="AM215" s="160">
        <v>3.882980184294365E-2</v>
      </c>
      <c r="AN215" s="160">
        <v>2.9014058030611998E-2</v>
      </c>
      <c r="AO215" s="160">
        <v>1.1393678966173059E-2</v>
      </c>
      <c r="AP215" s="160">
        <v>1.1393678966173059E-2</v>
      </c>
      <c r="AQ215" s="161">
        <f t="shared" si="82"/>
        <v>38829801</v>
      </c>
      <c r="AR215" s="161">
        <f t="shared" si="83"/>
        <v>29014058</v>
      </c>
      <c r="AS215" s="161">
        <f t="shared" si="84"/>
        <v>11393678</v>
      </c>
      <c r="AT215" s="161">
        <f t="shared" si="85"/>
        <v>11393678</v>
      </c>
      <c r="AU215" s="161">
        <f t="shared" si="86"/>
        <v>38829801</v>
      </c>
      <c r="AV215" s="161">
        <f t="shared" si="87"/>
        <v>29014058</v>
      </c>
      <c r="AW215" s="161">
        <f t="shared" si="88"/>
        <v>11393678</v>
      </c>
      <c r="AX215" s="161">
        <f t="shared" si="89"/>
        <v>11393678</v>
      </c>
      <c r="AY215" s="162">
        <f t="shared" si="90"/>
        <v>5.060544017103358</v>
      </c>
      <c r="AZ215" s="162">
        <v>3.8829801893085443E-2</v>
      </c>
      <c r="BA215" s="162">
        <f t="shared" si="91"/>
        <v>3.7812946201756179</v>
      </c>
      <c r="BB215" s="162">
        <v>2.9014058551267114E-2</v>
      </c>
      <c r="BC215" s="162">
        <f t="shared" si="92"/>
        <v>1.4848958158632377</v>
      </c>
      <c r="BD215" s="162">
        <v>1.1393678148117816E-2</v>
      </c>
      <c r="BE215" s="162">
        <f t="shared" si="93"/>
        <v>1.4848958158632377</v>
      </c>
      <c r="BF215" s="162">
        <v>1.1393678148117816E-2</v>
      </c>
      <c r="BG215" s="162">
        <f t="shared" si="94"/>
        <v>5.060544017103358</v>
      </c>
      <c r="BH215" s="162">
        <v>3.8829801893085443E-2</v>
      </c>
      <c r="BI215" s="162">
        <f t="shared" si="95"/>
        <v>3.7812946201756179</v>
      </c>
      <c r="BJ215" s="162">
        <v>2.9014058551267114E-2</v>
      </c>
      <c r="BK215" s="162">
        <f t="shared" si="96"/>
        <v>1.4848958158632377</v>
      </c>
      <c r="BL215" s="162">
        <v>1.1393678148117816E-2</v>
      </c>
      <c r="BM215" s="162">
        <f t="shared" si="97"/>
        <v>1.4848958158632377</v>
      </c>
      <c r="BN215" s="162">
        <v>1.1393678148117816E-2</v>
      </c>
      <c r="BO215" s="176"/>
      <c r="BP215" s="183">
        <v>4.0983606557377046E-2</v>
      </c>
      <c r="BQ215" s="166">
        <v>3.8829801893085443E-2</v>
      </c>
      <c r="BR215" s="166"/>
      <c r="BS215" s="64"/>
      <c r="BT215" s="64"/>
      <c r="BU215" s="64"/>
      <c r="BV215" s="143"/>
    </row>
    <row r="216" spans="1:74">
      <c r="A216" s="153">
        <v>70</v>
      </c>
      <c r="B216" s="153">
        <v>80</v>
      </c>
      <c r="C216" s="154">
        <v>153529</v>
      </c>
      <c r="D216" s="154"/>
      <c r="E216" s="154"/>
      <c r="F216" s="154">
        <v>5767557750</v>
      </c>
      <c r="G216" s="154"/>
      <c r="H216" s="175"/>
      <c r="I216" s="155">
        <v>1.5352899999999999E-2</v>
      </c>
      <c r="J216" s="155" t="e">
        <v>#DIV/0!</v>
      </c>
      <c r="K216" s="155"/>
      <c r="L216" s="155">
        <v>150.26627542679233</v>
      </c>
      <c r="M216" s="155" t="e">
        <v>#DIV/0!</v>
      </c>
      <c r="N216" s="160"/>
      <c r="O216" s="182"/>
      <c r="P216" s="180" t="str">
        <f t="shared" si="81"/>
        <v>(70, 80]</v>
      </c>
      <c r="Q216" s="158" t="s">
        <v>152</v>
      </c>
      <c r="R216" s="155">
        <f t="shared" si="98"/>
        <v>1.5352899999999999E-2</v>
      </c>
      <c r="S216" s="255">
        <v>2.3135124753668759</v>
      </c>
      <c r="T216" s="159">
        <v>3.3000000000000002E-2</v>
      </c>
      <c r="U216" s="159">
        <v>0.08</v>
      </c>
      <c r="V216" s="159">
        <v>0.08</v>
      </c>
      <c r="W216" s="255">
        <v>2.3135124753668759</v>
      </c>
      <c r="X216" s="159">
        <v>3.3000000000000002E-2</v>
      </c>
      <c r="Y216" s="159">
        <v>0.08</v>
      </c>
      <c r="Z216" s="159">
        <v>0.08</v>
      </c>
      <c r="AA216" s="160">
        <v>3.5519125683060107E-2</v>
      </c>
      <c r="AB216" s="160">
        <v>5.0664570000000003E-4</v>
      </c>
      <c r="AC216" s="160">
        <v>1.2282319999999999E-3</v>
      </c>
      <c r="AD216" s="160">
        <v>1.2282319999999999E-3</v>
      </c>
      <c r="AE216" s="160">
        <v>3.5519125683060107E-2</v>
      </c>
      <c r="AF216" s="160">
        <v>5.0664570000000003E-4</v>
      </c>
      <c r="AG216" s="160">
        <v>1.2282319999999999E-3</v>
      </c>
      <c r="AH216" s="160">
        <v>1.2282319999999999E-3</v>
      </c>
      <c r="AI216" s="160">
        <v>3.3652494930551162E-2</v>
      </c>
      <c r="AJ216" s="160">
        <v>1.7434935870510506E-2</v>
      </c>
      <c r="AK216" s="160">
        <v>9.9587115833083082E-3</v>
      </c>
      <c r="AL216" s="160">
        <v>9.9587115833083082E-3</v>
      </c>
      <c r="AM216" s="160">
        <v>3.3652494930551162E-2</v>
      </c>
      <c r="AN216" s="160">
        <v>1.7434935870510506E-2</v>
      </c>
      <c r="AO216" s="160">
        <v>9.9587115833083082E-3</v>
      </c>
      <c r="AP216" s="160">
        <v>9.9587115833083082E-3</v>
      </c>
      <c r="AQ216" s="161">
        <f t="shared" si="82"/>
        <v>33652494</v>
      </c>
      <c r="AR216" s="161">
        <f t="shared" si="83"/>
        <v>17434935</v>
      </c>
      <c r="AS216" s="161">
        <f t="shared" si="84"/>
        <v>9958711</v>
      </c>
      <c r="AT216" s="161">
        <f t="shared" si="85"/>
        <v>9958711</v>
      </c>
      <c r="AU216" s="161">
        <f t="shared" si="86"/>
        <v>33652494</v>
      </c>
      <c r="AV216" s="161">
        <f t="shared" si="87"/>
        <v>17434935</v>
      </c>
      <c r="AW216" s="161">
        <f t="shared" si="88"/>
        <v>9958711</v>
      </c>
      <c r="AX216" s="161">
        <f t="shared" si="89"/>
        <v>9958711</v>
      </c>
      <c r="AY216" s="162">
        <f t="shared" si="90"/>
        <v>5.0568349322024764</v>
      </c>
      <c r="AZ216" s="162">
        <v>3.3652494774007377E-2</v>
      </c>
      <c r="BA216" s="162">
        <f t="shared" si="91"/>
        <v>2.6198827447582218</v>
      </c>
      <c r="BB216" s="162">
        <v>1.7434935331263772E-2</v>
      </c>
      <c r="BC216" s="162">
        <f t="shared" si="92"/>
        <v>1.4964584100218266</v>
      </c>
      <c r="BD216" s="162">
        <v>9.9587111294632442E-3</v>
      </c>
      <c r="BE216" s="162">
        <f t="shared" si="93"/>
        <v>1.4964584100218266</v>
      </c>
      <c r="BF216" s="162">
        <v>9.9587111294632442E-3</v>
      </c>
      <c r="BG216" s="162">
        <f t="shared" si="94"/>
        <v>5.0568349322024764</v>
      </c>
      <c r="BH216" s="162">
        <v>3.3652494774007377E-2</v>
      </c>
      <c r="BI216" s="162">
        <f t="shared" si="95"/>
        <v>2.6198827447582218</v>
      </c>
      <c r="BJ216" s="162">
        <v>1.7434935331263772E-2</v>
      </c>
      <c r="BK216" s="162">
        <f t="shared" si="96"/>
        <v>1.4964584100218266</v>
      </c>
      <c r="BL216" s="162">
        <v>9.9587111294632442E-3</v>
      </c>
      <c r="BM216" s="162">
        <f t="shared" si="97"/>
        <v>1.4964584100218266</v>
      </c>
      <c r="BN216" s="162">
        <v>9.9587111294632442E-3</v>
      </c>
      <c r="BO216" s="176"/>
      <c r="BP216" s="183">
        <v>3.5519125683060107E-2</v>
      </c>
      <c r="BQ216" s="166">
        <v>3.3652494774007377E-2</v>
      </c>
      <c r="BR216" s="166"/>
      <c r="BS216" s="64"/>
      <c r="BT216" s="64"/>
      <c r="BU216" s="64"/>
      <c r="BV216" s="143"/>
    </row>
    <row r="217" spans="1:74">
      <c r="A217" s="153">
        <v>80</v>
      </c>
      <c r="B217" s="153">
        <v>90</v>
      </c>
      <c r="C217" s="154">
        <v>162094</v>
      </c>
      <c r="D217" s="154"/>
      <c r="E217" s="154"/>
      <c r="F217" s="154">
        <v>6898394200</v>
      </c>
      <c r="G217" s="154"/>
      <c r="H217" s="175"/>
      <c r="I217" s="155">
        <v>1.6209399999999999E-2</v>
      </c>
      <c r="J217" s="155" t="e">
        <v>#DIV/0!</v>
      </c>
      <c r="K217" s="155"/>
      <c r="L217" s="155">
        <v>170.23194442730761</v>
      </c>
      <c r="M217" s="155" t="e">
        <v>#DIV/0!</v>
      </c>
      <c r="N217" s="160"/>
      <c r="O217" s="182"/>
      <c r="P217" s="180" t="str">
        <f t="shared" si="81"/>
        <v>(80, 90]</v>
      </c>
      <c r="Q217" s="158" t="s">
        <v>152</v>
      </c>
      <c r="R217" s="155">
        <f t="shared" si="98"/>
        <v>1.6209399999999999E-2</v>
      </c>
      <c r="S217" s="255">
        <v>2.8655031914626079</v>
      </c>
      <c r="T217" s="159">
        <v>0.02</v>
      </c>
      <c r="U217" s="159">
        <v>0.05</v>
      </c>
      <c r="V217" s="159">
        <v>0.05</v>
      </c>
      <c r="W217" s="255">
        <v>2.8655031914626079</v>
      </c>
      <c r="X217" s="159">
        <v>0.02</v>
      </c>
      <c r="Y217" s="159">
        <v>0.05</v>
      </c>
      <c r="Z217" s="159">
        <v>0.05</v>
      </c>
      <c r="AA217" s="160">
        <v>4.6448087431693992E-2</v>
      </c>
      <c r="AB217" s="160">
        <v>3.2418799999999999E-4</v>
      </c>
      <c r="AC217" s="160">
        <v>8.1046999999999998E-4</v>
      </c>
      <c r="AD217" s="160">
        <v>8.1046999999999998E-4</v>
      </c>
      <c r="AE217" s="160">
        <v>4.6448087431693992E-2</v>
      </c>
      <c r="AF217" s="160">
        <v>3.2418799999999999E-4</v>
      </c>
      <c r="AG217" s="160">
        <v>8.1046999999999998E-4</v>
      </c>
      <c r="AH217" s="160">
        <v>8.1046999999999998E-4</v>
      </c>
      <c r="AI217" s="160">
        <v>4.4007108755336144E-2</v>
      </c>
      <c r="AJ217" s="160">
        <v>1.1156113611521936E-2</v>
      </c>
      <c r="AK217" s="160">
        <v>6.5714270405948429E-3</v>
      </c>
      <c r="AL217" s="160">
        <v>6.5714270405948429E-3</v>
      </c>
      <c r="AM217" s="160">
        <v>4.4007108755336144E-2</v>
      </c>
      <c r="AN217" s="160">
        <v>1.1156113611521936E-2</v>
      </c>
      <c r="AO217" s="160">
        <v>6.5714270405948429E-3</v>
      </c>
      <c r="AP217" s="160">
        <v>6.5714270405948429E-3</v>
      </c>
      <c r="AQ217" s="161">
        <f t="shared" si="82"/>
        <v>44007108</v>
      </c>
      <c r="AR217" s="161">
        <f t="shared" si="83"/>
        <v>11156113</v>
      </c>
      <c r="AS217" s="161">
        <f t="shared" si="84"/>
        <v>6571427</v>
      </c>
      <c r="AT217" s="161">
        <f t="shared" si="85"/>
        <v>6571427</v>
      </c>
      <c r="AU217" s="161">
        <f t="shared" si="86"/>
        <v>44007108</v>
      </c>
      <c r="AV217" s="161">
        <f t="shared" si="87"/>
        <v>11156113</v>
      </c>
      <c r="AW217" s="161">
        <f t="shared" si="88"/>
        <v>6571427</v>
      </c>
      <c r="AX217" s="161">
        <f t="shared" si="89"/>
        <v>6571427</v>
      </c>
      <c r="AY217" s="162">
        <f t="shared" si="90"/>
        <v>7.4914155634625246</v>
      </c>
      <c r="AZ217" s="162">
        <v>4.4007109012163509E-2</v>
      </c>
      <c r="BA217" s="162">
        <f t="shared" si="91"/>
        <v>1.899126808240764</v>
      </c>
      <c r="BB217" s="162">
        <v>1.1156113211966152E-2</v>
      </c>
      <c r="BC217" s="162">
        <f t="shared" si="92"/>
        <v>1.1186667958721086</v>
      </c>
      <c r="BD217" s="162">
        <v>6.5714270854285517E-3</v>
      </c>
      <c r="BE217" s="162">
        <f t="shared" si="93"/>
        <v>1.1186667958721086</v>
      </c>
      <c r="BF217" s="162">
        <v>6.5714270854285517E-3</v>
      </c>
      <c r="BG217" s="162">
        <f t="shared" si="94"/>
        <v>7.4914155634625246</v>
      </c>
      <c r="BH217" s="162">
        <v>4.4007109012163509E-2</v>
      </c>
      <c r="BI217" s="162">
        <f t="shared" si="95"/>
        <v>1.899126808240764</v>
      </c>
      <c r="BJ217" s="162">
        <v>1.1156113211966152E-2</v>
      </c>
      <c r="BK217" s="162">
        <f t="shared" si="96"/>
        <v>1.1186667958721086</v>
      </c>
      <c r="BL217" s="162">
        <v>6.5714270854285517E-3</v>
      </c>
      <c r="BM217" s="162">
        <f t="shared" si="97"/>
        <v>1.1186667958721086</v>
      </c>
      <c r="BN217" s="162">
        <v>6.5714270854285517E-3</v>
      </c>
      <c r="BO217" s="176"/>
      <c r="BP217" s="183">
        <v>4.6448087431693992E-2</v>
      </c>
      <c r="BQ217" s="166">
        <v>4.4007109012163509E-2</v>
      </c>
      <c r="BR217" s="166"/>
      <c r="BS217" s="64"/>
      <c r="BT217" s="64"/>
      <c r="BU217" s="64"/>
      <c r="BV217" s="143"/>
    </row>
    <row r="218" spans="1:74">
      <c r="A218" s="153">
        <v>90</v>
      </c>
      <c r="B218" s="153">
        <v>100</v>
      </c>
      <c r="C218" s="154">
        <v>169041</v>
      </c>
      <c r="D218" s="154"/>
      <c r="E218" s="154"/>
      <c r="F218" s="154">
        <v>8035889350</v>
      </c>
      <c r="G218" s="154"/>
      <c r="H218" s="175"/>
      <c r="I218" s="155">
        <v>1.6904099999999998E-2</v>
      </c>
      <c r="J218" s="155" t="e">
        <v>#DIV/0!</v>
      </c>
      <c r="K218" s="155"/>
      <c r="L218" s="155">
        <v>190.15243284173661</v>
      </c>
      <c r="M218" s="155" t="e">
        <v>#DIV/0!</v>
      </c>
      <c r="N218" s="160"/>
      <c r="O218" s="182"/>
      <c r="P218" s="180" t="str">
        <f t="shared" si="81"/>
        <v>(90, 100]</v>
      </c>
      <c r="Q218" s="158" t="s">
        <v>152</v>
      </c>
      <c r="R218" s="155">
        <f t="shared" si="98"/>
        <v>1.6904099999999998E-2</v>
      </c>
      <c r="S218" s="255">
        <v>1.85</v>
      </c>
      <c r="T218" s="159">
        <v>1.35E-2</v>
      </c>
      <c r="U218" s="159">
        <v>0.03</v>
      </c>
      <c r="V218" s="159">
        <v>0.03</v>
      </c>
      <c r="W218" s="255">
        <v>1.85</v>
      </c>
      <c r="X218" s="159">
        <v>1.35E-2</v>
      </c>
      <c r="Y218" s="159">
        <v>0.03</v>
      </c>
      <c r="Z218" s="159">
        <v>0.03</v>
      </c>
      <c r="AA218" s="160">
        <v>3.1272584999999999E-2</v>
      </c>
      <c r="AB218" s="160">
        <v>2.2820534999999997E-4</v>
      </c>
      <c r="AC218" s="160">
        <v>5.0712299999999995E-4</v>
      </c>
      <c r="AD218" s="160">
        <v>5.0712299999999995E-4</v>
      </c>
      <c r="AE218" s="160">
        <v>3.1272584999999999E-2</v>
      </c>
      <c r="AF218" s="160">
        <v>2.2820534999999997E-4</v>
      </c>
      <c r="AG218" s="160">
        <v>5.0712299999999995E-4</v>
      </c>
      <c r="AH218" s="160">
        <v>5.0712299999999995E-4</v>
      </c>
      <c r="AI218" s="160">
        <v>2.9629121999465331E-2</v>
      </c>
      <c r="AJ218" s="160">
        <v>7.8531124266077931E-3</v>
      </c>
      <c r="AK218" s="160">
        <v>4.11183855677271E-3</v>
      </c>
      <c r="AL218" s="160">
        <v>4.11183855677271E-3</v>
      </c>
      <c r="AM218" s="160">
        <v>2.9629121999465331E-2</v>
      </c>
      <c r="AN218" s="160">
        <v>7.8531124266077931E-3</v>
      </c>
      <c r="AO218" s="160">
        <v>4.11183855677271E-3</v>
      </c>
      <c r="AP218" s="160">
        <v>4.11183855677271E-3</v>
      </c>
      <c r="AQ218" s="161">
        <f t="shared" si="82"/>
        <v>29629121</v>
      </c>
      <c r="AR218" s="161">
        <f t="shared" si="83"/>
        <v>7853112</v>
      </c>
      <c r="AS218" s="161">
        <f t="shared" si="84"/>
        <v>4111838</v>
      </c>
      <c r="AT218" s="161">
        <f t="shared" si="85"/>
        <v>4111838</v>
      </c>
      <c r="AU218" s="161">
        <f t="shared" si="86"/>
        <v>29629121</v>
      </c>
      <c r="AV218" s="161">
        <f t="shared" si="87"/>
        <v>7853112</v>
      </c>
      <c r="AW218" s="161">
        <f t="shared" si="88"/>
        <v>4111838</v>
      </c>
      <c r="AX218" s="161">
        <f t="shared" si="89"/>
        <v>4111838</v>
      </c>
      <c r="AY218" s="162">
        <f t="shared" si="90"/>
        <v>5.6340494411121886</v>
      </c>
      <c r="AZ218" s="162">
        <v>2.9629121681469799E-2</v>
      </c>
      <c r="BA218" s="162">
        <f t="shared" si="91"/>
        <v>1.4932883521786358</v>
      </c>
      <c r="BB218" s="162">
        <v>7.8531121492091301E-3</v>
      </c>
      <c r="BC218" s="162">
        <f t="shared" si="92"/>
        <v>0.78187599915110062</v>
      </c>
      <c r="BD218" s="162">
        <v>4.1118380534538946E-3</v>
      </c>
      <c r="BE218" s="162">
        <f t="shared" si="93"/>
        <v>0.78187599915110062</v>
      </c>
      <c r="BF218" s="162">
        <v>4.1118380534538946E-3</v>
      </c>
      <c r="BG218" s="162">
        <f t="shared" si="94"/>
        <v>5.6340494411121886</v>
      </c>
      <c r="BH218" s="162">
        <v>2.9629121681469799E-2</v>
      </c>
      <c r="BI218" s="162">
        <f t="shared" si="95"/>
        <v>1.4932883521786358</v>
      </c>
      <c r="BJ218" s="162">
        <v>7.8531121492091301E-3</v>
      </c>
      <c r="BK218" s="162">
        <f t="shared" si="96"/>
        <v>0.78187599915110062</v>
      </c>
      <c r="BL218" s="162">
        <v>4.1118380534538946E-3</v>
      </c>
      <c r="BM218" s="162">
        <f t="shared" si="97"/>
        <v>0.78187599915110062</v>
      </c>
      <c r="BN218" s="162">
        <v>4.1118380534538946E-3</v>
      </c>
      <c r="BO218" s="176"/>
      <c r="BP218" s="183">
        <v>2.7322404371584699E-2</v>
      </c>
      <c r="BQ218" s="166">
        <v>2.9629121681469799E-2</v>
      </c>
      <c r="BR218" s="166"/>
      <c r="BS218" s="64"/>
      <c r="BT218" s="64"/>
      <c r="BU218" s="64"/>
      <c r="BV218" s="143"/>
    </row>
    <row r="219" spans="1:74">
      <c r="A219" s="153">
        <v>100</v>
      </c>
      <c r="B219" s="153">
        <v>120</v>
      </c>
      <c r="C219" s="154">
        <v>349702</v>
      </c>
      <c r="D219" s="154"/>
      <c r="E219" s="154"/>
      <c r="F219" s="154">
        <v>19251734850</v>
      </c>
      <c r="G219" s="154"/>
      <c r="H219" s="175"/>
      <c r="I219" s="155">
        <v>3.49702E-2</v>
      </c>
      <c r="J219" s="155" t="e">
        <v>#DIV/0!</v>
      </c>
      <c r="K219" s="155"/>
      <c r="L219" s="155">
        <v>220.20731765903543</v>
      </c>
      <c r="M219" s="155" t="e">
        <v>#DIV/0!</v>
      </c>
      <c r="N219" s="160"/>
      <c r="O219" s="182"/>
      <c r="P219" s="180" t="str">
        <f t="shared" si="81"/>
        <v>(100, 120]</v>
      </c>
      <c r="Q219" s="158" t="s">
        <v>152</v>
      </c>
      <c r="R219" s="155">
        <f t="shared" si="98"/>
        <v>3.49702E-2</v>
      </c>
      <c r="S219" s="255">
        <v>2</v>
      </c>
      <c r="T219" s="159">
        <v>5.7000000000000002E-3</v>
      </c>
      <c r="U219" s="159">
        <v>0.05</v>
      </c>
      <c r="V219" s="159">
        <v>0.05</v>
      </c>
      <c r="W219" s="255">
        <v>2</v>
      </c>
      <c r="X219" s="159">
        <v>5.7000000000000002E-3</v>
      </c>
      <c r="Y219" s="159">
        <v>0.05</v>
      </c>
      <c r="Z219" s="159">
        <v>0.05</v>
      </c>
      <c r="AA219" s="160">
        <v>6.99404E-2</v>
      </c>
      <c r="AB219" s="160">
        <v>1.9933014000000001E-4</v>
      </c>
      <c r="AC219" s="160">
        <v>1.74851E-3</v>
      </c>
      <c r="AD219" s="160">
        <v>1.74851E-3</v>
      </c>
      <c r="AE219" s="160">
        <v>6.99404E-2</v>
      </c>
      <c r="AF219" s="160">
        <v>1.9933014000000001E-4</v>
      </c>
      <c r="AG219" s="160">
        <v>1.74851E-3</v>
      </c>
      <c r="AH219" s="160">
        <v>1.74851E-3</v>
      </c>
      <c r="AI219" s="160">
        <v>6.626483369671568E-2</v>
      </c>
      <c r="AJ219" s="160">
        <v>6.8594447914190936E-3</v>
      </c>
      <c r="AK219" s="160">
        <v>1.4177213092095313E-2</v>
      </c>
      <c r="AL219" s="160">
        <v>1.4177213092095313E-2</v>
      </c>
      <c r="AM219" s="160">
        <v>6.626483369671568E-2</v>
      </c>
      <c r="AN219" s="160">
        <v>6.8594447914190936E-3</v>
      </c>
      <c r="AO219" s="160">
        <v>1.4177213092095313E-2</v>
      </c>
      <c r="AP219" s="160">
        <v>1.4177213092095313E-2</v>
      </c>
      <c r="AQ219" s="161">
        <f t="shared" si="82"/>
        <v>66264833</v>
      </c>
      <c r="AR219" s="161">
        <f t="shared" si="83"/>
        <v>6859444</v>
      </c>
      <c r="AS219" s="161">
        <f t="shared" si="84"/>
        <v>14177213</v>
      </c>
      <c r="AT219" s="161">
        <f t="shared" si="85"/>
        <v>14177213</v>
      </c>
      <c r="AU219" s="161">
        <f t="shared" si="86"/>
        <v>66264833</v>
      </c>
      <c r="AV219" s="161">
        <f t="shared" si="87"/>
        <v>6859444</v>
      </c>
      <c r="AW219" s="161">
        <f t="shared" si="88"/>
        <v>14177213</v>
      </c>
      <c r="AX219" s="161">
        <f t="shared" si="89"/>
        <v>14177213</v>
      </c>
      <c r="AY219" s="162">
        <f t="shared" si="90"/>
        <v>14.592001130053934</v>
      </c>
      <c r="AZ219" s="162">
        <v>6.6264834524091196E-2</v>
      </c>
      <c r="BA219" s="162">
        <f t="shared" si="91"/>
        <v>1.5104997638723645</v>
      </c>
      <c r="BB219" s="162">
        <v>6.8594441303294383E-3</v>
      </c>
      <c r="BC219" s="162">
        <f t="shared" si="92"/>
        <v>3.1219260466108065</v>
      </c>
      <c r="BD219" s="162">
        <v>1.4177213184303771E-2</v>
      </c>
      <c r="BE219" s="162">
        <f t="shared" si="93"/>
        <v>3.1219260466108065</v>
      </c>
      <c r="BF219" s="162">
        <v>1.4177213184303771E-2</v>
      </c>
      <c r="BG219" s="162">
        <f t="shared" si="94"/>
        <v>14.592001130053934</v>
      </c>
      <c r="BH219" s="162">
        <v>6.6264834524091196E-2</v>
      </c>
      <c r="BI219" s="162">
        <f t="shared" si="95"/>
        <v>1.5104997638723645</v>
      </c>
      <c r="BJ219" s="162">
        <v>6.8594441303294383E-3</v>
      </c>
      <c r="BK219" s="162">
        <f t="shared" si="96"/>
        <v>3.1219260466108065</v>
      </c>
      <c r="BL219" s="162">
        <v>1.4177213184303771E-2</v>
      </c>
      <c r="BM219" s="162">
        <f t="shared" si="97"/>
        <v>3.1219260466108065</v>
      </c>
      <c r="BN219" s="162">
        <v>1.4177213184303771E-2</v>
      </c>
      <c r="BO219" s="176"/>
      <c r="BP219" s="183">
        <v>5.737704918032787E-2</v>
      </c>
      <c r="BQ219" s="166">
        <v>6.6264834524091196E-2</v>
      </c>
      <c r="BR219" s="166"/>
      <c r="BS219" s="64"/>
      <c r="BT219" s="64"/>
      <c r="BU219" s="64"/>
      <c r="BV219" s="143"/>
    </row>
    <row r="220" spans="1:74">
      <c r="A220" s="153">
        <v>120</v>
      </c>
      <c r="B220" s="153">
        <v>140</v>
      </c>
      <c r="C220" s="154">
        <v>353115</v>
      </c>
      <c r="D220" s="154"/>
      <c r="E220" s="154"/>
      <c r="F220" s="154">
        <v>22957947300</v>
      </c>
      <c r="G220" s="154"/>
      <c r="H220" s="175"/>
      <c r="I220" s="155">
        <v>3.5311500000000003E-2</v>
      </c>
      <c r="J220" s="155" t="e">
        <v>#DIV/0!</v>
      </c>
      <c r="K220" s="155"/>
      <c r="L220" s="155">
        <v>260.06198887048129</v>
      </c>
      <c r="M220" s="155" t="e">
        <v>#DIV/0!</v>
      </c>
      <c r="N220" s="160"/>
      <c r="O220" s="182"/>
      <c r="P220" s="180" t="str">
        <f t="shared" si="81"/>
        <v>(120, 140]</v>
      </c>
      <c r="Q220" s="158" t="s">
        <v>152</v>
      </c>
      <c r="R220" s="155">
        <f t="shared" si="98"/>
        <v>3.5311500000000003E-2</v>
      </c>
      <c r="S220" s="255">
        <v>2</v>
      </c>
      <c r="T220" s="159">
        <v>3.6600000000000001E-3</v>
      </c>
      <c r="U220" s="159">
        <v>1E-3</v>
      </c>
      <c r="V220" s="159">
        <v>1E-3</v>
      </c>
      <c r="W220" s="255">
        <v>2</v>
      </c>
      <c r="X220" s="159">
        <v>3.6600000000000001E-3</v>
      </c>
      <c r="Y220" s="159">
        <v>1E-3</v>
      </c>
      <c r="Z220" s="159">
        <v>1E-3</v>
      </c>
      <c r="AA220" s="160">
        <v>7.0623000000000005E-2</v>
      </c>
      <c r="AB220" s="160">
        <v>1.2924009000000002E-4</v>
      </c>
      <c r="AC220" s="160">
        <v>3.5311500000000002E-5</v>
      </c>
      <c r="AD220" s="160">
        <v>3.5311500000000002E-5</v>
      </c>
      <c r="AE220" s="160">
        <v>7.0623000000000005E-2</v>
      </c>
      <c r="AF220" s="160">
        <v>1.2924009000000002E-4</v>
      </c>
      <c r="AG220" s="160">
        <v>3.5311500000000002E-5</v>
      </c>
      <c r="AH220" s="160">
        <v>3.5311500000000002E-5</v>
      </c>
      <c r="AI220" s="160">
        <v>6.6911561131522718E-2</v>
      </c>
      <c r="AJ220" s="160">
        <v>4.447472229704123E-3</v>
      </c>
      <c r="AK220" s="160">
        <v>2.8631157963152841E-4</v>
      </c>
      <c r="AL220" s="160">
        <v>2.8631157963152841E-4</v>
      </c>
      <c r="AM220" s="160">
        <v>6.6911561131522718E-2</v>
      </c>
      <c r="AN220" s="160">
        <v>4.447472229704123E-3</v>
      </c>
      <c r="AO220" s="160">
        <v>2.8631157963152841E-4</v>
      </c>
      <c r="AP220" s="160">
        <v>2.8631157963152841E-4</v>
      </c>
      <c r="AQ220" s="161">
        <f t="shared" si="82"/>
        <v>66911561</v>
      </c>
      <c r="AR220" s="161">
        <f t="shared" si="83"/>
        <v>4447472</v>
      </c>
      <c r="AS220" s="161">
        <f t="shared" si="84"/>
        <v>286311</v>
      </c>
      <c r="AT220" s="161">
        <f t="shared" si="85"/>
        <v>286311</v>
      </c>
      <c r="AU220" s="161">
        <f t="shared" si="86"/>
        <v>66911561</v>
      </c>
      <c r="AV220" s="161">
        <f t="shared" si="87"/>
        <v>4447472</v>
      </c>
      <c r="AW220" s="161">
        <f t="shared" si="88"/>
        <v>286311</v>
      </c>
      <c r="AX220" s="161">
        <f t="shared" si="89"/>
        <v>286311</v>
      </c>
      <c r="AY220" s="162">
        <f t="shared" si="90"/>
        <v>17.40115363208853</v>
      </c>
      <c r="AZ220" s="162">
        <v>6.6911562538965935E-2</v>
      </c>
      <c r="BA220" s="162">
        <f t="shared" si="91"/>
        <v>1.1566184137657771</v>
      </c>
      <c r="BB220" s="162">
        <v>4.4474720845019697E-3</v>
      </c>
      <c r="BC220" s="162">
        <f t="shared" si="92"/>
        <v>7.445860809549637E-2</v>
      </c>
      <c r="BD220" s="162">
        <v>2.8631100372204305E-4</v>
      </c>
      <c r="BE220" s="162">
        <f t="shared" si="93"/>
        <v>7.445860809549637E-2</v>
      </c>
      <c r="BF220" s="162">
        <v>2.8631100372204305E-4</v>
      </c>
      <c r="BG220" s="162">
        <f t="shared" si="94"/>
        <v>17.40115363208853</v>
      </c>
      <c r="BH220" s="162">
        <v>6.6911562538965935E-2</v>
      </c>
      <c r="BI220" s="162">
        <f t="shared" si="95"/>
        <v>1.1566184137657771</v>
      </c>
      <c r="BJ220" s="162">
        <v>4.4474720845019697E-3</v>
      </c>
      <c r="BK220" s="162">
        <f t="shared" si="96"/>
        <v>7.445860809549637E-2</v>
      </c>
      <c r="BL220" s="162">
        <v>2.8631100372204305E-4</v>
      </c>
      <c r="BM220" s="162">
        <f t="shared" si="97"/>
        <v>7.445860809549637E-2</v>
      </c>
      <c r="BN220" s="162">
        <v>2.8631100372204305E-4</v>
      </c>
      <c r="BO220" s="176"/>
      <c r="BP220" s="183">
        <v>5.737704918032787E-2</v>
      </c>
      <c r="BQ220" s="166">
        <v>6.6911562538965935E-2</v>
      </c>
      <c r="BR220" s="166"/>
      <c r="BS220" s="64"/>
      <c r="BT220" s="64"/>
      <c r="BU220" s="64"/>
      <c r="BV220" s="143"/>
    </row>
    <row r="221" spans="1:74">
      <c r="A221" s="153">
        <v>140</v>
      </c>
      <c r="B221" s="153">
        <v>160</v>
      </c>
      <c r="C221" s="154">
        <v>347629</v>
      </c>
      <c r="D221" s="154"/>
      <c r="E221" s="154"/>
      <c r="F221" s="154">
        <v>26073232550</v>
      </c>
      <c r="G221" s="154"/>
      <c r="H221" s="175"/>
      <c r="I221" s="155">
        <v>3.4762899999999999E-2</v>
      </c>
      <c r="J221" s="155" t="e">
        <v>#DIV/0!</v>
      </c>
      <c r="K221" s="155"/>
      <c r="L221" s="155">
        <v>300.01216872010099</v>
      </c>
      <c r="M221" s="155" t="e">
        <v>#DIV/0!</v>
      </c>
      <c r="N221" s="160"/>
      <c r="O221" s="182"/>
      <c r="P221" s="180" t="str">
        <f t="shared" si="81"/>
        <v>(140, 160]</v>
      </c>
      <c r="Q221" s="158" t="s">
        <v>152</v>
      </c>
      <c r="R221" s="155">
        <f t="shared" si="98"/>
        <v>3.4762899999999999E-2</v>
      </c>
      <c r="S221" s="255">
        <v>1.5</v>
      </c>
      <c r="T221" s="159">
        <v>2.65E-3</v>
      </c>
      <c r="U221" s="159">
        <v>1E-3</v>
      </c>
      <c r="V221" s="159">
        <v>1E-3</v>
      </c>
      <c r="W221" s="255">
        <v>1.5</v>
      </c>
      <c r="X221" s="159">
        <v>2.65E-3</v>
      </c>
      <c r="Y221" s="159">
        <v>1E-3</v>
      </c>
      <c r="Z221" s="159">
        <v>1E-3</v>
      </c>
      <c r="AA221" s="160">
        <v>5.2144349999999999E-2</v>
      </c>
      <c r="AB221" s="160">
        <v>9.2121684999999995E-5</v>
      </c>
      <c r="AC221" s="160">
        <v>3.4762899999999999E-5</v>
      </c>
      <c r="AD221" s="160">
        <v>3.4762899999999999E-5</v>
      </c>
      <c r="AE221" s="160">
        <v>5.2144349999999999E-2</v>
      </c>
      <c r="AF221" s="160">
        <v>9.2121684999999995E-5</v>
      </c>
      <c r="AG221" s="160">
        <v>3.4762899999999999E-5</v>
      </c>
      <c r="AH221" s="160">
        <v>3.4762899999999999E-5</v>
      </c>
      <c r="AI221" s="160">
        <v>4.9404016576590007E-2</v>
      </c>
      <c r="AJ221" s="160">
        <v>3.1701357975768259E-3</v>
      </c>
      <c r="AK221" s="160">
        <v>2.818634385843948E-4</v>
      </c>
      <c r="AL221" s="160">
        <v>2.818634385843948E-4</v>
      </c>
      <c r="AM221" s="160">
        <v>4.9404016576590007E-2</v>
      </c>
      <c r="AN221" s="160">
        <v>3.1701357975768259E-3</v>
      </c>
      <c r="AO221" s="160">
        <v>2.818634385843948E-4</v>
      </c>
      <c r="AP221" s="160">
        <v>2.818634385843948E-4</v>
      </c>
      <c r="AQ221" s="161">
        <f t="shared" si="82"/>
        <v>49404016</v>
      </c>
      <c r="AR221" s="161">
        <f t="shared" si="83"/>
        <v>3170135</v>
      </c>
      <c r="AS221" s="161">
        <f t="shared" si="84"/>
        <v>281863</v>
      </c>
      <c r="AT221" s="161">
        <f t="shared" si="85"/>
        <v>281863</v>
      </c>
      <c r="AU221" s="161">
        <f t="shared" si="86"/>
        <v>49404016</v>
      </c>
      <c r="AV221" s="161">
        <f t="shared" si="87"/>
        <v>3170135</v>
      </c>
      <c r="AW221" s="161">
        <f t="shared" si="88"/>
        <v>281863</v>
      </c>
      <c r="AX221" s="161">
        <f t="shared" si="89"/>
        <v>281863</v>
      </c>
      <c r="AY221" s="162">
        <f t="shared" si="90"/>
        <v>14.821805983642568</v>
      </c>
      <c r="AZ221" s="162">
        <v>4.9404017136292395E-2</v>
      </c>
      <c r="BA221" s="162">
        <f t="shared" si="91"/>
        <v>0.95107907648549739</v>
      </c>
      <c r="BB221" s="162">
        <v>3.170135060232566E-3</v>
      </c>
      <c r="BC221" s="162">
        <f t="shared" si="92"/>
        <v>8.4562329911953824E-2</v>
      </c>
      <c r="BD221" s="162">
        <v>2.8186300366421903E-4</v>
      </c>
      <c r="BE221" s="162">
        <f t="shared" si="93"/>
        <v>8.4562329911953824E-2</v>
      </c>
      <c r="BF221" s="162">
        <v>2.8186300366421903E-4</v>
      </c>
      <c r="BG221" s="162">
        <f t="shared" si="94"/>
        <v>14.821805983642568</v>
      </c>
      <c r="BH221" s="162">
        <v>4.9404017136292395E-2</v>
      </c>
      <c r="BI221" s="162">
        <f t="shared" si="95"/>
        <v>0.95107907648549739</v>
      </c>
      <c r="BJ221" s="162">
        <v>3.170135060232566E-3</v>
      </c>
      <c r="BK221" s="162">
        <f t="shared" si="96"/>
        <v>8.4562329911953824E-2</v>
      </c>
      <c r="BL221" s="162">
        <v>2.8186300366421903E-4</v>
      </c>
      <c r="BM221" s="162">
        <f t="shared" si="97"/>
        <v>8.4562329911953824E-2</v>
      </c>
      <c r="BN221" s="162">
        <v>2.8186300366421903E-4</v>
      </c>
      <c r="BO221" s="176"/>
      <c r="BP221" s="183">
        <v>3.0054644808743168E-2</v>
      </c>
      <c r="BQ221" s="166">
        <v>4.9404017136292395E-2</v>
      </c>
      <c r="BR221" s="166"/>
      <c r="BS221" s="64"/>
      <c r="BT221" s="64"/>
      <c r="BU221" s="64"/>
      <c r="BV221" s="143"/>
    </row>
    <row r="222" spans="1:74">
      <c r="A222" s="153">
        <v>160</v>
      </c>
      <c r="B222" s="153">
        <v>180</v>
      </c>
      <c r="C222" s="154">
        <v>336402</v>
      </c>
      <c r="D222" s="154"/>
      <c r="E222" s="154"/>
      <c r="F222" s="154">
        <v>28593509300</v>
      </c>
      <c r="G222" s="154"/>
      <c r="H222" s="175"/>
      <c r="I222" s="155">
        <v>3.3640200000000002E-2</v>
      </c>
      <c r="J222" s="155" t="e">
        <v>#DIV/0!</v>
      </c>
      <c r="K222" s="155"/>
      <c r="L222" s="155">
        <v>339.99214392304441</v>
      </c>
      <c r="M222" s="155" t="e">
        <v>#DIV/0!</v>
      </c>
      <c r="N222" s="160"/>
      <c r="O222" s="182"/>
      <c r="P222" s="180" t="str">
        <f t="shared" si="81"/>
        <v>(160, 180]</v>
      </c>
      <c r="Q222" s="158" t="s">
        <v>152</v>
      </c>
      <c r="R222" s="155">
        <f t="shared" si="98"/>
        <v>3.3640200000000002E-2</v>
      </c>
      <c r="S222" s="255">
        <v>1.5</v>
      </c>
      <c r="T222" s="159">
        <v>1.8E-3</v>
      </c>
      <c r="U222" s="159">
        <v>1.8E-3</v>
      </c>
      <c r="V222" s="159">
        <v>1.8E-3</v>
      </c>
      <c r="W222" s="255">
        <v>1.5</v>
      </c>
      <c r="X222" s="159">
        <v>1.8E-3</v>
      </c>
      <c r="Y222" s="159">
        <v>1.8E-3</v>
      </c>
      <c r="Z222" s="159">
        <v>1.8E-3</v>
      </c>
      <c r="AA222" s="160">
        <v>5.04603E-2</v>
      </c>
      <c r="AB222" s="160">
        <v>6.0552360000000004E-5</v>
      </c>
      <c r="AC222" s="160">
        <v>6.0552360000000004E-5</v>
      </c>
      <c r="AD222" s="160">
        <v>6.0552360000000004E-5</v>
      </c>
      <c r="AE222" s="160">
        <v>5.04603E-2</v>
      </c>
      <c r="AF222" s="160">
        <v>6.0552360000000004E-5</v>
      </c>
      <c r="AG222" s="160">
        <v>6.0552360000000004E-5</v>
      </c>
      <c r="AH222" s="160">
        <v>6.0552360000000004E-5</v>
      </c>
      <c r="AI222" s="160">
        <v>4.7808468178425947E-2</v>
      </c>
      <c r="AJ222" s="160">
        <v>2.0837569793014437E-3</v>
      </c>
      <c r="AK222" s="160">
        <v>4.9096871676414125E-4</v>
      </c>
      <c r="AL222" s="160">
        <v>4.9096871676414125E-4</v>
      </c>
      <c r="AM222" s="160">
        <v>4.7808468178425947E-2</v>
      </c>
      <c r="AN222" s="160">
        <v>2.0837569793014437E-3</v>
      </c>
      <c r="AO222" s="160">
        <v>4.9096871676414125E-4</v>
      </c>
      <c r="AP222" s="160">
        <v>4.9096871676414125E-4</v>
      </c>
      <c r="AQ222" s="161">
        <f t="shared" si="82"/>
        <v>47808468</v>
      </c>
      <c r="AR222" s="161">
        <f t="shared" si="83"/>
        <v>2083756</v>
      </c>
      <c r="AS222" s="161">
        <f t="shared" si="84"/>
        <v>490968</v>
      </c>
      <c r="AT222" s="161">
        <f t="shared" si="85"/>
        <v>490968</v>
      </c>
      <c r="AU222" s="161">
        <f t="shared" si="86"/>
        <v>47808468</v>
      </c>
      <c r="AV222" s="161">
        <f t="shared" si="87"/>
        <v>2083756</v>
      </c>
      <c r="AW222" s="161">
        <f t="shared" si="88"/>
        <v>490968</v>
      </c>
      <c r="AX222" s="161">
        <f t="shared" si="89"/>
        <v>490968</v>
      </c>
      <c r="AY222" s="162">
        <f t="shared" si="90"/>
        <v>16.254503532996264</v>
      </c>
      <c r="AZ222" s="162">
        <v>4.780846909959479E-2</v>
      </c>
      <c r="BA222" s="162">
        <f t="shared" si="91"/>
        <v>0.70846066985250733</v>
      </c>
      <c r="BB222" s="162">
        <v>2.0837560395913649E-3</v>
      </c>
      <c r="BC222" s="162">
        <f t="shared" si="92"/>
        <v>0.16692526291760929</v>
      </c>
      <c r="BD222" s="162">
        <v>4.9096800638258407E-4</v>
      </c>
      <c r="BE222" s="162">
        <f t="shared" si="93"/>
        <v>0.16692526291760929</v>
      </c>
      <c r="BF222" s="162">
        <v>4.9096800638258407E-4</v>
      </c>
      <c r="BG222" s="162">
        <f t="shared" si="94"/>
        <v>16.254503532996264</v>
      </c>
      <c r="BH222" s="162">
        <v>4.780846909959479E-2</v>
      </c>
      <c r="BI222" s="162">
        <f t="shared" si="95"/>
        <v>0.70846066985250733</v>
      </c>
      <c r="BJ222" s="162">
        <v>2.0837560395913649E-3</v>
      </c>
      <c r="BK222" s="162">
        <f t="shared" si="96"/>
        <v>0.16692526291760929</v>
      </c>
      <c r="BL222" s="162">
        <v>4.9096800638258407E-4</v>
      </c>
      <c r="BM222" s="162">
        <f t="shared" si="97"/>
        <v>0.16692526291760929</v>
      </c>
      <c r="BN222" s="162">
        <v>4.9096800638258407E-4</v>
      </c>
      <c r="BO222" s="176"/>
      <c r="BP222" s="183">
        <v>3.0054644808743168E-2</v>
      </c>
      <c r="BQ222" s="166">
        <v>4.780846909959479E-2</v>
      </c>
      <c r="BR222" s="166"/>
      <c r="BS222" s="64"/>
      <c r="BT222" s="64"/>
      <c r="BU222" s="64"/>
      <c r="BV222" s="143"/>
    </row>
    <row r="223" spans="1:74">
      <c r="A223" s="153">
        <v>180</v>
      </c>
      <c r="B223" s="153">
        <v>200</v>
      </c>
      <c r="C223" s="154">
        <v>322342</v>
      </c>
      <c r="D223" s="154"/>
      <c r="E223" s="154"/>
      <c r="F223" s="154">
        <v>30615730850</v>
      </c>
      <c r="G223" s="154"/>
      <c r="H223" s="175"/>
      <c r="I223" s="155">
        <v>3.2234199999999998E-2</v>
      </c>
      <c r="J223" s="155" t="e">
        <v>#DIV/0!</v>
      </c>
      <c r="K223" s="155"/>
      <c r="L223" s="155">
        <v>379.91612448889686</v>
      </c>
      <c r="M223" s="155" t="e">
        <v>#DIV/0!</v>
      </c>
      <c r="N223" s="160"/>
      <c r="O223" s="182"/>
      <c r="P223" s="180" t="str">
        <f t="shared" si="81"/>
        <v>(180, 200]</v>
      </c>
      <c r="Q223" s="158" t="s">
        <v>152</v>
      </c>
      <c r="R223" s="155">
        <f t="shared" si="98"/>
        <v>3.2234199999999998E-2</v>
      </c>
      <c r="S223" s="255">
        <v>1.6952432119664642</v>
      </c>
      <c r="T223" s="159">
        <v>1.8E-3</v>
      </c>
      <c r="U223" s="159">
        <v>1.8E-3</v>
      </c>
      <c r="V223" s="159">
        <v>1.8E-3</v>
      </c>
      <c r="W223" s="255">
        <v>1.6952432119664642</v>
      </c>
      <c r="X223" s="159">
        <v>1.8E-3</v>
      </c>
      <c r="Y223" s="159">
        <v>1.8E-3</v>
      </c>
      <c r="Z223" s="159">
        <v>1.8E-3</v>
      </c>
      <c r="AA223" s="160">
        <v>5.4644808743169397E-2</v>
      </c>
      <c r="AB223" s="160">
        <v>5.8021559999999991E-5</v>
      </c>
      <c r="AC223" s="160">
        <v>5.8021559999999991E-5</v>
      </c>
      <c r="AD223" s="160">
        <v>5.8021559999999991E-5</v>
      </c>
      <c r="AE223" s="160">
        <v>5.4644808743169397E-2</v>
      </c>
      <c r="AF223" s="160">
        <v>5.8021559999999991E-5</v>
      </c>
      <c r="AG223" s="160">
        <v>5.8021559999999991E-5</v>
      </c>
      <c r="AH223" s="160">
        <v>5.8021559999999991E-5</v>
      </c>
      <c r="AI223" s="160">
        <v>5.1773069123924868E-2</v>
      </c>
      <c r="AJ223" s="160">
        <v>1.9966658706606554E-3</v>
      </c>
      <c r="AK223" s="160">
        <v>4.7044856480992023E-4</v>
      </c>
      <c r="AL223" s="160">
        <v>4.7044856480992023E-4</v>
      </c>
      <c r="AM223" s="160">
        <v>5.1773069123924868E-2</v>
      </c>
      <c r="AN223" s="160">
        <v>1.9966658706606554E-3</v>
      </c>
      <c r="AO223" s="160">
        <v>4.7044856480992023E-4</v>
      </c>
      <c r="AP223" s="160">
        <v>4.7044856480992023E-4</v>
      </c>
      <c r="AQ223" s="161">
        <f t="shared" si="82"/>
        <v>51773069</v>
      </c>
      <c r="AR223" s="161">
        <f t="shared" si="83"/>
        <v>1996665</v>
      </c>
      <c r="AS223" s="161">
        <f t="shared" si="84"/>
        <v>470448</v>
      </c>
      <c r="AT223" s="161">
        <f t="shared" si="85"/>
        <v>470448</v>
      </c>
      <c r="AU223" s="161">
        <f t="shared" si="86"/>
        <v>51773069</v>
      </c>
      <c r="AV223" s="161">
        <f t="shared" si="87"/>
        <v>1996665</v>
      </c>
      <c r="AW223" s="161">
        <f t="shared" si="88"/>
        <v>470448</v>
      </c>
      <c r="AX223" s="161">
        <f t="shared" si="89"/>
        <v>470448</v>
      </c>
      <c r="AY223" s="162">
        <f t="shared" si="90"/>
        <v>19.669423727376248</v>
      </c>
      <c r="AZ223" s="162">
        <v>5.1773070190780611E-2</v>
      </c>
      <c r="BA223" s="162">
        <f t="shared" si="91"/>
        <v>0.75856522870262322</v>
      </c>
      <c r="BB223" s="162">
        <v>1.9966650379366359E-3</v>
      </c>
      <c r="BC223" s="162">
        <f t="shared" si="92"/>
        <v>0.17873078093355255</v>
      </c>
      <c r="BD223" s="162">
        <v>4.7044800611582409E-4</v>
      </c>
      <c r="BE223" s="162">
        <f t="shared" si="93"/>
        <v>0.17873078093355255</v>
      </c>
      <c r="BF223" s="162">
        <v>4.7044800611582409E-4</v>
      </c>
      <c r="BG223" s="162">
        <f t="shared" si="94"/>
        <v>19.669423727376248</v>
      </c>
      <c r="BH223" s="162">
        <v>5.1773070190780611E-2</v>
      </c>
      <c r="BI223" s="162">
        <f t="shared" si="95"/>
        <v>0.75856522870262322</v>
      </c>
      <c r="BJ223" s="162">
        <v>1.9966650379366359E-3</v>
      </c>
      <c r="BK223" s="162">
        <f t="shared" si="96"/>
        <v>0.17873078093355255</v>
      </c>
      <c r="BL223" s="162">
        <v>4.7044800611582409E-4</v>
      </c>
      <c r="BM223" s="162">
        <f t="shared" si="97"/>
        <v>0.17873078093355255</v>
      </c>
      <c r="BN223" s="162">
        <v>4.7044800611582409E-4</v>
      </c>
      <c r="BO223" s="176"/>
      <c r="BP223" s="183">
        <v>5.4644808743169397E-2</v>
      </c>
      <c r="BQ223" s="166">
        <v>5.1773070190780611E-2</v>
      </c>
      <c r="BR223" s="166"/>
      <c r="BS223" s="64"/>
      <c r="BT223" s="64"/>
      <c r="BU223" s="64"/>
      <c r="BV223" s="143"/>
    </row>
    <row r="224" spans="1:74">
      <c r="A224" s="153">
        <v>200</v>
      </c>
      <c r="B224" s="153">
        <v>250</v>
      </c>
      <c r="C224" s="154">
        <v>734447</v>
      </c>
      <c r="D224" s="154"/>
      <c r="E224" s="154"/>
      <c r="F224" s="154">
        <v>82435217600</v>
      </c>
      <c r="G224" s="154"/>
      <c r="H224" s="175"/>
      <c r="I224" s="155">
        <v>7.3444700000000002E-2</v>
      </c>
      <c r="J224" s="155" t="e">
        <v>#DIV/0!</v>
      </c>
      <c r="K224" s="155"/>
      <c r="L224" s="155">
        <v>448.96482714205376</v>
      </c>
      <c r="M224" s="155" t="e">
        <v>#DIV/0!</v>
      </c>
      <c r="N224" s="160"/>
      <c r="O224" s="182"/>
      <c r="P224" s="180" t="str">
        <f t="shared" si="81"/>
        <v>(200, 250]</v>
      </c>
      <c r="Q224" s="158" t="s">
        <v>152</v>
      </c>
      <c r="R224" s="155">
        <f t="shared" si="98"/>
        <v>7.3444700000000002E-2</v>
      </c>
      <c r="S224" s="255">
        <v>1.2</v>
      </c>
      <c r="T224" s="159">
        <v>1.5E-3</v>
      </c>
      <c r="U224" s="159">
        <v>0.02</v>
      </c>
      <c r="V224" s="159">
        <v>0.02</v>
      </c>
      <c r="W224" s="255">
        <v>1.2</v>
      </c>
      <c r="X224" s="159">
        <v>1.5E-3</v>
      </c>
      <c r="Y224" s="159">
        <v>0.02</v>
      </c>
      <c r="Z224" s="159">
        <v>0.02</v>
      </c>
      <c r="AA224" s="160">
        <v>8.8133639999999999E-2</v>
      </c>
      <c r="AB224" s="160">
        <v>1.1016705000000001E-4</v>
      </c>
      <c r="AC224" s="160">
        <v>1.4688940000000001E-3</v>
      </c>
      <c r="AD224" s="160">
        <v>1.4688940000000001E-3</v>
      </c>
      <c r="AE224" s="160">
        <v>8.8133639999999999E-2</v>
      </c>
      <c r="AF224" s="160">
        <v>1.1016705000000001E-4</v>
      </c>
      <c r="AG224" s="160">
        <v>1.4688940000000001E-3</v>
      </c>
      <c r="AH224" s="160">
        <v>1.4688940000000001E-3</v>
      </c>
      <c r="AI224" s="160">
        <v>8.3501967356294907E-2</v>
      </c>
      <c r="AJ224" s="160">
        <v>3.7911215900842034E-3</v>
      </c>
      <c r="AK224" s="160">
        <v>1.1910039546642716E-2</v>
      </c>
      <c r="AL224" s="160">
        <v>1.1910039546642716E-2</v>
      </c>
      <c r="AM224" s="160">
        <v>8.3501967356294907E-2</v>
      </c>
      <c r="AN224" s="160">
        <v>3.7911215900842034E-3</v>
      </c>
      <c r="AO224" s="160">
        <v>1.1910039546642716E-2</v>
      </c>
      <c r="AP224" s="160">
        <v>1.1910039546642716E-2</v>
      </c>
      <c r="AQ224" s="161">
        <f t="shared" si="82"/>
        <v>83501967</v>
      </c>
      <c r="AR224" s="161">
        <f t="shared" si="83"/>
        <v>3791121</v>
      </c>
      <c r="AS224" s="161">
        <f t="shared" si="84"/>
        <v>11910039</v>
      </c>
      <c r="AT224" s="161">
        <f t="shared" si="85"/>
        <v>11910039</v>
      </c>
      <c r="AU224" s="161">
        <f t="shared" si="86"/>
        <v>83501967</v>
      </c>
      <c r="AV224" s="161">
        <f t="shared" si="87"/>
        <v>3791121</v>
      </c>
      <c r="AW224" s="161">
        <f t="shared" si="88"/>
        <v>11910039</v>
      </c>
      <c r="AX224" s="161">
        <f t="shared" si="89"/>
        <v>11910039</v>
      </c>
      <c r="AY224" s="162">
        <f t="shared" si="90"/>
        <v>37.489446180176472</v>
      </c>
      <c r="AZ224" s="162">
        <v>8.3501968920545289E-2</v>
      </c>
      <c r="BA224" s="162">
        <f t="shared" si="91"/>
        <v>1.7020799844396099</v>
      </c>
      <c r="BB224" s="162">
        <v>3.7911210720313004E-3</v>
      </c>
      <c r="BC224" s="162">
        <f t="shared" si="92"/>
        <v>5.3471886008901182</v>
      </c>
      <c r="BD224" s="162">
        <v>1.1910039154830509E-2</v>
      </c>
      <c r="BE224" s="162">
        <f t="shared" si="93"/>
        <v>5.3471886008901182</v>
      </c>
      <c r="BF224" s="162">
        <v>1.1910039154830509E-2</v>
      </c>
      <c r="BG224" s="162">
        <f t="shared" si="94"/>
        <v>37.489446180176472</v>
      </c>
      <c r="BH224" s="162">
        <v>8.3501968920545289E-2</v>
      </c>
      <c r="BI224" s="162">
        <f t="shared" si="95"/>
        <v>1.7020799844396099</v>
      </c>
      <c r="BJ224" s="162">
        <v>3.7911210720313004E-3</v>
      </c>
      <c r="BK224" s="162">
        <f t="shared" si="96"/>
        <v>5.3471886008901182</v>
      </c>
      <c r="BL224" s="162">
        <v>1.1910039154830509E-2</v>
      </c>
      <c r="BM224" s="162">
        <f t="shared" si="97"/>
        <v>5.3471886008901182</v>
      </c>
      <c r="BN224" s="162">
        <v>1.1910039154830509E-2</v>
      </c>
      <c r="BO224" s="176"/>
      <c r="BP224" s="183">
        <v>8.4699453551912565E-2</v>
      </c>
      <c r="BQ224" s="166">
        <v>8.3501968920545289E-2</v>
      </c>
      <c r="BR224" s="166"/>
      <c r="BS224" s="64"/>
      <c r="BT224" s="64"/>
      <c r="BU224" s="64"/>
      <c r="BV224" s="143"/>
    </row>
    <row r="225" spans="1:74">
      <c r="A225" s="153">
        <v>250</v>
      </c>
      <c r="B225" s="153">
        <v>300</v>
      </c>
      <c r="C225" s="154">
        <v>633674</v>
      </c>
      <c r="D225" s="154"/>
      <c r="E225" s="154"/>
      <c r="F225" s="154">
        <v>86947911050</v>
      </c>
      <c r="G225" s="154"/>
      <c r="H225" s="175"/>
      <c r="I225" s="155">
        <v>6.3367400000000004E-2</v>
      </c>
      <c r="J225" s="155" t="e">
        <v>#DIV/0!</v>
      </c>
      <c r="K225" s="155"/>
      <c r="L225" s="155">
        <v>548.8494781228203</v>
      </c>
      <c r="M225" s="155" t="e">
        <v>#DIV/0!</v>
      </c>
      <c r="N225" s="160"/>
      <c r="O225" s="182"/>
      <c r="P225" s="180" t="str">
        <f t="shared" si="81"/>
        <v>(250, 300]</v>
      </c>
      <c r="Q225" s="158" t="s">
        <v>152</v>
      </c>
      <c r="R225" s="155">
        <f t="shared" si="98"/>
        <v>6.3367400000000004E-2</v>
      </c>
      <c r="S225" s="255">
        <v>0.60364424167976871</v>
      </c>
      <c r="T225" s="159">
        <v>1.8E-3</v>
      </c>
      <c r="U225" s="159">
        <v>1.8E-3</v>
      </c>
      <c r="V225" s="159">
        <v>1.8E-3</v>
      </c>
      <c r="W225" s="255">
        <v>0.60364424167976871</v>
      </c>
      <c r="X225" s="159">
        <v>1.8E-3</v>
      </c>
      <c r="Y225" s="159">
        <v>1.8E-3</v>
      </c>
      <c r="Z225" s="159">
        <v>1.8E-3</v>
      </c>
      <c r="AA225" s="160">
        <v>3.825136612021858E-2</v>
      </c>
      <c r="AB225" s="160">
        <v>1.1406132E-4</v>
      </c>
      <c r="AC225" s="160">
        <v>1.1406132E-4</v>
      </c>
      <c r="AD225" s="160">
        <v>1.1406132E-4</v>
      </c>
      <c r="AE225" s="160">
        <v>3.825136612021858E-2</v>
      </c>
      <c r="AF225" s="160">
        <v>1.1406132E-4</v>
      </c>
      <c r="AG225" s="160">
        <v>1.1406132E-4</v>
      </c>
      <c r="AH225" s="160">
        <v>1.1406132E-4</v>
      </c>
      <c r="AI225" s="160">
        <v>3.6241148386747413E-2</v>
      </c>
      <c r="AJ225" s="160">
        <v>3.9251330851239382E-3</v>
      </c>
      <c r="AK225" s="160">
        <v>9.2482836198001328E-4</v>
      </c>
      <c r="AL225" s="160">
        <v>9.2482836198001328E-4</v>
      </c>
      <c r="AM225" s="160">
        <v>3.6241148386747413E-2</v>
      </c>
      <c r="AN225" s="160">
        <v>3.9251330851239382E-3</v>
      </c>
      <c r="AO225" s="160">
        <v>9.2482836198001328E-4</v>
      </c>
      <c r="AP225" s="160">
        <v>9.2482836198001328E-4</v>
      </c>
      <c r="AQ225" s="161">
        <f t="shared" si="82"/>
        <v>36241148</v>
      </c>
      <c r="AR225" s="161">
        <f t="shared" si="83"/>
        <v>3925133</v>
      </c>
      <c r="AS225" s="161">
        <f t="shared" si="84"/>
        <v>924828</v>
      </c>
      <c r="AT225" s="161">
        <f t="shared" si="85"/>
        <v>924828</v>
      </c>
      <c r="AU225" s="161">
        <f t="shared" si="86"/>
        <v>36241148</v>
      </c>
      <c r="AV225" s="161">
        <f t="shared" si="87"/>
        <v>3925133</v>
      </c>
      <c r="AW225" s="161">
        <f t="shared" si="88"/>
        <v>924828</v>
      </c>
      <c r="AX225" s="161">
        <f t="shared" si="89"/>
        <v>924828</v>
      </c>
      <c r="AY225" s="162">
        <f t="shared" si="90"/>
        <v>19.890935166371889</v>
      </c>
      <c r="AZ225" s="162">
        <v>3.624114883354642E-2</v>
      </c>
      <c r="BA225" s="162">
        <f t="shared" si="91"/>
        <v>2.1543071986126598</v>
      </c>
      <c r="BB225" s="162">
        <v>3.9251330745775281E-3</v>
      </c>
      <c r="BC225" s="162">
        <f t="shared" si="92"/>
        <v>0.50759136515337167</v>
      </c>
      <c r="BD225" s="162">
        <v>9.2482801202276412E-4</v>
      </c>
      <c r="BE225" s="162">
        <f t="shared" si="93"/>
        <v>0.50759136515337167</v>
      </c>
      <c r="BF225" s="162">
        <v>9.2482801202276412E-4</v>
      </c>
      <c r="BG225" s="162">
        <f t="shared" si="94"/>
        <v>19.890935166371889</v>
      </c>
      <c r="BH225" s="162">
        <v>3.624114883354642E-2</v>
      </c>
      <c r="BI225" s="162">
        <f t="shared" si="95"/>
        <v>2.1543071986126598</v>
      </c>
      <c r="BJ225" s="162">
        <v>3.9251330745775281E-3</v>
      </c>
      <c r="BK225" s="162">
        <f t="shared" si="96"/>
        <v>0.50759136515337167</v>
      </c>
      <c r="BL225" s="162">
        <v>9.2482801202276412E-4</v>
      </c>
      <c r="BM225" s="162">
        <f t="shared" si="97"/>
        <v>0.50759136515337167</v>
      </c>
      <c r="BN225" s="162">
        <v>9.2482801202276412E-4</v>
      </c>
      <c r="BO225" s="176"/>
      <c r="BP225" s="183">
        <v>3.825136612021858E-2</v>
      </c>
      <c r="BQ225" s="166">
        <v>3.624114883354642E-2</v>
      </c>
      <c r="BR225" s="166"/>
      <c r="BS225" s="64"/>
      <c r="BT225" s="64"/>
      <c r="BU225" s="64"/>
      <c r="BV225" s="143"/>
    </row>
    <row r="226" spans="1:74">
      <c r="A226" s="153">
        <v>300</v>
      </c>
      <c r="B226" s="153">
        <v>350</v>
      </c>
      <c r="C226" s="154">
        <v>541823</v>
      </c>
      <c r="D226" s="154"/>
      <c r="E226" s="154"/>
      <c r="F226" s="154">
        <v>87876600250</v>
      </c>
      <c r="G226" s="154"/>
      <c r="H226" s="175"/>
      <c r="I226" s="155">
        <v>5.4182300000000003E-2</v>
      </c>
      <c r="J226" s="155" t="e">
        <v>#DIV/0!</v>
      </c>
      <c r="K226" s="155"/>
      <c r="L226" s="155">
        <v>648.74765559970695</v>
      </c>
      <c r="M226" s="155" t="e">
        <v>#DIV/0!</v>
      </c>
      <c r="N226" s="160"/>
      <c r="O226" s="182"/>
      <c r="P226" s="180" t="str">
        <f t="shared" si="81"/>
        <v>(300, 350]</v>
      </c>
      <c r="Q226" s="158" t="s">
        <v>152</v>
      </c>
      <c r="R226" s="155">
        <f t="shared" si="98"/>
        <v>5.4182300000000003E-2</v>
      </c>
      <c r="S226" s="255">
        <v>0.60512169557035489</v>
      </c>
      <c r="T226" s="159">
        <v>1.75E-3</v>
      </c>
      <c r="U226" s="159">
        <v>1.75E-3</v>
      </c>
      <c r="V226" s="159">
        <v>1.75E-3</v>
      </c>
      <c r="W226" s="255">
        <v>0.60512169557035489</v>
      </c>
      <c r="X226" s="159">
        <v>1.75E-3</v>
      </c>
      <c r="Y226" s="159">
        <v>1.75E-3</v>
      </c>
      <c r="Z226" s="159">
        <v>1.75E-3</v>
      </c>
      <c r="AA226" s="160">
        <v>3.2786885245901641E-2</v>
      </c>
      <c r="AB226" s="160">
        <v>9.481902500000001E-5</v>
      </c>
      <c r="AC226" s="160">
        <v>9.481902500000001E-5</v>
      </c>
      <c r="AD226" s="160">
        <v>9.481902500000001E-5</v>
      </c>
      <c r="AE226" s="160">
        <v>3.2786885245901641E-2</v>
      </c>
      <c r="AF226" s="160">
        <v>9.481902500000001E-5</v>
      </c>
      <c r="AG226" s="160">
        <v>9.481902500000001E-5</v>
      </c>
      <c r="AH226" s="160">
        <v>9.481902500000001E-5</v>
      </c>
      <c r="AI226" s="160">
        <v>3.1063841474354922E-2</v>
      </c>
      <c r="AJ226" s="160">
        <v>3.2629579609169336E-3</v>
      </c>
      <c r="AK226" s="160">
        <v>7.6880859852658154E-4</v>
      </c>
      <c r="AL226" s="160">
        <v>7.6880859852658154E-4</v>
      </c>
      <c r="AM226" s="160">
        <v>3.1063841474354922E-2</v>
      </c>
      <c r="AN226" s="160">
        <v>3.2629579609169336E-3</v>
      </c>
      <c r="AO226" s="160">
        <v>7.6880859852658154E-4</v>
      </c>
      <c r="AP226" s="160">
        <v>7.6880859852658154E-4</v>
      </c>
      <c r="AQ226" s="161">
        <f t="shared" si="82"/>
        <v>31063841</v>
      </c>
      <c r="AR226" s="161">
        <f t="shared" si="83"/>
        <v>3262957</v>
      </c>
      <c r="AS226" s="161">
        <f t="shared" si="84"/>
        <v>768808</v>
      </c>
      <c r="AT226" s="161">
        <f t="shared" si="85"/>
        <v>768808</v>
      </c>
      <c r="AU226" s="161">
        <f t="shared" si="86"/>
        <v>31063841</v>
      </c>
      <c r="AV226" s="161">
        <f t="shared" si="87"/>
        <v>3262957</v>
      </c>
      <c r="AW226" s="161">
        <f t="shared" si="88"/>
        <v>768808</v>
      </c>
      <c r="AX226" s="161">
        <f t="shared" si="89"/>
        <v>768808</v>
      </c>
      <c r="AY226" s="162">
        <f t="shared" si="90"/>
        <v>20.152594022672059</v>
      </c>
      <c r="AZ226" s="162">
        <v>3.1063841714468358E-2</v>
      </c>
      <c r="BA226" s="162">
        <f t="shared" si="91"/>
        <v>2.1168357040726531</v>
      </c>
      <c r="BB226" s="162">
        <v>3.2629570619961842E-3</v>
      </c>
      <c r="BC226" s="162">
        <f t="shared" si="92"/>
        <v>0.49876238760629954</v>
      </c>
      <c r="BD226" s="162">
        <v>7.6880800999450409E-4</v>
      </c>
      <c r="BE226" s="162">
        <f t="shared" si="93"/>
        <v>0.49876238760629954</v>
      </c>
      <c r="BF226" s="162">
        <v>7.6880800999450409E-4</v>
      </c>
      <c r="BG226" s="162">
        <f t="shared" si="94"/>
        <v>20.152594022672059</v>
      </c>
      <c r="BH226" s="162">
        <v>3.1063841714468358E-2</v>
      </c>
      <c r="BI226" s="162">
        <f t="shared" si="95"/>
        <v>2.1168357040726531</v>
      </c>
      <c r="BJ226" s="162">
        <v>3.2629570619961842E-3</v>
      </c>
      <c r="BK226" s="162">
        <f t="shared" si="96"/>
        <v>0.49876238760629954</v>
      </c>
      <c r="BL226" s="162">
        <v>7.6880800999450409E-4</v>
      </c>
      <c r="BM226" s="162">
        <f t="shared" si="97"/>
        <v>0.49876238760629954</v>
      </c>
      <c r="BN226" s="162">
        <v>7.6880800999450409E-4</v>
      </c>
      <c r="BO226" s="176"/>
      <c r="BP226" s="183">
        <v>3.2786885245901641E-2</v>
      </c>
      <c r="BQ226" s="166">
        <v>3.1063841714468358E-2</v>
      </c>
      <c r="BR226" s="166"/>
      <c r="BS226" s="64"/>
      <c r="BT226" s="64"/>
      <c r="BU226" s="64"/>
      <c r="BV226" s="143"/>
    </row>
    <row r="227" spans="1:74">
      <c r="A227" s="153">
        <v>350</v>
      </c>
      <c r="B227" s="153">
        <v>400</v>
      </c>
      <c r="C227" s="154">
        <v>464629</v>
      </c>
      <c r="D227" s="154"/>
      <c r="E227" s="154"/>
      <c r="F227" s="154">
        <v>86978546650</v>
      </c>
      <c r="G227" s="154"/>
      <c r="H227" s="175"/>
      <c r="I227" s="155">
        <v>4.6462900000000001E-2</v>
      </c>
      <c r="J227" s="155" t="e">
        <v>#DIV/0!</v>
      </c>
      <c r="K227" s="155"/>
      <c r="L227" s="155">
        <v>748.79998149060862</v>
      </c>
      <c r="M227" s="155" t="e">
        <v>#DIV/0!</v>
      </c>
      <c r="N227" s="160"/>
      <c r="O227" s="182"/>
      <c r="P227" s="180" t="str">
        <f t="shared" si="81"/>
        <v>(350, 400]</v>
      </c>
      <c r="Q227" s="158" t="s">
        <v>152</v>
      </c>
      <c r="R227" s="155">
        <f t="shared" si="98"/>
        <v>4.6462900000000001E-2</v>
      </c>
      <c r="S227" s="255">
        <v>0.47043820978173467</v>
      </c>
      <c r="T227" s="159">
        <v>1.8E-3</v>
      </c>
      <c r="U227" s="159">
        <v>1.8E-3</v>
      </c>
      <c r="V227" s="159">
        <v>1.8E-3</v>
      </c>
      <c r="W227" s="255">
        <v>0.47043820978173467</v>
      </c>
      <c r="X227" s="159">
        <v>1.8E-3</v>
      </c>
      <c r="Y227" s="159">
        <v>1.8E-3</v>
      </c>
      <c r="Z227" s="159">
        <v>1.8E-3</v>
      </c>
      <c r="AA227" s="160">
        <v>2.185792349726776E-2</v>
      </c>
      <c r="AB227" s="160">
        <v>8.3633220000000006E-5</v>
      </c>
      <c r="AC227" s="160">
        <v>8.3633220000000006E-5</v>
      </c>
      <c r="AD227" s="160">
        <v>8.3633220000000006E-5</v>
      </c>
      <c r="AE227" s="160">
        <v>2.185792349726776E-2</v>
      </c>
      <c r="AF227" s="160">
        <v>8.3633220000000006E-5</v>
      </c>
      <c r="AG227" s="160">
        <v>8.3633220000000006E-5</v>
      </c>
      <c r="AH227" s="160">
        <v>8.3633220000000006E-5</v>
      </c>
      <c r="AI227" s="160">
        <v>2.0709227649569947E-2</v>
      </c>
      <c r="AJ227" s="160">
        <v>2.8780266512560878E-3</v>
      </c>
      <c r="AK227" s="160">
        <v>6.7811221069258266E-4</v>
      </c>
      <c r="AL227" s="160">
        <v>6.7811221069258266E-4</v>
      </c>
      <c r="AM227" s="160">
        <v>2.0709227649569947E-2</v>
      </c>
      <c r="AN227" s="160">
        <v>2.8780266512560878E-3</v>
      </c>
      <c r="AO227" s="160">
        <v>6.7811221069258266E-4</v>
      </c>
      <c r="AP227" s="160">
        <v>6.7811221069258266E-4</v>
      </c>
      <c r="AQ227" s="161">
        <f t="shared" ref="AQ227:AQ253" si="99">INT(AI227*$AQ$65)</f>
        <v>20709227</v>
      </c>
      <c r="AR227" s="161">
        <f t="shared" ref="AR227:AR253" si="100">INT(AJ227*$AQ$65)</f>
        <v>2878026</v>
      </c>
      <c r="AS227" s="161">
        <f t="shared" ref="AS227:AS253" si="101">INT(AK227*$AQ$65)</f>
        <v>678112</v>
      </c>
      <c r="AT227" s="161">
        <f t="shared" ref="AT227:AT253" si="102">INT(AL227*$AQ$65)</f>
        <v>678112</v>
      </c>
      <c r="AU227" s="161">
        <f t="shared" ref="AU227:AU253" si="103">INT(AM227*$AQ$65)</f>
        <v>20709227</v>
      </c>
      <c r="AV227" s="161">
        <f t="shared" ref="AV227:AV253" si="104">INT(AN227*$AQ$65)</f>
        <v>2878026</v>
      </c>
      <c r="AW227" s="161">
        <f t="shared" ref="AW227:AW253" si="105">INT(AO227*$AQ$65)</f>
        <v>678112</v>
      </c>
      <c r="AX227" s="161">
        <f t="shared" ref="AX227:AX253" si="106">INT(AP227*$AQ$65)</f>
        <v>678112</v>
      </c>
      <c r="AY227" s="162">
        <f t="shared" ref="AY227:AY253" si="107">_xlfn.LET(_xlpm.x, _xlfn.XLOOKUP($Q227, $L$194:$N$194, $L227:$N227), IF(ISERROR(_xlpm.x), 0, _xlpm.x)*AQ227/$AQ$193)</f>
        <v>15.507068794284812</v>
      </c>
      <c r="AZ227" s="162">
        <v>2.0709227476312233E-2</v>
      </c>
      <c r="BA227" s="162">
        <f t="shared" ref="BA227:BA253" si="108">_xlfn.LET(_xlpm.x, _xlfn.XLOOKUP($Q227, $L$194:$N$194, $L227:$N227), IF(ISERROR(_xlpm.x), 0, _xlpm.x)*AR227/$AQ$193)</f>
        <v>2.1550658155294906</v>
      </c>
      <c r="BB227" s="162">
        <v>2.8780260546824952E-3</v>
      </c>
      <c r="BC227" s="162">
        <f t="shared" ref="BC227:BC253" si="109">_xlfn.LET(_xlpm.x, _xlfn.XLOOKUP($Q227, $L$194:$N$194, $L227:$N227), IF(ISERROR(_xlpm.x), 0, _xlpm.x)*AS227/$AQ$193)</f>
        <v>0.50777025304855961</v>
      </c>
      <c r="BD227" s="162">
        <v>6.781120088154561E-4</v>
      </c>
      <c r="BE227" s="162">
        <f t="shared" ref="BE227:BE253" si="110">_xlfn.LET(_xlpm.x, _xlfn.XLOOKUP($Q227, $L$194:$N$194, $L227:$N227), IF(ISERROR(_xlpm.x), 0, _xlpm.x)*AT227/$AQ$193)</f>
        <v>0.50777025304855961</v>
      </c>
      <c r="BF227" s="162">
        <v>6.781120088154561E-4</v>
      </c>
      <c r="BG227" s="162">
        <f t="shared" ref="BG227:BG253" si="111">_xlfn.LET(_xlpm.x, _xlfn.XLOOKUP($Q227, $L$194:$N$194, $L227:$N227), IF(ISERROR(_xlpm.x), 0, _xlpm.x)*AQ227/$AQ$193)</f>
        <v>15.507068794284812</v>
      </c>
      <c r="BH227" s="162">
        <v>2.0709227476312233E-2</v>
      </c>
      <c r="BI227" s="162">
        <f t="shared" ref="BI227:BI253" si="112">_xlfn.LET(_xlpm.x, _xlfn.XLOOKUP($Q227, $L$194:$N$194, $L227:$N227), IF(ISERROR(_xlpm.x), 0, _xlpm.x)*AR227/$AQ$193)</f>
        <v>2.1550658155294906</v>
      </c>
      <c r="BJ227" s="162">
        <v>2.8780260546824952E-3</v>
      </c>
      <c r="BK227" s="162">
        <f t="shared" ref="BK227:BK253" si="113">_xlfn.LET(_xlpm.x, _xlfn.XLOOKUP($Q227, $L$194:$N$194, $L227:$N227), IF(ISERROR(_xlpm.x), 0, _xlpm.x)*AS227/$AQ$193)</f>
        <v>0.50777025304855961</v>
      </c>
      <c r="BL227" s="162">
        <v>6.781120088154561E-4</v>
      </c>
      <c r="BM227" s="162">
        <f t="shared" ref="BM227:BM253" si="114">_xlfn.LET(_xlpm.x, _xlfn.XLOOKUP($Q227, $L$194:$N$194, $L227:$N227), IF(ISERROR(_xlpm.x), 0, _xlpm.x)*AT227/$AQ$193)</f>
        <v>0.50777025304855961</v>
      </c>
      <c r="BN227" s="162">
        <v>6.781120088154561E-4</v>
      </c>
      <c r="BO227" s="176"/>
      <c r="BP227" s="183">
        <v>2.185792349726776E-2</v>
      </c>
      <c r="BQ227" s="166">
        <v>2.0709227476312233E-2</v>
      </c>
      <c r="BR227" s="166"/>
      <c r="BS227" s="64"/>
      <c r="BT227" s="64"/>
      <c r="BU227" s="64"/>
      <c r="BV227" s="143"/>
    </row>
    <row r="228" spans="1:74">
      <c r="A228" s="153">
        <v>400</v>
      </c>
      <c r="B228" s="153">
        <v>450</v>
      </c>
      <c r="C228" s="154">
        <v>399598</v>
      </c>
      <c r="D228" s="154"/>
      <c r="E228" s="154"/>
      <c r="F228" s="154">
        <v>84801848150</v>
      </c>
      <c r="G228" s="154"/>
      <c r="H228" s="175"/>
      <c r="I228" s="155">
        <v>3.9959799999999997E-2</v>
      </c>
      <c r="J228" s="155" t="e">
        <v>#DIV/0!</v>
      </c>
      <c r="K228" s="155"/>
      <c r="L228" s="155">
        <v>848.87159745544272</v>
      </c>
      <c r="M228" s="155" t="e">
        <v>#DIV/0!</v>
      </c>
      <c r="N228" s="160"/>
      <c r="O228" s="182"/>
      <c r="P228" s="180" t="str">
        <f t="shared" si="81"/>
        <v>(400, 450]</v>
      </c>
      <c r="Q228" s="158" t="s">
        <v>152</v>
      </c>
      <c r="R228" s="155">
        <f t="shared" si="98"/>
        <v>3.9959799999999997E-2</v>
      </c>
      <c r="S228" s="255">
        <v>0.68374727530129531</v>
      </c>
      <c r="T228" s="159">
        <v>2.5000000000000001E-3</v>
      </c>
      <c r="U228" s="159">
        <v>2.5000000000000001E-3</v>
      </c>
      <c r="V228" s="159">
        <v>2.5000000000000001E-3</v>
      </c>
      <c r="W228" s="255">
        <v>0.68374727530129531</v>
      </c>
      <c r="X228" s="159">
        <v>2.5000000000000001E-3</v>
      </c>
      <c r="Y228" s="159">
        <v>2.5000000000000001E-3</v>
      </c>
      <c r="Z228" s="159">
        <v>2.5000000000000001E-3</v>
      </c>
      <c r="AA228" s="160">
        <v>2.7322404371584699E-2</v>
      </c>
      <c r="AB228" s="160">
        <v>9.9899499999999994E-5</v>
      </c>
      <c r="AC228" s="160">
        <v>9.9899499999999994E-5</v>
      </c>
      <c r="AD228" s="160">
        <v>9.9899499999999994E-5</v>
      </c>
      <c r="AE228" s="160">
        <v>2.7322404371584699E-2</v>
      </c>
      <c r="AF228" s="160">
        <v>9.9899499999999994E-5</v>
      </c>
      <c r="AG228" s="160">
        <v>9.9899499999999994E-5</v>
      </c>
      <c r="AH228" s="160">
        <v>9.9899499999999994E-5</v>
      </c>
      <c r="AI228" s="160">
        <v>2.5886534561962434E-2</v>
      </c>
      <c r="AJ228" s="160">
        <v>3.4377897137902562E-3</v>
      </c>
      <c r="AK228" s="160">
        <v>8.1000194410885595E-4</v>
      </c>
      <c r="AL228" s="160">
        <v>8.1000194410885595E-4</v>
      </c>
      <c r="AM228" s="160">
        <v>2.5886534561962434E-2</v>
      </c>
      <c r="AN228" s="160">
        <v>3.4377897137902562E-3</v>
      </c>
      <c r="AO228" s="160">
        <v>8.1000194410885595E-4</v>
      </c>
      <c r="AP228" s="160">
        <v>8.1000194410885595E-4</v>
      </c>
      <c r="AQ228" s="161">
        <f t="shared" si="99"/>
        <v>25886534</v>
      </c>
      <c r="AR228" s="161">
        <f t="shared" si="100"/>
        <v>3437789</v>
      </c>
      <c r="AS228" s="161">
        <f t="shared" si="101"/>
        <v>810001</v>
      </c>
      <c r="AT228" s="161">
        <f t="shared" si="102"/>
        <v>810001</v>
      </c>
      <c r="AU228" s="161">
        <f t="shared" si="103"/>
        <v>25886534</v>
      </c>
      <c r="AV228" s="161">
        <f t="shared" si="104"/>
        <v>3437789</v>
      </c>
      <c r="AW228" s="161">
        <f t="shared" si="105"/>
        <v>810001</v>
      </c>
      <c r="AX228" s="161">
        <f t="shared" si="106"/>
        <v>810001</v>
      </c>
      <c r="AY228" s="162">
        <f t="shared" si="107"/>
        <v>21.97434346916463</v>
      </c>
      <c r="AZ228" s="162">
        <v>2.5886534595390295E-2</v>
      </c>
      <c r="BA228" s="162">
        <f t="shared" si="108"/>
        <v>2.9182414401447492</v>
      </c>
      <c r="BB228" s="162">
        <v>3.4377890653179925E-3</v>
      </c>
      <c r="BC228" s="162">
        <f t="shared" si="109"/>
        <v>0.68758684281050608</v>
      </c>
      <c r="BD228" s="162">
        <v>8.1000101053001314E-4</v>
      </c>
      <c r="BE228" s="162">
        <f t="shared" si="110"/>
        <v>0.68758684281050608</v>
      </c>
      <c r="BF228" s="162">
        <v>8.1000101053001314E-4</v>
      </c>
      <c r="BG228" s="162">
        <f t="shared" si="111"/>
        <v>21.97434346916463</v>
      </c>
      <c r="BH228" s="162">
        <v>2.5886534595390295E-2</v>
      </c>
      <c r="BI228" s="162">
        <f t="shared" si="112"/>
        <v>2.9182414401447492</v>
      </c>
      <c r="BJ228" s="162">
        <v>3.4377890653179925E-3</v>
      </c>
      <c r="BK228" s="162">
        <f t="shared" si="113"/>
        <v>0.68758684281050608</v>
      </c>
      <c r="BL228" s="162">
        <v>8.1000101053001314E-4</v>
      </c>
      <c r="BM228" s="162">
        <f t="shared" si="114"/>
        <v>0.68758684281050608</v>
      </c>
      <c r="BN228" s="162">
        <v>8.1000101053001314E-4</v>
      </c>
      <c r="BO228" s="176"/>
      <c r="BP228" s="183">
        <v>2.7322404371584699E-2</v>
      </c>
      <c r="BQ228" s="166">
        <v>2.5886534595390295E-2</v>
      </c>
      <c r="BR228" s="166"/>
      <c r="BS228" s="64"/>
      <c r="BU228" s="64"/>
      <c r="BV228" s="143"/>
    </row>
    <row r="229" spans="1:74">
      <c r="A229" s="153">
        <v>450</v>
      </c>
      <c r="B229" s="153">
        <v>500</v>
      </c>
      <c r="C229" s="154">
        <v>346575</v>
      </c>
      <c r="D229" s="154"/>
      <c r="E229" s="154"/>
      <c r="F229" s="154">
        <v>82216694850</v>
      </c>
      <c r="G229" s="154"/>
      <c r="H229" s="175"/>
      <c r="I229" s="155">
        <v>3.4657500000000001E-2</v>
      </c>
      <c r="J229" s="155" t="e">
        <v>#DIV/0!</v>
      </c>
      <c r="K229" s="155"/>
      <c r="L229" s="155">
        <v>948.90508374810656</v>
      </c>
      <c r="M229" s="155" t="e">
        <v>#DIV/0!</v>
      </c>
      <c r="N229" s="160"/>
      <c r="O229" s="182"/>
      <c r="P229" s="180" t="str">
        <f t="shared" si="81"/>
        <v>(450, 500]</v>
      </c>
      <c r="Q229" s="158" t="s">
        <v>152</v>
      </c>
      <c r="R229" s="155">
        <f t="shared" si="98"/>
        <v>3.4657500000000001E-2</v>
      </c>
      <c r="S229" s="255">
        <v>0.39417736956769384</v>
      </c>
      <c r="T229" s="159">
        <v>3.5000000000000001E-3</v>
      </c>
      <c r="U229" s="159">
        <v>3.5000000000000001E-3</v>
      </c>
      <c r="V229" s="159">
        <v>3.5000000000000001E-3</v>
      </c>
      <c r="W229" s="255">
        <v>0.39417736956769384</v>
      </c>
      <c r="X229" s="159">
        <v>3.5000000000000001E-3</v>
      </c>
      <c r="Y229" s="159">
        <v>3.5000000000000001E-3</v>
      </c>
      <c r="Z229" s="159">
        <v>3.5000000000000001E-3</v>
      </c>
      <c r="AA229" s="160">
        <v>1.3661202185792349E-2</v>
      </c>
      <c r="AB229" s="160">
        <v>1.2130125E-4</v>
      </c>
      <c r="AC229" s="160">
        <v>1.2130125E-4</v>
      </c>
      <c r="AD229" s="160">
        <v>1.2130125E-4</v>
      </c>
      <c r="AE229" s="160">
        <v>1.3661202185792349E-2</v>
      </c>
      <c r="AF229" s="160">
        <v>1.2130125E-4</v>
      </c>
      <c r="AG229" s="160">
        <v>1.2130125E-4</v>
      </c>
      <c r="AH229" s="160">
        <v>1.2130125E-4</v>
      </c>
      <c r="AI229" s="160">
        <v>1.2943267280981217E-2</v>
      </c>
      <c r="AJ229" s="160">
        <v>4.1742770436278493E-3</v>
      </c>
      <c r="AK229" s="160">
        <v>9.8353093181481762E-4</v>
      </c>
      <c r="AL229" s="160">
        <v>9.8353093181481762E-4</v>
      </c>
      <c r="AM229" s="160">
        <v>1.2943267280981217E-2</v>
      </c>
      <c r="AN229" s="160">
        <v>4.1742770436278493E-3</v>
      </c>
      <c r="AO229" s="160">
        <v>9.8353093181481762E-4</v>
      </c>
      <c r="AP229" s="160">
        <v>9.8353093181481762E-4</v>
      </c>
      <c r="AQ229" s="161">
        <f t="shared" si="99"/>
        <v>12943267</v>
      </c>
      <c r="AR229" s="161">
        <f t="shared" si="100"/>
        <v>4174277</v>
      </c>
      <c r="AS229" s="161">
        <f t="shared" si="101"/>
        <v>983530</v>
      </c>
      <c r="AT229" s="161">
        <f t="shared" si="102"/>
        <v>983530</v>
      </c>
      <c r="AU229" s="161">
        <f t="shared" si="103"/>
        <v>12943267</v>
      </c>
      <c r="AV229" s="161">
        <f t="shared" si="104"/>
        <v>4174277</v>
      </c>
      <c r="AW229" s="161">
        <f t="shared" si="105"/>
        <v>983530</v>
      </c>
      <c r="AX229" s="161">
        <f t="shared" si="106"/>
        <v>983530</v>
      </c>
      <c r="AY229" s="162">
        <f t="shared" si="107"/>
        <v>12.281931856609104</v>
      </c>
      <c r="AZ229" s="162">
        <v>1.2943267297695148E-2</v>
      </c>
      <c r="BA229" s="162">
        <f t="shared" si="108"/>
        <v>3.9609926662727952</v>
      </c>
      <c r="BB229" s="162">
        <v>4.1742770793112647E-3</v>
      </c>
      <c r="BC229" s="162">
        <f t="shared" si="109"/>
        <v>0.93327661701877518</v>
      </c>
      <c r="BD229" s="162">
        <v>9.8353001278589022E-4</v>
      </c>
      <c r="BE229" s="162">
        <f t="shared" si="110"/>
        <v>0.93327661701877518</v>
      </c>
      <c r="BF229" s="162">
        <v>9.8353001278589022E-4</v>
      </c>
      <c r="BG229" s="162">
        <f t="shared" si="111"/>
        <v>12.281931856609104</v>
      </c>
      <c r="BH229" s="162">
        <v>1.2943267297695148E-2</v>
      </c>
      <c r="BI229" s="162">
        <f t="shared" si="112"/>
        <v>3.9609926662727952</v>
      </c>
      <c r="BJ229" s="162">
        <v>4.1742770793112647E-3</v>
      </c>
      <c r="BK229" s="162">
        <f t="shared" si="113"/>
        <v>0.93327661701877518</v>
      </c>
      <c r="BL229" s="162">
        <v>9.8353001278589022E-4</v>
      </c>
      <c r="BM229" s="162">
        <f t="shared" si="114"/>
        <v>0.93327661701877518</v>
      </c>
      <c r="BN229" s="162">
        <v>9.8353001278589022E-4</v>
      </c>
      <c r="BO229" s="176"/>
      <c r="BP229" s="183">
        <v>1.3661202185792349E-2</v>
      </c>
      <c r="BQ229" s="166">
        <v>1.2943267297695148E-2</v>
      </c>
      <c r="BR229" s="166"/>
      <c r="BS229" s="64"/>
      <c r="BV229" s="143"/>
    </row>
    <row r="230" spans="1:74">
      <c r="A230" s="153">
        <v>500</v>
      </c>
      <c r="B230" s="153">
        <v>550</v>
      </c>
      <c r="C230" s="154">
        <v>300015</v>
      </c>
      <c r="D230" s="154"/>
      <c r="E230" s="154"/>
      <c r="F230" s="154">
        <v>78681380100</v>
      </c>
      <c r="G230" s="154"/>
      <c r="H230" s="175"/>
      <c r="I230" s="155">
        <v>3.00015E-2</v>
      </c>
      <c r="J230" s="155" t="e">
        <v>#DIV/0!</v>
      </c>
      <c r="K230" s="155"/>
      <c r="L230" s="155">
        <v>1049.0326163691816</v>
      </c>
      <c r="M230" s="155" t="e">
        <v>#DIV/0!</v>
      </c>
      <c r="N230" s="160"/>
      <c r="O230" s="182"/>
      <c r="P230" s="180" t="str">
        <f t="shared" si="81"/>
        <v>(500, 550]</v>
      </c>
      <c r="Q230" s="158" t="s">
        <v>152</v>
      </c>
      <c r="R230" s="155">
        <f t="shared" si="98"/>
        <v>3.00015E-2</v>
      </c>
      <c r="S230" s="255">
        <v>1.0928415327867487</v>
      </c>
      <c r="T230" s="159">
        <v>1.6000000000000001E-3</v>
      </c>
      <c r="U230" s="159">
        <v>1.6000000000000001E-3</v>
      </c>
      <c r="V230" s="159">
        <v>1.6000000000000001E-3</v>
      </c>
      <c r="W230" s="255">
        <v>1.0928415327867487</v>
      </c>
      <c r="X230" s="159">
        <v>1.6000000000000001E-3</v>
      </c>
      <c r="Y230" s="159">
        <v>1.6000000000000001E-3</v>
      </c>
      <c r="Z230" s="159">
        <v>1.6000000000000001E-3</v>
      </c>
      <c r="AA230" s="160">
        <v>3.2786885245901641E-2</v>
      </c>
      <c r="AB230" s="160">
        <v>4.80024E-5</v>
      </c>
      <c r="AC230" s="160">
        <v>4.80024E-5</v>
      </c>
      <c r="AD230" s="160">
        <v>4.80024E-5</v>
      </c>
      <c r="AE230" s="160">
        <v>3.2786885245901641E-2</v>
      </c>
      <c r="AF230" s="160">
        <v>4.80024E-5</v>
      </c>
      <c r="AG230" s="160">
        <v>4.80024E-5</v>
      </c>
      <c r="AH230" s="160">
        <v>4.80024E-5</v>
      </c>
      <c r="AI230" s="160">
        <v>3.1063841474354922E-2</v>
      </c>
      <c r="AJ230" s="160">
        <v>1.6518817106916991E-3</v>
      </c>
      <c r="AK230" s="160">
        <v>3.8921153080737091E-4</v>
      </c>
      <c r="AL230" s="160">
        <v>3.8921153080737091E-4</v>
      </c>
      <c r="AM230" s="160">
        <v>3.1063841474354922E-2</v>
      </c>
      <c r="AN230" s="160">
        <v>1.6518817106916991E-3</v>
      </c>
      <c r="AO230" s="160">
        <v>3.8921153080737091E-4</v>
      </c>
      <c r="AP230" s="160">
        <v>3.8921153080737091E-4</v>
      </c>
      <c r="AQ230" s="161">
        <f t="shared" si="99"/>
        <v>31063841</v>
      </c>
      <c r="AR230" s="161">
        <f t="shared" si="100"/>
        <v>1651881</v>
      </c>
      <c r="AS230" s="161">
        <f t="shared" si="101"/>
        <v>389211</v>
      </c>
      <c r="AT230" s="161">
        <f t="shared" si="102"/>
        <v>389211</v>
      </c>
      <c r="AU230" s="161">
        <f t="shared" si="103"/>
        <v>31063841</v>
      </c>
      <c r="AV230" s="161">
        <f t="shared" si="104"/>
        <v>1651881</v>
      </c>
      <c r="AW230" s="161">
        <f t="shared" si="105"/>
        <v>389211</v>
      </c>
      <c r="AX230" s="161">
        <f t="shared" si="106"/>
        <v>389211</v>
      </c>
      <c r="AY230" s="162">
        <f t="shared" si="107"/>
        <v>32.586982398706255</v>
      </c>
      <c r="AZ230" s="162">
        <v>3.1063841714468358E-2</v>
      </c>
      <c r="BA230" s="162">
        <f t="shared" si="108"/>
        <v>1.7328770473605402</v>
      </c>
      <c r="BB230" s="162">
        <v>1.6518810313857395E-3</v>
      </c>
      <c r="BC230" s="162">
        <f t="shared" si="109"/>
        <v>0.40829503364966552</v>
      </c>
      <c r="BD230" s="162">
        <v>3.8921100505974308E-4</v>
      </c>
      <c r="BE230" s="162">
        <f t="shared" si="110"/>
        <v>0.40829503364966552</v>
      </c>
      <c r="BF230" s="162">
        <v>3.8921100505974308E-4</v>
      </c>
      <c r="BG230" s="162">
        <f t="shared" si="111"/>
        <v>32.586982398706255</v>
      </c>
      <c r="BH230" s="162">
        <v>3.1063841714468358E-2</v>
      </c>
      <c r="BI230" s="162">
        <f t="shared" si="112"/>
        <v>1.7328770473605402</v>
      </c>
      <c r="BJ230" s="162">
        <v>1.6518810313857395E-3</v>
      </c>
      <c r="BK230" s="162">
        <f t="shared" si="113"/>
        <v>0.40829503364966552</v>
      </c>
      <c r="BL230" s="162">
        <v>3.8921100505974308E-4</v>
      </c>
      <c r="BM230" s="162">
        <f t="shared" si="114"/>
        <v>0.40829503364966552</v>
      </c>
      <c r="BN230" s="162">
        <v>3.8921100505974308E-4</v>
      </c>
      <c r="BO230" s="176"/>
      <c r="BP230" s="183">
        <v>3.2786885245901641E-2</v>
      </c>
      <c r="BQ230" s="166">
        <v>3.1063841714468358E-2</v>
      </c>
      <c r="BR230" s="166"/>
      <c r="BS230" s="64"/>
      <c r="BV230" s="143"/>
    </row>
    <row r="231" spans="1:74">
      <c r="A231" s="153">
        <v>550</v>
      </c>
      <c r="B231" s="153">
        <v>600</v>
      </c>
      <c r="C231" s="154">
        <v>263005</v>
      </c>
      <c r="D231" s="154"/>
      <c r="E231" s="154"/>
      <c r="F231" s="154">
        <v>75553790200</v>
      </c>
      <c r="G231" s="154"/>
      <c r="H231" s="175"/>
      <c r="I231" s="155">
        <v>2.6300500000000001E-2</v>
      </c>
      <c r="J231" s="155" t="e">
        <v>#DIV/0!</v>
      </c>
      <c r="K231" s="155"/>
      <c r="L231" s="155">
        <v>1149.0852295583732</v>
      </c>
      <c r="M231" s="155" t="e">
        <v>#DIV/0!</v>
      </c>
      <c r="N231" s="160"/>
      <c r="O231" s="182"/>
      <c r="P231" s="180" t="str">
        <f t="shared" si="81"/>
        <v>(550, 600]</v>
      </c>
      <c r="Q231" s="158" t="s">
        <v>152</v>
      </c>
      <c r="R231" s="155">
        <f t="shared" si="98"/>
        <v>2.6300500000000001E-2</v>
      </c>
      <c r="S231" s="255">
        <v>1.038854940840847</v>
      </c>
      <c r="T231" s="159">
        <v>0</v>
      </c>
      <c r="U231" s="159">
        <v>0</v>
      </c>
      <c r="V231" s="159">
        <v>0</v>
      </c>
      <c r="W231" s="255">
        <v>1.038854940840847</v>
      </c>
      <c r="X231" s="159">
        <v>0</v>
      </c>
      <c r="Y231" s="159">
        <v>0</v>
      </c>
      <c r="Z231" s="159">
        <v>0</v>
      </c>
      <c r="AA231" s="160">
        <v>2.7322404371584695E-2</v>
      </c>
      <c r="AB231" s="160">
        <v>0</v>
      </c>
      <c r="AC231" s="160">
        <v>0</v>
      </c>
      <c r="AD231" s="160">
        <v>0</v>
      </c>
      <c r="AE231" s="160">
        <v>2.7322404371584695E-2</v>
      </c>
      <c r="AF231" s="160">
        <v>0</v>
      </c>
      <c r="AG231" s="160">
        <v>0</v>
      </c>
      <c r="AH231" s="160">
        <v>0</v>
      </c>
      <c r="AI231" s="160">
        <v>2.5886534561962431E-2</v>
      </c>
      <c r="AJ231" s="160">
        <v>0</v>
      </c>
      <c r="AK231" s="160">
        <v>0</v>
      </c>
      <c r="AL231" s="160">
        <v>0</v>
      </c>
      <c r="AM231" s="160">
        <v>2.5886534561962431E-2</v>
      </c>
      <c r="AN231" s="160">
        <v>0</v>
      </c>
      <c r="AO231" s="160">
        <v>0</v>
      </c>
      <c r="AP231" s="160">
        <v>0</v>
      </c>
      <c r="AQ231" s="161">
        <f t="shared" si="99"/>
        <v>25886534</v>
      </c>
      <c r="AR231" s="161">
        <f t="shared" si="100"/>
        <v>0</v>
      </c>
      <c r="AS231" s="161">
        <f t="shared" si="101"/>
        <v>0</v>
      </c>
      <c r="AT231" s="161">
        <f t="shared" si="102"/>
        <v>0</v>
      </c>
      <c r="AU231" s="161">
        <f t="shared" si="103"/>
        <v>25886534</v>
      </c>
      <c r="AV231" s="161">
        <f t="shared" si="104"/>
        <v>0</v>
      </c>
      <c r="AW231" s="161">
        <f t="shared" si="105"/>
        <v>0</v>
      </c>
      <c r="AX231" s="161">
        <f t="shared" si="106"/>
        <v>0</v>
      </c>
      <c r="AY231" s="162">
        <f t="shared" si="107"/>
        <v>29.745833863860629</v>
      </c>
      <c r="AZ231" s="162">
        <v>2.5886534595390295E-2</v>
      </c>
      <c r="BA231" s="162">
        <f t="shared" si="108"/>
        <v>0</v>
      </c>
      <c r="BB231" s="162">
        <v>0</v>
      </c>
      <c r="BC231" s="162">
        <f t="shared" si="109"/>
        <v>0</v>
      </c>
      <c r="BD231" s="162">
        <v>0</v>
      </c>
      <c r="BE231" s="162">
        <f t="shared" si="110"/>
        <v>0</v>
      </c>
      <c r="BF231" s="162">
        <v>0</v>
      </c>
      <c r="BG231" s="162">
        <f t="shared" si="111"/>
        <v>29.745833863860629</v>
      </c>
      <c r="BH231" s="162">
        <v>2.5886534595390295E-2</v>
      </c>
      <c r="BI231" s="162">
        <f t="shared" si="112"/>
        <v>0</v>
      </c>
      <c r="BJ231" s="162">
        <v>0</v>
      </c>
      <c r="BK231" s="162">
        <f t="shared" si="113"/>
        <v>0</v>
      </c>
      <c r="BL231" s="162">
        <v>0</v>
      </c>
      <c r="BM231" s="162">
        <f t="shared" si="114"/>
        <v>0</v>
      </c>
      <c r="BN231" s="162">
        <v>0</v>
      </c>
      <c r="BO231" s="176"/>
      <c r="BP231" s="183">
        <v>2.7322404371584699E-2</v>
      </c>
      <c r="BQ231" s="166">
        <v>2.5886534595390295E-2</v>
      </c>
      <c r="BR231" s="166"/>
      <c r="BS231" s="64"/>
      <c r="BV231" s="143"/>
    </row>
    <row r="232" spans="1:74">
      <c r="A232" s="153">
        <v>600</v>
      </c>
      <c r="B232" s="153">
        <v>650</v>
      </c>
      <c r="C232" s="154">
        <v>231450</v>
      </c>
      <c r="D232" s="154"/>
      <c r="E232" s="154"/>
      <c r="F232" s="154">
        <v>72272885150</v>
      </c>
      <c r="G232" s="154"/>
      <c r="H232" s="175"/>
      <c r="I232" s="155">
        <v>2.3144999999999999E-2</v>
      </c>
      <c r="J232" s="155" t="e">
        <v>#DIV/0!</v>
      </c>
      <c r="K232" s="155"/>
      <c r="L232" s="155">
        <v>1249.0453255562757</v>
      </c>
      <c r="M232" s="155" t="e">
        <v>#DIV/0!</v>
      </c>
      <c r="N232" s="160"/>
      <c r="O232" s="182"/>
      <c r="P232" s="180" t="str">
        <f t="shared" si="81"/>
        <v>(600, 650]</v>
      </c>
      <c r="Q232" s="158" t="s">
        <v>152</v>
      </c>
      <c r="R232" s="155">
        <f t="shared" si="98"/>
        <v>2.3144999999999999E-2</v>
      </c>
      <c r="S232" s="255">
        <v>0.94439073222154934</v>
      </c>
      <c r="T232" s="159">
        <v>0</v>
      </c>
      <c r="U232" s="159">
        <v>0</v>
      </c>
      <c r="V232" s="159">
        <v>0</v>
      </c>
      <c r="W232" s="255">
        <v>0.94439073222154934</v>
      </c>
      <c r="X232" s="159">
        <v>0</v>
      </c>
      <c r="Y232" s="159">
        <v>0</v>
      </c>
      <c r="Z232" s="159">
        <v>0</v>
      </c>
      <c r="AA232" s="160">
        <v>2.185792349726776E-2</v>
      </c>
      <c r="AB232" s="160">
        <v>0</v>
      </c>
      <c r="AC232" s="160">
        <v>0</v>
      </c>
      <c r="AD232" s="160">
        <v>0</v>
      </c>
      <c r="AE232" s="160">
        <v>2.185792349726776E-2</v>
      </c>
      <c r="AF232" s="160">
        <v>0</v>
      </c>
      <c r="AG232" s="160">
        <v>0</v>
      </c>
      <c r="AH232" s="160">
        <v>0</v>
      </c>
      <c r="AI232" s="160">
        <v>2.0709227649569947E-2</v>
      </c>
      <c r="AJ232" s="160">
        <v>0</v>
      </c>
      <c r="AK232" s="160">
        <v>0</v>
      </c>
      <c r="AL232" s="160">
        <v>0</v>
      </c>
      <c r="AM232" s="160">
        <v>2.0709227649569947E-2</v>
      </c>
      <c r="AN232" s="160">
        <v>0</v>
      </c>
      <c r="AO232" s="160">
        <v>0</v>
      </c>
      <c r="AP232" s="160">
        <v>0</v>
      </c>
      <c r="AQ232" s="161">
        <f t="shared" si="99"/>
        <v>20709227</v>
      </c>
      <c r="AR232" s="161">
        <f t="shared" si="100"/>
        <v>0</v>
      </c>
      <c r="AS232" s="161">
        <f t="shared" si="101"/>
        <v>0</v>
      </c>
      <c r="AT232" s="161">
        <f t="shared" si="102"/>
        <v>0</v>
      </c>
      <c r="AU232" s="161">
        <f t="shared" si="103"/>
        <v>20709227</v>
      </c>
      <c r="AV232" s="161">
        <f t="shared" si="104"/>
        <v>0</v>
      </c>
      <c r="AW232" s="161">
        <f t="shared" si="105"/>
        <v>0</v>
      </c>
      <c r="AX232" s="161">
        <f t="shared" si="106"/>
        <v>0</v>
      </c>
      <c r="AY232" s="162">
        <f t="shared" si="107"/>
        <v>25.866763180233814</v>
      </c>
      <c r="AZ232" s="162">
        <v>2.0709227476312233E-2</v>
      </c>
      <c r="BA232" s="162">
        <f t="shared" si="108"/>
        <v>0</v>
      </c>
      <c r="BB232" s="162">
        <v>0</v>
      </c>
      <c r="BC232" s="162">
        <f t="shared" si="109"/>
        <v>0</v>
      </c>
      <c r="BD232" s="162">
        <v>0</v>
      </c>
      <c r="BE232" s="162">
        <f t="shared" si="110"/>
        <v>0</v>
      </c>
      <c r="BF232" s="162">
        <v>0</v>
      </c>
      <c r="BG232" s="162">
        <f t="shared" si="111"/>
        <v>25.866763180233814</v>
      </c>
      <c r="BH232" s="162">
        <v>2.0709227476312233E-2</v>
      </c>
      <c r="BI232" s="162">
        <f t="shared" si="112"/>
        <v>0</v>
      </c>
      <c r="BJ232" s="162">
        <v>0</v>
      </c>
      <c r="BK232" s="162">
        <f t="shared" si="113"/>
        <v>0</v>
      </c>
      <c r="BL232" s="162">
        <v>0</v>
      </c>
      <c r="BM232" s="162">
        <f t="shared" si="114"/>
        <v>0</v>
      </c>
      <c r="BN232" s="162">
        <v>0</v>
      </c>
      <c r="BO232" s="176"/>
      <c r="BP232" s="183">
        <v>2.185792349726776E-2</v>
      </c>
      <c r="BQ232" s="166">
        <v>2.0709227476312233E-2</v>
      </c>
      <c r="BR232" s="166"/>
      <c r="BS232" s="64"/>
      <c r="BV232" s="143"/>
    </row>
    <row r="233" spans="1:74">
      <c r="A233" s="153">
        <v>650</v>
      </c>
      <c r="B233" s="153">
        <v>700</v>
      </c>
      <c r="C233" s="154">
        <v>205220</v>
      </c>
      <c r="D233" s="154"/>
      <c r="E233" s="154"/>
      <c r="F233" s="154">
        <v>69217256150</v>
      </c>
      <c r="G233" s="154"/>
      <c r="H233" s="175"/>
      <c r="I233" s="155">
        <v>2.0521999999999999E-2</v>
      </c>
      <c r="J233" s="155" t="e">
        <v>#DIV/0!</v>
      </c>
      <c r="K233" s="155"/>
      <c r="L233" s="155">
        <v>1349.1327580157879</v>
      </c>
      <c r="M233" s="155" t="e">
        <v>#DIV/0!</v>
      </c>
      <c r="N233" s="160"/>
      <c r="O233" s="182"/>
      <c r="P233" s="180" t="str">
        <f t="shared" si="81"/>
        <v>(650, 700]</v>
      </c>
      <c r="Q233" s="158" t="s">
        <v>152</v>
      </c>
      <c r="R233" s="155">
        <f t="shared" si="98"/>
        <v>2.0521999999999999E-2</v>
      </c>
      <c r="S233" s="255">
        <v>1.8639199941632678</v>
      </c>
      <c r="T233" s="159">
        <v>0</v>
      </c>
      <c r="U233" s="159">
        <v>0</v>
      </c>
      <c r="V233" s="159">
        <v>0</v>
      </c>
      <c r="W233" s="255">
        <v>1.8639199941632678</v>
      </c>
      <c r="X233" s="159">
        <v>0</v>
      </c>
      <c r="Y233" s="159">
        <v>0</v>
      </c>
      <c r="Z233" s="159">
        <v>0</v>
      </c>
      <c r="AA233" s="160">
        <v>3.825136612021858E-2</v>
      </c>
      <c r="AB233" s="160">
        <v>0</v>
      </c>
      <c r="AC233" s="160">
        <v>0</v>
      </c>
      <c r="AD233" s="160">
        <v>0</v>
      </c>
      <c r="AE233" s="160">
        <v>3.825136612021858E-2</v>
      </c>
      <c r="AF233" s="160">
        <v>0</v>
      </c>
      <c r="AG233" s="160">
        <v>0</v>
      </c>
      <c r="AH233" s="160">
        <v>0</v>
      </c>
      <c r="AI233" s="160">
        <v>3.6241148386747413E-2</v>
      </c>
      <c r="AJ233" s="160">
        <v>0</v>
      </c>
      <c r="AK233" s="160">
        <v>0</v>
      </c>
      <c r="AL233" s="160">
        <v>0</v>
      </c>
      <c r="AM233" s="160">
        <v>3.6241148386747413E-2</v>
      </c>
      <c r="AN233" s="160">
        <v>0</v>
      </c>
      <c r="AO233" s="160">
        <v>0</v>
      </c>
      <c r="AP233" s="160">
        <v>0</v>
      </c>
      <c r="AQ233" s="161">
        <f t="shared" si="99"/>
        <v>36241148</v>
      </c>
      <c r="AR233" s="161">
        <f t="shared" si="100"/>
        <v>0</v>
      </c>
      <c r="AS233" s="161">
        <f t="shared" si="101"/>
        <v>0</v>
      </c>
      <c r="AT233" s="161">
        <f t="shared" si="102"/>
        <v>0</v>
      </c>
      <c r="AU233" s="161">
        <f t="shared" si="103"/>
        <v>36241148</v>
      </c>
      <c r="AV233" s="161">
        <f t="shared" si="104"/>
        <v>0</v>
      </c>
      <c r="AW233" s="161">
        <f t="shared" si="105"/>
        <v>0</v>
      </c>
      <c r="AX233" s="161">
        <f t="shared" si="106"/>
        <v>0</v>
      </c>
      <c r="AY233" s="162">
        <f t="shared" si="107"/>
        <v>48.89411995489835</v>
      </c>
      <c r="AZ233" s="162">
        <v>3.624114883354642E-2</v>
      </c>
      <c r="BA233" s="162">
        <f t="shared" si="108"/>
        <v>0</v>
      </c>
      <c r="BB233" s="162">
        <v>0</v>
      </c>
      <c r="BC233" s="162">
        <f t="shared" si="109"/>
        <v>0</v>
      </c>
      <c r="BD233" s="162">
        <v>0</v>
      </c>
      <c r="BE233" s="162">
        <f t="shared" si="110"/>
        <v>0</v>
      </c>
      <c r="BF233" s="162">
        <v>0</v>
      </c>
      <c r="BG233" s="162">
        <f t="shared" si="111"/>
        <v>48.89411995489835</v>
      </c>
      <c r="BH233" s="162">
        <v>3.624114883354642E-2</v>
      </c>
      <c r="BI233" s="162">
        <f t="shared" si="112"/>
        <v>0</v>
      </c>
      <c r="BJ233" s="162">
        <v>0</v>
      </c>
      <c r="BK233" s="162">
        <f t="shared" si="113"/>
        <v>0</v>
      </c>
      <c r="BL233" s="162">
        <v>0</v>
      </c>
      <c r="BM233" s="162">
        <f t="shared" si="114"/>
        <v>0</v>
      </c>
      <c r="BN233" s="162">
        <v>0</v>
      </c>
      <c r="BO233" s="176"/>
      <c r="BP233" s="183">
        <v>3.825136612021858E-2</v>
      </c>
      <c r="BQ233" s="166">
        <v>3.624114883354642E-2</v>
      </c>
      <c r="BR233" s="166"/>
      <c r="BS233" s="64"/>
      <c r="BV233" s="143"/>
    </row>
    <row r="234" spans="1:74">
      <c r="A234" s="153">
        <v>700</v>
      </c>
      <c r="B234" s="153">
        <v>750</v>
      </c>
      <c r="C234" s="154">
        <v>182857</v>
      </c>
      <c r="D234" s="154"/>
      <c r="E234" s="154"/>
      <c r="F234" s="154">
        <v>66248727300</v>
      </c>
      <c r="G234" s="154"/>
      <c r="H234" s="175"/>
      <c r="I234" s="155">
        <v>1.8285699999999998E-2</v>
      </c>
      <c r="J234" s="155" t="e">
        <v>#DIV/0!</v>
      </c>
      <c r="K234" s="155"/>
      <c r="L234" s="155">
        <v>1449.1920418687828</v>
      </c>
      <c r="M234" s="155" t="e">
        <v>#DIV/0!</v>
      </c>
      <c r="N234" s="160"/>
      <c r="O234" s="182"/>
      <c r="P234" s="180" t="str">
        <f t="shared" si="81"/>
        <v>(700, 750]</v>
      </c>
      <c r="Q234" s="158" t="s">
        <v>152</v>
      </c>
      <c r="R234" s="155">
        <f t="shared" si="98"/>
        <v>1.8285699999999998E-2</v>
      </c>
      <c r="S234" s="255">
        <v>0.4482585469233013</v>
      </c>
      <c r="T234" s="159">
        <v>0</v>
      </c>
      <c r="U234" s="159">
        <v>0</v>
      </c>
      <c r="V234" s="159">
        <v>0</v>
      </c>
      <c r="W234" s="255">
        <v>0.4482585469233013</v>
      </c>
      <c r="X234" s="159">
        <v>0</v>
      </c>
      <c r="Y234" s="159">
        <v>0</v>
      </c>
      <c r="Z234" s="159">
        <v>0</v>
      </c>
      <c r="AA234" s="160">
        <v>8.1967213114754103E-3</v>
      </c>
      <c r="AB234" s="160">
        <v>0</v>
      </c>
      <c r="AC234" s="160">
        <v>0</v>
      </c>
      <c r="AD234" s="160">
        <v>0</v>
      </c>
      <c r="AE234" s="160">
        <v>8.1967213114754103E-3</v>
      </c>
      <c r="AF234" s="160">
        <v>0</v>
      </c>
      <c r="AG234" s="160">
        <v>0</v>
      </c>
      <c r="AH234" s="160">
        <v>0</v>
      </c>
      <c r="AI234" s="160">
        <v>7.7659603685887304E-3</v>
      </c>
      <c r="AJ234" s="160">
        <v>0</v>
      </c>
      <c r="AK234" s="160">
        <v>0</v>
      </c>
      <c r="AL234" s="160">
        <v>0</v>
      </c>
      <c r="AM234" s="160">
        <v>7.7659603685887304E-3</v>
      </c>
      <c r="AN234" s="160">
        <v>0</v>
      </c>
      <c r="AO234" s="160">
        <v>0</v>
      </c>
      <c r="AP234" s="160">
        <v>0</v>
      </c>
      <c r="AQ234" s="161">
        <f t="shared" si="99"/>
        <v>7765960</v>
      </c>
      <c r="AR234" s="161">
        <f t="shared" si="100"/>
        <v>0</v>
      </c>
      <c r="AS234" s="161">
        <f t="shared" si="101"/>
        <v>0</v>
      </c>
      <c r="AT234" s="161">
        <f t="shared" si="102"/>
        <v>0</v>
      </c>
      <c r="AU234" s="161">
        <f t="shared" si="103"/>
        <v>7765960</v>
      </c>
      <c r="AV234" s="161">
        <f t="shared" si="104"/>
        <v>0</v>
      </c>
      <c r="AW234" s="161">
        <f t="shared" si="105"/>
        <v>0</v>
      </c>
      <c r="AX234" s="161">
        <f t="shared" si="106"/>
        <v>0</v>
      </c>
      <c r="AY234" s="162">
        <f t="shared" si="107"/>
        <v>11.254367429471293</v>
      </c>
      <c r="AZ234" s="162">
        <v>7.7659601786170844E-3</v>
      </c>
      <c r="BA234" s="162">
        <f t="shared" si="108"/>
        <v>0</v>
      </c>
      <c r="BB234" s="162">
        <v>0</v>
      </c>
      <c r="BC234" s="162">
        <f t="shared" si="109"/>
        <v>0</v>
      </c>
      <c r="BD234" s="162">
        <v>0</v>
      </c>
      <c r="BE234" s="162">
        <f t="shared" si="110"/>
        <v>0</v>
      </c>
      <c r="BF234" s="162">
        <v>0</v>
      </c>
      <c r="BG234" s="162">
        <f t="shared" si="111"/>
        <v>11.254367429471293</v>
      </c>
      <c r="BH234" s="162">
        <v>7.7659601786170844E-3</v>
      </c>
      <c r="BI234" s="162">
        <f t="shared" si="112"/>
        <v>0</v>
      </c>
      <c r="BJ234" s="162">
        <v>0</v>
      </c>
      <c r="BK234" s="162">
        <f t="shared" si="113"/>
        <v>0</v>
      </c>
      <c r="BL234" s="162">
        <v>0</v>
      </c>
      <c r="BM234" s="162">
        <f t="shared" si="114"/>
        <v>0</v>
      </c>
      <c r="BN234" s="162">
        <v>0</v>
      </c>
      <c r="BO234" s="176"/>
      <c r="BP234" s="183">
        <v>8.1967213114754103E-3</v>
      </c>
      <c r="BQ234" s="166">
        <v>7.7659601786170844E-3</v>
      </c>
      <c r="BR234" s="166"/>
      <c r="BS234" s="64"/>
      <c r="BV234" s="143"/>
    </row>
    <row r="235" spans="1:74">
      <c r="A235" s="153">
        <v>750</v>
      </c>
      <c r="B235" s="153">
        <v>800</v>
      </c>
      <c r="C235" s="154">
        <v>163152</v>
      </c>
      <c r="D235" s="154"/>
      <c r="E235" s="154"/>
      <c r="F235" s="154">
        <v>63185414450</v>
      </c>
      <c r="G235" s="154"/>
      <c r="H235" s="175"/>
      <c r="I235" s="155">
        <v>1.6315199999999998E-2</v>
      </c>
      <c r="J235" s="155" t="e">
        <v>#DIV/0!</v>
      </c>
      <c r="K235" s="155"/>
      <c r="L235" s="155">
        <v>1549.117741737766</v>
      </c>
      <c r="M235" s="155" t="e">
        <v>#DIV/0!</v>
      </c>
      <c r="N235" s="160"/>
      <c r="O235" s="182"/>
      <c r="P235" s="180" t="str">
        <f t="shared" si="81"/>
        <v>(750, 800]</v>
      </c>
      <c r="Q235" s="158" t="s">
        <v>152</v>
      </c>
      <c r="R235" s="155">
        <f t="shared" si="98"/>
        <v>1.6315199999999998E-2</v>
      </c>
      <c r="S235" s="255">
        <v>1.5071935332957138</v>
      </c>
      <c r="T235" s="159">
        <v>0</v>
      </c>
      <c r="U235" s="159">
        <v>0</v>
      </c>
      <c r="V235" s="159">
        <v>0</v>
      </c>
      <c r="W235" s="255">
        <v>1.5071935332957138</v>
      </c>
      <c r="X235" s="159">
        <v>0</v>
      </c>
      <c r="Y235" s="159">
        <v>0</v>
      </c>
      <c r="Z235" s="159">
        <v>0</v>
      </c>
      <c r="AA235" s="160">
        <v>2.4590163934426229E-2</v>
      </c>
      <c r="AB235" s="160">
        <v>0</v>
      </c>
      <c r="AC235" s="160">
        <v>0</v>
      </c>
      <c r="AD235" s="160">
        <v>0</v>
      </c>
      <c r="AE235" s="160">
        <v>2.4590163934426229E-2</v>
      </c>
      <c r="AF235" s="160">
        <v>0</v>
      </c>
      <c r="AG235" s="160">
        <v>0</v>
      </c>
      <c r="AH235" s="160">
        <v>0</v>
      </c>
      <c r="AI235" s="160">
        <v>2.329788110576619E-2</v>
      </c>
      <c r="AJ235" s="160">
        <v>0</v>
      </c>
      <c r="AK235" s="160">
        <v>0</v>
      </c>
      <c r="AL235" s="160">
        <v>0</v>
      </c>
      <c r="AM235" s="160">
        <v>2.329788110576619E-2</v>
      </c>
      <c r="AN235" s="160">
        <v>0</v>
      </c>
      <c r="AO235" s="160">
        <v>0</v>
      </c>
      <c r="AP235" s="160">
        <v>0</v>
      </c>
      <c r="AQ235" s="161">
        <f t="shared" si="99"/>
        <v>23297881</v>
      </c>
      <c r="AR235" s="161">
        <f t="shared" si="100"/>
        <v>0</v>
      </c>
      <c r="AS235" s="161">
        <f t="shared" si="101"/>
        <v>0</v>
      </c>
      <c r="AT235" s="161">
        <f t="shared" si="102"/>
        <v>0</v>
      </c>
      <c r="AU235" s="161">
        <f t="shared" si="103"/>
        <v>23297881</v>
      </c>
      <c r="AV235" s="161">
        <f t="shared" si="104"/>
        <v>0</v>
      </c>
      <c r="AW235" s="161">
        <f t="shared" si="105"/>
        <v>0</v>
      </c>
      <c r="AX235" s="161">
        <f t="shared" si="106"/>
        <v>0</v>
      </c>
      <c r="AY235" s="162">
        <f t="shared" si="107"/>
        <v>36.091160801995208</v>
      </c>
      <c r="AZ235" s="162">
        <v>2.3297881535851276E-2</v>
      </c>
      <c r="BA235" s="162">
        <f t="shared" si="108"/>
        <v>0</v>
      </c>
      <c r="BB235" s="162">
        <v>0</v>
      </c>
      <c r="BC235" s="162">
        <f t="shared" si="109"/>
        <v>0</v>
      </c>
      <c r="BD235" s="162">
        <v>0</v>
      </c>
      <c r="BE235" s="162">
        <f t="shared" si="110"/>
        <v>0</v>
      </c>
      <c r="BF235" s="162">
        <v>0</v>
      </c>
      <c r="BG235" s="162">
        <f t="shared" si="111"/>
        <v>36.091160801995208</v>
      </c>
      <c r="BH235" s="162">
        <v>2.3297881535851276E-2</v>
      </c>
      <c r="BI235" s="162">
        <f t="shared" si="112"/>
        <v>0</v>
      </c>
      <c r="BJ235" s="162">
        <v>0</v>
      </c>
      <c r="BK235" s="162">
        <f t="shared" si="113"/>
        <v>0</v>
      </c>
      <c r="BL235" s="162">
        <v>0</v>
      </c>
      <c r="BM235" s="162">
        <f t="shared" si="114"/>
        <v>0</v>
      </c>
      <c r="BN235" s="162">
        <v>0</v>
      </c>
      <c r="BO235" s="176"/>
      <c r="BP235" s="183">
        <v>2.4590163934426229E-2</v>
      </c>
      <c r="BQ235" s="166">
        <v>2.3297881535851276E-2</v>
      </c>
      <c r="BR235" s="184"/>
      <c r="BS235" s="64"/>
      <c r="BV235" s="143"/>
    </row>
    <row r="236" spans="1:74">
      <c r="A236" s="153">
        <v>800</v>
      </c>
      <c r="B236" s="153">
        <v>850</v>
      </c>
      <c r="C236" s="154">
        <v>146724</v>
      </c>
      <c r="D236" s="154"/>
      <c r="E236" s="154"/>
      <c r="F236" s="154">
        <v>60500190650</v>
      </c>
      <c r="G236" s="154"/>
      <c r="H236" s="175"/>
      <c r="I236" s="155">
        <v>1.46724E-2</v>
      </c>
      <c r="J236" s="155" t="e">
        <v>#DIV/0!</v>
      </c>
      <c r="K236" s="155"/>
      <c r="L236" s="155">
        <v>1649.3604495515392</v>
      </c>
      <c r="M236" s="155" t="e">
        <v>#DIV/0!</v>
      </c>
      <c r="N236" s="160"/>
      <c r="O236" s="182"/>
      <c r="P236" s="180" t="str">
        <f t="shared" si="81"/>
        <v>(800, 850]</v>
      </c>
      <c r="Q236" s="158" t="s">
        <v>152</v>
      </c>
      <c r="R236" s="155">
        <f t="shared" si="98"/>
        <v>1.46724E-2</v>
      </c>
      <c r="S236" s="255">
        <v>0.8</v>
      </c>
      <c r="T236" s="159">
        <v>0</v>
      </c>
      <c r="U236" s="159">
        <v>0</v>
      </c>
      <c r="V236" s="159">
        <v>0</v>
      </c>
      <c r="W236" s="255">
        <v>0.8</v>
      </c>
      <c r="X236" s="159">
        <v>0</v>
      </c>
      <c r="Y236" s="159">
        <v>0</v>
      </c>
      <c r="Z236" s="159">
        <v>0</v>
      </c>
      <c r="AA236" s="160">
        <v>1.1737920000000001E-2</v>
      </c>
      <c r="AB236" s="160">
        <v>0</v>
      </c>
      <c r="AC236" s="160">
        <v>0</v>
      </c>
      <c r="AD236" s="160">
        <v>0</v>
      </c>
      <c r="AE236" s="160">
        <v>1.1737920000000001E-2</v>
      </c>
      <c r="AF236" s="160">
        <v>0</v>
      </c>
      <c r="AG236" s="160">
        <v>0</v>
      </c>
      <c r="AH236" s="160">
        <v>0</v>
      </c>
      <c r="AI236" s="160">
        <v>1.1121059026619135E-2</v>
      </c>
      <c r="AJ236" s="160">
        <v>0</v>
      </c>
      <c r="AK236" s="160">
        <v>0</v>
      </c>
      <c r="AL236" s="160">
        <v>0</v>
      </c>
      <c r="AM236" s="160">
        <v>1.1121059026619135E-2</v>
      </c>
      <c r="AN236" s="160">
        <v>0</v>
      </c>
      <c r="AO236" s="160">
        <v>0</v>
      </c>
      <c r="AP236" s="160">
        <v>0</v>
      </c>
      <c r="AQ236" s="161">
        <f t="shared" si="99"/>
        <v>11121059</v>
      </c>
      <c r="AR236" s="161">
        <f t="shared" si="100"/>
        <v>0</v>
      </c>
      <c r="AS236" s="161">
        <f t="shared" si="101"/>
        <v>0</v>
      </c>
      <c r="AT236" s="161">
        <f t="shared" si="102"/>
        <v>0</v>
      </c>
      <c r="AU236" s="161">
        <f t="shared" si="103"/>
        <v>11121059</v>
      </c>
      <c r="AV236" s="161">
        <f t="shared" si="104"/>
        <v>0</v>
      </c>
      <c r="AW236" s="161">
        <f t="shared" si="105"/>
        <v>0</v>
      </c>
      <c r="AX236" s="161">
        <f t="shared" si="106"/>
        <v>0</v>
      </c>
      <c r="AY236" s="162">
        <f t="shared" si="107"/>
        <v>18.342634871729192</v>
      </c>
      <c r="AZ236" s="162">
        <v>1.1121059255784363E-2</v>
      </c>
      <c r="BA236" s="162">
        <f t="shared" si="108"/>
        <v>0</v>
      </c>
      <c r="BB236" s="162">
        <v>0</v>
      </c>
      <c r="BC236" s="162">
        <f t="shared" si="109"/>
        <v>0</v>
      </c>
      <c r="BD236" s="162">
        <v>0</v>
      </c>
      <c r="BE236" s="162">
        <f t="shared" si="110"/>
        <v>0</v>
      </c>
      <c r="BF236" s="162">
        <v>0</v>
      </c>
      <c r="BG236" s="162">
        <f t="shared" si="111"/>
        <v>18.342634871729192</v>
      </c>
      <c r="BH236" s="162">
        <v>1.1121059255784363E-2</v>
      </c>
      <c r="BI236" s="162">
        <f t="shared" si="112"/>
        <v>0</v>
      </c>
      <c r="BJ236" s="162">
        <v>0</v>
      </c>
      <c r="BK236" s="162">
        <f t="shared" si="113"/>
        <v>0</v>
      </c>
      <c r="BL236" s="162">
        <v>0</v>
      </c>
      <c r="BM236" s="162">
        <f t="shared" si="114"/>
        <v>0</v>
      </c>
      <c r="BN236" s="162">
        <v>0</v>
      </c>
      <c r="BO236" s="176"/>
      <c r="BP236" s="183">
        <v>1.6393442622950821E-2</v>
      </c>
      <c r="BQ236" s="166">
        <v>1.1121059255784363E-2</v>
      </c>
      <c r="BR236" s="184"/>
      <c r="BS236" s="64"/>
      <c r="BV236" s="143"/>
    </row>
    <row r="237" spans="1:74">
      <c r="A237" s="153">
        <v>850</v>
      </c>
      <c r="B237" s="153">
        <v>900</v>
      </c>
      <c r="C237" s="154">
        <v>132278</v>
      </c>
      <c r="D237" s="154"/>
      <c r="E237" s="154"/>
      <c r="F237" s="154">
        <v>57848087150</v>
      </c>
      <c r="G237" s="154"/>
      <c r="H237" s="175"/>
      <c r="I237" s="155">
        <v>1.32278E-2</v>
      </c>
      <c r="J237" s="155" t="e">
        <v>#DIV/0!</v>
      </c>
      <c r="K237" s="155"/>
      <c r="L237" s="155">
        <v>1749.2882308471551</v>
      </c>
      <c r="M237" s="155" t="e">
        <v>#DIV/0!</v>
      </c>
      <c r="N237" s="160"/>
      <c r="O237" s="182"/>
      <c r="P237" s="180" t="str">
        <f t="shared" si="81"/>
        <v>(850, 900]</v>
      </c>
      <c r="Q237" s="158" t="s">
        <v>152</v>
      </c>
      <c r="R237" s="155">
        <f t="shared" si="98"/>
        <v>1.32278E-2</v>
      </c>
      <c r="S237" s="255">
        <v>0.5</v>
      </c>
      <c r="T237" s="159">
        <v>0</v>
      </c>
      <c r="U237" s="159">
        <v>0</v>
      </c>
      <c r="V237" s="159">
        <v>0</v>
      </c>
      <c r="W237" s="255">
        <v>0.5</v>
      </c>
      <c r="X237" s="159">
        <v>0</v>
      </c>
      <c r="Y237" s="159">
        <v>0</v>
      </c>
      <c r="Z237" s="159">
        <v>0</v>
      </c>
      <c r="AA237" s="160">
        <v>6.6138999999999998E-3</v>
      </c>
      <c r="AB237" s="160">
        <v>0</v>
      </c>
      <c r="AC237" s="160">
        <v>0</v>
      </c>
      <c r="AD237" s="160">
        <v>0</v>
      </c>
      <c r="AE237" s="160">
        <v>6.6138999999999998E-3</v>
      </c>
      <c r="AF237" s="160">
        <v>0</v>
      </c>
      <c r="AG237" s="160">
        <v>0</v>
      </c>
      <c r="AH237" s="160">
        <v>0</v>
      </c>
      <c r="AI237" s="160">
        <v>6.266320804380698E-3</v>
      </c>
      <c r="AJ237" s="160">
        <v>0</v>
      </c>
      <c r="AK237" s="160">
        <v>0</v>
      </c>
      <c r="AL237" s="160">
        <v>0</v>
      </c>
      <c r="AM237" s="160">
        <v>6.266320804380698E-3</v>
      </c>
      <c r="AN237" s="160">
        <v>0</v>
      </c>
      <c r="AO237" s="160">
        <v>0</v>
      </c>
      <c r="AP237" s="160">
        <v>0</v>
      </c>
      <c r="AQ237" s="161">
        <f t="shared" si="99"/>
        <v>6266320</v>
      </c>
      <c r="AR237" s="161">
        <f t="shared" si="100"/>
        <v>0</v>
      </c>
      <c r="AS237" s="161">
        <f t="shared" si="101"/>
        <v>0</v>
      </c>
      <c r="AT237" s="161">
        <f t="shared" si="102"/>
        <v>0</v>
      </c>
      <c r="AU237" s="161">
        <f t="shared" si="103"/>
        <v>6266320</v>
      </c>
      <c r="AV237" s="161">
        <f t="shared" si="104"/>
        <v>0</v>
      </c>
      <c r="AW237" s="161">
        <f t="shared" si="105"/>
        <v>0</v>
      </c>
      <c r="AX237" s="161">
        <f t="shared" si="106"/>
        <v>0</v>
      </c>
      <c r="AY237" s="162">
        <f t="shared" si="107"/>
        <v>10.961599826722145</v>
      </c>
      <c r="AZ237" s="162">
        <v>6.2663201441253633E-3</v>
      </c>
      <c r="BA237" s="162">
        <f t="shared" si="108"/>
        <v>0</v>
      </c>
      <c r="BB237" s="162">
        <v>0</v>
      </c>
      <c r="BC237" s="162">
        <f t="shared" si="109"/>
        <v>0</v>
      </c>
      <c r="BD237" s="162">
        <v>0</v>
      </c>
      <c r="BE237" s="162">
        <f t="shared" si="110"/>
        <v>0</v>
      </c>
      <c r="BF237" s="162">
        <v>0</v>
      </c>
      <c r="BG237" s="162">
        <f t="shared" si="111"/>
        <v>10.961599826722145</v>
      </c>
      <c r="BH237" s="162">
        <v>6.2663201441253633E-3</v>
      </c>
      <c r="BI237" s="162">
        <f t="shared" si="112"/>
        <v>0</v>
      </c>
      <c r="BJ237" s="162">
        <v>0</v>
      </c>
      <c r="BK237" s="162">
        <f t="shared" si="113"/>
        <v>0</v>
      </c>
      <c r="BL237" s="162">
        <v>0</v>
      </c>
      <c r="BM237" s="162">
        <f t="shared" si="114"/>
        <v>0</v>
      </c>
      <c r="BN237" s="162">
        <v>0</v>
      </c>
      <c r="BO237" s="176"/>
      <c r="BP237" s="183">
        <v>2.7322404371584699E-3</v>
      </c>
      <c r="BQ237" s="166">
        <v>6.2663201441253633E-3</v>
      </c>
      <c r="BR237" s="184"/>
      <c r="BS237" s="64"/>
      <c r="BV237" s="143"/>
    </row>
    <row r="238" spans="1:74">
      <c r="A238" s="153">
        <v>900</v>
      </c>
      <c r="B238" s="153">
        <v>950</v>
      </c>
      <c r="C238" s="154">
        <v>119827</v>
      </c>
      <c r="D238" s="154"/>
      <c r="E238" s="154"/>
      <c r="F238" s="154">
        <v>55396798850</v>
      </c>
      <c r="G238" s="154"/>
      <c r="H238" s="175"/>
      <c r="I238" s="155">
        <v>1.1982700000000001E-2</v>
      </c>
      <c r="J238" s="155" t="e">
        <v>#DIV/0!</v>
      </c>
      <c r="K238" s="155"/>
      <c r="L238" s="155">
        <v>1849.2259290477105</v>
      </c>
      <c r="M238" s="155" t="e">
        <v>#DIV/0!</v>
      </c>
      <c r="N238" s="160"/>
      <c r="O238" s="182"/>
      <c r="P238" s="180" t="str">
        <f t="shared" si="81"/>
        <v>(900, 950]</v>
      </c>
      <c r="Q238" s="158" t="s">
        <v>152</v>
      </c>
      <c r="R238" s="155">
        <f t="shared" si="98"/>
        <v>1.1982700000000001E-2</v>
      </c>
      <c r="S238" s="255">
        <v>0.91206170133892017</v>
      </c>
      <c r="T238" s="159">
        <v>0</v>
      </c>
      <c r="U238" s="159">
        <v>0</v>
      </c>
      <c r="V238" s="159">
        <v>0</v>
      </c>
      <c r="W238" s="255">
        <v>0.91206170133892017</v>
      </c>
      <c r="X238" s="159">
        <v>0</v>
      </c>
      <c r="Y238" s="159">
        <v>0</v>
      </c>
      <c r="Z238" s="159">
        <v>0</v>
      </c>
      <c r="AA238" s="160">
        <v>1.092896174863388E-2</v>
      </c>
      <c r="AB238" s="160">
        <v>0</v>
      </c>
      <c r="AC238" s="160">
        <v>0</v>
      </c>
      <c r="AD238" s="160">
        <v>0</v>
      </c>
      <c r="AE238" s="160">
        <v>1.092896174863388E-2</v>
      </c>
      <c r="AF238" s="160">
        <v>0</v>
      </c>
      <c r="AG238" s="160">
        <v>0</v>
      </c>
      <c r="AH238" s="160">
        <v>0</v>
      </c>
      <c r="AI238" s="160">
        <v>1.0354613824784973E-2</v>
      </c>
      <c r="AJ238" s="160">
        <v>0</v>
      </c>
      <c r="AK238" s="160">
        <v>0</v>
      </c>
      <c r="AL238" s="160">
        <v>0</v>
      </c>
      <c r="AM238" s="160">
        <v>1.0354613824784973E-2</v>
      </c>
      <c r="AN238" s="160">
        <v>0</v>
      </c>
      <c r="AO238" s="160">
        <v>0</v>
      </c>
      <c r="AP238" s="160">
        <v>0</v>
      </c>
      <c r="AQ238" s="161">
        <f t="shared" si="99"/>
        <v>10354613</v>
      </c>
      <c r="AR238" s="161">
        <f t="shared" si="100"/>
        <v>0</v>
      </c>
      <c r="AS238" s="161">
        <f t="shared" si="101"/>
        <v>0</v>
      </c>
      <c r="AT238" s="161">
        <f t="shared" si="102"/>
        <v>0</v>
      </c>
      <c r="AU238" s="161">
        <f t="shared" si="103"/>
        <v>10354613</v>
      </c>
      <c r="AV238" s="161">
        <f t="shared" si="104"/>
        <v>0</v>
      </c>
      <c r="AW238" s="161">
        <f t="shared" si="105"/>
        <v>0</v>
      </c>
      <c r="AX238" s="161">
        <f t="shared" si="106"/>
        <v>0</v>
      </c>
      <c r="AY238" s="162">
        <f t="shared" si="107"/>
        <v>19.148018844854501</v>
      </c>
      <c r="AZ238" s="162">
        <v>1.0354613238156105E-2</v>
      </c>
      <c r="BA238" s="162">
        <f t="shared" si="108"/>
        <v>0</v>
      </c>
      <c r="BB238" s="162">
        <v>0</v>
      </c>
      <c r="BC238" s="162">
        <f t="shared" si="109"/>
        <v>0</v>
      </c>
      <c r="BD238" s="162">
        <v>0</v>
      </c>
      <c r="BE238" s="162">
        <f t="shared" si="110"/>
        <v>0</v>
      </c>
      <c r="BF238" s="162">
        <v>0</v>
      </c>
      <c r="BG238" s="162">
        <f t="shared" si="111"/>
        <v>19.148018844854501</v>
      </c>
      <c r="BH238" s="162">
        <v>1.0354613238156105E-2</v>
      </c>
      <c r="BI238" s="162">
        <f t="shared" si="112"/>
        <v>0</v>
      </c>
      <c r="BJ238" s="162">
        <v>0</v>
      </c>
      <c r="BK238" s="162">
        <f t="shared" si="113"/>
        <v>0</v>
      </c>
      <c r="BL238" s="162">
        <v>0</v>
      </c>
      <c r="BM238" s="162">
        <f t="shared" si="114"/>
        <v>0</v>
      </c>
      <c r="BN238" s="162">
        <v>0</v>
      </c>
      <c r="BO238" s="176"/>
      <c r="BP238" s="183">
        <v>1.092896174863388E-2</v>
      </c>
      <c r="BQ238" s="166">
        <v>1.0354613238156105E-2</v>
      </c>
      <c r="BR238" s="184"/>
      <c r="BS238" s="64"/>
      <c r="BV238" s="143"/>
    </row>
    <row r="239" spans="1:74">
      <c r="A239" s="153">
        <v>950</v>
      </c>
      <c r="B239" s="153">
        <v>1000</v>
      </c>
      <c r="C239" s="154">
        <v>109354</v>
      </c>
      <c r="D239" s="154"/>
      <c r="E239" s="154"/>
      <c r="F239" s="154">
        <v>53290926300</v>
      </c>
      <c r="G239" s="154"/>
      <c r="H239" s="175"/>
      <c r="I239" s="155">
        <v>1.09354E-2</v>
      </c>
      <c r="J239" s="155" t="e">
        <v>#DIV/0!</v>
      </c>
      <c r="K239" s="155"/>
      <c r="L239" s="155">
        <v>1949.2995702031931</v>
      </c>
      <c r="M239" s="155" t="e">
        <v>#DIV/0!</v>
      </c>
      <c r="N239" s="160"/>
      <c r="O239" s="182"/>
      <c r="P239" s="180" t="str">
        <f t="shared" si="81"/>
        <v>(950, 1000]</v>
      </c>
      <c r="Q239" s="158" t="s">
        <v>152</v>
      </c>
      <c r="R239" s="155">
        <f t="shared" si="98"/>
        <v>1.09354E-2</v>
      </c>
      <c r="S239" s="255">
        <v>0.99941124683448979</v>
      </c>
      <c r="T239" s="159">
        <v>0</v>
      </c>
      <c r="U239" s="159">
        <v>0</v>
      </c>
      <c r="V239" s="159">
        <v>0</v>
      </c>
      <c r="W239" s="255">
        <v>0.99941124683448979</v>
      </c>
      <c r="X239" s="159">
        <v>0</v>
      </c>
      <c r="Y239" s="159">
        <v>0</v>
      </c>
      <c r="Z239" s="159">
        <v>0</v>
      </c>
      <c r="AA239" s="160">
        <v>1.092896174863388E-2</v>
      </c>
      <c r="AB239" s="160">
        <v>0</v>
      </c>
      <c r="AC239" s="160">
        <v>0</v>
      </c>
      <c r="AD239" s="160">
        <v>0</v>
      </c>
      <c r="AE239" s="160">
        <v>1.092896174863388E-2</v>
      </c>
      <c r="AF239" s="160">
        <v>0</v>
      </c>
      <c r="AG239" s="160">
        <v>0</v>
      </c>
      <c r="AH239" s="160">
        <v>0</v>
      </c>
      <c r="AI239" s="160">
        <v>1.0354613824784973E-2</v>
      </c>
      <c r="AJ239" s="160">
        <v>0</v>
      </c>
      <c r="AK239" s="160">
        <v>0</v>
      </c>
      <c r="AL239" s="160">
        <v>0</v>
      </c>
      <c r="AM239" s="160">
        <v>1.0354613824784973E-2</v>
      </c>
      <c r="AN239" s="160">
        <v>0</v>
      </c>
      <c r="AO239" s="160">
        <v>0</v>
      </c>
      <c r="AP239" s="160">
        <v>0</v>
      </c>
      <c r="AQ239" s="161">
        <f t="shared" si="99"/>
        <v>10354613</v>
      </c>
      <c r="AR239" s="161">
        <f t="shared" si="100"/>
        <v>0</v>
      </c>
      <c r="AS239" s="161">
        <f t="shared" si="101"/>
        <v>0</v>
      </c>
      <c r="AT239" s="161">
        <f t="shared" si="102"/>
        <v>0</v>
      </c>
      <c r="AU239" s="161">
        <f t="shared" si="103"/>
        <v>10354613</v>
      </c>
      <c r="AV239" s="161">
        <f t="shared" si="104"/>
        <v>0</v>
      </c>
      <c r="AW239" s="161">
        <f t="shared" si="105"/>
        <v>0</v>
      </c>
      <c r="AX239" s="161">
        <f t="shared" si="106"/>
        <v>0</v>
      </c>
      <c r="AY239" s="162">
        <f t="shared" si="107"/>
        <v>20.184242670520398</v>
      </c>
      <c r="AZ239" s="162">
        <v>1.0354613238156105E-2</v>
      </c>
      <c r="BA239" s="162">
        <f t="shared" si="108"/>
        <v>0</v>
      </c>
      <c r="BB239" s="162">
        <v>0</v>
      </c>
      <c r="BC239" s="162">
        <f t="shared" si="109"/>
        <v>0</v>
      </c>
      <c r="BD239" s="162">
        <v>0</v>
      </c>
      <c r="BE239" s="162">
        <f t="shared" si="110"/>
        <v>0</v>
      </c>
      <c r="BF239" s="162">
        <v>0</v>
      </c>
      <c r="BG239" s="162">
        <f t="shared" si="111"/>
        <v>20.184242670520398</v>
      </c>
      <c r="BH239" s="162">
        <v>1.0354613238156105E-2</v>
      </c>
      <c r="BI239" s="162">
        <f t="shared" si="112"/>
        <v>0</v>
      </c>
      <c r="BJ239" s="162">
        <v>0</v>
      </c>
      <c r="BK239" s="162">
        <f t="shared" si="113"/>
        <v>0</v>
      </c>
      <c r="BL239" s="162">
        <v>0</v>
      </c>
      <c r="BM239" s="162">
        <f t="shared" si="114"/>
        <v>0</v>
      </c>
      <c r="BN239" s="162">
        <v>0</v>
      </c>
      <c r="BO239" s="176"/>
      <c r="BP239" s="183">
        <v>1.092896174863388E-2</v>
      </c>
      <c r="BQ239" s="166">
        <v>1.0354613238156105E-2</v>
      </c>
      <c r="BR239" s="184"/>
      <c r="BS239" s="64"/>
      <c r="BV239" s="143"/>
    </row>
    <row r="240" spans="1:74">
      <c r="A240" s="153">
        <v>1000</v>
      </c>
      <c r="B240" s="153">
        <v>2000</v>
      </c>
      <c r="C240" s="177">
        <v>1090332</v>
      </c>
      <c r="D240" s="154"/>
      <c r="E240" s="154"/>
      <c r="F240" s="154">
        <v>758899145700</v>
      </c>
      <c r="G240" s="154"/>
      <c r="H240" s="175"/>
      <c r="I240" s="155">
        <v>0.1090332</v>
      </c>
      <c r="J240" s="155" t="e">
        <v>#DIV/0!</v>
      </c>
      <c r="K240" s="155"/>
      <c r="L240" s="155">
        <v>2784.1029913824414</v>
      </c>
      <c r="M240" s="155" t="e">
        <v>#DIV/0!</v>
      </c>
      <c r="N240" s="160"/>
      <c r="O240" s="182"/>
      <c r="P240" s="180" t="str">
        <f t="shared" si="81"/>
        <v>(1000, 2000]</v>
      </c>
      <c r="Q240" s="158" t="s">
        <v>152</v>
      </c>
      <c r="R240" s="155">
        <f t="shared" si="98"/>
        <v>0.1090332</v>
      </c>
      <c r="S240" s="255">
        <v>0.46200000000000002</v>
      </c>
      <c r="T240" s="159">
        <v>0</v>
      </c>
      <c r="U240" s="159">
        <v>0</v>
      </c>
      <c r="V240" s="159">
        <v>0</v>
      </c>
      <c r="W240" s="255">
        <v>0.46200000000000002</v>
      </c>
      <c r="X240" s="159">
        <v>0</v>
      </c>
      <c r="Y240" s="159">
        <v>0</v>
      </c>
      <c r="Z240" s="159">
        <v>0</v>
      </c>
      <c r="AA240" s="160">
        <v>5.0373338400000002E-2</v>
      </c>
      <c r="AB240" s="160">
        <v>0</v>
      </c>
      <c r="AC240" s="160">
        <v>0</v>
      </c>
      <c r="AD240" s="160">
        <v>0</v>
      </c>
      <c r="AE240" s="160">
        <v>5.0373338400000002E-2</v>
      </c>
      <c r="AF240" s="160">
        <v>0</v>
      </c>
      <c r="AG240" s="160">
        <v>0</v>
      </c>
      <c r="AH240" s="160">
        <v>0</v>
      </c>
      <c r="AI240" s="160">
        <v>4.7726076657044883E-2</v>
      </c>
      <c r="AJ240" s="160">
        <v>0</v>
      </c>
      <c r="AK240" s="160">
        <v>0</v>
      </c>
      <c r="AL240" s="160">
        <v>0</v>
      </c>
      <c r="AM240" s="160">
        <v>4.7726076657044883E-2</v>
      </c>
      <c r="AN240" s="160">
        <v>0</v>
      </c>
      <c r="AO240" s="160">
        <v>0</v>
      </c>
      <c r="AP240" s="160">
        <v>0</v>
      </c>
      <c r="AQ240" s="161">
        <f t="shared" si="99"/>
        <v>47726076</v>
      </c>
      <c r="AR240" s="161">
        <f t="shared" si="100"/>
        <v>0</v>
      </c>
      <c r="AS240" s="161">
        <f t="shared" si="101"/>
        <v>0</v>
      </c>
      <c r="AT240" s="161">
        <f t="shared" si="102"/>
        <v>0</v>
      </c>
      <c r="AU240" s="161">
        <f t="shared" si="103"/>
        <v>47726076</v>
      </c>
      <c r="AV240" s="161">
        <f t="shared" si="104"/>
        <v>0</v>
      </c>
      <c r="AW240" s="161">
        <f t="shared" si="105"/>
        <v>0</v>
      </c>
      <c r="AX240" s="161">
        <f t="shared" si="106"/>
        <v>0</v>
      </c>
      <c r="AY240" s="162">
        <f t="shared" si="107"/>
        <v>132.87431095854575</v>
      </c>
      <c r="AZ240" s="162">
        <v>4.7726077097699771E-2</v>
      </c>
      <c r="BA240" s="162">
        <f t="shared" si="108"/>
        <v>0</v>
      </c>
      <c r="BB240" s="162">
        <v>0</v>
      </c>
      <c r="BC240" s="162">
        <f t="shared" si="109"/>
        <v>0</v>
      </c>
      <c r="BD240" s="162">
        <v>0</v>
      </c>
      <c r="BE240" s="162">
        <f t="shared" si="110"/>
        <v>0</v>
      </c>
      <c r="BF240" s="162">
        <v>0</v>
      </c>
      <c r="BG240" s="162">
        <f t="shared" si="111"/>
        <v>132.87431095854575</v>
      </c>
      <c r="BH240" s="162">
        <v>4.7726077097699771E-2</v>
      </c>
      <c r="BI240" s="162">
        <f t="shared" si="112"/>
        <v>0</v>
      </c>
      <c r="BJ240" s="162">
        <v>0</v>
      </c>
      <c r="BK240" s="162">
        <f t="shared" si="113"/>
        <v>0</v>
      </c>
      <c r="BL240" s="162">
        <v>0</v>
      </c>
      <c r="BM240" s="162">
        <f t="shared" si="114"/>
        <v>0</v>
      </c>
      <c r="BN240" s="162">
        <v>0</v>
      </c>
      <c r="BO240" s="176"/>
      <c r="BP240" s="183">
        <v>7.650273224043716E-2</v>
      </c>
      <c r="BQ240" s="166">
        <v>4.7726077097699771E-2</v>
      </c>
      <c r="BR240" s="184"/>
      <c r="BS240" s="64"/>
      <c r="BV240" s="143"/>
    </row>
    <row r="241" spans="1:74">
      <c r="A241" s="153">
        <v>2000</v>
      </c>
      <c r="B241" s="153">
        <v>3000</v>
      </c>
      <c r="C241" s="154">
        <v>380882</v>
      </c>
      <c r="D241" s="154"/>
      <c r="E241" s="154"/>
      <c r="F241" s="154">
        <v>463828154600</v>
      </c>
      <c r="G241" s="177"/>
      <c r="H241" s="175"/>
      <c r="I241" s="155">
        <v>3.8088200000000003E-2</v>
      </c>
      <c r="J241" s="155" t="e">
        <v>#DIV/0!</v>
      </c>
      <c r="K241" s="155"/>
      <c r="L241" s="155">
        <v>4871.095558204378</v>
      </c>
      <c r="M241" s="155" t="e">
        <v>#DIV/0!</v>
      </c>
      <c r="N241" s="160"/>
      <c r="O241" s="182"/>
      <c r="P241" s="180" t="str">
        <f t="shared" si="81"/>
        <v>(2000, 3000]</v>
      </c>
      <c r="Q241" s="158" t="s">
        <v>152</v>
      </c>
      <c r="R241" s="155">
        <f t="shared" si="98"/>
        <v>3.8088200000000003E-2</v>
      </c>
      <c r="S241" s="255">
        <v>0.71734564436189419</v>
      </c>
      <c r="T241" s="159">
        <v>0</v>
      </c>
      <c r="U241" s="159">
        <v>0</v>
      </c>
      <c r="V241" s="159">
        <v>0</v>
      </c>
      <c r="W241" s="255">
        <v>0.71734564436189419</v>
      </c>
      <c r="X241" s="159">
        <v>0</v>
      </c>
      <c r="Y241" s="159">
        <v>0</v>
      </c>
      <c r="Z241" s="159">
        <v>0</v>
      </c>
      <c r="AA241" s="160">
        <v>2.7322404371584699E-2</v>
      </c>
      <c r="AB241" s="160">
        <v>0</v>
      </c>
      <c r="AC241" s="160">
        <v>0</v>
      </c>
      <c r="AD241" s="160">
        <v>0</v>
      </c>
      <c r="AE241" s="160">
        <v>2.7322404371584699E-2</v>
      </c>
      <c r="AF241" s="160">
        <v>0</v>
      </c>
      <c r="AG241" s="160">
        <v>0</v>
      </c>
      <c r="AH241" s="160">
        <v>0</v>
      </c>
      <c r="AI241" s="160">
        <v>2.5886534561962434E-2</v>
      </c>
      <c r="AJ241" s="160">
        <v>0</v>
      </c>
      <c r="AK241" s="160">
        <v>0</v>
      </c>
      <c r="AL241" s="160">
        <v>0</v>
      </c>
      <c r="AM241" s="160">
        <v>2.5886534561962434E-2</v>
      </c>
      <c r="AN241" s="160">
        <v>0</v>
      </c>
      <c r="AO241" s="160">
        <v>0</v>
      </c>
      <c r="AP241" s="160">
        <v>0</v>
      </c>
      <c r="AQ241" s="161">
        <f t="shared" si="99"/>
        <v>25886534</v>
      </c>
      <c r="AR241" s="161">
        <f t="shared" si="100"/>
        <v>0</v>
      </c>
      <c r="AS241" s="161">
        <f t="shared" si="101"/>
        <v>0</v>
      </c>
      <c r="AT241" s="161">
        <f t="shared" si="102"/>
        <v>0</v>
      </c>
      <c r="AU241" s="161">
        <f t="shared" si="103"/>
        <v>25886534</v>
      </c>
      <c r="AV241" s="161">
        <f t="shared" si="104"/>
        <v>0</v>
      </c>
      <c r="AW241" s="161">
        <f t="shared" si="105"/>
        <v>0</v>
      </c>
      <c r="AX241" s="161">
        <f t="shared" si="106"/>
        <v>0</v>
      </c>
      <c r="AY241" s="162">
        <f t="shared" si="107"/>
        <v>126.09578078470661</v>
      </c>
      <c r="AZ241" s="162">
        <v>2.5886534595390295E-2</v>
      </c>
      <c r="BA241" s="162">
        <f t="shared" si="108"/>
        <v>0</v>
      </c>
      <c r="BB241" s="162">
        <v>0</v>
      </c>
      <c r="BC241" s="162">
        <f t="shared" si="109"/>
        <v>0</v>
      </c>
      <c r="BD241" s="162">
        <v>0</v>
      </c>
      <c r="BE241" s="162">
        <f t="shared" si="110"/>
        <v>0</v>
      </c>
      <c r="BF241" s="162">
        <v>0</v>
      </c>
      <c r="BG241" s="162">
        <f t="shared" si="111"/>
        <v>126.09578078470661</v>
      </c>
      <c r="BH241" s="162">
        <v>2.5886534595390295E-2</v>
      </c>
      <c r="BI241" s="162">
        <f t="shared" si="112"/>
        <v>0</v>
      </c>
      <c r="BJ241" s="162">
        <v>0</v>
      </c>
      <c r="BK241" s="162">
        <f t="shared" si="113"/>
        <v>0</v>
      </c>
      <c r="BL241" s="162">
        <v>0</v>
      </c>
      <c r="BM241" s="162">
        <f t="shared" si="114"/>
        <v>0</v>
      </c>
      <c r="BN241" s="162">
        <v>0</v>
      </c>
      <c r="BO241" s="176"/>
      <c r="BP241" s="166">
        <v>2.7322404371584699E-2</v>
      </c>
      <c r="BQ241" s="166">
        <v>2.5886534595390295E-2</v>
      </c>
      <c r="BS241" s="64"/>
      <c r="BV241" s="143"/>
    </row>
    <row r="242" spans="1:74">
      <c r="A242" s="153">
        <v>3000</v>
      </c>
      <c r="B242" s="153">
        <v>4000</v>
      </c>
      <c r="C242" s="154">
        <v>197925</v>
      </c>
      <c r="D242" s="154"/>
      <c r="E242" s="154"/>
      <c r="F242" s="154">
        <v>341852635750</v>
      </c>
      <c r="G242" s="154"/>
      <c r="H242" s="175"/>
      <c r="I242" s="155">
        <v>1.9792500000000001E-2</v>
      </c>
      <c r="J242" s="155" t="e">
        <v>#DIV/0!</v>
      </c>
      <c r="K242" s="155"/>
      <c r="L242" s="155">
        <v>6908.7307970190723</v>
      </c>
      <c r="M242" s="155" t="e">
        <v>#DIV/0!</v>
      </c>
      <c r="N242" s="160"/>
      <c r="O242" s="182"/>
      <c r="P242" s="180" t="str">
        <f t="shared" si="81"/>
        <v>(3000, 4000]</v>
      </c>
      <c r="Q242" s="158" t="s">
        <v>152</v>
      </c>
      <c r="R242" s="155">
        <f t="shared" si="98"/>
        <v>1.9792500000000001E-2</v>
      </c>
      <c r="S242" s="255">
        <v>0.27608846150395044</v>
      </c>
      <c r="T242" s="159">
        <v>0</v>
      </c>
      <c r="U242" s="159">
        <v>0</v>
      </c>
      <c r="V242" s="159">
        <v>0</v>
      </c>
      <c r="W242" s="255">
        <v>0.27608846150395044</v>
      </c>
      <c r="X242" s="159">
        <v>0</v>
      </c>
      <c r="Y242" s="159">
        <v>0</v>
      </c>
      <c r="Z242" s="159">
        <v>0</v>
      </c>
      <c r="AA242" s="160">
        <v>5.4644808743169399E-3</v>
      </c>
      <c r="AB242" s="160">
        <v>0</v>
      </c>
      <c r="AC242" s="160">
        <v>0</v>
      </c>
      <c r="AD242" s="160">
        <v>0</v>
      </c>
      <c r="AE242" s="160">
        <v>5.4644808743169399E-3</v>
      </c>
      <c r="AF242" s="160">
        <v>0</v>
      </c>
      <c r="AG242" s="160">
        <v>0</v>
      </c>
      <c r="AH242" s="160">
        <v>0</v>
      </c>
      <c r="AI242" s="160">
        <v>5.1773069123924867E-3</v>
      </c>
      <c r="AJ242" s="160">
        <v>0</v>
      </c>
      <c r="AK242" s="160">
        <v>0</v>
      </c>
      <c r="AL242" s="160">
        <v>0</v>
      </c>
      <c r="AM242" s="160">
        <v>5.1773069123924867E-3</v>
      </c>
      <c r="AN242" s="160">
        <v>0</v>
      </c>
      <c r="AO242" s="160">
        <v>0</v>
      </c>
      <c r="AP242" s="160">
        <v>0</v>
      </c>
      <c r="AQ242" s="161">
        <f t="shared" si="99"/>
        <v>5177306</v>
      </c>
      <c r="AR242" s="161">
        <f t="shared" si="100"/>
        <v>0</v>
      </c>
      <c r="AS242" s="161">
        <f t="shared" si="101"/>
        <v>0</v>
      </c>
      <c r="AT242" s="161">
        <f t="shared" si="102"/>
        <v>0</v>
      </c>
      <c r="AU242" s="161">
        <f t="shared" si="103"/>
        <v>5177306</v>
      </c>
      <c r="AV242" s="161">
        <f t="shared" si="104"/>
        <v>0</v>
      </c>
      <c r="AW242" s="161">
        <f t="shared" si="105"/>
        <v>0</v>
      </c>
      <c r="AX242" s="161">
        <f t="shared" si="106"/>
        <v>0</v>
      </c>
      <c r="AY242" s="162">
        <f t="shared" si="107"/>
        <v>35.768613407791626</v>
      </c>
      <c r="AZ242" s="162">
        <v>5.1773061190780404E-3</v>
      </c>
      <c r="BA242" s="162">
        <f t="shared" si="108"/>
        <v>0</v>
      </c>
      <c r="BB242" s="162">
        <v>0</v>
      </c>
      <c r="BC242" s="162">
        <f t="shared" si="109"/>
        <v>0</v>
      </c>
      <c r="BD242" s="162">
        <v>0</v>
      </c>
      <c r="BE242" s="162">
        <f t="shared" si="110"/>
        <v>0</v>
      </c>
      <c r="BF242" s="162">
        <v>0</v>
      </c>
      <c r="BG242" s="162">
        <f t="shared" si="111"/>
        <v>35.768613407791626</v>
      </c>
      <c r="BH242" s="162">
        <v>5.1773061190780404E-3</v>
      </c>
      <c r="BI242" s="162">
        <f t="shared" si="112"/>
        <v>0</v>
      </c>
      <c r="BJ242" s="162">
        <v>0</v>
      </c>
      <c r="BK242" s="162">
        <f t="shared" si="113"/>
        <v>0</v>
      </c>
      <c r="BL242" s="162">
        <v>0</v>
      </c>
      <c r="BM242" s="162">
        <f t="shared" si="114"/>
        <v>0</v>
      </c>
      <c r="BN242" s="162">
        <v>0</v>
      </c>
      <c r="BO242" s="176"/>
      <c r="BP242" s="166">
        <v>5.4644808743169399E-3</v>
      </c>
      <c r="BQ242" s="166">
        <v>5.1773061190780404E-3</v>
      </c>
      <c r="BS242" s="64"/>
      <c r="BV242" s="143"/>
    </row>
    <row r="243" spans="1:74">
      <c r="A243" s="153">
        <v>4000</v>
      </c>
      <c r="B243" s="153">
        <v>5000</v>
      </c>
      <c r="C243" s="154">
        <v>121201</v>
      </c>
      <c r="D243" s="154"/>
      <c r="E243" s="154"/>
      <c r="F243" s="154">
        <v>270631748500</v>
      </c>
      <c r="G243" s="154"/>
      <c r="H243" s="175"/>
      <c r="I243" s="155">
        <v>1.21201E-2</v>
      </c>
      <c r="J243" s="155" t="e">
        <v>#DIV/0!</v>
      </c>
      <c r="K243" s="155"/>
      <c r="L243" s="155">
        <v>8931.6671809638538</v>
      </c>
      <c r="M243" s="155" t="e">
        <v>#DIV/0!</v>
      </c>
      <c r="N243" s="160"/>
      <c r="O243" s="182"/>
      <c r="P243" s="180" t="str">
        <f t="shared" si="81"/>
        <v>(4000, 5000]</v>
      </c>
      <c r="Q243" s="158" t="s">
        <v>152</v>
      </c>
      <c r="R243" s="155">
        <f t="shared" si="98"/>
        <v>1.21201E-2</v>
      </c>
      <c r="S243" s="255">
        <v>0.676291557947163</v>
      </c>
      <c r="T243" s="159">
        <v>0</v>
      </c>
      <c r="U243" s="159">
        <v>0</v>
      </c>
      <c r="V243" s="159">
        <v>0</v>
      </c>
      <c r="W243" s="255">
        <v>0.676291557947163</v>
      </c>
      <c r="X243" s="159">
        <v>0</v>
      </c>
      <c r="Y243" s="159">
        <v>0</v>
      </c>
      <c r="Z243" s="159">
        <v>0</v>
      </c>
      <c r="AA243" s="160">
        <v>8.1967213114754103E-3</v>
      </c>
      <c r="AB243" s="160">
        <v>0</v>
      </c>
      <c r="AC243" s="160">
        <v>0</v>
      </c>
      <c r="AD243" s="160">
        <v>0</v>
      </c>
      <c r="AE243" s="160">
        <v>8.1967213114754103E-3</v>
      </c>
      <c r="AF243" s="160">
        <v>0</v>
      </c>
      <c r="AG243" s="160">
        <v>0</v>
      </c>
      <c r="AH243" s="160">
        <v>0</v>
      </c>
      <c r="AI243" s="160">
        <v>7.7659603685887304E-3</v>
      </c>
      <c r="AJ243" s="160">
        <v>0</v>
      </c>
      <c r="AK243" s="160">
        <v>0</v>
      </c>
      <c r="AL243" s="160">
        <v>0</v>
      </c>
      <c r="AM243" s="160">
        <v>7.7659603685887304E-3</v>
      </c>
      <c r="AN243" s="160">
        <v>0</v>
      </c>
      <c r="AO243" s="160">
        <v>0</v>
      </c>
      <c r="AP243" s="160">
        <v>0</v>
      </c>
      <c r="AQ243" s="161">
        <f t="shared" si="99"/>
        <v>7765960</v>
      </c>
      <c r="AR243" s="161">
        <f t="shared" si="100"/>
        <v>0</v>
      </c>
      <c r="AS243" s="161">
        <f t="shared" si="101"/>
        <v>0</v>
      </c>
      <c r="AT243" s="161">
        <f t="shared" si="102"/>
        <v>0</v>
      </c>
      <c r="AU243" s="161">
        <f t="shared" si="103"/>
        <v>7765960</v>
      </c>
      <c r="AV243" s="161">
        <f t="shared" si="104"/>
        <v>0</v>
      </c>
      <c r="AW243" s="161">
        <f t="shared" si="105"/>
        <v>0</v>
      </c>
      <c r="AX243" s="161">
        <f t="shared" si="106"/>
        <v>0</v>
      </c>
      <c r="AY243" s="162">
        <f t="shared" si="107"/>
        <v>69.362970060678052</v>
      </c>
      <c r="AZ243" s="162">
        <v>7.7659601786170844E-3</v>
      </c>
      <c r="BA243" s="162">
        <f t="shared" si="108"/>
        <v>0</v>
      </c>
      <c r="BB243" s="162">
        <v>0</v>
      </c>
      <c r="BC243" s="162">
        <f t="shared" si="109"/>
        <v>0</v>
      </c>
      <c r="BD243" s="162">
        <v>0</v>
      </c>
      <c r="BE243" s="162">
        <f t="shared" si="110"/>
        <v>0</v>
      </c>
      <c r="BF243" s="162">
        <v>0</v>
      </c>
      <c r="BG243" s="162">
        <f t="shared" si="111"/>
        <v>69.362970060678052</v>
      </c>
      <c r="BH243" s="162">
        <v>7.7659601786170844E-3</v>
      </c>
      <c r="BI243" s="162">
        <f t="shared" si="112"/>
        <v>0</v>
      </c>
      <c r="BJ243" s="162">
        <v>0</v>
      </c>
      <c r="BK243" s="162">
        <f t="shared" si="113"/>
        <v>0</v>
      </c>
      <c r="BL243" s="162">
        <v>0</v>
      </c>
      <c r="BM243" s="162">
        <f t="shared" si="114"/>
        <v>0</v>
      </c>
      <c r="BN243" s="162">
        <v>0</v>
      </c>
      <c r="BO243" s="176"/>
      <c r="BP243" s="166">
        <v>8.1967213114754103E-3</v>
      </c>
      <c r="BQ243" s="166">
        <v>7.7659601786170844E-3</v>
      </c>
      <c r="BS243" s="64"/>
      <c r="BV243" s="143"/>
    </row>
    <row r="244" spans="1:74">
      <c r="A244" s="153">
        <v>5000</v>
      </c>
      <c r="B244" s="153">
        <v>6000</v>
      </c>
      <c r="C244" s="154">
        <v>83605</v>
      </c>
      <c r="D244" s="154"/>
      <c r="E244" s="154"/>
      <c r="F244" s="154">
        <v>228707903450</v>
      </c>
      <c r="G244" s="154"/>
      <c r="H244" s="175"/>
      <c r="I244" s="155">
        <v>8.3604999999999999E-3</v>
      </c>
      <c r="J244" s="155" t="e">
        <v>#DIV/0!</v>
      </c>
      <c r="K244" s="155"/>
      <c r="L244" s="155">
        <v>10942.307443334728</v>
      </c>
      <c r="M244" s="155" t="e">
        <v>#DIV/0!</v>
      </c>
      <c r="N244" s="160"/>
      <c r="O244" s="182"/>
      <c r="P244" s="180" t="str">
        <f t="shared" si="81"/>
        <v>(5000, 6000]</v>
      </c>
      <c r="Q244" s="158" t="s">
        <v>152</v>
      </c>
      <c r="R244" s="155">
        <f t="shared" si="98"/>
        <v>8.3604999999999999E-3</v>
      </c>
      <c r="S244" s="255">
        <v>0.2</v>
      </c>
      <c r="T244" s="159">
        <v>0</v>
      </c>
      <c r="U244" s="159">
        <v>0</v>
      </c>
      <c r="V244" s="159">
        <v>0</v>
      </c>
      <c r="W244" s="255">
        <v>0.2</v>
      </c>
      <c r="X244" s="159">
        <v>0</v>
      </c>
      <c r="Y244" s="159">
        <v>0</v>
      </c>
      <c r="Z244" s="159">
        <v>0</v>
      </c>
      <c r="AA244" s="160">
        <v>1.6721000000000001E-3</v>
      </c>
      <c r="AB244" s="160">
        <v>0</v>
      </c>
      <c r="AC244" s="160">
        <v>0</v>
      </c>
      <c r="AD244" s="160">
        <v>0</v>
      </c>
      <c r="AE244" s="160">
        <v>1.6721000000000001E-3</v>
      </c>
      <c r="AF244" s="160">
        <v>0</v>
      </c>
      <c r="AG244" s="160">
        <v>0</v>
      </c>
      <c r="AH244" s="160">
        <v>0</v>
      </c>
      <c r="AI244" s="160">
        <v>1.5842264045427005E-3</v>
      </c>
      <c r="AJ244" s="160">
        <v>0</v>
      </c>
      <c r="AK244" s="160">
        <v>0</v>
      </c>
      <c r="AL244" s="160">
        <v>0</v>
      </c>
      <c r="AM244" s="160">
        <v>1.5842264045427005E-3</v>
      </c>
      <c r="AN244" s="160">
        <v>0</v>
      </c>
      <c r="AO244" s="160">
        <v>0</v>
      </c>
      <c r="AP244" s="160">
        <v>0</v>
      </c>
      <c r="AQ244" s="161">
        <f t="shared" si="99"/>
        <v>1584226</v>
      </c>
      <c r="AR244" s="161">
        <f t="shared" si="100"/>
        <v>0</v>
      </c>
      <c r="AS244" s="161">
        <f t="shared" si="101"/>
        <v>0</v>
      </c>
      <c r="AT244" s="161">
        <f t="shared" si="102"/>
        <v>0</v>
      </c>
      <c r="AU244" s="161">
        <f t="shared" si="103"/>
        <v>1584226</v>
      </c>
      <c r="AV244" s="161">
        <f t="shared" si="104"/>
        <v>0</v>
      </c>
      <c r="AW244" s="161">
        <f t="shared" si="105"/>
        <v>0</v>
      </c>
      <c r="AX244" s="161">
        <f t="shared" si="106"/>
        <v>0</v>
      </c>
      <c r="AY244" s="162">
        <f t="shared" si="107"/>
        <v>17.335087951724404</v>
      </c>
      <c r="AZ244" s="162">
        <v>1.5842260364371987E-3</v>
      </c>
      <c r="BA244" s="162">
        <f t="shared" si="108"/>
        <v>0</v>
      </c>
      <c r="BB244" s="162">
        <v>0</v>
      </c>
      <c r="BC244" s="162">
        <f t="shared" si="109"/>
        <v>0</v>
      </c>
      <c r="BD244" s="162">
        <v>0</v>
      </c>
      <c r="BE244" s="162">
        <f t="shared" si="110"/>
        <v>0</v>
      </c>
      <c r="BF244" s="162">
        <v>0</v>
      </c>
      <c r="BG244" s="162">
        <f t="shared" si="111"/>
        <v>17.335087951724404</v>
      </c>
      <c r="BH244" s="162">
        <v>1.5842260364371987E-3</v>
      </c>
      <c r="BI244" s="162">
        <f t="shared" si="112"/>
        <v>0</v>
      </c>
      <c r="BJ244" s="162">
        <v>0</v>
      </c>
      <c r="BK244" s="162">
        <f t="shared" si="113"/>
        <v>0</v>
      </c>
      <c r="BL244" s="162">
        <v>0</v>
      </c>
      <c r="BM244" s="162">
        <f t="shared" si="114"/>
        <v>0</v>
      </c>
      <c r="BN244" s="162">
        <v>0</v>
      </c>
      <c r="BO244" s="176"/>
      <c r="BP244" s="166">
        <v>0</v>
      </c>
      <c r="BQ244" s="166">
        <v>1.5842260364371987E-3</v>
      </c>
      <c r="BS244" s="64"/>
      <c r="BV244" s="143"/>
    </row>
    <row r="245" spans="1:74">
      <c r="A245" s="153">
        <v>6000</v>
      </c>
      <c r="B245" s="153">
        <v>7000</v>
      </c>
      <c r="C245" s="154">
        <v>60355</v>
      </c>
      <c r="D245" s="154"/>
      <c r="E245" s="154"/>
      <c r="F245" s="154">
        <v>195465677000</v>
      </c>
      <c r="G245" s="154"/>
      <c r="H245" s="175"/>
      <c r="I245" s="155">
        <v>6.0355000000000001E-3</v>
      </c>
      <c r="J245" s="155" t="e">
        <v>#DIV/0!</v>
      </c>
      <c r="K245" s="155"/>
      <c r="L245" s="155">
        <v>12954.398276861901</v>
      </c>
      <c r="M245" s="155" t="e">
        <v>#DIV/0!</v>
      </c>
      <c r="N245" s="160"/>
      <c r="O245" s="182"/>
      <c r="P245" s="180" t="str">
        <f t="shared" si="81"/>
        <v>(6000, 7000]</v>
      </c>
      <c r="Q245" s="158" t="s">
        <v>152</v>
      </c>
      <c r="R245" s="155">
        <f t="shared" si="98"/>
        <v>6.0355000000000001E-3</v>
      </c>
      <c r="S245" s="255">
        <v>0.2</v>
      </c>
      <c r="T245" s="159">
        <v>0</v>
      </c>
      <c r="U245" s="159">
        <v>0</v>
      </c>
      <c r="V245" s="159">
        <v>0</v>
      </c>
      <c r="W245" s="255">
        <v>0.2</v>
      </c>
      <c r="X245" s="159">
        <v>0</v>
      </c>
      <c r="Y245" s="159">
        <v>0</v>
      </c>
      <c r="Z245" s="159">
        <v>0</v>
      </c>
      <c r="AA245" s="160">
        <v>1.2071E-3</v>
      </c>
      <c r="AB245" s="160">
        <v>0</v>
      </c>
      <c r="AC245" s="160">
        <v>0</v>
      </c>
      <c r="AD245" s="160">
        <v>0</v>
      </c>
      <c r="AE245" s="160">
        <v>1.2071E-3</v>
      </c>
      <c r="AF245" s="160">
        <v>0</v>
      </c>
      <c r="AG245" s="160">
        <v>0</v>
      </c>
      <c r="AH245" s="160">
        <v>0</v>
      </c>
      <c r="AI245" s="160">
        <v>1.1436634728326618E-3</v>
      </c>
      <c r="AJ245" s="160">
        <v>0</v>
      </c>
      <c r="AK245" s="160">
        <v>0</v>
      </c>
      <c r="AL245" s="160">
        <v>0</v>
      </c>
      <c r="AM245" s="160">
        <v>1.1436634728326618E-3</v>
      </c>
      <c r="AN245" s="160">
        <v>0</v>
      </c>
      <c r="AO245" s="160">
        <v>0</v>
      </c>
      <c r="AP245" s="160">
        <v>0</v>
      </c>
      <c r="AQ245" s="161">
        <f t="shared" si="99"/>
        <v>1143663</v>
      </c>
      <c r="AR245" s="161">
        <f t="shared" si="100"/>
        <v>0</v>
      </c>
      <c r="AS245" s="161">
        <f t="shared" si="101"/>
        <v>0</v>
      </c>
      <c r="AT245" s="161">
        <f t="shared" si="102"/>
        <v>0</v>
      </c>
      <c r="AU245" s="161">
        <f t="shared" si="103"/>
        <v>1143663</v>
      </c>
      <c r="AV245" s="161">
        <f t="shared" si="104"/>
        <v>0</v>
      </c>
      <c r="AW245" s="161">
        <f t="shared" si="105"/>
        <v>0</v>
      </c>
      <c r="AX245" s="161">
        <f t="shared" si="106"/>
        <v>0</v>
      </c>
      <c r="AY245" s="162">
        <f t="shared" si="107"/>
        <v>14.815465996510712</v>
      </c>
      <c r="AZ245" s="162">
        <v>1.1436630263042496E-3</v>
      </c>
      <c r="BA245" s="162">
        <f t="shared" si="108"/>
        <v>0</v>
      </c>
      <c r="BB245" s="162">
        <v>0</v>
      </c>
      <c r="BC245" s="162">
        <f t="shared" si="109"/>
        <v>0</v>
      </c>
      <c r="BD245" s="162">
        <v>0</v>
      </c>
      <c r="BE245" s="162">
        <f t="shared" si="110"/>
        <v>0</v>
      </c>
      <c r="BF245" s="162">
        <v>0</v>
      </c>
      <c r="BG245" s="162">
        <f t="shared" si="111"/>
        <v>14.815465996510712</v>
      </c>
      <c r="BH245" s="162">
        <v>1.1436630263042496E-3</v>
      </c>
      <c r="BI245" s="162">
        <f t="shared" si="112"/>
        <v>0</v>
      </c>
      <c r="BJ245" s="162">
        <v>0</v>
      </c>
      <c r="BK245" s="162">
        <f t="shared" si="113"/>
        <v>0</v>
      </c>
      <c r="BL245" s="162">
        <v>0</v>
      </c>
      <c r="BM245" s="162">
        <f t="shared" si="114"/>
        <v>0</v>
      </c>
      <c r="BN245" s="162">
        <v>0</v>
      </c>
      <c r="BO245" s="176"/>
      <c r="BP245" s="166">
        <v>0</v>
      </c>
      <c r="BQ245" s="166">
        <v>1.1436630263042496E-3</v>
      </c>
      <c r="BS245" s="64"/>
      <c r="BV245" s="143"/>
    </row>
    <row r="246" spans="1:74">
      <c r="A246" s="153">
        <v>7000</v>
      </c>
      <c r="B246" s="153">
        <v>8000</v>
      </c>
      <c r="C246" s="154">
        <v>46322</v>
      </c>
      <c r="D246" s="177"/>
      <c r="E246" s="154"/>
      <c r="F246" s="154">
        <v>173170913250</v>
      </c>
      <c r="G246" s="154"/>
      <c r="H246" s="175"/>
      <c r="I246" s="155">
        <v>4.6322000000000004E-3</v>
      </c>
      <c r="J246" s="155" t="e">
        <v>#DIV/0!</v>
      </c>
      <c r="K246" s="155"/>
      <c r="L246" s="155">
        <v>14953.664630197314</v>
      </c>
      <c r="M246" s="155" t="e">
        <v>#DIV/0!</v>
      </c>
      <c r="N246" s="160"/>
      <c r="O246" s="182"/>
      <c r="P246" s="180" t="str">
        <f t="shared" si="81"/>
        <v>(7000, 8000]</v>
      </c>
      <c r="Q246" s="158" t="s">
        <v>152</v>
      </c>
      <c r="R246" s="155">
        <f t="shared" si="98"/>
        <v>4.6322000000000004E-3</v>
      </c>
      <c r="S246" s="255">
        <v>0.2</v>
      </c>
      <c r="T246" s="159">
        <v>0</v>
      </c>
      <c r="U246" s="159">
        <v>0</v>
      </c>
      <c r="V246" s="159">
        <v>0</v>
      </c>
      <c r="W246" s="255">
        <v>0.2</v>
      </c>
      <c r="X246" s="159">
        <v>0</v>
      </c>
      <c r="Y246" s="159">
        <v>0</v>
      </c>
      <c r="Z246" s="159">
        <v>0</v>
      </c>
      <c r="AA246" s="160">
        <v>9.2644000000000016E-4</v>
      </c>
      <c r="AB246" s="160">
        <v>0</v>
      </c>
      <c r="AC246" s="160">
        <v>0</v>
      </c>
      <c r="AD246" s="160">
        <v>0</v>
      </c>
      <c r="AE246" s="160">
        <v>9.2644000000000016E-4</v>
      </c>
      <c r="AF246" s="160">
        <v>0</v>
      </c>
      <c r="AG246" s="160">
        <v>0</v>
      </c>
      <c r="AH246" s="160">
        <v>0</v>
      </c>
      <c r="AI246" s="160">
        <v>8.7775295151279204E-4</v>
      </c>
      <c r="AJ246" s="160">
        <v>0</v>
      </c>
      <c r="AK246" s="160">
        <v>0</v>
      </c>
      <c r="AL246" s="160">
        <v>0</v>
      </c>
      <c r="AM246" s="160">
        <v>8.7775295151279204E-4</v>
      </c>
      <c r="AN246" s="160">
        <v>0</v>
      </c>
      <c r="AO246" s="160">
        <v>0</v>
      </c>
      <c r="AP246" s="160">
        <v>0</v>
      </c>
      <c r="AQ246" s="161">
        <f t="shared" si="99"/>
        <v>877752</v>
      </c>
      <c r="AR246" s="161">
        <f t="shared" si="100"/>
        <v>0</v>
      </c>
      <c r="AS246" s="161">
        <f t="shared" si="101"/>
        <v>0</v>
      </c>
      <c r="AT246" s="161">
        <f t="shared" si="102"/>
        <v>0</v>
      </c>
      <c r="AU246" s="161">
        <f t="shared" si="103"/>
        <v>877752</v>
      </c>
      <c r="AV246" s="161">
        <f t="shared" si="104"/>
        <v>0</v>
      </c>
      <c r="AW246" s="161">
        <f t="shared" si="105"/>
        <v>0</v>
      </c>
      <c r="AX246" s="161">
        <f t="shared" si="106"/>
        <v>0</v>
      </c>
      <c r="AY246" s="162">
        <f t="shared" si="107"/>
        <v>13.125609036484953</v>
      </c>
      <c r="AZ246" s="162">
        <v>8.7775202018829644E-4</v>
      </c>
      <c r="BA246" s="162">
        <f t="shared" si="108"/>
        <v>0</v>
      </c>
      <c r="BB246" s="162">
        <v>0</v>
      </c>
      <c r="BC246" s="162">
        <f t="shared" si="109"/>
        <v>0</v>
      </c>
      <c r="BD246" s="162">
        <v>0</v>
      </c>
      <c r="BE246" s="162">
        <f t="shared" si="110"/>
        <v>0</v>
      </c>
      <c r="BF246" s="162">
        <v>0</v>
      </c>
      <c r="BG246" s="162">
        <f t="shared" si="111"/>
        <v>13.125609036484953</v>
      </c>
      <c r="BH246" s="162">
        <v>8.7775202018829644E-4</v>
      </c>
      <c r="BI246" s="162">
        <f t="shared" si="112"/>
        <v>0</v>
      </c>
      <c r="BJ246" s="162">
        <v>0</v>
      </c>
      <c r="BK246" s="162">
        <f t="shared" si="113"/>
        <v>0</v>
      </c>
      <c r="BL246" s="162">
        <v>0</v>
      </c>
      <c r="BM246" s="162">
        <f t="shared" si="114"/>
        <v>0</v>
      </c>
      <c r="BN246" s="162">
        <v>0</v>
      </c>
      <c r="BO246" s="176"/>
      <c r="BP246" s="166">
        <v>0</v>
      </c>
      <c r="BQ246" s="166">
        <v>8.7775202018829644E-4</v>
      </c>
      <c r="BS246" s="64"/>
      <c r="BV246" s="143"/>
    </row>
    <row r="247" spans="1:74">
      <c r="A247" s="153">
        <v>8000</v>
      </c>
      <c r="B247" s="153">
        <v>9000</v>
      </c>
      <c r="C247" s="154">
        <v>36044</v>
      </c>
      <c r="D247" s="154"/>
      <c r="E247" s="154"/>
      <c r="F247" s="154">
        <v>152843835050</v>
      </c>
      <c r="G247" s="154"/>
      <c r="H247" s="175"/>
      <c r="I247" s="155">
        <v>3.6043999999999998E-3</v>
      </c>
      <c r="J247" s="155" t="e">
        <v>#DIV/0!</v>
      </c>
      <c r="K247" s="155"/>
      <c r="L247" s="155">
        <v>16961.917106869379</v>
      </c>
      <c r="M247" s="155" t="e">
        <v>#DIV/0!</v>
      </c>
      <c r="N247" s="160"/>
      <c r="O247" s="182"/>
      <c r="P247" s="180" t="str">
        <f t="shared" si="81"/>
        <v>(8000, 9000]</v>
      </c>
      <c r="Q247" s="158" t="s">
        <v>152</v>
      </c>
      <c r="R247" s="155">
        <f t="shared" si="98"/>
        <v>3.6043999999999998E-3</v>
      </c>
      <c r="S247" s="255">
        <v>0.2</v>
      </c>
      <c r="T247" s="159">
        <v>0</v>
      </c>
      <c r="U247" s="159">
        <v>0</v>
      </c>
      <c r="V247" s="159">
        <v>0</v>
      </c>
      <c r="W247" s="255">
        <v>0.2</v>
      </c>
      <c r="X247" s="159">
        <v>0</v>
      </c>
      <c r="Y247" s="159">
        <v>0</v>
      </c>
      <c r="Z247" s="159">
        <v>0</v>
      </c>
      <c r="AA247" s="160">
        <v>7.2088000000000002E-4</v>
      </c>
      <c r="AB247" s="160">
        <v>0</v>
      </c>
      <c r="AC247" s="160">
        <v>0</v>
      </c>
      <c r="AD247" s="160">
        <v>0</v>
      </c>
      <c r="AE247" s="160">
        <v>7.2088000000000002E-4</v>
      </c>
      <c r="AF247" s="160">
        <v>0</v>
      </c>
      <c r="AG247" s="160">
        <v>0</v>
      </c>
      <c r="AH247" s="160">
        <v>0</v>
      </c>
      <c r="AI247" s="160">
        <v>6.8299571228200577E-4</v>
      </c>
      <c r="AJ247" s="160">
        <v>0</v>
      </c>
      <c r="AK247" s="160">
        <v>0</v>
      </c>
      <c r="AL247" s="160">
        <v>0</v>
      </c>
      <c r="AM247" s="160">
        <v>6.8299571228200577E-4</v>
      </c>
      <c r="AN247" s="160">
        <v>0</v>
      </c>
      <c r="AO247" s="160">
        <v>0</v>
      </c>
      <c r="AP247" s="160">
        <v>0</v>
      </c>
      <c r="AQ247" s="161">
        <f t="shared" si="99"/>
        <v>682995</v>
      </c>
      <c r="AR247" s="161">
        <f t="shared" si="100"/>
        <v>0</v>
      </c>
      <c r="AS247" s="161">
        <f t="shared" si="101"/>
        <v>0</v>
      </c>
      <c r="AT247" s="161">
        <f t="shared" si="102"/>
        <v>0</v>
      </c>
      <c r="AU247" s="161">
        <f t="shared" si="103"/>
        <v>682995</v>
      </c>
      <c r="AV247" s="161">
        <f t="shared" si="104"/>
        <v>0</v>
      </c>
      <c r="AW247" s="161">
        <f t="shared" si="105"/>
        <v>0</v>
      </c>
      <c r="AX247" s="161">
        <f t="shared" si="106"/>
        <v>0</v>
      </c>
      <c r="AY247" s="162">
        <f t="shared" si="107"/>
        <v>11.584904574406252</v>
      </c>
      <c r="AZ247" s="162">
        <v>6.8299501570888541E-4</v>
      </c>
      <c r="BA247" s="162">
        <f t="shared" si="108"/>
        <v>0</v>
      </c>
      <c r="BB247" s="162">
        <v>0</v>
      </c>
      <c r="BC247" s="162">
        <f t="shared" si="109"/>
        <v>0</v>
      </c>
      <c r="BD247" s="162">
        <v>0</v>
      </c>
      <c r="BE247" s="162">
        <f t="shared" si="110"/>
        <v>0</v>
      </c>
      <c r="BF247" s="162">
        <v>0</v>
      </c>
      <c r="BG247" s="162">
        <f t="shared" si="111"/>
        <v>11.584904574406252</v>
      </c>
      <c r="BH247" s="162">
        <v>6.8299501570888541E-4</v>
      </c>
      <c r="BI247" s="162">
        <f t="shared" si="112"/>
        <v>0</v>
      </c>
      <c r="BJ247" s="162">
        <v>0</v>
      </c>
      <c r="BK247" s="162">
        <f t="shared" si="113"/>
        <v>0</v>
      </c>
      <c r="BL247" s="162">
        <v>0</v>
      </c>
      <c r="BM247" s="162">
        <f t="shared" si="114"/>
        <v>0</v>
      </c>
      <c r="BN247" s="162">
        <v>0</v>
      </c>
      <c r="BO247" s="176"/>
      <c r="BP247" s="166">
        <v>5.4644808743169399E-3</v>
      </c>
      <c r="BQ247" s="166">
        <v>0</v>
      </c>
      <c r="BV247" s="143"/>
    </row>
    <row r="248" spans="1:74">
      <c r="A248" s="153">
        <v>9000</v>
      </c>
      <c r="B248" s="153">
        <v>10000</v>
      </c>
      <c r="C248" s="154">
        <v>29134</v>
      </c>
      <c r="D248" s="154"/>
      <c r="E248" s="154"/>
      <c r="F248" s="154">
        <v>138119035100</v>
      </c>
      <c r="G248" s="154"/>
      <c r="H248" s="175"/>
      <c r="I248" s="155">
        <v>2.9134E-3</v>
      </c>
      <c r="J248" s="155" t="e">
        <v>#DIV/0!</v>
      </c>
      <c r="K248" s="155"/>
      <c r="L248" s="155">
        <v>18963.277970755818</v>
      </c>
      <c r="M248" s="155" t="e">
        <v>#DIV/0!</v>
      </c>
      <c r="N248" s="160"/>
      <c r="O248" s="182"/>
      <c r="P248" s="180" t="str">
        <f t="shared" si="81"/>
        <v>(9000, 10000]</v>
      </c>
      <c r="Q248" s="158" t="s">
        <v>152</v>
      </c>
      <c r="R248" s="155">
        <f t="shared" si="98"/>
        <v>2.9134E-3</v>
      </c>
      <c r="S248" s="255">
        <v>0.1</v>
      </c>
      <c r="T248" s="159">
        <v>0</v>
      </c>
      <c r="U248" s="159">
        <v>0</v>
      </c>
      <c r="V248" s="159">
        <v>0</v>
      </c>
      <c r="W248" s="255">
        <v>0.1</v>
      </c>
      <c r="X248" s="159">
        <v>0</v>
      </c>
      <c r="Y248" s="159">
        <v>0</v>
      </c>
      <c r="Z248" s="159">
        <v>0</v>
      </c>
      <c r="AA248" s="160">
        <v>2.9134000000000001E-4</v>
      </c>
      <c r="AB248" s="160">
        <v>0</v>
      </c>
      <c r="AC248" s="160">
        <v>0</v>
      </c>
      <c r="AD248" s="160">
        <v>0</v>
      </c>
      <c r="AE248" s="160">
        <v>2.9134000000000001E-4</v>
      </c>
      <c r="AF248" s="160">
        <v>0</v>
      </c>
      <c r="AG248" s="160">
        <v>0</v>
      </c>
      <c r="AH248" s="160">
        <v>0</v>
      </c>
      <c r="AI248" s="160">
        <v>2.7602925704172618E-4</v>
      </c>
      <c r="AJ248" s="160">
        <v>0</v>
      </c>
      <c r="AK248" s="160">
        <v>0</v>
      </c>
      <c r="AL248" s="160">
        <v>0</v>
      </c>
      <c r="AM248" s="160">
        <v>2.7602925704172618E-4</v>
      </c>
      <c r="AN248" s="160">
        <v>0</v>
      </c>
      <c r="AO248" s="160">
        <v>0</v>
      </c>
      <c r="AP248" s="160">
        <v>0</v>
      </c>
      <c r="AQ248" s="161">
        <f t="shared" si="99"/>
        <v>276029</v>
      </c>
      <c r="AR248" s="161">
        <f t="shared" si="100"/>
        <v>0</v>
      </c>
      <c r="AS248" s="161">
        <f t="shared" si="101"/>
        <v>0</v>
      </c>
      <c r="AT248" s="161">
        <f t="shared" si="102"/>
        <v>0</v>
      </c>
      <c r="AU248" s="161">
        <f t="shared" si="103"/>
        <v>276029</v>
      </c>
      <c r="AV248" s="161">
        <f t="shared" si="104"/>
        <v>0</v>
      </c>
      <c r="AW248" s="161">
        <f t="shared" si="105"/>
        <v>0</v>
      </c>
      <c r="AX248" s="161">
        <f t="shared" si="106"/>
        <v>0</v>
      </c>
      <c r="AY248" s="162">
        <f t="shared" si="107"/>
        <v>5.2344146549897577</v>
      </c>
      <c r="AZ248" s="162">
        <v>2.7602900634866715E-4</v>
      </c>
      <c r="BA248" s="162">
        <f t="shared" si="108"/>
        <v>0</v>
      </c>
      <c r="BB248" s="162">
        <v>0</v>
      </c>
      <c r="BC248" s="162">
        <f t="shared" si="109"/>
        <v>0</v>
      </c>
      <c r="BD248" s="162">
        <v>0</v>
      </c>
      <c r="BE248" s="162">
        <f t="shared" si="110"/>
        <v>0</v>
      </c>
      <c r="BF248" s="162">
        <v>0</v>
      </c>
      <c r="BG248" s="162">
        <f t="shared" si="111"/>
        <v>5.2344146549897577</v>
      </c>
      <c r="BH248" s="162">
        <v>2.7602900634866715E-4</v>
      </c>
      <c r="BI248" s="162">
        <f t="shared" si="112"/>
        <v>0</v>
      </c>
      <c r="BJ248" s="162">
        <v>0</v>
      </c>
      <c r="BK248" s="162">
        <f t="shared" si="113"/>
        <v>0</v>
      </c>
      <c r="BL248" s="162">
        <v>0</v>
      </c>
      <c r="BM248" s="162">
        <f t="shared" si="114"/>
        <v>0</v>
      </c>
      <c r="BN248" s="162">
        <v>0</v>
      </c>
      <c r="BO248" s="176"/>
      <c r="BP248" s="166">
        <v>0</v>
      </c>
      <c r="BQ248" s="166">
        <v>0</v>
      </c>
      <c r="BV248" s="143"/>
    </row>
    <row r="249" spans="1:74">
      <c r="A249" s="153">
        <v>10000</v>
      </c>
      <c r="B249" s="153">
        <v>15000</v>
      </c>
      <c r="C249" s="154">
        <v>89471</v>
      </c>
      <c r="D249" s="154"/>
      <c r="E249" s="154"/>
      <c r="F249" s="154">
        <v>544292393150</v>
      </c>
      <c r="G249" s="154"/>
      <c r="H249" s="175"/>
      <c r="I249" s="155">
        <v>8.9470999999999995E-3</v>
      </c>
      <c r="J249" s="155" t="e">
        <v>#DIV/0!</v>
      </c>
      <c r="K249" s="155"/>
      <c r="L249" s="155">
        <v>24333.801707815939</v>
      </c>
      <c r="M249" s="155" t="e">
        <v>#DIV/0!</v>
      </c>
      <c r="N249" s="160"/>
      <c r="O249" s="182"/>
      <c r="P249" s="180" t="str">
        <f t="shared" si="81"/>
        <v>(10000, 15000]</v>
      </c>
      <c r="Q249" s="158" t="s">
        <v>152</v>
      </c>
      <c r="R249" s="155">
        <f t="shared" si="98"/>
        <v>8.9470999999999995E-3</v>
      </c>
      <c r="S249" s="255">
        <v>0.01</v>
      </c>
      <c r="T249" s="159">
        <v>0</v>
      </c>
      <c r="U249" s="159">
        <v>0</v>
      </c>
      <c r="V249" s="159">
        <v>0</v>
      </c>
      <c r="W249" s="255">
        <v>0.01</v>
      </c>
      <c r="X249" s="159">
        <v>0</v>
      </c>
      <c r="Y249" s="159">
        <v>0</v>
      </c>
      <c r="Z249" s="159">
        <v>0</v>
      </c>
      <c r="AA249" s="160">
        <v>8.9470999999999998E-5</v>
      </c>
      <c r="AB249" s="160">
        <v>0</v>
      </c>
      <c r="AC249" s="160">
        <v>0</v>
      </c>
      <c r="AD249" s="160">
        <v>0</v>
      </c>
      <c r="AE249" s="160">
        <v>8.9470999999999998E-5</v>
      </c>
      <c r="AF249" s="160">
        <v>0</v>
      </c>
      <c r="AG249" s="160">
        <v>0</v>
      </c>
      <c r="AH249" s="160">
        <v>0</v>
      </c>
      <c r="AI249" s="160">
        <v>8.4769045296836283E-5</v>
      </c>
      <c r="AJ249" s="160">
        <v>0</v>
      </c>
      <c r="AK249" s="160">
        <v>0</v>
      </c>
      <c r="AL249" s="160">
        <v>0</v>
      </c>
      <c r="AM249" s="160">
        <v>8.4769045296836283E-5</v>
      </c>
      <c r="AN249" s="160">
        <v>0</v>
      </c>
      <c r="AO249" s="160">
        <v>0</v>
      </c>
      <c r="AP249" s="160">
        <v>0</v>
      </c>
      <c r="AQ249" s="161">
        <f t="shared" si="99"/>
        <v>84769</v>
      </c>
      <c r="AR249" s="161">
        <f t="shared" si="100"/>
        <v>0</v>
      </c>
      <c r="AS249" s="161">
        <f t="shared" si="101"/>
        <v>0</v>
      </c>
      <c r="AT249" s="161">
        <f t="shared" si="102"/>
        <v>0</v>
      </c>
      <c r="AU249" s="161">
        <f t="shared" si="103"/>
        <v>84769</v>
      </c>
      <c r="AV249" s="161">
        <f t="shared" si="104"/>
        <v>0</v>
      </c>
      <c r="AW249" s="161">
        <f t="shared" si="105"/>
        <v>0</v>
      </c>
      <c r="AX249" s="161">
        <f t="shared" si="106"/>
        <v>0</v>
      </c>
      <c r="AY249" s="162">
        <f t="shared" si="107"/>
        <v>2.0627520369698495</v>
      </c>
      <c r="AZ249" s="162">
        <v>8.4769001949687049E-5</v>
      </c>
      <c r="BA249" s="162">
        <f t="shared" si="108"/>
        <v>0</v>
      </c>
      <c r="BB249" s="162">
        <v>0</v>
      </c>
      <c r="BC249" s="162">
        <f t="shared" si="109"/>
        <v>0</v>
      </c>
      <c r="BD249" s="162">
        <v>0</v>
      </c>
      <c r="BE249" s="162">
        <f t="shared" si="110"/>
        <v>0</v>
      </c>
      <c r="BF249" s="162">
        <v>0</v>
      </c>
      <c r="BG249" s="162">
        <f t="shared" si="111"/>
        <v>2.0627520369698495</v>
      </c>
      <c r="BH249" s="162">
        <v>8.4769001949687049E-5</v>
      </c>
      <c r="BI249" s="162">
        <f t="shared" si="112"/>
        <v>0</v>
      </c>
      <c r="BJ249" s="162">
        <v>0</v>
      </c>
      <c r="BK249" s="162">
        <f t="shared" si="113"/>
        <v>0</v>
      </c>
      <c r="BL249" s="162">
        <v>0</v>
      </c>
      <c r="BM249" s="162">
        <f t="shared" si="114"/>
        <v>0</v>
      </c>
      <c r="BN249" s="162">
        <v>0</v>
      </c>
      <c r="BO249" s="176"/>
      <c r="BP249" s="166">
        <v>0</v>
      </c>
      <c r="BQ249" s="166">
        <v>0</v>
      </c>
      <c r="BV249" s="143"/>
    </row>
    <row r="250" spans="1:74">
      <c r="A250" s="153">
        <v>15000</v>
      </c>
      <c r="B250" s="153">
        <v>20000</v>
      </c>
      <c r="C250" s="154">
        <v>44144</v>
      </c>
      <c r="D250" s="154"/>
      <c r="E250" s="154"/>
      <c r="F250" s="154">
        <v>380621972850</v>
      </c>
      <c r="G250" s="154"/>
      <c r="H250" s="175"/>
      <c r="I250" s="155">
        <v>4.4143999999999997E-3</v>
      </c>
      <c r="J250" s="155" t="e">
        <v>#DIV/0!</v>
      </c>
      <c r="K250" s="155"/>
      <c r="L250" s="155">
        <v>34489.124034976434</v>
      </c>
      <c r="M250" s="155" t="e">
        <v>#DIV/0!</v>
      </c>
      <c r="N250" s="160"/>
      <c r="O250" s="182"/>
      <c r="P250" s="180" t="str">
        <f t="shared" si="81"/>
        <v>(15000, 20000]</v>
      </c>
      <c r="Q250" s="158" t="s">
        <v>152</v>
      </c>
      <c r="R250" s="155">
        <f t="shared" si="98"/>
        <v>4.4143999999999997E-3</v>
      </c>
      <c r="S250" s="255">
        <v>0.01</v>
      </c>
      <c r="T250" s="159">
        <v>0</v>
      </c>
      <c r="U250" s="159">
        <v>0</v>
      </c>
      <c r="V250" s="159">
        <v>0</v>
      </c>
      <c r="W250" s="255">
        <v>0.01</v>
      </c>
      <c r="X250" s="159">
        <v>0</v>
      </c>
      <c r="Y250" s="159">
        <v>0</v>
      </c>
      <c r="Z250" s="159">
        <v>0</v>
      </c>
      <c r="AA250" s="160">
        <v>4.4143999999999996E-5</v>
      </c>
      <c r="AB250" s="160">
        <v>0</v>
      </c>
      <c r="AC250" s="160">
        <v>0</v>
      </c>
      <c r="AD250" s="160">
        <v>0</v>
      </c>
      <c r="AE250" s="160">
        <v>4.4143999999999996E-5</v>
      </c>
      <c r="AF250" s="160">
        <v>0</v>
      </c>
      <c r="AG250" s="160">
        <v>0</v>
      </c>
      <c r="AH250" s="160">
        <v>0</v>
      </c>
      <c r="AI250" s="160">
        <v>4.182410765033967E-5</v>
      </c>
      <c r="AJ250" s="160">
        <v>0</v>
      </c>
      <c r="AK250" s="160">
        <v>0</v>
      </c>
      <c r="AL250" s="160">
        <v>0</v>
      </c>
      <c r="AM250" s="160">
        <v>4.182410765033967E-5</v>
      </c>
      <c r="AN250" s="160">
        <v>0</v>
      </c>
      <c r="AO250" s="160">
        <v>0</v>
      </c>
      <c r="AP250" s="160">
        <v>0</v>
      </c>
      <c r="AQ250" s="161">
        <f t="shared" si="99"/>
        <v>41824</v>
      </c>
      <c r="AR250" s="161">
        <f t="shared" si="100"/>
        <v>0</v>
      </c>
      <c r="AS250" s="161">
        <f t="shared" si="101"/>
        <v>0</v>
      </c>
      <c r="AT250" s="161">
        <f t="shared" si="102"/>
        <v>0</v>
      </c>
      <c r="AU250" s="161">
        <f t="shared" si="103"/>
        <v>41824</v>
      </c>
      <c r="AV250" s="161">
        <f t="shared" si="104"/>
        <v>0</v>
      </c>
      <c r="AW250" s="161">
        <f t="shared" si="105"/>
        <v>0</v>
      </c>
      <c r="AX250" s="161">
        <f t="shared" si="106"/>
        <v>0</v>
      </c>
      <c r="AY250" s="162">
        <f t="shared" si="107"/>
        <v>1.4424731236388542</v>
      </c>
      <c r="AZ250" s="162">
        <v>4.1824000961952019E-5</v>
      </c>
      <c r="BA250" s="162">
        <f t="shared" si="108"/>
        <v>0</v>
      </c>
      <c r="BB250" s="162">
        <v>0</v>
      </c>
      <c r="BC250" s="162">
        <f t="shared" si="109"/>
        <v>0</v>
      </c>
      <c r="BD250" s="162">
        <v>0</v>
      </c>
      <c r="BE250" s="162">
        <f t="shared" si="110"/>
        <v>0</v>
      </c>
      <c r="BF250" s="162">
        <v>0</v>
      </c>
      <c r="BG250" s="162">
        <f t="shared" si="111"/>
        <v>1.4424731236388542</v>
      </c>
      <c r="BH250" s="162">
        <v>4.1824000961952019E-5</v>
      </c>
      <c r="BI250" s="162">
        <f t="shared" si="112"/>
        <v>0</v>
      </c>
      <c r="BJ250" s="162">
        <v>0</v>
      </c>
      <c r="BK250" s="162">
        <f t="shared" si="113"/>
        <v>0</v>
      </c>
      <c r="BL250" s="162">
        <v>0</v>
      </c>
      <c r="BM250" s="162">
        <f t="shared" si="114"/>
        <v>0</v>
      </c>
      <c r="BN250" s="162">
        <v>0</v>
      </c>
      <c r="BO250" s="176"/>
      <c r="BP250" s="166">
        <v>0</v>
      </c>
      <c r="BQ250" s="166">
        <v>0</v>
      </c>
      <c r="BV250" s="143"/>
    </row>
    <row r="251" spans="1:74">
      <c r="A251" s="153">
        <v>20000</v>
      </c>
      <c r="B251" s="153">
        <v>25000</v>
      </c>
      <c r="C251" s="154">
        <v>25959</v>
      </c>
      <c r="D251" s="154"/>
      <c r="E251" s="154"/>
      <c r="F251" s="154">
        <v>289457810050</v>
      </c>
      <c r="G251" s="154"/>
      <c r="H251" s="175"/>
      <c r="I251" s="155">
        <v>2.5958999999999999E-3</v>
      </c>
      <c r="J251" s="155" t="e">
        <v>#DIV/0!</v>
      </c>
      <c r="K251" s="155"/>
      <c r="L251" s="155">
        <v>44602.30518124735</v>
      </c>
      <c r="M251" s="155" t="e">
        <v>#DIV/0!</v>
      </c>
      <c r="N251" s="160"/>
      <c r="O251" s="182"/>
      <c r="P251" s="180" t="str">
        <f t="shared" si="81"/>
        <v>(20000, 25000]</v>
      </c>
      <c r="Q251" s="158" t="s">
        <v>152</v>
      </c>
      <c r="R251" s="155">
        <f t="shared" si="98"/>
        <v>2.5958999999999999E-3</v>
      </c>
      <c r="S251" s="255">
        <v>0.01</v>
      </c>
      <c r="T251" s="159">
        <v>0</v>
      </c>
      <c r="U251" s="159">
        <v>0</v>
      </c>
      <c r="V251" s="159">
        <v>0</v>
      </c>
      <c r="W251" s="255">
        <v>0.01</v>
      </c>
      <c r="X251" s="159">
        <v>0</v>
      </c>
      <c r="Y251" s="159">
        <v>0</v>
      </c>
      <c r="Z251" s="159">
        <v>0</v>
      </c>
      <c r="AA251" s="160">
        <v>2.5959E-5</v>
      </c>
      <c r="AB251" s="160">
        <v>0</v>
      </c>
      <c r="AC251" s="160">
        <v>0</v>
      </c>
      <c r="AD251" s="160">
        <v>0</v>
      </c>
      <c r="AE251" s="160">
        <v>2.5959E-5</v>
      </c>
      <c r="AF251" s="160">
        <v>0</v>
      </c>
      <c r="AG251" s="160">
        <v>0</v>
      </c>
      <c r="AH251" s="160">
        <v>0</v>
      </c>
      <c r="AI251" s="160">
        <v>2.4594780955399773E-5</v>
      </c>
      <c r="AJ251" s="160">
        <v>0</v>
      </c>
      <c r="AK251" s="160">
        <v>0</v>
      </c>
      <c r="AL251" s="160">
        <v>0</v>
      </c>
      <c r="AM251" s="160">
        <v>2.4594780955399773E-5</v>
      </c>
      <c r="AN251" s="160">
        <v>0</v>
      </c>
      <c r="AO251" s="160">
        <v>0</v>
      </c>
      <c r="AP251" s="160">
        <v>0</v>
      </c>
      <c r="AQ251" s="161">
        <f t="shared" si="99"/>
        <v>24594</v>
      </c>
      <c r="AR251" s="161">
        <f t="shared" si="100"/>
        <v>0</v>
      </c>
      <c r="AS251" s="161">
        <f t="shared" si="101"/>
        <v>0</v>
      </c>
      <c r="AT251" s="161">
        <f t="shared" si="102"/>
        <v>0</v>
      </c>
      <c r="AU251" s="161">
        <f t="shared" si="103"/>
        <v>24594</v>
      </c>
      <c r="AV251" s="161">
        <f t="shared" si="104"/>
        <v>0</v>
      </c>
      <c r="AW251" s="161">
        <f t="shared" si="105"/>
        <v>0</v>
      </c>
      <c r="AX251" s="161">
        <f t="shared" si="106"/>
        <v>0</v>
      </c>
      <c r="AY251" s="162">
        <f t="shared" si="107"/>
        <v>1.0969490936275974</v>
      </c>
      <c r="AZ251" s="162">
        <v>2.4594000565662014E-5</v>
      </c>
      <c r="BA251" s="162">
        <f t="shared" si="108"/>
        <v>0</v>
      </c>
      <c r="BB251" s="162">
        <v>0</v>
      </c>
      <c r="BC251" s="162">
        <f t="shared" si="109"/>
        <v>0</v>
      </c>
      <c r="BD251" s="162">
        <v>0</v>
      </c>
      <c r="BE251" s="162">
        <f t="shared" si="110"/>
        <v>0</v>
      </c>
      <c r="BF251" s="162">
        <v>0</v>
      </c>
      <c r="BG251" s="162">
        <f t="shared" si="111"/>
        <v>1.0969490936275974</v>
      </c>
      <c r="BH251" s="162">
        <v>2.4594000565662014E-5</v>
      </c>
      <c r="BI251" s="162">
        <f t="shared" si="112"/>
        <v>0</v>
      </c>
      <c r="BJ251" s="162">
        <v>0</v>
      </c>
      <c r="BK251" s="162">
        <f t="shared" si="113"/>
        <v>0</v>
      </c>
      <c r="BL251" s="162">
        <v>0</v>
      </c>
      <c r="BM251" s="162">
        <f t="shared" si="114"/>
        <v>0</v>
      </c>
      <c r="BN251" s="162">
        <v>0</v>
      </c>
      <c r="BO251" s="176"/>
      <c r="BP251" s="166">
        <v>0</v>
      </c>
      <c r="BQ251" s="166">
        <v>0</v>
      </c>
      <c r="BV251" s="143"/>
    </row>
    <row r="252" spans="1:74">
      <c r="A252" s="153"/>
      <c r="B252" s="153"/>
      <c r="C252" s="154">
        <v>68694</v>
      </c>
      <c r="D252" s="154"/>
      <c r="E252" s="154"/>
      <c r="F252" s="154">
        <v>1991413832200</v>
      </c>
      <c r="G252" s="154"/>
      <c r="H252" s="175"/>
      <c r="I252" s="155">
        <v>6.8694000000000003E-3</v>
      </c>
      <c r="J252" s="155" t="e">
        <v>#DIV/0!</v>
      </c>
      <c r="K252" s="155"/>
      <c r="L252" s="155">
        <v>115958.53100416339</v>
      </c>
      <c r="M252" s="155" t="e">
        <v>#DIV/0!</v>
      </c>
      <c r="N252" s="160"/>
      <c r="O252" s="182"/>
      <c r="P252" s="180" t="str">
        <f t="shared" si="81"/>
        <v>(, ]</v>
      </c>
      <c r="Q252" s="158" t="s">
        <v>152</v>
      </c>
      <c r="R252" s="155">
        <f t="shared" si="98"/>
        <v>6.8694000000000003E-3</v>
      </c>
      <c r="S252" s="159">
        <v>0</v>
      </c>
      <c r="T252" s="159">
        <v>0</v>
      </c>
      <c r="U252" s="159">
        <v>0</v>
      </c>
      <c r="V252" s="159">
        <v>0</v>
      </c>
      <c r="W252" s="159">
        <v>0</v>
      </c>
      <c r="X252" s="159">
        <v>0</v>
      </c>
      <c r="Y252" s="159">
        <v>0</v>
      </c>
      <c r="Z252" s="159">
        <v>0</v>
      </c>
      <c r="AA252" s="160">
        <v>0</v>
      </c>
      <c r="AB252" s="160">
        <v>0</v>
      </c>
      <c r="AC252" s="160">
        <v>0</v>
      </c>
      <c r="AD252" s="160">
        <v>0</v>
      </c>
      <c r="AE252" s="160">
        <v>0</v>
      </c>
      <c r="AF252" s="160">
        <v>0</v>
      </c>
      <c r="AG252" s="160">
        <v>0</v>
      </c>
      <c r="AH252" s="160">
        <v>0</v>
      </c>
      <c r="AI252" s="160">
        <v>0</v>
      </c>
      <c r="AJ252" s="160">
        <v>0</v>
      </c>
      <c r="AK252" s="160">
        <v>0</v>
      </c>
      <c r="AL252" s="160">
        <v>0</v>
      </c>
      <c r="AM252" s="160">
        <v>0</v>
      </c>
      <c r="AN252" s="160">
        <v>0</v>
      </c>
      <c r="AO252" s="160">
        <v>0</v>
      </c>
      <c r="AP252" s="160">
        <v>0</v>
      </c>
      <c r="AQ252" s="161">
        <f t="shared" si="99"/>
        <v>0</v>
      </c>
      <c r="AR252" s="161">
        <f t="shared" si="100"/>
        <v>0</v>
      </c>
      <c r="AS252" s="161">
        <f t="shared" si="101"/>
        <v>0</v>
      </c>
      <c r="AT252" s="161">
        <f t="shared" si="102"/>
        <v>0</v>
      </c>
      <c r="AU252" s="161">
        <f t="shared" si="103"/>
        <v>0</v>
      </c>
      <c r="AV252" s="161">
        <f t="shared" si="104"/>
        <v>0</v>
      </c>
      <c r="AW252" s="161">
        <f t="shared" si="105"/>
        <v>0</v>
      </c>
      <c r="AX252" s="161">
        <f t="shared" si="106"/>
        <v>0</v>
      </c>
      <c r="AY252" s="162">
        <f t="shared" si="107"/>
        <v>0</v>
      </c>
      <c r="AZ252" s="162">
        <v>0</v>
      </c>
      <c r="BA252" s="162">
        <f t="shared" si="108"/>
        <v>0</v>
      </c>
      <c r="BB252" s="162">
        <v>0</v>
      </c>
      <c r="BC252" s="162">
        <f t="shared" si="109"/>
        <v>0</v>
      </c>
      <c r="BD252" s="162">
        <v>0</v>
      </c>
      <c r="BE252" s="162">
        <f t="shared" si="110"/>
        <v>0</v>
      </c>
      <c r="BF252" s="162">
        <v>0</v>
      </c>
      <c r="BG252" s="162">
        <f t="shared" si="111"/>
        <v>0</v>
      </c>
      <c r="BH252" s="162">
        <v>0</v>
      </c>
      <c r="BI252" s="162">
        <f t="shared" si="112"/>
        <v>0</v>
      </c>
      <c r="BJ252" s="162">
        <v>0</v>
      </c>
      <c r="BK252" s="162">
        <f t="shared" si="113"/>
        <v>0</v>
      </c>
      <c r="BL252" s="162">
        <v>0</v>
      </c>
      <c r="BM252" s="162">
        <f t="shared" si="114"/>
        <v>0</v>
      </c>
      <c r="BN252" s="162">
        <v>0</v>
      </c>
      <c r="BO252" s="176"/>
      <c r="BP252" s="166">
        <v>0</v>
      </c>
      <c r="BQ252" s="166">
        <v>0</v>
      </c>
      <c r="BV252" s="143"/>
    </row>
    <row r="253" spans="1:74">
      <c r="A253" s="153"/>
      <c r="B253" s="153"/>
      <c r="C253" s="154"/>
      <c r="D253" s="154"/>
      <c r="E253" s="154"/>
      <c r="F253" s="154"/>
      <c r="G253" s="154"/>
      <c r="H253" s="175"/>
      <c r="I253" s="155">
        <v>0</v>
      </c>
      <c r="J253" s="155" t="e">
        <v>#DIV/0!</v>
      </c>
      <c r="K253" s="155"/>
      <c r="L253" s="153" t="e">
        <v>#DIV/0!</v>
      </c>
      <c r="M253" s="153" t="e">
        <v>#DIV/0!</v>
      </c>
      <c r="N253" s="160"/>
      <c r="O253" s="185"/>
      <c r="P253" s="180" t="str">
        <f t="shared" si="81"/>
        <v>(, ]</v>
      </c>
      <c r="Q253" s="158" t="s">
        <v>152</v>
      </c>
      <c r="R253" s="155">
        <f t="shared" si="98"/>
        <v>0</v>
      </c>
      <c r="S253" s="159">
        <v>0</v>
      </c>
      <c r="T253" s="159">
        <v>0</v>
      </c>
      <c r="U253" s="159">
        <v>0</v>
      </c>
      <c r="V253" s="159">
        <v>0</v>
      </c>
      <c r="W253" s="159">
        <v>0</v>
      </c>
      <c r="X253" s="159">
        <v>0</v>
      </c>
      <c r="Y253" s="159">
        <v>0</v>
      </c>
      <c r="Z253" s="159">
        <v>0</v>
      </c>
      <c r="AA253" s="160">
        <v>0</v>
      </c>
      <c r="AB253" s="160">
        <v>0</v>
      </c>
      <c r="AC253" s="160">
        <v>0</v>
      </c>
      <c r="AD253" s="160">
        <v>0</v>
      </c>
      <c r="AE253" s="160">
        <v>0</v>
      </c>
      <c r="AF253" s="160">
        <v>0</v>
      </c>
      <c r="AG253" s="160">
        <v>0</v>
      </c>
      <c r="AH253" s="160">
        <v>0</v>
      </c>
      <c r="AI253" s="160">
        <v>0</v>
      </c>
      <c r="AJ253" s="160">
        <v>0</v>
      </c>
      <c r="AK253" s="160">
        <v>0</v>
      </c>
      <c r="AL253" s="160">
        <v>0</v>
      </c>
      <c r="AM253" s="160">
        <v>0</v>
      </c>
      <c r="AN253" s="160">
        <v>0</v>
      </c>
      <c r="AO253" s="160">
        <v>0</v>
      </c>
      <c r="AP253" s="160">
        <v>0</v>
      </c>
      <c r="AQ253" s="161">
        <f t="shared" si="99"/>
        <v>0</v>
      </c>
      <c r="AR253" s="161">
        <f t="shared" si="100"/>
        <v>0</v>
      </c>
      <c r="AS253" s="161">
        <f t="shared" si="101"/>
        <v>0</v>
      </c>
      <c r="AT253" s="161">
        <f t="shared" si="102"/>
        <v>0</v>
      </c>
      <c r="AU253" s="161">
        <f t="shared" si="103"/>
        <v>0</v>
      </c>
      <c r="AV253" s="161">
        <f t="shared" si="104"/>
        <v>0</v>
      </c>
      <c r="AW253" s="161">
        <f t="shared" si="105"/>
        <v>0</v>
      </c>
      <c r="AX253" s="161">
        <f t="shared" si="106"/>
        <v>0</v>
      </c>
      <c r="AY253" s="162">
        <f t="shared" si="107"/>
        <v>0</v>
      </c>
      <c r="AZ253" s="162">
        <v>0</v>
      </c>
      <c r="BA253" s="162">
        <f t="shared" si="108"/>
        <v>0</v>
      </c>
      <c r="BB253" s="162">
        <v>0</v>
      </c>
      <c r="BC253" s="162">
        <f t="shared" si="109"/>
        <v>0</v>
      </c>
      <c r="BD253" s="162">
        <v>0</v>
      </c>
      <c r="BE253" s="162">
        <f t="shared" si="110"/>
        <v>0</v>
      </c>
      <c r="BF253" s="162">
        <v>0</v>
      </c>
      <c r="BG253" s="162">
        <f t="shared" si="111"/>
        <v>0</v>
      </c>
      <c r="BH253" s="162">
        <v>0</v>
      </c>
      <c r="BI253" s="162">
        <f t="shared" si="112"/>
        <v>0</v>
      </c>
      <c r="BJ253" s="162">
        <v>0</v>
      </c>
      <c r="BK253" s="162">
        <f t="shared" si="113"/>
        <v>0</v>
      </c>
      <c r="BL253" s="162">
        <v>0</v>
      </c>
      <c r="BM253" s="162">
        <f t="shared" si="114"/>
        <v>0</v>
      </c>
      <c r="BN253" s="162">
        <v>0</v>
      </c>
      <c r="BO253" s="176"/>
      <c r="BP253" s="166">
        <v>0</v>
      </c>
      <c r="BQ253" s="166">
        <v>0</v>
      </c>
      <c r="BV253" s="143"/>
    </row>
  </sheetData>
  <mergeCells count="40">
    <mergeCell ref="P3:P4"/>
    <mergeCell ref="A65:A66"/>
    <mergeCell ref="B65:B66"/>
    <mergeCell ref="C65:E65"/>
    <mergeCell ref="F65:H65"/>
    <mergeCell ref="I65:K65"/>
    <mergeCell ref="L65:N65"/>
    <mergeCell ref="A3:A4"/>
    <mergeCell ref="B3:B4"/>
    <mergeCell ref="C3:E3"/>
    <mergeCell ref="F3:H3"/>
    <mergeCell ref="I3:K3"/>
    <mergeCell ref="L3:N3"/>
    <mergeCell ref="A130:A131"/>
    <mergeCell ref="B130:B131"/>
    <mergeCell ref="C130:E130"/>
    <mergeCell ref="F130:H130"/>
    <mergeCell ref="I130:K130"/>
    <mergeCell ref="L193:N193"/>
    <mergeCell ref="P65:P66"/>
    <mergeCell ref="L130:N130"/>
    <mergeCell ref="P193:P194"/>
    <mergeCell ref="P130:P131"/>
    <mergeCell ref="A193:A194"/>
    <mergeCell ref="B193:B194"/>
    <mergeCell ref="C193:E193"/>
    <mergeCell ref="F193:H193"/>
    <mergeCell ref="I193:K193"/>
    <mergeCell ref="Q193:AH193"/>
    <mergeCell ref="Q130:AH130"/>
    <mergeCell ref="Q65:AH65"/>
    <mergeCell ref="AQ3:AX3"/>
    <mergeCell ref="AQ65:AX65"/>
    <mergeCell ref="AQ130:AX130"/>
    <mergeCell ref="AQ193:AX193"/>
    <mergeCell ref="AI3:AP3"/>
    <mergeCell ref="AI65:AP65"/>
    <mergeCell ref="AI193:AP193"/>
    <mergeCell ref="AI130:AP130"/>
    <mergeCell ref="Q3:AH3"/>
  </mergeCells>
  <phoneticPr fontId="37" type="noConversion"/>
  <conditionalFormatting sqref="R67:R125 R5:R62">
    <cfRule type="cellIs" dxfId="1662" priority="94" operator="lessThan">
      <formula>$A$63</formula>
    </cfRule>
  </conditionalFormatting>
  <conditionalFormatting sqref="AY67:AY125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{F8C6A3D5-84CE-4397-9AC2-E198B0D257AA}</x14:id>
        </ext>
      </extLst>
    </cfRule>
  </conditionalFormatting>
  <conditionalFormatting sqref="AZ67:AZ125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{9932C4CF-A8B0-4B97-911A-7BAB67F37498}</x14:id>
        </ext>
      </extLst>
    </cfRule>
  </conditionalFormatting>
  <conditionalFormatting sqref="BB67:BB125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{23557A15-3D50-464C-A7A5-DAC06B16A169}</x14:id>
        </ext>
      </extLst>
    </cfRule>
  </conditionalFormatting>
  <conditionalFormatting sqref="BC62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{D2306D7C-E909-442D-819F-5A23C663077F}</x14:id>
        </ext>
      </extLst>
    </cfRule>
  </conditionalFormatting>
  <conditionalFormatting sqref="BD67:BD125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{BEE52493-9B9E-4C61-A01D-831EB6269286}</x14:id>
        </ext>
      </extLst>
    </cfRule>
  </conditionalFormatting>
  <conditionalFormatting sqref="BA67:BA125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{CE08ACA6-6BCD-44AA-85A1-083315F36CF9}</x14:id>
        </ext>
      </extLst>
    </cfRule>
  </conditionalFormatting>
  <conditionalFormatting sqref="BC67:BC125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{8A471FFE-F770-48FA-AD8E-7DE6CA18A4FC}</x14:id>
        </ext>
      </extLst>
    </cfRule>
  </conditionalFormatting>
  <conditionalFormatting sqref="R132:R191">
    <cfRule type="cellIs" dxfId="1661" priority="78" operator="lessThan">
      <formula>$A$63</formula>
    </cfRule>
  </conditionalFormatting>
  <conditionalFormatting sqref="AY132:AY19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{AB9FEC86-36BF-4C4F-964E-4B8C85C8D3D3}</x14:id>
        </ext>
      </extLst>
    </cfRule>
  </conditionalFormatting>
  <conditionalFormatting sqref="AZ132:AZ191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{4EE369B2-D0D9-409E-A391-35B3A06724FB}</x14:id>
        </ext>
      </extLst>
    </cfRule>
  </conditionalFormatting>
  <conditionalFormatting sqref="BB132:BB19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{69BDB249-6AC3-4A97-8653-CD0775EC8480}</x14:id>
        </ext>
      </extLst>
    </cfRule>
  </conditionalFormatting>
  <conditionalFormatting sqref="BD132:BD191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{C905B911-8775-432F-8511-28490F1D0379}</x14:id>
        </ext>
      </extLst>
    </cfRule>
  </conditionalFormatting>
  <conditionalFormatting sqref="BA132:BA19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{1F8BFBA7-C931-4591-8D3C-F687E2962BA5}</x14:id>
        </ext>
      </extLst>
    </cfRule>
  </conditionalFormatting>
  <conditionalFormatting sqref="BC132:BC191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{70C7EEA4-7184-4BC7-BE4C-3BD6D8DAC0D8}</x14:id>
        </ext>
      </extLst>
    </cfRule>
  </conditionalFormatting>
  <conditionalFormatting sqref="BP132:BP190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{E413B602-7DB2-4AA5-A159-F624BF361E33}</x14:id>
        </ext>
      </extLst>
    </cfRule>
  </conditionalFormatting>
  <conditionalFormatting sqref="BQ132:BQ178 BQ184 BQ190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{FB47A930-2903-49DC-914E-99B8F471A998}</x14:id>
        </ext>
      </extLst>
    </cfRule>
  </conditionalFormatting>
  <conditionalFormatting sqref="BR133:BR175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{A52032F9-DDD2-492B-9B8F-12B85072F342}</x14:id>
        </ext>
      </extLst>
    </cfRule>
  </conditionalFormatting>
  <conditionalFormatting sqref="R195:R253">
    <cfRule type="cellIs" dxfId="1660" priority="68" operator="lessThan">
      <formula>$A$63</formula>
    </cfRule>
  </conditionalFormatting>
  <conditionalFormatting sqref="AY195:AY253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{16F60316-460E-4E3F-B539-29D45FCDBB2D}</x14:id>
        </ext>
      </extLst>
    </cfRule>
  </conditionalFormatting>
  <conditionalFormatting sqref="AZ195:AZ253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{31B53048-0A7F-4C60-9E07-2EF1EB709C48}</x14:id>
        </ext>
      </extLst>
    </cfRule>
  </conditionalFormatting>
  <conditionalFormatting sqref="BB195:BB253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{12EA5D2F-FE86-49DD-BA7D-A8EBCA4297DC}</x14:id>
        </ext>
      </extLst>
    </cfRule>
  </conditionalFormatting>
  <conditionalFormatting sqref="BD195:BD253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{24C1620E-D468-42F2-BFFC-260F03AAF107}</x14:id>
        </ext>
      </extLst>
    </cfRule>
  </conditionalFormatting>
  <conditionalFormatting sqref="BA195:BA253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{06A08DE1-1505-4619-987E-171D398663A3}</x14:id>
        </ext>
      </extLst>
    </cfRule>
  </conditionalFormatting>
  <conditionalFormatting sqref="BC195:BC253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{055AF1C3-07B6-4059-A2E3-046F9BDC4905}</x14:id>
        </ext>
      </extLst>
    </cfRule>
  </conditionalFormatting>
  <conditionalFormatting sqref="BP195:BP243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{22F7FCB0-B531-4E2D-A5C5-CDAF43D88F41}</x14:id>
        </ext>
      </extLst>
    </cfRule>
  </conditionalFormatting>
  <conditionalFormatting sqref="BQ195:BQ241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{397BD985-022E-4128-B3C1-26BAC4EF04CB}</x14:id>
        </ext>
      </extLst>
    </cfRule>
  </conditionalFormatting>
  <conditionalFormatting sqref="BR196:BR238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{B4B1108E-4DE6-4AEC-8D07-D9BFA777946B}</x14:id>
        </ext>
      </extLst>
    </cfRule>
  </conditionalFormatting>
  <conditionalFormatting sqref="BP67:BP125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{5D4B9359-5CCD-403D-A220-4C8DB35FF1C3}</x14:id>
        </ext>
      </extLst>
    </cfRule>
  </conditionalFormatting>
  <conditionalFormatting sqref="BP195:BP25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{AB373D1C-5859-486B-AD50-2E8A4E7B11FA}</x14:id>
        </ext>
      </extLst>
    </cfRule>
  </conditionalFormatting>
  <conditionalFormatting sqref="BQ195:BQ253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{3E863192-F4D5-4B86-9F3C-86BBA92640AB}</x14:id>
        </ext>
      </extLst>
    </cfRule>
  </conditionalFormatting>
  <conditionalFormatting sqref="AY5:AY62">
    <cfRule type="dataBar" priority="9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{12335CFA-ACD7-41AF-9923-C1D16377D1BF}</x14:id>
        </ext>
      </extLst>
    </cfRule>
  </conditionalFormatting>
  <conditionalFormatting sqref="AZ8:AZ62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{D2A709D3-DFA6-45CE-8638-D07FF5B073AC}</x14:id>
        </ext>
      </extLst>
    </cfRule>
  </conditionalFormatting>
  <conditionalFormatting sqref="BP8:BP62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{2B53B0EF-810B-46EE-A443-1DCE85B31EE3}</x14:id>
        </ext>
      </extLst>
    </cfRule>
  </conditionalFormatting>
  <conditionalFormatting sqref="BQ8:BQ62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{262FD6A9-610E-47FF-A9E9-45002F1E0767}</x14:id>
        </ext>
      </extLst>
    </cfRule>
  </conditionalFormatting>
  <conditionalFormatting sqref="BB8:BB62">
    <cfRule type="dataBar" priority="9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{5BF13731-67D6-44E2-ABAE-18BAE80CD724}</x14:id>
        </ext>
      </extLst>
    </cfRule>
  </conditionalFormatting>
  <conditionalFormatting sqref="BD8:BD62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{2DE85B19-C67B-4BE3-B8D2-7374383738F3}</x14:id>
        </ext>
      </extLst>
    </cfRule>
  </conditionalFormatting>
  <conditionalFormatting sqref="BA5:BA62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{FD8768D3-B448-47AE-9475-67A6309CAF08}</x14:id>
        </ext>
      </extLst>
    </cfRule>
  </conditionalFormatting>
  <conditionalFormatting sqref="BC5:BC62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{CA64E37B-0712-426F-BF19-09A609F08700}</x14:id>
        </ext>
      </extLst>
    </cfRule>
  </conditionalFormatting>
  <conditionalFormatting sqref="BR8:BR61"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{F04985E2-2548-4B53-9672-3C4E42040B23}</x14:id>
        </ext>
      </extLst>
    </cfRule>
  </conditionalFormatting>
  <conditionalFormatting sqref="BE62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{60A4BA7F-ACE0-4CC2-9F36-585B0F3C5BB5}</x14:id>
        </ext>
      </extLst>
    </cfRule>
  </conditionalFormatting>
  <conditionalFormatting sqref="BF67:BF125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{63166073-E431-41DD-9690-DB50274B5055}</x14:id>
        </ext>
      </extLst>
    </cfRule>
  </conditionalFormatting>
  <conditionalFormatting sqref="BE67:BE1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{478FC93A-30F3-4C7F-B298-564B78206889}</x14:id>
        </ext>
      </extLst>
    </cfRule>
  </conditionalFormatting>
  <conditionalFormatting sqref="BF132:BF191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{9C252EAE-B631-44F8-A384-84A433D198EB}</x14:id>
        </ext>
      </extLst>
    </cfRule>
  </conditionalFormatting>
  <conditionalFormatting sqref="BE132:BE19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{DF02DA86-2519-4280-96C6-3492C74D1708}</x14:id>
        </ext>
      </extLst>
    </cfRule>
  </conditionalFormatting>
  <conditionalFormatting sqref="BF195:BF253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{29BAF4E2-9C1D-4B40-8462-166304661D8D}</x14:id>
        </ext>
      </extLst>
    </cfRule>
  </conditionalFormatting>
  <conditionalFormatting sqref="BE195:BE25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{1EFC9B6F-689A-40A6-B038-8936AAF6BD07}</x14:id>
        </ext>
      </extLst>
    </cfRule>
  </conditionalFormatting>
  <conditionalFormatting sqref="BF8:BF62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{4B5E7AC1-8124-47DA-B158-A1EAED37A9D3}</x14:id>
        </ext>
      </extLst>
    </cfRule>
  </conditionalFormatting>
  <conditionalFormatting sqref="BE5:BE6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{F761A516-6AEF-45E0-BD1B-1476255E43FF}</x14:id>
        </ext>
      </extLst>
    </cfRule>
  </conditionalFormatting>
  <conditionalFormatting sqref="R1:R2 R4:R64 R194:R1048576 R131:R192 R66:R129">
    <cfRule type="cellIs" dxfId="1659" priority="35" operator="lessThan">
      <formula>0.001</formula>
    </cfRule>
  </conditionalFormatting>
  <conditionalFormatting sqref="BG67:BG1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{1A903A7A-C024-4B2F-9A67-CB3DA4AFA2DD}</x14:id>
        </ext>
      </extLst>
    </cfRule>
  </conditionalFormatting>
  <conditionalFormatting sqref="BH67:BH125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{1AF810F2-0F8E-429E-AE63-377508E502ED}</x14:id>
        </ext>
      </extLst>
    </cfRule>
  </conditionalFormatting>
  <conditionalFormatting sqref="BJ67:BJ12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{C99ABA1D-EF96-4B95-A535-7A60B9DE526D}</x14:id>
        </ext>
      </extLst>
    </cfRule>
  </conditionalFormatting>
  <conditionalFormatting sqref="BK6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{2BCAA118-6B0C-44BB-A079-34BCE473F77C}</x14:id>
        </ext>
      </extLst>
    </cfRule>
  </conditionalFormatting>
  <conditionalFormatting sqref="BL67:BL125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{3CCDCA61-569B-48C8-9737-046BC4F0E5EA}</x14:id>
        </ext>
      </extLst>
    </cfRule>
  </conditionalFormatting>
  <conditionalFormatting sqref="BI67:BI12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{644982F3-8631-4362-9DDA-EEE6CF348218}</x14:id>
        </ext>
      </extLst>
    </cfRule>
  </conditionalFormatting>
  <conditionalFormatting sqref="BK67:BK1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{8F3C95FF-8CF4-4B8B-9DA4-8DD3A250455A}</x14:id>
        </ext>
      </extLst>
    </cfRule>
  </conditionalFormatting>
  <conditionalFormatting sqref="BG132:BG19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{D2314F5D-6A75-4046-AC2B-D1E31B6355AB}</x14:id>
        </ext>
      </extLst>
    </cfRule>
  </conditionalFormatting>
  <conditionalFormatting sqref="BH132:BH191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{59EDAB3B-FD5B-4493-A6F6-5AD2129355C9}</x14:id>
        </ext>
      </extLst>
    </cfRule>
  </conditionalFormatting>
  <conditionalFormatting sqref="BJ132:BJ19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{85BA028A-4F8F-4258-B7E2-136E2FD46428}</x14:id>
        </ext>
      </extLst>
    </cfRule>
  </conditionalFormatting>
  <conditionalFormatting sqref="BL132:BL191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{EFF54B1D-E6E8-4475-B5DA-2E878A8D3612}</x14:id>
        </ext>
      </extLst>
    </cfRule>
  </conditionalFormatting>
  <conditionalFormatting sqref="BI132:BI19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{F91EEB76-1BBC-4EAE-9B14-8C2B2B5871CF}</x14:id>
        </ext>
      </extLst>
    </cfRule>
  </conditionalFormatting>
  <conditionalFormatting sqref="BK132:BK19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{44E11AAD-DBF6-4D48-96ED-97364C8F6E6B}</x14:id>
        </ext>
      </extLst>
    </cfRule>
  </conditionalFormatting>
  <conditionalFormatting sqref="BG195:BG25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{768BBFE9-1ED5-4AF5-8E11-B030C4D3A2C4}</x14:id>
        </ext>
      </extLst>
    </cfRule>
  </conditionalFormatting>
  <conditionalFormatting sqref="BH195:BH253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{EC23C05C-DC05-4FB1-B648-50D96A119628}</x14:id>
        </ext>
      </extLst>
    </cfRule>
  </conditionalFormatting>
  <conditionalFormatting sqref="BJ195:BJ25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{7A4AE022-8230-4148-A391-6F16FAEF9B76}</x14:id>
        </ext>
      </extLst>
    </cfRule>
  </conditionalFormatting>
  <conditionalFormatting sqref="BL195:BL253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{830B2B80-AA96-4146-9712-4BE4EB11705B}</x14:id>
        </ext>
      </extLst>
    </cfRule>
  </conditionalFormatting>
  <conditionalFormatting sqref="BI195:BI25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{E194431E-8C4E-48E2-B205-A77B1C135052}</x14:id>
        </ext>
      </extLst>
    </cfRule>
  </conditionalFormatting>
  <conditionalFormatting sqref="BK195:BK25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{16921681-D115-4F7E-BA4E-DE6957FE1305}</x14:id>
        </ext>
      </extLst>
    </cfRule>
  </conditionalFormatting>
  <conditionalFormatting sqref="BG5:BG62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{6F366331-DD23-4A44-9D57-A36CFC666F07}</x14:id>
        </ext>
      </extLst>
    </cfRule>
  </conditionalFormatting>
  <conditionalFormatting sqref="BH8:BH62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{E99B7C2F-6ACF-41DF-9F67-BF533BDE0D4A}</x14:id>
        </ext>
      </extLst>
    </cfRule>
  </conditionalFormatting>
  <conditionalFormatting sqref="BJ8:BJ62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{CEC2C73D-443A-4498-9610-607A5AEE637D}</x14:id>
        </ext>
      </extLst>
    </cfRule>
  </conditionalFormatting>
  <conditionalFormatting sqref="BL8:BL62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{108F54BC-DBDD-43EF-8C20-45F85D478309}</x14:id>
        </ext>
      </extLst>
    </cfRule>
  </conditionalFormatting>
  <conditionalFormatting sqref="BI5:BI62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{EFF501FC-1CAF-4818-B4A2-493DED140296}</x14:id>
        </ext>
      </extLst>
    </cfRule>
  </conditionalFormatting>
  <conditionalFormatting sqref="BK5:BK6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{6803A5C0-D1E9-4883-913E-185192BEEF20}</x14:id>
        </ext>
      </extLst>
    </cfRule>
  </conditionalFormatting>
  <conditionalFormatting sqref="BM6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{8B6E5181-0E71-4616-9DF8-271871C05819}</x14:id>
        </ext>
      </extLst>
    </cfRule>
  </conditionalFormatting>
  <conditionalFormatting sqref="BN67:BN125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{59822931-6AED-4BFF-978A-CC6CD0E03C90}</x14:id>
        </ext>
      </extLst>
    </cfRule>
  </conditionalFormatting>
  <conditionalFormatting sqref="BM67:BM1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{9049CA78-85CD-40BF-A467-257FE2D10C73}</x14:id>
        </ext>
      </extLst>
    </cfRule>
  </conditionalFormatting>
  <conditionalFormatting sqref="BN132:BN19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{EEFA91EE-7482-4B6B-A078-ECD90BBF7539}</x14:id>
        </ext>
      </extLst>
    </cfRule>
  </conditionalFormatting>
  <conditionalFormatting sqref="BM132:BM19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{8694D434-65F4-44F6-A729-1845A4E82095}</x14:id>
        </ext>
      </extLst>
    </cfRule>
  </conditionalFormatting>
  <conditionalFormatting sqref="BN195:BN25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{83AD5CBA-9DE9-415B-BAC6-320199088BDD}</x14:id>
        </ext>
      </extLst>
    </cfRule>
  </conditionalFormatting>
  <conditionalFormatting sqref="BM195:BM25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{28115D1A-EACD-4143-9E59-4D07FE28D95C}</x14:id>
        </ext>
      </extLst>
    </cfRule>
  </conditionalFormatting>
  <conditionalFormatting sqref="BN8:BN62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{B4A738D3-4378-4582-8C3D-3DA8D4B469C8}</x14:id>
        </ext>
      </extLst>
    </cfRule>
  </conditionalFormatting>
  <conditionalFormatting sqref="BM5:BM6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{9D35A2E3-4AD4-4F29-A936-4928AAC7EBF7}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C6A3D5-84CE-4397-9AC2-E198B0D257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AY67:AY125</xm:sqref>
        </x14:conditionalFormatting>
        <x14:conditionalFormatting xmlns:xm="http://schemas.microsoft.com/office/excel/2006/main">
          <x14:cfRule type="dataBar" id="{9932C4CF-A8B0-4B97-911A-7BAB67F374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AZ67:AZ125</xm:sqref>
        </x14:conditionalFormatting>
        <x14:conditionalFormatting xmlns:xm="http://schemas.microsoft.com/office/excel/2006/main">
          <x14:cfRule type="dataBar" id="{23557A15-3D50-464C-A7A5-DAC06B16A1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BB67:BB125</xm:sqref>
        </x14:conditionalFormatting>
        <x14:conditionalFormatting xmlns:xm="http://schemas.microsoft.com/office/excel/2006/main">
          <x14:cfRule type="dataBar" id="{D2306D7C-E909-442D-819F-5A23C66307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BC62</xm:sqref>
        </x14:conditionalFormatting>
        <x14:conditionalFormatting xmlns:xm="http://schemas.microsoft.com/office/excel/2006/main">
          <x14:cfRule type="dataBar" id="{BEE52493-9B9E-4C61-A01D-831EB62692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BD67:BD125</xm:sqref>
        </x14:conditionalFormatting>
        <x14:conditionalFormatting xmlns:xm="http://schemas.microsoft.com/office/excel/2006/main">
          <x14:cfRule type="dataBar" id="{CE08ACA6-6BCD-44AA-85A1-083315F36C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BA67:BA125</xm:sqref>
        </x14:conditionalFormatting>
        <x14:conditionalFormatting xmlns:xm="http://schemas.microsoft.com/office/excel/2006/main">
          <x14:cfRule type="dataBar" id="{8A471FFE-F770-48FA-AD8E-7DE6CA18A4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BC67:BC125</xm:sqref>
        </x14:conditionalFormatting>
        <x14:conditionalFormatting xmlns:xm="http://schemas.microsoft.com/office/excel/2006/main">
          <x14:cfRule type="dataBar" id="{AB9FEC86-36BF-4C4F-964E-4B8C85C8D3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AY132:AY191</xm:sqref>
        </x14:conditionalFormatting>
        <x14:conditionalFormatting xmlns:xm="http://schemas.microsoft.com/office/excel/2006/main">
          <x14:cfRule type="dataBar" id="{4EE369B2-D0D9-409E-A391-35B3A0672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AZ132:AZ191</xm:sqref>
        </x14:conditionalFormatting>
        <x14:conditionalFormatting xmlns:xm="http://schemas.microsoft.com/office/excel/2006/main">
          <x14:cfRule type="dataBar" id="{69BDB249-6AC3-4A97-8653-CD0775EC84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BB132:BB191</xm:sqref>
        </x14:conditionalFormatting>
        <x14:conditionalFormatting xmlns:xm="http://schemas.microsoft.com/office/excel/2006/main">
          <x14:cfRule type="dataBar" id="{C905B911-8775-432F-8511-28490F1D0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BD132:BD191</xm:sqref>
        </x14:conditionalFormatting>
        <x14:conditionalFormatting xmlns:xm="http://schemas.microsoft.com/office/excel/2006/main">
          <x14:cfRule type="dataBar" id="{1F8BFBA7-C931-4591-8D3C-F687E2962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BA132:BA191</xm:sqref>
        </x14:conditionalFormatting>
        <x14:conditionalFormatting xmlns:xm="http://schemas.microsoft.com/office/excel/2006/main">
          <x14:cfRule type="dataBar" id="{70C7EEA4-7184-4BC7-BE4C-3BD6D8DAC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BC132:BC191</xm:sqref>
        </x14:conditionalFormatting>
        <x14:conditionalFormatting xmlns:xm="http://schemas.microsoft.com/office/excel/2006/main">
          <x14:cfRule type="dataBar" id="{E413B602-7DB2-4AA5-A159-F624BF361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BP132:BP190</xm:sqref>
        </x14:conditionalFormatting>
        <x14:conditionalFormatting xmlns:xm="http://schemas.microsoft.com/office/excel/2006/main">
          <x14:cfRule type="dataBar" id="{FB47A930-2903-49DC-914E-99B8F471A9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BQ132:BQ178 BQ184 BQ190</xm:sqref>
        </x14:conditionalFormatting>
        <x14:conditionalFormatting xmlns:xm="http://schemas.microsoft.com/office/excel/2006/main">
          <x14:cfRule type="dataBar" id="{A52032F9-DDD2-492B-9B8F-12B85072F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BR133:BR175</xm:sqref>
        </x14:conditionalFormatting>
        <x14:conditionalFormatting xmlns:xm="http://schemas.microsoft.com/office/excel/2006/main">
          <x14:cfRule type="dataBar" id="{16F60316-460E-4E3F-B539-29D45FCDB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AY195:AY253</xm:sqref>
        </x14:conditionalFormatting>
        <x14:conditionalFormatting xmlns:xm="http://schemas.microsoft.com/office/excel/2006/main">
          <x14:cfRule type="dataBar" id="{31B53048-0A7F-4C60-9E07-2EF1EB709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AZ195:AZ253</xm:sqref>
        </x14:conditionalFormatting>
        <x14:conditionalFormatting xmlns:xm="http://schemas.microsoft.com/office/excel/2006/main">
          <x14:cfRule type="dataBar" id="{12EA5D2F-FE86-49DD-BA7D-A8EBCA429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BB195:BB253</xm:sqref>
        </x14:conditionalFormatting>
        <x14:conditionalFormatting xmlns:xm="http://schemas.microsoft.com/office/excel/2006/main">
          <x14:cfRule type="dataBar" id="{24C1620E-D468-42F2-BFFC-260F03AAF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BD195:BD253</xm:sqref>
        </x14:conditionalFormatting>
        <x14:conditionalFormatting xmlns:xm="http://schemas.microsoft.com/office/excel/2006/main">
          <x14:cfRule type="dataBar" id="{06A08DE1-1505-4619-987E-171D39866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BA195:BA253</xm:sqref>
        </x14:conditionalFormatting>
        <x14:conditionalFormatting xmlns:xm="http://schemas.microsoft.com/office/excel/2006/main">
          <x14:cfRule type="dataBar" id="{055AF1C3-07B6-4059-A2E3-046F9BDC4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BC195:BC253</xm:sqref>
        </x14:conditionalFormatting>
        <x14:conditionalFormatting xmlns:xm="http://schemas.microsoft.com/office/excel/2006/main">
          <x14:cfRule type="dataBar" id="{22F7FCB0-B531-4E2D-A5C5-CDAF43D88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BP195:BP243</xm:sqref>
        </x14:conditionalFormatting>
        <x14:conditionalFormatting xmlns:xm="http://schemas.microsoft.com/office/excel/2006/main">
          <x14:cfRule type="dataBar" id="{397BD985-022E-4128-B3C1-26BAC4EF04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BQ195:BQ241</xm:sqref>
        </x14:conditionalFormatting>
        <x14:conditionalFormatting xmlns:xm="http://schemas.microsoft.com/office/excel/2006/main">
          <x14:cfRule type="dataBar" id="{B4B1108E-4DE6-4AEC-8D07-D9BFA7779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BR196:BR238</xm:sqref>
        </x14:conditionalFormatting>
        <x14:conditionalFormatting xmlns:xm="http://schemas.microsoft.com/office/excel/2006/main">
          <x14:cfRule type="dataBar" id="{5D4B9359-5CCD-403D-A220-4C8DB35FF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BP67:BP125</xm:sqref>
        </x14:conditionalFormatting>
        <x14:conditionalFormatting xmlns:xm="http://schemas.microsoft.com/office/excel/2006/main">
          <x14:cfRule type="dataBar" id="{AB373D1C-5859-486B-AD50-2E8A4E7B1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BP195:BP253</xm:sqref>
        </x14:conditionalFormatting>
        <x14:conditionalFormatting xmlns:xm="http://schemas.microsoft.com/office/excel/2006/main">
          <x14:cfRule type="dataBar" id="{3E863192-F4D5-4B86-9F3C-86BBA9264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BQ195:BQ253</xm:sqref>
        </x14:conditionalFormatting>
        <x14:conditionalFormatting xmlns:xm="http://schemas.microsoft.com/office/excel/2006/main">
          <x14:cfRule type="dataBar" id="{12335CFA-ACD7-41AF-9923-C1D16377D1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AY5:AY62</xm:sqref>
        </x14:conditionalFormatting>
        <x14:conditionalFormatting xmlns:xm="http://schemas.microsoft.com/office/excel/2006/main">
          <x14:cfRule type="dataBar" id="{D2A709D3-DFA6-45CE-8638-D07FF5B073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AZ8:AZ62</xm:sqref>
        </x14:conditionalFormatting>
        <x14:conditionalFormatting xmlns:xm="http://schemas.microsoft.com/office/excel/2006/main">
          <x14:cfRule type="dataBar" id="{2B53B0EF-810B-46EE-A443-1DCE85B31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BP8:BP62</xm:sqref>
        </x14:conditionalFormatting>
        <x14:conditionalFormatting xmlns:xm="http://schemas.microsoft.com/office/excel/2006/main">
          <x14:cfRule type="dataBar" id="{262FD6A9-610E-47FF-A9E9-45002F1E07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BQ8:BQ62</xm:sqref>
        </x14:conditionalFormatting>
        <x14:conditionalFormatting xmlns:xm="http://schemas.microsoft.com/office/excel/2006/main">
          <x14:cfRule type="dataBar" id="{5BF13731-67D6-44E2-ABAE-18BAE80CD7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BB8:BB62</xm:sqref>
        </x14:conditionalFormatting>
        <x14:conditionalFormatting xmlns:xm="http://schemas.microsoft.com/office/excel/2006/main">
          <x14:cfRule type="dataBar" id="{2DE85B19-C67B-4BE3-B8D2-7374383738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BD8:BD62</xm:sqref>
        </x14:conditionalFormatting>
        <x14:conditionalFormatting xmlns:xm="http://schemas.microsoft.com/office/excel/2006/main">
          <x14:cfRule type="dataBar" id="{FD8768D3-B448-47AE-9475-67A6309CA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BA5:BA62</xm:sqref>
        </x14:conditionalFormatting>
        <x14:conditionalFormatting xmlns:xm="http://schemas.microsoft.com/office/excel/2006/main">
          <x14:cfRule type="dataBar" id="{CA64E37B-0712-426F-BF19-09A609F08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BC5:BC62</xm:sqref>
        </x14:conditionalFormatting>
        <x14:conditionalFormatting xmlns:xm="http://schemas.microsoft.com/office/excel/2006/main">
          <x14:cfRule type="dataBar" id="{F04985E2-2548-4B53-9672-3C4E42040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BR8:BR61</xm:sqref>
        </x14:conditionalFormatting>
        <x14:conditionalFormatting xmlns:xm="http://schemas.microsoft.com/office/excel/2006/main">
          <x14:cfRule type="dataBar" id="{60A4BA7F-ACE0-4CC2-9F36-585B0F3C5B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BE62</xm:sqref>
        </x14:conditionalFormatting>
        <x14:conditionalFormatting xmlns:xm="http://schemas.microsoft.com/office/excel/2006/main">
          <x14:cfRule type="dataBar" id="{63166073-E431-41DD-9690-DB50274B5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BF67:BF125</xm:sqref>
        </x14:conditionalFormatting>
        <x14:conditionalFormatting xmlns:xm="http://schemas.microsoft.com/office/excel/2006/main">
          <x14:cfRule type="dataBar" id="{478FC93A-30F3-4C7F-B298-564B782068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BE67:BE125</xm:sqref>
        </x14:conditionalFormatting>
        <x14:conditionalFormatting xmlns:xm="http://schemas.microsoft.com/office/excel/2006/main">
          <x14:cfRule type="dataBar" id="{9C252EAE-B631-44F8-A384-84A433D19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BF132:BF191</xm:sqref>
        </x14:conditionalFormatting>
        <x14:conditionalFormatting xmlns:xm="http://schemas.microsoft.com/office/excel/2006/main">
          <x14:cfRule type="dataBar" id="{DF02DA86-2519-4280-96C6-3492C74D17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BE132:BE191</xm:sqref>
        </x14:conditionalFormatting>
        <x14:conditionalFormatting xmlns:xm="http://schemas.microsoft.com/office/excel/2006/main">
          <x14:cfRule type="dataBar" id="{29BAF4E2-9C1D-4B40-8462-166304661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BF195:BF253</xm:sqref>
        </x14:conditionalFormatting>
        <x14:conditionalFormatting xmlns:xm="http://schemas.microsoft.com/office/excel/2006/main">
          <x14:cfRule type="dataBar" id="{1EFC9B6F-689A-40A6-B038-8936AAF6B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BE195:BE253</xm:sqref>
        </x14:conditionalFormatting>
        <x14:conditionalFormatting xmlns:xm="http://schemas.microsoft.com/office/excel/2006/main">
          <x14:cfRule type="dataBar" id="{4B5E7AC1-8124-47DA-B158-A1EAED37A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BF8:BF62</xm:sqref>
        </x14:conditionalFormatting>
        <x14:conditionalFormatting xmlns:xm="http://schemas.microsoft.com/office/excel/2006/main">
          <x14:cfRule type="dataBar" id="{F761A516-6AEF-45E0-BD1B-1476255E4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BE5:BE62</xm:sqref>
        </x14:conditionalFormatting>
        <x14:conditionalFormatting xmlns:xm="http://schemas.microsoft.com/office/excel/2006/main">
          <x14:cfRule type="dataBar" id="{1A903A7A-C024-4B2F-9A67-CB3DA4AFA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BG67:BG125</xm:sqref>
        </x14:conditionalFormatting>
        <x14:conditionalFormatting xmlns:xm="http://schemas.microsoft.com/office/excel/2006/main">
          <x14:cfRule type="dataBar" id="{1AF810F2-0F8E-429E-AE63-377508E50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BH67:BH125</xm:sqref>
        </x14:conditionalFormatting>
        <x14:conditionalFormatting xmlns:xm="http://schemas.microsoft.com/office/excel/2006/main">
          <x14:cfRule type="dataBar" id="{C99ABA1D-EF96-4B95-A535-7A60B9DE5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BJ67:BJ125</xm:sqref>
        </x14:conditionalFormatting>
        <x14:conditionalFormatting xmlns:xm="http://schemas.microsoft.com/office/excel/2006/main">
          <x14:cfRule type="dataBar" id="{2BCAA118-6B0C-44BB-A079-34BCE473F7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BK62</xm:sqref>
        </x14:conditionalFormatting>
        <x14:conditionalFormatting xmlns:xm="http://schemas.microsoft.com/office/excel/2006/main">
          <x14:cfRule type="dataBar" id="{3CCDCA61-569B-48C8-9737-046BC4F0E5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BL67:BL125</xm:sqref>
        </x14:conditionalFormatting>
        <x14:conditionalFormatting xmlns:xm="http://schemas.microsoft.com/office/excel/2006/main">
          <x14:cfRule type="dataBar" id="{644982F3-8631-4362-9DDA-EEE6CF348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BI67:BI125</xm:sqref>
        </x14:conditionalFormatting>
        <x14:conditionalFormatting xmlns:xm="http://schemas.microsoft.com/office/excel/2006/main">
          <x14:cfRule type="dataBar" id="{8F3C95FF-8CF4-4B8B-9DA4-8DD3A2504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BK67:BK125</xm:sqref>
        </x14:conditionalFormatting>
        <x14:conditionalFormatting xmlns:xm="http://schemas.microsoft.com/office/excel/2006/main">
          <x14:cfRule type="dataBar" id="{D2314F5D-6A75-4046-AC2B-D1E31B635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BG132:BG191</xm:sqref>
        </x14:conditionalFormatting>
        <x14:conditionalFormatting xmlns:xm="http://schemas.microsoft.com/office/excel/2006/main">
          <x14:cfRule type="dataBar" id="{59EDAB3B-FD5B-4493-A6F6-5AD212935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BH132:BH191</xm:sqref>
        </x14:conditionalFormatting>
        <x14:conditionalFormatting xmlns:xm="http://schemas.microsoft.com/office/excel/2006/main">
          <x14:cfRule type="dataBar" id="{85BA028A-4F8F-4258-B7E2-136E2FD46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BJ132:BJ191</xm:sqref>
        </x14:conditionalFormatting>
        <x14:conditionalFormatting xmlns:xm="http://schemas.microsoft.com/office/excel/2006/main">
          <x14:cfRule type="dataBar" id="{EFF54B1D-E6E8-4475-B5DA-2E878A8D3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BL132:BL191</xm:sqref>
        </x14:conditionalFormatting>
        <x14:conditionalFormatting xmlns:xm="http://schemas.microsoft.com/office/excel/2006/main">
          <x14:cfRule type="dataBar" id="{F91EEB76-1BBC-4EAE-9B14-8C2B2B587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BI132:BI191</xm:sqref>
        </x14:conditionalFormatting>
        <x14:conditionalFormatting xmlns:xm="http://schemas.microsoft.com/office/excel/2006/main">
          <x14:cfRule type="dataBar" id="{44E11AAD-DBF6-4D48-96ED-97364C8F6E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BK132:BK191</xm:sqref>
        </x14:conditionalFormatting>
        <x14:conditionalFormatting xmlns:xm="http://schemas.microsoft.com/office/excel/2006/main">
          <x14:cfRule type="dataBar" id="{768BBFE9-1ED5-4AF5-8E11-B030C4D3A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BG195:BG253</xm:sqref>
        </x14:conditionalFormatting>
        <x14:conditionalFormatting xmlns:xm="http://schemas.microsoft.com/office/excel/2006/main">
          <x14:cfRule type="dataBar" id="{EC23C05C-DC05-4FB1-B648-50D96A119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BH195:BH253</xm:sqref>
        </x14:conditionalFormatting>
        <x14:conditionalFormatting xmlns:xm="http://schemas.microsoft.com/office/excel/2006/main">
          <x14:cfRule type="dataBar" id="{7A4AE022-8230-4148-A391-6F16FAEF9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BJ195:BJ253</xm:sqref>
        </x14:conditionalFormatting>
        <x14:conditionalFormatting xmlns:xm="http://schemas.microsoft.com/office/excel/2006/main">
          <x14:cfRule type="dataBar" id="{830B2B80-AA96-4146-9712-4BE4EB117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BL195:BL253</xm:sqref>
        </x14:conditionalFormatting>
        <x14:conditionalFormatting xmlns:xm="http://schemas.microsoft.com/office/excel/2006/main">
          <x14:cfRule type="dataBar" id="{E194431E-8C4E-48E2-B205-A77B1C1350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BI195:BI253</xm:sqref>
        </x14:conditionalFormatting>
        <x14:conditionalFormatting xmlns:xm="http://schemas.microsoft.com/office/excel/2006/main">
          <x14:cfRule type="dataBar" id="{16921681-D115-4F7E-BA4E-DE6957FE1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BK195:BK253</xm:sqref>
        </x14:conditionalFormatting>
        <x14:conditionalFormatting xmlns:xm="http://schemas.microsoft.com/office/excel/2006/main">
          <x14:cfRule type="dataBar" id="{6F366331-DD23-4A44-9D57-A36CFC666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BG5:BG62</xm:sqref>
        </x14:conditionalFormatting>
        <x14:conditionalFormatting xmlns:xm="http://schemas.microsoft.com/office/excel/2006/main">
          <x14:cfRule type="dataBar" id="{E99B7C2F-6ACF-41DF-9F67-BF533BDE0D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BH8:BH62</xm:sqref>
        </x14:conditionalFormatting>
        <x14:conditionalFormatting xmlns:xm="http://schemas.microsoft.com/office/excel/2006/main">
          <x14:cfRule type="dataBar" id="{CEC2C73D-443A-4498-9610-607A5AEE6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BJ8:BJ62</xm:sqref>
        </x14:conditionalFormatting>
        <x14:conditionalFormatting xmlns:xm="http://schemas.microsoft.com/office/excel/2006/main">
          <x14:cfRule type="dataBar" id="{108F54BC-DBDD-43EF-8C20-45F85D478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BL8:BL62</xm:sqref>
        </x14:conditionalFormatting>
        <x14:conditionalFormatting xmlns:xm="http://schemas.microsoft.com/office/excel/2006/main">
          <x14:cfRule type="dataBar" id="{EFF501FC-1CAF-4818-B4A2-493DED140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BI5:BI62</xm:sqref>
        </x14:conditionalFormatting>
        <x14:conditionalFormatting xmlns:xm="http://schemas.microsoft.com/office/excel/2006/main">
          <x14:cfRule type="dataBar" id="{6803A5C0-D1E9-4883-913E-185192BEE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BK5:BK62</xm:sqref>
        </x14:conditionalFormatting>
        <x14:conditionalFormatting xmlns:xm="http://schemas.microsoft.com/office/excel/2006/main">
          <x14:cfRule type="dataBar" id="{8B6E5181-0E71-4616-9DF8-271871C05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BM62</xm:sqref>
        </x14:conditionalFormatting>
        <x14:conditionalFormatting xmlns:xm="http://schemas.microsoft.com/office/excel/2006/main">
          <x14:cfRule type="dataBar" id="{59822931-6AED-4BFF-978A-CC6CD0E03C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BN67:BN125</xm:sqref>
        </x14:conditionalFormatting>
        <x14:conditionalFormatting xmlns:xm="http://schemas.microsoft.com/office/excel/2006/main">
          <x14:cfRule type="dataBar" id="{9049CA78-85CD-40BF-A467-257FE2D10C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BM67:BM125</xm:sqref>
        </x14:conditionalFormatting>
        <x14:conditionalFormatting xmlns:xm="http://schemas.microsoft.com/office/excel/2006/main">
          <x14:cfRule type="dataBar" id="{EEFA91EE-7482-4B6B-A078-ECD90BBF7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BN132:BN191</xm:sqref>
        </x14:conditionalFormatting>
        <x14:conditionalFormatting xmlns:xm="http://schemas.microsoft.com/office/excel/2006/main">
          <x14:cfRule type="dataBar" id="{8694D434-65F4-44F6-A729-1845A4E820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BM132:BM191</xm:sqref>
        </x14:conditionalFormatting>
        <x14:conditionalFormatting xmlns:xm="http://schemas.microsoft.com/office/excel/2006/main">
          <x14:cfRule type="dataBar" id="{83AD5CBA-9DE9-415B-BAC6-320199088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BN195:BN253</xm:sqref>
        </x14:conditionalFormatting>
        <x14:conditionalFormatting xmlns:xm="http://schemas.microsoft.com/office/excel/2006/main">
          <x14:cfRule type="dataBar" id="{28115D1A-EACD-4143-9E59-4D07FE28D9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BM195:BM253</xm:sqref>
        </x14:conditionalFormatting>
        <x14:conditionalFormatting xmlns:xm="http://schemas.microsoft.com/office/excel/2006/main">
          <x14:cfRule type="dataBar" id="{B4A738D3-4378-4582-8C3D-3DA8D4B469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BN8:BN62</xm:sqref>
        </x14:conditionalFormatting>
        <x14:conditionalFormatting xmlns:xm="http://schemas.microsoft.com/office/excel/2006/main">
          <x14:cfRule type="dataBar" id="{9D35A2E3-4AD4-4F29-A936-4928AAC7EB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BM5:BM62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81E3-B646-40FD-900B-D58FDB2BE79E}">
  <dimension ref="A1:AB43"/>
  <sheetViews>
    <sheetView workbookViewId="0">
      <selection activeCell="N4" sqref="N4"/>
    </sheetView>
  </sheetViews>
  <sheetFormatPr defaultRowHeight="16.5"/>
  <cols>
    <col min="1" max="1" width="16.7109375" style="144" bestFit="1" customWidth="1"/>
    <col min="2" max="2" width="6.28515625" style="144" bestFit="1" customWidth="1"/>
    <col min="3" max="3" width="16.7109375" style="144" bestFit="1" customWidth="1"/>
    <col min="4" max="4" width="9.140625" style="144"/>
    <col min="5" max="5" width="10.85546875" style="144" customWidth="1"/>
    <col min="6" max="6" width="16.7109375" style="144" bestFit="1" customWidth="1"/>
    <col min="7" max="7" width="6.28515625" style="144" bestFit="1" customWidth="1"/>
    <col min="8" max="8" width="15.140625" style="144" bestFit="1" customWidth="1"/>
    <col min="9" max="10" width="9.140625" style="144"/>
    <col min="11" max="11" width="16.7109375" style="144" bestFit="1" customWidth="1"/>
    <col min="12" max="12" width="6.28515625" style="144" bestFit="1" customWidth="1"/>
    <col min="13" max="13" width="18.42578125" style="144" bestFit="1" customWidth="1"/>
    <col min="14" max="14" width="14.5703125" style="144" bestFit="1" customWidth="1"/>
    <col min="15" max="15" width="9.140625" style="144" customWidth="1"/>
    <col min="16" max="16" width="15.42578125" style="144" bestFit="1" customWidth="1"/>
    <col min="17" max="17" width="6.28515625" style="144" bestFit="1" customWidth="1"/>
    <col min="18" max="18" width="15.42578125" style="144" bestFit="1" customWidth="1"/>
    <col min="19" max="20" width="9.140625" style="144"/>
    <col min="21" max="21" width="15.42578125" style="144" bestFit="1" customWidth="1"/>
    <col min="22" max="22" width="6.28515625" style="144" bestFit="1" customWidth="1"/>
    <col min="23" max="23" width="18.5703125" style="144" bestFit="1" customWidth="1"/>
    <col min="24" max="25" width="9.140625" style="144"/>
    <col min="26" max="26" width="15.42578125" style="144" bestFit="1" customWidth="1"/>
    <col min="27" max="27" width="6.28515625" style="144" bestFit="1" customWidth="1"/>
    <col min="28" max="28" width="21.85546875" style="144" bestFit="1" customWidth="1"/>
    <col min="29" max="16384" width="9.140625" style="144"/>
  </cols>
  <sheetData>
    <row r="1" spans="1:28" ht="17.25" thickBot="1">
      <c r="A1" s="314" t="s">
        <v>236</v>
      </c>
      <c r="B1" s="315"/>
      <c r="C1" s="315"/>
      <c r="D1" s="257"/>
      <c r="E1" s="257"/>
      <c r="F1" s="314" t="s">
        <v>237</v>
      </c>
      <c r="G1" s="315"/>
      <c r="H1" s="315"/>
      <c r="K1" s="314" t="s">
        <v>238</v>
      </c>
      <c r="L1" s="315"/>
      <c r="M1" s="315"/>
      <c r="N1" s="257"/>
      <c r="O1" s="257"/>
      <c r="P1" s="314" t="s">
        <v>239</v>
      </c>
      <c r="Q1" s="315"/>
      <c r="R1" s="315"/>
      <c r="U1" s="314" t="s">
        <v>240</v>
      </c>
      <c r="V1" s="315"/>
      <c r="W1" s="316"/>
      <c r="X1" s="257"/>
      <c r="Y1" s="257"/>
      <c r="Z1" s="314" t="s">
        <v>167</v>
      </c>
      <c r="AA1" s="315"/>
      <c r="AB1" s="317"/>
    </row>
    <row r="2" spans="1:28">
      <c r="A2" s="258"/>
      <c r="B2" s="258" t="s">
        <v>179</v>
      </c>
      <c r="C2" s="259" t="s">
        <v>180</v>
      </c>
      <c r="D2" s="77"/>
      <c r="E2" s="260"/>
      <c r="F2" s="258"/>
      <c r="G2" s="258" t="s">
        <v>179</v>
      </c>
      <c r="H2" s="259" t="s">
        <v>181</v>
      </c>
      <c r="K2" s="258"/>
      <c r="L2" s="258" t="s">
        <v>179</v>
      </c>
      <c r="M2" s="259" t="s">
        <v>180</v>
      </c>
      <c r="N2" s="77" t="s">
        <v>188</v>
      </c>
      <c r="O2" s="260"/>
      <c r="P2" s="258"/>
      <c r="Q2" s="258" t="s">
        <v>179</v>
      </c>
      <c r="R2" s="259" t="s">
        <v>181</v>
      </c>
      <c r="U2" s="258"/>
      <c r="V2" s="258" t="s">
        <v>179</v>
      </c>
      <c r="W2" s="261" t="s">
        <v>178</v>
      </c>
      <c r="X2" s="77"/>
      <c r="Y2" s="260"/>
      <c r="Z2" s="258"/>
      <c r="AA2" s="258" t="s">
        <v>179</v>
      </c>
      <c r="AB2" s="258" t="s">
        <v>167</v>
      </c>
    </row>
    <row r="3" spans="1:28">
      <c r="A3" s="262" t="s">
        <v>182</v>
      </c>
      <c r="B3" s="262">
        <v>0</v>
      </c>
      <c r="C3" s="263">
        <v>66789035</v>
      </c>
      <c r="D3" s="264"/>
      <c r="E3" s="265"/>
      <c r="F3" s="262" t="s">
        <v>182</v>
      </c>
      <c r="G3" s="262">
        <v>0</v>
      </c>
      <c r="H3" s="263">
        <v>66969451</v>
      </c>
      <c r="K3" s="262" t="s">
        <v>182</v>
      </c>
      <c r="L3" s="262">
        <v>0</v>
      </c>
      <c r="M3" s="263">
        <v>66584870</v>
      </c>
      <c r="N3" s="264"/>
      <c r="O3" s="265"/>
      <c r="P3" s="262" t="s">
        <v>182</v>
      </c>
      <c r="Q3" s="262">
        <v>0</v>
      </c>
      <c r="R3" s="263">
        <v>66815064</v>
      </c>
      <c r="U3" s="262" t="s">
        <v>182</v>
      </c>
      <c r="V3" s="262">
        <v>0</v>
      </c>
      <c r="W3" s="266">
        <v>0</v>
      </c>
      <c r="X3" s="264"/>
      <c r="Y3" s="265"/>
      <c r="Z3" s="262" t="s">
        <v>182</v>
      </c>
      <c r="AA3" s="262">
        <v>0</v>
      </c>
      <c r="AB3" s="266">
        <v>0</v>
      </c>
    </row>
    <row r="4" spans="1:28">
      <c r="A4" s="267" t="s">
        <v>182</v>
      </c>
      <c r="B4" s="267">
        <v>1</v>
      </c>
      <c r="C4" s="263">
        <v>27148289</v>
      </c>
      <c r="D4" s="264"/>
      <c r="F4" s="267" t="s">
        <v>182</v>
      </c>
      <c r="G4" s="267">
        <v>1</v>
      </c>
      <c r="H4" s="263">
        <v>27157295</v>
      </c>
      <c r="K4" s="267" t="s">
        <v>182</v>
      </c>
      <c r="L4" s="267">
        <v>1</v>
      </c>
      <c r="M4" s="263">
        <v>27045108</v>
      </c>
      <c r="N4" s="264"/>
      <c r="P4" s="267" t="s">
        <v>182</v>
      </c>
      <c r="Q4" s="267">
        <v>1</v>
      </c>
      <c r="R4" s="263">
        <v>27058543</v>
      </c>
      <c r="U4" s="267" t="s">
        <v>182</v>
      </c>
      <c r="V4" s="267">
        <v>1</v>
      </c>
      <c r="W4" s="266">
        <v>0</v>
      </c>
      <c r="X4" s="264"/>
      <c r="Z4" s="267" t="s">
        <v>182</v>
      </c>
      <c r="AA4" s="267">
        <v>1</v>
      </c>
      <c r="AB4" s="266">
        <v>0</v>
      </c>
    </row>
    <row r="5" spans="1:28">
      <c r="A5" s="267" t="s">
        <v>182</v>
      </c>
      <c r="B5" s="267">
        <v>2</v>
      </c>
      <c r="C5" s="263">
        <v>5723550</v>
      </c>
      <c r="D5" s="264"/>
      <c r="F5" s="267" t="s">
        <v>182</v>
      </c>
      <c r="G5" s="267">
        <v>2</v>
      </c>
      <c r="H5" s="263">
        <v>5575848</v>
      </c>
      <c r="K5" s="267" t="s">
        <v>182</v>
      </c>
      <c r="L5" s="267">
        <v>2</v>
      </c>
      <c r="M5" s="263">
        <v>5691099</v>
      </c>
      <c r="N5" s="264"/>
      <c r="P5" s="267" t="s">
        <v>182</v>
      </c>
      <c r="Q5" s="267">
        <v>2</v>
      </c>
      <c r="R5" s="263">
        <v>5531625</v>
      </c>
      <c r="U5" s="267" t="s">
        <v>182</v>
      </c>
      <c r="V5" s="267">
        <v>2</v>
      </c>
      <c r="W5" s="266">
        <v>0</v>
      </c>
      <c r="X5" s="264"/>
      <c r="Z5" s="267" t="s">
        <v>182</v>
      </c>
      <c r="AA5" s="267">
        <v>2</v>
      </c>
      <c r="AB5" s="266">
        <v>0</v>
      </c>
    </row>
    <row r="6" spans="1:28">
      <c r="A6" s="267" t="s">
        <v>182</v>
      </c>
      <c r="B6" s="267">
        <v>3</v>
      </c>
      <c r="C6" s="263">
        <v>278048</v>
      </c>
      <c r="F6" s="267" t="s">
        <v>182</v>
      </c>
      <c r="G6" s="267">
        <v>3</v>
      </c>
      <c r="H6" s="263">
        <v>244052</v>
      </c>
      <c r="K6" s="267" t="s">
        <v>182</v>
      </c>
      <c r="L6" s="267">
        <v>3</v>
      </c>
      <c r="M6" s="263">
        <v>556306</v>
      </c>
      <c r="P6" s="267" t="s">
        <v>182</v>
      </c>
      <c r="Q6" s="267">
        <v>3</v>
      </c>
      <c r="R6" s="263">
        <v>487610</v>
      </c>
      <c r="U6" s="267" t="s">
        <v>182</v>
      </c>
      <c r="V6" s="267">
        <v>3</v>
      </c>
      <c r="W6" s="263">
        <v>4112683</v>
      </c>
      <c r="Z6" s="267" t="s">
        <v>182</v>
      </c>
      <c r="AA6" s="267">
        <v>3</v>
      </c>
      <c r="AB6" s="263">
        <v>4080756</v>
      </c>
    </row>
    <row r="7" spans="1:28">
      <c r="A7" s="267" t="s">
        <v>182</v>
      </c>
      <c r="B7" s="267">
        <v>4</v>
      </c>
      <c r="C7" s="263">
        <v>52493</v>
      </c>
      <c r="F7" s="267" t="s">
        <v>182</v>
      </c>
      <c r="G7" s="267">
        <v>4</v>
      </c>
      <c r="H7" s="263">
        <v>45811</v>
      </c>
      <c r="K7" s="267" t="s">
        <v>182</v>
      </c>
      <c r="L7" s="267">
        <v>4</v>
      </c>
      <c r="M7" s="263">
        <v>105410</v>
      </c>
      <c r="P7" s="267" t="s">
        <v>182</v>
      </c>
      <c r="Q7" s="267">
        <v>4</v>
      </c>
      <c r="R7" s="263">
        <v>92234</v>
      </c>
      <c r="U7" s="267" t="s">
        <v>182</v>
      </c>
      <c r="V7" s="267">
        <v>4</v>
      </c>
      <c r="W7" s="263">
        <v>906863</v>
      </c>
      <c r="Z7" s="267" t="s">
        <v>182</v>
      </c>
      <c r="AA7" s="267">
        <v>4</v>
      </c>
      <c r="AB7" s="263">
        <v>898875</v>
      </c>
    </row>
    <row r="8" spans="1:28">
      <c r="A8" s="267" t="s">
        <v>182</v>
      </c>
      <c r="B8" s="267">
        <v>5</v>
      </c>
      <c r="C8" s="263">
        <v>8585</v>
      </c>
      <c r="F8" s="267" t="s">
        <v>182</v>
      </c>
      <c r="G8" s="267">
        <v>5</v>
      </c>
      <c r="H8" s="263">
        <v>7543</v>
      </c>
      <c r="K8" s="267" t="s">
        <v>182</v>
      </c>
      <c r="L8" s="267">
        <v>5</v>
      </c>
      <c r="M8" s="263">
        <v>18207</v>
      </c>
      <c r="P8" s="267" t="s">
        <v>182</v>
      </c>
      <c r="Q8" s="267">
        <v>5</v>
      </c>
      <c r="R8" s="263">
        <v>14924</v>
      </c>
      <c r="U8" s="267" t="s">
        <v>182</v>
      </c>
      <c r="V8" s="267">
        <v>5</v>
      </c>
      <c r="W8" s="263">
        <v>20454</v>
      </c>
      <c r="Z8" s="267" t="s">
        <v>182</v>
      </c>
      <c r="AA8" s="267">
        <v>5</v>
      </c>
      <c r="AB8" s="263">
        <v>20369</v>
      </c>
    </row>
    <row r="9" spans="1:28">
      <c r="A9" s="264"/>
      <c r="B9" s="264"/>
      <c r="C9" s="264"/>
      <c r="D9" s="264"/>
      <c r="F9" s="264"/>
      <c r="G9" s="264"/>
      <c r="H9" s="264"/>
      <c r="K9" s="264"/>
      <c r="L9" s="264"/>
      <c r="M9" s="264"/>
      <c r="N9" s="264"/>
      <c r="P9" s="264"/>
      <c r="Q9" s="264"/>
      <c r="R9" s="264"/>
      <c r="U9" s="264"/>
      <c r="V9" s="264"/>
      <c r="W9" s="264"/>
      <c r="X9" s="264"/>
      <c r="Z9" s="264"/>
      <c r="AA9" s="264"/>
      <c r="AB9" s="264"/>
    </row>
    <row r="10" spans="1:28">
      <c r="A10" s="267" t="s">
        <v>183</v>
      </c>
      <c r="B10" s="267">
        <v>0</v>
      </c>
      <c r="C10" s="263">
        <v>2464953</v>
      </c>
      <c r="F10" s="267" t="s">
        <v>183</v>
      </c>
      <c r="G10" s="267">
        <v>0</v>
      </c>
      <c r="H10" s="263">
        <v>2170604</v>
      </c>
      <c r="K10" s="267" t="s">
        <v>183</v>
      </c>
      <c r="L10" s="267">
        <v>0</v>
      </c>
      <c r="M10" s="263">
        <v>4931142</v>
      </c>
      <c r="P10" s="267" t="s">
        <v>183</v>
      </c>
      <c r="Q10" s="267">
        <v>0</v>
      </c>
      <c r="R10" s="263">
        <v>4337638</v>
      </c>
      <c r="U10" s="267" t="s">
        <v>183</v>
      </c>
      <c r="V10" s="267">
        <v>0</v>
      </c>
      <c r="W10" s="263">
        <v>36589955</v>
      </c>
      <c r="Z10" s="267" t="s">
        <v>183</v>
      </c>
      <c r="AA10" s="267">
        <v>0</v>
      </c>
      <c r="AB10" s="263">
        <v>37094475</v>
      </c>
    </row>
    <row r="11" spans="1:28">
      <c r="A11" s="267" t="s">
        <v>183</v>
      </c>
      <c r="B11" s="267">
        <v>1</v>
      </c>
      <c r="C11" s="263">
        <v>924586</v>
      </c>
      <c r="F11" s="267" t="s">
        <v>183</v>
      </c>
      <c r="G11" s="267">
        <v>1</v>
      </c>
      <c r="H11" s="263">
        <v>814548</v>
      </c>
      <c r="K11" s="267" t="s">
        <v>183</v>
      </c>
      <c r="L11" s="267">
        <v>1</v>
      </c>
      <c r="M11" s="263">
        <v>1857172</v>
      </c>
      <c r="P11" s="267" t="s">
        <v>183</v>
      </c>
      <c r="Q11" s="267">
        <v>1</v>
      </c>
      <c r="R11" s="263">
        <v>1632078</v>
      </c>
      <c r="U11" s="267" t="s">
        <v>183</v>
      </c>
      <c r="V11" s="267">
        <v>1</v>
      </c>
      <c r="W11" s="263">
        <v>13749243</v>
      </c>
      <c r="Z11" s="267" t="s">
        <v>183</v>
      </c>
      <c r="AA11" s="267">
        <v>1</v>
      </c>
      <c r="AB11" s="263">
        <v>13306849</v>
      </c>
    </row>
    <row r="12" spans="1:28">
      <c r="A12" s="267" t="s">
        <v>183</v>
      </c>
      <c r="B12" s="267">
        <v>2</v>
      </c>
      <c r="C12" s="263">
        <v>162735</v>
      </c>
      <c r="F12" s="267" t="s">
        <v>183</v>
      </c>
      <c r="G12" s="267">
        <v>2</v>
      </c>
      <c r="H12" s="263">
        <v>141143</v>
      </c>
      <c r="K12" s="267" t="s">
        <v>183</v>
      </c>
      <c r="L12" s="267">
        <v>2</v>
      </c>
      <c r="M12" s="263">
        <v>324673</v>
      </c>
      <c r="P12" s="267" t="s">
        <v>183</v>
      </c>
      <c r="Q12" s="267">
        <v>2</v>
      </c>
      <c r="R12" s="263">
        <v>282146</v>
      </c>
      <c r="U12" s="267" t="s">
        <v>183</v>
      </c>
      <c r="V12" s="267">
        <v>2</v>
      </c>
      <c r="W12" s="263">
        <v>2387764</v>
      </c>
      <c r="Z12" s="267" t="s">
        <v>183</v>
      </c>
      <c r="AA12" s="267">
        <v>2</v>
      </c>
      <c r="AB12" s="263">
        <v>2279694</v>
      </c>
    </row>
    <row r="13" spans="1:28">
      <c r="A13" s="267" t="s">
        <v>183</v>
      </c>
      <c r="B13" s="267">
        <v>3</v>
      </c>
      <c r="C13" s="263">
        <v>933</v>
      </c>
      <c r="F13" s="267" t="s">
        <v>183</v>
      </c>
      <c r="G13" s="267">
        <v>3</v>
      </c>
      <c r="H13" s="263">
        <v>1999</v>
      </c>
      <c r="K13" s="267" t="s">
        <v>183</v>
      </c>
      <c r="L13" s="267">
        <v>3</v>
      </c>
      <c r="M13" s="263">
        <v>1890</v>
      </c>
      <c r="P13" s="267" t="s">
        <v>183</v>
      </c>
      <c r="Q13" s="267">
        <v>3</v>
      </c>
      <c r="R13" s="263">
        <v>3913</v>
      </c>
      <c r="U13" s="267" t="s">
        <v>183</v>
      </c>
      <c r="V13" s="267">
        <v>3</v>
      </c>
      <c r="W13" s="263">
        <v>43202</v>
      </c>
      <c r="Z13" s="267" t="s">
        <v>183</v>
      </c>
      <c r="AA13" s="267">
        <v>3</v>
      </c>
      <c r="AB13" s="263">
        <v>80513</v>
      </c>
    </row>
    <row r="14" spans="1:28">
      <c r="A14" s="267" t="s">
        <v>183</v>
      </c>
      <c r="B14" s="267">
        <v>4</v>
      </c>
      <c r="C14" s="263">
        <v>31</v>
      </c>
      <c r="F14" s="267" t="s">
        <v>183</v>
      </c>
      <c r="G14" s="267">
        <v>4</v>
      </c>
      <c r="H14" s="263">
        <v>94</v>
      </c>
      <c r="K14" s="267" t="s">
        <v>183</v>
      </c>
      <c r="L14" s="267">
        <v>4</v>
      </c>
      <c r="M14" s="263">
        <v>64</v>
      </c>
      <c r="P14" s="267" t="s">
        <v>183</v>
      </c>
      <c r="Q14" s="267">
        <v>4</v>
      </c>
      <c r="R14" s="263">
        <v>187</v>
      </c>
      <c r="U14" s="267" t="s">
        <v>183</v>
      </c>
      <c r="V14" s="267">
        <v>4</v>
      </c>
      <c r="W14" s="263">
        <v>1946</v>
      </c>
      <c r="Z14" s="267" t="s">
        <v>183</v>
      </c>
      <c r="AA14" s="267">
        <v>4</v>
      </c>
      <c r="AB14" s="263">
        <v>4949</v>
      </c>
    </row>
    <row r="15" spans="1:28">
      <c r="A15" s="267" t="s">
        <v>183</v>
      </c>
      <c r="B15" s="267">
        <v>5</v>
      </c>
      <c r="C15" s="263">
        <v>0</v>
      </c>
      <c r="F15" s="267" t="s">
        <v>183</v>
      </c>
      <c r="G15" s="267">
        <v>5</v>
      </c>
      <c r="H15" s="263">
        <v>2</v>
      </c>
      <c r="K15" s="267" t="s">
        <v>183</v>
      </c>
      <c r="L15" s="267">
        <v>5</v>
      </c>
      <c r="M15" s="263">
        <v>2</v>
      </c>
      <c r="P15" s="267" t="s">
        <v>183</v>
      </c>
      <c r="Q15" s="267">
        <v>5</v>
      </c>
      <c r="R15" s="263">
        <v>5</v>
      </c>
      <c r="U15" s="267" t="s">
        <v>183</v>
      </c>
      <c r="V15" s="267">
        <v>5</v>
      </c>
      <c r="W15" s="263">
        <v>53</v>
      </c>
      <c r="Z15" s="267" t="s">
        <v>183</v>
      </c>
      <c r="AA15" s="267">
        <v>5</v>
      </c>
      <c r="AB15" s="263">
        <v>168</v>
      </c>
    </row>
    <row r="16" spans="1:28">
      <c r="A16" s="267" t="s">
        <v>184</v>
      </c>
      <c r="B16" s="268"/>
      <c r="C16" s="268">
        <f>_xlfn.FLOOR.MATH(SUM(C4:C8,C11:C15)/SUM(C3:C8)*10^10)</f>
        <v>3429925000</v>
      </c>
      <c r="F16" s="267" t="s">
        <v>184</v>
      </c>
      <c r="G16" s="268"/>
      <c r="H16" s="268">
        <f>_xlfn.FLOOR.MATH(SUM(H4:H8,H11:H15)/SUM(H3:H8)*10^10)</f>
        <v>3398833500</v>
      </c>
      <c r="K16" s="267" t="s">
        <v>184</v>
      </c>
      <c r="L16" s="268"/>
      <c r="M16" s="268">
        <f>_xlfn.FLOOR.MATH(SUM(M4:M8,M11:M15)/SUM(M3:M8)*10^10)</f>
        <v>3559957500</v>
      </c>
      <c r="P16" s="267" t="s">
        <v>184</v>
      </c>
      <c r="Q16" s="268"/>
      <c r="R16" s="268">
        <f>_xlfn.FLOOR.MATH(SUM(R4:R8,R11:R15)/SUM(R3:R8)*10^10)</f>
        <v>3510326500</v>
      </c>
      <c r="U16" s="267" t="s">
        <v>184</v>
      </c>
      <c r="V16" s="268"/>
      <c r="W16" s="268">
        <f>_xlfn.FLOOR.MATH(SUM(W4:W8,W11:W15)/SUM(W3:W8)*10^10)</f>
        <v>42107555555</v>
      </c>
      <c r="Z16" s="267" t="s">
        <v>184</v>
      </c>
      <c r="AA16" s="268"/>
      <c r="AB16" s="268">
        <f>_xlfn.FLOOR.MATH(SUM(AB4:AB8,AB11:AB15)/SUM(AB3:AB8)*10^10)</f>
        <v>41344346000</v>
      </c>
    </row>
    <row r="17" spans="1:25" ht="17.25" thickBot="1"/>
    <row r="18" spans="1:25" ht="17.25" thickBot="1">
      <c r="A18" s="314" t="s">
        <v>241</v>
      </c>
      <c r="B18" s="315"/>
      <c r="C18" s="315"/>
      <c r="D18" s="257"/>
      <c r="E18" s="257"/>
      <c r="F18" s="314" t="s">
        <v>242</v>
      </c>
      <c r="G18" s="315"/>
      <c r="H18" s="315"/>
      <c r="K18" s="314" t="s">
        <v>243</v>
      </c>
      <c r="L18" s="315"/>
      <c r="M18" s="315"/>
      <c r="N18" s="257"/>
      <c r="O18" s="257"/>
      <c r="P18" s="314" t="s">
        <v>244</v>
      </c>
      <c r="Q18" s="315"/>
      <c r="R18" s="315"/>
      <c r="U18" s="314" t="s">
        <v>245</v>
      </c>
      <c r="V18" s="315"/>
      <c r="W18" s="316"/>
      <c r="X18" s="257"/>
      <c r="Y18" s="257"/>
    </row>
    <row r="19" spans="1:25">
      <c r="A19" s="258"/>
      <c r="B19" s="258" t="s">
        <v>179</v>
      </c>
      <c r="C19" s="259" t="s">
        <v>180</v>
      </c>
      <c r="D19" s="77"/>
      <c r="E19" s="260"/>
      <c r="F19" s="258"/>
      <c r="G19" s="258" t="s">
        <v>179</v>
      </c>
      <c r="H19" s="259" t="s">
        <v>181</v>
      </c>
      <c r="K19" s="258"/>
      <c r="L19" s="258" t="s">
        <v>179</v>
      </c>
      <c r="M19" s="259" t="s">
        <v>180</v>
      </c>
      <c r="N19" s="77" t="s">
        <v>188</v>
      </c>
      <c r="O19" s="260"/>
      <c r="P19" s="258"/>
      <c r="Q19" s="258" t="s">
        <v>179</v>
      </c>
      <c r="R19" s="259" t="s">
        <v>181</v>
      </c>
      <c r="U19" s="258"/>
      <c r="V19" s="258" t="s">
        <v>179</v>
      </c>
      <c r="W19" s="261" t="s">
        <v>178</v>
      </c>
      <c r="X19" s="77"/>
      <c r="Y19" s="260"/>
    </row>
    <row r="20" spans="1:25">
      <c r="A20" s="262" t="s">
        <v>182</v>
      </c>
      <c r="B20" s="262">
        <v>0</v>
      </c>
      <c r="C20" s="263">
        <v>66789035</v>
      </c>
      <c r="D20" s="264"/>
      <c r="E20" s="265"/>
      <c r="F20" s="262" t="s">
        <v>182</v>
      </c>
      <c r="G20" s="262">
        <v>0</v>
      </c>
      <c r="H20" s="263">
        <v>66969451</v>
      </c>
      <c r="K20" s="262" t="s">
        <v>182</v>
      </c>
      <c r="L20" s="262">
        <v>0</v>
      </c>
      <c r="M20" s="263">
        <v>66584870</v>
      </c>
      <c r="N20" s="264"/>
      <c r="O20" s="265"/>
      <c r="P20" s="262" t="s">
        <v>182</v>
      </c>
      <c r="Q20" s="262">
        <v>0</v>
      </c>
      <c r="R20" s="263">
        <v>66815064</v>
      </c>
      <c r="U20" s="262" t="s">
        <v>182</v>
      </c>
      <c r="V20" s="262">
        <v>0</v>
      </c>
      <c r="W20" s="266">
        <v>0</v>
      </c>
      <c r="X20" s="264"/>
      <c r="Y20" s="265"/>
    </row>
    <row r="21" spans="1:25">
      <c r="A21" s="267" t="s">
        <v>182</v>
      </c>
      <c r="B21" s="267">
        <v>1</v>
      </c>
      <c r="C21" s="263">
        <v>27148289</v>
      </c>
      <c r="D21" s="264"/>
      <c r="F21" s="267" t="s">
        <v>182</v>
      </c>
      <c r="G21" s="267">
        <v>1</v>
      </c>
      <c r="H21" s="263">
        <v>27157295</v>
      </c>
      <c r="K21" s="267" t="s">
        <v>182</v>
      </c>
      <c r="L21" s="267">
        <v>1</v>
      </c>
      <c r="M21" s="263">
        <v>27045108</v>
      </c>
      <c r="N21" s="264"/>
      <c r="P21" s="267" t="s">
        <v>182</v>
      </c>
      <c r="Q21" s="267">
        <v>1</v>
      </c>
      <c r="R21" s="263">
        <v>27058543</v>
      </c>
      <c r="U21" s="267" t="s">
        <v>182</v>
      </c>
      <c r="V21" s="267">
        <v>1</v>
      </c>
      <c r="W21" s="266">
        <v>0</v>
      </c>
      <c r="X21" s="264"/>
    </row>
    <row r="22" spans="1:25">
      <c r="A22" s="267" t="s">
        <v>182</v>
      </c>
      <c r="B22" s="267">
        <v>2</v>
      </c>
      <c r="C22" s="263">
        <v>5723550</v>
      </c>
      <c r="D22" s="264"/>
      <c r="F22" s="267" t="s">
        <v>182</v>
      </c>
      <c r="G22" s="267">
        <v>2</v>
      </c>
      <c r="H22" s="263">
        <v>5575848</v>
      </c>
      <c r="K22" s="267" t="s">
        <v>182</v>
      </c>
      <c r="L22" s="267">
        <v>2</v>
      </c>
      <c r="M22" s="263">
        <v>5691099</v>
      </c>
      <c r="N22" s="264"/>
      <c r="P22" s="267" t="s">
        <v>182</v>
      </c>
      <c r="Q22" s="267">
        <v>2</v>
      </c>
      <c r="R22" s="263">
        <v>5531625</v>
      </c>
      <c r="U22" s="267" t="s">
        <v>182</v>
      </c>
      <c r="V22" s="267">
        <v>2</v>
      </c>
      <c r="W22" s="266">
        <v>0</v>
      </c>
      <c r="X22" s="264"/>
    </row>
    <row r="23" spans="1:25">
      <c r="A23" s="267" t="s">
        <v>182</v>
      </c>
      <c r="B23" s="267">
        <v>3</v>
      </c>
      <c r="C23" s="263">
        <v>278048</v>
      </c>
      <c r="F23" s="267" t="s">
        <v>182</v>
      </c>
      <c r="G23" s="267">
        <v>3</v>
      </c>
      <c r="H23" s="263">
        <v>244052</v>
      </c>
      <c r="K23" s="267" t="s">
        <v>182</v>
      </c>
      <c r="L23" s="267">
        <v>3</v>
      </c>
      <c r="M23" s="263">
        <v>556306</v>
      </c>
      <c r="P23" s="267" t="s">
        <v>182</v>
      </c>
      <c r="Q23" s="267">
        <v>3</v>
      </c>
      <c r="R23" s="263">
        <v>487610</v>
      </c>
      <c r="U23" s="267" t="s">
        <v>182</v>
      </c>
      <c r="V23" s="267">
        <v>3</v>
      </c>
      <c r="W23" s="263">
        <v>4112683</v>
      </c>
    </row>
    <row r="24" spans="1:25">
      <c r="A24" s="267" t="s">
        <v>182</v>
      </c>
      <c r="B24" s="267">
        <v>4</v>
      </c>
      <c r="C24" s="263">
        <v>52493</v>
      </c>
      <c r="F24" s="267" t="s">
        <v>182</v>
      </c>
      <c r="G24" s="267">
        <v>4</v>
      </c>
      <c r="H24" s="263">
        <v>45811</v>
      </c>
      <c r="K24" s="267" t="s">
        <v>182</v>
      </c>
      <c r="L24" s="267">
        <v>4</v>
      </c>
      <c r="M24" s="263">
        <v>105410</v>
      </c>
      <c r="P24" s="267" t="s">
        <v>182</v>
      </c>
      <c r="Q24" s="267">
        <v>4</v>
      </c>
      <c r="R24" s="263">
        <v>92234</v>
      </c>
      <c r="U24" s="267" t="s">
        <v>182</v>
      </c>
      <c r="V24" s="267">
        <v>4</v>
      </c>
      <c r="W24" s="263">
        <v>906863</v>
      </c>
    </row>
    <row r="25" spans="1:25">
      <c r="A25" s="267" t="s">
        <v>182</v>
      </c>
      <c r="B25" s="267">
        <v>5</v>
      </c>
      <c r="C25" s="263">
        <v>8585</v>
      </c>
      <c r="F25" s="267" t="s">
        <v>182</v>
      </c>
      <c r="G25" s="267">
        <v>5</v>
      </c>
      <c r="H25" s="263">
        <v>7543</v>
      </c>
      <c r="K25" s="267" t="s">
        <v>182</v>
      </c>
      <c r="L25" s="267">
        <v>5</v>
      </c>
      <c r="M25" s="263">
        <v>18207</v>
      </c>
      <c r="P25" s="267" t="s">
        <v>182</v>
      </c>
      <c r="Q25" s="267">
        <v>5</v>
      </c>
      <c r="R25" s="263">
        <v>14924</v>
      </c>
      <c r="U25" s="267" t="s">
        <v>182</v>
      </c>
      <c r="V25" s="267">
        <v>5</v>
      </c>
      <c r="W25" s="263">
        <v>20454</v>
      </c>
    </row>
    <row r="26" spans="1:25">
      <c r="A26" s="264"/>
      <c r="B26" s="264"/>
      <c r="C26" s="264"/>
      <c r="D26" s="264"/>
      <c r="F26" s="264"/>
      <c r="G26" s="264"/>
      <c r="H26" s="264"/>
      <c r="K26" s="264"/>
      <c r="L26" s="264"/>
      <c r="M26" s="264"/>
      <c r="N26" s="264"/>
      <c r="P26" s="264"/>
      <c r="Q26" s="264"/>
      <c r="R26" s="264"/>
      <c r="U26" s="264"/>
      <c r="V26" s="264"/>
      <c r="W26" s="264"/>
      <c r="X26" s="264"/>
    </row>
    <row r="27" spans="1:25">
      <c r="A27" s="267" t="s">
        <v>183</v>
      </c>
      <c r="B27" s="267">
        <v>0</v>
      </c>
      <c r="C27" s="263">
        <v>2464953</v>
      </c>
      <c r="F27" s="267" t="s">
        <v>183</v>
      </c>
      <c r="G27" s="267">
        <v>0</v>
      </c>
      <c r="H27" s="263">
        <v>2170604</v>
      </c>
      <c r="K27" s="267" t="s">
        <v>183</v>
      </c>
      <c r="L27" s="267">
        <v>0</v>
      </c>
      <c r="M27" s="263">
        <v>4931142</v>
      </c>
      <c r="P27" s="267" t="s">
        <v>183</v>
      </c>
      <c r="Q27" s="267">
        <v>0</v>
      </c>
      <c r="R27" s="263">
        <v>4337638</v>
      </c>
      <c r="U27" s="267" t="s">
        <v>183</v>
      </c>
      <c r="V27" s="267">
        <v>0</v>
      </c>
      <c r="W27" s="263">
        <v>36589955</v>
      </c>
    </row>
    <row r="28" spans="1:25">
      <c r="A28" s="267" t="s">
        <v>183</v>
      </c>
      <c r="B28" s="267">
        <v>1</v>
      </c>
      <c r="C28" s="263">
        <v>924586</v>
      </c>
      <c r="F28" s="267" t="s">
        <v>183</v>
      </c>
      <c r="G28" s="267">
        <v>1</v>
      </c>
      <c r="H28" s="263">
        <v>814548</v>
      </c>
      <c r="K28" s="267" t="s">
        <v>183</v>
      </c>
      <c r="L28" s="267">
        <v>1</v>
      </c>
      <c r="M28" s="263">
        <v>1857172</v>
      </c>
      <c r="P28" s="267" t="s">
        <v>183</v>
      </c>
      <c r="Q28" s="267">
        <v>1</v>
      </c>
      <c r="R28" s="263">
        <v>1632078</v>
      </c>
      <c r="U28" s="267" t="s">
        <v>183</v>
      </c>
      <c r="V28" s="267">
        <v>1</v>
      </c>
      <c r="W28" s="263">
        <v>13749243</v>
      </c>
    </row>
    <row r="29" spans="1:25">
      <c r="A29" s="267" t="s">
        <v>183</v>
      </c>
      <c r="B29" s="267">
        <v>2</v>
      </c>
      <c r="C29" s="263">
        <v>162735</v>
      </c>
      <c r="F29" s="267" t="s">
        <v>183</v>
      </c>
      <c r="G29" s="267">
        <v>2</v>
      </c>
      <c r="H29" s="263">
        <v>141143</v>
      </c>
      <c r="K29" s="267" t="s">
        <v>183</v>
      </c>
      <c r="L29" s="267">
        <v>2</v>
      </c>
      <c r="M29" s="263">
        <v>324673</v>
      </c>
      <c r="P29" s="267" t="s">
        <v>183</v>
      </c>
      <c r="Q29" s="267">
        <v>2</v>
      </c>
      <c r="R29" s="263">
        <v>282146</v>
      </c>
      <c r="U29" s="267" t="s">
        <v>183</v>
      </c>
      <c r="V29" s="267">
        <v>2</v>
      </c>
      <c r="W29" s="263">
        <v>2387764</v>
      </c>
    </row>
    <row r="30" spans="1:25">
      <c r="A30" s="267" t="s">
        <v>183</v>
      </c>
      <c r="B30" s="267">
        <v>3</v>
      </c>
      <c r="C30" s="263">
        <v>933</v>
      </c>
      <c r="F30" s="267" t="s">
        <v>183</v>
      </c>
      <c r="G30" s="267">
        <v>3</v>
      </c>
      <c r="H30" s="263">
        <v>1999</v>
      </c>
      <c r="K30" s="267" t="s">
        <v>183</v>
      </c>
      <c r="L30" s="267">
        <v>3</v>
      </c>
      <c r="M30" s="263">
        <v>1890</v>
      </c>
      <c r="P30" s="267" t="s">
        <v>183</v>
      </c>
      <c r="Q30" s="267">
        <v>3</v>
      </c>
      <c r="R30" s="263">
        <v>3913</v>
      </c>
      <c r="U30" s="267" t="s">
        <v>183</v>
      </c>
      <c r="V30" s="267">
        <v>3</v>
      </c>
      <c r="W30" s="263">
        <v>43202</v>
      </c>
    </row>
    <row r="31" spans="1:25">
      <c r="A31" s="267" t="s">
        <v>183</v>
      </c>
      <c r="B31" s="267">
        <v>4</v>
      </c>
      <c r="C31" s="263">
        <v>31</v>
      </c>
      <c r="F31" s="267" t="s">
        <v>183</v>
      </c>
      <c r="G31" s="267">
        <v>4</v>
      </c>
      <c r="H31" s="263">
        <v>94</v>
      </c>
      <c r="K31" s="267" t="s">
        <v>183</v>
      </c>
      <c r="L31" s="267">
        <v>4</v>
      </c>
      <c r="M31" s="263">
        <v>64</v>
      </c>
      <c r="P31" s="267" t="s">
        <v>183</v>
      </c>
      <c r="Q31" s="267">
        <v>4</v>
      </c>
      <c r="R31" s="263">
        <v>187</v>
      </c>
      <c r="U31" s="267" t="s">
        <v>183</v>
      </c>
      <c r="V31" s="267">
        <v>4</v>
      </c>
      <c r="W31" s="263">
        <v>1946</v>
      </c>
    </row>
    <row r="32" spans="1:25">
      <c r="A32" s="267" t="s">
        <v>183</v>
      </c>
      <c r="B32" s="267">
        <v>5</v>
      </c>
      <c r="C32" s="263">
        <v>0</v>
      </c>
      <c r="F32" s="267" t="s">
        <v>183</v>
      </c>
      <c r="G32" s="267">
        <v>5</v>
      </c>
      <c r="H32" s="263">
        <v>2</v>
      </c>
      <c r="K32" s="267" t="s">
        <v>183</v>
      </c>
      <c r="L32" s="267">
        <v>5</v>
      </c>
      <c r="M32" s="263">
        <v>2</v>
      </c>
      <c r="P32" s="267" t="s">
        <v>183</v>
      </c>
      <c r="Q32" s="267">
        <v>5</v>
      </c>
      <c r="R32" s="263">
        <v>5</v>
      </c>
      <c r="U32" s="267" t="s">
        <v>183</v>
      </c>
      <c r="V32" s="267">
        <v>5</v>
      </c>
      <c r="W32" s="263">
        <v>53</v>
      </c>
    </row>
    <row r="33" spans="1:23">
      <c r="A33" s="267" t="s">
        <v>184</v>
      </c>
      <c r="B33" s="268"/>
      <c r="C33" s="268">
        <f>_xlfn.FLOOR.MATH(SUM(C21:C25,C28:C32)/SUM(C20:C25)*10^10)</f>
        <v>3429925000</v>
      </c>
      <c r="F33" s="267" t="s">
        <v>184</v>
      </c>
      <c r="G33" s="268"/>
      <c r="H33" s="268">
        <f>_xlfn.FLOOR.MATH(SUM(H21:H25,H28:H32)/SUM(H20:H25)*10^10)</f>
        <v>3398833500</v>
      </c>
      <c r="K33" s="267" t="s">
        <v>184</v>
      </c>
      <c r="L33" s="268"/>
      <c r="M33" s="268">
        <f>_xlfn.FLOOR.MATH(SUM(M21:M25,M28:M32)/SUM(M20:M25)*10^10)</f>
        <v>3559957500</v>
      </c>
      <c r="P33" s="267" t="s">
        <v>184</v>
      </c>
      <c r="Q33" s="268"/>
      <c r="R33" s="268">
        <f>_xlfn.FLOOR.MATH(SUM(R21:R25,R28:R32)/SUM(R20:R25)*10^10)</f>
        <v>3510326500</v>
      </c>
      <c r="U33" s="267" t="s">
        <v>184</v>
      </c>
      <c r="V33" s="268"/>
      <c r="W33" s="268">
        <f>_xlfn.FLOOR.MATH(SUM(W21:W25,W28:W32)/SUM(W20:W25)*10^10)</f>
        <v>42107555555</v>
      </c>
    </row>
    <row r="34" spans="1:23">
      <c r="A34" s="269"/>
      <c r="B34" s="273"/>
      <c r="C34" s="273"/>
      <c r="D34" s="272"/>
      <c r="E34" s="272"/>
      <c r="F34" s="272"/>
      <c r="G34" s="272"/>
      <c r="H34" s="272"/>
      <c r="I34" s="272"/>
      <c r="J34" s="269"/>
      <c r="K34" s="269"/>
      <c r="L34" s="269"/>
      <c r="M34" s="269"/>
      <c r="N34" s="269"/>
      <c r="O34" s="269"/>
      <c r="P34" s="269"/>
      <c r="Q34" s="269"/>
      <c r="R34" s="269"/>
    </row>
    <row r="35" spans="1:23">
      <c r="A35" s="269"/>
      <c r="B35" s="273"/>
      <c r="C35" s="273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</row>
    <row r="36" spans="1:23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</row>
    <row r="37" spans="1:23">
      <c r="A37" s="269"/>
      <c r="B37" s="270"/>
      <c r="C37" s="270"/>
      <c r="D37" s="270"/>
      <c r="E37" s="270"/>
      <c r="F37" s="270"/>
      <c r="G37" s="270"/>
      <c r="H37" s="270"/>
      <c r="I37" s="270"/>
      <c r="J37" s="269"/>
      <c r="K37" s="269"/>
      <c r="L37" s="269"/>
      <c r="M37" s="269"/>
      <c r="N37" s="269"/>
      <c r="O37" s="269"/>
      <c r="P37" s="269"/>
      <c r="Q37" s="269"/>
      <c r="R37" s="269"/>
    </row>
    <row r="38" spans="1:23">
      <c r="A38" s="269"/>
      <c r="B38" s="274"/>
      <c r="C38" s="272"/>
      <c r="D38" s="272"/>
      <c r="E38" s="272"/>
      <c r="F38" s="272"/>
      <c r="G38" s="272"/>
      <c r="H38" s="272"/>
      <c r="I38" s="272"/>
      <c r="J38" s="269"/>
      <c r="K38" s="269"/>
      <c r="L38" s="269"/>
      <c r="M38" s="269"/>
      <c r="N38" s="269"/>
      <c r="O38" s="269"/>
      <c r="P38" s="269"/>
      <c r="Q38" s="269"/>
      <c r="R38" s="269"/>
    </row>
    <row r="39" spans="1:23">
      <c r="A39" s="269"/>
      <c r="B39" s="271"/>
      <c r="C39" s="272"/>
      <c r="D39" s="272"/>
      <c r="E39" s="272"/>
      <c r="F39" s="272"/>
      <c r="G39" s="272"/>
      <c r="H39" s="272"/>
      <c r="I39" s="272"/>
      <c r="J39" s="269"/>
      <c r="K39" s="269"/>
      <c r="L39" s="269"/>
      <c r="M39" s="269"/>
      <c r="N39" s="269"/>
      <c r="O39" s="269"/>
      <c r="P39" s="269"/>
      <c r="Q39" s="269"/>
      <c r="R39" s="269"/>
    </row>
    <row r="40" spans="1:23">
      <c r="A40" s="269"/>
      <c r="B40" s="273"/>
      <c r="C40" s="273"/>
      <c r="D40" s="272"/>
      <c r="E40" s="272"/>
      <c r="F40" s="272"/>
      <c r="G40" s="272"/>
      <c r="H40" s="272"/>
      <c r="I40" s="272"/>
      <c r="J40" s="269"/>
      <c r="K40" s="269"/>
      <c r="L40" s="269"/>
      <c r="M40" s="269"/>
      <c r="N40" s="269"/>
      <c r="O40" s="269"/>
      <c r="P40" s="269"/>
      <c r="Q40" s="269"/>
      <c r="R40" s="269"/>
    </row>
    <row r="41" spans="1:23">
      <c r="A41" s="269"/>
      <c r="B41" s="273"/>
      <c r="C41" s="273"/>
      <c r="D41" s="272"/>
      <c r="E41" s="272"/>
      <c r="F41" s="272"/>
      <c r="G41" s="272"/>
      <c r="H41" s="272"/>
      <c r="I41" s="272"/>
      <c r="J41" s="269"/>
      <c r="K41" s="269"/>
      <c r="L41" s="269"/>
      <c r="M41" s="269"/>
      <c r="N41" s="269"/>
      <c r="O41" s="269"/>
      <c r="P41" s="269"/>
      <c r="Q41" s="269"/>
      <c r="R41" s="269"/>
    </row>
    <row r="42" spans="1:23">
      <c r="A42" s="269"/>
      <c r="B42" s="273"/>
      <c r="C42" s="273"/>
      <c r="D42" s="272"/>
      <c r="E42" s="272"/>
      <c r="F42" s="272"/>
      <c r="G42" s="272"/>
      <c r="H42" s="272"/>
      <c r="I42" s="272"/>
      <c r="J42" s="269"/>
      <c r="K42" s="269"/>
      <c r="L42" s="269"/>
      <c r="M42" s="269"/>
      <c r="N42" s="269"/>
      <c r="O42" s="269"/>
      <c r="P42" s="269"/>
      <c r="Q42" s="269"/>
      <c r="R42" s="269"/>
    </row>
    <row r="43" spans="1:23">
      <c r="A43" s="269"/>
      <c r="B43" s="273"/>
      <c r="C43" s="273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</row>
  </sheetData>
  <mergeCells count="11">
    <mergeCell ref="A18:C18"/>
    <mergeCell ref="F18:H18"/>
    <mergeCell ref="K18:M18"/>
    <mergeCell ref="P18:R18"/>
    <mergeCell ref="U18:W18"/>
    <mergeCell ref="A1:C1"/>
    <mergeCell ref="F1:H1"/>
    <mergeCell ref="U1:W1"/>
    <mergeCell ref="Z1:AB1"/>
    <mergeCell ref="K1:M1"/>
    <mergeCell ref="P1:R1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986A-0325-4A51-BD5E-0D4136DF5C73}">
  <sheetPr>
    <tabColor theme="9" tint="0.39997558519241921"/>
  </sheetPr>
  <dimension ref="A1:FW304"/>
  <sheetViews>
    <sheetView workbookViewId="0">
      <selection activeCell="U13" sqref="U13"/>
    </sheetView>
  </sheetViews>
  <sheetFormatPr defaultColWidth="10.28515625" defaultRowHeight="15.75" outlineLevelCol="1"/>
  <cols>
    <col min="1" max="2" width="10.140625" style="1" customWidth="1"/>
    <col min="3" max="3" width="12" style="1" bestFit="1" customWidth="1"/>
    <col min="4" max="4" width="16.7109375" style="1" bestFit="1" customWidth="1"/>
    <col min="5" max="6" width="15.140625" style="1" bestFit="1" customWidth="1"/>
    <col min="7" max="7" width="12" style="1" bestFit="1" customWidth="1"/>
    <col min="8" max="9" width="12" style="1" customWidth="1"/>
    <col min="10" max="10" width="7" style="1" customWidth="1"/>
    <col min="11" max="11" width="11.140625" style="1" customWidth="1"/>
    <col min="12" max="12" width="10.5703125" style="1" bestFit="1" customWidth="1"/>
    <col min="13" max="20" width="6.28515625" style="1" customWidth="1"/>
    <col min="21" max="24" width="6.28515625" style="64" customWidth="1" outlineLevel="1"/>
    <col min="25" max="27" width="6.140625" style="64" customWidth="1" outlineLevel="1"/>
    <col min="28" max="28" width="4.7109375" style="1" customWidth="1" outlineLevel="1"/>
    <col min="29" max="29" width="7" style="1" customWidth="1"/>
    <col min="30" max="64" width="10.28515625" style="1"/>
    <col min="65" max="71" width="10.28515625" style="75"/>
    <col min="72" max="100" width="10.28515625" style="1"/>
    <col min="101" max="107" width="10.28515625" style="75"/>
    <col min="108" max="16384" width="10.28515625" style="1"/>
  </cols>
  <sheetData>
    <row r="1" spans="1:179" ht="16.5">
      <c r="L1" s="320" t="s">
        <v>50</v>
      </c>
      <c r="M1" s="320"/>
      <c r="N1" s="320"/>
      <c r="O1" s="320"/>
      <c r="P1" s="320"/>
      <c r="Q1" s="320"/>
      <c r="R1" s="320"/>
      <c r="S1" s="320"/>
      <c r="U1" s="321" t="s">
        <v>66</v>
      </c>
      <c r="V1" s="321"/>
      <c r="W1" s="321"/>
      <c r="X1" s="321"/>
      <c r="Y1" s="321"/>
      <c r="Z1" s="321"/>
      <c r="AA1" s="321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320" t="s">
        <v>50</v>
      </c>
      <c r="AW1" s="320"/>
      <c r="AX1" s="320"/>
      <c r="AY1" s="320"/>
      <c r="AZ1" s="320"/>
      <c r="BA1" s="320"/>
      <c r="BB1" s="320"/>
      <c r="BC1" s="320"/>
      <c r="BD1" s="75"/>
      <c r="BE1" s="321" t="s">
        <v>79</v>
      </c>
      <c r="BF1" s="321"/>
      <c r="BG1" s="321"/>
      <c r="BH1" s="321"/>
      <c r="BI1" s="321"/>
      <c r="BJ1" s="321"/>
      <c r="BK1" s="321"/>
      <c r="BL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320" t="s">
        <v>50</v>
      </c>
      <c r="CG1" s="320"/>
      <c r="CH1" s="320"/>
      <c r="CI1" s="320"/>
      <c r="CJ1" s="320"/>
      <c r="CK1" s="320"/>
      <c r="CL1" s="320"/>
      <c r="CM1" s="320"/>
      <c r="CN1" s="75"/>
      <c r="CO1" s="321" t="s">
        <v>80</v>
      </c>
      <c r="CP1" s="321"/>
      <c r="CQ1" s="321"/>
      <c r="CR1" s="321"/>
      <c r="CS1" s="321"/>
      <c r="CT1" s="321"/>
      <c r="CU1" s="321"/>
      <c r="CV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320" t="s">
        <v>50</v>
      </c>
      <c r="DQ1" s="320"/>
      <c r="DR1" s="320"/>
      <c r="DS1" s="320"/>
      <c r="DT1" s="320"/>
      <c r="DU1" s="320"/>
      <c r="DV1" s="320"/>
      <c r="DW1" s="320"/>
      <c r="DX1" s="75"/>
      <c r="DY1" s="321" t="s">
        <v>81</v>
      </c>
      <c r="DZ1" s="321"/>
      <c r="EA1" s="321"/>
      <c r="EB1" s="321"/>
      <c r="EC1" s="321"/>
      <c r="ED1" s="321"/>
      <c r="EE1" s="321"/>
      <c r="EF1" s="75"/>
      <c r="EG1" s="75"/>
      <c r="EH1" s="75"/>
      <c r="EI1" s="75"/>
      <c r="EJ1" s="75"/>
      <c r="EK1" s="75"/>
      <c r="EL1" s="75"/>
      <c r="EM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320" t="s">
        <v>50</v>
      </c>
      <c r="FA1" s="320"/>
      <c r="FB1" s="320"/>
      <c r="FC1" s="320"/>
      <c r="FD1" s="320"/>
      <c r="FE1" s="320"/>
      <c r="FF1" s="320"/>
      <c r="FG1" s="320"/>
      <c r="FH1" s="75"/>
      <c r="FI1" s="321" t="s">
        <v>82</v>
      </c>
      <c r="FJ1" s="321"/>
      <c r="FK1" s="321"/>
      <c r="FL1" s="321"/>
      <c r="FM1" s="321"/>
      <c r="FN1" s="321"/>
      <c r="FO1" s="321"/>
      <c r="FP1" s="75"/>
      <c r="FQ1" s="75"/>
      <c r="FR1" s="75"/>
      <c r="FS1" s="75"/>
      <c r="FT1" s="75"/>
      <c r="FU1" s="75"/>
      <c r="FV1" s="75"/>
      <c r="FW1" s="75"/>
    </row>
    <row r="2" spans="1:179" s="31" customFormat="1" ht="15.95" customHeight="1" thickBot="1">
      <c r="B2" s="1"/>
      <c r="C2" s="1"/>
      <c r="D2" s="1"/>
      <c r="E2" s="1"/>
      <c r="F2" s="1"/>
      <c r="G2" s="1"/>
      <c r="H2" s="1"/>
      <c r="I2" s="1"/>
      <c r="J2" s="1"/>
      <c r="K2" s="63"/>
      <c r="L2" s="319" t="s">
        <v>34</v>
      </c>
      <c r="M2" s="319"/>
      <c r="N2" s="319"/>
      <c r="O2" s="319"/>
      <c r="P2" s="319"/>
      <c r="Q2" s="319"/>
      <c r="R2" s="319"/>
      <c r="S2" s="319"/>
      <c r="T2" s="1"/>
      <c r="U2" s="318" t="s">
        <v>49</v>
      </c>
      <c r="V2" s="318"/>
      <c r="W2" s="318"/>
      <c r="X2" s="318"/>
      <c r="Y2" s="318"/>
      <c r="Z2" s="318"/>
      <c r="AA2" s="318"/>
      <c r="AC2" s="318" t="s">
        <v>65</v>
      </c>
      <c r="AD2" s="318"/>
      <c r="AE2" s="318"/>
      <c r="AF2" s="318"/>
      <c r="AG2" s="318"/>
      <c r="AH2" s="318"/>
      <c r="AI2" s="318"/>
      <c r="AK2" s="76"/>
      <c r="AL2" s="75"/>
      <c r="AM2" s="75"/>
      <c r="AN2" s="75"/>
      <c r="AO2" s="75"/>
      <c r="AP2" s="75"/>
      <c r="AQ2" s="75"/>
      <c r="AR2" s="75"/>
      <c r="AS2" s="75"/>
      <c r="AT2" s="75"/>
      <c r="AU2" s="78"/>
      <c r="AV2" s="319" t="s">
        <v>34</v>
      </c>
      <c r="AW2" s="319"/>
      <c r="AX2" s="319"/>
      <c r="AY2" s="319"/>
      <c r="AZ2" s="319"/>
      <c r="BA2" s="319"/>
      <c r="BB2" s="319"/>
      <c r="BC2" s="319"/>
      <c r="BD2" s="75"/>
      <c r="BE2" s="318" t="s">
        <v>49</v>
      </c>
      <c r="BF2" s="318"/>
      <c r="BG2" s="318"/>
      <c r="BH2" s="318"/>
      <c r="BI2" s="318"/>
      <c r="BJ2" s="318"/>
      <c r="BK2" s="318"/>
      <c r="BL2" s="76"/>
      <c r="BM2" s="318" t="s">
        <v>65</v>
      </c>
      <c r="BN2" s="318"/>
      <c r="BO2" s="318"/>
      <c r="BP2" s="318"/>
      <c r="BQ2" s="318"/>
      <c r="BR2" s="318"/>
      <c r="BS2" s="318"/>
      <c r="BU2" s="76"/>
      <c r="BV2" s="75"/>
      <c r="BW2" s="75"/>
      <c r="BX2" s="75"/>
      <c r="BY2" s="75"/>
      <c r="BZ2" s="75"/>
      <c r="CA2" s="75"/>
      <c r="CB2" s="75"/>
      <c r="CC2" s="75"/>
      <c r="CD2" s="75"/>
      <c r="CE2" s="78"/>
      <c r="CF2" s="319" t="s">
        <v>34</v>
      </c>
      <c r="CG2" s="319"/>
      <c r="CH2" s="319"/>
      <c r="CI2" s="319"/>
      <c r="CJ2" s="319"/>
      <c r="CK2" s="319"/>
      <c r="CL2" s="319"/>
      <c r="CM2" s="319"/>
      <c r="CN2" s="75"/>
      <c r="CO2" s="318" t="s">
        <v>49</v>
      </c>
      <c r="CP2" s="318"/>
      <c r="CQ2" s="318"/>
      <c r="CR2" s="318"/>
      <c r="CS2" s="318"/>
      <c r="CT2" s="318"/>
      <c r="CU2" s="318"/>
      <c r="CV2" s="76"/>
      <c r="CW2" s="318" t="s">
        <v>65</v>
      </c>
      <c r="CX2" s="318"/>
      <c r="CY2" s="318"/>
      <c r="CZ2" s="318"/>
      <c r="DA2" s="318"/>
      <c r="DB2" s="318"/>
      <c r="DC2" s="318"/>
      <c r="DE2" s="76"/>
      <c r="DF2" s="75"/>
      <c r="DG2" s="75"/>
      <c r="DH2" s="75"/>
      <c r="DI2" s="75"/>
      <c r="DJ2" s="75"/>
      <c r="DK2" s="75"/>
      <c r="DL2" s="75"/>
      <c r="DM2" s="75"/>
      <c r="DN2" s="75"/>
      <c r="DO2" s="78"/>
      <c r="DP2" s="319" t="s">
        <v>34</v>
      </c>
      <c r="DQ2" s="319"/>
      <c r="DR2" s="319"/>
      <c r="DS2" s="319"/>
      <c r="DT2" s="319"/>
      <c r="DU2" s="319"/>
      <c r="DV2" s="319"/>
      <c r="DW2" s="319"/>
      <c r="DX2" s="75"/>
      <c r="DY2" s="318" t="s">
        <v>49</v>
      </c>
      <c r="DZ2" s="318"/>
      <c r="EA2" s="318"/>
      <c r="EB2" s="318"/>
      <c r="EC2" s="318"/>
      <c r="ED2" s="318"/>
      <c r="EE2" s="318"/>
      <c r="EF2" s="76"/>
      <c r="EG2" s="318" t="s">
        <v>65</v>
      </c>
      <c r="EH2" s="318"/>
      <c r="EI2" s="318"/>
      <c r="EJ2" s="318"/>
      <c r="EK2" s="318"/>
      <c r="EL2" s="318"/>
      <c r="EM2" s="318"/>
      <c r="EO2" s="76"/>
      <c r="EP2" s="75"/>
      <c r="EQ2" s="75"/>
      <c r="ER2" s="75"/>
      <c r="ES2" s="75"/>
      <c r="ET2" s="75"/>
      <c r="EU2" s="75"/>
      <c r="EV2" s="75"/>
      <c r="EW2" s="75"/>
      <c r="EX2" s="75"/>
      <c r="EY2" s="78"/>
      <c r="EZ2" s="319" t="s">
        <v>34</v>
      </c>
      <c r="FA2" s="319"/>
      <c r="FB2" s="319"/>
      <c r="FC2" s="319"/>
      <c r="FD2" s="319"/>
      <c r="FE2" s="319"/>
      <c r="FF2" s="319"/>
      <c r="FG2" s="319"/>
      <c r="FH2" s="75"/>
      <c r="FI2" s="318" t="s">
        <v>49</v>
      </c>
      <c r="FJ2" s="318"/>
      <c r="FK2" s="318"/>
      <c r="FL2" s="318"/>
      <c r="FM2" s="318"/>
      <c r="FN2" s="318"/>
      <c r="FO2" s="318"/>
      <c r="FP2" s="76"/>
      <c r="FQ2" s="318" t="s">
        <v>65</v>
      </c>
      <c r="FR2" s="318"/>
      <c r="FS2" s="318"/>
      <c r="FT2" s="318"/>
      <c r="FU2" s="318"/>
      <c r="FV2" s="318"/>
      <c r="FW2" s="318"/>
    </row>
    <row r="3" spans="1:179" ht="15.95" customHeight="1" thickBot="1">
      <c r="A3" s="50" t="s">
        <v>34</v>
      </c>
      <c r="B3" s="50" t="s">
        <v>48</v>
      </c>
      <c r="C3" s="49" t="s">
        <v>46</v>
      </c>
      <c r="D3" s="49" t="s">
        <v>45</v>
      </c>
      <c r="E3" s="49" t="s">
        <v>44</v>
      </c>
      <c r="F3" s="49" t="s">
        <v>43</v>
      </c>
      <c r="G3" s="49" t="s">
        <v>42</v>
      </c>
      <c r="H3" s="49" t="s">
        <v>54</v>
      </c>
      <c r="I3" s="49" t="s">
        <v>55</v>
      </c>
      <c r="J3" s="50" t="s">
        <v>28</v>
      </c>
      <c r="K3" s="10"/>
      <c r="L3" s="62" t="s">
        <v>47</v>
      </c>
      <c r="M3" s="62" t="s">
        <v>33</v>
      </c>
      <c r="N3" s="62" t="s">
        <v>32</v>
      </c>
      <c r="O3" s="62" t="s">
        <v>31</v>
      </c>
      <c r="P3" s="62" t="s">
        <v>30</v>
      </c>
      <c r="Q3" s="62" t="s">
        <v>29</v>
      </c>
      <c r="R3" s="62" t="s">
        <v>51</v>
      </c>
      <c r="S3" s="62" t="s">
        <v>52</v>
      </c>
      <c r="T3" s="54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  <c r="AK3" s="80" t="s">
        <v>34</v>
      </c>
      <c r="AL3" s="80" t="s">
        <v>48</v>
      </c>
      <c r="AM3" s="81" t="s">
        <v>46</v>
      </c>
      <c r="AN3" s="81" t="s">
        <v>45</v>
      </c>
      <c r="AO3" s="81" t="s">
        <v>44</v>
      </c>
      <c r="AP3" s="81" t="s">
        <v>43</v>
      </c>
      <c r="AQ3" s="81" t="s">
        <v>42</v>
      </c>
      <c r="AR3" s="81" t="s">
        <v>54</v>
      </c>
      <c r="AS3" s="81" t="s">
        <v>55</v>
      </c>
      <c r="AT3" s="80" t="s">
        <v>28</v>
      </c>
      <c r="AU3" s="82"/>
      <c r="AV3" s="83" t="s">
        <v>47</v>
      </c>
      <c r="AW3" s="83" t="s">
        <v>33</v>
      </c>
      <c r="AX3" s="83" t="s">
        <v>32</v>
      </c>
      <c r="AY3" s="83" t="s">
        <v>31</v>
      </c>
      <c r="AZ3" s="83" t="s">
        <v>30</v>
      </c>
      <c r="BA3" s="83" t="s">
        <v>29</v>
      </c>
      <c r="BB3" s="83" t="s">
        <v>51</v>
      </c>
      <c r="BC3" s="83" t="s">
        <v>52</v>
      </c>
      <c r="BD3" s="79"/>
      <c r="BE3" s="65" t="s">
        <v>33</v>
      </c>
      <c r="BF3" s="65" t="s">
        <v>32</v>
      </c>
      <c r="BG3" s="65" t="s">
        <v>31</v>
      </c>
      <c r="BH3" s="65" t="s">
        <v>30</v>
      </c>
      <c r="BI3" s="65" t="s">
        <v>29</v>
      </c>
      <c r="BJ3" s="65" t="s">
        <v>54</v>
      </c>
      <c r="BK3" s="65" t="s">
        <v>55</v>
      </c>
      <c r="BL3" s="75"/>
      <c r="BM3" s="65" t="s">
        <v>33</v>
      </c>
      <c r="BN3" s="65" t="s">
        <v>32</v>
      </c>
      <c r="BO3" s="65" t="s">
        <v>31</v>
      </c>
      <c r="BP3" s="65" t="s">
        <v>30</v>
      </c>
      <c r="BQ3" s="65" t="s">
        <v>29</v>
      </c>
      <c r="BR3" s="65" t="s">
        <v>54</v>
      </c>
      <c r="BS3" s="65" t="s">
        <v>55</v>
      </c>
      <c r="BU3" s="80" t="s">
        <v>34</v>
      </c>
      <c r="BV3" s="80" t="s">
        <v>48</v>
      </c>
      <c r="BW3" s="81" t="s">
        <v>46</v>
      </c>
      <c r="BX3" s="81" t="s">
        <v>45</v>
      </c>
      <c r="BY3" s="81" t="s">
        <v>44</v>
      </c>
      <c r="BZ3" s="81" t="s">
        <v>43</v>
      </c>
      <c r="CA3" s="81" t="s">
        <v>42</v>
      </c>
      <c r="CB3" s="81" t="s">
        <v>54</v>
      </c>
      <c r="CC3" s="81" t="s">
        <v>55</v>
      </c>
      <c r="CD3" s="80" t="s">
        <v>28</v>
      </c>
      <c r="CE3" s="82"/>
      <c r="CF3" s="83" t="s">
        <v>47</v>
      </c>
      <c r="CG3" s="83" t="s">
        <v>33</v>
      </c>
      <c r="CH3" s="83" t="s">
        <v>32</v>
      </c>
      <c r="CI3" s="83" t="s">
        <v>31</v>
      </c>
      <c r="CJ3" s="83" t="s">
        <v>30</v>
      </c>
      <c r="CK3" s="83" t="s">
        <v>29</v>
      </c>
      <c r="CL3" s="83" t="s">
        <v>51</v>
      </c>
      <c r="CM3" s="83" t="s">
        <v>52</v>
      </c>
      <c r="CN3" s="79"/>
      <c r="CO3" s="65" t="s">
        <v>33</v>
      </c>
      <c r="CP3" s="65" t="s">
        <v>32</v>
      </c>
      <c r="CQ3" s="65" t="s">
        <v>31</v>
      </c>
      <c r="CR3" s="65" t="s">
        <v>30</v>
      </c>
      <c r="CS3" s="65" t="s">
        <v>29</v>
      </c>
      <c r="CT3" s="65" t="s">
        <v>54</v>
      </c>
      <c r="CU3" s="65" t="s">
        <v>55</v>
      </c>
      <c r="CV3" s="75"/>
      <c r="CW3" s="65" t="s">
        <v>33</v>
      </c>
      <c r="CX3" s="65" t="s">
        <v>32</v>
      </c>
      <c r="CY3" s="65" t="s">
        <v>31</v>
      </c>
      <c r="CZ3" s="65" t="s">
        <v>30</v>
      </c>
      <c r="DA3" s="65" t="s">
        <v>29</v>
      </c>
      <c r="DB3" s="65" t="s">
        <v>54</v>
      </c>
      <c r="DC3" s="65" t="s">
        <v>55</v>
      </c>
      <c r="DE3" s="80" t="s">
        <v>34</v>
      </c>
      <c r="DF3" s="80" t="s">
        <v>48</v>
      </c>
      <c r="DG3" s="81" t="s">
        <v>46</v>
      </c>
      <c r="DH3" s="81" t="s">
        <v>45</v>
      </c>
      <c r="DI3" s="81" t="s">
        <v>44</v>
      </c>
      <c r="DJ3" s="81" t="s">
        <v>43</v>
      </c>
      <c r="DK3" s="81" t="s">
        <v>42</v>
      </c>
      <c r="DL3" s="81" t="s">
        <v>54</v>
      </c>
      <c r="DM3" s="81" t="s">
        <v>55</v>
      </c>
      <c r="DN3" s="80" t="s">
        <v>28</v>
      </c>
      <c r="DO3" s="82"/>
      <c r="DP3" s="83" t="s">
        <v>47</v>
      </c>
      <c r="DQ3" s="83" t="s">
        <v>33</v>
      </c>
      <c r="DR3" s="83" t="s">
        <v>32</v>
      </c>
      <c r="DS3" s="83" t="s">
        <v>31</v>
      </c>
      <c r="DT3" s="83" t="s">
        <v>30</v>
      </c>
      <c r="DU3" s="83" t="s">
        <v>29</v>
      </c>
      <c r="DV3" s="83" t="s">
        <v>51</v>
      </c>
      <c r="DW3" s="83" t="s">
        <v>52</v>
      </c>
      <c r="DX3" s="79"/>
      <c r="DY3" s="65" t="s">
        <v>33</v>
      </c>
      <c r="DZ3" s="65" t="s">
        <v>32</v>
      </c>
      <c r="EA3" s="65" t="s">
        <v>31</v>
      </c>
      <c r="EB3" s="65" t="s">
        <v>30</v>
      </c>
      <c r="EC3" s="65" t="s">
        <v>29</v>
      </c>
      <c r="ED3" s="65" t="s">
        <v>54</v>
      </c>
      <c r="EE3" s="65" t="s">
        <v>55</v>
      </c>
      <c r="EF3" s="75"/>
      <c r="EG3" s="65" t="s">
        <v>33</v>
      </c>
      <c r="EH3" s="65" t="s">
        <v>32</v>
      </c>
      <c r="EI3" s="65" t="s">
        <v>31</v>
      </c>
      <c r="EJ3" s="65" t="s">
        <v>30</v>
      </c>
      <c r="EK3" s="65" t="s">
        <v>29</v>
      </c>
      <c r="EL3" s="65" t="s">
        <v>54</v>
      </c>
      <c r="EM3" s="65" t="s">
        <v>55</v>
      </c>
      <c r="EO3" s="80" t="s">
        <v>34</v>
      </c>
      <c r="EP3" s="80" t="s">
        <v>48</v>
      </c>
      <c r="EQ3" s="81" t="s">
        <v>46</v>
      </c>
      <c r="ER3" s="81" t="s">
        <v>45</v>
      </c>
      <c r="ES3" s="81" t="s">
        <v>44</v>
      </c>
      <c r="ET3" s="81" t="s">
        <v>43</v>
      </c>
      <c r="EU3" s="81" t="s">
        <v>42</v>
      </c>
      <c r="EV3" s="81" t="s">
        <v>54</v>
      </c>
      <c r="EW3" s="81" t="s">
        <v>55</v>
      </c>
      <c r="EX3" s="80" t="s">
        <v>28</v>
      </c>
      <c r="EY3" s="82"/>
      <c r="EZ3" s="83" t="s">
        <v>47</v>
      </c>
      <c r="FA3" s="83" t="s">
        <v>33</v>
      </c>
      <c r="FB3" s="83" t="s">
        <v>32</v>
      </c>
      <c r="FC3" s="83" t="s">
        <v>31</v>
      </c>
      <c r="FD3" s="83" t="s">
        <v>30</v>
      </c>
      <c r="FE3" s="83" t="s">
        <v>29</v>
      </c>
      <c r="FF3" s="83" t="s">
        <v>51</v>
      </c>
      <c r="FG3" s="83" t="s">
        <v>52</v>
      </c>
      <c r="FH3" s="79"/>
      <c r="FI3" s="65" t="s">
        <v>33</v>
      </c>
      <c r="FJ3" s="65" t="s">
        <v>32</v>
      </c>
      <c r="FK3" s="65" t="s">
        <v>31</v>
      </c>
      <c r="FL3" s="65" t="s">
        <v>30</v>
      </c>
      <c r="FM3" s="65" t="s">
        <v>29</v>
      </c>
      <c r="FN3" s="65" t="s">
        <v>54</v>
      </c>
      <c r="FO3" s="65" t="s">
        <v>55</v>
      </c>
      <c r="FP3" s="75"/>
      <c r="FQ3" s="65" t="s">
        <v>33</v>
      </c>
      <c r="FR3" s="65" t="s">
        <v>32</v>
      </c>
      <c r="FS3" s="65" t="s">
        <v>31</v>
      </c>
      <c r="FT3" s="65" t="s">
        <v>30</v>
      </c>
      <c r="FU3" s="65" t="s">
        <v>29</v>
      </c>
      <c r="FV3" s="65" t="s">
        <v>54</v>
      </c>
      <c r="FW3" s="65" t="s">
        <v>55</v>
      </c>
    </row>
    <row r="4" spans="1:179" ht="15.95" customHeight="1">
      <c r="A4" s="61" t="s">
        <v>23</v>
      </c>
      <c r="B4" s="48" t="s">
        <v>41</v>
      </c>
      <c r="C4" s="71">
        <f t="shared" ref="C4:C14" si="0">COUNTIF(M$4:M$260,$A4)</f>
        <v>0</v>
      </c>
      <c r="D4" s="51">
        <f t="shared" ref="D4:D14" si="1">COUNTIF(N$4:N$260,$A4)</f>
        <v>0</v>
      </c>
      <c r="E4" s="51">
        <f t="shared" ref="E4:E14" si="2">COUNTIF(O$4:O$260,$A4)</f>
        <v>0</v>
      </c>
      <c r="F4" s="51">
        <f t="shared" ref="F4:F14" si="3">COUNTIF(P$4:P$260,$A4)</f>
        <v>0</v>
      </c>
      <c r="G4" s="51">
        <f t="shared" ref="G4:G14" si="4">COUNTIF(Q$4:Q$260,$A4)</f>
        <v>0</v>
      </c>
      <c r="H4" s="51">
        <f t="shared" ref="H4:I15" si="5">COUNTIF(R$4:R$260,$A4)</f>
        <v>0</v>
      </c>
      <c r="I4" s="51">
        <f t="shared" si="5"/>
        <v>0</v>
      </c>
      <c r="J4" s="69">
        <v>0</v>
      </c>
      <c r="K4" s="59"/>
      <c r="L4" s="41">
        <v>0</v>
      </c>
      <c r="M4" s="43" t="s">
        <v>62</v>
      </c>
      <c r="N4" s="43" t="s">
        <v>37</v>
      </c>
      <c r="O4" s="43" t="s">
        <v>22</v>
      </c>
      <c r="P4" s="43" t="s">
        <v>63</v>
      </c>
      <c r="Q4" s="43" t="s">
        <v>22</v>
      </c>
      <c r="R4" s="43" t="s">
        <v>38</v>
      </c>
      <c r="S4" s="43" t="s">
        <v>38</v>
      </c>
      <c r="U4" s="66">
        <f>IF(M4="","",VLOOKUP(M4,$A$4:$J$15,10,FALSE))</f>
        <v>9</v>
      </c>
      <c r="V4" s="66">
        <f t="shared" ref="V4:AA4" si="6">IF(N4="","",VLOOKUP(N4,$A$4:$J$15,10,FALSE))</f>
        <v>2</v>
      </c>
      <c r="W4" s="66">
        <f t="shared" si="6"/>
        <v>8</v>
      </c>
      <c r="X4" s="66">
        <f t="shared" si="6"/>
        <v>10</v>
      </c>
      <c r="Y4" s="66">
        <f t="shared" si="6"/>
        <v>8</v>
      </c>
      <c r="Z4" s="66">
        <f t="shared" si="6"/>
        <v>4</v>
      </c>
      <c r="AA4" s="66">
        <f t="shared" si="6"/>
        <v>4</v>
      </c>
      <c r="AC4" s="75">
        <v>0</v>
      </c>
      <c r="AD4" s="75">
        <v>1000</v>
      </c>
      <c r="AE4" s="75">
        <v>1000</v>
      </c>
      <c r="AF4" s="75">
        <v>1000</v>
      </c>
      <c r="AG4" s="75">
        <v>1000</v>
      </c>
      <c r="AH4" s="75">
        <v>1000</v>
      </c>
      <c r="AI4" s="75">
        <v>1000</v>
      </c>
      <c r="AK4" s="85" t="s">
        <v>23</v>
      </c>
      <c r="AL4" s="84" t="s">
        <v>41</v>
      </c>
      <c r="AM4" s="71">
        <f t="shared" ref="AM4:AM14" si="7">COUNTIF(AW$4:AW$260,$A4)</f>
        <v>0</v>
      </c>
      <c r="AN4" s="51">
        <f t="shared" ref="AN4:AN14" si="8">COUNTIF(AX$4:AX$260,$A4)</f>
        <v>0</v>
      </c>
      <c r="AO4" s="51">
        <f t="shared" ref="AO4:AO14" si="9">COUNTIF(AY$4:AY$260,$A4)</f>
        <v>0</v>
      </c>
      <c r="AP4" s="51">
        <f t="shared" ref="AP4:AP14" si="10">COUNTIF(AZ$4:AZ$260,$A4)</f>
        <v>0</v>
      </c>
      <c r="AQ4" s="51">
        <f t="shared" ref="AQ4:AQ14" si="11">COUNTIF(BA$4:BA$260,$A4)</f>
        <v>0</v>
      </c>
      <c r="AR4" s="51">
        <f t="shared" ref="AR4:AR15" si="12">COUNTIF(BB$4:BB$260,$A4)</f>
        <v>0</v>
      </c>
      <c r="AS4" s="51">
        <f t="shared" ref="AS4:AS15" si="13">COUNTIF(BC$4:BC$260,$A4)</f>
        <v>0</v>
      </c>
      <c r="AT4" s="100">
        <v>0</v>
      </c>
      <c r="AU4" s="86"/>
      <c r="AV4" s="87">
        <v>0</v>
      </c>
      <c r="AW4" s="98" t="s">
        <v>57</v>
      </c>
      <c r="AX4" s="98" t="s">
        <v>57</v>
      </c>
      <c r="AY4" s="98" t="s">
        <v>57</v>
      </c>
      <c r="AZ4" s="98" t="s">
        <v>57</v>
      </c>
      <c r="BA4" s="98" t="s">
        <v>57</v>
      </c>
      <c r="BB4" s="98" t="s">
        <v>57</v>
      </c>
      <c r="BC4" s="98" t="s">
        <v>57</v>
      </c>
      <c r="BD4" s="75"/>
      <c r="BE4" s="66">
        <f>IF(AW4="","",VLOOKUP(AW4,$A$4:$J$15,10,FALSE))</f>
        <v>1</v>
      </c>
      <c r="BF4" s="66">
        <f t="shared" ref="BF4:BF67" si="14">IF(AX4="","",VLOOKUP(AX4,$A$4:$J$15,10,FALSE))</f>
        <v>1</v>
      </c>
      <c r="BG4" s="66">
        <f t="shared" ref="BG4:BG67" si="15">IF(AY4="","",VLOOKUP(AY4,$A$4:$J$15,10,FALSE))</f>
        <v>1</v>
      </c>
      <c r="BH4" s="66">
        <f t="shared" ref="BH4:BH67" si="16">IF(AZ4="","",VLOOKUP(AZ4,$A$4:$J$15,10,FALSE))</f>
        <v>1</v>
      </c>
      <c r="BI4" s="66">
        <f t="shared" ref="BI4:BI67" si="17">IF(BA4="","",VLOOKUP(BA4,$A$4:$J$15,10,FALSE))</f>
        <v>1</v>
      </c>
      <c r="BJ4" s="66">
        <f t="shared" ref="BJ4:BJ67" si="18">IF(BB4="","",VLOOKUP(BB4,$A$4:$J$15,10,FALSE))</f>
        <v>1</v>
      </c>
      <c r="BK4" s="66">
        <f t="shared" ref="BK4:BK67" si="19">IF(BC4="","",VLOOKUP(BC4,$A$4:$J$15,10,FALSE))</f>
        <v>1</v>
      </c>
      <c r="BL4" s="75"/>
      <c r="BM4" s="75">
        <v>800</v>
      </c>
      <c r="BN4" s="75">
        <v>800</v>
      </c>
      <c r="BO4" s="75">
        <v>800</v>
      </c>
      <c r="BP4" s="75">
        <v>800</v>
      </c>
      <c r="BQ4" s="75">
        <v>800</v>
      </c>
      <c r="BR4" s="75">
        <v>800</v>
      </c>
      <c r="BS4" s="75">
        <v>800</v>
      </c>
      <c r="BU4" s="85" t="s">
        <v>23</v>
      </c>
      <c r="BV4" s="84" t="s">
        <v>41</v>
      </c>
      <c r="BW4" s="71">
        <f t="shared" ref="BW4:BW14" si="20">COUNTIF(CG$4:CG$260,$A4)</f>
        <v>0</v>
      </c>
      <c r="BX4" s="51">
        <f t="shared" ref="BX4:BX14" si="21">COUNTIF(CH$4:CH$260,$A4)</f>
        <v>0</v>
      </c>
      <c r="BY4" s="51">
        <f t="shared" ref="BY4:BY14" si="22">COUNTIF(CI$4:CI$260,$A4)</f>
        <v>0</v>
      </c>
      <c r="BZ4" s="51">
        <f t="shared" ref="BZ4:BZ14" si="23">COUNTIF(CJ$4:CJ$260,$A4)</f>
        <v>0</v>
      </c>
      <c r="CA4" s="51">
        <f t="shared" ref="CA4:CA14" si="24">COUNTIF(CK$4:CK$260,$A4)</f>
        <v>0</v>
      </c>
      <c r="CB4" s="51">
        <f t="shared" ref="CB4:CB15" si="25">COUNTIF(CL$4:CL$260,$A4)</f>
        <v>0</v>
      </c>
      <c r="CC4" s="51">
        <f t="shared" ref="CC4:CC15" si="26">COUNTIF(CM$4:CM$260,$A4)</f>
        <v>0</v>
      </c>
      <c r="CD4" s="100">
        <v>0</v>
      </c>
      <c r="CE4" s="86"/>
      <c r="CF4" s="87">
        <v>0</v>
      </c>
      <c r="CG4" s="98" t="s">
        <v>57</v>
      </c>
      <c r="CH4" s="98" t="s">
        <v>57</v>
      </c>
      <c r="CI4" s="98" t="s">
        <v>57</v>
      </c>
      <c r="CJ4" s="98" t="s">
        <v>57</v>
      </c>
      <c r="CK4" s="98" t="s">
        <v>57</v>
      </c>
      <c r="CL4" s="98" t="s">
        <v>57</v>
      </c>
      <c r="CM4" s="98" t="s">
        <v>57</v>
      </c>
      <c r="CN4" s="75"/>
      <c r="CO4" s="66">
        <f>IF(CG4="","",VLOOKUP(CG4,$A$4:$J$15,10,FALSE))</f>
        <v>1</v>
      </c>
      <c r="CP4" s="66">
        <f t="shared" ref="CP4:CP67" si="27">IF(CH4="","",VLOOKUP(CH4,$A$4:$J$15,10,FALSE))</f>
        <v>1</v>
      </c>
      <c r="CQ4" s="66">
        <f t="shared" ref="CQ4:CQ67" si="28">IF(CI4="","",VLOOKUP(CI4,$A$4:$J$15,10,FALSE))</f>
        <v>1</v>
      </c>
      <c r="CR4" s="66">
        <f t="shared" ref="CR4:CR67" si="29">IF(CJ4="","",VLOOKUP(CJ4,$A$4:$J$15,10,FALSE))</f>
        <v>1</v>
      </c>
      <c r="CS4" s="66">
        <f t="shared" ref="CS4:CS67" si="30">IF(CK4="","",VLOOKUP(CK4,$A$4:$J$15,10,FALSE))</f>
        <v>1</v>
      </c>
      <c r="CT4" s="66">
        <f t="shared" ref="CT4:CT67" si="31">IF(CL4="","",VLOOKUP(CL4,$A$4:$J$15,10,FALSE))</f>
        <v>1</v>
      </c>
      <c r="CU4" s="66">
        <f t="shared" ref="CU4:CU67" si="32">IF(CM4="","",VLOOKUP(CM4,$A$4:$J$15,10,FALSE))</f>
        <v>1</v>
      </c>
      <c r="CV4" s="75"/>
      <c r="CW4" s="75">
        <v>800</v>
      </c>
      <c r="CX4" s="75">
        <v>800</v>
      </c>
      <c r="CY4" s="75">
        <v>800</v>
      </c>
      <c r="CZ4" s="75">
        <v>800</v>
      </c>
      <c r="DA4" s="75">
        <v>800</v>
      </c>
      <c r="DB4" s="75">
        <v>800</v>
      </c>
      <c r="DC4" s="75">
        <v>800</v>
      </c>
      <c r="DE4" s="85" t="s">
        <v>23</v>
      </c>
      <c r="DF4" s="84" t="s">
        <v>41</v>
      </c>
      <c r="DG4" s="71">
        <f t="shared" ref="DG4:DG14" si="33">COUNTIF(DQ$4:DQ$260,$A4)</f>
        <v>0</v>
      </c>
      <c r="DH4" s="51">
        <f t="shared" ref="DH4:DH14" si="34">COUNTIF(DR$4:DR$260,$A4)</f>
        <v>0</v>
      </c>
      <c r="DI4" s="51">
        <f t="shared" ref="DI4:DI14" si="35">COUNTIF(DS$4:DS$260,$A4)</f>
        <v>0</v>
      </c>
      <c r="DJ4" s="51">
        <f t="shared" ref="DJ4:DJ14" si="36">COUNTIF(DT$4:DT$260,$A4)</f>
        <v>0</v>
      </c>
      <c r="DK4" s="51">
        <f t="shared" ref="DK4:DK14" si="37">COUNTIF(DU$4:DU$260,$A4)</f>
        <v>0</v>
      </c>
      <c r="DL4" s="51">
        <f t="shared" ref="DL4:DL15" si="38">COUNTIF(DV$4:DV$260,$A4)</f>
        <v>0</v>
      </c>
      <c r="DM4" s="51">
        <f t="shared" ref="DM4:DM15" si="39">COUNTIF(DW$4:DW$260,$A4)</f>
        <v>0</v>
      </c>
      <c r="DN4" s="100">
        <v>0</v>
      </c>
      <c r="DO4" s="86"/>
      <c r="DP4" s="87">
        <v>0</v>
      </c>
      <c r="DQ4" s="98" t="s">
        <v>57</v>
      </c>
      <c r="DR4" s="98" t="s">
        <v>57</v>
      </c>
      <c r="DS4" s="98" t="s">
        <v>57</v>
      </c>
      <c r="DT4" s="98" t="s">
        <v>57</v>
      </c>
      <c r="DU4" s="98" t="s">
        <v>57</v>
      </c>
      <c r="DV4" s="98" t="s">
        <v>57</v>
      </c>
      <c r="DW4" s="98" t="s">
        <v>57</v>
      </c>
      <c r="DX4" s="75"/>
      <c r="DY4" s="66">
        <f>IF(DQ4="","",VLOOKUP(DQ4,$A$4:$J$15,10,FALSE))</f>
        <v>1</v>
      </c>
      <c r="DZ4" s="66">
        <f t="shared" ref="DZ4:DZ67" si="40">IF(DR4="","",VLOOKUP(DR4,$A$4:$J$15,10,FALSE))</f>
        <v>1</v>
      </c>
      <c r="EA4" s="66">
        <f t="shared" ref="EA4:EA67" si="41">IF(DS4="","",VLOOKUP(DS4,$A$4:$J$15,10,FALSE))</f>
        <v>1</v>
      </c>
      <c r="EB4" s="66">
        <f t="shared" ref="EB4:EB67" si="42">IF(DT4="","",VLOOKUP(DT4,$A$4:$J$15,10,FALSE))</f>
        <v>1</v>
      </c>
      <c r="EC4" s="66">
        <f t="shared" ref="EC4:EC67" si="43">IF(DU4="","",VLOOKUP(DU4,$A$4:$J$15,10,FALSE))</f>
        <v>1</v>
      </c>
      <c r="ED4" s="66">
        <f t="shared" ref="ED4:ED67" si="44">IF(DV4="","",VLOOKUP(DV4,$A$4:$J$15,10,FALSE))</f>
        <v>1</v>
      </c>
      <c r="EE4" s="66">
        <f t="shared" ref="EE4:EE67" si="45">IF(DW4="","",VLOOKUP(DW4,$A$4:$J$15,10,FALSE))</f>
        <v>1</v>
      </c>
      <c r="EF4" s="75"/>
      <c r="EG4" s="75">
        <v>800</v>
      </c>
      <c r="EH4" s="75">
        <v>800</v>
      </c>
      <c r="EI4" s="75">
        <v>800</v>
      </c>
      <c r="EJ4" s="75">
        <v>800</v>
      </c>
      <c r="EK4" s="75">
        <v>800</v>
      </c>
      <c r="EL4" s="75">
        <v>800</v>
      </c>
      <c r="EM4" s="75">
        <v>800</v>
      </c>
      <c r="EO4" s="85" t="s">
        <v>23</v>
      </c>
      <c r="EP4" s="84" t="s">
        <v>41</v>
      </c>
      <c r="EQ4" s="71">
        <f t="shared" ref="EQ4:EQ14" si="46">COUNTIF(FA$4:FA$260,$A4)</f>
        <v>0</v>
      </c>
      <c r="ER4" s="51">
        <f t="shared" ref="ER4:ER14" si="47">COUNTIF(FB$4:FB$260,$A4)</f>
        <v>0</v>
      </c>
      <c r="ES4" s="51">
        <f t="shared" ref="ES4:ES14" si="48">COUNTIF(FC$4:FC$260,$A4)</f>
        <v>0</v>
      </c>
      <c r="ET4" s="51">
        <f t="shared" ref="ET4:ET14" si="49">COUNTIF(FD$4:FD$260,$A4)</f>
        <v>0</v>
      </c>
      <c r="EU4" s="51">
        <f t="shared" ref="EU4:EU14" si="50">COUNTIF(FE$4:FE$260,$A4)</f>
        <v>0</v>
      </c>
      <c r="EV4" s="51">
        <f t="shared" ref="EV4:EV15" si="51">COUNTIF(FF$4:FF$260,$A4)</f>
        <v>0</v>
      </c>
      <c r="EW4" s="51">
        <f t="shared" ref="EW4:EW15" si="52">COUNTIF(FG$4:FG$260,$A4)</f>
        <v>0</v>
      </c>
      <c r="EX4" s="100">
        <v>0</v>
      </c>
      <c r="EY4" s="86"/>
      <c r="EZ4" s="87">
        <v>0</v>
      </c>
      <c r="FA4" s="98" t="s">
        <v>56</v>
      </c>
      <c r="FB4" s="98" t="s">
        <v>38</v>
      </c>
      <c r="FC4" s="98" t="s">
        <v>35</v>
      </c>
      <c r="FD4" s="98" t="s">
        <v>38</v>
      </c>
      <c r="FE4" s="98" t="s">
        <v>56</v>
      </c>
      <c r="FF4" s="98" t="s">
        <v>36</v>
      </c>
      <c r="FG4" s="98" t="s">
        <v>36</v>
      </c>
      <c r="FH4" s="75"/>
      <c r="FI4" s="66">
        <f>IF(FA4="","",VLOOKUP(FA4,$A$4:$J$15,10,FALSE))</f>
        <v>7</v>
      </c>
      <c r="FJ4" s="66">
        <f t="shared" ref="FJ4:FJ67" si="53">IF(FB4="","",VLOOKUP(FB4,$A$4:$J$15,10,FALSE))</f>
        <v>4</v>
      </c>
      <c r="FK4" s="66">
        <f t="shared" ref="FK4:FK67" si="54">IF(FC4="","",VLOOKUP(FC4,$A$4:$J$15,10,FALSE))</f>
        <v>3</v>
      </c>
      <c r="FL4" s="66">
        <f t="shared" ref="FL4:FL67" si="55">IF(FD4="","",VLOOKUP(FD4,$A$4:$J$15,10,FALSE))</f>
        <v>4</v>
      </c>
      <c r="FM4" s="66">
        <f t="shared" ref="FM4:FM67" si="56">IF(FE4="","",VLOOKUP(FE4,$A$4:$J$15,10,FALSE))</f>
        <v>7</v>
      </c>
      <c r="FN4" s="66">
        <f t="shared" ref="FN4:FN67" si="57">IF(FF4="","",VLOOKUP(FF4,$A$4:$J$15,10,FALSE))</f>
        <v>5</v>
      </c>
      <c r="FO4" s="66">
        <f t="shared" ref="FO4:FO67" si="58">IF(FG4="","",VLOOKUP(FG4,$A$4:$J$15,10,FALSE))</f>
        <v>5</v>
      </c>
      <c r="FP4" s="75"/>
      <c r="FQ4" s="77">
        <v>400</v>
      </c>
      <c r="FR4" s="77">
        <v>400</v>
      </c>
      <c r="FS4" s="77">
        <v>400</v>
      </c>
      <c r="FT4" s="77">
        <v>400</v>
      </c>
      <c r="FU4" s="77">
        <v>400</v>
      </c>
      <c r="FV4" s="77">
        <v>400</v>
      </c>
      <c r="FW4" s="77">
        <v>400</v>
      </c>
    </row>
    <row r="5" spans="1:179" ht="15.95" customHeight="1">
      <c r="A5" s="45" t="s">
        <v>24</v>
      </c>
      <c r="B5" s="60" t="s">
        <v>40</v>
      </c>
      <c r="C5" s="72">
        <f t="shared" si="0"/>
        <v>1</v>
      </c>
      <c r="D5" s="67">
        <f t="shared" si="1"/>
        <v>1</v>
      </c>
      <c r="E5" s="67">
        <f t="shared" si="2"/>
        <v>1</v>
      </c>
      <c r="F5" s="67">
        <f t="shared" si="3"/>
        <v>1</v>
      </c>
      <c r="G5" s="67">
        <f t="shared" si="4"/>
        <v>1</v>
      </c>
      <c r="H5" s="67">
        <f t="shared" si="5"/>
        <v>1</v>
      </c>
      <c r="I5" s="67">
        <f t="shared" si="5"/>
        <v>1</v>
      </c>
      <c r="J5" s="70">
        <v>1</v>
      </c>
      <c r="K5" s="59"/>
      <c r="L5" s="41">
        <v>1</v>
      </c>
      <c r="M5" s="43" t="s">
        <v>62</v>
      </c>
      <c r="N5" s="43" t="s">
        <v>37</v>
      </c>
      <c r="O5" s="43" t="s">
        <v>22</v>
      </c>
      <c r="P5" s="43" t="s">
        <v>63</v>
      </c>
      <c r="Q5" s="43" t="s">
        <v>22</v>
      </c>
      <c r="R5" s="43" t="s">
        <v>38</v>
      </c>
      <c r="S5" s="43" t="s">
        <v>38</v>
      </c>
      <c r="U5" s="66">
        <f t="shared" ref="U5:U68" si="59">IF(M5="","",VLOOKUP(M5,$A$4:$J$15,10,FALSE))</f>
        <v>9</v>
      </c>
      <c r="V5" s="66">
        <f t="shared" ref="V5:V68" si="60">IF(N5="","",VLOOKUP(N5,$A$4:$J$15,10,FALSE))</f>
        <v>2</v>
      </c>
      <c r="W5" s="66">
        <f t="shared" ref="W5:W68" si="61">IF(O5="","",VLOOKUP(O5,$A$4:$J$15,10,FALSE))</f>
        <v>8</v>
      </c>
      <c r="X5" s="66">
        <f t="shared" ref="X5:X68" si="62">IF(P5="","",VLOOKUP(P5,$A$4:$J$15,10,FALSE))</f>
        <v>10</v>
      </c>
      <c r="Y5" s="66">
        <f t="shared" ref="Y5:Y68" si="63">IF(Q5="","",VLOOKUP(Q5,$A$4:$J$15,10,FALSE))</f>
        <v>8</v>
      </c>
      <c r="Z5" s="66">
        <f t="shared" ref="Z5:Z68" si="64">IF(R5="","",VLOOKUP(R5,$A$4:$J$15,10,FALSE))</f>
        <v>4</v>
      </c>
      <c r="AA5" s="66">
        <f t="shared" ref="AA5:AA68" si="65">IF(S5="","",VLOOKUP(S5,$A$4:$J$15,10,FALSE))</f>
        <v>4</v>
      </c>
      <c r="AC5" s="75">
        <v>2000</v>
      </c>
      <c r="AD5" s="75">
        <v>1000</v>
      </c>
      <c r="AE5" s="75">
        <v>1000</v>
      </c>
      <c r="AF5" s="75">
        <v>1000</v>
      </c>
      <c r="AG5" s="75">
        <v>1000</v>
      </c>
      <c r="AH5" s="75">
        <v>1000</v>
      </c>
      <c r="AI5" s="75">
        <v>1000</v>
      </c>
      <c r="AJ5" s="47"/>
      <c r="AK5" s="90" t="s">
        <v>24</v>
      </c>
      <c r="AL5" s="91" t="s">
        <v>40</v>
      </c>
      <c r="AM5" s="101">
        <f t="shared" si="7"/>
        <v>1</v>
      </c>
      <c r="AN5" s="67">
        <f t="shared" si="8"/>
        <v>1</v>
      </c>
      <c r="AO5" s="67">
        <f t="shared" si="9"/>
        <v>1</v>
      </c>
      <c r="AP5" s="67">
        <f t="shared" si="10"/>
        <v>1</v>
      </c>
      <c r="AQ5" s="67">
        <f t="shared" si="11"/>
        <v>1</v>
      </c>
      <c r="AR5" s="67">
        <f t="shared" si="12"/>
        <v>1</v>
      </c>
      <c r="AS5" s="67">
        <f t="shared" si="13"/>
        <v>1</v>
      </c>
      <c r="AT5" s="96">
        <v>1</v>
      </c>
      <c r="AU5" s="86"/>
      <c r="AV5" s="87">
        <v>1</v>
      </c>
      <c r="AW5" s="98" t="s">
        <v>35</v>
      </c>
      <c r="AX5" s="98" t="s">
        <v>36</v>
      </c>
      <c r="AY5" s="98" t="s">
        <v>35</v>
      </c>
      <c r="AZ5" s="98" t="s">
        <v>56</v>
      </c>
      <c r="BA5" s="98" t="s">
        <v>22</v>
      </c>
      <c r="BB5" s="98" t="s">
        <v>38</v>
      </c>
      <c r="BC5" s="98" t="s">
        <v>56</v>
      </c>
      <c r="BD5" s="75"/>
      <c r="BE5" s="66">
        <f t="shared" ref="BE5:BE68" si="66">IF(AW5="","",VLOOKUP(AW5,$A$4:$J$15,10,FALSE))</f>
        <v>3</v>
      </c>
      <c r="BF5" s="66">
        <f t="shared" si="14"/>
        <v>5</v>
      </c>
      <c r="BG5" s="66">
        <f t="shared" si="15"/>
        <v>3</v>
      </c>
      <c r="BH5" s="66">
        <f t="shared" si="16"/>
        <v>7</v>
      </c>
      <c r="BI5" s="66">
        <f t="shared" si="17"/>
        <v>8</v>
      </c>
      <c r="BJ5" s="66">
        <f t="shared" si="18"/>
        <v>4</v>
      </c>
      <c r="BK5" s="66">
        <f t="shared" si="19"/>
        <v>7</v>
      </c>
      <c r="BL5" s="75"/>
      <c r="BM5" s="75">
        <v>1000</v>
      </c>
      <c r="BN5" s="75">
        <v>1000</v>
      </c>
      <c r="BO5" s="75">
        <v>1000</v>
      </c>
      <c r="BP5" s="75">
        <v>1000</v>
      </c>
      <c r="BQ5" s="75">
        <v>1000</v>
      </c>
      <c r="BR5" s="75">
        <v>1000</v>
      </c>
      <c r="BS5" s="75">
        <v>1000</v>
      </c>
      <c r="BU5" s="90" t="s">
        <v>24</v>
      </c>
      <c r="BV5" s="91" t="s">
        <v>40</v>
      </c>
      <c r="BW5" s="101">
        <f t="shared" si="20"/>
        <v>1</v>
      </c>
      <c r="BX5" s="67">
        <f t="shared" si="21"/>
        <v>1</v>
      </c>
      <c r="BY5" s="67">
        <f t="shared" si="22"/>
        <v>1</v>
      </c>
      <c r="BZ5" s="67">
        <f t="shared" si="23"/>
        <v>1</v>
      </c>
      <c r="CA5" s="67">
        <f t="shared" si="24"/>
        <v>1</v>
      </c>
      <c r="CB5" s="67">
        <f t="shared" si="25"/>
        <v>1</v>
      </c>
      <c r="CC5" s="67">
        <f t="shared" si="26"/>
        <v>1</v>
      </c>
      <c r="CD5" s="96">
        <v>1</v>
      </c>
      <c r="CE5" s="86"/>
      <c r="CF5" s="87">
        <v>1</v>
      </c>
      <c r="CG5" s="98" t="s">
        <v>35</v>
      </c>
      <c r="CH5" s="98" t="s">
        <v>53</v>
      </c>
      <c r="CI5" s="98" t="s">
        <v>22</v>
      </c>
      <c r="CJ5" s="98" t="s">
        <v>53</v>
      </c>
      <c r="CK5" s="98" t="s">
        <v>38</v>
      </c>
      <c r="CL5" s="98" t="s">
        <v>36</v>
      </c>
      <c r="CM5" s="98" t="s">
        <v>36</v>
      </c>
      <c r="CN5" s="75"/>
      <c r="CO5" s="66">
        <f t="shared" ref="CO5:CO68" si="67">IF(CG5="","",VLOOKUP(CG5,$A$4:$J$15,10,FALSE))</f>
        <v>3</v>
      </c>
      <c r="CP5" s="66">
        <f t="shared" si="27"/>
        <v>6</v>
      </c>
      <c r="CQ5" s="66">
        <f t="shared" si="28"/>
        <v>8</v>
      </c>
      <c r="CR5" s="66">
        <f t="shared" si="29"/>
        <v>6</v>
      </c>
      <c r="CS5" s="66">
        <f t="shared" si="30"/>
        <v>4</v>
      </c>
      <c r="CT5" s="66">
        <f t="shared" si="31"/>
        <v>5</v>
      </c>
      <c r="CU5" s="66">
        <f t="shared" si="32"/>
        <v>5</v>
      </c>
      <c r="CV5" s="75"/>
      <c r="CW5" s="75">
        <v>1000</v>
      </c>
      <c r="CX5" s="75">
        <v>1000</v>
      </c>
      <c r="CY5" s="75">
        <v>1000</v>
      </c>
      <c r="CZ5" s="75">
        <v>1000</v>
      </c>
      <c r="DA5" s="75">
        <v>1000</v>
      </c>
      <c r="DB5" s="75">
        <v>1000</v>
      </c>
      <c r="DC5" s="75">
        <v>1000</v>
      </c>
      <c r="DE5" s="90" t="s">
        <v>24</v>
      </c>
      <c r="DF5" s="91" t="s">
        <v>40</v>
      </c>
      <c r="DG5" s="101">
        <f t="shared" si="33"/>
        <v>1</v>
      </c>
      <c r="DH5" s="67">
        <f t="shared" si="34"/>
        <v>1</v>
      </c>
      <c r="DI5" s="67">
        <f t="shared" si="35"/>
        <v>1</v>
      </c>
      <c r="DJ5" s="67">
        <f t="shared" si="36"/>
        <v>1</v>
      </c>
      <c r="DK5" s="67">
        <f t="shared" si="37"/>
        <v>1</v>
      </c>
      <c r="DL5" s="67">
        <f t="shared" si="38"/>
        <v>1</v>
      </c>
      <c r="DM5" s="67">
        <f t="shared" si="39"/>
        <v>1</v>
      </c>
      <c r="DN5" s="96">
        <v>1</v>
      </c>
      <c r="DO5" s="86"/>
      <c r="DP5" s="87">
        <v>1</v>
      </c>
      <c r="DQ5" s="98" t="s">
        <v>53</v>
      </c>
      <c r="DR5" s="98" t="s">
        <v>56</v>
      </c>
      <c r="DS5" s="98" t="s">
        <v>22</v>
      </c>
      <c r="DT5" s="98" t="s">
        <v>35</v>
      </c>
      <c r="DU5" s="98" t="s">
        <v>38</v>
      </c>
      <c r="DV5" s="98" t="s">
        <v>53</v>
      </c>
      <c r="DW5" s="98" t="s">
        <v>53</v>
      </c>
      <c r="DX5" s="75"/>
      <c r="DY5" s="66">
        <f t="shared" ref="DY5:DY68" si="68">IF(DQ5="","",VLOOKUP(DQ5,$A$4:$J$15,10,FALSE))</f>
        <v>6</v>
      </c>
      <c r="DZ5" s="66">
        <f t="shared" si="40"/>
        <v>7</v>
      </c>
      <c r="EA5" s="66">
        <f t="shared" si="41"/>
        <v>8</v>
      </c>
      <c r="EB5" s="66">
        <f t="shared" si="42"/>
        <v>3</v>
      </c>
      <c r="EC5" s="66">
        <f t="shared" si="43"/>
        <v>4</v>
      </c>
      <c r="ED5" s="66">
        <f t="shared" si="44"/>
        <v>6</v>
      </c>
      <c r="EE5" s="66">
        <f t="shared" si="45"/>
        <v>6</v>
      </c>
      <c r="EF5" s="75"/>
      <c r="EG5" s="75">
        <v>1000</v>
      </c>
      <c r="EH5" s="75">
        <v>1000</v>
      </c>
      <c r="EI5" s="75">
        <v>1000</v>
      </c>
      <c r="EJ5" s="75">
        <v>1000</v>
      </c>
      <c r="EK5" s="75">
        <v>1000</v>
      </c>
      <c r="EL5" s="75">
        <v>1000</v>
      </c>
      <c r="EM5" s="75">
        <v>1000</v>
      </c>
      <c r="EO5" s="90" t="s">
        <v>24</v>
      </c>
      <c r="EP5" s="91" t="s">
        <v>40</v>
      </c>
      <c r="EQ5" s="101">
        <f t="shared" si="46"/>
        <v>2</v>
      </c>
      <c r="ER5" s="67">
        <f t="shared" si="47"/>
        <v>2</v>
      </c>
      <c r="ES5" s="67">
        <f t="shared" si="48"/>
        <v>2</v>
      </c>
      <c r="ET5" s="67">
        <f t="shared" si="49"/>
        <v>2</v>
      </c>
      <c r="EU5" s="67">
        <f t="shared" si="50"/>
        <v>2</v>
      </c>
      <c r="EV5" s="67">
        <f t="shared" si="51"/>
        <v>2</v>
      </c>
      <c r="EW5" s="67">
        <f t="shared" si="52"/>
        <v>2</v>
      </c>
      <c r="EX5" s="96">
        <v>1</v>
      </c>
      <c r="EY5" s="86"/>
      <c r="EZ5" s="87">
        <v>1</v>
      </c>
      <c r="FA5" s="98" t="s">
        <v>22</v>
      </c>
      <c r="FB5" s="98" t="s">
        <v>53</v>
      </c>
      <c r="FC5" s="98" t="s">
        <v>53</v>
      </c>
      <c r="FD5" s="98" t="s">
        <v>56</v>
      </c>
      <c r="FE5" s="98" t="s">
        <v>53</v>
      </c>
      <c r="FF5" s="98" t="s">
        <v>35</v>
      </c>
      <c r="FG5" s="98" t="s">
        <v>35</v>
      </c>
      <c r="FH5" s="75"/>
      <c r="FI5" s="66">
        <f t="shared" ref="FI5:FI68" si="69">IF(FA5="","",VLOOKUP(FA5,$A$4:$J$15,10,FALSE))</f>
        <v>8</v>
      </c>
      <c r="FJ5" s="66">
        <f t="shared" si="53"/>
        <v>6</v>
      </c>
      <c r="FK5" s="66">
        <f t="shared" si="54"/>
        <v>6</v>
      </c>
      <c r="FL5" s="66">
        <f t="shared" si="55"/>
        <v>7</v>
      </c>
      <c r="FM5" s="66">
        <f t="shared" si="56"/>
        <v>6</v>
      </c>
      <c r="FN5" s="66">
        <f t="shared" si="57"/>
        <v>3</v>
      </c>
      <c r="FO5" s="66">
        <f t="shared" si="58"/>
        <v>3</v>
      </c>
      <c r="FP5" s="75"/>
      <c r="FQ5" s="77">
        <v>400</v>
      </c>
      <c r="FR5" s="77">
        <v>400</v>
      </c>
      <c r="FS5" s="77">
        <v>400</v>
      </c>
      <c r="FT5" s="77">
        <v>400</v>
      </c>
      <c r="FU5" s="77">
        <v>400</v>
      </c>
      <c r="FV5" s="77">
        <v>400</v>
      </c>
      <c r="FW5" s="77">
        <v>400</v>
      </c>
    </row>
    <row r="6" spans="1:179" ht="15.95" customHeight="1">
      <c r="A6" s="45" t="s">
        <v>27</v>
      </c>
      <c r="B6" s="46" t="s">
        <v>27</v>
      </c>
      <c r="C6" s="72">
        <f t="shared" si="0"/>
        <v>14</v>
      </c>
      <c r="D6" s="67">
        <f t="shared" si="1"/>
        <v>11</v>
      </c>
      <c r="E6" s="67">
        <f t="shared" si="2"/>
        <v>10</v>
      </c>
      <c r="F6" s="67">
        <f t="shared" si="3"/>
        <v>12</v>
      </c>
      <c r="G6" s="67">
        <f t="shared" si="4"/>
        <v>11</v>
      </c>
      <c r="H6" s="67">
        <f t="shared" si="5"/>
        <v>8</v>
      </c>
      <c r="I6" s="67">
        <f t="shared" si="5"/>
        <v>3</v>
      </c>
      <c r="J6" s="70">
        <v>2</v>
      </c>
      <c r="K6" s="56"/>
      <c r="L6" s="41">
        <v>2</v>
      </c>
      <c r="M6" s="43" t="s">
        <v>56</v>
      </c>
      <c r="N6" s="43" t="s">
        <v>35</v>
      </c>
      <c r="O6" s="43" t="s">
        <v>22</v>
      </c>
      <c r="P6" s="43" t="s">
        <v>36</v>
      </c>
      <c r="Q6" s="43" t="s">
        <v>22</v>
      </c>
      <c r="R6" s="43" t="s">
        <v>37</v>
      </c>
      <c r="S6" s="43" t="s">
        <v>56</v>
      </c>
      <c r="U6" s="66">
        <f t="shared" si="59"/>
        <v>7</v>
      </c>
      <c r="V6" s="66">
        <f t="shared" si="60"/>
        <v>3</v>
      </c>
      <c r="W6" s="66">
        <f t="shared" si="61"/>
        <v>8</v>
      </c>
      <c r="X6" s="66">
        <f t="shared" si="62"/>
        <v>5</v>
      </c>
      <c r="Y6" s="66">
        <f t="shared" si="63"/>
        <v>8</v>
      </c>
      <c r="Z6" s="66">
        <f t="shared" si="64"/>
        <v>2</v>
      </c>
      <c r="AA6" s="66">
        <f t="shared" si="65"/>
        <v>7</v>
      </c>
      <c r="AC6" s="75">
        <v>1000</v>
      </c>
      <c r="AD6" s="75">
        <v>2000</v>
      </c>
      <c r="AE6" s="75">
        <v>1000</v>
      </c>
      <c r="AF6" s="75">
        <v>0</v>
      </c>
      <c r="AG6" s="75">
        <v>1000</v>
      </c>
      <c r="AH6" s="75">
        <v>0</v>
      </c>
      <c r="AI6" s="75">
        <v>1000</v>
      </c>
      <c r="AK6" s="90" t="s">
        <v>27</v>
      </c>
      <c r="AL6" s="89" t="s">
        <v>27</v>
      </c>
      <c r="AM6" s="101">
        <f t="shared" si="7"/>
        <v>19</v>
      </c>
      <c r="AN6" s="67">
        <f t="shared" si="8"/>
        <v>17</v>
      </c>
      <c r="AO6" s="67">
        <f t="shared" si="9"/>
        <v>29</v>
      </c>
      <c r="AP6" s="67">
        <f t="shared" si="10"/>
        <v>27</v>
      </c>
      <c r="AQ6" s="67">
        <f t="shared" si="11"/>
        <v>16</v>
      </c>
      <c r="AR6" s="67">
        <f t="shared" si="12"/>
        <v>22</v>
      </c>
      <c r="AS6" s="67">
        <f t="shared" si="13"/>
        <v>23</v>
      </c>
      <c r="AT6" s="96">
        <v>2</v>
      </c>
      <c r="AU6" s="92"/>
      <c r="AV6" s="87">
        <v>2</v>
      </c>
      <c r="AW6" s="98" t="s">
        <v>37</v>
      </c>
      <c r="AX6" s="98" t="s">
        <v>37</v>
      </c>
      <c r="AY6" s="98" t="s">
        <v>37</v>
      </c>
      <c r="AZ6" s="98" t="s">
        <v>56</v>
      </c>
      <c r="BA6" s="98" t="s">
        <v>56</v>
      </c>
      <c r="BB6" s="98" t="s">
        <v>38</v>
      </c>
      <c r="BC6" s="98" t="s">
        <v>36</v>
      </c>
      <c r="BD6" s="75"/>
      <c r="BE6" s="66">
        <f t="shared" si="66"/>
        <v>2</v>
      </c>
      <c r="BF6" s="66">
        <f t="shared" si="14"/>
        <v>2</v>
      </c>
      <c r="BG6" s="66">
        <f t="shared" si="15"/>
        <v>2</v>
      </c>
      <c r="BH6" s="66">
        <f t="shared" si="16"/>
        <v>7</v>
      </c>
      <c r="BI6" s="66">
        <f t="shared" si="17"/>
        <v>7</v>
      </c>
      <c r="BJ6" s="66">
        <f t="shared" si="18"/>
        <v>4</v>
      </c>
      <c r="BK6" s="66">
        <f t="shared" si="19"/>
        <v>5</v>
      </c>
      <c r="BL6" s="75"/>
      <c r="BM6" s="75">
        <v>1000</v>
      </c>
      <c r="BN6" s="75">
        <v>1000</v>
      </c>
      <c r="BO6" s="75">
        <v>1000</v>
      </c>
      <c r="BP6" s="75">
        <v>1000</v>
      </c>
      <c r="BQ6" s="75">
        <v>1000</v>
      </c>
      <c r="BR6" s="75">
        <v>1000</v>
      </c>
      <c r="BS6" s="75">
        <v>1000</v>
      </c>
      <c r="BU6" s="90" t="s">
        <v>27</v>
      </c>
      <c r="BV6" s="89" t="s">
        <v>27</v>
      </c>
      <c r="BW6" s="101">
        <f t="shared" si="20"/>
        <v>13</v>
      </c>
      <c r="BX6" s="67">
        <f t="shared" si="21"/>
        <v>14</v>
      </c>
      <c r="BY6" s="67">
        <f t="shared" si="22"/>
        <v>10</v>
      </c>
      <c r="BZ6" s="67">
        <f t="shared" si="23"/>
        <v>8</v>
      </c>
      <c r="CA6" s="67">
        <f t="shared" si="24"/>
        <v>10</v>
      </c>
      <c r="CB6" s="67">
        <f t="shared" si="25"/>
        <v>9</v>
      </c>
      <c r="CC6" s="67">
        <f t="shared" si="26"/>
        <v>15</v>
      </c>
      <c r="CD6" s="96">
        <v>2</v>
      </c>
      <c r="CE6" s="92"/>
      <c r="CF6" s="87">
        <v>2</v>
      </c>
      <c r="CG6" s="98" t="s">
        <v>37</v>
      </c>
      <c r="CH6" s="98" t="s">
        <v>38</v>
      </c>
      <c r="CI6" s="98" t="s">
        <v>22</v>
      </c>
      <c r="CJ6" s="98" t="s">
        <v>53</v>
      </c>
      <c r="CK6" s="98" t="s">
        <v>22</v>
      </c>
      <c r="CL6" s="98" t="s">
        <v>56</v>
      </c>
      <c r="CM6" s="98" t="s">
        <v>37</v>
      </c>
      <c r="CN6" s="75"/>
      <c r="CO6" s="66">
        <f t="shared" si="67"/>
        <v>2</v>
      </c>
      <c r="CP6" s="66">
        <f t="shared" si="27"/>
        <v>4</v>
      </c>
      <c r="CQ6" s="66">
        <f t="shared" si="28"/>
        <v>8</v>
      </c>
      <c r="CR6" s="66">
        <f t="shared" si="29"/>
        <v>6</v>
      </c>
      <c r="CS6" s="66">
        <f t="shared" si="30"/>
        <v>8</v>
      </c>
      <c r="CT6" s="66">
        <f t="shared" si="31"/>
        <v>7</v>
      </c>
      <c r="CU6" s="66">
        <f t="shared" si="32"/>
        <v>2</v>
      </c>
      <c r="CV6" s="75"/>
      <c r="CW6" s="75">
        <v>1000</v>
      </c>
      <c r="CX6" s="75">
        <v>1000</v>
      </c>
      <c r="CY6" s="75">
        <v>1000</v>
      </c>
      <c r="CZ6" s="75">
        <v>1000</v>
      </c>
      <c r="DA6" s="75">
        <v>1000</v>
      </c>
      <c r="DB6" s="75">
        <v>1000</v>
      </c>
      <c r="DC6" s="75">
        <v>1000</v>
      </c>
      <c r="DE6" s="90" t="s">
        <v>27</v>
      </c>
      <c r="DF6" s="89" t="s">
        <v>27</v>
      </c>
      <c r="DG6" s="101">
        <f t="shared" si="33"/>
        <v>14</v>
      </c>
      <c r="DH6" s="67">
        <f t="shared" si="34"/>
        <v>23</v>
      </c>
      <c r="DI6" s="67">
        <f t="shared" si="35"/>
        <v>10</v>
      </c>
      <c r="DJ6" s="67">
        <f t="shared" si="36"/>
        <v>15</v>
      </c>
      <c r="DK6" s="67">
        <f t="shared" si="37"/>
        <v>18</v>
      </c>
      <c r="DL6" s="67">
        <f t="shared" si="38"/>
        <v>10</v>
      </c>
      <c r="DM6" s="67">
        <f t="shared" si="39"/>
        <v>12</v>
      </c>
      <c r="DN6" s="96">
        <v>2</v>
      </c>
      <c r="DO6" s="92"/>
      <c r="DP6" s="87">
        <v>2</v>
      </c>
      <c r="DQ6" s="98" t="s">
        <v>56</v>
      </c>
      <c r="DR6" s="98" t="s">
        <v>56</v>
      </c>
      <c r="DS6" s="98" t="s">
        <v>36</v>
      </c>
      <c r="DT6" s="98" t="s">
        <v>37</v>
      </c>
      <c r="DU6" s="98" t="s">
        <v>38</v>
      </c>
      <c r="DV6" s="98" t="s">
        <v>56</v>
      </c>
      <c r="DW6" s="98" t="s">
        <v>53</v>
      </c>
      <c r="DX6" s="75"/>
      <c r="DY6" s="66">
        <f t="shared" si="68"/>
        <v>7</v>
      </c>
      <c r="DZ6" s="66">
        <f t="shared" si="40"/>
        <v>7</v>
      </c>
      <c r="EA6" s="66">
        <f t="shared" si="41"/>
        <v>5</v>
      </c>
      <c r="EB6" s="66">
        <f t="shared" si="42"/>
        <v>2</v>
      </c>
      <c r="EC6" s="66">
        <f t="shared" si="43"/>
        <v>4</v>
      </c>
      <c r="ED6" s="66">
        <f t="shared" si="44"/>
        <v>7</v>
      </c>
      <c r="EE6" s="66">
        <f t="shared" si="45"/>
        <v>6</v>
      </c>
      <c r="EF6" s="75"/>
      <c r="EG6" s="75">
        <v>1000</v>
      </c>
      <c r="EH6" s="75">
        <v>1000</v>
      </c>
      <c r="EI6" s="75">
        <v>1000</v>
      </c>
      <c r="EJ6" s="75">
        <v>1000</v>
      </c>
      <c r="EK6" s="75">
        <v>1000</v>
      </c>
      <c r="EL6" s="75">
        <v>1000</v>
      </c>
      <c r="EM6" s="75">
        <v>1000</v>
      </c>
      <c r="EO6" s="90" t="s">
        <v>27</v>
      </c>
      <c r="EP6" s="89" t="s">
        <v>27</v>
      </c>
      <c r="EQ6" s="101">
        <f t="shared" si="46"/>
        <v>14</v>
      </c>
      <c r="ER6" s="67">
        <f t="shared" si="47"/>
        <v>17</v>
      </c>
      <c r="ES6" s="67">
        <f t="shared" si="48"/>
        <v>17</v>
      </c>
      <c r="ET6" s="67">
        <f t="shared" si="49"/>
        <v>21</v>
      </c>
      <c r="EU6" s="67">
        <f t="shared" si="50"/>
        <v>16</v>
      </c>
      <c r="EV6" s="67">
        <f t="shared" si="51"/>
        <v>15</v>
      </c>
      <c r="EW6" s="67">
        <f t="shared" si="52"/>
        <v>19</v>
      </c>
      <c r="EX6" s="96">
        <v>2</v>
      </c>
      <c r="EY6" s="92"/>
      <c r="EZ6" s="87">
        <v>2</v>
      </c>
      <c r="FA6" s="98" t="s">
        <v>36</v>
      </c>
      <c r="FB6" s="98" t="s">
        <v>38</v>
      </c>
      <c r="FC6" s="98" t="s">
        <v>37</v>
      </c>
      <c r="FD6" s="98" t="s">
        <v>35</v>
      </c>
      <c r="FE6" s="98" t="s">
        <v>22</v>
      </c>
      <c r="FF6" s="98" t="s">
        <v>38</v>
      </c>
      <c r="FG6" s="98" t="s">
        <v>37</v>
      </c>
      <c r="FH6" s="75"/>
      <c r="FI6" s="66">
        <f t="shared" si="69"/>
        <v>5</v>
      </c>
      <c r="FJ6" s="66">
        <f t="shared" si="53"/>
        <v>4</v>
      </c>
      <c r="FK6" s="66">
        <f t="shared" si="54"/>
        <v>2</v>
      </c>
      <c r="FL6" s="66">
        <f t="shared" si="55"/>
        <v>3</v>
      </c>
      <c r="FM6" s="66">
        <f t="shared" si="56"/>
        <v>8</v>
      </c>
      <c r="FN6" s="66">
        <f t="shared" si="57"/>
        <v>4</v>
      </c>
      <c r="FO6" s="66">
        <f t="shared" si="58"/>
        <v>2</v>
      </c>
      <c r="FP6" s="75"/>
      <c r="FQ6" s="77">
        <v>400</v>
      </c>
      <c r="FR6" s="77">
        <v>400</v>
      </c>
      <c r="FS6" s="77">
        <v>400</v>
      </c>
      <c r="FT6" s="77">
        <v>400</v>
      </c>
      <c r="FU6" s="77">
        <v>400</v>
      </c>
      <c r="FV6" s="77">
        <v>400</v>
      </c>
      <c r="FW6" s="77">
        <v>400</v>
      </c>
    </row>
    <row r="7" spans="1:179" ht="15.95" customHeight="1">
      <c r="A7" s="45" t="s">
        <v>26</v>
      </c>
      <c r="B7" s="46" t="s">
        <v>26</v>
      </c>
      <c r="C7" s="72">
        <f t="shared" si="0"/>
        <v>15</v>
      </c>
      <c r="D7" s="67">
        <f t="shared" si="1"/>
        <v>20</v>
      </c>
      <c r="E7" s="67">
        <f t="shared" si="2"/>
        <v>16</v>
      </c>
      <c r="F7" s="67">
        <f t="shared" si="3"/>
        <v>17</v>
      </c>
      <c r="G7" s="67">
        <f t="shared" si="4"/>
        <v>3</v>
      </c>
      <c r="H7" s="67">
        <f t="shared" si="5"/>
        <v>15</v>
      </c>
      <c r="I7" s="67">
        <f t="shared" si="5"/>
        <v>14</v>
      </c>
      <c r="J7" s="70">
        <v>3</v>
      </c>
      <c r="K7" s="56"/>
      <c r="L7" s="41">
        <v>3</v>
      </c>
      <c r="M7" s="43" t="s">
        <v>22</v>
      </c>
      <c r="N7" s="43" t="s">
        <v>35</v>
      </c>
      <c r="O7" s="43" t="s">
        <v>56</v>
      </c>
      <c r="P7" s="43" t="s">
        <v>53</v>
      </c>
      <c r="Q7" s="43" t="s">
        <v>38</v>
      </c>
      <c r="R7" s="43" t="s">
        <v>53</v>
      </c>
      <c r="S7" s="43" t="s">
        <v>56</v>
      </c>
      <c r="U7" s="66">
        <f t="shared" si="59"/>
        <v>8</v>
      </c>
      <c r="V7" s="66">
        <f t="shared" si="60"/>
        <v>3</v>
      </c>
      <c r="W7" s="66">
        <f t="shared" si="61"/>
        <v>7</v>
      </c>
      <c r="X7" s="66">
        <f t="shared" si="62"/>
        <v>6</v>
      </c>
      <c r="Y7" s="66">
        <f t="shared" si="63"/>
        <v>4</v>
      </c>
      <c r="Z7" s="66">
        <f t="shared" si="64"/>
        <v>6</v>
      </c>
      <c r="AA7" s="66">
        <f t="shared" si="65"/>
        <v>7</v>
      </c>
      <c r="AC7" s="75">
        <v>1000</v>
      </c>
      <c r="AD7" s="75">
        <v>1000</v>
      </c>
      <c r="AE7" s="75">
        <v>1000</v>
      </c>
      <c r="AF7" s="75">
        <v>5000</v>
      </c>
      <c r="AG7" s="75">
        <v>1000</v>
      </c>
      <c r="AH7" s="75">
        <v>5000</v>
      </c>
      <c r="AI7" s="75">
        <v>1000</v>
      </c>
      <c r="AK7" s="90" t="s">
        <v>26</v>
      </c>
      <c r="AL7" s="89" t="s">
        <v>26</v>
      </c>
      <c r="AM7" s="101">
        <f t="shared" si="7"/>
        <v>22</v>
      </c>
      <c r="AN7" s="67">
        <f t="shared" si="8"/>
        <v>19</v>
      </c>
      <c r="AO7" s="67">
        <f t="shared" si="9"/>
        <v>30</v>
      </c>
      <c r="AP7" s="67">
        <f t="shared" si="10"/>
        <v>19</v>
      </c>
      <c r="AQ7" s="67">
        <f t="shared" si="11"/>
        <v>27</v>
      </c>
      <c r="AR7" s="67">
        <f t="shared" si="12"/>
        <v>13</v>
      </c>
      <c r="AS7" s="67">
        <f t="shared" si="13"/>
        <v>26</v>
      </c>
      <c r="AT7" s="96">
        <v>3</v>
      </c>
      <c r="AU7" s="92"/>
      <c r="AV7" s="87">
        <v>3</v>
      </c>
      <c r="AW7" s="98" t="s">
        <v>38</v>
      </c>
      <c r="AX7" s="98" t="s">
        <v>37</v>
      </c>
      <c r="AY7" s="98" t="s">
        <v>37</v>
      </c>
      <c r="AZ7" s="98" t="s">
        <v>22</v>
      </c>
      <c r="BA7" s="98" t="s">
        <v>38</v>
      </c>
      <c r="BB7" s="98" t="s">
        <v>53</v>
      </c>
      <c r="BC7" s="98" t="s">
        <v>38</v>
      </c>
      <c r="BD7" s="75"/>
      <c r="BE7" s="66">
        <f t="shared" si="66"/>
        <v>4</v>
      </c>
      <c r="BF7" s="66">
        <f t="shared" si="14"/>
        <v>2</v>
      </c>
      <c r="BG7" s="66">
        <f t="shared" si="15"/>
        <v>2</v>
      </c>
      <c r="BH7" s="66">
        <f t="shared" si="16"/>
        <v>8</v>
      </c>
      <c r="BI7" s="66">
        <f t="shared" si="17"/>
        <v>4</v>
      </c>
      <c r="BJ7" s="66">
        <f t="shared" si="18"/>
        <v>6</v>
      </c>
      <c r="BK7" s="66">
        <f t="shared" si="19"/>
        <v>4</v>
      </c>
      <c r="BL7" s="75"/>
      <c r="BM7" s="75">
        <v>1000</v>
      </c>
      <c r="BN7" s="75">
        <v>1000</v>
      </c>
      <c r="BO7" s="75">
        <v>1000</v>
      </c>
      <c r="BP7" s="75">
        <v>1000</v>
      </c>
      <c r="BQ7" s="75">
        <v>1000</v>
      </c>
      <c r="BR7" s="75">
        <v>1000</v>
      </c>
      <c r="BS7" s="75">
        <v>1000</v>
      </c>
      <c r="BU7" s="90" t="s">
        <v>26</v>
      </c>
      <c r="BV7" s="89" t="s">
        <v>26</v>
      </c>
      <c r="BW7" s="101">
        <f t="shared" si="20"/>
        <v>17</v>
      </c>
      <c r="BX7" s="67">
        <f t="shared" si="21"/>
        <v>3</v>
      </c>
      <c r="BY7" s="67">
        <f t="shared" si="22"/>
        <v>5</v>
      </c>
      <c r="BZ7" s="67">
        <f t="shared" si="23"/>
        <v>15</v>
      </c>
      <c r="CA7" s="67">
        <f t="shared" si="24"/>
        <v>13</v>
      </c>
      <c r="CB7" s="67">
        <f t="shared" si="25"/>
        <v>12</v>
      </c>
      <c r="CC7" s="67">
        <f t="shared" si="26"/>
        <v>9</v>
      </c>
      <c r="CD7" s="96">
        <v>3</v>
      </c>
      <c r="CE7" s="92"/>
      <c r="CF7" s="87">
        <v>3</v>
      </c>
      <c r="CG7" s="98" t="s">
        <v>37</v>
      </c>
      <c r="CH7" s="98" t="s">
        <v>38</v>
      </c>
      <c r="CI7" s="98" t="s">
        <v>56</v>
      </c>
      <c r="CJ7" s="98" t="s">
        <v>36</v>
      </c>
      <c r="CK7" s="98" t="s">
        <v>22</v>
      </c>
      <c r="CL7" s="98" t="s">
        <v>56</v>
      </c>
      <c r="CM7" s="98" t="s">
        <v>37</v>
      </c>
      <c r="CN7" s="75"/>
      <c r="CO7" s="66">
        <f t="shared" si="67"/>
        <v>2</v>
      </c>
      <c r="CP7" s="66">
        <f t="shared" si="27"/>
        <v>4</v>
      </c>
      <c r="CQ7" s="66">
        <f t="shared" si="28"/>
        <v>7</v>
      </c>
      <c r="CR7" s="66">
        <f t="shared" si="29"/>
        <v>5</v>
      </c>
      <c r="CS7" s="66">
        <f t="shared" si="30"/>
        <v>8</v>
      </c>
      <c r="CT7" s="66">
        <f t="shared" si="31"/>
        <v>7</v>
      </c>
      <c r="CU7" s="66">
        <f t="shared" si="32"/>
        <v>2</v>
      </c>
      <c r="CV7" s="75"/>
      <c r="CW7" s="75">
        <v>1000</v>
      </c>
      <c r="CX7" s="75">
        <v>1000</v>
      </c>
      <c r="CY7" s="75">
        <v>1000</v>
      </c>
      <c r="CZ7" s="75">
        <v>1000</v>
      </c>
      <c r="DA7" s="75">
        <v>1000</v>
      </c>
      <c r="DB7" s="75">
        <v>1000</v>
      </c>
      <c r="DC7" s="75">
        <v>1000</v>
      </c>
      <c r="DE7" s="90" t="s">
        <v>26</v>
      </c>
      <c r="DF7" s="89" t="s">
        <v>26</v>
      </c>
      <c r="DG7" s="101">
        <f t="shared" si="33"/>
        <v>12</v>
      </c>
      <c r="DH7" s="67">
        <f t="shared" si="34"/>
        <v>11</v>
      </c>
      <c r="DI7" s="67">
        <f t="shared" si="35"/>
        <v>13</v>
      </c>
      <c r="DJ7" s="67">
        <f t="shared" si="36"/>
        <v>16</v>
      </c>
      <c r="DK7" s="67">
        <f t="shared" si="37"/>
        <v>15</v>
      </c>
      <c r="DL7" s="67">
        <f t="shared" si="38"/>
        <v>15</v>
      </c>
      <c r="DM7" s="67">
        <f t="shared" si="39"/>
        <v>15</v>
      </c>
      <c r="DN7" s="96">
        <v>3</v>
      </c>
      <c r="DO7" s="92"/>
      <c r="DP7" s="87">
        <v>3</v>
      </c>
      <c r="DQ7" s="98" t="s">
        <v>56</v>
      </c>
      <c r="DR7" s="98" t="s">
        <v>37</v>
      </c>
      <c r="DS7" s="98" t="s">
        <v>37</v>
      </c>
      <c r="DT7" s="98" t="s">
        <v>38</v>
      </c>
      <c r="DU7" s="98" t="s">
        <v>37</v>
      </c>
      <c r="DV7" s="98" t="s">
        <v>53</v>
      </c>
      <c r="DW7" s="98" t="s">
        <v>56</v>
      </c>
      <c r="DX7" s="75"/>
      <c r="DY7" s="66">
        <f t="shared" si="68"/>
        <v>7</v>
      </c>
      <c r="DZ7" s="66">
        <f t="shared" si="40"/>
        <v>2</v>
      </c>
      <c r="EA7" s="66">
        <f t="shared" si="41"/>
        <v>2</v>
      </c>
      <c r="EB7" s="66">
        <f t="shared" si="42"/>
        <v>4</v>
      </c>
      <c r="EC7" s="66">
        <f t="shared" si="43"/>
        <v>2</v>
      </c>
      <c r="ED7" s="66">
        <f t="shared" si="44"/>
        <v>6</v>
      </c>
      <c r="EE7" s="66">
        <f t="shared" si="45"/>
        <v>7</v>
      </c>
      <c r="EF7" s="75"/>
      <c r="EG7" s="75">
        <v>1000</v>
      </c>
      <c r="EH7" s="75">
        <v>1000</v>
      </c>
      <c r="EI7" s="75">
        <v>1000</v>
      </c>
      <c r="EJ7" s="75">
        <v>1000</v>
      </c>
      <c r="EK7" s="75">
        <v>1000</v>
      </c>
      <c r="EL7" s="75">
        <v>1000</v>
      </c>
      <c r="EM7" s="75">
        <v>1000</v>
      </c>
      <c r="EO7" s="90" t="s">
        <v>26</v>
      </c>
      <c r="EP7" s="89" t="s">
        <v>26</v>
      </c>
      <c r="EQ7" s="101">
        <f t="shared" si="46"/>
        <v>23</v>
      </c>
      <c r="ER7" s="67">
        <f t="shared" si="47"/>
        <v>17</v>
      </c>
      <c r="ES7" s="67">
        <f t="shared" si="48"/>
        <v>13</v>
      </c>
      <c r="ET7" s="67">
        <f t="shared" si="49"/>
        <v>20</v>
      </c>
      <c r="EU7" s="67">
        <f t="shared" si="50"/>
        <v>21</v>
      </c>
      <c r="EV7" s="67">
        <f t="shared" si="51"/>
        <v>22</v>
      </c>
      <c r="EW7" s="67">
        <f t="shared" si="52"/>
        <v>22</v>
      </c>
      <c r="EX7" s="96">
        <v>3</v>
      </c>
      <c r="EY7" s="92"/>
      <c r="EZ7" s="87">
        <v>3</v>
      </c>
      <c r="FA7" s="98" t="s">
        <v>56</v>
      </c>
      <c r="FB7" s="98" t="s">
        <v>53</v>
      </c>
      <c r="FC7" s="98" t="s">
        <v>36</v>
      </c>
      <c r="FD7" s="98" t="s">
        <v>53</v>
      </c>
      <c r="FE7" s="98" t="s">
        <v>37</v>
      </c>
      <c r="FF7" s="98" t="s">
        <v>36</v>
      </c>
      <c r="FG7" s="98" t="s">
        <v>22</v>
      </c>
      <c r="FH7" s="75"/>
      <c r="FI7" s="66">
        <f t="shared" si="69"/>
        <v>7</v>
      </c>
      <c r="FJ7" s="66">
        <f t="shared" si="53"/>
        <v>6</v>
      </c>
      <c r="FK7" s="66">
        <f t="shared" si="54"/>
        <v>5</v>
      </c>
      <c r="FL7" s="66">
        <f t="shared" si="55"/>
        <v>6</v>
      </c>
      <c r="FM7" s="66">
        <f t="shared" si="56"/>
        <v>2</v>
      </c>
      <c r="FN7" s="66">
        <f t="shared" si="57"/>
        <v>5</v>
      </c>
      <c r="FO7" s="66">
        <f t="shared" si="58"/>
        <v>8</v>
      </c>
      <c r="FP7" s="75"/>
      <c r="FQ7" s="77">
        <v>400</v>
      </c>
      <c r="FR7" s="77">
        <v>400</v>
      </c>
      <c r="FS7" s="77">
        <v>400</v>
      </c>
      <c r="FT7" s="77">
        <v>400</v>
      </c>
      <c r="FU7" s="77">
        <v>400</v>
      </c>
      <c r="FV7" s="77">
        <v>400</v>
      </c>
      <c r="FW7" s="77">
        <v>400</v>
      </c>
    </row>
    <row r="8" spans="1:179" ht="15.95" customHeight="1">
      <c r="A8" s="45" t="s">
        <v>19</v>
      </c>
      <c r="B8" s="46" t="s">
        <v>19</v>
      </c>
      <c r="C8" s="72">
        <f t="shared" si="0"/>
        <v>13</v>
      </c>
      <c r="D8" s="67">
        <f t="shared" si="1"/>
        <v>16</v>
      </c>
      <c r="E8" s="67">
        <f t="shared" si="2"/>
        <v>13</v>
      </c>
      <c r="F8" s="67">
        <f t="shared" si="3"/>
        <v>7</v>
      </c>
      <c r="G8" s="67">
        <f t="shared" si="4"/>
        <v>14</v>
      </c>
      <c r="H8" s="67">
        <f t="shared" si="5"/>
        <v>21</v>
      </c>
      <c r="I8" s="67">
        <f t="shared" si="5"/>
        <v>16</v>
      </c>
      <c r="J8" s="70">
        <v>4</v>
      </c>
      <c r="K8" s="56"/>
      <c r="L8" s="41">
        <v>4</v>
      </c>
      <c r="M8" s="43" t="s">
        <v>22</v>
      </c>
      <c r="N8" s="43" t="s">
        <v>35</v>
      </c>
      <c r="O8" s="43" t="s">
        <v>56</v>
      </c>
      <c r="P8" s="43" t="s">
        <v>53</v>
      </c>
      <c r="Q8" s="43" t="s">
        <v>38</v>
      </c>
      <c r="R8" s="43" t="s">
        <v>53</v>
      </c>
      <c r="S8" s="43" t="s">
        <v>36</v>
      </c>
      <c r="U8" s="66">
        <f t="shared" si="59"/>
        <v>8</v>
      </c>
      <c r="V8" s="66">
        <f t="shared" si="60"/>
        <v>3</v>
      </c>
      <c r="W8" s="66">
        <f t="shared" si="61"/>
        <v>7</v>
      </c>
      <c r="X8" s="66">
        <f t="shared" si="62"/>
        <v>6</v>
      </c>
      <c r="Y8" s="66">
        <f t="shared" si="63"/>
        <v>4</v>
      </c>
      <c r="Z8" s="66">
        <f t="shared" si="64"/>
        <v>6</v>
      </c>
      <c r="AA8" s="66">
        <f t="shared" si="65"/>
        <v>5</v>
      </c>
      <c r="AC8" s="75">
        <v>1000</v>
      </c>
      <c r="AD8" s="75">
        <v>1000</v>
      </c>
      <c r="AE8" s="75">
        <v>1000</v>
      </c>
      <c r="AF8" s="75">
        <v>1000</v>
      </c>
      <c r="AG8" s="75">
        <v>1000</v>
      </c>
      <c r="AH8" s="75">
        <v>1000</v>
      </c>
      <c r="AI8" s="75">
        <v>1000</v>
      </c>
      <c r="AK8" s="90" t="s">
        <v>19</v>
      </c>
      <c r="AL8" s="89" t="s">
        <v>19</v>
      </c>
      <c r="AM8" s="101">
        <f t="shared" si="7"/>
        <v>21</v>
      </c>
      <c r="AN8" s="67">
        <f t="shared" si="8"/>
        <v>28</v>
      </c>
      <c r="AO8" s="67">
        <f t="shared" si="9"/>
        <v>17</v>
      </c>
      <c r="AP8" s="67">
        <f t="shared" si="10"/>
        <v>26</v>
      </c>
      <c r="AQ8" s="67">
        <f t="shared" si="11"/>
        <v>25</v>
      </c>
      <c r="AR8" s="67">
        <f t="shared" si="12"/>
        <v>21</v>
      </c>
      <c r="AS8" s="67">
        <f t="shared" si="13"/>
        <v>20</v>
      </c>
      <c r="AT8" s="96">
        <v>4</v>
      </c>
      <c r="AU8" s="92"/>
      <c r="AV8" s="87">
        <v>4</v>
      </c>
      <c r="AW8" s="98" t="s">
        <v>38</v>
      </c>
      <c r="AX8" s="98" t="s">
        <v>35</v>
      </c>
      <c r="AY8" s="98" t="s">
        <v>36</v>
      </c>
      <c r="AZ8" s="98" t="s">
        <v>22</v>
      </c>
      <c r="BA8" s="98" t="s">
        <v>38</v>
      </c>
      <c r="BB8" s="98" t="s">
        <v>53</v>
      </c>
      <c r="BC8" s="98" t="s">
        <v>37</v>
      </c>
      <c r="BD8" s="75"/>
      <c r="BE8" s="66">
        <f t="shared" si="66"/>
        <v>4</v>
      </c>
      <c r="BF8" s="66">
        <f t="shared" si="14"/>
        <v>3</v>
      </c>
      <c r="BG8" s="66">
        <f t="shared" si="15"/>
        <v>5</v>
      </c>
      <c r="BH8" s="66">
        <f t="shared" si="16"/>
        <v>8</v>
      </c>
      <c r="BI8" s="66">
        <f t="shared" si="17"/>
        <v>4</v>
      </c>
      <c r="BJ8" s="66">
        <f t="shared" si="18"/>
        <v>6</v>
      </c>
      <c r="BK8" s="66">
        <f t="shared" si="19"/>
        <v>2</v>
      </c>
      <c r="BL8" s="75"/>
      <c r="BM8" s="75">
        <v>1000</v>
      </c>
      <c r="BN8" s="75">
        <v>1000</v>
      </c>
      <c r="BO8" s="75">
        <v>1000</v>
      </c>
      <c r="BP8" s="75">
        <v>1000</v>
      </c>
      <c r="BQ8" s="75">
        <v>1000</v>
      </c>
      <c r="BR8" s="75">
        <v>1000</v>
      </c>
      <c r="BS8" s="75">
        <v>1000</v>
      </c>
      <c r="BU8" s="90" t="s">
        <v>19</v>
      </c>
      <c r="BV8" s="89" t="s">
        <v>19</v>
      </c>
      <c r="BW8" s="101">
        <f t="shared" si="20"/>
        <v>16</v>
      </c>
      <c r="BX8" s="67">
        <f t="shared" si="21"/>
        <v>23</v>
      </c>
      <c r="BY8" s="67">
        <f t="shared" si="22"/>
        <v>21</v>
      </c>
      <c r="BZ8" s="67">
        <f t="shared" si="23"/>
        <v>18</v>
      </c>
      <c r="CA8" s="67">
        <f t="shared" si="24"/>
        <v>17</v>
      </c>
      <c r="CB8" s="67">
        <f t="shared" si="25"/>
        <v>15</v>
      </c>
      <c r="CC8" s="67">
        <f t="shared" si="26"/>
        <v>25</v>
      </c>
      <c r="CD8" s="96">
        <v>4</v>
      </c>
      <c r="CE8" s="92"/>
      <c r="CF8" s="87">
        <v>4</v>
      </c>
      <c r="CG8" s="98" t="s">
        <v>22</v>
      </c>
      <c r="CH8" s="98" t="s">
        <v>53</v>
      </c>
      <c r="CI8" s="98" t="s">
        <v>56</v>
      </c>
      <c r="CJ8" s="98" t="s">
        <v>36</v>
      </c>
      <c r="CK8" s="98" t="s">
        <v>36</v>
      </c>
      <c r="CL8" s="98" t="s">
        <v>22</v>
      </c>
      <c r="CM8" s="98" t="s">
        <v>36</v>
      </c>
      <c r="CN8" s="75"/>
      <c r="CO8" s="66">
        <f t="shared" si="67"/>
        <v>8</v>
      </c>
      <c r="CP8" s="66">
        <f t="shared" si="27"/>
        <v>6</v>
      </c>
      <c r="CQ8" s="66">
        <f t="shared" si="28"/>
        <v>7</v>
      </c>
      <c r="CR8" s="66">
        <f t="shared" si="29"/>
        <v>5</v>
      </c>
      <c r="CS8" s="66">
        <f t="shared" si="30"/>
        <v>5</v>
      </c>
      <c r="CT8" s="66">
        <f t="shared" si="31"/>
        <v>8</v>
      </c>
      <c r="CU8" s="66">
        <f t="shared" si="32"/>
        <v>5</v>
      </c>
      <c r="CV8" s="75"/>
      <c r="CW8" s="75">
        <v>1000</v>
      </c>
      <c r="CX8" s="75">
        <v>1000</v>
      </c>
      <c r="CY8" s="75">
        <v>1000</v>
      </c>
      <c r="CZ8" s="75">
        <v>1000</v>
      </c>
      <c r="DA8" s="75">
        <v>1000</v>
      </c>
      <c r="DB8" s="75">
        <v>1000</v>
      </c>
      <c r="DC8" s="75">
        <v>1000</v>
      </c>
      <c r="DE8" s="90" t="s">
        <v>19</v>
      </c>
      <c r="DF8" s="89" t="s">
        <v>19</v>
      </c>
      <c r="DG8" s="101">
        <f t="shared" si="33"/>
        <v>13</v>
      </c>
      <c r="DH8" s="67">
        <f t="shared" si="34"/>
        <v>14</v>
      </c>
      <c r="DI8" s="67">
        <f t="shared" si="35"/>
        <v>14</v>
      </c>
      <c r="DJ8" s="67">
        <f t="shared" si="36"/>
        <v>16</v>
      </c>
      <c r="DK8" s="67">
        <f t="shared" si="37"/>
        <v>20</v>
      </c>
      <c r="DL8" s="67">
        <f t="shared" si="38"/>
        <v>6</v>
      </c>
      <c r="DM8" s="67">
        <f t="shared" si="39"/>
        <v>14</v>
      </c>
      <c r="DN8" s="96">
        <v>4</v>
      </c>
      <c r="DO8" s="92"/>
      <c r="DP8" s="87">
        <v>4</v>
      </c>
      <c r="DQ8" s="98" t="s">
        <v>38</v>
      </c>
      <c r="DR8" s="98" t="s">
        <v>37</v>
      </c>
      <c r="DS8" s="98" t="s">
        <v>53</v>
      </c>
      <c r="DT8" s="98" t="s">
        <v>38</v>
      </c>
      <c r="DU8" s="98" t="s">
        <v>37</v>
      </c>
      <c r="DV8" s="98" t="s">
        <v>53</v>
      </c>
      <c r="DW8" s="98" t="s">
        <v>22</v>
      </c>
      <c r="DX8" s="75"/>
      <c r="DY8" s="66">
        <f t="shared" si="68"/>
        <v>4</v>
      </c>
      <c r="DZ8" s="66">
        <f t="shared" si="40"/>
        <v>2</v>
      </c>
      <c r="EA8" s="66">
        <f t="shared" si="41"/>
        <v>6</v>
      </c>
      <c r="EB8" s="66">
        <f t="shared" si="42"/>
        <v>4</v>
      </c>
      <c r="EC8" s="66">
        <f t="shared" si="43"/>
        <v>2</v>
      </c>
      <c r="ED8" s="66">
        <f t="shared" si="44"/>
        <v>6</v>
      </c>
      <c r="EE8" s="66">
        <f t="shared" si="45"/>
        <v>8</v>
      </c>
      <c r="EF8" s="75"/>
      <c r="EG8" s="75">
        <v>1000</v>
      </c>
      <c r="EH8" s="75">
        <v>1000</v>
      </c>
      <c r="EI8" s="75">
        <v>1000</v>
      </c>
      <c r="EJ8" s="75">
        <v>1000</v>
      </c>
      <c r="EK8" s="75">
        <v>1000</v>
      </c>
      <c r="EL8" s="75">
        <v>1000</v>
      </c>
      <c r="EM8" s="75">
        <v>1000</v>
      </c>
      <c r="EO8" s="90" t="s">
        <v>19</v>
      </c>
      <c r="EP8" s="89" t="s">
        <v>19</v>
      </c>
      <c r="EQ8" s="101">
        <f t="shared" si="46"/>
        <v>16</v>
      </c>
      <c r="ER8" s="67">
        <f t="shared" si="47"/>
        <v>21</v>
      </c>
      <c r="ES8" s="67">
        <f t="shared" si="48"/>
        <v>12</v>
      </c>
      <c r="ET8" s="67">
        <f t="shared" si="49"/>
        <v>23</v>
      </c>
      <c r="EU8" s="67">
        <f t="shared" si="50"/>
        <v>15</v>
      </c>
      <c r="EV8" s="67">
        <f t="shared" si="51"/>
        <v>16</v>
      </c>
      <c r="EW8" s="67">
        <f t="shared" si="52"/>
        <v>14</v>
      </c>
      <c r="EX8" s="96">
        <v>4</v>
      </c>
      <c r="EY8" s="92"/>
      <c r="EZ8" s="87">
        <v>4</v>
      </c>
      <c r="FA8" s="98" t="s">
        <v>57</v>
      </c>
      <c r="FB8" s="98" t="s">
        <v>57</v>
      </c>
      <c r="FC8" s="98" t="s">
        <v>57</v>
      </c>
      <c r="FD8" s="98" t="s">
        <v>57</v>
      </c>
      <c r="FE8" s="98" t="s">
        <v>57</v>
      </c>
      <c r="FF8" s="98" t="s">
        <v>57</v>
      </c>
      <c r="FG8" s="98" t="s">
        <v>57</v>
      </c>
      <c r="FH8" s="75"/>
      <c r="FI8" s="66">
        <f t="shared" si="69"/>
        <v>1</v>
      </c>
      <c r="FJ8" s="66">
        <f t="shared" si="53"/>
        <v>1</v>
      </c>
      <c r="FK8" s="66">
        <f t="shared" si="54"/>
        <v>1</v>
      </c>
      <c r="FL8" s="66">
        <f t="shared" si="55"/>
        <v>1</v>
      </c>
      <c r="FM8" s="66">
        <f t="shared" si="56"/>
        <v>1</v>
      </c>
      <c r="FN8" s="66">
        <f t="shared" si="57"/>
        <v>1</v>
      </c>
      <c r="FO8" s="66">
        <f t="shared" si="58"/>
        <v>1</v>
      </c>
      <c r="FP8" s="75"/>
      <c r="FQ8" s="77">
        <v>400</v>
      </c>
      <c r="FR8" s="77">
        <v>400</v>
      </c>
      <c r="FS8" s="77">
        <v>400</v>
      </c>
      <c r="FT8" s="77">
        <v>400</v>
      </c>
      <c r="FU8" s="77">
        <v>400</v>
      </c>
      <c r="FV8" s="77">
        <v>400</v>
      </c>
      <c r="FW8" s="77">
        <v>400</v>
      </c>
    </row>
    <row r="9" spans="1:179" ht="15.95" customHeight="1">
      <c r="A9" s="45" t="s">
        <v>20</v>
      </c>
      <c r="B9" s="46" t="s">
        <v>20</v>
      </c>
      <c r="C9" s="72">
        <f t="shared" si="0"/>
        <v>7</v>
      </c>
      <c r="D9" s="67">
        <f t="shared" si="1"/>
        <v>14</v>
      </c>
      <c r="E9" s="67">
        <f t="shared" si="2"/>
        <v>20</v>
      </c>
      <c r="F9" s="67">
        <f t="shared" si="3"/>
        <v>25</v>
      </c>
      <c r="G9" s="67">
        <f t="shared" si="4"/>
        <v>18</v>
      </c>
      <c r="H9" s="67">
        <f t="shared" si="5"/>
        <v>16</v>
      </c>
      <c r="I9" s="67">
        <f t="shared" si="5"/>
        <v>21</v>
      </c>
      <c r="J9" s="70">
        <v>5</v>
      </c>
      <c r="K9" s="56"/>
      <c r="L9" s="41">
        <v>5</v>
      </c>
      <c r="M9" s="43" t="s">
        <v>22</v>
      </c>
      <c r="N9" s="43" t="s">
        <v>38</v>
      </c>
      <c r="O9" s="43" t="s">
        <v>22</v>
      </c>
      <c r="P9" s="43" t="s">
        <v>53</v>
      </c>
      <c r="Q9" s="43" t="s">
        <v>38</v>
      </c>
      <c r="R9" s="43" t="s">
        <v>53</v>
      </c>
      <c r="S9" s="43" t="s">
        <v>36</v>
      </c>
      <c r="U9" s="66">
        <f t="shared" si="59"/>
        <v>8</v>
      </c>
      <c r="V9" s="66">
        <f t="shared" si="60"/>
        <v>4</v>
      </c>
      <c r="W9" s="66">
        <f t="shared" si="61"/>
        <v>8</v>
      </c>
      <c r="X9" s="66">
        <f t="shared" si="62"/>
        <v>6</v>
      </c>
      <c r="Y9" s="66">
        <f t="shared" si="63"/>
        <v>4</v>
      </c>
      <c r="Z9" s="66">
        <f t="shared" si="64"/>
        <v>6</v>
      </c>
      <c r="AA9" s="66">
        <f t="shared" si="65"/>
        <v>5</v>
      </c>
      <c r="AC9" s="75">
        <v>1000</v>
      </c>
      <c r="AD9" s="75">
        <v>1000</v>
      </c>
      <c r="AE9" s="75">
        <v>1000</v>
      </c>
      <c r="AF9" s="75">
        <v>1000</v>
      </c>
      <c r="AG9" s="75">
        <v>1000</v>
      </c>
      <c r="AH9" s="75">
        <v>1000</v>
      </c>
      <c r="AI9" s="75">
        <v>1000</v>
      </c>
      <c r="AK9" s="90" t="s">
        <v>20</v>
      </c>
      <c r="AL9" s="89" t="s">
        <v>20</v>
      </c>
      <c r="AM9" s="101">
        <f t="shared" si="7"/>
        <v>13</v>
      </c>
      <c r="AN9" s="67">
        <f t="shared" si="8"/>
        <v>10</v>
      </c>
      <c r="AO9" s="67">
        <f t="shared" si="9"/>
        <v>14</v>
      </c>
      <c r="AP9" s="67">
        <f t="shared" si="10"/>
        <v>3</v>
      </c>
      <c r="AQ9" s="67">
        <f t="shared" si="11"/>
        <v>17</v>
      </c>
      <c r="AR9" s="67">
        <f t="shared" si="12"/>
        <v>13</v>
      </c>
      <c r="AS9" s="67">
        <f t="shared" si="13"/>
        <v>9</v>
      </c>
      <c r="AT9" s="96">
        <v>5</v>
      </c>
      <c r="AU9" s="92"/>
      <c r="AV9" s="87">
        <v>5</v>
      </c>
      <c r="AW9" s="98" t="s">
        <v>35</v>
      </c>
      <c r="AX9" s="98" t="s">
        <v>35</v>
      </c>
      <c r="AY9" s="98" t="s">
        <v>36</v>
      </c>
      <c r="AZ9" s="98" t="s">
        <v>35</v>
      </c>
      <c r="BA9" s="98" t="s">
        <v>53</v>
      </c>
      <c r="BB9" s="98" t="s">
        <v>22</v>
      </c>
      <c r="BC9" s="98" t="s">
        <v>38</v>
      </c>
      <c r="BD9" s="75"/>
      <c r="BE9" s="66">
        <f t="shared" si="66"/>
        <v>3</v>
      </c>
      <c r="BF9" s="66">
        <f t="shared" si="14"/>
        <v>3</v>
      </c>
      <c r="BG9" s="66">
        <f t="shared" si="15"/>
        <v>5</v>
      </c>
      <c r="BH9" s="66">
        <f t="shared" si="16"/>
        <v>3</v>
      </c>
      <c r="BI9" s="66">
        <f t="shared" si="17"/>
        <v>6</v>
      </c>
      <c r="BJ9" s="66">
        <f t="shared" si="18"/>
        <v>8</v>
      </c>
      <c r="BK9" s="66">
        <f t="shared" si="19"/>
        <v>4</v>
      </c>
      <c r="BL9" s="75"/>
      <c r="BM9" s="75">
        <v>1000</v>
      </c>
      <c r="BN9" s="75">
        <v>1000</v>
      </c>
      <c r="BO9" s="75">
        <v>1000</v>
      </c>
      <c r="BP9" s="75">
        <v>1000</v>
      </c>
      <c r="BQ9" s="75">
        <v>1000</v>
      </c>
      <c r="BR9" s="75">
        <v>1000</v>
      </c>
      <c r="BS9" s="75">
        <v>1000</v>
      </c>
      <c r="BU9" s="90" t="s">
        <v>20</v>
      </c>
      <c r="BV9" s="89" t="s">
        <v>20</v>
      </c>
      <c r="BW9" s="101">
        <f t="shared" si="20"/>
        <v>29</v>
      </c>
      <c r="BX9" s="67">
        <f t="shared" si="21"/>
        <v>19</v>
      </c>
      <c r="BY9" s="67">
        <f t="shared" si="22"/>
        <v>20</v>
      </c>
      <c r="BZ9" s="67">
        <f t="shared" si="23"/>
        <v>21</v>
      </c>
      <c r="CA9" s="67">
        <f t="shared" si="24"/>
        <v>10</v>
      </c>
      <c r="CB9" s="67">
        <f t="shared" si="25"/>
        <v>23</v>
      </c>
      <c r="CC9" s="67">
        <f t="shared" si="26"/>
        <v>27</v>
      </c>
      <c r="CD9" s="96">
        <v>5</v>
      </c>
      <c r="CE9" s="92"/>
      <c r="CF9" s="87">
        <v>5</v>
      </c>
      <c r="CG9" s="98" t="s">
        <v>22</v>
      </c>
      <c r="CH9" s="98" t="s">
        <v>22</v>
      </c>
      <c r="CI9" s="98" t="s">
        <v>38</v>
      </c>
      <c r="CJ9" s="98" t="s">
        <v>38</v>
      </c>
      <c r="CK9" s="98" t="s">
        <v>35</v>
      </c>
      <c r="CL9" s="98" t="s">
        <v>38</v>
      </c>
      <c r="CM9" s="98" t="s">
        <v>36</v>
      </c>
      <c r="CN9" s="75"/>
      <c r="CO9" s="66">
        <f t="shared" si="67"/>
        <v>8</v>
      </c>
      <c r="CP9" s="66">
        <f t="shared" si="27"/>
        <v>8</v>
      </c>
      <c r="CQ9" s="66">
        <f t="shared" si="28"/>
        <v>4</v>
      </c>
      <c r="CR9" s="66">
        <f t="shared" si="29"/>
        <v>4</v>
      </c>
      <c r="CS9" s="66">
        <f t="shared" si="30"/>
        <v>3</v>
      </c>
      <c r="CT9" s="66">
        <f t="shared" si="31"/>
        <v>4</v>
      </c>
      <c r="CU9" s="66">
        <f t="shared" si="32"/>
        <v>5</v>
      </c>
      <c r="CV9" s="75"/>
      <c r="CW9" s="75">
        <v>1000</v>
      </c>
      <c r="CX9" s="75">
        <v>1000</v>
      </c>
      <c r="CY9" s="75">
        <v>1000</v>
      </c>
      <c r="CZ9" s="75">
        <v>1000</v>
      </c>
      <c r="DA9" s="75">
        <v>1000</v>
      </c>
      <c r="DB9" s="75">
        <v>1000</v>
      </c>
      <c r="DC9" s="75">
        <v>1000</v>
      </c>
      <c r="DE9" s="90" t="s">
        <v>20</v>
      </c>
      <c r="DF9" s="89" t="s">
        <v>20</v>
      </c>
      <c r="DG9" s="101">
        <f t="shared" si="33"/>
        <v>11</v>
      </c>
      <c r="DH9" s="67">
        <f t="shared" si="34"/>
        <v>6</v>
      </c>
      <c r="DI9" s="67">
        <f t="shared" si="35"/>
        <v>10</v>
      </c>
      <c r="DJ9" s="67">
        <f t="shared" si="36"/>
        <v>8</v>
      </c>
      <c r="DK9" s="67">
        <f t="shared" si="37"/>
        <v>18</v>
      </c>
      <c r="DL9" s="67">
        <f t="shared" si="38"/>
        <v>20</v>
      </c>
      <c r="DM9" s="67">
        <f t="shared" si="39"/>
        <v>13</v>
      </c>
      <c r="DN9" s="96">
        <v>5</v>
      </c>
      <c r="DO9" s="92"/>
      <c r="DP9" s="87">
        <v>5</v>
      </c>
      <c r="DQ9" s="98" t="s">
        <v>38</v>
      </c>
      <c r="DR9" s="98" t="s">
        <v>56</v>
      </c>
      <c r="DS9" s="98" t="s">
        <v>22</v>
      </c>
      <c r="DT9" s="98" t="s">
        <v>37</v>
      </c>
      <c r="DU9" s="98" t="s">
        <v>36</v>
      </c>
      <c r="DV9" s="98" t="s">
        <v>22</v>
      </c>
      <c r="DW9" s="98" t="s">
        <v>22</v>
      </c>
      <c r="DX9" s="75"/>
      <c r="DY9" s="66">
        <f t="shared" si="68"/>
        <v>4</v>
      </c>
      <c r="DZ9" s="66">
        <f t="shared" si="40"/>
        <v>7</v>
      </c>
      <c r="EA9" s="66">
        <f t="shared" si="41"/>
        <v>8</v>
      </c>
      <c r="EB9" s="66">
        <f t="shared" si="42"/>
        <v>2</v>
      </c>
      <c r="EC9" s="66">
        <f t="shared" si="43"/>
        <v>5</v>
      </c>
      <c r="ED9" s="66">
        <f t="shared" si="44"/>
        <v>8</v>
      </c>
      <c r="EE9" s="66">
        <f t="shared" si="45"/>
        <v>8</v>
      </c>
      <c r="EF9" s="75"/>
      <c r="EG9" s="75">
        <v>1000</v>
      </c>
      <c r="EH9" s="75">
        <v>1000</v>
      </c>
      <c r="EI9" s="75">
        <v>1000</v>
      </c>
      <c r="EJ9" s="75">
        <v>1000</v>
      </c>
      <c r="EK9" s="75">
        <v>1000</v>
      </c>
      <c r="EL9" s="75">
        <v>1000</v>
      </c>
      <c r="EM9" s="75">
        <v>1000</v>
      </c>
      <c r="EO9" s="90" t="s">
        <v>20</v>
      </c>
      <c r="EP9" s="89" t="s">
        <v>20</v>
      </c>
      <c r="EQ9" s="101">
        <f t="shared" si="46"/>
        <v>18</v>
      </c>
      <c r="ER9" s="67">
        <f t="shared" si="47"/>
        <v>15</v>
      </c>
      <c r="ES9" s="67">
        <f t="shared" si="48"/>
        <v>20</v>
      </c>
      <c r="ET9" s="67">
        <f t="shared" si="49"/>
        <v>13</v>
      </c>
      <c r="EU9" s="67">
        <f t="shared" si="50"/>
        <v>20</v>
      </c>
      <c r="EV9" s="67">
        <f t="shared" si="51"/>
        <v>15</v>
      </c>
      <c r="EW9" s="67">
        <f t="shared" si="52"/>
        <v>14</v>
      </c>
      <c r="EX9" s="96">
        <v>5</v>
      </c>
      <c r="EY9" s="92"/>
      <c r="EZ9" s="87">
        <v>5</v>
      </c>
      <c r="FA9" s="98" t="s">
        <v>35</v>
      </c>
      <c r="FB9" s="98" t="s">
        <v>35</v>
      </c>
      <c r="FC9" s="98" t="s">
        <v>22</v>
      </c>
      <c r="FD9" s="98" t="s">
        <v>53</v>
      </c>
      <c r="FE9" s="98" t="s">
        <v>37</v>
      </c>
      <c r="FF9" s="98" t="s">
        <v>22</v>
      </c>
      <c r="FG9" s="98" t="s">
        <v>53</v>
      </c>
      <c r="FH9" s="75"/>
      <c r="FI9" s="66">
        <f t="shared" si="69"/>
        <v>3</v>
      </c>
      <c r="FJ9" s="66">
        <f t="shared" si="53"/>
        <v>3</v>
      </c>
      <c r="FK9" s="66">
        <f t="shared" si="54"/>
        <v>8</v>
      </c>
      <c r="FL9" s="66">
        <f t="shared" si="55"/>
        <v>6</v>
      </c>
      <c r="FM9" s="66">
        <f t="shared" si="56"/>
        <v>2</v>
      </c>
      <c r="FN9" s="66">
        <f t="shared" si="57"/>
        <v>8</v>
      </c>
      <c r="FO9" s="66">
        <f t="shared" si="58"/>
        <v>6</v>
      </c>
      <c r="FP9" s="75"/>
      <c r="FQ9" s="77">
        <v>1000</v>
      </c>
      <c r="FR9" s="77">
        <v>1000</v>
      </c>
      <c r="FS9" s="77">
        <v>1000</v>
      </c>
      <c r="FT9" s="77">
        <v>1000</v>
      </c>
      <c r="FU9" s="77">
        <v>1000</v>
      </c>
      <c r="FV9" s="77">
        <v>1000</v>
      </c>
      <c r="FW9" s="77">
        <v>1000</v>
      </c>
    </row>
    <row r="10" spans="1:179" ht="15.95" customHeight="1">
      <c r="A10" s="45" t="s">
        <v>21</v>
      </c>
      <c r="B10" s="46" t="s">
        <v>21</v>
      </c>
      <c r="C10" s="72">
        <f t="shared" si="0"/>
        <v>16</v>
      </c>
      <c r="D10" s="67">
        <f t="shared" si="1"/>
        <v>18</v>
      </c>
      <c r="E10" s="67">
        <f t="shared" si="2"/>
        <v>16</v>
      </c>
      <c r="F10" s="67">
        <f t="shared" si="3"/>
        <v>20</v>
      </c>
      <c r="G10" s="67">
        <f t="shared" si="4"/>
        <v>26</v>
      </c>
      <c r="H10" s="67">
        <f t="shared" si="5"/>
        <v>12</v>
      </c>
      <c r="I10" s="67">
        <f t="shared" si="5"/>
        <v>15</v>
      </c>
      <c r="J10" s="70">
        <v>6</v>
      </c>
      <c r="K10" s="56"/>
      <c r="L10" s="41">
        <v>6</v>
      </c>
      <c r="M10" s="43" t="s">
        <v>36</v>
      </c>
      <c r="N10" s="43" t="s">
        <v>62</v>
      </c>
      <c r="O10" s="43" t="s">
        <v>22</v>
      </c>
      <c r="P10" s="43" t="s">
        <v>56</v>
      </c>
      <c r="Q10" s="43" t="s">
        <v>37</v>
      </c>
      <c r="R10" s="43" t="s">
        <v>37</v>
      </c>
      <c r="S10" s="43" t="s">
        <v>35</v>
      </c>
      <c r="U10" s="66">
        <f t="shared" si="59"/>
        <v>5</v>
      </c>
      <c r="V10" s="66">
        <f t="shared" si="60"/>
        <v>9</v>
      </c>
      <c r="W10" s="66">
        <f t="shared" si="61"/>
        <v>8</v>
      </c>
      <c r="X10" s="66">
        <f t="shared" si="62"/>
        <v>7</v>
      </c>
      <c r="Y10" s="66">
        <f t="shared" si="63"/>
        <v>2</v>
      </c>
      <c r="Z10" s="66">
        <f t="shared" si="64"/>
        <v>2</v>
      </c>
      <c r="AA10" s="66">
        <f t="shared" si="65"/>
        <v>3</v>
      </c>
      <c r="AC10" s="75">
        <v>1000</v>
      </c>
      <c r="AD10" s="75">
        <v>1000</v>
      </c>
      <c r="AE10" s="75">
        <v>1000</v>
      </c>
      <c r="AF10" s="75">
        <v>1000</v>
      </c>
      <c r="AG10" s="75">
        <v>0</v>
      </c>
      <c r="AH10" s="75">
        <v>1000</v>
      </c>
      <c r="AI10" s="75">
        <v>1000</v>
      </c>
      <c r="AK10" s="90" t="s">
        <v>21</v>
      </c>
      <c r="AL10" s="89" t="s">
        <v>21</v>
      </c>
      <c r="AM10" s="101">
        <f t="shared" si="7"/>
        <v>13</v>
      </c>
      <c r="AN10" s="67">
        <f t="shared" si="8"/>
        <v>16</v>
      </c>
      <c r="AO10" s="67">
        <f t="shared" si="9"/>
        <v>2</v>
      </c>
      <c r="AP10" s="67">
        <f t="shared" si="10"/>
        <v>13</v>
      </c>
      <c r="AQ10" s="67">
        <f t="shared" si="11"/>
        <v>17</v>
      </c>
      <c r="AR10" s="67">
        <f t="shared" si="12"/>
        <v>18</v>
      </c>
      <c r="AS10" s="67">
        <f t="shared" si="13"/>
        <v>11</v>
      </c>
      <c r="AT10" s="96">
        <v>6</v>
      </c>
      <c r="AU10" s="92"/>
      <c r="AV10" s="87">
        <v>6</v>
      </c>
      <c r="AW10" s="98" t="s">
        <v>35</v>
      </c>
      <c r="AX10" s="98" t="s">
        <v>56</v>
      </c>
      <c r="AY10" s="98" t="s">
        <v>37</v>
      </c>
      <c r="AZ10" s="98" t="s">
        <v>35</v>
      </c>
      <c r="BA10" s="98" t="s">
        <v>56</v>
      </c>
      <c r="BB10" s="98" t="s">
        <v>37</v>
      </c>
      <c r="BC10" s="98" t="s">
        <v>38</v>
      </c>
      <c r="BD10" s="75"/>
      <c r="BE10" s="66">
        <f t="shared" si="66"/>
        <v>3</v>
      </c>
      <c r="BF10" s="66">
        <f t="shared" si="14"/>
        <v>7</v>
      </c>
      <c r="BG10" s="66">
        <f t="shared" si="15"/>
        <v>2</v>
      </c>
      <c r="BH10" s="66">
        <f t="shared" si="16"/>
        <v>3</v>
      </c>
      <c r="BI10" s="66">
        <f t="shared" si="17"/>
        <v>7</v>
      </c>
      <c r="BJ10" s="66">
        <f t="shared" si="18"/>
        <v>2</v>
      </c>
      <c r="BK10" s="66">
        <f t="shared" si="19"/>
        <v>4</v>
      </c>
      <c r="BL10" s="75"/>
      <c r="BM10" s="75">
        <v>1000</v>
      </c>
      <c r="BN10" s="75">
        <v>1000</v>
      </c>
      <c r="BO10" s="75">
        <v>1000</v>
      </c>
      <c r="BP10" s="75">
        <v>1000</v>
      </c>
      <c r="BQ10" s="75">
        <v>1000</v>
      </c>
      <c r="BR10" s="75">
        <v>1000</v>
      </c>
      <c r="BS10" s="75">
        <v>1000</v>
      </c>
      <c r="BU10" s="90" t="s">
        <v>21</v>
      </c>
      <c r="BV10" s="89" t="s">
        <v>21</v>
      </c>
      <c r="BW10" s="101">
        <f t="shared" si="20"/>
        <v>19</v>
      </c>
      <c r="BX10" s="67">
        <f t="shared" si="21"/>
        <v>22</v>
      </c>
      <c r="BY10" s="67">
        <f t="shared" si="22"/>
        <v>25</v>
      </c>
      <c r="BZ10" s="67">
        <f t="shared" si="23"/>
        <v>22</v>
      </c>
      <c r="CA10" s="67">
        <f t="shared" si="24"/>
        <v>34</v>
      </c>
      <c r="CB10" s="67">
        <f t="shared" si="25"/>
        <v>23</v>
      </c>
      <c r="CC10" s="67">
        <f t="shared" si="26"/>
        <v>18</v>
      </c>
      <c r="CD10" s="96">
        <v>6</v>
      </c>
      <c r="CE10" s="92"/>
      <c r="CF10" s="87">
        <v>6</v>
      </c>
      <c r="CG10" s="98" t="s">
        <v>37</v>
      </c>
      <c r="CH10" s="98" t="s">
        <v>53</v>
      </c>
      <c r="CI10" s="98" t="s">
        <v>56</v>
      </c>
      <c r="CJ10" s="98" t="s">
        <v>38</v>
      </c>
      <c r="CK10" s="98" t="s">
        <v>35</v>
      </c>
      <c r="CL10" s="98" t="s">
        <v>38</v>
      </c>
      <c r="CM10" s="98" t="s">
        <v>53</v>
      </c>
      <c r="CN10" s="75"/>
      <c r="CO10" s="66">
        <f t="shared" si="67"/>
        <v>2</v>
      </c>
      <c r="CP10" s="66">
        <f t="shared" si="27"/>
        <v>6</v>
      </c>
      <c r="CQ10" s="66">
        <f t="shared" si="28"/>
        <v>7</v>
      </c>
      <c r="CR10" s="66">
        <f t="shared" si="29"/>
        <v>4</v>
      </c>
      <c r="CS10" s="66">
        <f t="shared" si="30"/>
        <v>3</v>
      </c>
      <c r="CT10" s="66">
        <f t="shared" si="31"/>
        <v>4</v>
      </c>
      <c r="CU10" s="66">
        <f t="shared" si="32"/>
        <v>6</v>
      </c>
      <c r="CV10" s="75"/>
      <c r="CW10" s="75">
        <v>1000</v>
      </c>
      <c r="CX10" s="75">
        <v>1000</v>
      </c>
      <c r="CY10" s="75">
        <v>1000</v>
      </c>
      <c r="CZ10" s="75">
        <v>1000</v>
      </c>
      <c r="DA10" s="75">
        <v>1000</v>
      </c>
      <c r="DB10" s="75">
        <v>1000</v>
      </c>
      <c r="DC10" s="75">
        <v>1000</v>
      </c>
      <c r="DE10" s="90" t="s">
        <v>21</v>
      </c>
      <c r="DF10" s="89" t="s">
        <v>21</v>
      </c>
      <c r="DG10" s="101">
        <f t="shared" si="33"/>
        <v>26</v>
      </c>
      <c r="DH10" s="67">
        <f t="shared" si="34"/>
        <v>22</v>
      </c>
      <c r="DI10" s="67">
        <f t="shared" si="35"/>
        <v>22</v>
      </c>
      <c r="DJ10" s="67">
        <f t="shared" si="36"/>
        <v>23</v>
      </c>
      <c r="DK10" s="67">
        <f t="shared" si="37"/>
        <v>24</v>
      </c>
      <c r="DL10" s="67">
        <f t="shared" si="38"/>
        <v>20</v>
      </c>
      <c r="DM10" s="67">
        <f t="shared" si="39"/>
        <v>20</v>
      </c>
      <c r="DN10" s="96">
        <v>6</v>
      </c>
      <c r="DO10" s="92"/>
      <c r="DP10" s="87">
        <v>6</v>
      </c>
      <c r="DQ10" s="98" t="s">
        <v>53</v>
      </c>
      <c r="DR10" s="98" t="s">
        <v>36</v>
      </c>
      <c r="DS10" s="98" t="s">
        <v>22</v>
      </c>
      <c r="DT10" s="98" t="s">
        <v>35</v>
      </c>
      <c r="DU10" s="98" t="s">
        <v>36</v>
      </c>
      <c r="DV10" s="98" t="s">
        <v>22</v>
      </c>
      <c r="DW10" s="98" t="s">
        <v>38</v>
      </c>
      <c r="DX10" s="75"/>
      <c r="DY10" s="66">
        <f t="shared" si="68"/>
        <v>6</v>
      </c>
      <c r="DZ10" s="66">
        <f t="shared" si="40"/>
        <v>5</v>
      </c>
      <c r="EA10" s="66">
        <f t="shared" si="41"/>
        <v>8</v>
      </c>
      <c r="EB10" s="66">
        <f t="shared" si="42"/>
        <v>3</v>
      </c>
      <c r="EC10" s="66">
        <f t="shared" si="43"/>
        <v>5</v>
      </c>
      <c r="ED10" s="66">
        <f t="shared" si="44"/>
        <v>8</v>
      </c>
      <c r="EE10" s="66">
        <f t="shared" si="45"/>
        <v>4</v>
      </c>
      <c r="EF10" s="75"/>
      <c r="EG10" s="75">
        <v>1000</v>
      </c>
      <c r="EH10" s="75">
        <v>1000</v>
      </c>
      <c r="EI10" s="75">
        <v>1000</v>
      </c>
      <c r="EJ10" s="75">
        <v>1000</v>
      </c>
      <c r="EK10" s="75">
        <v>1000</v>
      </c>
      <c r="EL10" s="75">
        <v>1000</v>
      </c>
      <c r="EM10" s="75">
        <v>1000</v>
      </c>
      <c r="EO10" s="90" t="s">
        <v>21</v>
      </c>
      <c r="EP10" s="89" t="s">
        <v>21</v>
      </c>
      <c r="EQ10" s="101">
        <f t="shared" si="46"/>
        <v>15</v>
      </c>
      <c r="ER10" s="67">
        <f t="shared" si="47"/>
        <v>15</v>
      </c>
      <c r="ES10" s="67">
        <f t="shared" si="48"/>
        <v>21</v>
      </c>
      <c r="ET10" s="67">
        <f t="shared" si="49"/>
        <v>14</v>
      </c>
      <c r="EU10" s="67">
        <f t="shared" si="50"/>
        <v>17</v>
      </c>
      <c r="EV10" s="67">
        <f t="shared" si="51"/>
        <v>12</v>
      </c>
      <c r="EW10" s="67">
        <f t="shared" si="52"/>
        <v>17</v>
      </c>
      <c r="EX10" s="96">
        <v>6</v>
      </c>
      <c r="EY10" s="92"/>
      <c r="EZ10" s="87">
        <v>6</v>
      </c>
      <c r="FA10" s="98" t="s">
        <v>56</v>
      </c>
      <c r="FB10" s="98" t="s">
        <v>36</v>
      </c>
      <c r="FC10" s="98" t="s">
        <v>56</v>
      </c>
      <c r="FD10" s="98" t="s">
        <v>56</v>
      </c>
      <c r="FE10" s="98" t="s">
        <v>38</v>
      </c>
      <c r="FF10" s="98" t="s">
        <v>37</v>
      </c>
      <c r="FG10" s="98" t="s">
        <v>37</v>
      </c>
      <c r="FH10" s="75"/>
      <c r="FI10" s="66">
        <f t="shared" si="69"/>
        <v>7</v>
      </c>
      <c r="FJ10" s="66">
        <f t="shared" si="53"/>
        <v>5</v>
      </c>
      <c r="FK10" s="66">
        <f t="shared" si="54"/>
        <v>7</v>
      </c>
      <c r="FL10" s="66">
        <f t="shared" si="55"/>
        <v>7</v>
      </c>
      <c r="FM10" s="66">
        <f t="shared" si="56"/>
        <v>4</v>
      </c>
      <c r="FN10" s="66">
        <f t="shared" si="57"/>
        <v>2</v>
      </c>
      <c r="FO10" s="66">
        <f t="shared" si="58"/>
        <v>2</v>
      </c>
      <c r="FP10" s="75"/>
      <c r="FQ10" s="77">
        <v>1000</v>
      </c>
      <c r="FR10" s="77">
        <v>1000</v>
      </c>
      <c r="FS10" s="77">
        <v>1000</v>
      </c>
      <c r="FT10" s="77">
        <v>1000</v>
      </c>
      <c r="FU10" s="77">
        <v>1000</v>
      </c>
      <c r="FV10" s="77">
        <v>1000</v>
      </c>
      <c r="FW10" s="77">
        <v>1000</v>
      </c>
    </row>
    <row r="11" spans="1:179" ht="15.95" customHeight="1">
      <c r="A11" s="45" t="s">
        <v>25</v>
      </c>
      <c r="B11" s="46" t="s">
        <v>25</v>
      </c>
      <c r="C11" s="72">
        <f t="shared" si="0"/>
        <v>19</v>
      </c>
      <c r="D11" s="67">
        <f t="shared" si="1"/>
        <v>16</v>
      </c>
      <c r="E11" s="67">
        <f t="shared" si="2"/>
        <v>13</v>
      </c>
      <c r="F11" s="67">
        <f t="shared" si="3"/>
        <v>22</v>
      </c>
      <c r="G11" s="67">
        <f t="shared" si="4"/>
        <v>12</v>
      </c>
      <c r="H11" s="67">
        <f t="shared" si="5"/>
        <v>18</v>
      </c>
      <c r="I11" s="67">
        <f t="shared" si="5"/>
        <v>27</v>
      </c>
      <c r="J11" s="70">
        <v>7</v>
      </c>
      <c r="K11" s="56"/>
      <c r="L11" s="41">
        <v>7</v>
      </c>
      <c r="M11" s="43" t="s">
        <v>36</v>
      </c>
      <c r="N11" s="43" t="s">
        <v>62</v>
      </c>
      <c r="O11" s="43" t="s">
        <v>37</v>
      </c>
      <c r="P11" s="43" t="s">
        <v>56</v>
      </c>
      <c r="Q11" s="43" t="s">
        <v>68</v>
      </c>
      <c r="R11" s="43" t="s">
        <v>68</v>
      </c>
      <c r="S11" s="43" t="s">
        <v>68</v>
      </c>
      <c r="U11" s="66">
        <f t="shared" si="59"/>
        <v>5</v>
      </c>
      <c r="V11" s="66">
        <f t="shared" si="60"/>
        <v>9</v>
      </c>
      <c r="W11" s="66">
        <f t="shared" si="61"/>
        <v>2</v>
      </c>
      <c r="X11" s="66">
        <f t="shared" si="62"/>
        <v>7</v>
      </c>
      <c r="Y11" s="66">
        <f t="shared" si="63"/>
        <v>11</v>
      </c>
      <c r="Z11" s="66">
        <f t="shared" si="64"/>
        <v>11</v>
      </c>
      <c r="AA11" s="66">
        <f t="shared" si="65"/>
        <v>11</v>
      </c>
      <c r="AC11" s="75">
        <v>800</v>
      </c>
      <c r="AD11" s="75">
        <v>1000</v>
      </c>
      <c r="AE11" s="75">
        <v>1000</v>
      </c>
      <c r="AF11" s="75">
        <v>1000</v>
      </c>
      <c r="AG11" s="75">
        <v>1000</v>
      </c>
      <c r="AH11" s="75">
        <v>1000</v>
      </c>
      <c r="AI11" s="75">
        <v>1000</v>
      </c>
      <c r="AK11" s="90" t="s">
        <v>25</v>
      </c>
      <c r="AL11" s="89" t="s">
        <v>25</v>
      </c>
      <c r="AM11" s="101">
        <f t="shared" si="7"/>
        <v>15</v>
      </c>
      <c r="AN11" s="67">
        <f t="shared" si="8"/>
        <v>16</v>
      </c>
      <c r="AO11" s="67">
        <f t="shared" si="9"/>
        <v>12</v>
      </c>
      <c r="AP11" s="67">
        <f t="shared" si="10"/>
        <v>16</v>
      </c>
      <c r="AQ11" s="67">
        <f t="shared" si="11"/>
        <v>7</v>
      </c>
      <c r="AR11" s="67">
        <f t="shared" si="12"/>
        <v>16</v>
      </c>
      <c r="AS11" s="67">
        <f t="shared" si="13"/>
        <v>18</v>
      </c>
      <c r="AT11" s="96">
        <v>7</v>
      </c>
      <c r="AU11" s="92"/>
      <c r="AV11" s="87">
        <v>7</v>
      </c>
      <c r="AW11" s="98" t="s">
        <v>36</v>
      </c>
      <c r="AX11" s="98" t="s">
        <v>56</v>
      </c>
      <c r="AY11" s="98" t="s">
        <v>37</v>
      </c>
      <c r="AZ11" s="98" t="s">
        <v>38</v>
      </c>
      <c r="BA11" s="98" t="s">
        <v>56</v>
      </c>
      <c r="BB11" s="98" t="s">
        <v>56</v>
      </c>
      <c r="BC11" s="98" t="s">
        <v>35</v>
      </c>
      <c r="BD11" s="75"/>
      <c r="BE11" s="66">
        <f t="shared" si="66"/>
        <v>5</v>
      </c>
      <c r="BF11" s="66">
        <f t="shared" si="14"/>
        <v>7</v>
      </c>
      <c r="BG11" s="66">
        <f t="shared" si="15"/>
        <v>2</v>
      </c>
      <c r="BH11" s="66">
        <f t="shared" si="16"/>
        <v>4</v>
      </c>
      <c r="BI11" s="66">
        <f t="shared" si="17"/>
        <v>7</v>
      </c>
      <c r="BJ11" s="66">
        <f t="shared" si="18"/>
        <v>7</v>
      </c>
      <c r="BK11" s="66">
        <f t="shared" si="19"/>
        <v>3</v>
      </c>
      <c r="BL11" s="75"/>
      <c r="BM11" s="75">
        <v>1000</v>
      </c>
      <c r="BN11" s="75">
        <v>1000</v>
      </c>
      <c r="BO11" s="75">
        <v>1000</v>
      </c>
      <c r="BP11" s="75">
        <v>1000</v>
      </c>
      <c r="BQ11" s="75">
        <v>1000</v>
      </c>
      <c r="BR11" s="75">
        <v>1000</v>
      </c>
      <c r="BS11" s="75">
        <v>1000</v>
      </c>
      <c r="BU11" s="90" t="s">
        <v>25</v>
      </c>
      <c r="BV11" s="89" t="s">
        <v>25</v>
      </c>
      <c r="BW11" s="101">
        <f t="shared" si="20"/>
        <v>11</v>
      </c>
      <c r="BX11" s="67">
        <f t="shared" si="21"/>
        <v>23</v>
      </c>
      <c r="BY11" s="67">
        <f t="shared" si="22"/>
        <v>22</v>
      </c>
      <c r="BZ11" s="67">
        <f t="shared" si="23"/>
        <v>17</v>
      </c>
      <c r="CA11" s="67">
        <f t="shared" si="24"/>
        <v>22</v>
      </c>
      <c r="CB11" s="67">
        <f t="shared" si="25"/>
        <v>16</v>
      </c>
      <c r="CC11" s="67">
        <f t="shared" si="26"/>
        <v>14</v>
      </c>
      <c r="CD11" s="96">
        <v>7</v>
      </c>
      <c r="CE11" s="92"/>
      <c r="CF11" s="87">
        <v>7</v>
      </c>
      <c r="CG11" s="98" t="s">
        <v>37</v>
      </c>
      <c r="CH11" s="98" t="s">
        <v>36</v>
      </c>
      <c r="CI11" s="98" t="s">
        <v>56</v>
      </c>
      <c r="CJ11" s="98" t="s">
        <v>36</v>
      </c>
      <c r="CK11" s="98" t="s">
        <v>56</v>
      </c>
      <c r="CL11" s="98" t="s">
        <v>53</v>
      </c>
      <c r="CM11" s="98" t="s">
        <v>53</v>
      </c>
      <c r="CN11" s="75"/>
      <c r="CO11" s="66">
        <f t="shared" si="67"/>
        <v>2</v>
      </c>
      <c r="CP11" s="66">
        <f t="shared" si="27"/>
        <v>5</v>
      </c>
      <c r="CQ11" s="66">
        <f t="shared" si="28"/>
        <v>7</v>
      </c>
      <c r="CR11" s="66">
        <f t="shared" si="29"/>
        <v>5</v>
      </c>
      <c r="CS11" s="66">
        <f t="shared" si="30"/>
        <v>7</v>
      </c>
      <c r="CT11" s="66">
        <f t="shared" si="31"/>
        <v>6</v>
      </c>
      <c r="CU11" s="66">
        <f t="shared" si="32"/>
        <v>6</v>
      </c>
      <c r="CV11" s="75"/>
      <c r="CW11" s="75">
        <v>1000</v>
      </c>
      <c r="CX11" s="75">
        <v>1000</v>
      </c>
      <c r="CY11" s="75">
        <v>1000</v>
      </c>
      <c r="CZ11" s="75">
        <v>1000</v>
      </c>
      <c r="DA11" s="75">
        <v>1000</v>
      </c>
      <c r="DB11" s="75">
        <v>1000</v>
      </c>
      <c r="DC11" s="75">
        <v>1000</v>
      </c>
      <c r="DE11" s="90" t="s">
        <v>25</v>
      </c>
      <c r="DF11" s="89" t="s">
        <v>25</v>
      </c>
      <c r="DG11" s="101">
        <f t="shared" si="33"/>
        <v>17</v>
      </c>
      <c r="DH11" s="67">
        <f t="shared" si="34"/>
        <v>28</v>
      </c>
      <c r="DI11" s="67">
        <f t="shared" si="35"/>
        <v>27</v>
      </c>
      <c r="DJ11" s="67">
        <f t="shared" si="36"/>
        <v>19</v>
      </c>
      <c r="DK11" s="67">
        <f t="shared" si="37"/>
        <v>9</v>
      </c>
      <c r="DL11" s="67">
        <f t="shared" si="38"/>
        <v>28</v>
      </c>
      <c r="DM11" s="67">
        <f t="shared" si="39"/>
        <v>23</v>
      </c>
      <c r="DN11" s="96">
        <v>7</v>
      </c>
      <c r="DO11" s="92"/>
      <c r="DP11" s="87">
        <v>7</v>
      </c>
      <c r="DQ11" s="98" t="s">
        <v>53</v>
      </c>
      <c r="DR11" s="98" t="s">
        <v>56</v>
      </c>
      <c r="DS11" s="98" t="s">
        <v>35</v>
      </c>
      <c r="DT11" s="98" t="s">
        <v>35</v>
      </c>
      <c r="DU11" s="98" t="s">
        <v>38</v>
      </c>
      <c r="DV11" s="98" t="s">
        <v>56</v>
      </c>
      <c r="DW11" s="98" t="s">
        <v>35</v>
      </c>
      <c r="DX11" s="75"/>
      <c r="DY11" s="66">
        <f t="shared" si="68"/>
        <v>6</v>
      </c>
      <c r="DZ11" s="66">
        <f t="shared" si="40"/>
        <v>7</v>
      </c>
      <c r="EA11" s="66">
        <f t="shared" si="41"/>
        <v>3</v>
      </c>
      <c r="EB11" s="66">
        <f t="shared" si="42"/>
        <v>3</v>
      </c>
      <c r="EC11" s="66">
        <f t="shared" si="43"/>
        <v>4</v>
      </c>
      <c r="ED11" s="66">
        <f t="shared" si="44"/>
        <v>7</v>
      </c>
      <c r="EE11" s="66">
        <f t="shared" si="45"/>
        <v>3</v>
      </c>
      <c r="EF11" s="75"/>
      <c r="EG11" s="75">
        <v>1000</v>
      </c>
      <c r="EH11" s="75">
        <v>1000</v>
      </c>
      <c r="EI11" s="75">
        <v>1000</v>
      </c>
      <c r="EJ11" s="75">
        <v>1000</v>
      </c>
      <c r="EK11" s="75">
        <v>1000</v>
      </c>
      <c r="EL11" s="75">
        <v>1000</v>
      </c>
      <c r="EM11" s="75">
        <v>1000</v>
      </c>
      <c r="EO11" s="90" t="s">
        <v>25</v>
      </c>
      <c r="EP11" s="89" t="s">
        <v>25</v>
      </c>
      <c r="EQ11" s="101">
        <f t="shared" si="46"/>
        <v>15</v>
      </c>
      <c r="ER11" s="67">
        <f t="shared" si="47"/>
        <v>18</v>
      </c>
      <c r="ES11" s="67">
        <f t="shared" si="48"/>
        <v>16</v>
      </c>
      <c r="ET11" s="67">
        <f t="shared" si="49"/>
        <v>16</v>
      </c>
      <c r="EU11" s="67">
        <f t="shared" si="50"/>
        <v>17</v>
      </c>
      <c r="EV11" s="67">
        <f t="shared" si="51"/>
        <v>22</v>
      </c>
      <c r="EW11" s="67">
        <f t="shared" si="52"/>
        <v>14</v>
      </c>
      <c r="EX11" s="96">
        <v>7</v>
      </c>
      <c r="EY11" s="92"/>
      <c r="EZ11" s="87">
        <v>7</v>
      </c>
      <c r="FA11" s="98" t="s">
        <v>22</v>
      </c>
      <c r="FB11" s="98" t="s">
        <v>56</v>
      </c>
      <c r="FC11" s="98" t="s">
        <v>36</v>
      </c>
      <c r="FD11" s="98" t="s">
        <v>38</v>
      </c>
      <c r="FE11" s="98" t="s">
        <v>35</v>
      </c>
      <c r="FF11" s="98" t="s">
        <v>35</v>
      </c>
      <c r="FG11" s="98" t="s">
        <v>22</v>
      </c>
      <c r="FH11" s="75"/>
      <c r="FI11" s="66">
        <f t="shared" si="69"/>
        <v>8</v>
      </c>
      <c r="FJ11" s="66">
        <f t="shared" si="53"/>
        <v>7</v>
      </c>
      <c r="FK11" s="66">
        <f t="shared" si="54"/>
        <v>5</v>
      </c>
      <c r="FL11" s="66">
        <f t="shared" si="55"/>
        <v>4</v>
      </c>
      <c r="FM11" s="66">
        <f t="shared" si="56"/>
        <v>3</v>
      </c>
      <c r="FN11" s="66">
        <f t="shared" si="57"/>
        <v>3</v>
      </c>
      <c r="FO11" s="66">
        <f t="shared" si="58"/>
        <v>8</v>
      </c>
      <c r="FP11" s="75"/>
      <c r="FQ11" s="77">
        <v>1000</v>
      </c>
      <c r="FR11" s="77">
        <v>1000</v>
      </c>
      <c r="FS11" s="77">
        <v>1000</v>
      </c>
      <c r="FT11" s="77">
        <v>1000</v>
      </c>
      <c r="FU11" s="77">
        <v>1000</v>
      </c>
      <c r="FV11" s="77">
        <v>1000</v>
      </c>
      <c r="FW11" s="77">
        <v>1000</v>
      </c>
    </row>
    <row r="12" spans="1:179" ht="15.95" customHeight="1">
      <c r="A12" s="45" t="s">
        <v>39</v>
      </c>
      <c r="B12" s="46" t="s">
        <v>39</v>
      </c>
      <c r="C12" s="72">
        <f t="shared" si="0"/>
        <v>21</v>
      </c>
      <c r="D12" s="67">
        <f t="shared" si="1"/>
        <v>13</v>
      </c>
      <c r="E12" s="67">
        <f t="shared" si="2"/>
        <v>16</v>
      </c>
      <c r="F12" s="67">
        <f t="shared" si="3"/>
        <v>5</v>
      </c>
      <c r="G12" s="67">
        <f t="shared" si="4"/>
        <v>24</v>
      </c>
      <c r="H12" s="67">
        <f t="shared" si="5"/>
        <v>17</v>
      </c>
      <c r="I12" s="67">
        <f t="shared" si="5"/>
        <v>10</v>
      </c>
      <c r="J12" s="70">
        <v>8</v>
      </c>
      <c r="K12" s="56"/>
      <c r="L12" s="41">
        <v>8</v>
      </c>
      <c r="M12" s="43" t="s">
        <v>35</v>
      </c>
      <c r="N12" s="43" t="s">
        <v>56</v>
      </c>
      <c r="O12" s="43" t="s">
        <v>37</v>
      </c>
      <c r="P12" s="43" t="s">
        <v>56</v>
      </c>
      <c r="Q12" s="43" t="s">
        <v>68</v>
      </c>
      <c r="R12" s="43" t="s">
        <v>68</v>
      </c>
      <c r="S12" s="43" t="s">
        <v>68</v>
      </c>
      <c r="U12" s="66">
        <f t="shared" si="59"/>
        <v>3</v>
      </c>
      <c r="V12" s="66">
        <f t="shared" si="60"/>
        <v>7</v>
      </c>
      <c r="W12" s="66">
        <f t="shared" si="61"/>
        <v>2</v>
      </c>
      <c r="X12" s="66">
        <f t="shared" si="62"/>
        <v>7</v>
      </c>
      <c r="Y12" s="66">
        <f t="shared" si="63"/>
        <v>11</v>
      </c>
      <c r="Z12" s="66">
        <f t="shared" si="64"/>
        <v>11</v>
      </c>
      <c r="AA12" s="66">
        <f t="shared" si="65"/>
        <v>11</v>
      </c>
      <c r="AC12" s="75">
        <v>800</v>
      </c>
      <c r="AD12" s="75">
        <v>1000</v>
      </c>
      <c r="AE12" s="75">
        <v>1000</v>
      </c>
      <c r="AF12" s="75">
        <v>1000</v>
      </c>
      <c r="AG12" s="75">
        <v>1000</v>
      </c>
      <c r="AH12" s="75">
        <v>1000</v>
      </c>
      <c r="AI12" s="75">
        <v>1000</v>
      </c>
      <c r="AK12" s="90" t="s">
        <v>39</v>
      </c>
      <c r="AL12" s="89" t="s">
        <v>39</v>
      </c>
      <c r="AM12" s="101">
        <f t="shared" si="7"/>
        <v>16</v>
      </c>
      <c r="AN12" s="67">
        <f t="shared" si="8"/>
        <v>13</v>
      </c>
      <c r="AO12" s="67">
        <f t="shared" si="9"/>
        <v>15</v>
      </c>
      <c r="AP12" s="67">
        <f t="shared" si="10"/>
        <v>15</v>
      </c>
      <c r="AQ12" s="67">
        <f t="shared" si="11"/>
        <v>10</v>
      </c>
      <c r="AR12" s="67">
        <f t="shared" si="12"/>
        <v>16</v>
      </c>
      <c r="AS12" s="67">
        <f t="shared" si="13"/>
        <v>12</v>
      </c>
      <c r="AT12" s="96">
        <v>8</v>
      </c>
      <c r="AU12" s="92"/>
      <c r="AV12" s="87">
        <v>8</v>
      </c>
      <c r="AW12" s="98" t="s">
        <v>35</v>
      </c>
      <c r="AX12" s="98" t="s">
        <v>37</v>
      </c>
      <c r="AY12" s="98" t="s">
        <v>35</v>
      </c>
      <c r="AZ12" s="98" t="s">
        <v>37</v>
      </c>
      <c r="BA12" s="98" t="s">
        <v>35</v>
      </c>
      <c r="BB12" s="98" t="s">
        <v>37</v>
      </c>
      <c r="BC12" s="98" t="s">
        <v>38</v>
      </c>
      <c r="BD12" s="75"/>
      <c r="BE12" s="66">
        <f t="shared" si="66"/>
        <v>3</v>
      </c>
      <c r="BF12" s="66">
        <f t="shared" si="14"/>
        <v>2</v>
      </c>
      <c r="BG12" s="66">
        <f t="shared" si="15"/>
        <v>3</v>
      </c>
      <c r="BH12" s="66">
        <f t="shared" si="16"/>
        <v>2</v>
      </c>
      <c r="BI12" s="66">
        <f t="shared" si="17"/>
        <v>3</v>
      </c>
      <c r="BJ12" s="66">
        <f t="shared" si="18"/>
        <v>2</v>
      </c>
      <c r="BK12" s="66">
        <f t="shared" si="19"/>
        <v>4</v>
      </c>
      <c r="BL12" s="75"/>
      <c r="BM12" s="75">
        <v>1000</v>
      </c>
      <c r="BN12" s="75">
        <v>1000</v>
      </c>
      <c r="BO12" s="75">
        <v>1000</v>
      </c>
      <c r="BP12" s="75">
        <v>1000</v>
      </c>
      <c r="BQ12" s="75">
        <v>1000</v>
      </c>
      <c r="BR12" s="75">
        <v>1000</v>
      </c>
      <c r="BS12" s="75">
        <v>1000</v>
      </c>
      <c r="BU12" s="90" t="s">
        <v>39</v>
      </c>
      <c r="BV12" s="89" t="s">
        <v>39</v>
      </c>
      <c r="BW12" s="101">
        <f t="shared" si="20"/>
        <v>14</v>
      </c>
      <c r="BX12" s="67">
        <f t="shared" si="21"/>
        <v>15</v>
      </c>
      <c r="BY12" s="67">
        <f t="shared" si="22"/>
        <v>16</v>
      </c>
      <c r="BZ12" s="67">
        <f t="shared" si="23"/>
        <v>18</v>
      </c>
      <c r="CA12" s="67">
        <f t="shared" si="24"/>
        <v>13</v>
      </c>
      <c r="CB12" s="67">
        <f t="shared" si="25"/>
        <v>21</v>
      </c>
      <c r="CC12" s="67">
        <f t="shared" si="26"/>
        <v>11</v>
      </c>
      <c r="CD12" s="96">
        <v>8</v>
      </c>
      <c r="CE12" s="92"/>
      <c r="CF12" s="87">
        <v>8</v>
      </c>
      <c r="CG12" s="98" t="s">
        <v>22</v>
      </c>
      <c r="CH12" s="98" t="s">
        <v>38</v>
      </c>
      <c r="CI12" s="98" t="s">
        <v>22</v>
      </c>
      <c r="CJ12" s="98" t="s">
        <v>38</v>
      </c>
      <c r="CK12" s="98" t="s">
        <v>56</v>
      </c>
      <c r="CL12" s="98" t="s">
        <v>53</v>
      </c>
      <c r="CM12" s="98" t="s">
        <v>35</v>
      </c>
      <c r="CN12" s="75"/>
      <c r="CO12" s="66">
        <f t="shared" si="67"/>
        <v>8</v>
      </c>
      <c r="CP12" s="66">
        <f t="shared" si="27"/>
        <v>4</v>
      </c>
      <c r="CQ12" s="66">
        <f t="shared" si="28"/>
        <v>8</v>
      </c>
      <c r="CR12" s="66">
        <f t="shared" si="29"/>
        <v>4</v>
      </c>
      <c r="CS12" s="66">
        <f t="shared" si="30"/>
        <v>7</v>
      </c>
      <c r="CT12" s="66">
        <f t="shared" si="31"/>
        <v>6</v>
      </c>
      <c r="CU12" s="66">
        <f t="shared" si="32"/>
        <v>3</v>
      </c>
      <c r="CV12" s="75"/>
      <c r="CW12" s="75">
        <v>1000</v>
      </c>
      <c r="CX12" s="75">
        <v>1000</v>
      </c>
      <c r="CY12" s="75">
        <v>1000</v>
      </c>
      <c r="CZ12" s="75">
        <v>1000</v>
      </c>
      <c r="DA12" s="75">
        <v>1000</v>
      </c>
      <c r="DB12" s="75">
        <v>1000</v>
      </c>
      <c r="DC12" s="75">
        <v>1000</v>
      </c>
      <c r="DE12" s="90" t="s">
        <v>39</v>
      </c>
      <c r="DF12" s="89" t="s">
        <v>39</v>
      </c>
      <c r="DG12" s="101">
        <f t="shared" si="33"/>
        <v>26</v>
      </c>
      <c r="DH12" s="67">
        <f t="shared" si="34"/>
        <v>15</v>
      </c>
      <c r="DI12" s="67">
        <f t="shared" si="35"/>
        <v>23</v>
      </c>
      <c r="DJ12" s="67">
        <f t="shared" si="36"/>
        <v>22</v>
      </c>
      <c r="DK12" s="67">
        <f t="shared" si="37"/>
        <v>15</v>
      </c>
      <c r="DL12" s="67">
        <f t="shared" si="38"/>
        <v>20</v>
      </c>
      <c r="DM12" s="67">
        <f t="shared" si="39"/>
        <v>22</v>
      </c>
      <c r="DN12" s="96">
        <v>8</v>
      </c>
      <c r="DO12" s="92"/>
      <c r="DP12" s="87">
        <v>8</v>
      </c>
      <c r="DQ12" s="98" t="s">
        <v>22</v>
      </c>
      <c r="DR12" s="98" t="s">
        <v>37</v>
      </c>
      <c r="DS12" s="98" t="s">
        <v>38</v>
      </c>
      <c r="DT12" s="98" t="s">
        <v>53</v>
      </c>
      <c r="DU12" s="98" t="s">
        <v>38</v>
      </c>
      <c r="DV12" s="98" t="s">
        <v>56</v>
      </c>
      <c r="DW12" s="98" t="s">
        <v>22</v>
      </c>
      <c r="DX12" s="75"/>
      <c r="DY12" s="66">
        <f t="shared" si="68"/>
        <v>8</v>
      </c>
      <c r="DZ12" s="66">
        <f t="shared" si="40"/>
        <v>2</v>
      </c>
      <c r="EA12" s="66">
        <f t="shared" si="41"/>
        <v>4</v>
      </c>
      <c r="EB12" s="66">
        <f t="shared" si="42"/>
        <v>6</v>
      </c>
      <c r="EC12" s="66">
        <f t="shared" si="43"/>
        <v>4</v>
      </c>
      <c r="ED12" s="66">
        <f t="shared" si="44"/>
        <v>7</v>
      </c>
      <c r="EE12" s="66">
        <f t="shared" si="45"/>
        <v>8</v>
      </c>
      <c r="EF12" s="75"/>
      <c r="EG12" s="75">
        <v>1000</v>
      </c>
      <c r="EH12" s="75">
        <v>1000</v>
      </c>
      <c r="EI12" s="75">
        <v>1000</v>
      </c>
      <c r="EJ12" s="75">
        <v>1000</v>
      </c>
      <c r="EK12" s="75">
        <v>1000</v>
      </c>
      <c r="EL12" s="75">
        <v>1000</v>
      </c>
      <c r="EM12" s="75">
        <v>1000</v>
      </c>
      <c r="EO12" s="90" t="s">
        <v>39</v>
      </c>
      <c r="EP12" s="89" t="s">
        <v>39</v>
      </c>
      <c r="EQ12" s="101">
        <f t="shared" si="46"/>
        <v>17</v>
      </c>
      <c r="ER12" s="67">
        <f t="shared" si="47"/>
        <v>15</v>
      </c>
      <c r="ES12" s="67">
        <f t="shared" si="48"/>
        <v>19</v>
      </c>
      <c r="ET12" s="67">
        <f t="shared" si="49"/>
        <v>11</v>
      </c>
      <c r="EU12" s="67">
        <f t="shared" si="50"/>
        <v>12</v>
      </c>
      <c r="EV12" s="67">
        <f t="shared" si="51"/>
        <v>16</v>
      </c>
      <c r="EW12" s="67">
        <f t="shared" si="52"/>
        <v>18</v>
      </c>
      <c r="EX12" s="96">
        <v>8</v>
      </c>
      <c r="EY12" s="92"/>
      <c r="EZ12" s="87">
        <v>8</v>
      </c>
      <c r="FA12" s="98" t="s">
        <v>35</v>
      </c>
      <c r="FB12" s="98" t="s">
        <v>22</v>
      </c>
      <c r="FC12" s="98" t="s">
        <v>53</v>
      </c>
      <c r="FD12" s="98" t="s">
        <v>22</v>
      </c>
      <c r="FE12" s="98" t="s">
        <v>36</v>
      </c>
      <c r="FF12" s="98" t="s">
        <v>36</v>
      </c>
      <c r="FG12" s="98" t="s">
        <v>36</v>
      </c>
      <c r="FH12" s="75"/>
      <c r="FI12" s="66">
        <f t="shared" si="69"/>
        <v>3</v>
      </c>
      <c r="FJ12" s="66">
        <f t="shared" si="53"/>
        <v>8</v>
      </c>
      <c r="FK12" s="66">
        <f t="shared" si="54"/>
        <v>6</v>
      </c>
      <c r="FL12" s="66">
        <f t="shared" si="55"/>
        <v>8</v>
      </c>
      <c r="FM12" s="66">
        <f t="shared" si="56"/>
        <v>5</v>
      </c>
      <c r="FN12" s="66">
        <f t="shared" si="57"/>
        <v>5</v>
      </c>
      <c r="FO12" s="66">
        <f t="shared" si="58"/>
        <v>5</v>
      </c>
      <c r="FP12" s="75"/>
      <c r="FQ12" s="77">
        <v>1000</v>
      </c>
      <c r="FR12" s="77">
        <v>1000</v>
      </c>
      <c r="FS12" s="77">
        <v>1000</v>
      </c>
      <c r="FT12" s="77">
        <v>1000</v>
      </c>
      <c r="FU12" s="77">
        <v>1000</v>
      </c>
      <c r="FV12" s="77">
        <v>1000</v>
      </c>
      <c r="FW12" s="77">
        <v>1000</v>
      </c>
    </row>
    <row r="13" spans="1:179" ht="15.95" customHeight="1">
      <c r="A13" s="45" t="s">
        <v>59</v>
      </c>
      <c r="B13" s="46" t="s">
        <v>59</v>
      </c>
      <c r="C13" s="72">
        <f t="shared" si="0"/>
        <v>13</v>
      </c>
      <c r="D13" s="67">
        <f t="shared" si="1"/>
        <v>10</v>
      </c>
      <c r="E13" s="67">
        <f t="shared" si="2"/>
        <v>7</v>
      </c>
      <c r="F13" s="67">
        <f t="shared" si="3"/>
        <v>0</v>
      </c>
      <c r="G13" s="67">
        <f t="shared" si="4"/>
        <v>1</v>
      </c>
      <c r="H13" s="67">
        <f t="shared" si="5"/>
        <v>0</v>
      </c>
      <c r="I13" s="67">
        <f t="shared" si="5"/>
        <v>1</v>
      </c>
      <c r="J13" s="70">
        <v>9</v>
      </c>
      <c r="K13" s="56"/>
      <c r="L13" s="41">
        <v>9</v>
      </c>
      <c r="M13" s="43" t="s">
        <v>35</v>
      </c>
      <c r="N13" s="43" t="s">
        <v>56</v>
      </c>
      <c r="O13" s="43" t="s">
        <v>62</v>
      </c>
      <c r="P13" s="43" t="s">
        <v>37</v>
      </c>
      <c r="Q13" s="43" t="s">
        <v>37</v>
      </c>
      <c r="R13" s="43" t="s">
        <v>38</v>
      </c>
      <c r="S13" s="43" t="s">
        <v>38</v>
      </c>
      <c r="U13" s="66">
        <f t="shared" si="59"/>
        <v>3</v>
      </c>
      <c r="V13" s="66">
        <f t="shared" si="60"/>
        <v>7</v>
      </c>
      <c r="W13" s="66">
        <f t="shared" si="61"/>
        <v>9</v>
      </c>
      <c r="X13" s="66">
        <f t="shared" si="62"/>
        <v>2</v>
      </c>
      <c r="Y13" s="66">
        <f t="shared" si="63"/>
        <v>2</v>
      </c>
      <c r="Z13" s="66">
        <f t="shared" si="64"/>
        <v>4</v>
      </c>
      <c r="AA13" s="66">
        <f t="shared" si="65"/>
        <v>4</v>
      </c>
      <c r="AC13" s="75">
        <v>800</v>
      </c>
      <c r="AD13" s="75">
        <v>1000</v>
      </c>
      <c r="AE13" s="75">
        <v>0</v>
      </c>
      <c r="AF13" s="75">
        <v>0</v>
      </c>
      <c r="AG13" s="75">
        <v>1000</v>
      </c>
      <c r="AH13" s="75">
        <v>1000</v>
      </c>
      <c r="AI13" s="75">
        <v>1000</v>
      </c>
      <c r="AK13" s="90" t="s">
        <v>59</v>
      </c>
      <c r="AL13" s="89" t="s">
        <v>59</v>
      </c>
      <c r="AM13" s="101">
        <f t="shared" si="7"/>
        <v>0</v>
      </c>
      <c r="AN13" s="67">
        <f t="shared" si="8"/>
        <v>0</v>
      </c>
      <c r="AO13" s="67">
        <f t="shared" si="9"/>
        <v>0</v>
      </c>
      <c r="AP13" s="67">
        <f t="shared" si="10"/>
        <v>0</v>
      </c>
      <c r="AQ13" s="67">
        <f t="shared" si="11"/>
        <v>0</v>
      </c>
      <c r="AR13" s="67">
        <f t="shared" si="12"/>
        <v>0</v>
      </c>
      <c r="AS13" s="67">
        <f t="shared" si="13"/>
        <v>0</v>
      </c>
      <c r="AT13" s="96">
        <v>9</v>
      </c>
      <c r="AU13" s="92"/>
      <c r="AV13" s="87">
        <v>9</v>
      </c>
      <c r="AW13" s="98" t="s">
        <v>35</v>
      </c>
      <c r="AX13" s="98" t="s">
        <v>37</v>
      </c>
      <c r="AY13" s="98" t="s">
        <v>35</v>
      </c>
      <c r="AZ13" s="98" t="s">
        <v>37</v>
      </c>
      <c r="BA13" s="98" t="s">
        <v>37</v>
      </c>
      <c r="BB13" s="98" t="s">
        <v>36</v>
      </c>
      <c r="BC13" s="98" t="s">
        <v>38</v>
      </c>
      <c r="BD13" s="75"/>
      <c r="BE13" s="66">
        <f t="shared" si="66"/>
        <v>3</v>
      </c>
      <c r="BF13" s="66">
        <f t="shared" si="14"/>
        <v>2</v>
      </c>
      <c r="BG13" s="66">
        <f t="shared" si="15"/>
        <v>3</v>
      </c>
      <c r="BH13" s="66">
        <f t="shared" si="16"/>
        <v>2</v>
      </c>
      <c r="BI13" s="66">
        <f t="shared" si="17"/>
        <v>2</v>
      </c>
      <c r="BJ13" s="66">
        <f t="shared" si="18"/>
        <v>5</v>
      </c>
      <c r="BK13" s="66">
        <f t="shared" si="19"/>
        <v>4</v>
      </c>
      <c r="BL13" s="75"/>
      <c r="BM13" s="75">
        <v>1000</v>
      </c>
      <c r="BN13" s="75">
        <v>1000</v>
      </c>
      <c r="BO13" s="75">
        <v>1000</v>
      </c>
      <c r="BP13" s="75">
        <v>1000</v>
      </c>
      <c r="BQ13" s="75">
        <v>1000</v>
      </c>
      <c r="BR13" s="75">
        <v>1000</v>
      </c>
      <c r="BS13" s="75">
        <v>1000</v>
      </c>
      <c r="BU13" s="90" t="s">
        <v>59</v>
      </c>
      <c r="BV13" s="89" t="s">
        <v>59</v>
      </c>
      <c r="BW13" s="101">
        <f t="shared" si="20"/>
        <v>0</v>
      </c>
      <c r="BX13" s="67">
        <f t="shared" si="21"/>
        <v>0</v>
      </c>
      <c r="BY13" s="67">
        <f t="shared" si="22"/>
        <v>0</v>
      </c>
      <c r="BZ13" s="67">
        <f t="shared" si="23"/>
        <v>0</v>
      </c>
      <c r="CA13" s="67">
        <f t="shared" si="24"/>
        <v>0</v>
      </c>
      <c r="CB13" s="67">
        <f t="shared" si="25"/>
        <v>0</v>
      </c>
      <c r="CC13" s="67">
        <f t="shared" si="26"/>
        <v>0</v>
      </c>
      <c r="CD13" s="96">
        <v>9</v>
      </c>
      <c r="CE13" s="92"/>
      <c r="CF13" s="87">
        <v>9</v>
      </c>
      <c r="CG13" s="98" t="s">
        <v>38</v>
      </c>
      <c r="CH13" s="98" t="s">
        <v>38</v>
      </c>
      <c r="CI13" s="98" t="s">
        <v>53</v>
      </c>
      <c r="CJ13" s="98" t="s">
        <v>38</v>
      </c>
      <c r="CK13" s="98" t="s">
        <v>38</v>
      </c>
      <c r="CL13" s="98" t="s">
        <v>56</v>
      </c>
      <c r="CM13" s="98" t="s">
        <v>35</v>
      </c>
      <c r="CN13" s="75"/>
      <c r="CO13" s="66">
        <f t="shared" si="67"/>
        <v>4</v>
      </c>
      <c r="CP13" s="66">
        <f t="shared" si="27"/>
        <v>4</v>
      </c>
      <c r="CQ13" s="66">
        <f t="shared" si="28"/>
        <v>6</v>
      </c>
      <c r="CR13" s="66">
        <f t="shared" si="29"/>
        <v>4</v>
      </c>
      <c r="CS13" s="66">
        <f t="shared" si="30"/>
        <v>4</v>
      </c>
      <c r="CT13" s="66">
        <f t="shared" si="31"/>
        <v>7</v>
      </c>
      <c r="CU13" s="66">
        <f t="shared" si="32"/>
        <v>3</v>
      </c>
      <c r="CV13" s="75"/>
      <c r="CW13" s="75">
        <v>1000</v>
      </c>
      <c r="CX13" s="75">
        <v>1000</v>
      </c>
      <c r="CY13" s="75">
        <v>1000</v>
      </c>
      <c r="CZ13" s="75">
        <v>1000</v>
      </c>
      <c r="DA13" s="75">
        <v>1000</v>
      </c>
      <c r="DB13" s="75">
        <v>1000</v>
      </c>
      <c r="DC13" s="75">
        <v>1000</v>
      </c>
      <c r="DE13" s="90" t="s">
        <v>59</v>
      </c>
      <c r="DF13" s="89" t="s">
        <v>59</v>
      </c>
      <c r="DG13" s="101">
        <f t="shared" si="33"/>
        <v>0</v>
      </c>
      <c r="DH13" s="67">
        <f t="shared" si="34"/>
        <v>0</v>
      </c>
      <c r="DI13" s="67">
        <f t="shared" si="35"/>
        <v>0</v>
      </c>
      <c r="DJ13" s="67">
        <f t="shared" si="36"/>
        <v>0</v>
      </c>
      <c r="DK13" s="67">
        <f t="shared" si="37"/>
        <v>0</v>
      </c>
      <c r="DL13" s="67">
        <f t="shared" si="38"/>
        <v>0</v>
      </c>
      <c r="DM13" s="67">
        <f t="shared" si="39"/>
        <v>0</v>
      </c>
      <c r="DN13" s="96">
        <v>9</v>
      </c>
      <c r="DO13" s="92"/>
      <c r="DP13" s="87">
        <v>9</v>
      </c>
      <c r="DQ13" s="98" t="s">
        <v>22</v>
      </c>
      <c r="DR13" s="98" t="s">
        <v>37</v>
      </c>
      <c r="DS13" s="98" t="s">
        <v>38</v>
      </c>
      <c r="DT13" s="98" t="s">
        <v>35</v>
      </c>
      <c r="DU13" s="98" t="s">
        <v>22</v>
      </c>
      <c r="DV13" s="98" t="s">
        <v>35</v>
      </c>
      <c r="DW13" s="98" t="s">
        <v>22</v>
      </c>
      <c r="DX13" s="75"/>
      <c r="DY13" s="66">
        <f t="shared" si="68"/>
        <v>8</v>
      </c>
      <c r="DZ13" s="66">
        <f t="shared" si="40"/>
        <v>2</v>
      </c>
      <c r="EA13" s="66">
        <f t="shared" si="41"/>
        <v>4</v>
      </c>
      <c r="EB13" s="66">
        <f t="shared" si="42"/>
        <v>3</v>
      </c>
      <c r="EC13" s="66">
        <f t="shared" si="43"/>
        <v>8</v>
      </c>
      <c r="ED13" s="66">
        <f t="shared" si="44"/>
        <v>3</v>
      </c>
      <c r="EE13" s="66">
        <f t="shared" si="45"/>
        <v>8</v>
      </c>
      <c r="EF13" s="75"/>
      <c r="EG13" s="75">
        <v>1000</v>
      </c>
      <c r="EH13" s="75">
        <v>1000</v>
      </c>
      <c r="EI13" s="75">
        <v>1000</v>
      </c>
      <c r="EJ13" s="75">
        <v>1000</v>
      </c>
      <c r="EK13" s="75">
        <v>1000</v>
      </c>
      <c r="EL13" s="75">
        <v>1000</v>
      </c>
      <c r="EM13" s="75">
        <v>1000</v>
      </c>
      <c r="EO13" s="90" t="s">
        <v>59</v>
      </c>
      <c r="EP13" s="89" t="s">
        <v>59</v>
      </c>
      <c r="EQ13" s="101">
        <f t="shared" si="46"/>
        <v>0</v>
      </c>
      <c r="ER13" s="67">
        <f t="shared" si="47"/>
        <v>0</v>
      </c>
      <c r="ES13" s="67">
        <f t="shared" si="48"/>
        <v>0</v>
      </c>
      <c r="ET13" s="67">
        <f t="shared" si="49"/>
        <v>0</v>
      </c>
      <c r="EU13" s="67">
        <f t="shared" si="50"/>
        <v>0</v>
      </c>
      <c r="EV13" s="67">
        <f t="shared" si="51"/>
        <v>0</v>
      </c>
      <c r="EW13" s="67">
        <f t="shared" si="52"/>
        <v>0</v>
      </c>
      <c r="EX13" s="96">
        <v>9</v>
      </c>
      <c r="EY13" s="92"/>
      <c r="EZ13" s="87">
        <v>9</v>
      </c>
      <c r="FA13" s="98" t="s">
        <v>22</v>
      </c>
      <c r="FB13" s="98" t="s">
        <v>53</v>
      </c>
      <c r="FC13" s="98" t="s">
        <v>35</v>
      </c>
      <c r="FD13" s="98" t="s">
        <v>35</v>
      </c>
      <c r="FE13" s="98" t="s">
        <v>22</v>
      </c>
      <c r="FF13" s="98" t="s">
        <v>56</v>
      </c>
      <c r="FG13" s="98" t="s">
        <v>35</v>
      </c>
      <c r="FH13" s="75"/>
      <c r="FI13" s="66">
        <f t="shared" si="69"/>
        <v>8</v>
      </c>
      <c r="FJ13" s="66">
        <f t="shared" si="53"/>
        <v>6</v>
      </c>
      <c r="FK13" s="66">
        <f t="shared" si="54"/>
        <v>3</v>
      </c>
      <c r="FL13" s="66">
        <f t="shared" si="55"/>
        <v>3</v>
      </c>
      <c r="FM13" s="66">
        <f t="shared" si="56"/>
        <v>8</v>
      </c>
      <c r="FN13" s="66">
        <f t="shared" si="57"/>
        <v>7</v>
      </c>
      <c r="FO13" s="66">
        <f t="shared" si="58"/>
        <v>3</v>
      </c>
      <c r="FP13" s="75"/>
      <c r="FQ13" s="77">
        <v>1000</v>
      </c>
      <c r="FR13" s="77">
        <v>1000</v>
      </c>
      <c r="FS13" s="77">
        <v>1000</v>
      </c>
      <c r="FT13" s="77">
        <v>1000</v>
      </c>
      <c r="FU13" s="77">
        <v>1000</v>
      </c>
      <c r="FV13" s="77">
        <v>1000</v>
      </c>
      <c r="FW13" s="77">
        <v>1000</v>
      </c>
    </row>
    <row r="14" spans="1:179" ht="15.95" customHeight="1">
      <c r="A14" s="45" t="s">
        <v>61</v>
      </c>
      <c r="B14" s="46" t="s">
        <v>61</v>
      </c>
      <c r="C14" s="72">
        <f t="shared" si="0"/>
        <v>1</v>
      </c>
      <c r="D14" s="67">
        <f t="shared" si="1"/>
        <v>0</v>
      </c>
      <c r="E14" s="67">
        <f t="shared" si="2"/>
        <v>8</v>
      </c>
      <c r="F14" s="67">
        <f t="shared" si="3"/>
        <v>11</v>
      </c>
      <c r="G14" s="67">
        <f t="shared" si="4"/>
        <v>8</v>
      </c>
      <c r="H14" s="67">
        <f t="shared" si="5"/>
        <v>1</v>
      </c>
      <c r="I14" s="67">
        <f t="shared" si="5"/>
        <v>0</v>
      </c>
      <c r="J14" s="70">
        <v>10</v>
      </c>
      <c r="K14" s="56"/>
      <c r="L14" s="41">
        <v>10</v>
      </c>
      <c r="M14" s="43" t="s">
        <v>36</v>
      </c>
      <c r="N14" s="43" t="s">
        <v>53</v>
      </c>
      <c r="O14" s="43" t="s">
        <v>62</v>
      </c>
      <c r="P14" s="43" t="s">
        <v>36</v>
      </c>
      <c r="Q14" s="43" t="s">
        <v>38</v>
      </c>
      <c r="R14" s="43" t="s">
        <v>35</v>
      </c>
      <c r="S14" s="43" t="s">
        <v>38</v>
      </c>
      <c r="U14" s="66">
        <f t="shared" si="59"/>
        <v>5</v>
      </c>
      <c r="V14" s="66">
        <f t="shared" si="60"/>
        <v>6</v>
      </c>
      <c r="W14" s="66">
        <f t="shared" si="61"/>
        <v>9</v>
      </c>
      <c r="X14" s="66">
        <f t="shared" si="62"/>
        <v>5</v>
      </c>
      <c r="Y14" s="66">
        <f t="shared" si="63"/>
        <v>4</v>
      </c>
      <c r="Z14" s="66">
        <f t="shared" si="64"/>
        <v>3</v>
      </c>
      <c r="AA14" s="66">
        <f t="shared" si="65"/>
        <v>4</v>
      </c>
      <c r="AC14" s="75">
        <v>800</v>
      </c>
      <c r="AD14" s="75">
        <v>1000</v>
      </c>
      <c r="AE14" s="75">
        <v>1000</v>
      </c>
      <c r="AF14" s="75">
        <v>1000</v>
      </c>
      <c r="AG14" s="75">
        <v>1000</v>
      </c>
      <c r="AH14" s="75">
        <v>1000</v>
      </c>
      <c r="AI14" s="75">
        <v>1000</v>
      </c>
      <c r="AK14" s="90" t="s">
        <v>61</v>
      </c>
      <c r="AL14" s="89" t="s">
        <v>61</v>
      </c>
      <c r="AM14" s="101">
        <f t="shared" si="7"/>
        <v>0</v>
      </c>
      <c r="AN14" s="67">
        <f t="shared" si="8"/>
        <v>0</v>
      </c>
      <c r="AO14" s="67">
        <f t="shared" si="9"/>
        <v>0</v>
      </c>
      <c r="AP14" s="67">
        <f t="shared" si="10"/>
        <v>0</v>
      </c>
      <c r="AQ14" s="67">
        <f t="shared" si="11"/>
        <v>0</v>
      </c>
      <c r="AR14" s="67">
        <f t="shared" si="12"/>
        <v>0</v>
      </c>
      <c r="AS14" s="67">
        <f t="shared" si="13"/>
        <v>0</v>
      </c>
      <c r="AT14" s="96">
        <v>10</v>
      </c>
      <c r="AU14" s="92"/>
      <c r="AV14" s="87">
        <v>10</v>
      </c>
      <c r="AW14" s="98" t="s">
        <v>36</v>
      </c>
      <c r="AX14" s="98" t="s">
        <v>35</v>
      </c>
      <c r="AY14" s="98" t="s">
        <v>37</v>
      </c>
      <c r="AZ14" s="98" t="s">
        <v>53</v>
      </c>
      <c r="BA14" s="98" t="s">
        <v>22</v>
      </c>
      <c r="BB14" s="98" t="s">
        <v>36</v>
      </c>
      <c r="BC14" s="98" t="s">
        <v>22</v>
      </c>
      <c r="BD14" s="75"/>
      <c r="BE14" s="66">
        <f t="shared" si="66"/>
        <v>5</v>
      </c>
      <c r="BF14" s="66">
        <f t="shared" si="14"/>
        <v>3</v>
      </c>
      <c r="BG14" s="66">
        <f t="shared" si="15"/>
        <v>2</v>
      </c>
      <c r="BH14" s="66">
        <f t="shared" si="16"/>
        <v>6</v>
      </c>
      <c r="BI14" s="66">
        <f t="shared" si="17"/>
        <v>8</v>
      </c>
      <c r="BJ14" s="66">
        <f t="shared" si="18"/>
        <v>5</v>
      </c>
      <c r="BK14" s="66">
        <f t="shared" si="19"/>
        <v>8</v>
      </c>
      <c r="BL14" s="75"/>
      <c r="BM14" s="75">
        <v>1000</v>
      </c>
      <c r="BN14" s="75">
        <v>1000</v>
      </c>
      <c r="BO14" s="75">
        <v>1000</v>
      </c>
      <c r="BP14" s="75">
        <v>1000</v>
      </c>
      <c r="BQ14" s="75">
        <v>1000</v>
      </c>
      <c r="BR14" s="75">
        <v>1000</v>
      </c>
      <c r="BS14" s="75">
        <v>1000</v>
      </c>
      <c r="BU14" s="90" t="s">
        <v>61</v>
      </c>
      <c r="BV14" s="89" t="s">
        <v>61</v>
      </c>
      <c r="BW14" s="101">
        <f t="shared" si="20"/>
        <v>0</v>
      </c>
      <c r="BX14" s="67">
        <f t="shared" si="21"/>
        <v>0</v>
      </c>
      <c r="BY14" s="67">
        <f t="shared" si="22"/>
        <v>0</v>
      </c>
      <c r="BZ14" s="67">
        <f t="shared" si="23"/>
        <v>0</v>
      </c>
      <c r="CA14" s="67">
        <f t="shared" si="24"/>
        <v>0</v>
      </c>
      <c r="CB14" s="67">
        <f t="shared" si="25"/>
        <v>0</v>
      </c>
      <c r="CC14" s="67">
        <f t="shared" si="26"/>
        <v>0</v>
      </c>
      <c r="CD14" s="96">
        <v>10</v>
      </c>
      <c r="CE14" s="92"/>
      <c r="CF14" s="87">
        <v>10</v>
      </c>
      <c r="CG14" s="98" t="s">
        <v>35</v>
      </c>
      <c r="CH14" s="98" t="s">
        <v>56</v>
      </c>
      <c r="CI14" s="98" t="s">
        <v>53</v>
      </c>
      <c r="CJ14" s="98" t="s">
        <v>36</v>
      </c>
      <c r="CK14" s="98" t="s">
        <v>53</v>
      </c>
      <c r="CL14" s="98" t="s">
        <v>36</v>
      </c>
      <c r="CM14" s="98" t="s">
        <v>22</v>
      </c>
      <c r="CN14" s="75"/>
      <c r="CO14" s="66">
        <f t="shared" si="67"/>
        <v>3</v>
      </c>
      <c r="CP14" s="66">
        <f t="shared" si="27"/>
        <v>7</v>
      </c>
      <c r="CQ14" s="66">
        <f t="shared" si="28"/>
        <v>6</v>
      </c>
      <c r="CR14" s="66">
        <f t="shared" si="29"/>
        <v>5</v>
      </c>
      <c r="CS14" s="66">
        <f t="shared" si="30"/>
        <v>6</v>
      </c>
      <c r="CT14" s="66">
        <f t="shared" si="31"/>
        <v>5</v>
      </c>
      <c r="CU14" s="66">
        <f t="shared" si="32"/>
        <v>8</v>
      </c>
      <c r="CV14" s="75"/>
      <c r="CW14" s="75">
        <v>1000</v>
      </c>
      <c r="CX14" s="75">
        <v>1000</v>
      </c>
      <c r="CY14" s="75">
        <v>1000</v>
      </c>
      <c r="CZ14" s="75">
        <v>1000</v>
      </c>
      <c r="DA14" s="75">
        <v>1000</v>
      </c>
      <c r="DB14" s="75">
        <v>1000</v>
      </c>
      <c r="DC14" s="75">
        <v>1000</v>
      </c>
      <c r="DE14" s="90" t="s">
        <v>61</v>
      </c>
      <c r="DF14" s="89" t="s">
        <v>61</v>
      </c>
      <c r="DG14" s="101">
        <f t="shared" si="33"/>
        <v>0</v>
      </c>
      <c r="DH14" s="67">
        <f t="shared" si="34"/>
        <v>0</v>
      </c>
      <c r="DI14" s="67">
        <f t="shared" si="35"/>
        <v>0</v>
      </c>
      <c r="DJ14" s="67">
        <f t="shared" si="36"/>
        <v>0</v>
      </c>
      <c r="DK14" s="67">
        <f t="shared" si="37"/>
        <v>0</v>
      </c>
      <c r="DL14" s="67">
        <f t="shared" si="38"/>
        <v>0</v>
      </c>
      <c r="DM14" s="67">
        <f t="shared" si="39"/>
        <v>0</v>
      </c>
      <c r="DN14" s="96">
        <v>10</v>
      </c>
      <c r="DO14" s="92"/>
      <c r="DP14" s="87">
        <v>10</v>
      </c>
      <c r="DQ14" s="98" t="s">
        <v>36</v>
      </c>
      <c r="DR14" s="98" t="s">
        <v>38</v>
      </c>
      <c r="DS14" s="98" t="s">
        <v>38</v>
      </c>
      <c r="DT14" s="98" t="s">
        <v>35</v>
      </c>
      <c r="DU14" s="98" t="s">
        <v>22</v>
      </c>
      <c r="DV14" s="98" t="s">
        <v>35</v>
      </c>
      <c r="DW14" s="98" t="s">
        <v>37</v>
      </c>
      <c r="DX14" s="75"/>
      <c r="DY14" s="66">
        <f t="shared" si="68"/>
        <v>5</v>
      </c>
      <c r="DZ14" s="66">
        <f t="shared" si="40"/>
        <v>4</v>
      </c>
      <c r="EA14" s="66">
        <f t="shared" si="41"/>
        <v>4</v>
      </c>
      <c r="EB14" s="66">
        <f t="shared" si="42"/>
        <v>3</v>
      </c>
      <c r="EC14" s="66">
        <f t="shared" si="43"/>
        <v>8</v>
      </c>
      <c r="ED14" s="66">
        <f t="shared" si="44"/>
        <v>3</v>
      </c>
      <c r="EE14" s="66">
        <f t="shared" si="45"/>
        <v>2</v>
      </c>
      <c r="EF14" s="75"/>
      <c r="EG14" s="75">
        <v>1000</v>
      </c>
      <c r="EH14" s="75">
        <v>1000</v>
      </c>
      <c r="EI14" s="75">
        <v>1000</v>
      </c>
      <c r="EJ14" s="75">
        <v>1000</v>
      </c>
      <c r="EK14" s="75">
        <v>1000</v>
      </c>
      <c r="EL14" s="75">
        <v>1000</v>
      </c>
      <c r="EM14" s="75">
        <v>1000</v>
      </c>
      <c r="EO14" s="90" t="s">
        <v>61</v>
      </c>
      <c r="EP14" s="89" t="s">
        <v>61</v>
      </c>
      <c r="EQ14" s="101">
        <f t="shared" si="46"/>
        <v>0</v>
      </c>
      <c r="ER14" s="67">
        <f t="shared" si="47"/>
        <v>0</v>
      </c>
      <c r="ES14" s="67">
        <f t="shared" si="48"/>
        <v>0</v>
      </c>
      <c r="ET14" s="67">
        <f t="shared" si="49"/>
        <v>0</v>
      </c>
      <c r="EU14" s="67">
        <f t="shared" si="50"/>
        <v>0</v>
      </c>
      <c r="EV14" s="67">
        <f t="shared" si="51"/>
        <v>0</v>
      </c>
      <c r="EW14" s="67">
        <f t="shared" si="52"/>
        <v>0</v>
      </c>
      <c r="EX14" s="96">
        <v>10</v>
      </c>
      <c r="EY14" s="92"/>
      <c r="EZ14" s="87">
        <v>10</v>
      </c>
      <c r="FA14" s="98" t="s">
        <v>35</v>
      </c>
      <c r="FB14" s="98" t="s">
        <v>56</v>
      </c>
      <c r="FC14" s="98" t="s">
        <v>56</v>
      </c>
      <c r="FD14" s="98" t="s">
        <v>38</v>
      </c>
      <c r="FE14" s="98" t="s">
        <v>22</v>
      </c>
      <c r="FF14" s="98" t="s">
        <v>35</v>
      </c>
      <c r="FG14" s="98" t="s">
        <v>56</v>
      </c>
      <c r="FH14" s="75"/>
      <c r="FI14" s="66">
        <f t="shared" si="69"/>
        <v>3</v>
      </c>
      <c r="FJ14" s="66">
        <f t="shared" si="53"/>
        <v>7</v>
      </c>
      <c r="FK14" s="66">
        <f t="shared" si="54"/>
        <v>7</v>
      </c>
      <c r="FL14" s="66">
        <f t="shared" si="55"/>
        <v>4</v>
      </c>
      <c r="FM14" s="66">
        <f t="shared" si="56"/>
        <v>8</v>
      </c>
      <c r="FN14" s="66">
        <f t="shared" si="57"/>
        <v>3</v>
      </c>
      <c r="FO14" s="66">
        <f t="shared" si="58"/>
        <v>7</v>
      </c>
      <c r="FP14" s="75"/>
      <c r="FQ14" s="77">
        <v>1000</v>
      </c>
      <c r="FR14" s="77">
        <v>1000</v>
      </c>
      <c r="FS14" s="77">
        <v>1000</v>
      </c>
      <c r="FT14" s="77">
        <v>1000</v>
      </c>
      <c r="FU14" s="77">
        <v>1000</v>
      </c>
      <c r="FV14" s="77">
        <v>1000</v>
      </c>
      <c r="FW14" s="77">
        <v>1000</v>
      </c>
    </row>
    <row r="15" spans="1:179" ht="15.95" customHeight="1" thickBot="1">
      <c r="A15" s="44" t="s">
        <v>64</v>
      </c>
      <c r="B15" s="57" t="s">
        <v>64</v>
      </c>
      <c r="C15" s="73">
        <f t="shared" ref="C15" si="70">COUNTIF(M$4:M$260,$A15)</f>
        <v>0</v>
      </c>
      <c r="D15" s="58">
        <f t="shared" ref="D15" si="71">COUNTIF(N$4:N$260,$A15)</f>
        <v>1</v>
      </c>
      <c r="E15" s="58">
        <f t="shared" ref="E15" si="72">COUNTIF(O$4:O$260,$A15)</f>
        <v>0</v>
      </c>
      <c r="F15" s="58">
        <f t="shared" ref="F15" si="73">COUNTIF(P$4:P$260,$A15)</f>
        <v>0</v>
      </c>
      <c r="G15" s="58">
        <f t="shared" ref="G15" si="74">COUNTIF(Q$4:Q$260,$A15)</f>
        <v>2</v>
      </c>
      <c r="H15" s="58">
        <f t="shared" si="5"/>
        <v>11</v>
      </c>
      <c r="I15" s="58">
        <f t="shared" si="5"/>
        <v>12</v>
      </c>
      <c r="J15" s="68">
        <v>11</v>
      </c>
      <c r="L15" s="41">
        <v>11</v>
      </c>
      <c r="M15" s="43" t="s">
        <v>36</v>
      </c>
      <c r="N15" s="43" t="s">
        <v>62</v>
      </c>
      <c r="O15" s="43" t="s">
        <v>36</v>
      </c>
      <c r="P15" s="43" t="s">
        <v>36</v>
      </c>
      <c r="Q15" s="43" t="s">
        <v>38</v>
      </c>
      <c r="R15" s="43" t="s">
        <v>35</v>
      </c>
      <c r="S15" s="43" t="s">
        <v>35</v>
      </c>
      <c r="U15" s="66">
        <f t="shared" si="59"/>
        <v>5</v>
      </c>
      <c r="V15" s="66">
        <f t="shared" si="60"/>
        <v>9</v>
      </c>
      <c r="W15" s="66">
        <f t="shared" si="61"/>
        <v>5</v>
      </c>
      <c r="X15" s="66">
        <f t="shared" si="62"/>
        <v>5</v>
      </c>
      <c r="Y15" s="66">
        <f t="shared" si="63"/>
        <v>4</v>
      </c>
      <c r="Z15" s="66">
        <f t="shared" si="64"/>
        <v>3</v>
      </c>
      <c r="AA15" s="66">
        <f t="shared" si="65"/>
        <v>3</v>
      </c>
      <c r="AC15" s="75">
        <v>800</v>
      </c>
      <c r="AD15" s="75">
        <v>1000</v>
      </c>
      <c r="AE15" s="75">
        <v>1000</v>
      </c>
      <c r="AF15" s="75">
        <v>1000</v>
      </c>
      <c r="AG15" s="75">
        <v>1000</v>
      </c>
      <c r="AH15" s="75">
        <v>1000</v>
      </c>
      <c r="AI15" s="75">
        <v>1000</v>
      </c>
      <c r="AK15" s="93" t="s">
        <v>64</v>
      </c>
      <c r="AL15" s="94" t="s">
        <v>64</v>
      </c>
      <c r="AM15" s="99">
        <f t="shared" ref="AM15" si="75">COUNTIF(AW$4:AW$260,$A15)</f>
        <v>0</v>
      </c>
      <c r="AN15" s="95">
        <f t="shared" ref="AN15" si="76">COUNTIF(AX$4:AX$260,$A15)</f>
        <v>0</v>
      </c>
      <c r="AO15" s="95">
        <f t="shared" ref="AO15" si="77">COUNTIF(AY$4:AY$260,$A15)</f>
        <v>0</v>
      </c>
      <c r="AP15" s="95">
        <f t="shared" ref="AP15" si="78">COUNTIF(AZ$4:AZ$260,$A15)</f>
        <v>0</v>
      </c>
      <c r="AQ15" s="95">
        <f t="shared" ref="AQ15" si="79">COUNTIF(BA$4:BA$260,$A15)</f>
        <v>0</v>
      </c>
      <c r="AR15" s="95">
        <f t="shared" si="12"/>
        <v>0</v>
      </c>
      <c r="AS15" s="95">
        <f t="shared" si="13"/>
        <v>0</v>
      </c>
      <c r="AT15" s="68">
        <v>11</v>
      </c>
      <c r="AU15" s="75"/>
      <c r="AV15" s="87">
        <v>11</v>
      </c>
      <c r="AW15" s="98" t="s">
        <v>36</v>
      </c>
      <c r="AX15" s="98" t="s">
        <v>35</v>
      </c>
      <c r="AY15" s="98" t="s">
        <v>22</v>
      </c>
      <c r="AZ15" s="98" t="s">
        <v>53</v>
      </c>
      <c r="BA15" s="98" t="s">
        <v>36</v>
      </c>
      <c r="BB15" s="98" t="s">
        <v>37</v>
      </c>
      <c r="BC15" s="98" t="s">
        <v>22</v>
      </c>
      <c r="BD15" s="75"/>
      <c r="BE15" s="66">
        <f t="shared" si="66"/>
        <v>5</v>
      </c>
      <c r="BF15" s="66">
        <f t="shared" si="14"/>
        <v>3</v>
      </c>
      <c r="BG15" s="66">
        <f t="shared" si="15"/>
        <v>8</v>
      </c>
      <c r="BH15" s="66">
        <f t="shared" si="16"/>
        <v>6</v>
      </c>
      <c r="BI15" s="66">
        <f t="shared" si="17"/>
        <v>5</v>
      </c>
      <c r="BJ15" s="66">
        <f t="shared" si="18"/>
        <v>2</v>
      </c>
      <c r="BK15" s="66">
        <f t="shared" si="19"/>
        <v>8</v>
      </c>
      <c r="BL15" s="75"/>
      <c r="BM15" s="75">
        <v>1000</v>
      </c>
      <c r="BN15" s="75">
        <v>1000</v>
      </c>
      <c r="BO15" s="75">
        <v>1000</v>
      </c>
      <c r="BP15" s="75">
        <v>1000</v>
      </c>
      <c r="BQ15" s="75">
        <v>1000</v>
      </c>
      <c r="BR15" s="75">
        <v>1000</v>
      </c>
      <c r="BS15" s="75">
        <v>1000</v>
      </c>
      <c r="BU15" s="93" t="s">
        <v>64</v>
      </c>
      <c r="BV15" s="94" t="s">
        <v>64</v>
      </c>
      <c r="BW15" s="99">
        <f t="shared" ref="BW15" si="80">COUNTIF(CG$4:CG$260,$A15)</f>
        <v>0</v>
      </c>
      <c r="BX15" s="95">
        <f t="shared" ref="BX15" si="81">COUNTIF(CH$4:CH$260,$A15)</f>
        <v>0</v>
      </c>
      <c r="BY15" s="95">
        <f t="shared" ref="BY15" si="82">COUNTIF(CI$4:CI$260,$A15)</f>
        <v>0</v>
      </c>
      <c r="BZ15" s="95">
        <f t="shared" ref="BZ15" si="83">COUNTIF(CJ$4:CJ$260,$A15)</f>
        <v>0</v>
      </c>
      <c r="CA15" s="95">
        <f t="shared" ref="CA15" si="84">COUNTIF(CK$4:CK$260,$A15)</f>
        <v>0</v>
      </c>
      <c r="CB15" s="95">
        <f t="shared" si="25"/>
        <v>0</v>
      </c>
      <c r="CC15" s="95">
        <f t="shared" si="26"/>
        <v>0</v>
      </c>
      <c r="CD15" s="68">
        <v>11</v>
      </c>
      <c r="CE15" s="75"/>
      <c r="CF15" s="87">
        <v>11</v>
      </c>
      <c r="CG15" s="98" t="s">
        <v>35</v>
      </c>
      <c r="CH15" s="98" t="s">
        <v>56</v>
      </c>
      <c r="CI15" s="98" t="s">
        <v>38</v>
      </c>
      <c r="CJ15" s="98" t="s">
        <v>36</v>
      </c>
      <c r="CK15" s="98" t="s">
        <v>53</v>
      </c>
      <c r="CL15" s="98" t="s">
        <v>36</v>
      </c>
      <c r="CM15" s="98" t="s">
        <v>53</v>
      </c>
      <c r="CN15" s="75"/>
      <c r="CO15" s="66">
        <f t="shared" si="67"/>
        <v>3</v>
      </c>
      <c r="CP15" s="66">
        <f t="shared" si="27"/>
        <v>7</v>
      </c>
      <c r="CQ15" s="66">
        <f t="shared" si="28"/>
        <v>4</v>
      </c>
      <c r="CR15" s="66">
        <f t="shared" si="29"/>
        <v>5</v>
      </c>
      <c r="CS15" s="66">
        <f t="shared" si="30"/>
        <v>6</v>
      </c>
      <c r="CT15" s="66">
        <f t="shared" si="31"/>
        <v>5</v>
      </c>
      <c r="CU15" s="66">
        <f t="shared" si="32"/>
        <v>6</v>
      </c>
      <c r="CV15" s="75"/>
      <c r="CW15" s="75">
        <v>1000</v>
      </c>
      <c r="CX15" s="75">
        <v>1000</v>
      </c>
      <c r="CY15" s="75">
        <v>1000</v>
      </c>
      <c r="CZ15" s="75">
        <v>1000</v>
      </c>
      <c r="DA15" s="75">
        <v>1000</v>
      </c>
      <c r="DB15" s="75">
        <v>1000</v>
      </c>
      <c r="DC15" s="75">
        <v>1000</v>
      </c>
      <c r="DE15" s="93" t="s">
        <v>64</v>
      </c>
      <c r="DF15" s="94" t="s">
        <v>64</v>
      </c>
      <c r="DG15" s="99">
        <f t="shared" ref="DG15" si="85">COUNTIF(DQ$4:DQ$260,$A15)</f>
        <v>0</v>
      </c>
      <c r="DH15" s="95">
        <f t="shared" ref="DH15" si="86">COUNTIF(DR$4:DR$260,$A15)</f>
        <v>0</v>
      </c>
      <c r="DI15" s="95">
        <f t="shared" ref="DI15" si="87">COUNTIF(DS$4:DS$260,$A15)</f>
        <v>0</v>
      </c>
      <c r="DJ15" s="95">
        <f t="shared" ref="DJ15" si="88">COUNTIF(DT$4:DT$260,$A15)</f>
        <v>0</v>
      </c>
      <c r="DK15" s="95">
        <f t="shared" ref="DK15" si="89">COUNTIF(DU$4:DU$260,$A15)</f>
        <v>0</v>
      </c>
      <c r="DL15" s="95">
        <f t="shared" si="38"/>
        <v>0</v>
      </c>
      <c r="DM15" s="95">
        <f t="shared" si="39"/>
        <v>0</v>
      </c>
      <c r="DN15" s="68">
        <v>11</v>
      </c>
      <c r="DO15" s="75"/>
      <c r="DP15" s="87">
        <v>11</v>
      </c>
      <c r="DQ15" s="98" t="s">
        <v>36</v>
      </c>
      <c r="DR15" s="98" t="s">
        <v>38</v>
      </c>
      <c r="DS15" s="98" t="s">
        <v>56</v>
      </c>
      <c r="DT15" s="98" t="s">
        <v>37</v>
      </c>
      <c r="DU15" s="98" t="s">
        <v>37</v>
      </c>
      <c r="DV15" s="98" t="s">
        <v>56</v>
      </c>
      <c r="DW15" s="98" t="s">
        <v>35</v>
      </c>
      <c r="DX15" s="75"/>
      <c r="DY15" s="66">
        <f t="shared" si="68"/>
        <v>5</v>
      </c>
      <c r="DZ15" s="66">
        <f t="shared" si="40"/>
        <v>4</v>
      </c>
      <c r="EA15" s="66">
        <f t="shared" si="41"/>
        <v>7</v>
      </c>
      <c r="EB15" s="66">
        <f t="shared" si="42"/>
        <v>2</v>
      </c>
      <c r="EC15" s="66">
        <f t="shared" si="43"/>
        <v>2</v>
      </c>
      <c r="ED15" s="66">
        <f t="shared" si="44"/>
        <v>7</v>
      </c>
      <c r="EE15" s="66">
        <f t="shared" si="45"/>
        <v>3</v>
      </c>
      <c r="EF15" s="75"/>
      <c r="EG15" s="75">
        <v>1000</v>
      </c>
      <c r="EH15" s="75">
        <v>1000</v>
      </c>
      <c r="EI15" s="75">
        <v>1000</v>
      </c>
      <c r="EJ15" s="75">
        <v>1000</v>
      </c>
      <c r="EK15" s="75">
        <v>1000</v>
      </c>
      <c r="EL15" s="75">
        <v>1000</v>
      </c>
      <c r="EM15" s="75">
        <v>1000</v>
      </c>
      <c r="EO15" s="93" t="s">
        <v>64</v>
      </c>
      <c r="EP15" s="94" t="s">
        <v>64</v>
      </c>
      <c r="EQ15" s="99">
        <f t="shared" ref="EQ15" si="90">COUNTIF(FA$4:FA$260,$A15)</f>
        <v>0</v>
      </c>
      <c r="ER15" s="95">
        <f t="shared" ref="ER15" si="91">COUNTIF(FB$4:FB$260,$A15)</f>
        <v>0</v>
      </c>
      <c r="ES15" s="95">
        <f t="shared" ref="ES15" si="92">COUNTIF(FC$4:FC$260,$A15)</f>
        <v>0</v>
      </c>
      <c r="ET15" s="95">
        <f t="shared" ref="ET15" si="93">COUNTIF(FD$4:FD$260,$A15)</f>
        <v>0</v>
      </c>
      <c r="EU15" s="95">
        <f t="shared" ref="EU15" si="94">COUNTIF(FE$4:FE$260,$A15)</f>
        <v>0</v>
      </c>
      <c r="EV15" s="95">
        <f t="shared" si="51"/>
        <v>0</v>
      </c>
      <c r="EW15" s="95">
        <f t="shared" si="52"/>
        <v>0</v>
      </c>
      <c r="EX15" s="68">
        <v>11</v>
      </c>
      <c r="EY15" s="75"/>
      <c r="EZ15" s="87">
        <v>11</v>
      </c>
      <c r="FA15" s="98" t="s">
        <v>22</v>
      </c>
      <c r="FB15" s="98" t="s">
        <v>36</v>
      </c>
      <c r="FC15" s="98" t="s">
        <v>56</v>
      </c>
      <c r="FD15" s="98" t="s">
        <v>22</v>
      </c>
      <c r="FE15" s="98" t="s">
        <v>37</v>
      </c>
      <c r="FF15" s="98" t="s">
        <v>22</v>
      </c>
      <c r="FG15" s="98" t="s">
        <v>22</v>
      </c>
      <c r="FH15" s="75"/>
      <c r="FI15" s="66">
        <f t="shared" si="69"/>
        <v>8</v>
      </c>
      <c r="FJ15" s="66">
        <f t="shared" si="53"/>
        <v>5</v>
      </c>
      <c r="FK15" s="66">
        <f t="shared" si="54"/>
        <v>7</v>
      </c>
      <c r="FL15" s="66">
        <f t="shared" si="55"/>
        <v>8</v>
      </c>
      <c r="FM15" s="66">
        <f t="shared" si="56"/>
        <v>2</v>
      </c>
      <c r="FN15" s="66">
        <f t="shared" si="57"/>
        <v>8</v>
      </c>
      <c r="FO15" s="66">
        <f t="shared" si="58"/>
        <v>8</v>
      </c>
      <c r="FP15" s="75"/>
      <c r="FQ15" s="77">
        <v>1000</v>
      </c>
      <c r="FR15" s="77">
        <v>1000</v>
      </c>
      <c r="FS15" s="77">
        <v>1000</v>
      </c>
      <c r="FT15" s="77">
        <v>1000</v>
      </c>
      <c r="FU15" s="77">
        <v>1000</v>
      </c>
      <c r="FV15" s="77">
        <v>1000</v>
      </c>
      <c r="FW15" s="77">
        <v>1000</v>
      </c>
    </row>
    <row r="16" spans="1:179" ht="15.95" customHeight="1">
      <c r="A16" s="55" t="s">
        <v>18</v>
      </c>
      <c r="B16" s="40"/>
      <c r="C16" s="40">
        <f>SUM(C4:C15)</f>
        <v>120</v>
      </c>
      <c r="D16" s="40">
        <f>SUM(D4:D15)</f>
        <v>120</v>
      </c>
      <c r="E16" s="40">
        <f>SUM(E4:E15)</f>
        <v>120</v>
      </c>
      <c r="F16" s="40">
        <f>SUM(F4:F15)</f>
        <v>120</v>
      </c>
      <c r="G16" s="40">
        <f>SUM(G4:G15)</f>
        <v>120</v>
      </c>
      <c r="H16" s="40">
        <f t="shared" ref="H16:I16" si="95">SUM(H4:H15)</f>
        <v>120</v>
      </c>
      <c r="I16" s="40">
        <f t="shared" si="95"/>
        <v>120</v>
      </c>
      <c r="J16" s="54"/>
      <c r="L16" s="41">
        <v>12</v>
      </c>
      <c r="M16" s="43" t="s">
        <v>62</v>
      </c>
      <c r="N16" s="43" t="s">
        <v>62</v>
      </c>
      <c r="O16" s="43" t="s">
        <v>38</v>
      </c>
      <c r="P16" s="43" t="s">
        <v>35</v>
      </c>
      <c r="Q16" s="43" t="s">
        <v>22</v>
      </c>
      <c r="R16" s="43" t="s">
        <v>56</v>
      </c>
      <c r="S16" s="43" t="s">
        <v>36</v>
      </c>
      <c r="U16" s="66">
        <f t="shared" si="59"/>
        <v>9</v>
      </c>
      <c r="V16" s="66">
        <f t="shared" si="60"/>
        <v>9</v>
      </c>
      <c r="W16" s="66">
        <f t="shared" si="61"/>
        <v>4</v>
      </c>
      <c r="X16" s="66">
        <f t="shared" si="62"/>
        <v>3</v>
      </c>
      <c r="Y16" s="66">
        <f t="shared" si="63"/>
        <v>8</v>
      </c>
      <c r="Z16" s="66">
        <f t="shared" si="64"/>
        <v>7</v>
      </c>
      <c r="AA16" s="66">
        <f t="shared" si="65"/>
        <v>5</v>
      </c>
      <c r="AC16" s="75">
        <v>800</v>
      </c>
      <c r="AD16" s="75">
        <v>1000</v>
      </c>
      <c r="AE16" s="75">
        <v>1000</v>
      </c>
      <c r="AF16" s="75">
        <v>1000</v>
      </c>
      <c r="AG16" s="75">
        <v>1000</v>
      </c>
      <c r="AH16" s="75">
        <v>1000</v>
      </c>
      <c r="AI16" s="75">
        <v>1000</v>
      </c>
      <c r="AK16" s="55" t="s">
        <v>18</v>
      </c>
      <c r="AL16" s="77"/>
      <c r="AM16" s="77">
        <f>SUM(AM4:AM15)</f>
        <v>120</v>
      </c>
      <c r="AN16" s="77">
        <f>SUM(AN4:AN15)</f>
        <v>120</v>
      </c>
      <c r="AO16" s="77">
        <f>SUM(AO4:AO15)</f>
        <v>120</v>
      </c>
      <c r="AP16" s="77">
        <f>SUM(AP4:AP15)</f>
        <v>120</v>
      </c>
      <c r="AQ16" s="77">
        <f>SUM(AQ4:AQ15)</f>
        <v>120</v>
      </c>
      <c r="AR16" s="77">
        <f t="shared" ref="AR16" si="96">SUM(AR4:AR15)</f>
        <v>120</v>
      </c>
      <c r="AS16" s="77">
        <f t="shared" ref="AS16" si="97">SUM(AS4:AS15)</f>
        <v>120</v>
      </c>
      <c r="AT16" s="79"/>
      <c r="AU16" s="75"/>
      <c r="AV16" s="87">
        <v>12</v>
      </c>
      <c r="AW16" s="98" t="s">
        <v>35</v>
      </c>
      <c r="AX16" s="98" t="s">
        <v>53</v>
      </c>
      <c r="AY16" s="98" t="s">
        <v>37</v>
      </c>
      <c r="AZ16" s="98" t="s">
        <v>37</v>
      </c>
      <c r="BA16" s="98" t="s">
        <v>36</v>
      </c>
      <c r="BB16" s="98" t="s">
        <v>38</v>
      </c>
      <c r="BC16" s="98" t="s">
        <v>53</v>
      </c>
      <c r="BD16" s="75"/>
      <c r="BE16" s="66">
        <f t="shared" si="66"/>
        <v>3</v>
      </c>
      <c r="BF16" s="66">
        <f t="shared" si="14"/>
        <v>6</v>
      </c>
      <c r="BG16" s="66">
        <f t="shared" si="15"/>
        <v>2</v>
      </c>
      <c r="BH16" s="66">
        <f t="shared" si="16"/>
        <v>2</v>
      </c>
      <c r="BI16" s="66">
        <f t="shared" si="17"/>
        <v>5</v>
      </c>
      <c r="BJ16" s="66">
        <f t="shared" si="18"/>
        <v>4</v>
      </c>
      <c r="BK16" s="66">
        <f t="shared" si="19"/>
        <v>6</v>
      </c>
      <c r="BL16" s="75"/>
      <c r="BM16" s="75">
        <v>1000</v>
      </c>
      <c r="BN16" s="75">
        <v>1000</v>
      </c>
      <c r="BO16" s="75">
        <v>1000</v>
      </c>
      <c r="BP16" s="75">
        <v>1000</v>
      </c>
      <c r="BQ16" s="75">
        <v>1000</v>
      </c>
      <c r="BR16" s="75">
        <v>1000</v>
      </c>
      <c r="BS16" s="75">
        <v>1000</v>
      </c>
      <c r="BU16" s="55" t="s">
        <v>18</v>
      </c>
      <c r="BV16" s="77"/>
      <c r="BW16" s="77">
        <f>SUM(BW4:BW15)</f>
        <v>120</v>
      </c>
      <c r="BX16" s="77">
        <f>SUM(BX4:BX15)</f>
        <v>120</v>
      </c>
      <c r="BY16" s="77">
        <f>SUM(BY4:BY15)</f>
        <v>120</v>
      </c>
      <c r="BZ16" s="77">
        <f>SUM(BZ4:BZ15)</f>
        <v>120</v>
      </c>
      <c r="CA16" s="77">
        <f>SUM(CA4:CA15)</f>
        <v>120</v>
      </c>
      <c r="CB16" s="77">
        <f t="shared" ref="CB16" si="98">SUM(CB4:CB15)</f>
        <v>120</v>
      </c>
      <c r="CC16" s="77">
        <f t="shared" ref="CC16" si="99">SUM(CC4:CC15)</f>
        <v>120</v>
      </c>
      <c r="CD16" s="79"/>
      <c r="CE16" s="75"/>
      <c r="CF16" s="87">
        <v>12</v>
      </c>
      <c r="CG16" s="98" t="s">
        <v>35</v>
      </c>
      <c r="CH16" s="98" t="s">
        <v>37</v>
      </c>
      <c r="CI16" s="98" t="s">
        <v>35</v>
      </c>
      <c r="CJ16" s="98" t="s">
        <v>53</v>
      </c>
      <c r="CK16" s="98" t="s">
        <v>56</v>
      </c>
      <c r="CL16" s="98" t="s">
        <v>56</v>
      </c>
      <c r="CM16" s="98" t="s">
        <v>36</v>
      </c>
      <c r="CN16" s="75"/>
      <c r="CO16" s="66">
        <f t="shared" si="67"/>
        <v>3</v>
      </c>
      <c r="CP16" s="66">
        <f t="shared" si="27"/>
        <v>2</v>
      </c>
      <c r="CQ16" s="66">
        <f t="shared" si="28"/>
        <v>3</v>
      </c>
      <c r="CR16" s="66">
        <f t="shared" si="29"/>
        <v>6</v>
      </c>
      <c r="CS16" s="66">
        <f t="shared" si="30"/>
        <v>7</v>
      </c>
      <c r="CT16" s="66">
        <f t="shared" si="31"/>
        <v>7</v>
      </c>
      <c r="CU16" s="66">
        <f t="shared" si="32"/>
        <v>5</v>
      </c>
      <c r="CV16" s="75"/>
      <c r="CW16" s="75">
        <v>1000</v>
      </c>
      <c r="CX16" s="75">
        <v>1000</v>
      </c>
      <c r="CY16" s="75">
        <v>1000</v>
      </c>
      <c r="CZ16" s="75">
        <v>1000</v>
      </c>
      <c r="DA16" s="75">
        <v>1000</v>
      </c>
      <c r="DB16" s="75">
        <v>1000</v>
      </c>
      <c r="DC16" s="75">
        <v>1000</v>
      </c>
      <c r="DE16" s="55" t="s">
        <v>18</v>
      </c>
      <c r="DF16" s="77"/>
      <c r="DG16" s="77">
        <f>SUM(DG4:DG15)</f>
        <v>120</v>
      </c>
      <c r="DH16" s="77">
        <f>SUM(DH4:DH15)</f>
        <v>120</v>
      </c>
      <c r="DI16" s="77">
        <f>SUM(DI4:DI15)</f>
        <v>120</v>
      </c>
      <c r="DJ16" s="77">
        <f>SUM(DJ4:DJ15)</f>
        <v>120</v>
      </c>
      <c r="DK16" s="77">
        <f>SUM(DK4:DK15)</f>
        <v>120</v>
      </c>
      <c r="DL16" s="77">
        <f t="shared" ref="DL16" si="100">SUM(DL4:DL15)</f>
        <v>120</v>
      </c>
      <c r="DM16" s="77">
        <f t="shared" ref="DM16" si="101">SUM(DM4:DM15)</f>
        <v>120</v>
      </c>
      <c r="DN16" s="79"/>
      <c r="DO16" s="75"/>
      <c r="DP16" s="87">
        <v>12</v>
      </c>
      <c r="DQ16" s="98" t="s">
        <v>56</v>
      </c>
      <c r="DR16" s="98" t="s">
        <v>37</v>
      </c>
      <c r="DS16" s="98" t="s">
        <v>56</v>
      </c>
      <c r="DT16" s="98" t="s">
        <v>37</v>
      </c>
      <c r="DU16" s="98" t="s">
        <v>37</v>
      </c>
      <c r="DV16" s="98" t="s">
        <v>22</v>
      </c>
      <c r="DW16" s="98" t="s">
        <v>22</v>
      </c>
      <c r="DX16" s="75"/>
      <c r="DY16" s="66">
        <f t="shared" si="68"/>
        <v>7</v>
      </c>
      <c r="DZ16" s="66">
        <f t="shared" si="40"/>
        <v>2</v>
      </c>
      <c r="EA16" s="66">
        <f t="shared" si="41"/>
        <v>7</v>
      </c>
      <c r="EB16" s="66">
        <f t="shared" si="42"/>
        <v>2</v>
      </c>
      <c r="EC16" s="66">
        <f t="shared" si="43"/>
        <v>2</v>
      </c>
      <c r="ED16" s="66">
        <f t="shared" si="44"/>
        <v>8</v>
      </c>
      <c r="EE16" s="66">
        <f t="shared" si="45"/>
        <v>8</v>
      </c>
      <c r="EF16" s="75"/>
      <c r="EG16" s="75">
        <v>1000</v>
      </c>
      <c r="EH16" s="75">
        <v>1000</v>
      </c>
      <c r="EI16" s="75">
        <v>1000</v>
      </c>
      <c r="EJ16" s="75">
        <v>1000</v>
      </c>
      <c r="EK16" s="75">
        <v>1000</v>
      </c>
      <c r="EL16" s="75">
        <v>1000</v>
      </c>
      <c r="EM16" s="75">
        <v>1000</v>
      </c>
      <c r="EO16" s="55" t="s">
        <v>18</v>
      </c>
      <c r="EP16" s="77"/>
      <c r="EQ16" s="77">
        <f>SUM(EQ4:EQ15)</f>
        <v>120</v>
      </c>
      <c r="ER16" s="77">
        <f>SUM(ER4:ER15)</f>
        <v>120</v>
      </c>
      <c r="ES16" s="77">
        <f>SUM(ES4:ES15)</f>
        <v>120</v>
      </c>
      <c r="ET16" s="77">
        <f>SUM(ET4:ET15)</f>
        <v>120</v>
      </c>
      <c r="EU16" s="77">
        <f>SUM(EU4:EU15)</f>
        <v>120</v>
      </c>
      <c r="EV16" s="77">
        <f t="shared" ref="EV16" si="102">SUM(EV4:EV15)</f>
        <v>120</v>
      </c>
      <c r="EW16" s="77">
        <f t="shared" ref="EW16" si="103">SUM(EW4:EW15)</f>
        <v>120</v>
      </c>
      <c r="EX16" s="79"/>
      <c r="EY16" s="75"/>
      <c r="EZ16" s="87">
        <v>12</v>
      </c>
      <c r="FA16" s="98" t="s">
        <v>37</v>
      </c>
      <c r="FB16" s="98" t="s">
        <v>53</v>
      </c>
      <c r="FC16" s="98" t="s">
        <v>36</v>
      </c>
      <c r="FD16" s="98" t="s">
        <v>53</v>
      </c>
      <c r="FE16" s="98" t="s">
        <v>36</v>
      </c>
      <c r="FF16" s="98" t="s">
        <v>35</v>
      </c>
      <c r="FG16" s="98" t="s">
        <v>36</v>
      </c>
      <c r="FH16" s="75"/>
      <c r="FI16" s="66">
        <f t="shared" si="69"/>
        <v>2</v>
      </c>
      <c r="FJ16" s="66">
        <f t="shared" si="53"/>
        <v>6</v>
      </c>
      <c r="FK16" s="66">
        <f t="shared" si="54"/>
        <v>5</v>
      </c>
      <c r="FL16" s="66">
        <f t="shared" si="55"/>
        <v>6</v>
      </c>
      <c r="FM16" s="66">
        <f t="shared" si="56"/>
        <v>5</v>
      </c>
      <c r="FN16" s="66">
        <f t="shared" si="57"/>
        <v>3</v>
      </c>
      <c r="FO16" s="66">
        <f t="shared" si="58"/>
        <v>5</v>
      </c>
      <c r="FP16" s="75"/>
      <c r="FQ16" s="77">
        <v>1000</v>
      </c>
      <c r="FR16" s="77">
        <v>1000</v>
      </c>
      <c r="FS16" s="77">
        <v>1000</v>
      </c>
      <c r="FT16" s="77">
        <v>1000</v>
      </c>
      <c r="FU16" s="77">
        <v>1000</v>
      </c>
      <c r="FV16" s="77">
        <v>1000</v>
      </c>
      <c r="FW16" s="77">
        <v>1000</v>
      </c>
    </row>
    <row r="17" spans="1:179" ht="15.95" customHeight="1" thickBot="1">
      <c r="L17" s="41">
        <v>13</v>
      </c>
      <c r="M17" s="43" t="s">
        <v>57</v>
      </c>
      <c r="N17" s="43" t="s">
        <v>22</v>
      </c>
      <c r="O17" s="43" t="s">
        <v>38</v>
      </c>
      <c r="P17" s="43" t="s">
        <v>53</v>
      </c>
      <c r="Q17" s="43" t="s">
        <v>22</v>
      </c>
      <c r="R17" s="43" t="s">
        <v>68</v>
      </c>
      <c r="S17" s="43" t="s">
        <v>68</v>
      </c>
      <c r="U17" s="66">
        <f t="shared" si="59"/>
        <v>1</v>
      </c>
      <c r="V17" s="66">
        <f t="shared" si="60"/>
        <v>8</v>
      </c>
      <c r="W17" s="66">
        <f t="shared" si="61"/>
        <v>4</v>
      </c>
      <c r="X17" s="66">
        <f t="shared" si="62"/>
        <v>6</v>
      </c>
      <c r="Y17" s="66">
        <f t="shared" si="63"/>
        <v>8</v>
      </c>
      <c r="Z17" s="66">
        <f t="shared" si="64"/>
        <v>11</v>
      </c>
      <c r="AA17" s="66">
        <f t="shared" si="65"/>
        <v>11</v>
      </c>
      <c r="AC17" s="75">
        <v>800</v>
      </c>
      <c r="AD17" s="75">
        <v>1000</v>
      </c>
      <c r="AE17" s="75">
        <v>1000</v>
      </c>
      <c r="AF17" s="75">
        <v>1000</v>
      </c>
      <c r="AG17" s="75">
        <v>1000</v>
      </c>
      <c r="AH17" s="75">
        <v>1000</v>
      </c>
      <c r="AI17" s="75">
        <v>1000</v>
      </c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87">
        <v>13</v>
      </c>
      <c r="AW17" s="98" t="s">
        <v>35</v>
      </c>
      <c r="AX17" s="98" t="s">
        <v>53</v>
      </c>
      <c r="AY17" s="98" t="s">
        <v>37</v>
      </c>
      <c r="AZ17" s="98" t="s">
        <v>22</v>
      </c>
      <c r="BA17" s="98" t="s">
        <v>22</v>
      </c>
      <c r="BB17" s="98" t="s">
        <v>38</v>
      </c>
      <c r="BC17" s="98" t="s">
        <v>53</v>
      </c>
      <c r="BD17" s="75"/>
      <c r="BE17" s="66">
        <f t="shared" si="66"/>
        <v>3</v>
      </c>
      <c r="BF17" s="66">
        <f t="shared" si="14"/>
        <v>6</v>
      </c>
      <c r="BG17" s="66">
        <f t="shared" si="15"/>
        <v>2</v>
      </c>
      <c r="BH17" s="66">
        <f t="shared" si="16"/>
        <v>8</v>
      </c>
      <c r="BI17" s="66">
        <f t="shared" si="17"/>
        <v>8</v>
      </c>
      <c r="BJ17" s="66">
        <f t="shared" si="18"/>
        <v>4</v>
      </c>
      <c r="BK17" s="66">
        <f t="shared" si="19"/>
        <v>6</v>
      </c>
      <c r="BL17" s="75"/>
      <c r="BM17" s="75">
        <v>1000</v>
      </c>
      <c r="BN17" s="75">
        <v>1000</v>
      </c>
      <c r="BO17" s="75">
        <v>1000</v>
      </c>
      <c r="BP17" s="75">
        <v>1000</v>
      </c>
      <c r="BQ17" s="75">
        <v>1000</v>
      </c>
      <c r="BR17" s="75">
        <v>1000</v>
      </c>
      <c r="BS17" s="75">
        <v>1000</v>
      </c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87">
        <v>13</v>
      </c>
      <c r="CG17" s="98" t="s">
        <v>36</v>
      </c>
      <c r="CH17" s="98" t="s">
        <v>56</v>
      </c>
      <c r="CI17" s="98" t="s">
        <v>22</v>
      </c>
      <c r="CJ17" s="98" t="s">
        <v>53</v>
      </c>
      <c r="CK17" s="98" t="s">
        <v>37</v>
      </c>
      <c r="CL17" s="98" t="s">
        <v>56</v>
      </c>
      <c r="CM17" s="98" t="s">
        <v>36</v>
      </c>
      <c r="CN17" s="75"/>
      <c r="CO17" s="66">
        <f t="shared" si="67"/>
        <v>5</v>
      </c>
      <c r="CP17" s="66">
        <f t="shared" si="27"/>
        <v>7</v>
      </c>
      <c r="CQ17" s="66">
        <f t="shared" si="28"/>
        <v>8</v>
      </c>
      <c r="CR17" s="66">
        <f t="shared" si="29"/>
        <v>6</v>
      </c>
      <c r="CS17" s="66">
        <f t="shared" si="30"/>
        <v>2</v>
      </c>
      <c r="CT17" s="66">
        <f t="shared" si="31"/>
        <v>7</v>
      </c>
      <c r="CU17" s="66">
        <f t="shared" si="32"/>
        <v>5</v>
      </c>
      <c r="CV17" s="75"/>
      <c r="CW17" s="75">
        <v>1000</v>
      </c>
      <c r="CX17" s="75">
        <v>1000</v>
      </c>
      <c r="CY17" s="75">
        <v>1000</v>
      </c>
      <c r="CZ17" s="75">
        <v>1000</v>
      </c>
      <c r="DA17" s="75">
        <v>1000</v>
      </c>
      <c r="DB17" s="75">
        <v>1000</v>
      </c>
      <c r="DC17" s="75">
        <v>1000</v>
      </c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87">
        <v>13</v>
      </c>
      <c r="DQ17" s="98" t="s">
        <v>53</v>
      </c>
      <c r="DR17" s="98" t="s">
        <v>35</v>
      </c>
      <c r="DS17" s="98" t="s">
        <v>38</v>
      </c>
      <c r="DT17" s="98" t="s">
        <v>56</v>
      </c>
      <c r="DU17" s="98" t="s">
        <v>53</v>
      </c>
      <c r="DV17" s="98" t="s">
        <v>35</v>
      </c>
      <c r="DW17" s="98" t="s">
        <v>22</v>
      </c>
      <c r="DX17" s="75"/>
      <c r="DY17" s="66">
        <f t="shared" si="68"/>
        <v>6</v>
      </c>
      <c r="DZ17" s="66">
        <f t="shared" si="40"/>
        <v>3</v>
      </c>
      <c r="EA17" s="66">
        <f t="shared" si="41"/>
        <v>4</v>
      </c>
      <c r="EB17" s="66">
        <f t="shared" si="42"/>
        <v>7</v>
      </c>
      <c r="EC17" s="66">
        <f t="shared" si="43"/>
        <v>6</v>
      </c>
      <c r="ED17" s="66">
        <f t="shared" si="44"/>
        <v>3</v>
      </c>
      <c r="EE17" s="66">
        <f t="shared" si="45"/>
        <v>8</v>
      </c>
      <c r="EF17" s="75"/>
      <c r="EG17" s="75">
        <v>1000</v>
      </c>
      <c r="EH17" s="75">
        <v>1000</v>
      </c>
      <c r="EI17" s="75">
        <v>1000</v>
      </c>
      <c r="EJ17" s="75">
        <v>1000</v>
      </c>
      <c r="EK17" s="75">
        <v>1000</v>
      </c>
      <c r="EL17" s="75">
        <v>1000</v>
      </c>
      <c r="EM17" s="75">
        <v>1000</v>
      </c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87">
        <v>13</v>
      </c>
      <c r="FA17" s="98" t="s">
        <v>36</v>
      </c>
      <c r="FB17" s="98" t="s">
        <v>37</v>
      </c>
      <c r="FC17" s="98" t="s">
        <v>35</v>
      </c>
      <c r="FD17" s="98" t="s">
        <v>35</v>
      </c>
      <c r="FE17" s="98" t="s">
        <v>53</v>
      </c>
      <c r="FF17" s="98" t="s">
        <v>22</v>
      </c>
      <c r="FG17" s="98" t="s">
        <v>22</v>
      </c>
      <c r="FH17" s="75"/>
      <c r="FI17" s="66">
        <f t="shared" si="69"/>
        <v>5</v>
      </c>
      <c r="FJ17" s="66">
        <f t="shared" si="53"/>
        <v>2</v>
      </c>
      <c r="FK17" s="66">
        <f t="shared" si="54"/>
        <v>3</v>
      </c>
      <c r="FL17" s="66">
        <f t="shared" si="55"/>
        <v>3</v>
      </c>
      <c r="FM17" s="66">
        <f t="shared" si="56"/>
        <v>6</v>
      </c>
      <c r="FN17" s="66">
        <f t="shared" si="57"/>
        <v>8</v>
      </c>
      <c r="FO17" s="66">
        <f t="shared" si="58"/>
        <v>8</v>
      </c>
      <c r="FP17" s="75"/>
      <c r="FQ17" s="77">
        <v>1000</v>
      </c>
      <c r="FR17" s="77">
        <v>1000</v>
      </c>
      <c r="FS17" s="77">
        <v>1000</v>
      </c>
      <c r="FT17" s="77">
        <v>1000</v>
      </c>
      <c r="FU17" s="77">
        <v>1000</v>
      </c>
      <c r="FV17" s="77">
        <v>1000</v>
      </c>
      <c r="FW17" s="77">
        <v>1000</v>
      </c>
    </row>
    <row r="18" spans="1:179" s="40" customFormat="1" ht="15.95" customHeight="1" thickBot="1">
      <c r="A18" s="74" t="s">
        <v>67</v>
      </c>
      <c r="B18" s="109" t="s">
        <v>62</v>
      </c>
      <c r="C18" s="110" t="s">
        <v>63</v>
      </c>
      <c r="D18" s="111" t="s">
        <v>68</v>
      </c>
      <c r="E18" s="1"/>
      <c r="F18" s="1"/>
      <c r="G18" s="1"/>
      <c r="H18" s="1"/>
      <c r="I18" s="1"/>
      <c r="J18" s="1"/>
      <c r="K18" s="1"/>
      <c r="L18" s="53">
        <v>14</v>
      </c>
      <c r="M18" s="43" t="s">
        <v>63</v>
      </c>
      <c r="N18" s="43" t="s">
        <v>35</v>
      </c>
      <c r="O18" s="43" t="s">
        <v>35</v>
      </c>
      <c r="P18" s="43" t="s">
        <v>56</v>
      </c>
      <c r="Q18" s="43" t="s">
        <v>22</v>
      </c>
      <c r="R18" s="43" t="s">
        <v>68</v>
      </c>
      <c r="S18" s="43" t="s">
        <v>68</v>
      </c>
      <c r="U18" s="66">
        <f t="shared" si="59"/>
        <v>10</v>
      </c>
      <c r="V18" s="66">
        <f t="shared" si="60"/>
        <v>3</v>
      </c>
      <c r="W18" s="66">
        <f t="shared" si="61"/>
        <v>3</v>
      </c>
      <c r="X18" s="66">
        <f t="shared" si="62"/>
        <v>7</v>
      </c>
      <c r="Y18" s="66">
        <f t="shared" si="63"/>
        <v>8</v>
      </c>
      <c r="Z18" s="66">
        <f t="shared" si="64"/>
        <v>11</v>
      </c>
      <c r="AA18" s="66">
        <f t="shared" si="65"/>
        <v>11</v>
      </c>
      <c r="AC18" s="75">
        <v>1000</v>
      </c>
      <c r="AD18" s="75">
        <v>1000</v>
      </c>
      <c r="AE18" s="75">
        <v>1000</v>
      </c>
      <c r="AF18" s="75">
        <v>1000</v>
      </c>
      <c r="AG18" s="75">
        <v>1000</v>
      </c>
      <c r="AH18" s="75">
        <v>1000</v>
      </c>
      <c r="AI18" s="75">
        <v>1000</v>
      </c>
      <c r="AK18" s="74" t="s">
        <v>67</v>
      </c>
      <c r="AL18" s="109" t="s">
        <v>62</v>
      </c>
      <c r="AM18" s="110" t="s">
        <v>63</v>
      </c>
      <c r="AN18" s="111" t="s">
        <v>68</v>
      </c>
      <c r="AO18" s="75"/>
      <c r="AP18" s="75"/>
      <c r="AQ18" s="75"/>
      <c r="AR18" s="75"/>
      <c r="AS18" s="75"/>
      <c r="AT18" s="75"/>
      <c r="AU18" s="75"/>
      <c r="AV18" s="97">
        <v>14</v>
      </c>
      <c r="AW18" s="98" t="s">
        <v>22</v>
      </c>
      <c r="AX18" s="98" t="s">
        <v>38</v>
      </c>
      <c r="AY18" s="98" t="s">
        <v>53</v>
      </c>
      <c r="AZ18" s="98" t="s">
        <v>53</v>
      </c>
      <c r="BA18" s="98" t="s">
        <v>22</v>
      </c>
      <c r="BB18" s="98" t="s">
        <v>53</v>
      </c>
      <c r="BC18" s="98" t="s">
        <v>35</v>
      </c>
      <c r="BD18" s="77"/>
      <c r="BE18" s="66">
        <f t="shared" si="66"/>
        <v>8</v>
      </c>
      <c r="BF18" s="66">
        <f t="shared" si="14"/>
        <v>4</v>
      </c>
      <c r="BG18" s="66">
        <f t="shared" si="15"/>
        <v>6</v>
      </c>
      <c r="BH18" s="66">
        <f t="shared" si="16"/>
        <v>6</v>
      </c>
      <c r="BI18" s="66">
        <f t="shared" si="17"/>
        <v>8</v>
      </c>
      <c r="BJ18" s="66">
        <f t="shared" si="18"/>
        <v>6</v>
      </c>
      <c r="BK18" s="66">
        <f t="shared" si="19"/>
        <v>3</v>
      </c>
      <c r="BL18" s="77"/>
      <c r="BM18" s="75">
        <v>1000</v>
      </c>
      <c r="BN18" s="75">
        <v>1000</v>
      </c>
      <c r="BO18" s="75">
        <v>1000</v>
      </c>
      <c r="BP18" s="75">
        <v>1000</v>
      </c>
      <c r="BQ18" s="75">
        <v>1000</v>
      </c>
      <c r="BR18" s="75">
        <v>1000</v>
      </c>
      <c r="BS18" s="75">
        <v>1000</v>
      </c>
      <c r="BU18" s="74" t="s">
        <v>67</v>
      </c>
      <c r="BV18" s="109" t="s">
        <v>62</v>
      </c>
      <c r="BW18" s="110" t="s">
        <v>63</v>
      </c>
      <c r="BX18" s="111" t="s">
        <v>68</v>
      </c>
      <c r="BY18" s="75"/>
      <c r="BZ18" s="75"/>
      <c r="CA18" s="75"/>
      <c r="CB18" s="75"/>
      <c r="CC18" s="75"/>
      <c r="CD18" s="75"/>
      <c r="CE18" s="75"/>
      <c r="CF18" s="97">
        <v>14</v>
      </c>
      <c r="CG18" s="98" t="s">
        <v>36</v>
      </c>
      <c r="CH18" s="98" t="s">
        <v>53</v>
      </c>
      <c r="CI18" s="98" t="s">
        <v>22</v>
      </c>
      <c r="CJ18" s="98" t="s">
        <v>56</v>
      </c>
      <c r="CK18" s="98" t="s">
        <v>56</v>
      </c>
      <c r="CL18" s="98" t="s">
        <v>38</v>
      </c>
      <c r="CM18" s="98" t="s">
        <v>56</v>
      </c>
      <c r="CN18" s="77"/>
      <c r="CO18" s="66">
        <f t="shared" si="67"/>
        <v>5</v>
      </c>
      <c r="CP18" s="66">
        <f t="shared" si="27"/>
        <v>6</v>
      </c>
      <c r="CQ18" s="66">
        <f t="shared" si="28"/>
        <v>8</v>
      </c>
      <c r="CR18" s="66">
        <f t="shared" si="29"/>
        <v>7</v>
      </c>
      <c r="CS18" s="66">
        <f t="shared" si="30"/>
        <v>7</v>
      </c>
      <c r="CT18" s="66">
        <f t="shared" si="31"/>
        <v>4</v>
      </c>
      <c r="CU18" s="66">
        <f t="shared" si="32"/>
        <v>7</v>
      </c>
      <c r="CV18" s="77"/>
      <c r="CW18" s="75">
        <v>1000</v>
      </c>
      <c r="CX18" s="75">
        <v>1000</v>
      </c>
      <c r="CY18" s="75">
        <v>1000</v>
      </c>
      <c r="CZ18" s="75">
        <v>1000</v>
      </c>
      <c r="DA18" s="75">
        <v>1000</v>
      </c>
      <c r="DB18" s="75">
        <v>1000</v>
      </c>
      <c r="DC18" s="75">
        <v>1000</v>
      </c>
      <c r="DE18" s="74" t="s">
        <v>67</v>
      </c>
      <c r="DF18" s="109" t="s">
        <v>62</v>
      </c>
      <c r="DG18" s="110" t="s">
        <v>63</v>
      </c>
      <c r="DH18" s="111" t="s">
        <v>68</v>
      </c>
      <c r="DI18" s="75"/>
      <c r="DJ18" s="75"/>
      <c r="DK18" s="75"/>
      <c r="DL18" s="75"/>
      <c r="DM18" s="75"/>
      <c r="DN18" s="75"/>
      <c r="DO18" s="75"/>
      <c r="DP18" s="97">
        <v>14</v>
      </c>
      <c r="DQ18" s="98" t="s">
        <v>37</v>
      </c>
      <c r="DR18" s="98" t="s">
        <v>56</v>
      </c>
      <c r="DS18" s="98" t="s">
        <v>36</v>
      </c>
      <c r="DT18" s="98" t="s">
        <v>53</v>
      </c>
      <c r="DU18" s="98" t="s">
        <v>53</v>
      </c>
      <c r="DV18" s="98" t="s">
        <v>35</v>
      </c>
      <c r="DW18" s="98" t="s">
        <v>37</v>
      </c>
      <c r="DX18" s="77"/>
      <c r="DY18" s="66">
        <f t="shared" si="68"/>
        <v>2</v>
      </c>
      <c r="DZ18" s="66">
        <f t="shared" si="40"/>
        <v>7</v>
      </c>
      <c r="EA18" s="66">
        <f t="shared" si="41"/>
        <v>5</v>
      </c>
      <c r="EB18" s="66">
        <f t="shared" si="42"/>
        <v>6</v>
      </c>
      <c r="EC18" s="66">
        <f t="shared" si="43"/>
        <v>6</v>
      </c>
      <c r="ED18" s="66">
        <f t="shared" si="44"/>
        <v>3</v>
      </c>
      <c r="EE18" s="66">
        <f t="shared" si="45"/>
        <v>2</v>
      </c>
      <c r="EF18" s="77"/>
      <c r="EG18" s="75">
        <v>1000</v>
      </c>
      <c r="EH18" s="75">
        <v>1000</v>
      </c>
      <c r="EI18" s="75">
        <v>1000</v>
      </c>
      <c r="EJ18" s="75">
        <v>1000</v>
      </c>
      <c r="EK18" s="75">
        <v>1000</v>
      </c>
      <c r="EL18" s="75">
        <v>1000</v>
      </c>
      <c r="EM18" s="75">
        <v>1000</v>
      </c>
      <c r="EO18" s="74" t="s">
        <v>67</v>
      </c>
      <c r="EP18" s="109" t="s">
        <v>62</v>
      </c>
      <c r="EQ18" s="110" t="s">
        <v>63</v>
      </c>
      <c r="ER18" s="111" t="s">
        <v>68</v>
      </c>
      <c r="ES18" s="75"/>
      <c r="ET18" s="75"/>
      <c r="EU18" s="75"/>
      <c r="EV18" s="75"/>
      <c r="EW18" s="75"/>
      <c r="EX18" s="75"/>
      <c r="EY18" s="75"/>
      <c r="EZ18" s="97">
        <v>14</v>
      </c>
      <c r="FA18" s="98" t="s">
        <v>38</v>
      </c>
      <c r="FB18" s="98" t="s">
        <v>53</v>
      </c>
      <c r="FC18" s="98" t="s">
        <v>35</v>
      </c>
      <c r="FD18" s="98" t="s">
        <v>37</v>
      </c>
      <c r="FE18" s="98" t="s">
        <v>36</v>
      </c>
      <c r="FF18" s="98" t="s">
        <v>56</v>
      </c>
      <c r="FG18" s="98" t="s">
        <v>22</v>
      </c>
      <c r="FH18" s="77"/>
      <c r="FI18" s="66">
        <f t="shared" si="69"/>
        <v>4</v>
      </c>
      <c r="FJ18" s="66">
        <f t="shared" si="53"/>
        <v>6</v>
      </c>
      <c r="FK18" s="66">
        <f t="shared" si="54"/>
        <v>3</v>
      </c>
      <c r="FL18" s="66">
        <f t="shared" si="55"/>
        <v>2</v>
      </c>
      <c r="FM18" s="66">
        <f t="shared" si="56"/>
        <v>5</v>
      </c>
      <c r="FN18" s="66">
        <f t="shared" si="57"/>
        <v>7</v>
      </c>
      <c r="FO18" s="66">
        <f t="shared" si="58"/>
        <v>8</v>
      </c>
      <c r="FP18" s="77"/>
      <c r="FQ18" s="77">
        <v>1000</v>
      </c>
      <c r="FR18" s="77">
        <v>1000</v>
      </c>
      <c r="FS18" s="77">
        <v>1000</v>
      </c>
      <c r="FT18" s="77">
        <v>1000</v>
      </c>
      <c r="FU18" s="77">
        <v>1000</v>
      </c>
      <c r="FV18" s="77">
        <v>1000</v>
      </c>
      <c r="FW18" s="77">
        <v>1000</v>
      </c>
    </row>
    <row r="19" spans="1:179" ht="15.95" customHeight="1">
      <c r="A19" s="85" t="s">
        <v>23</v>
      </c>
      <c r="B19" s="112">
        <v>0</v>
      </c>
      <c r="C19" s="113">
        <v>0</v>
      </c>
      <c r="D19" s="114">
        <v>0</v>
      </c>
      <c r="L19" s="41">
        <v>15</v>
      </c>
      <c r="M19" s="43" t="s">
        <v>22</v>
      </c>
      <c r="N19" s="43" t="s">
        <v>35</v>
      </c>
      <c r="O19" s="43" t="s">
        <v>35</v>
      </c>
      <c r="P19" s="43" t="s">
        <v>56</v>
      </c>
      <c r="Q19" s="43" t="s">
        <v>37</v>
      </c>
      <c r="R19" s="43" t="s">
        <v>37</v>
      </c>
      <c r="S19" s="43" t="s">
        <v>56</v>
      </c>
      <c r="U19" s="66">
        <f t="shared" si="59"/>
        <v>8</v>
      </c>
      <c r="V19" s="66">
        <f t="shared" si="60"/>
        <v>3</v>
      </c>
      <c r="W19" s="66">
        <f t="shared" si="61"/>
        <v>3</v>
      </c>
      <c r="X19" s="66">
        <f t="shared" si="62"/>
        <v>7</v>
      </c>
      <c r="Y19" s="66">
        <f t="shared" si="63"/>
        <v>2</v>
      </c>
      <c r="Z19" s="66">
        <f t="shared" si="64"/>
        <v>2</v>
      </c>
      <c r="AA19" s="66">
        <f t="shared" si="65"/>
        <v>7</v>
      </c>
      <c r="AC19" s="75">
        <v>1000</v>
      </c>
      <c r="AD19" s="75">
        <v>1000</v>
      </c>
      <c r="AE19" s="75">
        <v>1000</v>
      </c>
      <c r="AF19" s="75">
        <v>1000</v>
      </c>
      <c r="AG19" s="75">
        <v>1000</v>
      </c>
      <c r="AH19" s="75">
        <v>1000</v>
      </c>
      <c r="AI19" s="75">
        <v>1000</v>
      </c>
      <c r="AK19" s="85" t="s">
        <v>23</v>
      </c>
      <c r="AL19" s="112">
        <v>0</v>
      </c>
      <c r="AM19" s="113">
        <v>0</v>
      </c>
      <c r="AN19" s="114">
        <v>0</v>
      </c>
      <c r="AO19" s="75"/>
      <c r="AP19" s="75"/>
      <c r="AQ19" s="75"/>
      <c r="AR19" s="75"/>
      <c r="AS19" s="75"/>
      <c r="AT19" s="75"/>
      <c r="AU19" s="75"/>
      <c r="AV19" s="87">
        <v>15</v>
      </c>
      <c r="AW19" s="98" t="s">
        <v>22</v>
      </c>
      <c r="AX19" s="98" t="s">
        <v>38</v>
      </c>
      <c r="AY19" s="98" t="s">
        <v>37</v>
      </c>
      <c r="AZ19" s="98" t="s">
        <v>22</v>
      </c>
      <c r="BA19" s="98" t="s">
        <v>36</v>
      </c>
      <c r="BB19" s="98" t="s">
        <v>53</v>
      </c>
      <c r="BC19" s="98" t="s">
        <v>35</v>
      </c>
      <c r="BD19" s="75"/>
      <c r="BE19" s="66">
        <f t="shared" si="66"/>
        <v>8</v>
      </c>
      <c r="BF19" s="66">
        <f t="shared" si="14"/>
        <v>4</v>
      </c>
      <c r="BG19" s="66">
        <f t="shared" si="15"/>
        <v>2</v>
      </c>
      <c r="BH19" s="66">
        <f t="shared" si="16"/>
        <v>8</v>
      </c>
      <c r="BI19" s="66">
        <f t="shared" si="17"/>
        <v>5</v>
      </c>
      <c r="BJ19" s="66">
        <f t="shared" si="18"/>
        <v>6</v>
      </c>
      <c r="BK19" s="66">
        <f t="shared" si="19"/>
        <v>3</v>
      </c>
      <c r="BL19" s="75"/>
      <c r="BM19" s="75">
        <v>1000</v>
      </c>
      <c r="BN19" s="75">
        <v>1000</v>
      </c>
      <c r="BO19" s="75">
        <v>1000</v>
      </c>
      <c r="BP19" s="75">
        <v>1000</v>
      </c>
      <c r="BQ19" s="75">
        <v>1000</v>
      </c>
      <c r="BR19" s="75">
        <v>1000</v>
      </c>
      <c r="BS19" s="75">
        <v>1000</v>
      </c>
      <c r="BU19" s="85" t="s">
        <v>23</v>
      </c>
      <c r="BV19" s="112">
        <v>0</v>
      </c>
      <c r="BW19" s="113">
        <v>0</v>
      </c>
      <c r="BX19" s="114">
        <v>0</v>
      </c>
      <c r="BY19" s="75"/>
      <c r="BZ19" s="75"/>
      <c r="CA19" s="75"/>
      <c r="CB19" s="75"/>
      <c r="CC19" s="75"/>
      <c r="CD19" s="75"/>
      <c r="CE19" s="75"/>
      <c r="CF19" s="87">
        <v>15</v>
      </c>
      <c r="CG19" s="98" t="s">
        <v>22</v>
      </c>
      <c r="CH19" s="98" t="s">
        <v>53</v>
      </c>
      <c r="CI19" s="98" t="s">
        <v>53</v>
      </c>
      <c r="CJ19" s="98" t="s">
        <v>56</v>
      </c>
      <c r="CK19" s="98" t="s">
        <v>56</v>
      </c>
      <c r="CL19" s="98" t="s">
        <v>53</v>
      </c>
      <c r="CM19" s="98" t="s">
        <v>56</v>
      </c>
      <c r="CN19" s="75"/>
      <c r="CO19" s="66">
        <f t="shared" si="67"/>
        <v>8</v>
      </c>
      <c r="CP19" s="66">
        <f t="shared" si="27"/>
        <v>6</v>
      </c>
      <c r="CQ19" s="66">
        <f t="shared" si="28"/>
        <v>6</v>
      </c>
      <c r="CR19" s="66">
        <f t="shared" si="29"/>
        <v>7</v>
      </c>
      <c r="CS19" s="66">
        <f t="shared" si="30"/>
        <v>7</v>
      </c>
      <c r="CT19" s="66">
        <f t="shared" si="31"/>
        <v>6</v>
      </c>
      <c r="CU19" s="66">
        <f t="shared" si="32"/>
        <v>7</v>
      </c>
      <c r="CV19" s="75"/>
      <c r="CW19" s="75">
        <v>1000</v>
      </c>
      <c r="CX19" s="75">
        <v>1000</v>
      </c>
      <c r="CY19" s="75">
        <v>1000</v>
      </c>
      <c r="CZ19" s="75">
        <v>1000</v>
      </c>
      <c r="DA19" s="75">
        <v>1000</v>
      </c>
      <c r="DB19" s="75">
        <v>1000</v>
      </c>
      <c r="DC19" s="75">
        <v>1000</v>
      </c>
      <c r="DE19" s="85" t="s">
        <v>23</v>
      </c>
      <c r="DF19" s="112">
        <v>0</v>
      </c>
      <c r="DG19" s="113">
        <v>0</v>
      </c>
      <c r="DH19" s="114">
        <v>0</v>
      </c>
      <c r="DI19" s="75"/>
      <c r="DJ19" s="75"/>
      <c r="DK19" s="75"/>
      <c r="DL19" s="75"/>
      <c r="DM19" s="75"/>
      <c r="DN19" s="75"/>
      <c r="DO19" s="75"/>
      <c r="DP19" s="87">
        <v>15</v>
      </c>
      <c r="DQ19" s="98" t="s">
        <v>37</v>
      </c>
      <c r="DR19" s="98" t="s">
        <v>37</v>
      </c>
      <c r="DS19" s="98" t="s">
        <v>36</v>
      </c>
      <c r="DT19" s="98" t="s">
        <v>22</v>
      </c>
      <c r="DU19" s="98" t="s">
        <v>35</v>
      </c>
      <c r="DV19" s="98" t="s">
        <v>56</v>
      </c>
      <c r="DW19" s="98" t="s">
        <v>37</v>
      </c>
      <c r="DX19" s="75"/>
      <c r="DY19" s="66">
        <f t="shared" si="68"/>
        <v>2</v>
      </c>
      <c r="DZ19" s="66">
        <f t="shared" si="40"/>
        <v>2</v>
      </c>
      <c r="EA19" s="66">
        <f t="shared" si="41"/>
        <v>5</v>
      </c>
      <c r="EB19" s="66">
        <f t="shared" si="42"/>
        <v>8</v>
      </c>
      <c r="EC19" s="66">
        <f t="shared" si="43"/>
        <v>3</v>
      </c>
      <c r="ED19" s="66">
        <f t="shared" si="44"/>
        <v>7</v>
      </c>
      <c r="EE19" s="66">
        <f t="shared" si="45"/>
        <v>2</v>
      </c>
      <c r="EF19" s="75"/>
      <c r="EG19" s="75">
        <v>1000</v>
      </c>
      <c r="EH19" s="75">
        <v>1000</v>
      </c>
      <c r="EI19" s="75">
        <v>1000</v>
      </c>
      <c r="EJ19" s="75">
        <v>1000</v>
      </c>
      <c r="EK19" s="75">
        <v>1000</v>
      </c>
      <c r="EL19" s="75">
        <v>1000</v>
      </c>
      <c r="EM19" s="75">
        <v>1000</v>
      </c>
      <c r="EO19" s="85" t="s">
        <v>23</v>
      </c>
      <c r="EP19" s="112">
        <v>0</v>
      </c>
      <c r="EQ19" s="113">
        <v>0</v>
      </c>
      <c r="ER19" s="114">
        <v>0</v>
      </c>
      <c r="ES19" s="75"/>
      <c r="ET19" s="75"/>
      <c r="EU19" s="75"/>
      <c r="EV19" s="75"/>
      <c r="EW19" s="75"/>
      <c r="EX19" s="75"/>
      <c r="EY19" s="75"/>
      <c r="EZ19" s="87">
        <v>15</v>
      </c>
      <c r="FA19" s="98" t="s">
        <v>53</v>
      </c>
      <c r="FB19" s="98" t="s">
        <v>38</v>
      </c>
      <c r="FC19" s="98" t="s">
        <v>56</v>
      </c>
      <c r="FD19" s="98" t="s">
        <v>37</v>
      </c>
      <c r="FE19" s="98" t="s">
        <v>56</v>
      </c>
      <c r="FF19" s="98" t="s">
        <v>38</v>
      </c>
      <c r="FG19" s="98" t="s">
        <v>36</v>
      </c>
      <c r="FH19" s="75"/>
      <c r="FI19" s="66">
        <f t="shared" si="69"/>
        <v>6</v>
      </c>
      <c r="FJ19" s="66">
        <f t="shared" si="53"/>
        <v>4</v>
      </c>
      <c r="FK19" s="66">
        <f t="shared" si="54"/>
        <v>7</v>
      </c>
      <c r="FL19" s="66">
        <f t="shared" si="55"/>
        <v>2</v>
      </c>
      <c r="FM19" s="66">
        <f t="shared" si="56"/>
        <v>7</v>
      </c>
      <c r="FN19" s="66">
        <f t="shared" si="57"/>
        <v>4</v>
      </c>
      <c r="FO19" s="66">
        <f t="shared" si="58"/>
        <v>5</v>
      </c>
      <c r="FP19" s="75"/>
      <c r="FQ19" s="77">
        <v>1000</v>
      </c>
      <c r="FR19" s="77">
        <v>1000</v>
      </c>
      <c r="FS19" s="77">
        <v>1000</v>
      </c>
      <c r="FT19" s="77">
        <v>1000</v>
      </c>
      <c r="FU19" s="77">
        <v>1000</v>
      </c>
      <c r="FV19" s="77">
        <v>1000</v>
      </c>
      <c r="FW19" s="77">
        <v>1000</v>
      </c>
    </row>
    <row r="20" spans="1:179" ht="15.95" customHeight="1">
      <c r="A20" s="90" t="s">
        <v>24</v>
      </c>
      <c r="B20" s="105">
        <v>0</v>
      </c>
      <c r="C20" s="103">
        <v>0</v>
      </c>
      <c r="D20" s="107">
        <v>0</v>
      </c>
      <c r="L20" s="41">
        <v>16</v>
      </c>
      <c r="M20" s="43" t="s">
        <v>22</v>
      </c>
      <c r="N20" s="43" t="s">
        <v>36</v>
      </c>
      <c r="O20" s="43" t="s">
        <v>22</v>
      </c>
      <c r="P20" s="43" t="s">
        <v>56</v>
      </c>
      <c r="Q20" s="43" t="s">
        <v>37</v>
      </c>
      <c r="R20" s="43" t="s">
        <v>38</v>
      </c>
      <c r="S20" s="43" t="s">
        <v>56</v>
      </c>
      <c r="U20" s="66">
        <f t="shared" si="59"/>
        <v>8</v>
      </c>
      <c r="V20" s="66">
        <f t="shared" si="60"/>
        <v>5</v>
      </c>
      <c r="W20" s="66">
        <f t="shared" si="61"/>
        <v>8</v>
      </c>
      <c r="X20" s="66">
        <f t="shared" si="62"/>
        <v>7</v>
      </c>
      <c r="Y20" s="66">
        <f t="shared" si="63"/>
        <v>2</v>
      </c>
      <c r="Z20" s="66">
        <f t="shared" si="64"/>
        <v>4</v>
      </c>
      <c r="AA20" s="66">
        <f t="shared" si="65"/>
        <v>7</v>
      </c>
      <c r="AC20" s="75">
        <v>1000</v>
      </c>
      <c r="AD20" s="75">
        <v>1000</v>
      </c>
      <c r="AE20" s="75">
        <v>1000</v>
      </c>
      <c r="AF20" s="75">
        <v>1000</v>
      </c>
      <c r="AG20" s="75">
        <v>1000</v>
      </c>
      <c r="AH20" s="75">
        <v>0</v>
      </c>
      <c r="AI20" s="75">
        <v>1000</v>
      </c>
      <c r="AK20" s="90" t="s">
        <v>24</v>
      </c>
      <c r="AL20" s="105">
        <v>0</v>
      </c>
      <c r="AM20" s="103">
        <v>0</v>
      </c>
      <c r="AN20" s="107">
        <v>0</v>
      </c>
      <c r="AO20" s="75"/>
      <c r="AP20" s="75"/>
      <c r="AQ20" s="75"/>
      <c r="AR20" s="75"/>
      <c r="AS20" s="75"/>
      <c r="AT20" s="75"/>
      <c r="AU20" s="75"/>
      <c r="AV20" s="87">
        <v>16</v>
      </c>
      <c r="AW20" s="98" t="s">
        <v>56</v>
      </c>
      <c r="AX20" s="98" t="s">
        <v>35</v>
      </c>
      <c r="AY20" s="98" t="s">
        <v>53</v>
      </c>
      <c r="AZ20" s="98" t="s">
        <v>22</v>
      </c>
      <c r="BA20" s="98" t="s">
        <v>36</v>
      </c>
      <c r="BB20" s="98" t="s">
        <v>56</v>
      </c>
      <c r="BC20" s="98" t="s">
        <v>56</v>
      </c>
      <c r="BD20" s="75"/>
      <c r="BE20" s="66">
        <f t="shared" si="66"/>
        <v>7</v>
      </c>
      <c r="BF20" s="66">
        <f t="shared" si="14"/>
        <v>3</v>
      </c>
      <c r="BG20" s="66">
        <f t="shared" si="15"/>
        <v>6</v>
      </c>
      <c r="BH20" s="66">
        <f t="shared" si="16"/>
        <v>8</v>
      </c>
      <c r="BI20" s="66">
        <f t="shared" si="17"/>
        <v>5</v>
      </c>
      <c r="BJ20" s="66">
        <f t="shared" si="18"/>
        <v>7</v>
      </c>
      <c r="BK20" s="66">
        <f t="shared" si="19"/>
        <v>7</v>
      </c>
      <c r="BL20" s="75"/>
      <c r="BM20" s="75">
        <v>1000</v>
      </c>
      <c r="BN20" s="75">
        <v>1000</v>
      </c>
      <c r="BO20" s="75">
        <v>1000</v>
      </c>
      <c r="BP20" s="75">
        <v>1000</v>
      </c>
      <c r="BQ20" s="75">
        <v>1000</v>
      </c>
      <c r="BR20" s="75">
        <v>1000</v>
      </c>
      <c r="BS20" s="75">
        <v>1000</v>
      </c>
      <c r="BU20" s="90" t="s">
        <v>24</v>
      </c>
      <c r="BV20" s="105">
        <v>0</v>
      </c>
      <c r="BW20" s="103">
        <v>0</v>
      </c>
      <c r="BX20" s="107">
        <v>0</v>
      </c>
      <c r="BY20" s="75"/>
      <c r="BZ20" s="75"/>
      <c r="CA20" s="75"/>
      <c r="CB20" s="75"/>
      <c r="CC20" s="75"/>
      <c r="CD20" s="75"/>
      <c r="CE20" s="75"/>
      <c r="CF20" s="87">
        <v>16</v>
      </c>
      <c r="CG20" s="98" t="s">
        <v>22</v>
      </c>
      <c r="CH20" s="98" t="s">
        <v>56</v>
      </c>
      <c r="CI20" s="98" t="s">
        <v>22</v>
      </c>
      <c r="CJ20" s="98" t="s">
        <v>38</v>
      </c>
      <c r="CK20" s="98" t="s">
        <v>37</v>
      </c>
      <c r="CL20" s="98" t="s">
        <v>53</v>
      </c>
      <c r="CM20" s="98" t="s">
        <v>53</v>
      </c>
      <c r="CN20" s="75"/>
      <c r="CO20" s="66">
        <f t="shared" si="67"/>
        <v>8</v>
      </c>
      <c r="CP20" s="66">
        <f t="shared" si="27"/>
        <v>7</v>
      </c>
      <c r="CQ20" s="66">
        <f t="shared" si="28"/>
        <v>8</v>
      </c>
      <c r="CR20" s="66">
        <f t="shared" si="29"/>
        <v>4</v>
      </c>
      <c r="CS20" s="66">
        <f t="shared" si="30"/>
        <v>2</v>
      </c>
      <c r="CT20" s="66">
        <f t="shared" si="31"/>
        <v>6</v>
      </c>
      <c r="CU20" s="66">
        <f t="shared" si="32"/>
        <v>6</v>
      </c>
      <c r="CV20" s="75"/>
      <c r="CW20" s="75">
        <v>1000</v>
      </c>
      <c r="CX20" s="75">
        <v>1000</v>
      </c>
      <c r="CY20" s="75">
        <v>1000</v>
      </c>
      <c r="CZ20" s="75">
        <v>1000</v>
      </c>
      <c r="DA20" s="75">
        <v>1000</v>
      </c>
      <c r="DB20" s="75">
        <v>1000</v>
      </c>
      <c r="DC20" s="75">
        <v>1000</v>
      </c>
      <c r="DE20" s="90" t="s">
        <v>24</v>
      </c>
      <c r="DF20" s="105">
        <v>0</v>
      </c>
      <c r="DG20" s="103">
        <v>0</v>
      </c>
      <c r="DH20" s="107">
        <v>0</v>
      </c>
      <c r="DI20" s="75"/>
      <c r="DJ20" s="75"/>
      <c r="DK20" s="75"/>
      <c r="DL20" s="75"/>
      <c r="DM20" s="75"/>
      <c r="DN20" s="75"/>
      <c r="DO20" s="75"/>
      <c r="DP20" s="87">
        <v>16</v>
      </c>
      <c r="DQ20" s="98" t="s">
        <v>53</v>
      </c>
      <c r="DR20" s="98" t="s">
        <v>37</v>
      </c>
      <c r="DS20" s="98" t="s">
        <v>56</v>
      </c>
      <c r="DT20" s="98" t="s">
        <v>36</v>
      </c>
      <c r="DU20" s="98" t="s">
        <v>53</v>
      </c>
      <c r="DV20" s="98" t="s">
        <v>56</v>
      </c>
      <c r="DW20" s="98" t="s">
        <v>56</v>
      </c>
      <c r="DX20" s="75"/>
      <c r="DY20" s="66">
        <f t="shared" si="68"/>
        <v>6</v>
      </c>
      <c r="DZ20" s="66">
        <f t="shared" si="40"/>
        <v>2</v>
      </c>
      <c r="EA20" s="66">
        <f t="shared" si="41"/>
        <v>7</v>
      </c>
      <c r="EB20" s="66">
        <f t="shared" si="42"/>
        <v>5</v>
      </c>
      <c r="EC20" s="66">
        <f t="shared" si="43"/>
        <v>6</v>
      </c>
      <c r="ED20" s="66">
        <f t="shared" si="44"/>
        <v>7</v>
      </c>
      <c r="EE20" s="66">
        <f t="shared" si="45"/>
        <v>7</v>
      </c>
      <c r="EF20" s="75"/>
      <c r="EG20" s="75">
        <v>1000</v>
      </c>
      <c r="EH20" s="75">
        <v>1000</v>
      </c>
      <c r="EI20" s="75">
        <v>1000</v>
      </c>
      <c r="EJ20" s="75">
        <v>1000</v>
      </c>
      <c r="EK20" s="75">
        <v>1000</v>
      </c>
      <c r="EL20" s="75">
        <v>1000</v>
      </c>
      <c r="EM20" s="75">
        <v>1000</v>
      </c>
      <c r="EO20" s="90" t="s">
        <v>24</v>
      </c>
      <c r="EP20" s="105">
        <v>0</v>
      </c>
      <c r="EQ20" s="103">
        <v>0</v>
      </c>
      <c r="ER20" s="107">
        <v>0</v>
      </c>
      <c r="ES20" s="75"/>
      <c r="ET20" s="75"/>
      <c r="EU20" s="75"/>
      <c r="EV20" s="75"/>
      <c r="EW20" s="75"/>
      <c r="EX20" s="75"/>
      <c r="EY20" s="75"/>
      <c r="EZ20" s="87">
        <v>16</v>
      </c>
      <c r="FA20" s="98" t="s">
        <v>35</v>
      </c>
      <c r="FB20" s="98" t="s">
        <v>53</v>
      </c>
      <c r="FC20" s="98" t="s">
        <v>36</v>
      </c>
      <c r="FD20" s="98" t="s">
        <v>56</v>
      </c>
      <c r="FE20" s="98" t="s">
        <v>53</v>
      </c>
      <c r="FF20" s="98" t="s">
        <v>37</v>
      </c>
      <c r="FG20" s="98" t="s">
        <v>35</v>
      </c>
      <c r="FH20" s="75"/>
      <c r="FI20" s="66">
        <f t="shared" si="69"/>
        <v>3</v>
      </c>
      <c r="FJ20" s="66">
        <f t="shared" si="53"/>
        <v>6</v>
      </c>
      <c r="FK20" s="66">
        <f t="shared" si="54"/>
        <v>5</v>
      </c>
      <c r="FL20" s="66">
        <f t="shared" si="55"/>
        <v>7</v>
      </c>
      <c r="FM20" s="66">
        <f t="shared" si="56"/>
        <v>6</v>
      </c>
      <c r="FN20" s="66">
        <f t="shared" si="57"/>
        <v>2</v>
      </c>
      <c r="FO20" s="66">
        <f t="shared" si="58"/>
        <v>3</v>
      </c>
      <c r="FP20" s="75"/>
      <c r="FQ20" s="77">
        <v>1000</v>
      </c>
      <c r="FR20" s="77">
        <v>1000</v>
      </c>
      <c r="FS20" s="77">
        <v>1000</v>
      </c>
      <c r="FT20" s="77">
        <v>1000</v>
      </c>
      <c r="FU20" s="77">
        <v>1000</v>
      </c>
      <c r="FV20" s="77">
        <v>1000</v>
      </c>
      <c r="FW20" s="77">
        <v>1000</v>
      </c>
    </row>
    <row r="21" spans="1:179" ht="15.95" customHeight="1">
      <c r="A21" s="90" t="s">
        <v>27</v>
      </c>
      <c r="B21" s="105">
        <v>10</v>
      </c>
      <c r="C21" s="103">
        <v>10</v>
      </c>
      <c r="D21" s="107">
        <v>10</v>
      </c>
      <c r="L21" s="41">
        <v>17</v>
      </c>
      <c r="M21" s="43" t="s">
        <v>35</v>
      </c>
      <c r="N21" s="43" t="s">
        <v>36</v>
      </c>
      <c r="O21" s="43" t="s">
        <v>22</v>
      </c>
      <c r="P21" s="43" t="s">
        <v>36</v>
      </c>
      <c r="Q21" s="43" t="s">
        <v>56</v>
      </c>
      <c r="R21" s="43" t="s">
        <v>56</v>
      </c>
      <c r="S21" s="43" t="s">
        <v>35</v>
      </c>
      <c r="U21" s="66">
        <f t="shared" si="59"/>
        <v>3</v>
      </c>
      <c r="V21" s="66">
        <f t="shared" si="60"/>
        <v>5</v>
      </c>
      <c r="W21" s="66">
        <f t="shared" si="61"/>
        <v>8</v>
      </c>
      <c r="X21" s="66">
        <f t="shared" si="62"/>
        <v>5</v>
      </c>
      <c r="Y21" s="66">
        <f t="shared" si="63"/>
        <v>7</v>
      </c>
      <c r="Z21" s="66">
        <f t="shared" si="64"/>
        <v>7</v>
      </c>
      <c r="AA21" s="66">
        <f t="shared" si="65"/>
        <v>3</v>
      </c>
      <c r="AC21" s="75">
        <v>1000</v>
      </c>
      <c r="AD21" s="75">
        <v>1000</v>
      </c>
      <c r="AE21" s="75">
        <v>1000</v>
      </c>
      <c r="AF21" s="75">
        <v>1000</v>
      </c>
      <c r="AG21" s="75">
        <v>0</v>
      </c>
      <c r="AH21" s="75">
        <v>0</v>
      </c>
      <c r="AI21" s="75">
        <v>1000</v>
      </c>
      <c r="AK21" s="90" t="s">
        <v>27</v>
      </c>
      <c r="AL21" s="105">
        <v>10</v>
      </c>
      <c r="AM21" s="103">
        <v>10</v>
      </c>
      <c r="AN21" s="107">
        <v>10</v>
      </c>
      <c r="AO21" s="75"/>
      <c r="AP21" s="75"/>
      <c r="AQ21" s="75"/>
      <c r="AR21" s="75"/>
      <c r="AS21" s="75"/>
      <c r="AT21" s="75"/>
      <c r="AU21" s="75"/>
      <c r="AV21" s="87">
        <v>17</v>
      </c>
      <c r="AW21" s="98" t="s">
        <v>36</v>
      </c>
      <c r="AX21" s="98" t="s">
        <v>35</v>
      </c>
      <c r="AY21" s="98" t="s">
        <v>22</v>
      </c>
      <c r="AZ21" s="98" t="s">
        <v>37</v>
      </c>
      <c r="BA21" s="98" t="s">
        <v>56</v>
      </c>
      <c r="BB21" s="98" t="s">
        <v>56</v>
      </c>
      <c r="BC21" s="98" t="s">
        <v>56</v>
      </c>
      <c r="BD21" s="75"/>
      <c r="BE21" s="66">
        <f t="shared" si="66"/>
        <v>5</v>
      </c>
      <c r="BF21" s="66">
        <f t="shared" si="14"/>
        <v>3</v>
      </c>
      <c r="BG21" s="66">
        <f t="shared" si="15"/>
        <v>8</v>
      </c>
      <c r="BH21" s="66">
        <f t="shared" si="16"/>
        <v>2</v>
      </c>
      <c r="BI21" s="66">
        <f t="shared" si="17"/>
        <v>7</v>
      </c>
      <c r="BJ21" s="66">
        <f t="shared" si="18"/>
        <v>7</v>
      </c>
      <c r="BK21" s="66">
        <f t="shared" si="19"/>
        <v>7</v>
      </c>
      <c r="BL21" s="75"/>
      <c r="BM21" s="75">
        <v>1000</v>
      </c>
      <c r="BN21" s="75">
        <v>1000</v>
      </c>
      <c r="BO21" s="75">
        <v>1000</v>
      </c>
      <c r="BP21" s="75">
        <v>1000</v>
      </c>
      <c r="BQ21" s="75">
        <v>1000</v>
      </c>
      <c r="BR21" s="75">
        <v>1000</v>
      </c>
      <c r="BS21" s="75">
        <v>1000</v>
      </c>
      <c r="BU21" s="90" t="s">
        <v>27</v>
      </c>
      <c r="BV21" s="105">
        <v>10</v>
      </c>
      <c r="BW21" s="103">
        <v>10</v>
      </c>
      <c r="BX21" s="107">
        <v>10</v>
      </c>
      <c r="BY21" s="75"/>
      <c r="BZ21" s="75"/>
      <c r="CA21" s="75"/>
      <c r="CB21" s="75"/>
      <c r="CC21" s="75"/>
      <c r="CD21" s="75"/>
      <c r="CE21" s="75"/>
      <c r="CF21" s="87">
        <v>17</v>
      </c>
      <c r="CG21" s="98" t="s">
        <v>36</v>
      </c>
      <c r="CH21" s="98" t="s">
        <v>56</v>
      </c>
      <c r="CI21" s="98" t="s">
        <v>36</v>
      </c>
      <c r="CJ21" s="98" t="s">
        <v>56</v>
      </c>
      <c r="CK21" s="98" t="s">
        <v>37</v>
      </c>
      <c r="CL21" s="98" t="s">
        <v>38</v>
      </c>
      <c r="CM21" s="98" t="s">
        <v>38</v>
      </c>
      <c r="CN21" s="75"/>
      <c r="CO21" s="66">
        <f t="shared" si="67"/>
        <v>5</v>
      </c>
      <c r="CP21" s="66">
        <f t="shared" si="27"/>
        <v>7</v>
      </c>
      <c r="CQ21" s="66">
        <f t="shared" si="28"/>
        <v>5</v>
      </c>
      <c r="CR21" s="66">
        <f t="shared" si="29"/>
        <v>7</v>
      </c>
      <c r="CS21" s="66">
        <f t="shared" si="30"/>
        <v>2</v>
      </c>
      <c r="CT21" s="66">
        <f t="shared" si="31"/>
        <v>4</v>
      </c>
      <c r="CU21" s="66">
        <f t="shared" si="32"/>
        <v>4</v>
      </c>
      <c r="CV21" s="75"/>
      <c r="CW21" s="75">
        <v>1000</v>
      </c>
      <c r="CX21" s="75">
        <v>1000</v>
      </c>
      <c r="CY21" s="75">
        <v>1000</v>
      </c>
      <c r="CZ21" s="75">
        <v>1000</v>
      </c>
      <c r="DA21" s="75">
        <v>1000</v>
      </c>
      <c r="DB21" s="75">
        <v>1000</v>
      </c>
      <c r="DC21" s="75">
        <v>1000</v>
      </c>
      <c r="DE21" s="90" t="s">
        <v>27</v>
      </c>
      <c r="DF21" s="105">
        <v>10</v>
      </c>
      <c r="DG21" s="103">
        <v>10</v>
      </c>
      <c r="DH21" s="107">
        <v>10</v>
      </c>
      <c r="DI21" s="75"/>
      <c r="DJ21" s="75"/>
      <c r="DK21" s="75"/>
      <c r="DL21" s="75"/>
      <c r="DM21" s="75"/>
      <c r="DN21" s="75"/>
      <c r="DO21" s="75"/>
      <c r="DP21" s="87">
        <v>17</v>
      </c>
      <c r="DQ21" s="98" t="s">
        <v>22</v>
      </c>
      <c r="DR21" s="98" t="s">
        <v>53</v>
      </c>
      <c r="DS21" s="98" t="s">
        <v>56</v>
      </c>
      <c r="DT21" s="98" t="s">
        <v>22</v>
      </c>
      <c r="DU21" s="98" t="s">
        <v>53</v>
      </c>
      <c r="DV21" s="98" t="s">
        <v>22</v>
      </c>
      <c r="DW21" s="98" t="s">
        <v>56</v>
      </c>
      <c r="DX21" s="75"/>
      <c r="DY21" s="66">
        <f t="shared" si="68"/>
        <v>8</v>
      </c>
      <c r="DZ21" s="66">
        <f t="shared" si="40"/>
        <v>6</v>
      </c>
      <c r="EA21" s="66">
        <f t="shared" si="41"/>
        <v>7</v>
      </c>
      <c r="EB21" s="66">
        <f t="shared" si="42"/>
        <v>8</v>
      </c>
      <c r="EC21" s="66">
        <f t="shared" si="43"/>
        <v>6</v>
      </c>
      <c r="ED21" s="66">
        <f t="shared" si="44"/>
        <v>8</v>
      </c>
      <c r="EE21" s="66">
        <f t="shared" si="45"/>
        <v>7</v>
      </c>
      <c r="EF21" s="75"/>
      <c r="EG21" s="75">
        <v>1000</v>
      </c>
      <c r="EH21" s="75">
        <v>1000</v>
      </c>
      <c r="EI21" s="75">
        <v>1000</v>
      </c>
      <c r="EJ21" s="75">
        <v>1000</v>
      </c>
      <c r="EK21" s="75">
        <v>1000</v>
      </c>
      <c r="EL21" s="75">
        <v>1000</v>
      </c>
      <c r="EM21" s="75">
        <v>1000</v>
      </c>
      <c r="EO21" s="90" t="s">
        <v>27</v>
      </c>
      <c r="EP21" s="105">
        <v>10</v>
      </c>
      <c r="EQ21" s="103">
        <v>10</v>
      </c>
      <c r="ER21" s="107">
        <v>10</v>
      </c>
      <c r="ES21" s="75"/>
      <c r="ET21" s="75"/>
      <c r="EU21" s="75"/>
      <c r="EV21" s="75"/>
      <c r="EW21" s="75"/>
      <c r="EX21" s="75"/>
      <c r="EY21" s="75"/>
      <c r="EZ21" s="87">
        <v>17</v>
      </c>
      <c r="FA21" s="98" t="s">
        <v>38</v>
      </c>
      <c r="FB21" s="98" t="s">
        <v>35</v>
      </c>
      <c r="FC21" s="98" t="s">
        <v>38</v>
      </c>
      <c r="FD21" s="98" t="s">
        <v>35</v>
      </c>
      <c r="FE21" s="98" t="s">
        <v>53</v>
      </c>
      <c r="FF21" s="98" t="s">
        <v>56</v>
      </c>
      <c r="FG21" s="98" t="s">
        <v>37</v>
      </c>
      <c r="FH21" s="75"/>
      <c r="FI21" s="66">
        <f t="shared" si="69"/>
        <v>4</v>
      </c>
      <c r="FJ21" s="66">
        <f t="shared" si="53"/>
        <v>3</v>
      </c>
      <c r="FK21" s="66">
        <f t="shared" si="54"/>
        <v>4</v>
      </c>
      <c r="FL21" s="66">
        <f t="shared" si="55"/>
        <v>3</v>
      </c>
      <c r="FM21" s="66">
        <f t="shared" si="56"/>
        <v>6</v>
      </c>
      <c r="FN21" s="66">
        <f t="shared" si="57"/>
        <v>7</v>
      </c>
      <c r="FO21" s="66">
        <f t="shared" si="58"/>
        <v>2</v>
      </c>
      <c r="FP21" s="75"/>
      <c r="FQ21" s="77">
        <v>1000</v>
      </c>
      <c r="FR21" s="77">
        <v>1000</v>
      </c>
      <c r="FS21" s="77">
        <v>1000</v>
      </c>
      <c r="FT21" s="77">
        <v>1000</v>
      </c>
      <c r="FU21" s="77">
        <v>1000</v>
      </c>
      <c r="FV21" s="77">
        <v>1000</v>
      </c>
      <c r="FW21" s="77">
        <v>1000</v>
      </c>
    </row>
    <row r="22" spans="1:179" ht="15.95" customHeight="1">
      <c r="A22" s="90" t="s">
        <v>26</v>
      </c>
      <c r="B22" s="105">
        <v>10</v>
      </c>
      <c r="C22" s="103">
        <v>10</v>
      </c>
      <c r="D22" s="107">
        <v>10</v>
      </c>
      <c r="L22" s="41">
        <v>18</v>
      </c>
      <c r="M22" s="43" t="s">
        <v>35</v>
      </c>
      <c r="N22" s="43" t="s">
        <v>53</v>
      </c>
      <c r="O22" s="43" t="s">
        <v>37</v>
      </c>
      <c r="P22" s="43" t="s">
        <v>35</v>
      </c>
      <c r="Q22" s="43" t="s">
        <v>36</v>
      </c>
      <c r="R22" s="43" t="s">
        <v>36</v>
      </c>
      <c r="S22" s="43" t="s">
        <v>35</v>
      </c>
      <c r="U22" s="66">
        <f t="shared" si="59"/>
        <v>3</v>
      </c>
      <c r="V22" s="66">
        <f t="shared" si="60"/>
        <v>6</v>
      </c>
      <c r="W22" s="66">
        <f t="shared" si="61"/>
        <v>2</v>
      </c>
      <c r="X22" s="66">
        <f t="shared" si="62"/>
        <v>3</v>
      </c>
      <c r="Y22" s="66">
        <f t="shared" si="63"/>
        <v>5</v>
      </c>
      <c r="Z22" s="66">
        <f t="shared" si="64"/>
        <v>5</v>
      </c>
      <c r="AA22" s="66">
        <f t="shared" si="65"/>
        <v>3</v>
      </c>
      <c r="AC22" s="75">
        <v>1000</v>
      </c>
      <c r="AD22" s="75">
        <v>1000</v>
      </c>
      <c r="AE22" s="75">
        <v>1000</v>
      </c>
      <c r="AF22" s="75">
        <v>1000</v>
      </c>
      <c r="AG22" s="75">
        <v>1000</v>
      </c>
      <c r="AH22" s="75">
        <v>1000</v>
      </c>
      <c r="AI22" s="75">
        <v>1000</v>
      </c>
      <c r="AJ22" s="47"/>
      <c r="AK22" s="90" t="s">
        <v>26</v>
      </c>
      <c r="AL22" s="105">
        <v>10</v>
      </c>
      <c r="AM22" s="103">
        <v>10</v>
      </c>
      <c r="AN22" s="107">
        <v>10</v>
      </c>
      <c r="AO22" s="75"/>
      <c r="AP22" s="75"/>
      <c r="AQ22" s="75"/>
      <c r="AR22" s="75"/>
      <c r="AS22" s="75"/>
      <c r="AT22" s="75"/>
      <c r="AU22" s="75"/>
      <c r="AV22" s="87">
        <v>18</v>
      </c>
      <c r="AW22" s="98" t="s">
        <v>36</v>
      </c>
      <c r="AX22" s="98" t="s">
        <v>22</v>
      </c>
      <c r="AY22" s="98" t="s">
        <v>22</v>
      </c>
      <c r="AZ22" s="98" t="s">
        <v>37</v>
      </c>
      <c r="BA22" s="98" t="s">
        <v>56</v>
      </c>
      <c r="BB22" s="98" t="s">
        <v>37</v>
      </c>
      <c r="BC22" s="98" t="s">
        <v>36</v>
      </c>
      <c r="BD22" s="75"/>
      <c r="BE22" s="66">
        <f t="shared" si="66"/>
        <v>5</v>
      </c>
      <c r="BF22" s="66">
        <f t="shared" si="14"/>
        <v>8</v>
      </c>
      <c r="BG22" s="66">
        <f t="shared" si="15"/>
        <v>8</v>
      </c>
      <c r="BH22" s="66">
        <f t="shared" si="16"/>
        <v>2</v>
      </c>
      <c r="BI22" s="66">
        <f t="shared" si="17"/>
        <v>7</v>
      </c>
      <c r="BJ22" s="66">
        <f t="shared" si="18"/>
        <v>2</v>
      </c>
      <c r="BK22" s="66">
        <f t="shared" si="19"/>
        <v>5</v>
      </c>
      <c r="BL22" s="75"/>
      <c r="BM22" s="75">
        <v>1000</v>
      </c>
      <c r="BN22" s="75">
        <v>1000</v>
      </c>
      <c r="BO22" s="75">
        <v>1000</v>
      </c>
      <c r="BP22" s="75">
        <v>1000</v>
      </c>
      <c r="BQ22" s="75">
        <v>1000</v>
      </c>
      <c r="BR22" s="75">
        <v>1000</v>
      </c>
      <c r="BS22" s="75">
        <v>1000</v>
      </c>
      <c r="BU22" s="90" t="s">
        <v>26</v>
      </c>
      <c r="BV22" s="105">
        <v>10</v>
      </c>
      <c r="BW22" s="103">
        <v>10</v>
      </c>
      <c r="BX22" s="107">
        <v>10</v>
      </c>
      <c r="BY22" s="75"/>
      <c r="BZ22" s="75"/>
      <c r="CA22" s="75"/>
      <c r="CB22" s="75"/>
      <c r="CC22" s="75"/>
      <c r="CD22" s="75"/>
      <c r="CE22" s="75"/>
      <c r="CF22" s="87">
        <v>18</v>
      </c>
      <c r="CG22" s="98" t="s">
        <v>36</v>
      </c>
      <c r="CH22" s="98" t="s">
        <v>53</v>
      </c>
      <c r="CI22" s="98" t="s">
        <v>36</v>
      </c>
      <c r="CJ22" s="98" t="s">
        <v>22</v>
      </c>
      <c r="CK22" s="98" t="s">
        <v>37</v>
      </c>
      <c r="CL22" s="98" t="s">
        <v>37</v>
      </c>
      <c r="CM22" s="98" t="s">
        <v>38</v>
      </c>
      <c r="CN22" s="75"/>
      <c r="CO22" s="66">
        <f t="shared" si="67"/>
        <v>5</v>
      </c>
      <c r="CP22" s="66">
        <f t="shared" si="27"/>
        <v>6</v>
      </c>
      <c r="CQ22" s="66">
        <f t="shared" si="28"/>
        <v>5</v>
      </c>
      <c r="CR22" s="66">
        <f t="shared" si="29"/>
        <v>8</v>
      </c>
      <c r="CS22" s="66">
        <f t="shared" si="30"/>
        <v>2</v>
      </c>
      <c r="CT22" s="66">
        <f t="shared" si="31"/>
        <v>2</v>
      </c>
      <c r="CU22" s="66">
        <f t="shared" si="32"/>
        <v>4</v>
      </c>
      <c r="CV22" s="75"/>
      <c r="CW22" s="75">
        <v>1000</v>
      </c>
      <c r="CX22" s="75">
        <v>1000</v>
      </c>
      <c r="CY22" s="75">
        <v>1000</v>
      </c>
      <c r="CZ22" s="75">
        <v>1000</v>
      </c>
      <c r="DA22" s="75">
        <v>1000</v>
      </c>
      <c r="DB22" s="75">
        <v>1000</v>
      </c>
      <c r="DC22" s="75">
        <v>1000</v>
      </c>
      <c r="DE22" s="90" t="s">
        <v>26</v>
      </c>
      <c r="DF22" s="105">
        <v>10</v>
      </c>
      <c r="DG22" s="103">
        <v>10</v>
      </c>
      <c r="DH22" s="107">
        <v>10</v>
      </c>
      <c r="DI22" s="75"/>
      <c r="DJ22" s="75"/>
      <c r="DK22" s="75"/>
      <c r="DL22" s="75"/>
      <c r="DM22" s="75"/>
      <c r="DN22" s="75"/>
      <c r="DO22" s="75"/>
      <c r="DP22" s="87">
        <v>18</v>
      </c>
      <c r="DQ22" s="98" t="s">
        <v>56</v>
      </c>
      <c r="DR22" s="98" t="s">
        <v>56</v>
      </c>
      <c r="DS22" s="98" t="s">
        <v>37</v>
      </c>
      <c r="DT22" s="98" t="s">
        <v>22</v>
      </c>
      <c r="DU22" s="98" t="s">
        <v>37</v>
      </c>
      <c r="DV22" s="98" t="s">
        <v>22</v>
      </c>
      <c r="DW22" s="98" t="s">
        <v>53</v>
      </c>
      <c r="DX22" s="75"/>
      <c r="DY22" s="66">
        <f t="shared" si="68"/>
        <v>7</v>
      </c>
      <c r="DZ22" s="66">
        <f t="shared" si="40"/>
        <v>7</v>
      </c>
      <c r="EA22" s="66">
        <f t="shared" si="41"/>
        <v>2</v>
      </c>
      <c r="EB22" s="66">
        <f t="shared" si="42"/>
        <v>8</v>
      </c>
      <c r="EC22" s="66">
        <f t="shared" si="43"/>
        <v>2</v>
      </c>
      <c r="ED22" s="66">
        <f t="shared" si="44"/>
        <v>8</v>
      </c>
      <c r="EE22" s="66">
        <f t="shared" si="45"/>
        <v>6</v>
      </c>
      <c r="EF22" s="75"/>
      <c r="EG22" s="75">
        <v>1000</v>
      </c>
      <c r="EH22" s="75">
        <v>1000</v>
      </c>
      <c r="EI22" s="75">
        <v>1000</v>
      </c>
      <c r="EJ22" s="75">
        <v>1000</v>
      </c>
      <c r="EK22" s="75">
        <v>1000</v>
      </c>
      <c r="EL22" s="75">
        <v>1000</v>
      </c>
      <c r="EM22" s="75">
        <v>1000</v>
      </c>
      <c r="EO22" s="90" t="s">
        <v>26</v>
      </c>
      <c r="EP22" s="105">
        <v>10</v>
      </c>
      <c r="EQ22" s="103">
        <v>10</v>
      </c>
      <c r="ER22" s="107">
        <v>10</v>
      </c>
      <c r="ES22" s="75"/>
      <c r="ET22" s="75"/>
      <c r="EU22" s="75"/>
      <c r="EV22" s="75"/>
      <c r="EW22" s="75"/>
      <c r="EX22" s="75"/>
      <c r="EY22" s="75"/>
      <c r="EZ22" s="87">
        <v>18</v>
      </c>
      <c r="FA22" s="98" t="s">
        <v>35</v>
      </c>
      <c r="FB22" s="98" t="s">
        <v>38</v>
      </c>
      <c r="FC22" s="98" t="s">
        <v>53</v>
      </c>
      <c r="FD22" s="98" t="s">
        <v>37</v>
      </c>
      <c r="FE22" s="98" t="s">
        <v>35</v>
      </c>
      <c r="FF22" s="98" t="s">
        <v>37</v>
      </c>
      <c r="FG22" s="98" t="s">
        <v>38</v>
      </c>
      <c r="FH22" s="75"/>
      <c r="FI22" s="66">
        <f t="shared" si="69"/>
        <v>3</v>
      </c>
      <c r="FJ22" s="66">
        <f t="shared" si="53"/>
        <v>4</v>
      </c>
      <c r="FK22" s="66">
        <f t="shared" si="54"/>
        <v>6</v>
      </c>
      <c r="FL22" s="66">
        <f t="shared" si="55"/>
        <v>2</v>
      </c>
      <c r="FM22" s="66">
        <f t="shared" si="56"/>
        <v>3</v>
      </c>
      <c r="FN22" s="66">
        <f t="shared" si="57"/>
        <v>2</v>
      </c>
      <c r="FO22" s="66">
        <f t="shared" si="58"/>
        <v>4</v>
      </c>
      <c r="FP22" s="75"/>
      <c r="FQ22" s="77">
        <v>1000</v>
      </c>
      <c r="FR22" s="77">
        <v>1000</v>
      </c>
      <c r="FS22" s="77">
        <v>1000</v>
      </c>
      <c r="FT22" s="77">
        <v>1000</v>
      </c>
      <c r="FU22" s="77">
        <v>1000</v>
      </c>
      <c r="FV22" s="77">
        <v>1000</v>
      </c>
      <c r="FW22" s="77">
        <v>1000</v>
      </c>
    </row>
    <row r="23" spans="1:179" ht="15.95" customHeight="1">
      <c r="A23" s="90" t="s">
        <v>19</v>
      </c>
      <c r="B23" s="105">
        <v>15</v>
      </c>
      <c r="C23" s="103">
        <v>15</v>
      </c>
      <c r="D23" s="107">
        <v>15</v>
      </c>
      <c r="L23" s="41">
        <v>19</v>
      </c>
      <c r="M23" s="43" t="s">
        <v>53</v>
      </c>
      <c r="N23" s="43" t="s">
        <v>53</v>
      </c>
      <c r="O23" s="43" t="s">
        <v>35</v>
      </c>
      <c r="P23" s="43" t="s">
        <v>35</v>
      </c>
      <c r="Q23" s="43" t="s">
        <v>53</v>
      </c>
      <c r="R23" s="43" t="s">
        <v>36</v>
      </c>
      <c r="S23" s="43" t="s">
        <v>36</v>
      </c>
      <c r="U23" s="66">
        <f t="shared" si="59"/>
        <v>6</v>
      </c>
      <c r="V23" s="66">
        <f t="shared" si="60"/>
        <v>6</v>
      </c>
      <c r="W23" s="66">
        <f t="shared" si="61"/>
        <v>3</v>
      </c>
      <c r="X23" s="66">
        <f t="shared" si="62"/>
        <v>3</v>
      </c>
      <c r="Y23" s="66">
        <f t="shared" si="63"/>
        <v>6</v>
      </c>
      <c r="Z23" s="66">
        <f t="shared" si="64"/>
        <v>5</v>
      </c>
      <c r="AA23" s="66">
        <f t="shared" si="65"/>
        <v>5</v>
      </c>
      <c r="AC23" s="75">
        <v>1000</v>
      </c>
      <c r="AD23" s="75">
        <v>1000</v>
      </c>
      <c r="AE23" s="75">
        <v>1000</v>
      </c>
      <c r="AF23" s="75">
        <v>1000</v>
      </c>
      <c r="AG23" s="75">
        <v>1000</v>
      </c>
      <c r="AH23" s="75">
        <v>1000</v>
      </c>
      <c r="AI23" s="75">
        <v>1000</v>
      </c>
      <c r="AK23" s="90" t="s">
        <v>19</v>
      </c>
      <c r="AL23" s="105">
        <v>15</v>
      </c>
      <c r="AM23" s="103">
        <v>15</v>
      </c>
      <c r="AN23" s="107">
        <v>15</v>
      </c>
      <c r="AO23" s="75"/>
      <c r="AP23" s="75"/>
      <c r="AQ23" s="75"/>
      <c r="AR23" s="75"/>
      <c r="AS23" s="75"/>
      <c r="AT23" s="75"/>
      <c r="AU23" s="75"/>
      <c r="AV23" s="87">
        <v>19</v>
      </c>
      <c r="AW23" s="98" t="s">
        <v>38</v>
      </c>
      <c r="AX23" s="98" t="s">
        <v>36</v>
      </c>
      <c r="AY23" s="98" t="s">
        <v>36</v>
      </c>
      <c r="AZ23" s="98" t="s">
        <v>22</v>
      </c>
      <c r="BA23" s="98" t="s">
        <v>38</v>
      </c>
      <c r="BB23" s="98" t="s">
        <v>38</v>
      </c>
      <c r="BC23" s="98" t="s">
        <v>38</v>
      </c>
      <c r="BD23" s="75"/>
      <c r="BE23" s="66">
        <f t="shared" si="66"/>
        <v>4</v>
      </c>
      <c r="BF23" s="66">
        <f t="shared" si="14"/>
        <v>5</v>
      </c>
      <c r="BG23" s="66">
        <f t="shared" si="15"/>
        <v>5</v>
      </c>
      <c r="BH23" s="66">
        <f t="shared" si="16"/>
        <v>8</v>
      </c>
      <c r="BI23" s="66">
        <f t="shared" si="17"/>
        <v>4</v>
      </c>
      <c r="BJ23" s="66">
        <f t="shared" si="18"/>
        <v>4</v>
      </c>
      <c r="BK23" s="66">
        <f t="shared" si="19"/>
        <v>4</v>
      </c>
      <c r="BL23" s="75"/>
      <c r="BM23" s="75">
        <v>1000</v>
      </c>
      <c r="BN23" s="75">
        <v>1000</v>
      </c>
      <c r="BO23" s="75">
        <v>1000</v>
      </c>
      <c r="BP23" s="75">
        <v>1000</v>
      </c>
      <c r="BQ23" s="75">
        <v>1000</v>
      </c>
      <c r="BR23" s="75">
        <v>1000</v>
      </c>
      <c r="BS23" s="75">
        <v>1000</v>
      </c>
      <c r="BU23" s="90" t="s">
        <v>19</v>
      </c>
      <c r="BV23" s="105">
        <v>15</v>
      </c>
      <c r="BW23" s="103">
        <v>15</v>
      </c>
      <c r="BX23" s="107">
        <v>15</v>
      </c>
      <c r="BY23" s="75"/>
      <c r="BZ23" s="75"/>
      <c r="CA23" s="75"/>
      <c r="CB23" s="75"/>
      <c r="CC23" s="75"/>
      <c r="CD23" s="75"/>
      <c r="CE23" s="75"/>
      <c r="CF23" s="87">
        <v>19</v>
      </c>
      <c r="CG23" s="98" t="s">
        <v>53</v>
      </c>
      <c r="CH23" s="98" t="s">
        <v>53</v>
      </c>
      <c r="CI23" s="98" t="s">
        <v>56</v>
      </c>
      <c r="CJ23" s="98" t="s">
        <v>56</v>
      </c>
      <c r="CK23" s="98" t="s">
        <v>53</v>
      </c>
      <c r="CL23" s="98" t="s">
        <v>37</v>
      </c>
      <c r="CM23" s="98" t="s">
        <v>53</v>
      </c>
      <c r="CN23" s="75"/>
      <c r="CO23" s="66">
        <f t="shared" si="67"/>
        <v>6</v>
      </c>
      <c r="CP23" s="66">
        <f t="shared" si="27"/>
        <v>6</v>
      </c>
      <c r="CQ23" s="66">
        <f t="shared" si="28"/>
        <v>7</v>
      </c>
      <c r="CR23" s="66">
        <f t="shared" si="29"/>
        <v>7</v>
      </c>
      <c r="CS23" s="66">
        <f t="shared" si="30"/>
        <v>6</v>
      </c>
      <c r="CT23" s="66">
        <f t="shared" si="31"/>
        <v>2</v>
      </c>
      <c r="CU23" s="66">
        <f t="shared" si="32"/>
        <v>6</v>
      </c>
      <c r="CV23" s="75"/>
      <c r="CW23" s="75">
        <v>1000</v>
      </c>
      <c r="CX23" s="75">
        <v>1000</v>
      </c>
      <c r="CY23" s="75">
        <v>1000</v>
      </c>
      <c r="CZ23" s="75">
        <v>1000</v>
      </c>
      <c r="DA23" s="75">
        <v>1000</v>
      </c>
      <c r="DB23" s="75">
        <v>1000</v>
      </c>
      <c r="DC23" s="75">
        <v>1000</v>
      </c>
      <c r="DE23" s="90" t="s">
        <v>19</v>
      </c>
      <c r="DF23" s="105">
        <v>15</v>
      </c>
      <c r="DG23" s="103">
        <v>15</v>
      </c>
      <c r="DH23" s="107">
        <v>15</v>
      </c>
      <c r="DI23" s="75"/>
      <c r="DJ23" s="75"/>
      <c r="DK23" s="75"/>
      <c r="DL23" s="75"/>
      <c r="DM23" s="75"/>
      <c r="DN23" s="75"/>
      <c r="DO23" s="75"/>
      <c r="DP23" s="87">
        <v>19</v>
      </c>
      <c r="DQ23" s="98" t="s">
        <v>56</v>
      </c>
      <c r="DR23" s="98" t="s">
        <v>56</v>
      </c>
      <c r="DS23" s="98" t="s">
        <v>37</v>
      </c>
      <c r="DT23" s="98" t="s">
        <v>38</v>
      </c>
      <c r="DU23" s="98" t="s">
        <v>36</v>
      </c>
      <c r="DV23" s="98" t="s">
        <v>56</v>
      </c>
      <c r="DW23" s="98" t="s">
        <v>53</v>
      </c>
      <c r="DX23" s="75"/>
      <c r="DY23" s="66">
        <f t="shared" si="68"/>
        <v>7</v>
      </c>
      <c r="DZ23" s="66">
        <f t="shared" si="40"/>
        <v>7</v>
      </c>
      <c r="EA23" s="66">
        <f t="shared" si="41"/>
        <v>2</v>
      </c>
      <c r="EB23" s="66">
        <f t="shared" si="42"/>
        <v>4</v>
      </c>
      <c r="EC23" s="66">
        <f t="shared" si="43"/>
        <v>5</v>
      </c>
      <c r="ED23" s="66">
        <f t="shared" si="44"/>
        <v>7</v>
      </c>
      <c r="EE23" s="66">
        <f t="shared" si="45"/>
        <v>6</v>
      </c>
      <c r="EF23" s="75"/>
      <c r="EG23" s="75">
        <v>1000</v>
      </c>
      <c r="EH23" s="75">
        <v>1000</v>
      </c>
      <c r="EI23" s="75">
        <v>1000</v>
      </c>
      <c r="EJ23" s="75">
        <v>1000</v>
      </c>
      <c r="EK23" s="75">
        <v>1000</v>
      </c>
      <c r="EL23" s="75">
        <v>1000</v>
      </c>
      <c r="EM23" s="75">
        <v>1000</v>
      </c>
      <c r="EO23" s="90" t="s">
        <v>19</v>
      </c>
      <c r="EP23" s="105">
        <v>15</v>
      </c>
      <c r="EQ23" s="103">
        <v>15</v>
      </c>
      <c r="ER23" s="107">
        <v>15</v>
      </c>
      <c r="ES23" s="75"/>
      <c r="ET23" s="75"/>
      <c r="EU23" s="75"/>
      <c r="EV23" s="75"/>
      <c r="EW23" s="75"/>
      <c r="EX23" s="75"/>
      <c r="EY23" s="75"/>
      <c r="EZ23" s="87">
        <v>19</v>
      </c>
      <c r="FA23" s="98" t="s">
        <v>37</v>
      </c>
      <c r="FB23" s="98" t="s">
        <v>36</v>
      </c>
      <c r="FC23" s="98" t="s">
        <v>35</v>
      </c>
      <c r="FD23" s="98" t="s">
        <v>53</v>
      </c>
      <c r="FE23" s="98" t="s">
        <v>37</v>
      </c>
      <c r="FF23" s="98" t="s">
        <v>35</v>
      </c>
      <c r="FG23" s="98" t="s">
        <v>36</v>
      </c>
      <c r="FH23" s="75"/>
      <c r="FI23" s="66">
        <f t="shared" si="69"/>
        <v>2</v>
      </c>
      <c r="FJ23" s="66">
        <f t="shared" si="53"/>
        <v>5</v>
      </c>
      <c r="FK23" s="66">
        <f t="shared" si="54"/>
        <v>3</v>
      </c>
      <c r="FL23" s="66">
        <f t="shared" si="55"/>
        <v>6</v>
      </c>
      <c r="FM23" s="66">
        <f t="shared" si="56"/>
        <v>2</v>
      </c>
      <c r="FN23" s="66">
        <f t="shared" si="57"/>
        <v>3</v>
      </c>
      <c r="FO23" s="66">
        <f t="shared" si="58"/>
        <v>5</v>
      </c>
      <c r="FP23" s="75"/>
      <c r="FQ23" s="77">
        <v>1000</v>
      </c>
      <c r="FR23" s="77">
        <v>1000</v>
      </c>
      <c r="FS23" s="77">
        <v>1000</v>
      </c>
      <c r="FT23" s="77">
        <v>1000</v>
      </c>
      <c r="FU23" s="77">
        <v>1000</v>
      </c>
      <c r="FV23" s="77">
        <v>1000</v>
      </c>
      <c r="FW23" s="77">
        <v>1000</v>
      </c>
    </row>
    <row r="24" spans="1:179" ht="15.95" customHeight="1">
      <c r="A24" s="90" t="s">
        <v>20</v>
      </c>
      <c r="B24" s="105">
        <v>15</v>
      </c>
      <c r="C24" s="103">
        <v>15</v>
      </c>
      <c r="D24" s="107">
        <v>15</v>
      </c>
      <c r="L24" s="41">
        <v>20</v>
      </c>
      <c r="M24" s="43" t="s">
        <v>62</v>
      </c>
      <c r="N24" s="43" t="s">
        <v>53</v>
      </c>
      <c r="O24" s="43" t="s">
        <v>35</v>
      </c>
      <c r="P24" s="43" t="s">
        <v>35</v>
      </c>
      <c r="Q24" s="43" t="s">
        <v>53</v>
      </c>
      <c r="R24" s="43" t="s">
        <v>56</v>
      </c>
      <c r="S24" s="43" t="s">
        <v>53</v>
      </c>
      <c r="U24" s="66">
        <f t="shared" si="59"/>
        <v>9</v>
      </c>
      <c r="V24" s="66">
        <f t="shared" si="60"/>
        <v>6</v>
      </c>
      <c r="W24" s="66">
        <f t="shared" si="61"/>
        <v>3</v>
      </c>
      <c r="X24" s="66">
        <f t="shared" si="62"/>
        <v>3</v>
      </c>
      <c r="Y24" s="66">
        <f t="shared" si="63"/>
        <v>6</v>
      </c>
      <c r="Z24" s="66">
        <f t="shared" si="64"/>
        <v>7</v>
      </c>
      <c r="AA24" s="66">
        <f t="shared" si="65"/>
        <v>6</v>
      </c>
      <c r="AC24" s="75">
        <v>1000</v>
      </c>
      <c r="AD24" s="75">
        <v>1000</v>
      </c>
      <c r="AE24" s="75">
        <v>1000</v>
      </c>
      <c r="AF24" s="75">
        <v>1000</v>
      </c>
      <c r="AG24" s="75">
        <v>1000</v>
      </c>
      <c r="AH24" s="75">
        <v>1000</v>
      </c>
      <c r="AI24" s="75">
        <v>1000</v>
      </c>
      <c r="AK24" s="90" t="s">
        <v>20</v>
      </c>
      <c r="AL24" s="105">
        <v>15</v>
      </c>
      <c r="AM24" s="103">
        <v>15</v>
      </c>
      <c r="AN24" s="107">
        <v>15</v>
      </c>
      <c r="AO24" s="75"/>
      <c r="AP24" s="75"/>
      <c r="AQ24" s="75"/>
      <c r="AR24" s="75"/>
      <c r="AS24" s="75"/>
      <c r="AT24" s="75"/>
      <c r="AU24" s="75"/>
      <c r="AV24" s="87">
        <v>20</v>
      </c>
      <c r="AW24" s="98" t="s">
        <v>35</v>
      </c>
      <c r="AX24" s="98" t="s">
        <v>36</v>
      </c>
      <c r="AY24" s="98" t="s">
        <v>36</v>
      </c>
      <c r="AZ24" s="98" t="s">
        <v>22</v>
      </c>
      <c r="BA24" s="98" t="s">
        <v>38</v>
      </c>
      <c r="BB24" s="98" t="s">
        <v>37</v>
      </c>
      <c r="BC24" s="98" t="s">
        <v>37</v>
      </c>
      <c r="BD24" s="75"/>
      <c r="BE24" s="66">
        <f t="shared" si="66"/>
        <v>3</v>
      </c>
      <c r="BF24" s="66">
        <f t="shared" si="14"/>
        <v>5</v>
      </c>
      <c r="BG24" s="66">
        <f t="shared" si="15"/>
        <v>5</v>
      </c>
      <c r="BH24" s="66">
        <f t="shared" si="16"/>
        <v>8</v>
      </c>
      <c r="BI24" s="66">
        <f t="shared" si="17"/>
        <v>4</v>
      </c>
      <c r="BJ24" s="66">
        <f t="shared" si="18"/>
        <v>2</v>
      </c>
      <c r="BK24" s="66">
        <f t="shared" si="19"/>
        <v>2</v>
      </c>
      <c r="BL24" s="75"/>
      <c r="BM24" s="75">
        <v>1000</v>
      </c>
      <c r="BN24" s="75">
        <v>1000</v>
      </c>
      <c r="BO24" s="75">
        <v>1000</v>
      </c>
      <c r="BP24" s="75">
        <v>1000</v>
      </c>
      <c r="BQ24" s="75">
        <v>1000</v>
      </c>
      <c r="BR24" s="75">
        <v>1000</v>
      </c>
      <c r="BS24" s="75">
        <v>1000</v>
      </c>
      <c r="BU24" s="90" t="s">
        <v>20</v>
      </c>
      <c r="BV24" s="105">
        <v>15</v>
      </c>
      <c r="BW24" s="103">
        <v>15</v>
      </c>
      <c r="BX24" s="107">
        <v>15</v>
      </c>
      <c r="BY24" s="75"/>
      <c r="BZ24" s="75"/>
      <c r="CA24" s="75"/>
      <c r="CB24" s="75"/>
      <c r="CC24" s="75"/>
      <c r="CD24" s="75"/>
      <c r="CE24" s="75"/>
      <c r="CF24" s="87">
        <v>20</v>
      </c>
      <c r="CG24" s="98" t="s">
        <v>36</v>
      </c>
      <c r="CH24" s="98" t="s">
        <v>37</v>
      </c>
      <c r="CI24" s="98" t="s">
        <v>56</v>
      </c>
      <c r="CJ24" s="98" t="s">
        <v>56</v>
      </c>
      <c r="CK24" s="98" t="s">
        <v>53</v>
      </c>
      <c r="CL24" s="98" t="s">
        <v>22</v>
      </c>
      <c r="CM24" s="98" t="s">
        <v>53</v>
      </c>
      <c r="CN24" s="75"/>
      <c r="CO24" s="66">
        <f t="shared" si="67"/>
        <v>5</v>
      </c>
      <c r="CP24" s="66">
        <f t="shared" si="27"/>
        <v>2</v>
      </c>
      <c r="CQ24" s="66">
        <f t="shared" si="28"/>
        <v>7</v>
      </c>
      <c r="CR24" s="66">
        <f t="shared" si="29"/>
        <v>7</v>
      </c>
      <c r="CS24" s="66">
        <f t="shared" si="30"/>
        <v>6</v>
      </c>
      <c r="CT24" s="66">
        <f t="shared" si="31"/>
        <v>8</v>
      </c>
      <c r="CU24" s="66">
        <f t="shared" si="32"/>
        <v>6</v>
      </c>
      <c r="CV24" s="75"/>
      <c r="CW24" s="75">
        <v>1000</v>
      </c>
      <c r="CX24" s="75">
        <v>1000</v>
      </c>
      <c r="CY24" s="75">
        <v>1000</v>
      </c>
      <c r="CZ24" s="75">
        <v>1000</v>
      </c>
      <c r="DA24" s="75">
        <v>1000</v>
      </c>
      <c r="DB24" s="75">
        <v>1000</v>
      </c>
      <c r="DC24" s="75">
        <v>1000</v>
      </c>
      <c r="DE24" s="90" t="s">
        <v>20</v>
      </c>
      <c r="DF24" s="105">
        <v>15</v>
      </c>
      <c r="DG24" s="103">
        <v>15</v>
      </c>
      <c r="DH24" s="107">
        <v>15</v>
      </c>
      <c r="DI24" s="75"/>
      <c r="DJ24" s="75"/>
      <c r="DK24" s="75"/>
      <c r="DL24" s="75"/>
      <c r="DM24" s="75"/>
      <c r="DN24" s="75"/>
      <c r="DO24" s="75"/>
      <c r="DP24" s="87">
        <v>20</v>
      </c>
      <c r="DQ24" s="98" t="s">
        <v>38</v>
      </c>
      <c r="DR24" s="98" t="s">
        <v>53</v>
      </c>
      <c r="DS24" s="98" t="s">
        <v>22</v>
      </c>
      <c r="DT24" s="98" t="s">
        <v>38</v>
      </c>
      <c r="DU24" s="98" t="s">
        <v>36</v>
      </c>
      <c r="DV24" s="98" t="s">
        <v>56</v>
      </c>
      <c r="DW24" s="98" t="s">
        <v>22</v>
      </c>
      <c r="DX24" s="75"/>
      <c r="DY24" s="66">
        <f t="shared" si="68"/>
        <v>4</v>
      </c>
      <c r="DZ24" s="66">
        <f t="shared" si="40"/>
        <v>6</v>
      </c>
      <c r="EA24" s="66">
        <f t="shared" si="41"/>
        <v>8</v>
      </c>
      <c r="EB24" s="66">
        <f t="shared" si="42"/>
        <v>4</v>
      </c>
      <c r="EC24" s="66">
        <f t="shared" si="43"/>
        <v>5</v>
      </c>
      <c r="ED24" s="66">
        <f t="shared" si="44"/>
        <v>7</v>
      </c>
      <c r="EE24" s="66">
        <f t="shared" si="45"/>
        <v>8</v>
      </c>
      <c r="EF24" s="75"/>
      <c r="EG24" s="75">
        <v>1000</v>
      </c>
      <c r="EH24" s="75">
        <v>1000</v>
      </c>
      <c r="EI24" s="75">
        <v>1000</v>
      </c>
      <c r="EJ24" s="75">
        <v>1000</v>
      </c>
      <c r="EK24" s="75">
        <v>1000</v>
      </c>
      <c r="EL24" s="75">
        <v>1000</v>
      </c>
      <c r="EM24" s="75">
        <v>1000</v>
      </c>
      <c r="EO24" s="90" t="s">
        <v>20</v>
      </c>
      <c r="EP24" s="105">
        <v>15</v>
      </c>
      <c r="EQ24" s="103">
        <v>15</v>
      </c>
      <c r="ER24" s="107">
        <v>15</v>
      </c>
      <c r="ES24" s="75"/>
      <c r="ET24" s="75"/>
      <c r="EU24" s="75"/>
      <c r="EV24" s="75"/>
      <c r="EW24" s="75"/>
      <c r="EX24" s="75"/>
      <c r="EY24" s="75"/>
      <c r="EZ24" s="87">
        <v>20</v>
      </c>
      <c r="FA24" s="98" t="s">
        <v>38</v>
      </c>
      <c r="FB24" s="98" t="s">
        <v>38</v>
      </c>
      <c r="FC24" s="98" t="s">
        <v>53</v>
      </c>
      <c r="FD24" s="98" t="s">
        <v>36</v>
      </c>
      <c r="FE24" s="98" t="s">
        <v>38</v>
      </c>
      <c r="FF24" s="98" t="s">
        <v>22</v>
      </c>
      <c r="FG24" s="98" t="s">
        <v>38</v>
      </c>
      <c r="FH24" s="75"/>
      <c r="FI24" s="66">
        <f t="shared" si="69"/>
        <v>4</v>
      </c>
      <c r="FJ24" s="66">
        <f t="shared" si="53"/>
        <v>4</v>
      </c>
      <c r="FK24" s="66">
        <f t="shared" si="54"/>
        <v>6</v>
      </c>
      <c r="FL24" s="66">
        <f t="shared" si="55"/>
        <v>5</v>
      </c>
      <c r="FM24" s="66">
        <f t="shared" si="56"/>
        <v>4</v>
      </c>
      <c r="FN24" s="66">
        <f t="shared" si="57"/>
        <v>8</v>
      </c>
      <c r="FO24" s="66">
        <f t="shared" si="58"/>
        <v>4</v>
      </c>
      <c r="FP24" s="75"/>
      <c r="FQ24" s="77">
        <v>1000</v>
      </c>
      <c r="FR24" s="77">
        <v>1000</v>
      </c>
      <c r="FS24" s="77">
        <v>1000</v>
      </c>
      <c r="FT24" s="77">
        <v>1000</v>
      </c>
      <c r="FU24" s="77">
        <v>1000</v>
      </c>
      <c r="FV24" s="77">
        <v>1000</v>
      </c>
      <c r="FW24" s="77">
        <v>1000</v>
      </c>
    </row>
    <row r="25" spans="1:179" ht="16.5" customHeight="1">
      <c r="A25" s="90" t="s">
        <v>21</v>
      </c>
      <c r="B25" s="105">
        <v>18</v>
      </c>
      <c r="C25" s="103">
        <v>18</v>
      </c>
      <c r="D25" s="107">
        <v>18</v>
      </c>
      <c r="L25" s="41">
        <v>21</v>
      </c>
      <c r="M25" s="43" t="s">
        <v>62</v>
      </c>
      <c r="N25" s="43" t="s">
        <v>22</v>
      </c>
      <c r="O25" s="43" t="s">
        <v>56</v>
      </c>
      <c r="P25" s="43" t="s">
        <v>36</v>
      </c>
      <c r="Q25" s="43" t="s">
        <v>53</v>
      </c>
      <c r="R25" s="43" t="s">
        <v>38</v>
      </c>
      <c r="S25" s="43" t="s">
        <v>36</v>
      </c>
      <c r="U25" s="66">
        <f t="shared" si="59"/>
        <v>9</v>
      </c>
      <c r="V25" s="66">
        <f t="shared" si="60"/>
        <v>8</v>
      </c>
      <c r="W25" s="66">
        <f t="shared" si="61"/>
        <v>7</v>
      </c>
      <c r="X25" s="66">
        <f t="shared" si="62"/>
        <v>5</v>
      </c>
      <c r="Y25" s="66">
        <f t="shared" si="63"/>
        <v>6</v>
      </c>
      <c r="Z25" s="66">
        <f t="shared" si="64"/>
        <v>4</v>
      </c>
      <c r="AA25" s="66">
        <f t="shared" si="65"/>
        <v>5</v>
      </c>
      <c r="AC25" s="75">
        <v>1000</v>
      </c>
      <c r="AD25" s="75">
        <v>1000</v>
      </c>
      <c r="AE25" s="75">
        <v>1000</v>
      </c>
      <c r="AF25" s="75">
        <v>1000</v>
      </c>
      <c r="AG25" s="75">
        <v>1000</v>
      </c>
      <c r="AH25" s="75">
        <v>1000</v>
      </c>
      <c r="AI25" s="75">
        <v>1000</v>
      </c>
      <c r="AK25" s="90" t="s">
        <v>21</v>
      </c>
      <c r="AL25" s="105">
        <v>18</v>
      </c>
      <c r="AM25" s="103">
        <v>18</v>
      </c>
      <c r="AN25" s="107">
        <v>18</v>
      </c>
      <c r="AO25" s="75"/>
      <c r="AP25" s="75"/>
      <c r="AQ25" s="75"/>
      <c r="AR25" s="75"/>
      <c r="AS25" s="75"/>
      <c r="AT25" s="75"/>
      <c r="AU25" s="75"/>
      <c r="AV25" s="87">
        <v>21</v>
      </c>
      <c r="AW25" s="98" t="s">
        <v>37</v>
      </c>
      <c r="AX25" s="98" t="s">
        <v>38</v>
      </c>
      <c r="AY25" s="98" t="s">
        <v>35</v>
      </c>
      <c r="AZ25" s="98" t="s">
        <v>35</v>
      </c>
      <c r="BA25" s="98" t="s">
        <v>22</v>
      </c>
      <c r="BB25" s="98" t="s">
        <v>56</v>
      </c>
      <c r="BC25" s="98" t="s">
        <v>37</v>
      </c>
      <c r="BD25" s="75"/>
      <c r="BE25" s="66">
        <f t="shared" si="66"/>
        <v>2</v>
      </c>
      <c r="BF25" s="66">
        <f t="shared" si="14"/>
        <v>4</v>
      </c>
      <c r="BG25" s="66">
        <f t="shared" si="15"/>
        <v>3</v>
      </c>
      <c r="BH25" s="66">
        <f t="shared" si="16"/>
        <v>3</v>
      </c>
      <c r="BI25" s="66">
        <f t="shared" si="17"/>
        <v>8</v>
      </c>
      <c r="BJ25" s="66">
        <f t="shared" si="18"/>
        <v>7</v>
      </c>
      <c r="BK25" s="66">
        <f t="shared" si="19"/>
        <v>2</v>
      </c>
      <c r="BL25" s="75"/>
      <c r="BM25" s="75">
        <v>1000</v>
      </c>
      <c r="BN25" s="75">
        <v>1000</v>
      </c>
      <c r="BO25" s="75">
        <v>1000</v>
      </c>
      <c r="BP25" s="75">
        <v>1000</v>
      </c>
      <c r="BQ25" s="75">
        <v>1000</v>
      </c>
      <c r="BR25" s="75">
        <v>1000</v>
      </c>
      <c r="BS25" s="75">
        <v>1000</v>
      </c>
      <c r="BU25" s="90" t="s">
        <v>21</v>
      </c>
      <c r="BV25" s="105">
        <v>18</v>
      </c>
      <c r="BW25" s="103">
        <v>18</v>
      </c>
      <c r="BX25" s="107">
        <v>18</v>
      </c>
      <c r="BY25" s="75"/>
      <c r="BZ25" s="75"/>
      <c r="CA25" s="75"/>
      <c r="CB25" s="75"/>
      <c r="CC25" s="75"/>
      <c r="CD25" s="75"/>
      <c r="CE25" s="75"/>
      <c r="CF25" s="87">
        <v>21</v>
      </c>
      <c r="CG25" s="98" t="s">
        <v>36</v>
      </c>
      <c r="CH25" s="98" t="s">
        <v>37</v>
      </c>
      <c r="CI25" s="98" t="s">
        <v>53</v>
      </c>
      <c r="CJ25" s="98" t="s">
        <v>53</v>
      </c>
      <c r="CK25" s="98" t="s">
        <v>37</v>
      </c>
      <c r="CL25" s="98" t="s">
        <v>22</v>
      </c>
      <c r="CM25" s="98" t="s">
        <v>56</v>
      </c>
      <c r="CN25" s="75"/>
      <c r="CO25" s="66">
        <f t="shared" si="67"/>
        <v>5</v>
      </c>
      <c r="CP25" s="66">
        <f t="shared" si="27"/>
        <v>2</v>
      </c>
      <c r="CQ25" s="66">
        <f t="shared" si="28"/>
        <v>6</v>
      </c>
      <c r="CR25" s="66">
        <f t="shared" si="29"/>
        <v>6</v>
      </c>
      <c r="CS25" s="66">
        <f t="shared" si="30"/>
        <v>2</v>
      </c>
      <c r="CT25" s="66">
        <f t="shared" si="31"/>
        <v>8</v>
      </c>
      <c r="CU25" s="66">
        <f t="shared" si="32"/>
        <v>7</v>
      </c>
      <c r="CV25" s="75"/>
      <c r="CW25" s="75">
        <v>1000</v>
      </c>
      <c r="CX25" s="75">
        <v>1000</v>
      </c>
      <c r="CY25" s="75">
        <v>1000</v>
      </c>
      <c r="CZ25" s="75">
        <v>1000</v>
      </c>
      <c r="DA25" s="75">
        <v>1000</v>
      </c>
      <c r="DB25" s="75">
        <v>1000</v>
      </c>
      <c r="DC25" s="75">
        <v>1000</v>
      </c>
      <c r="DE25" s="90" t="s">
        <v>21</v>
      </c>
      <c r="DF25" s="105">
        <v>18</v>
      </c>
      <c r="DG25" s="103">
        <v>18</v>
      </c>
      <c r="DH25" s="107">
        <v>18</v>
      </c>
      <c r="DI25" s="75"/>
      <c r="DJ25" s="75"/>
      <c r="DK25" s="75"/>
      <c r="DL25" s="75"/>
      <c r="DM25" s="75"/>
      <c r="DN25" s="75"/>
      <c r="DO25" s="75"/>
      <c r="DP25" s="87">
        <v>21</v>
      </c>
      <c r="DQ25" s="98" t="s">
        <v>38</v>
      </c>
      <c r="DR25" s="98" t="s">
        <v>53</v>
      </c>
      <c r="DS25" s="98" t="s">
        <v>53</v>
      </c>
      <c r="DT25" s="98" t="s">
        <v>53</v>
      </c>
      <c r="DU25" s="98" t="s">
        <v>37</v>
      </c>
      <c r="DV25" s="98" t="s">
        <v>22</v>
      </c>
      <c r="DW25" s="98" t="s">
        <v>22</v>
      </c>
      <c r="DX25" s="75"/>
      <c r="DY25" s="66">
        <f t="shared" si="68"/>
        <v>4</v>
      </c>
      <c r="DZ25" s="66">
        <f t="shared" si="40"/>
        <v>6</v>
      </c>
      <c r="EA25" s="66">
        <f t="shared" si="41"/>
        <v>6</v>
      </c>
      <c r="EB25" s="66">
        <f t="shared" si="42"/>
        <v>6</v>
      </c>
      <c r="EC25" s="66">
        <f t="shared" si="43"/>
        <v>2</v>
      </c>
      <c r="ED25" s="66">
        <f t="shared" si="44"/>
        <v>8</v>
      </c>
      <c r="EE25" s="66">
        <f t="shared" si="45"/>
        <v>8</v>
      </c>
      <c r="EF25" s="75"/>
      <c r="EG25" s="75">
        <v>1000</v>
      </c>
      <c r="EH25" s="75">
        <v>1000</v>
      </c>
      <c r="EI25" s="75">
        <v>1000</v>
      </c>
      <c r="EJ25" s="75">
        <v>1000</v>
      </c>
      <c r="EK25" s="75">
        <v>1000</v>
      </c>
      <c r="EL25" s="75">
        <v>1000</v>
      </c>
      <c r="EM25" s="75">
        <v>1000</v>
      </c>
      <c r="EO25" s="90" t="s">
        <v>21</v>
      </c>
      <c r="EP25" s="105">
        <v>18</v>
      </c>
      <c r="EQ25" s="103">
        <v>18</v>
      </c>
      <c r="ER25" s="107">
        <v>18</v>
      </c>
      <c r="ES25" s="75"/>
      <c r="ET25" s="75"/>
      <c r="EU25" s="75"/>
      <c r="EV25" s="75"/>
      <c r="EW25" s="75"/>
      <c r="EX25" s="75"/>
      <c r="EY25" s="75"/>
      <c r="EZ25" s="87">
        <v>21</v>
      </c>
      <c r="FA25" s="98" t="s">
        <v>36</v>
      </c>
      <c r="FB25" s="98" t="s">
        <v>53</v>
      </c>
      <c r="FC25" s="98" t="s">
        <v>36</v>
      </c>
      <c r="FD25" s="98" t="s">
        <v>36</v>
      </c>
      <c r="FE25" s="98" t="s">
        <v>35</v>
      </c>
      <c r="FF25" s="98" t="s">
        <v>35</v>
      </c>
      <c r="FG25" s="98" t="s">
        <v>22</v>
      </c>
      <c r="FH25" s="75"/>
      <c r="FI25" s="66">
        <f t="shared" si="69"/>
        <v>5</v>
      </c>
      <c r="FJ25" s="66">
        <f t="shared" si="53"/>
        <v>6</v>
      </c>
      <c r="FK25" s="66">
        <f t="shared" si="54"/>
        <v>5</v>
      </c>
      <c r="FL25" s="66">
        <f t="shared" si="55"/>
        <v>5</v>
      </c>
      <c r="FM25" s="66">
        <f t="shared" si="56"/>
        <v>3</v>
      </c>
      <c r="FN25" s="66">
        <f t="shared" si="57"/>
        <v>3</v>
      </c>
      <c r="FO25" s="66">
        <f t="shared" si="58"/>
        <v>8</v>
      </c>
      <c r="FP25" s="75"/>
      <c r="FQ25" s="77">
        <v>1000</v>
      </c>
      <c r="FR25" s="77">
        <v>1000</v>
      </c>
      <c r="FS25" s="77">
        <v>1000</v>
      </c>
      <c r="FT25" s="77">
        <v>1000</v>
      </c>
      <c r="FU25" s="77">
        <v>1000</v>
      </c>
      <c r="FV25" s="77">
        <v>1000</v>
      </c>
      <c r="FW25" s="77">
        <v>1000</v>
      </c>
    </row>
    <row r="26" spans="1:179" ht="16.5" customHeight="1">
      <c r="A26" s="90" t="s">
        <v>25</v>
      </c>
      <c r="B26" s="105">
        <v>18</v>
      </c>
      <c r="C26" s="103">
        <v>18</v>
      </c>
      <c r="D26" s="107">
        <v>18</v>
      </c>
      <c r="L26" s="41">
        <v>22</v>
      </c>
      <c r="M26" s="43" t="s">
        <v>56</v>
      </c>
      <c r="N26" s="43" t="s">
        <v>22</v>
      </c>
      <c r="O26" s="43" t="s">
        <v>56</v>
      </c>
      <c r="P26" s="43" t="s">
        <v>35</v>
      </c>
      <c r="Q26" s="43" t="s">
        <v>37</v>
      </c>
      <c r="R26" s="43" t="s">
        <v>22</v>
      </c>
      <c r="S26" s="43" t="s">
        <v>36</v>
      </c>
      <c r="U26" s="66">
        <f t="shared" si="59"/>
        <v>7</v>
      </c>
      <c r="V26" s="66">
        <f t="shared" si="60"/>
        <v>8</v>
      </c>
      <c r="W26" s="66">
        <f t="shared" si="61"/>
        <v>7</v>
      </c>
      <c r="X26" s="66">
        <f t="shared" si="62"/>
        <v>3</v>
      </c>
      <c r="Y26" s="66">
        <f t="shared" si="63"/>
        <v>2</v>
      </c>
      <c r="Z26" s="66">
        <f t="shared" si="64"/>
        <v>8</v>
      </c>
      <c r="AA26" s="66">
        <f t="shared" si="65"/>
        <v>5</v>
      </c>
      <c r="AC26" s="75">
        <v>1000</v>
      </c>
      <c r="AD26" s="75">
        <v>1000</v>
      </c>
      <c r="AE26" s="75">
        <v>1000</v>
      </c>
      <c r="AF26" s="75">
        <v>1000</v>
      </c>
      <c r="AG26" s="75">
        <v>1000</v>
      </c>
      <c r="AH26" s="75">
        <v>1000</v>
      </c>
      <c r="AI26" s="75">
        <v>1000</v>
      </c>
      <c r="AK26" s="90" t="s">
        <v>25</v>
      </c>
      <c r="AL26" s="105">
        <v>18</v>
      </c>
      <c r="AM26" s="103">
        <v>18</v>
      </c>
      <c r="AN26" s="107">
        <v>18</v>
      </c>
      <c r="AO26" s="75"/>
      <c r="AP26" s="75"/>
      <c r="AQ26" s="75"/>
      <c r="AR26" s="75"/>
      <c r="AS26" s="75"/>
      <c r="AT26" s="75"/>
      <c r="AU26" s="75"/>
      <c r="AV26" s="87">
        <v>22</v>
      </c>
      <c r="AW26" s="98" t="s">
        <v>37</v>
      </c>
      <c r="AX26" s="98" t="s">
        <v>38</v>
      </c>
      <c r="AY26" s="98" t="s">
        <v>35</v>
      </c>
      <c r="AZ26" s="98" t="s">
        <v>35</v>
      </c>
      <c r="BA26" s="98" t="s">
        <v>35</v>
      </c>
      <c r="BB26" s="98" t="s">
        <v>56</v>
      </c>
      <c r="BC26" s="98" t="s">
        <v>35</v>
      </c>
      <c r="BD26" s="75"/>
      <c r="BE26" s="66">
        <f t="shared" si="66"/>
        <v>2</v>
      </c>
      <c r="BF26" s="66">
        <f t="shared" si="14"/>
        <v>4</v>
      </c>
      <c r="BG26" s="66">
        <f t="shared" si="15"/>
        <v>3</v>
      </c>
      <c r="BH26" s="66">
        <f t="shared" si="16"/>
        <v>3</v>
      </c>
      <c r="BI26" s="66">
        <f t="shared" si="17"/>
        <v>3</v>
      </c>
      <c r="BJ26" s="66">
        <f t="shared" si="18"/>
        <v>7</v>
      </c>
      <c r="BK26" s="66">
        <f t="shared" si="19"/>
        <v>3</v>
      </c>
      <c r="BL26" s="75"/>
      <c r="BM26" s="75">
        <v>1000</v>
      </c>
      <c r="BN26" s="75">
        <v>1000</v>
      </c>
      <c r="BO26" s="75">
        <v>1000</v>
      </c>
      <c r="BP26" s="75">
        <v>1000</v>
      </c>
      <c r="BQ26" s="75">
        <v>1000</v>
      </c>
      <c r="BR26" s="75">
        <v>1000</v>
      </c>
      <c r="BS26" s="75">
        <v>1000</v>
      </c>
      <c r="BU26" s="90" t="s">
        <v>25</v>
      </c>
      <c r="BV26" s="105">
        <v>18</v>
      </c>
      <c r="BW26" s="103">
        <v>18</v>
      </c>
      <c r="BX26" s="107">
        <v>18</v>
      </c>
      <c r="BY26" s="75"/>
      <c r="BZ26" s="75"/>
      <c r="CA26" s="75"/>
      <c r="CB26" s="75"/>
      <c r="CC26" s="75"/>
      <c r="CD26" s="75"/>
      <c r="CE26" s="75"/>
      <c r="CF26" s="87">
        <v>22</v>
      </c>
      <c r="CG26" s="98" t="s">
        <v>22</v>
      </c>
      <c r="CH26" s="98" t="s">
        <v>22</v>
      </c>
      <c r="CI26" s="98" t="s">
        <v>22</v>
      </c>
      <c r="CJ26" s="98" t="s">
        <v>22</v>
      </c>
      <c r="CK26" s="98" t="s">
        <v>37</v>
      </c>
      <c r="CL26" s="98" t="s">
        <v>35</v>
      </c>
      <c r="CM26" s="98" t="s">
        <v>38</v>
      </c>
      <c r="CN26" s="75"/>
      <c r="CO26" s="66">
        <f t="shared" si="67"/>
        <v>8</v>
      </c>
      <c r="CP26" s="66">
        <f t="shared" si="27"/>
        <v>8</v>
      </c>
      <c r="CQ26" s="66">
        <f t="shared" si="28"/>
        <v>8</v>
      </c>
      <c r="CR26" s="66">
        <f t="shared" si="29"/>
        <v>8</v>
      </c>
      <c r="CS26" s="66">
        <f t="shared" si="30"/>
        <v>2</v>
      </c>
      <c r="CT26" s="66">
        <f t="shared" si="31"/>
        <v>3</v>
      </c>
      <c r="CU26" s="66">
        <f t="shared" si="32"/>
        <v>4</v>
      </c>
      <c r="CV26" s="75"/>
      <c r="CW26" s="75">
        <v>1000</v>
      </c>
      <c r="CX26" s="75">
        <v>1000</v>
      </c>
      <c r="CY26" s="75">
        <v>1000</v>
      </c>
      <c r="CZ26" s="75">
        <v>1000</v>
      </c>
      <c r="DA26" s="75">
        <v>1000</v>
      </c>
      <c r="DB26" s="75">
        <v>1000</v>
      </c>
      <c r="DC26" s="75">
        <v>1000</v>
      </c>
      <c r="DE26" s="90" t="s">
        <v>25</v>
      </c>
      <c r="DF26" s="105">
        <v>18</v>
      </c>
      <c r="DG26" s="103">
        <v>18</v>
      </c>
      <c r="DH26" s="107">
        <v>18</v>
      </c>
      <c r="DI26" s="75"/>
      <c r="DJ26" s="75"/>
      <c r="DK26" s="75"/>
      <c r="DL26" s="75"/>
      <c r="DM26" s="75"/>
      <c r="DN26" s="75"/>
      <c r="DO26" s="75"/>
      <c r="DP26" s="87">
        <v>22</v>
      </c>
      <c r="DQ26" s="98" t="s">
        <v>35</v>
      </c>
      <c r="DR26" s="98" t="s">
        <v>22</v>
      </c>
      <c r="DS26" s="98" t="s">
        <v>35</v>
      </c>
      <c r="DT26" s="98" t="s">
        <v>53</v>
      </c>
      <c r="DU26" s="98" t="s">
        <v>53</v>
      </c>
      <c r="DV26" s="98" t="s">
        <v>22</v>
      </c>
      <c r="DW26" s="98" t="s">
        <v>56</v>
      </c>
      <c r="DX26" s="75"/>
      <c r="DY26" s="66">
        <f t="shared" si="68"/>
        <v>3</v>
      </c>
      <c r="DZ26" s="66">
        <f t="shared" si="40"/>
        <v>8</v>
      </c>
      <c r="EA26" s="66">
        <f t="shared" si="41"/>
        <v>3</v>
      </c>
      <c r="EB26" s="66">
        <f t="shared" si="42"/>
        <v>6</v>
      </c>
      <c r="EC26" s="66">
        <f t="shared" si="43"/>
        <v>6</v>
      </c>
      <c r="ED26" s="66">
        <f t="shared" si="44"/>
        <v>8</v>
      </c>
      <c r="EE26" s="66">
        <f t="shared" si="45"/>
        <v>7</v>
      </c>
      <c r="EF26" s="75"/>
      <c r="EG26" s="75">
        <v>1000</v>
      </c>
      <c r="EH26" s="75">
        <v>1000</v>
      </c>
      <c r="EI26" s="75">
        <v>1000</v>
      </c>
      <c r="EJ26" s="75">
        <v>1000</v>
      </c>
      <c r="EK26" s="75">
        <v>1000</v>
      </c>
      <c r="EL26" s="75">
        <v>1000</v>
      </c>
      <c r="EM26" s="75">
        <v>1000</v>
      </c>
      <c r="EO26" s="90" t="s">
        <v>25</v>
      </c>
      <c r="EP26" s="105">
        <v>18</v>
      </c>
      <c r="EQ26" s="103">
        <v>18</v>
      </c>
      <c r="ER26" s="107">
        <v>18</v>
      </c>
      <c r="ES26" s="75"/>
      <c r="ET26" s="75"/>
      <c r="EU26" s="75"/>
      <c r="EV26" s="75"/>
      <c r="EW26" s="75"/>
      <c r="EX26" s="75"/>
      <c r="EY26" s="75"/>
      <c r="EZ26" s="87">
        <v>22</v>
      </c>
      <c r="FA26" s="98" t="s">
        <v>38</v>
      </c>
      <c r="FB26" s="98" t="s">
        <v>35</v>
      </c>
      <c r="FC26" s="98" t="s">
        <v>37</v>
      </c>
      <c r="FD26" s="98" t="s">
        <v>38</v>
      </c>
      <c r="FE26" s="98" t="s">
        <v>37</v>
      </c>
      <c r="FF26" s="98" t="s">
        <v>56</v>
      </c>
      <c r="FG26" s="98" t="s">
        <v>37</v>
      </c>
      <c r="FH26" s="75"/>
      <c r="FI26" s="66">
        <f t="shared" si="69"/>
        <v>4</v>
      </c>
      <c r="FJ26" s="66">
        <f t="shared" si="53"/>
        <v>3</v>
      </c>
      <c r="FK26" s="66">
        <f t="shared" si="54"/>
        <v>2</v>
      </c>
      <c r="FL26" s="66">
        <f t="shared" si="55"/>
        <v>4</v>
      </c>
      <c r="FM26" s="66">
        <f t="shared" si="56"/>
        <v>2</v>
      </c>
      <c r="FN26" s="66">
        <f t="shared" si="57"/>
        <v>7</v>
      </c>
      <c r="FO26" s="66">
        <f t="shared" si="58"/>
        <v>2</v>
      </c>
      <c r="FP26" s="75"/>
      <c r="FQ26" s="77">
        <v>1000</v>
      </c>
      <c r="FR26" s="77">
        <v>1000</v>
      </c>
      <c r="FS26" s="77">
        <v>1000</v>
      </c>
      <c r="FT26" s="77">
        <v>1000</v>
      </c>
      <c r="FU26" s="77">
        <v>1000</v>
      </c>
      <c r="FV26" s="77">
        <v>1000</v>
      </c>
      <c r="FW26" s="77">
        <v>1000</v>
      </c>
    </row>
    <row r="27" spans="1:179" ht="16.5" customHeight="1" thickBot="1">
      <c r="A27" s="93" t="s">
        <v>39</v>
      </c>
      <c r="B27" s="106">
        <v>18</v>
      </c>
      <c r="C27" s="104">
        <v>18</v>
      </c>
      <c r="D27" s="108">
        <v>18</v>
      </c>
      <c r="L27" s="41">
        <v>23</v>
      </c>
      <c r="M27" s="43" t="s">
        <v>22</v>
      </c>
      <c r="N27" s="43" t="s">
        <v>36</v>
      </c>
      <c r="O27" s="43" t="s">
        <v>62</v>
      </c>
      <c r="P27" s="43" t="s">
        <v>35</v>
      </c>
      <c r="Q27" s="43" t="s">
        <v>37</v>
      </c>
      <c r="R27" s="43" t="s">
        <v>22</v>
      </c>
      <c r="S27" s="43" t="s">
        <v>36</v>
      </c>
      <c r="U27" s="66">
        <f t="shared" si="59"/>
        <v>8</v>
      </c>
      <c r="V27" s="66">
        <f t="shared" si="60"/>
        <v>5</v>
      </c>
      <c r="W27" s="66">
        <f t="shared" si="61"/>
        <v>9</v>
      </c>
      <c r="X27" s="66">
        <f t="shared" si="62"/>
        <v>3</v>
      </c>
      <c r="Y27" s="66">
        <f t="shared" si="63"/>
        <v>2</v>
      </c>
      <c r="Z27" s="66">
        <f t="shared" si="64"/>
        <v>8</v>
      </c>
      <c r="AA27" s="66">
        <f t="shared" si="65"/>
        <v>5</v>
      </c>
      <c r="AC27" s="75">
        <v>1000</v>
      </c>
      <c r="AD27" s="75">
        <v>1000</v>
      </c>
      <c r="AE27" s="75">
        <v>1000</v>
      </c>
      <c r="AF27" s="75">
        <v>1000</v>
      </c>
      <c r="AG27" s="75">
        <v>1000</v>
      </c>
      <c r="AH27" s="75">
        <v>1000</v>
      </c>
      <c r="AI27" s="75">
        <v>1000</v>
      </c>
      <c r="AK27" s="93" t="s">
        <v>39</v>
      </c>
      <c r="AL27" s="106">
        <v>18</v>
      </c>
      <c r="AM27" s="104">
        <v>18</v>
      </c>
      <c r="AN27" s="108">
        <v>18</v>
      </c>
      <c r="AO27" s="75"/>
      <c r="AP27" s="75"/>
      <c r="AQ27" s="75"/>
      <c r="AR27" s="75"/>
      <c r="AS27" s="75"/>
      <c r="AT27" s="75"/>
      <c r="AU27" s="75"/>
      <c r="AV27" s="87">
        <v>23</v>
      </c>
      <c r="AW27" s="98" t="s">
        <v>56</v>
      </c>
      <c r="AX27" s="98" t="s">
        <v>53</v>
      </c>
      <c r="AY27" s="98" t="s">
        <v>37</v>
      </c>
      <c r="AZ27" s="98" t="s">
        <v>38</v>
      </c>
      <c r="BA27" s="98" t="s">
        <v>35</v>
      </c>
      <c r="BB27" s="98" t="s">
        <v>38</v>
      </c>
      <c r="BC27" s="98" t="s">
        <v>35</v>
      </c>
      <c r="BD27" s="75"/>
      <c r="BE27" s="66">
        <f t="shared" si="66"/>
        <v>7</v>
      </c>
      <c r="BF27" s="66">
        <f t="shared" si="14"/>
        <v>6</v>
      </c>
      <c r="BG27" s="66">
        <f t="shared" si="15"/>
        <v>2</v>
      </c>
      <c r="BH27" s="66">
        <f t="shared" si="16"/>
        <v>4</v>
      </c>
      <c r="BI27" s="66">
        <f t="shared" si="17"/>
        <v>3</v>
      </c>
      <c r="BJ27" s="66">
        <f t="shared" si="18"/>
        <v>4</v>
      </c>
      <c r="BK27" s="66">
        <f t="shared" si="19"/>
        <v>3</v>
      </c>
      <c r="BL27" s="75"/>
      <c r="BM27" s="75">
        <v>1000</v>
      </c>
      <c r="BN27" s="75">
        <v>1000</v>
      </c>
      <c r="BO27" s="75">
        <v>1000</v>
      </c>
      <c r="BP27" s="75">
        <v>1000</v>
      </c>
      <c r="BQ27" s="75">
        <v>1000</v>
      </c>
      <c r="BR27" s="75">
        <v>1000</v>
      </c>
      <c r="BS27" s="75">
        <v>1000</v>
      </c>
      <c r="BU27" s="93" t="s">
        <v>39</v>
      </c>
      <c r="BV27" s="106">
        <v>18</v>
      </c>
      <c r="BW27" s="104">
        <v>18</v>
      </c>
      <c r="BX27" s="108">
        <v>18</v>
      </c>
      <c r="BY27" s="75"/>
      <c r="BZ27" s="75"/>
      <c r="CA27" s="75"/>
      <c r="CB27" s="75"/>
      <c r="CC27" s="75"/>
      <c r="CD27" s="75"/>
      <c r="CE27" s="75"/>
      <c r="CF27" s="87">
        <v>23</v>
      </c>
      <c r="CG27" s="98" t="s">
        <v>22</v>
      </c>
      <c r="CH27" s="98" t="s">
        <v>56</v>
      </c>
      <c r="CI27" s="98" t="s">
        <v>22</v>
      </c>
      <c r="CJ27" s="98" t="s">
        <v>22</v>
      </c>
      <c r="CK27" s="98" t="s">
        <v>36</v>
      </c>
      <c r="CL27" s="98" t="s">
        <v>35</v>
      </c>
      <c r="CM27" s="98" t="s">
        <v>38</v>
      </c>
      <c r="CN27" s="75"/>
      <c r="CO27" s="66">
        <f t="shared" si="67"/>
        <v>8</v>
      </c>
      <c r="CP27" s="66">
        <f t="shared" si="27"/>
        <v>7</v>
      </c>
      <c r="CQ27" s="66">
        <f t="shared" si="28"/>
        <v>8</v>
      </c>
      <c r="CR27" s="66">
        <f t="shared" si="29"/>
        <v>8</v>
      </c>
      <c r="CS27" s="66">
        <f t="shared" si="30"/>
        <v>5</v>
      </c>
      <c r="CT27" s="66">
        <f t="shared" si="31"/>
        <v>3</v>
      </c>
      <c r="CU27" s="66">
        <f t="shared" si="32"/>
        <v>4</v>
      </c>
      <c r="CV27" s="75"/>
      <c r="CW27" s="75">
        <v>1000</v>
      </c>
      <c r="CX27" s="75">
        <v>1000</v>
      </c>
      <c r="CY27" s="75">
        <v>1000</v>
      </c>
      <c r="CZ27" s="75">
        <v>1000</v>
      </c>
      <c r="DA27" s="75">
        <v>1000</v>
      </c>
      <c r="DB27" s="75">
        <v>1000</v>
      </c>
      <c r="DC27" s="75">
        <v>1000</v>
      </c>
      <c r="DE27" s="93" t="s">
        <v>39</v>
      </c>
      <c r="DF27" s="106">
        <v>18</v>
      </c>
      <c r="DG27" s="104">
        <v>18</v>
      </c>
      <c r="DH27" s="108">
        <v>18</v>
      </c>
      <c r="DI27" s="75"/>
      <c r="DJ27" s="75"/>
      <c r="DK27" s="75"/>
      <c r="DL27" s="75"/>
      <c r="DM27" s="75"/>
      <c r="DN27" s="75"/>
      <c r="DO27" s="75"/>
      <c r="DP27" s="87">
        <v>23</v>
      </c>
      <c r="DQ27" s="98" t="s">
        <v>35</v>
      </c>
      <c r="DR27" s="98" t="s">
        <v>38</v>
      </c>
      <c r="DS27" s="98" t="s">
        <v>35</v>
      </c>
      <c r="DT27" s="98" t="s">
        <v>37</v>
      </c>
      <c r="DU27" s="98" t="s">
        <v>53</v>
      </c>
      <c r="DV27" s="98" t="s">
        <v>36</v>
      </c>
      <c r="DW27" s="98" t="s">
        <v>35</v>
      </c>
      <c r="DX27" s="75"/>
      <c r="DY27" s="66">
        <f t="shared" si="68"/>
        <v>3</v>
      </c>
      <c r="DZ27" s="66">
        <f t="shared" si="40"/>
        <v>4</v>
      </c>
      <c r="EA27" s="66">
        <f t="shared" si="41"/>
        <v>3</v>
      </c>
      <c r="EB27" s="66">
        <f t="shared" si="42"/>
        <v>2</v>
      </c>
      <c r="EC27" s="66">
        <f t="shared" si="43"/>
        <v>6</v>
      </c>
      <c r="ED27" s="66">
        <f t="shared" si="44"/>
        <v>5</v>
      </c>
      <c r="EE27" s="66">
        <f t="shared" si="45"/>
        <v>3</v>
      </c>
      <c r="EF27" s="75"/>
      <c r="EG27" s="75">
        <v>1000</v>
      </c>
      <c r="EH27" s="75">
        <v>1000</v>
      </c>
      <c r="EI27" s="75">
        <v>1000</v>
      </c>
      <c r="EJ27" s="75">
        <v>1000</v>
      </c>
      <c r="EK27" s="75">
        <v>1000</v>
      </c>
      <c r="EL27" s="75">
        <v>1000</v>
      </c>
      <c r="EM27" s="75">
        <v>1000</v>
      </c>
      <c r="EO27" s="93" t="s">
        <v>39</v>
      </c>
      <c r="EP27" s="106">
        <v>18</v>
      </c>
      <c r="EQ27" s="104">
        <v>18</v>
      </c>
      <c r="ER27" s="108">
        <v>18</v>
      </c>
      <c r="ES27" s="75"/>
      <c r="ET27" s="75"/>
      <c r="EU27" s="75"/>
      <c r="EV27" s="75"/>
      <c r="EW27" s="75"/>
      <c r="EX27" s="75"/>
      <c r="EY27" s="75"/>
      <c r="EZ27" s="87">
        <v>23</v>
      </c>
      <c r="FA27" s="98" t="s">
        <v>56</v>
      </c>
      <c r="FB27" s="98" t="s">
        <v>35</v>
      </c>
      <c r="FC27" s="98" t="s">
        <v>36</v>
      </c>
      <c r="FD27" s="98" t="s">
        <v>36</v>
      </c>
      <c r="FE27" s="98" t="s">
        <v>35</v>
      </c>
      <c r="FF27" s="98" t="s">
        <v>36</v>
      </c>
      <c r="FG27" s="98" t="s">
        <v>56</v>
      </c>
      <c r="FH27" s="75"/>
      <c r="FI27" s="66">
        <f t="shared" si="69"/>
        <v>7</v>
      </c>
      <c r="FJ27" s="66">
        <f t="shared" si="53"/>
        <v>3</v>
      </c>
      <c r="FK27" s="66">
        <f t="shared" si="54"/>
        <v>5</v>
      </c>
      <c r="FL27" s="66">
        <f t="shared" si="55"/>
        <v>5</v>
      </c>
      <c r="FM27" s="66">
        <f t="shared" si="56"/>
        <v>3</v>
      </c>
      <c r="FN27" s="66">
        <f t="shared" si="57"/>
        <v>5</v>
      </c>
      <c r="FO27" s="66">
        <f t="shared" si="58"/>
        <v>7</v>
      </c>
      <c r="FP27" s="75"/>
      <c r="FQ27" s="77">
        <v>1000</v>
      </c>
      <c r="FR27" s="77">
        <v>1000</v>
      </c>
      <c r="FS27" s="77">
        <v>1000</v>
      </c>
      <c r="FT27" s="77">
        <v>1000</v>
      </c>
      <c r="FU27" s="77">
        <v>1000</v>
      </c>
      <c r="FV27" s="77">
        <v>1000</v>
      </c>
      <c r="FW27" s="77">
        <v>1000</v>
      </c>
    </row>
    <row r="28" spans="1:179" ht="16.5" customHeight="1">
      <c r="C28" s="52"/>
      <c r="L28" s="41">
        <v>24</v>
      </c>
      <c r="M28" s="43" t="s">
        <v>22</v>
      </c>
      <c r="N28" s="43" t="s">
        <v>36</v>
      </c>
      <c r="O28" s="43" t="s">
        <v>62</v>
      </c>
      <c r="P28" s="43" t="s">
        <v>53</v>
      </c>
      <c r="Q28" s="43" t="s">
        <v>37</v>
      </c>
      <c r="R28" s="43" t="s">
        <v>35</v>
      </c>
      <c r="S28" s="43" t="s">
        <v>35</v>
      </c>
      <c r="U28" s="66">
        <f t="shared" si="59"/>
        <v>8</v>
      </c>
      <c r="V28" s="66">
        <f t="shared" si="60"/>
        <v>5</v>
      </c>
      <c r="W28" s="66">
        <f t="shared" si="61"/>
        <v>9</v>
      </c>
      <c r="X28" s="66">
        <f t="shared" si="62"/>
        <v>6</v>
      </c>
      <c r="Y28" s="66">
        <f t="shared" si="63"/>
        <v>2</v>
      </c>
      <c r="Z28" s="66">
        <f t="shared" si="64"/>
        <v>3</v>
      </c>
      <c r="AA28" s="66">
        <f t="shared" si="65"/>
        <v>3</v>
      </c>
      <c r="AC28" s="75">
        <v>1000</v>
      </c>
      <c r="AD28" s="75">
        <v>1000</v>
      </c>
      <c r="AE28" s="75">
        <v>1000</v>
      </c>
      <c r="AF28" s="75">
        <v>1000</v>
      </c>
      <c r="AG28" s="75">
        <v>1000</v>
      </c>
      <c r="AH28" s="75">
        <v>1000</v>
      </c>
      <c r="AI28" s="75">
        <v>1000</v>
      </c>
      <c r="AK28" s="75"/>
      <c r="AL28" s="75"/>
      <c r="AM28" s="52"/>
      <c r="AN28" s="75"/>
      <c r="AO28" s="75"/>
      <c r="AP28" s="75"/>
      <c r="AQ28" s="75"/>
      <c r="AR28" s="75"/>
      <c r="AS28" s="75"/>
      <c r="AT28" s="75"/>
      <c r="AU28" s="75"/>
      <c r="AV28" s="87">
        <v>24</v>
      </c>
      <c r="AW28" s="98" t="s">
        <v>36</v>
      </c>
      <c r="AX28" s="98" t="s">
        <v>53</v>
      </c>
      <c r="AY28" s="98" t="s">
        <v>36</v>
      </c>
      <c r="AZ28" s="98" t="s">
        <v>38</v>
      </c>
      <c r="BA28" s="98" t="s">
        <v>36</v>
      </c>
      <c r="BB28" s="98" t="s">
        <v>38</v>
      </c>
      <c r="BC28" s="98" t="s">
        <v>37</v>
      </c>
      <c r="BD28" s="75"/>
      <c r="BE28" s="66">
        <f t="shared" si="66"/>
        <v>5</v>
      </c>
      <c r="BF28" s="66">
        <f t="shared" si="14"/>
        <v>6</v>
      </c>
      <c r="BG28" s="66">
        <f t="shared" si="15"/>
        <v>5</v>
      </c>
      <c r="BH28" s="66">
        <f t="shared" si="16"/>
        <v>4</v>
      </c>
      <c r="BI28" s="66">
        <f t="shared" si="17"/>
        <v>5</v>
      </c>
      <c r="BJ28" s="66">
        <f t="shared" si="18"/>
        <v>4</v>
      </c>
      <c r="BK28" s="66">
        <f t="shared" si="19"/>
        <v>2</v>
      </c>
      <c r="BL28" s="75"/>
      <c r="BM28" s="75">
        <v>1000</v>
      </c>
      <c r="BN28" s="75">
        <v>1000</v>
      </c>
      <c r="BO28" s="75">
        <v>1000</v>
      </c>
      <c r="BP28" s="75">
        <v>1000</v>
      </c>
      <c r="BQ28" s="75">
        <v>1000</v>
      </c>
      <c r="BR28" s="75">
        <v>1000</v>
      </c>
      <c r="BS28" s="75">
        <v>1000</v>
      </c>
      <c r="BU28" s="75"/>
      <c r="BV28" s="75"/>
      <c r="BW28" s="52"/>
      <c r="BX28" s="75"/>
      <c r="BY28" s="75"/>
      <c r="BZ28" s="75"/>
      <c r="CA28" s="75"/>
      <c r="CB28" s="75"/>
      <c r="CC28" s="75"/>
      <c r="CD28" s="75"/>
      <c r="CE28" s="75"/>
      <c r="CF28" s="87">
        <v>24</v>
      </c>
      <c r="CG28" s="98" t="s">
        <v>36</v>
      </c>
      <c r="CH28" s="98" t="s">
        <v>37</v>
      </c>
      <c r="CI28" s="98" t="s">
        <v>38</v>
      </c>
      <c r="CJ28" s="98" t="s">
        <v>36</v>
      </c>
      <c r="CK28" s="98" t="s">
        <v>38</v>
      </c>
      <c r="CL28" s="98" t="s">
        <v>22</v>
      </c>
      <c r="CM28" s="98" t="s">
        <v>36</v>
      </c>
      <c r="CN28" s="75"/>
      <c r="CO28" s="66">
        <f t="shared" si="67"/>
        <v>5</v>
      </c>
      <c r="CP28" s="66">
        <f t="shared" si="27"/>
        <v>2</v>
      </c>
      <c r="CQ28" s="66">
        <f t="shared" si="28"/>
        <v>4</v>
      </c>
      <c r="CR28" s="66">
        <f t="shared" si="29"/>
        <v>5</v>
      </c>
      <c r="CS28" s="66">
        <f t="shared" si="30"/>
        <v>4</v>
      </c>
      <c r="CT28" s="66">
        <f t="shared" si="31"/>
        <v>8</v>
      </c>
      <c r="CU28" s="66">
        <f t="shared" si="32"/>
        <v>5</v>
      </c>
      <c r="CV28" s="75"/>
      <c r="CW28" s="75">
        <v>1000</v>
      </c>
      <c r="CX28" s="75">
        <v>1000</v>
      </c>
      <c r="CY28" s="75">
        <v>1000</v>
      </c>
      <c r="CZ28" s="75">
        <v>1000</v>
      </c>
      <c r="DA28" s="75">
        <v>1000</v>
      </c>
      <c r="DB28" s="75">
        <v>1000</v>
      </c>
      <c r="DC28" s="75">
        <v>1000</v>
      </c>
      <c r="DE28" s="75"/>
      <c r="DF28" s="75"/>
      <c r="DG28" s="52"/>
      <c r="DH28" s="75"/>
      <c r="DI28" s="75"/>
      <c r="DJ28" s="75"/>
      <c r="DK28" s="75"/>
      <c r="DL28" s="75"/>
      <c r="DM28" s="75"/>
      <c r="DN28" s="75"/>
      <c r="DO28" s="75"/>
      <c r="DP28" s="87">
        <v>24</v>
      </c>
      <c r="DQ28" s="98" t="s">
        <v>53</v>
      </c>
      <c r="DR28" s="98" t="s">
        <v>38</v>
      </c>
      <c r="DS28" s="98" t="s">
        <v>53</v>
      </c>
      <c r="DT28" s="98" t="s">
        <v>37</v>
      </c>
      <c r="DU28" s="98" t="s">
        <v>22</v>
      </c>
      <c r="DV28" s="98" t="s">
        <v>36</v>
      </c>
      <c r="DW28" s="98" t="s">
        <v>38</v>
      </c>
      <c r="DX28" s="75"/>
      <c r="DY28" s="66">
        <f t="shared" si="68"/>
        <v>6</v>
      </c>
      <c r="DZ28" s="66">
        <f t="shared" si="40"/>
        <v>4</v>
      </c>
      <c r="EA28" s="66">
        <f t="shared" si="41"/>
        <v>6</v>
      </c>
      <c r="EB28" s="66">
        <f t="shared" si="42"/>
        <v>2</v>
      </c>
      <c r="EC28" s="66">
        <f t="shared" si="43"/>
        <v>8</v>
      </c>
      <c r="ED28" s="66">
        <f t="shared" si="44"/>
        <v>5</v>
      </c>
      <c r="EE28" s="66">
        <f t="shared" si="45"/>
        <v>4</v>
      </c>
      <c r="EF28" s="75"/>
      <c r="EG28" s="75">
        <v>1000</v>
      </c>
      <c r="EH28" s="75">
        <v>1000</v>
      </c>
      <c r="EI28" s="75">
        <v>1000</v>
      </c>
      <c r="EJ28" s="75">
        <v>1000</v>
      </c>
      <c r="EK28" s="75">
        <v>1000</v>
      </c>
      <c r="EL28" s="75">
        <v>1000</v>
      </c>
      <c r="EM28" s="75">
        <v>1000</v>
      </c>
      <c r="EO28" s="75"/>
      <c r="EP28" s="75"/>
      <c r="EQ28" s="52"/>
      <c r="ER28" s="75"/>
      <c r="ES28" s="75"/>
      <c r="ET28" s="75"/>
      <c r="EU28" s="75"/>
      <c r="EV28" s="75"/>
      <c r="EW28" s="75"/>
      <c r="EX28" s="75"/>
      <c r="EY28" s="75"/>
      <c r="EZ28" s="87">
        <v>24</v>
      </c>
      <c r="FA28" s="98" t="s">
        <v>53</v>
      </c>
      <c r="FB28" s="98" t="s">
        <v>35</v>
      </c>
      <c r="FC28" s="98" t="s">
        <v>53</v>
      </c>
      <c r="FD28" s="98" t="s">
        <v>38</v>
      </c>
      <c r="FE28" s="98" t="s">
        <v>53</v>
      </c>
      <c r="FF28" s="98" t="s">
        <v>22</v>
      </c>
      <c r="FG28" s="98" t="s">
        <v>37</v>
      </c>
      <c r="FH28" s="75"/>
      <c r="FI28" s="66">
        <f t="shared" si="69"/>
        <v>6</v>
      </c>
      <c r="FJ28" s="66">
        <f t="shared" si="53"/>
        <v>3</v>
      </c>
      <c r="FK28" s="66">
        <f t="shared" si="54"/>
        <v>6</v>
      </c>
      <c r="FL28" s="66">
        <f t="shared" si="55"/>
        <v>4</v>
      </c>
      <c r="FM28" s="66">
        <f t="shared" si="56"/>
        <v>6</v>
      </c>
      <c r="FN28" s="66">
        <f t="shared" si="57"/>
        <v>8</v>
      </c>
      <c r="FO28" s="66">
        <f t="shared" si="58"/>
        <v>2</v>
      </c>
      <c r="FP28" s="75"/>
      <c r="FQ28" s="77">
        <v>1000</v>
      </c>
      <c r="FR28" s="77">
        <v>1000</v>
      </c>
      <c r="FS28" s="77">
        <v>1000</v>
      </c>
      <c r="FT28" s="77">
        <v>1000</v>
      </c>
      <c r="FU28" s="77">
        <v>1000</v>
      </c>
      <c r="FV28" s="77">
        <v>1000</v>
      </c>
      <c r="FW28" s="77">
        <v>1000</v>
      </c>
    </row>
    <row r="29" spans="1:179" ht="16.5" customHeight="1">
      <c r="C29" s="52"/>
      <c r="L29" s="41">
        <v>25</v>
      </c>
      <c r="M29" s="43" t="s">
        <v>37</v>
      </c>
      <c r="N29" s="43" t="s">
        <v>37</v>
      </c>
      <c r="O29" s="43" t="s">
        <v>36</v>
      </c>
      <c r="P29" s="43" t="s">
        <v>36</v>
      </c>
      <c r="Q29" s="43" t="s">
        <v>36</v>
      </c>
      <c r="R29" s="43" t="s">
        <v>68</v>
      </c>
      <c r="S29" s="43" t="s">
        <v>68</v>
      </c>
      <c r="U29" s="66">
        <f t="shared" si="59"/>
        <v>2</v>
      </c>
      <c r="V29" s="66">
        <f t="shared" si="60"/>
        <v>2</v>
      </c>
      <c r="W29" s="66">
        <f t="shared" si="61"/>
        <v>5</v>
      </c>
      <c r="X29" s="66">
        <f t="shared" si="62"/>
        <v>5</v>
      </c>
      <c r="Y29" s="66">
        <f t="shared" si="63"/>
        <v>5</v>
      </c>
      <c r="Z29" s="66">
        <f t="shared" si="64"/>
        <v>11</v>
      </c>
      <c r="AA29" s="66">
        <f t="shared" si="65"/>
        <v>11</v>
      </c>
      <c r="AC29" s="75">
        <v>0</v>
      </c>
      <c r="AD29" s="75">
        <v>1000</v>
      </c>
      <c r="AE29" s="75">
        <v>1000</v>
      </c>
      <c r="AF29" s="75">
        <v>1000</v>
      </c>
      <c r="AG29" s="75">
        <v>5000</v>
      </c>
      <c r="AH29" s="75">
        <v>1000</v>
      </c>
      <c r="AI29" s="75">
        <v>1000</v>
      </c>
      <c r="AK29" s="75"/>
      <c r="AL29" s="75"/>
      <c r="AM29" s="52"/>
      <c r="AN29" s="75"/>
      <c r="AO29" s="75"/>
      <c r="AP29" s="75"/>
      <c r="AQ29" s="75"/>
      <c r="AR29" s="75"/>
      <c r="AS29" s="75"/>
      <c r="AT29" s="75"/>
      <c r="AU29" s="75"/>
      <c r="AV29" s="87">
        <v>25</v>
      </c>
      <c r="AW29" s="98" t="s">
        <v>37</v>
      </c>
      <c r="AX29" s="98" t="s">
        <v>38</v>
      </c>
      <c r="AY29" s="98" t="s">
        <v>36</v>
      </c>
      <c r="AZ29" s="98" t="s">
        <v>37</v>
      </c>
      <c r="BA29" s="98" t="s">
        <v>36</v>
      </c>
      <c r="BB29" s="98" t="s">
        <v>22</v>
      </c>
      <c r="BC29" s="98" t="s">
        <v>37</v>
      </c>
      <c r="BD29" s="75"/>
      <c r="BE29" s="66">
        <f t="shared" si="66"/>
        <v>2</v>
      </c>
      <c r="BF29" s="66">
        <f t="shared" si="14"/>
        <v>4</v>
      </c>
      <c r="BG29" s="66">
        <f t="shared" si="15"/>
        <v>5</v>
      </c>
      <c r="BH29" s="66">
        <f t="shared" si="16"/>
        <v>2</v>
      </c>
      <c r="BI29" s="66">
        <f t="shared" si="17"/>
        <v>5</v>
      </c>
      <c r="BJ29" s="66">
        <f t="shared" si="18"/>
        <v>8</v>
      </c>
      <c r="BK29" s="66">
        <f t="shared" si="19"/>
        <v>2</v>
      </c>
      <c r="BL29" s="75"/>
      <c r="BM29" s="75">
        <v>1000</v>
      </c>
      <c r="BN29" s="75">
        <v>1000</v>
      </c>
      <c r="BO29" s="75">
        <v>1000</v>
      </c>
      <c r="BP29" s="75">
        <v>1000</v>
      </c>
      <c r="BQ29" s="75">
        <v>1000</v>
      </c>
      <c r="BR29" s="75">
        <v>1000</v>
      </c>
      <c r="BS29" s="75">
        <v>1000</v>
      </c>
      <c r="BU29" s="75"/>
      <c r="BV29" s="75"/>
      <c r="BW29" s="52"/>
      <c r="BX29" s="75"/>
      <c r="BY29" s="75"/>
      <c r="BZ29" s="75"/>
      <c r="CA29" s="75"/>
      <c r="CB29" s="75"/>
      <c r="CC29" s="75"/>
      <c r="CD29" s="75"/>
      <c r="CE29" s="75"/>
      <c r="CF29" s="87">
        <v>25</v>
      </c>
      <c r="CG29" s="98" t="s">
        <v>36</v>
      </c>
      <c r="CH29" s="98" t="s">
        <v>37</v>
      </c>
      <c r="CI29" s="98" t="s">
        <v>56</v>
      </c>
      <c r="CJ29" s="98" t="s">
        <v>22</v>
      </c>
      <c r="CK29" s="98" t="s">
        <v>36</v>
      </c>
      <c r="CL29" s="98" t="s">
        <v>36</v>
      </c>
      <c r="CM29" s="98" t="s">
        <v>38</v>
      </c>
      <c r="CN29" s="75"/>
      <c r="CO29" s="66">
        <f t="shared" si="67"/>
        <v>5</v>
      </c>
      <c r="CP29" s="66">
        <f t="shared" si="27"/>
        <v>2</v>
      </c>
      <c r="CQ29" s="66">
        <f t="shared" si="28"/>
        <v>7</v>
      </c>
      <c r="CR29" s="66">
        <f t="shared" si="29"/>
        <v>8</v>
      </c>
      <c r="CS29" s="66">
        <f t="shared" si="30"/>
        <v>5</v>
      </c>
      <c r="CT29" s="66">
        <f t="shared" si="31"/>
        <v>5</v>
      </c>
      <c r="CU29" s="66">
        <f t="shared" si="32"/>
        <v>4</v>
      </c>
      <c r="CV29" s="75"/>
      <c r="CW29" s="75">
        <v>1000</v>
      </c>
      <c r="CX29" s="75">
        <v>1000</v>
      </c>
      <c r="CY29" s="75">
        <v>1000</v>
      </c>
      <c r="CZ29" s="75">
        <v>1000</v>
      </c>
      <c r="DA29" s="75">
        <v>1000</v>
      </c>
      <c r="DB29" s="75">
        <v>1000</v>
      </c>
      <c r="DC29" s="75">
        <v>1000</v>
      </c>
      <c r="DE29" s="75"/>
      <c r="DF29" s="75"/>
      <c r="DG29" s="52"/>
      <c r="DH29" s="75"/>
      <c r="DI29" s="75"/>
      <c r="DJ29" s="75"/>
      <c r="DK29" s="75"/>
      <c r="DL29" s="75"/>
      <c r="DM29" s="75"/>
      <c r="DN29" s="75"/>
      <c r="DO29" s="75"/>
      <c r="DP29" s="87">
        <v>25</v>
      </c>
      <c r="DQ29" s="98" t="s">
        <v>37</v>
      </c>
      <c r="DR29" s="98" t="s">
        <v>56</v>
      </c>
      <c r="DS29" s="98" t="s">
        <v>53</v>
      </c>
      <c r="DT29" s="98" t="s">
        <v>56</v>
      </c>
      <c r="DU29" s="98" t="s">
        <v>37</v>
      </c>
      <c r="DV29" s="98" t="s">
        <v>22</v>
      </c>
      <c r="DW29" s="98" t="s">
        <v>38</v>
      </c>
      <c r="DX29" s="75"/>
      <c r="DY29" s="66">
        <f t="shared" si="68"/>
        <v>2</v>
      </c>
      <c r="DZ29" s="66">
        <f t="shared" si="40"/>
        <v>7</v>
      </c>
      <c r="EA29" s="66">
        <f t="shared" si="41"/>
        <v>6</v>
      </c>
      <c r="EB29" s="66">
        <f t="shared" si="42"/>
        <v>7</v>
      </c>
      <c r="EC29" s="66">
        <f t="shared" si="43"/>
        <v>2</v>
      </c>
      <c r="ED29" s="66">
        <f t="shared" si="44"/>
        <v>8</v>
      </c>
      <c r="EE29" s="66">
        <f t="shared" si="45"/>
        <v>4</v>
      </c>
      <c r="EF29" s="75"/>
      <c r="EG29" s="75">
        <v>1000</v>
      </c>
      <c r="EH29" s="75">
        <v>1000</v>
      </c>
      <c r="EI29" s="75">
        <v>1000</v>
      </c>
      <c r="EJ29" s="75">
        <v>1000</v>
      </c>
      <c r="EK29" s="75">
        <v>1000</v>
      </c>
      <c r="EL29" s="75">
        <v>1000</v>
      </c>
      <c r="EM29" s="75">
        <v>1000</v>
      </c>
      <c r="EO29" s="75"/>
      <c r="EP29" s="75"/>
      <c r="EQ29" s="52"/>
      <c r="ER29" s="75"/>
      <c r="ES29" s="75"/>
      <c r="ET29" s="75"/>
      <c r="EU29" s="75"/>
      <c r="EV29" s="75"/>
      <c r="EW29" s="75"/>
      <c r="EX29" s="75"/>
      <c r="EY29" s="75"/>
      <c r="EZ29" s="87">
        <v>25</v>
      </c>
      <c r="FA29" s="98" t="s">
        <v>53</v>
      </c>
      <c r="FB29" s="98" t="s">
        <v>37</v>
      </c>
      <c r="FC29" s="98" t="s">
        <v>22</v>
      </c>
      <c r="FD29" s="98" t="s">
        <v>38</v>
      </c>
      <c r="FE29" s="98" t="s">
        <v>22</v>
      </c>
      <c r="FF29" s="98" t="s">
        <v>53</v>
      </c>
      <c r="FG29" s="98" t="s">
        <v>35</v>
      </c>
      <c r="FH29" s="75"/>
      <c r="FI29" s="66">
        <f t="shared" si="69"/>
        <v>6</v>
      </c>
      <c r="FJ29" s="66">
        <f t="shared" si="53"/>
        <v>2</v>
      </c>
      <c r="FK29" s="66">
        <f t="shared" si="54"/>
        <v>8</v>
      </c>
      <c r="FL29" s="66">
        <f t="shared" si="55"/>
        <v>4</v>
      </c>
      <c r="FM29" s="66">
        <f t="shared" si="56"/>
        <v>8</v>
      </c>
      <c r="FN29" s="66">
        <f t="shared" si="57"/>
        <v>6</v>
      </c>
      <c r="FO29" s="66">
        <f t="shared" si="58"/>
        <v>3</v>
      </c>
      <c r="FP29" s="75"/>
      <c r="FQ29" s="77">
        <v>1000</v>
      </c>
      <c r="FR29" s="77">
        <v>1000</v>
      </c>
      <c r="FS29" s="77">
        <v>1000</v>
      </c>
      <c r="FT29" s="77">
        <v>1000</v>
      </c>
      <c r="FU29" s="77">
        <v>1000</v>
      </c>
      <c r="FV29" s="77">
        <v>1000</v>
      </c>
      <c r="FW29" s="77">
        <v>1000</v>
      </c>
    </row>
    <row r="30" spans="1:179" ht="16.5" customHeight="1">
      <c r="C30" s="52"/>
      <c r="L30" s="41">
        <v>26</v>
      </c>
      <c r="M30" s="43" t="s">
        <v>62</v>
      </c>
      <c r="N30" s="43" t="s">
        <v>37</v>
      </c>
      <c r="O30" s="43" t="s">
        <v>37</v>
      </c>
      <c r="P30" s="43" t="s">
        <v>38</v>
      </c>
      <c r="Q30" s="43" t="s">
        <v>36</v>
      </c>
      <c r="R30" s="43" t="s">
        <v>68</v>
      </c>
      <c r="S30" s="43" t="s">
        <v>68</v>
      </c>
      <c r="U30" s="66">
        <f t="shared" si="59"/>
        <v>9</v>
      </c>
      <c r="V30" s="66">
        <f t="shared" si="60"/>
        <v>2</v>
      </c>
      <c r="W30" s="66">
        <f t="shared" si="61"/>
        <v>2</v>
      </c>
      <c r="X30" s="66">
        <f t="shared" si="62"/>
        <v>4</v>
      </c>
      <c r="Y30" s="66">
        <f t="shared" si="63"/>
        <v>5</v>
      </c>
      <c r="Z30" s="66">
        <f t="shared" si="64"/>
        <v>11</v>
      </c>
      <c r="AA30" s="66">
        <f t="shared" si="65"/>
        <v>11</v>
      </c>
      <c r="AC30" s="75">
        <v>1000</v>
      </c>
      <c r="AD30" s="75">
        <v>1000</v>
      </c>
      <c r="AE30" s="75">
        <v>1000</v>
      </c>
      <c r="AF30" s="75">
        <v>0</v>
      </c>
      <c r="AG30" s="75">
        <v>1000</v>
      </c>
      <c r="AH30" s="75">
        <v>1000</v>
      </c>
      <c r="AI30" s="75">
        <v>1000</v>
      </c>
      <c r="AK30" s="75"/>
      <c r="AL30" s="75"/>
      <c r="AM30" s="52"/>
      <c r="AN30" s="75"/>
      <c r="AO30" s="75"/>
      <c r="AP30" s="75"/>
      <c r="AQ30" s="75"/>
      <c r="AR30" s="75"/>
      <c r="AS30" s="75"/>
      <c r="AT30" s="75"/>
      <c r="AU30" s="75"/>
      <c r="AV30" s="87">
        <v>26</v>
      </c>
      <c r="AW30" s="98" t="s">
        <v>22</v>
      </c>
      <c r="AX30" s="98" t="s">
        <v>38</v>
      </c>
      <c r="AY30" s="98" t="s">
        <v>37</v>
      </c>
      <c r="AZ30" s="98" t="s">
        <v>37</v>
      </c>
      <c r="BA30" s="98" t="s">
        <v>37</v>
      </c>
      <c r="BB30" s="98" t="s">
        <v>36</v>
      </c>
      <c r="BC30" s="98" t="s">
        <v>36</v>
      </c>
      <c r="BD30" s="75"/>
      <c r="BE30" s="66">
        <f t="shared" si="66"/>
        <v>8</v>
      </c>
      <c r="BF30" s="66">
        <f t="shared" si="14"/>
        <v>4</v>
      </c>
      <c r="BG30" s="66">
        <f t="shared" si="15"/>
        <v>2</v>
      </c>
      <c r="BH30" s="66">
        <f t="shared" si="16"/>
        <v>2</v>
      </c>
      <c r="BI30" s="66">
        <f t="shared" si="17"/>
        <v>2</v>
      </c>
      <c r="BJ30" s="66">
        <f t="shared" si="18"/>
        <v>5</v>
      </c>
      <c r="BK30" s="66">
        <f t="shared" si="19"/>
        <v>5</v>
      </c>
      <c r="BL30" s="75"/>
      <c r="BM30" s="75">
        <v>1000</v>
      </c>
      <c r="BN30" s="75">
        <v>1000</v>
      </c>
      <c r="BO30" s="75">
        <v>1000</v>
      </c>
      <c r="BP30" s="75">
        <v>1000</v>
      </c>
      <c r="BQ30" s="75">
        <v>1000</v>
      </c>
      <c r="BR30" s="75">
        <v>1000</v>
      </c>
      <c r="BS30" s="75">
        <v>1000</v>
      </c>
      <c r="BU30" s="75"/>
      <c r="BV30" s="75"/>
      <c r="BW30" s="52"/>
      <c r="BX30" s="75"/>
      <c r="BY30" s="75"/>
      <c r="BZ30" s="75"/>
      <c r="CA30" s="75"/>
      <c r="CB30" s="75"/>
      <c r="CC30" s="75"/>
      <c r="CD30" s="75"/>
      <c r="CE30" s="75"/>
      <c r="CF30" s="87">
        <v>26</v>
      </c>
      <c r="CG30" s="98" t="s">
        <v>53</v>
      </c>
      <c r="CH30" s="98" t="s">
        <v>36</v>
      </c>
      <c r="CI30" s="98" t="s">
        <v>56</v>
      </c>
      <c r="CJ30" s="98" t="s">
        <v>36</v>
      </c>
      <c r="CK30" s="98" t="s">
        <v>36</v>
      </c>
      <c r="CL30" s="98" t="s">
        <v>36</v>
      </c>
      <c r="CM30" s="98" t="s">
        <v>38</v>
      </c>
      <c r="CN30" s="75"/>
      <c r="CO30" s="66">
        <f t="shared" si="67"/>
        <v>6</v>
      </c>
      <c r="CP30" s="66">
        <f t="shared" si="27"/>
        <v>5</v>
      </c>
      <c r="CQ30" s="66">
        <f t="shared" si="28"/>
        <v>7</v>
      </c>
      <c r="CR30" s="66">
        <f t="shared" si="29"/>
        <v>5</v>
      </c>
      <c r="CS30" s="66">
        <f t="shared" si="30"/>
        <v>5</v>
      </c>
      <c r="CT30" s="66">
        <f t="shared" si="31"/>
        <v>5</v>
      </c>
      <c r="CU30" s="66">
        <f t="shared" si="32"/>
        <v>4</v>
      </c>
      <c r="CV30" s="75"/>
      <c r="CW30" s="75">
        <v>1000</v>
      </c>
      <c r="CX30" s="75">
        <v>1000</v>
      </c>
      <c r="CY30" s="75">
        <v>1000</v>
      </c>
      <c r="CZ30" s="75">
        <v>1000</v>
      </c>
      <c r="DA30" s="75">
        <v>1000</v>
      </c>
      <c r="DB30" s="75">
        <v>1000</v>
      </c>
      <c r="DC30" s="75">
        <v>1000</v>
      </c>
      <c r="DE30" s="75"/>
      <c r="DF30" s="75"/>
      <c r="DG30" s="52"/>
      <c r="DH30" s="75"/>
      <c r="DI30" s="75"/>
      <c r="DJ30" s="75"/>
      <c r="DK30" s="75"/>
      <c r="DL30" s="75"/>
      <c r="DM30" s="75"/>
      <c r="DN30" s="75"/>
      <c r="DO30" s="75"/>
      <c r="DP30" s="87">
        <v>26</v>
      </c>
      <c r="DQ30" s="98" t="s">
        <v>37</v>
      </c>
      <c r="DR30" s="98" t="s">
        <v>56</v>
      </c>
      <c r="DS30" s="98" t="s">
        <v>22</v>
      </c>
      <c r="DT30" s="98" t="s">
        <v>56</v>
      </c>
      <c r="DU30" s="98" t="s">
        <v>53</v>
      </c>
      <c r="DV30" s="98" t="s">
        <v>36</v>
      </c>
      <c r="DW30" s="98" t="s">
        <v>22</v>
      </c>
      <c r="DX30" s="75"/>
      <c r="DY30" s="66">
        <f t="shared" si="68"/>
        <v>2</v>
      </c>
      <c r="DZ30" s="66">
        <f t="shared" si="40"/>
        <v>7</v>
      </c>
      <c r="EA30" s="66">
        <f t="shared" si="41"/>
        <v>8</v>
      </c>
      <c r="EB30" s="66">
        <f t="shared" si="42"/>
        <v>7</v>
      </c>
      <c r="EC30" s="66">
        <f t="shared" si="43"/>
        <v>6</v>
      </c>
      <c r="ED30" s="66">
        <f t="shared" si="44"/>
        <v>5</v>
      </c>
      <c r="EE30" s="66">
        <f t="shared" si="45"/>
        <v>8</v>
      </c>
      <c r="EF30" s="75"/>
      <c r="EG30" s="75">
        <v>1000</v>
      </c>
      <c r="EH30" s="75">
        <v>1000</v>
      </c>
      <c r="EI30" s="75">
        <v>1000</v>
      </c>
      <c r="EJ30" s="75">
        <v>1000</v>
      </c>
      <c r="EK30" s="75">
        <v>1000</v>
      </c>
      <c r="EL30" s="75">
        <v>1000</v>
      </c>
      <c r="EM30" s="75">
        <v>1000</v>
      </c>
      <c r="EO30" s="75"/>
      <c r="EP30" s="75"/>
      <c r="EQ30" s="52"/>
      <c r="ER30" s="75"/>
      <c r="ES30" s="75"/>
      <c r="ET30" s="75"/>
      <c r="EU30" s="75"/>
      <c r="EV30" s="75"/>
      <c r="EW30" s="75"/>
      <c r="EX30" s="75"/>
      <c r="EY30" s="75"/>
      <c r="EZ30" s="87">
        <v>26</v>
      </c>
      <c r="FA30" s="98" t="s">
        <v>36</v>
      </c>
      <c r="FB30" s="98" t="s">
        <v>36</v>
      </c>
      <c r="FC30" s="98" t="s">
        <v>38</v>
      </c>
      <c r="FD30" s="98" t="s">
        <v>53</v>
      </c>
      <c r="FE30" s="98" t="s">
        <v>56</v>
      </c>
      <c r="FF30" s="98" t="s">
        <v>37</v>
      </c>
      <c r="FG30" s="98" t="s">
        <v>53</v>
      </c>
      <c r="FH30" s="75"/>
      <c r="FI30" s="66">
        <f t="shared" si="69"/>
        <v>5</v>
      </c>
      <c r="FJ30" s="66">
        <f t="shared" si="53"/>
        <v>5</v>
      </c>
      <c r="FK30" s="66">
        <f t="shared" si="54"/>
        <v>4</v>
      </c>
      <c r="FL30" s="66">
        <f t="shared" si="55"/>
        <v>6</v>
      </c>
      <c r="FM30" s="66">
        <f t="shared" si="56"/>
        <v>7</v>
      </c>
      <c r="FN30" s="66">
        <f t="shared" si="57"/>
        <v>2</v>
      </c>
      <c r="FO30" s="66">
        <f t="shared" si="58"/>
        <v>6</v>
      </c>
      <c r="FP30" s="75"/>
      <c r="FQ30" s="77">
        <v>1000</v>
      </c>
      <c r="FR30" s="77">
        <v>1000</v>
      </c>
      <c r="FS30" s="77">
        <v>1000</v>
      </c>
      <c r="FT30" s="77">
        <v>1000</v>
      </c>
      <c r="FU30" s="77">
        <v>1000</v>
      </c>
      <c r="FV30" s="77">
        <v>1000</v>
      </c>
      <c r="FW30" s="77">
        <v>1000</v>
      </c>
    </row>
    <row r="31" spans="1:179" ht="16.5" customHeight="1">
      <c r="C31" s="52"/>
      <c r="L31" s="41">
        <v>27</v>
      </c>
      <c r="M31" s="43" t="s">
        <v>62</v>
      </c>
      <c r="N31" s="43" t="s">
        <v>22</v>
      </c>
      <c r="O31" s="43" t="s">
        <v>37</v>
      </c>
      <c r="P31" s="43" t="s">
        <v>37</v>
      </c>
      <c r="Q31" s="43" t="s">
        <v>36</v>
      </c>
      <c r="R31" s="43" t="s">
        <v>37</v>
      </c>
      <c r="S31" s="43" t="s">
        <v>36</v>
      </c>
      <c r="U31" s="66">
        <f t="shared" si="59"/>
        <v>9</v>
      </c>
      <c r="V31" s="66">
        <f t="shared" si="60"/>
        <v>8</v>
      </c>
      <c r="W31" s="66">
        <f t="shared" si="61"/>
        <v>2</v>
      </c>
      <c r="X31" s="66">
        <f t="shared" si="62"/>
        <v>2</v>
      </c>
      <c r="Y31" s="66">
        <f t="shared" si="63"/>
        <v>5</v>
      </c>
      <c r="Z31" s="66">
        <f t="shared" si="64"/>
        <v>2</v>
      </c>
      <c r="AA31" s="66">
        <f t="shared" si="65"/>
        <v>5</v>
      </c>
      <c r="AC31" s="75">
        <v>1000</v>
      </c>
      <c r="AD31" s="75">
        <v>1000</v>
      </c>
      <c r="AE31" s="75">
        <v>1000</v>
      </c>
      <c r="AF31" s="75">
        <v>1000</v>
      </c>
      <c r="AG31" s="75">
        <v>1000</v>
      </c>
      <c r="AH31" s="75">
        <v>1000</v>
      </c>
      <c r="AI31" s="75">
        <v>1000</v>
      </c>
      <c r="AK31" s="75"/>
      <c r="AL31" s="75"/>
      <c r="AM31" s="52"/>
      <c r="AN31" s="75"/>
      <c r="AO31" s="75"/>
      <c r="AP31" s="75"/>
      <c r="AQ31" s="75"/>
      <c r="AR31" s="75"/>
      <c r="AS31" s="75"/>
      <c r="AT31" s="75"/>
      <c r="AU31" s="75"/>
      <c r="AV31" s="87">
        <v>27</v>
      </c>
      <c r="AW31" s="98" t="s">
        <v>22</v>
      </c>
      <c r="AX31" s="98" t="s">
        <v>35</v>
      </c>
      <c r="AY31" s="98" t="s">
        <v>35</v>
      </c>
      <c r="AZ31" s="98" t="s">
        <v>56</v>
      </c>
      <c r="BA31" s="98" t="s">
        <v>56</v>
      </c>
      <c r="BB31" s="98" t="s">
        <v>36</v>
      </c>
      <c r="BC31" s="98" t="s">
        <v>36</v>
      </c>
      <c r="BD31" s="75"/>
      <c r="BE31" s="66">
        <f t="shared" si="66"/>
        <v>8</v>
      </c>
      <c r="BF31" s="66">
        <f t="shared" si="14"/>
        <v>3</v>
      </c>
      <c r="BG31" s="66">
        <f t="shared" si="15"/>
        <v>3</v>
      </c>
      <c r="BH31" s="66">
        <f t="shared" si="16"/>
        <v>7</v>
      </c>
      <c r="BI31" s="66">
        <f t="shared" si="17"/>
        <v>7</v>
      </c>
      <c r="BJ31" s="66">
        <f t="shared" si="18"/>
        <v>5</v>
      </c>
      <c r="BK31" s="66">
        <f t="shared" si="19"/>
        <v>5</v>
      </c>
      <c r="BL31" s="75"/>
      <c r="BM31" s="75">
        <v>1000</v>
      </c>
      <c r="BN31" s="75">
        <v>1000</v>
      </c>
      <c r="BO31" s="75">
        <v>1000</v>
      </c>
      <c r="BP31" s="75">
        <v>1000</v>
      </c>
      <c r="BQ31" s="75">
        <v>1000</v>
      </c>
      <c r="BR31" s="75">
        <v>1000</v>
      </c>
      <c r="BS31" s="75">
        <v>1000</v>
      </c>
      <c r="BU31" s="75"/>
      <c r="BV31" s="75"/>
      <c r="BW31" s="52"/>
      <c r="BX31" s="75"/>
      <c r="BY31" s="75"/>
      <c r="BZ31" s="75"/>
      <c r="CA31" s="75"/>
      <c r="CB31" s="75"/>
      <c r="CC31" s="75"/>
      <c r="CD31" s="75"/>
      <c r="CE31" s="75"/>
      <c r="CF31" s="87">
        <v>27</v>
      </c>
      <c r="CG31" s="98" t="s">
        <v>36</v>
      </c>
      <c r="CH31" s="98" t="s">
        <v>36</v>
      </c>
      <c r="CI31" s="98" t="s">
        <v>38</v>
      </c>
      <c r="CJ31" s="98" t="s">
        <v>36</v>
      </c>
      <c r="CK31" s="98" t="s">
        <v>22</v>
      </c>
      <c r="CL31" s="98" t="s">
        <v>53</v>
      </c>
      <c r="CM31" s="98" t="s">
        <v>53</v>
      </c>
      <c r="CN31" s="75"/>
      <c r="CO31" s="66">
        <f t="shared" si="67"/>
        <v>5</v>
      </c>
      <c r="CP31" s="66">
        <f t="shared" si="27"/>
        <v>5</v>
      </c>
      <c r="CQ31" s="66">
        <f t="shared" si="28"/>
        <v>4</v>
      </c>
      <c r="CR31" s="66">
        <f t="shared" si="29"/>
        <v>5</v>
      </c>
      <c r="CS31" s="66">
        <f t="shared" si="30"/>
        <v>8</v>
      </c>
      <c r="CT31" s="66">
        <f t="shared" si="31"/>
        <v>6</v>
      </c>
      <c r="CU31" s="66">
        <f t="shared" si="32"/>
        <v>6</v>
      </c>
      <c r="CV31" s="75"/>
      <c r="CW31" s="75">
        <v>1000</v>
      </c>
      <c r="CX31" s="75">
        <v>1000</v>
      </c>
      <c r="CY31" s="75">
        <v>1000</v>
      </c>
      <c r="CZ31" s="75">
        <v>1000</v>
      </c>
      <c r="DA31" s="75">
        <v>1000</v>
      </c>
      <c r="DB31" s="75">
        <v>1000</v>
      </c>
      <c r="DC31" s="75">
        <v>1000</v>
      </c>
      <c r="DE31" s="75"/>
      <c r="DF31" s="75"/>
      <c r="DG31" s="52"/>
      <c r="DH31" s="75"/>
      <c r="DI31" s="75"/>
      <c r="DJ31" s="75"/>
      <c r="DK31" s="75"/>
      <c r="DL31" s="75"/>
      <c r="DM31" s="75"/>
      <c r="DN31" s="75"/>
      <c r="DO31" s="75"/>
      <c r="DP31" s="87">
        <v>27</v>
      </c>
      <c r="DQ31" s="98" t="s">
        <v>36</v>
      </c>
      <c r="DR31" s="98" t="s">
        <v>36</v>
      </c>
      <c r="DS31" s="98" t="s">
        <v>22</v>
      </c>
      <c r="DT31" s="98" t="s">
        <v>38</v>
      </c>
      <c r="DU31" s="98" t="s">
        <v>53</v>
      </c>
      <c r="DV31" s="98" t="s">
        <v>36</v>
      </c>
      <c r="DW31" s="98" t="s">
        <v>22</v>
      </c>
      <c r="DX31" s="75"/>
      <c r="DY31" s="66">
        <f t="shared" si="68"/>
        <v>5</v>
      </c>
      <c r="DZ31" s="66">
        <f t="shared" si="40"/>
        <v>5</v>
      </c>
      <c r="EA31" s="66">
        <f t="shared" si="41"/>
        <v>8</v>
      </c>
      <c r="EB31" s="66">
        <f t="shared" si="42"/>
        <v>4</v>
      </c>
      <c r="EC31" s="66">
        <f t="shared" si="43"/>
        <v>6</v>
      </c>
      <c r="ED31" s="66">
        <f t="shared" si="44"/>
        <v>5</v>
      </c>
      <c r="EE31" s="66">
        <f t="shared" si="45"/>
        <v>8</v>
      </c>
      <c r="EF31" s="75"/>
      <c r="EG31" s="75">
        <v>1000</v>
      </c>
      <c r="EH31" s="75">
        <v>1000</v>
      </c>
      <c r="EI31" s="75">
        <v>1000</v>
      </c>
      <c r="EJ31" s="75">
        <v>1000</v>
      </c>
      <c r="EK31" s="75">
        <v>1000</v>
      </c>
      <c r="EL31" s="75">
        <v>1000</v>
      </c>
      <c r="EM31" s="75">
        <v>1000</v>
      </c>
      <c r="EO31" s="75"/>
      <c r="EP31" s="75"/>
      <c r="EQ31" s="52"/>
      <c r="ER31" s="75"/>
      <c r="ES31" s="75"/>
      <c r="ET31" s="75"/>
      <c r="EU31" s="75"/>
      <c r="EV31" s="75"/>
      <c r="EW31" s="75"/>
      <c r="EX31" s="75"/>
      <c r="EY31" s="75"/>
      <c r="EZ31" s="87">
        <v>27</v>
      </c>
      <c r="FA31" s="98" t="s">
        <v>37</v>
      </c>
      <c r="FB31" s="98" t="s">
        <v>22</v>
      </c>
      <c r="FC31" s="98" t="s">
        <v>22</v>
      </c>
      <c r="FD31" s="98" t="s">
        <v>35</v>
      </c>
      <c r="FE31" s="98" t="s">
        <v>53</v>
      </c>
      <c r="FF31" s="98" t="s">
        <v>36</v>
      </c>
      <c r="FG31" s="98" t="s">
        <v>22</v>
      </c>
      <c r="FH31" s="75"/>
      <c r="FI31" s="66">
        <f t="shared" si="69"/>
        <v>2</v>
      </c>
      <c r="FJ31" s="66">
        <f t="shared" si="53"/>
        <v>8</v>
      </c>
      <c r="FK31" s="66">
        <f t="shared" si="54"/>
        <v>8</v>
      </c>
      <c r="FL31" s="66">
        <f t="shared" si="55"/>
        <v>3</v>
      </c>
      <c r="FM31" s="66">
        <f t="shared" si="56"/>
        <v>6</v>
      </c>
      <c r="FN31" s="66">
        <f t="shared" si="57"/>
        <v>5</v>
      </c>
      <c r="FO31" s="66">
        <f t="shared" si="58"/>
        <v>8</v>
      </c>
      <c r="FP31" s="75"/>
      <c r="FQ31" s="77">
        <v>1000</v>
      </c>
      <c r="FR31" s="77">
        <v>1000</v>
      </c>
      <c r="FS31" s="77">
        <v>1000</v>
      </c>
      <c r="FT31" s="77">
        <v>1000</v>
      </c>
      <c r="FU31" s="77">
        <v>1000</v>
      </c>
      <c r="FV31" s="77">
        <v>1000</v>
      </c>
      <c r="FW31" s="77">
        <v>1000</v>
      </c>
    </row>
    <row r="32" spans="1:179" ht="16.5" customHeight="1">
      <c r="L32" s="41">
        <v>28</v>
      </c>
      <c r="M32" s="43" t="s">
        <v>53</v>
      </c>
      <c r="N32" s="43" t="s">
        <v>22</v>
      </c>
      <c r="O32" s="43" t="s">
        <v>37</v>
      </c>
      <c r="P32" s="43" t="s">
        <v>37</v>
      </c>
      <c r="Q32" s="43" t="s">
        <v>53</v>
      </c>
      <c r="R32" s="43" t="s">
        <v>36</v>
      </c>
      <c r="S32" s="43" t="s">
        <v>36</v>
      </c>
      <c r="U32" s="66">
        <f t="shared" si="59"/>
        <v>6</v>
      </c>
      <c r="V32" s="66">
        <f t="shared" si="60"/>
        <v>8</v>
      </c>
      <c r="W32" s="66">
        <f t="shared" si="61"/>
        <v>2</v>
      </c>
      <c r="X32" s="66">
        <f t="shared" si="62"/>
        <v>2</v>
      </c>
      <c r="Y32" s="66">
        <f t="shared" si="63"/>
        <v>6</v>
      </c>
      <c r="Z32" s="66">
        <f t="shared" si="64"/>
        <v>5</v>
      </c>
      <c r="AA32" s="66">
        <f t="shared" si="65"/>
        <v>5</v>
      </c>
      <c r="AC32" s="75">
        <v>1000</v>
      </c>
      <c r="AD32" s="75">
        <v>1000</v>
      </c>
      <c r="AE32" s="75">
        <v>1000</v>
      </c>
      <c r="AF32" s="75">
        <v>1000</v>
      </c>
      <c r="AG32" s="75">
        <v>1000</v>
      </c>
      <c r="AH32" s="75">
        <v>1000</v>
      </c>
      <c r="AI32" s="75">
        <v>1000</v>
      </c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87">
        <v>28</v>
      </c>
      <c r="AW32" s="98" t="s">
        <v>38</v>
      </c>
      <c r="AX32" s="98" t="s">
        <v>35</v>
      </c>
      <c r="AY32" s="98" t="s">
        <v>35</v>
      </c>
      <c r="AZ32" s="98" t="s">
        <v>56</v>
      </c>
      <c r="BA32" s="98" t="s">
        <v>37</v>
      </c>
      <c r="BB32" s="98" t="s">
        <v>56</v>
      </c>
      <c r="BC32" s="98" t="s">
        <v>22</v>
      </c>
      <c r="BD32" s="75"/>
      <c r="BE32" s="66">
        <f t="shared" si="66"/>
        <v>4</v>
      </c>
      <c r="BF32" s="66">
        <f t="shared" si="14"/>
        <v>3</v>
      </c>
      <c r="BG32" s="66">
        <f t="shared" si="15"/>
        <v>3</v>
      </c>
      <c r="BH32" s="66">
        <f t="shared" si="16"/>
        <v>7</v>
      </c>
      <c r="BI32" s="66">
        <f t="shared" si="17"/>
        <v>2</v>
      </c>
      <c r="BJ32" s="66">
        <f t="shared" si="18"/>
        <v>7</v>
      </c>
      <c r="BK32" s="66">
        <f t="shared" si="19"/>
        <v>8</v>
      </c>
      <c r="BL32" s="75"/>
      <c r="BM32" s="75">
        <v>1000</v>
      </c>
      <c r="BN32" s="75">
        <v>1000</v>
      </c>
      <c r="BO32" s="75">
        <v>1000</v>
      </c>
      <c r="BP32" s="75">
        <v>1000</v>
      </c>
      <c r="BQ32" s="75">
        <v>1000</v>
      </c>
      <c r="BR32" s="75">
        <v>1000</v>
      </c>
      <c r="BS32" s="75">
        <v>1000</v>
      </c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87">
        <v>28</v>
      </c>
      <c r="CG32" s="98" t="s">
        <v>36</v>
      </c>
      <c r="CH32" s="98" t="s">
        <v>56</v>
      </c>
      <c r="CI32" s="98" t="s">
        <v>53</v>
      </c>
      <c r="CJ32" s="98" t="s">
        <v>22</v>
      </c>
      <c r="CK32" s="98" t="s">
        <v>22</v>
      </c>
      <c r="CL32" s="98" t="s">
        <v>53</v>
      </c>
      <c r="CM32" s="98" t="s">
        <v>53</v>
      </c>
      <c r="CN32" s="75"/>
      <c r="CO32" s="66">
        <f t="shared" si="67"/>
        <v>5</v>
      </c>
      <c r="CP32" s="66">
        <f t="shared" si="27"/>
        <v>7</v>
      </c>
      <c r="CQ32" s="66">
        <f t="shared" si="28"/>
        <v>6</v>
      </c>
      <c r="CR32" s="66">
        <f t="shared" si="29"/>
        <v>8</v>
      </c>
      <c r="CS32" s="66">
        <f t="shared" si="30"/>
        <v>8</v>
      </c>
      <c r="CT32" s="66">
        <f t="shared" si="31"/>
        <v>6</v>
      </c>
      <c r="CU32" s="66">
        <f t="shared" si="32"/>
        <v>6</v>
      </c>
      <c r="CV32" s="75"/>
      <c r="CW32" s="75">
        <v>1000</v>
      </c>
      <c r="CX32" s="75">
        <v>1000</v>
      </c>
      <c r="CY32" s="75">
        <v>1000</v>
      </c>
      <c r="CZ32" s="75">
        <v>1000</v>
      </c>
      <c r="DA32" s="75">
        <v>1000</v>
      </c>
      <c r="DB32" s="75">
        <v>1000</v>
      </c>
      <c r="DC32" s="75">
        <v>1000</v>
      </c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87">
        <v>28</v>
      </c>
      <c r="DQ32" s="98" t="s">
        <v>53</v>
      </c>
      <c r="DR32" s="98" t="s">
        <v>22</v>
      </c>
      <c r="DS32" s="98" t="s">
        <v>38</v>
      </c>
      <c r="DT32" s="98" t="s">
        <v>38</v>
      </c>
      <c r="DU32" s="98" t="s">
        <v>22</v>
      </c>
      <c r="DV32" s="98" t="s">
        <v>22</v>
      </c>
      <c r="DW32" s="98" t="s">
        <v>53</v>
      </c>
      <c r="DX32" s="75"/>
      <c r="DY32" s="66">
        <f t="shared" si="68"/>
        <v>6</v>
      </c>
      <c r="DZ32" s="66">
        <f t="shared" si="40"/>
        <v>8</v>
      </c>
      <c r="EA32" s="66">
        <f t="shared" si="41"/>
        <v>4</v>
      </c>
      <c r="EB32" s="66">
        <f t="shared" si="42"/>
        <v>4</v>
      </c>
      <c r="EC32" s="66">
        <f t="shared" si="43"/>
        <v>8</v>
      </c>
      <c r="ED32" s="66">
        <f t="shared" si="44"/>
        <v>8</v>
      </c>
      <c r="EE32" s="66">
        <f t="shared" si="45"/>
        <v>6</v>
      </c>
      <c r="EF32" s="75"/>
      <c r="EG32" s="75">
        <v>1000</v>
      </c>
      <c r="EH32" s="75">
        <v>1000</v>
      </c>
      <c r="EI32" s="75">
        <v>1000</v>
      </c>
      <c r="EJ32" s="75">
        <v>1000</v>
      </c>
      <c r="EK32" s="75">
        <v>1000</v>
      </c>
      <c r="EL32" s="75">
        <v>1000</v>
      </c>
      <c r="EM32" s="75">
        <v>1000</v>
      </c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87">
        <v>28</v>
      </c>
      <c r="FA32" s="98" t="s">
        <v>35</v>
      </c>
      <c r="FB32" s="98" t="s">
        <v>37</v>
      </c>
      <c r="FC32" s="98" t="s">
        <v>38</v>
      </c>
      <c r="FD32" s="98" t="s">
        <v>35</v>
      </c>
      <c r="FE32" s="98" t="s">
        <v>56</v>
      </c>
      <c r="FF32" s="98" t="s">
        <v>38</v>
      </c>
      <c r="FG32" s="98" t="s">
        <v>35</v>
      </c>
      <c r="FH32" s="75"/>
      <c r="FI32" s="66">
        <f t="shared" si="69"/>
        <v>3</v>
      </c>
      <c r="FJ32" s="66">
        <f t="shared" si="53"/>
        <v>2</v>
      </c>
      <c r="FK32" s="66">
        <f t="shared" si="54"/>
        <v>4</v>
      </c>
      <c r="FL32" s="66">
        <f t="shared" si="55"/>
        <v>3</v>
      </c>
      <c r="FM32" s="66">
        <f t="shared" si="56"/>
        <v>7</v>
      </c>
      <c r="FN32" s="66">
        <f t="shared" si="57"/>
        <v>4</v>
      </c>
      <c r="FO32" s="66">
        <f t="shared" si="58"/>
        <v>3</v>
      </c>
      <c r="FP32" s="75"/>
      <c r="FQ32" s="77">
        <v>1000</v>
      </c>
      <c r="FR32" s="77">
        <v>1000</v>
      </c>
      <c r="FS32" s="77">
        <v>1000</v>
      </c>
      <c r="FT32" s="77">
        <v>1000</v>
      </c>
      <c r="FU32" s="77">
        <v>1000</v>
      </c>
      <c r="FV32" s="77">
        <v>1000</v>
      </c>
      <c r="FW32" s="77">
        <v>1000</v>
      </c>
    </row>
    <row r="33" spans="12:179" ht="16.5" customHeight="1">
      <c r="L33" s="41">
        <v>29</v>
      </c>
      <c r="M33" s="43" t="s">
        <v>53</v>
      </c>
      <c r="N33" s="43" t="s">
        <v>56</v>
      </c>
      <c r="O33" s="43" t="s">
        <v>38</v>
      </c>
      <c r="P33" s="43" t="s">
        <v>56</v>
      </c>
      <c r="Q33" s="43" t="s">
        <v>53</v>
      </c>
      <c r="R33" s="43" t="s">
        <v>36</v>
      </c>
      <c r="S33" s="43" t="s">
        <v>35</v>
      </c>
      <c r="U33" s="66">
        <f t="shared" si="59"/>
        <v>6</v>
      </c>
      <c r="V33" s="66">
        <f t="shared" si="60"/>
        <v>7</v>
      </c>
      <c r="W33" s="66">
        <f t="shared" si="61"/>
        <v>4</v>
      </c>
      <c r="X33" s="66">
        <f t="shared" si="62"/>
        <v>7</v>
      </c>
      <c r="Y33" s="66">
        <f t="shared" si="63"/>
        <v>6</v>
      </c>
      <c r="Z33" s="66">
        <f t="shared" si="64"/>
        <v>5</v>
      </c>
      <c r="AA33" s="66">
        <f t="shared" si="65"/>
        <v>3</v>
      </c>
      <c r="AC33" s="75">
        <v>1000</v>
      </c>
      <c r="AD33" s="75">
        <v>0</v>
      </c>
      <c r="AE33" s="75">
        <v>1000</v>
      </c>
      <c r="AF33" s="75">
        <v>1000</v>
      </c>
      <c r="AG33" s="75">
        <v>1000</v>
      </c>
      <c r="AH33" s="75">
        <v>1000</v>
      </c>
      <c r="AI33" s="75">
        <v>1000</v>
      </c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87">
        <v>29</v>
      </c>
      <c r="AW33" s="98" t="s">
        <v>53</v>
      </c>
      <c r="AX33" s="98" t="s">
        <v>38</v>
      </c>
      <c r="AY33" s="98" t="s">
        <v>38</v>
      </c>
      <c r="AZ33" s="98" t="s">
        <v>53</v>
      </c>
      <c r="BA33" s="98" t="s">
        <v>38</v>
      </c>
      <c r="BB33" s="98" t="s">
        <v>56</v>
      </c>
      <c r="BC33" s="98" t="s">
        <v>56</v>
      </c>
      <c r="BD33" s="75"/>
      <c r="BE33" s="66">
        <f t="shared" si="66"/>
        <v>6</v>
      </c>
      <c r="BF33" s="66">
        <f t="shared" si="14"/>
        <v>4</v>
      </c>
      <c r="BG33" s="66">
        <f t="shared" si="15"/>
        <v>4</v>
      </c>
      <c r="BH33" s="66">
        <f t="shared" si="16"/>
        <v>6</v>
      </c>
      <c r="BI33" s="66">
        <f t="shared" si="17"/>
        <v>4</v>
      </c>
      <c r="BJ33" s="66">
        <f t="shared" si="18"/>
        <v>7</v>
      </c>
      <c r="BK33" s="66">
        <f t="shared" si="19"/>
        <v>7</v>
      </c>
      <c r="BL33" s="75"/>
      <c r="BM33" s="75">
        <v>1000</v>
      </c>
      <c r="BN33" s="75">
        <v>1000</v>
      </c>
      <c r="BO33" s="75">
        <v>1000</v>
      </c>
      <c r="BP33" s="75">
        <v>1000</v>
      </c>
      <c r="BQ33" s="75">
        <v>1000</v>
      </c>
      <c r="BR33" s="75">
        <v>1000</v>
      </c>
      <c r="BS33" s="75">
        <v>1000</v>
      </c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87">
        <v>29</v>
      </c>
      <c r="CG33" s="98" t="s">
        <v>53</v>
      </c>
      <c r="CH33" s="98" t="s">
        <v>38</v>
      </c>
      <c r="CI33" s="98" t="s">
        <v>53</v>
      </c>
      <c r="CJ33" s="98" t="s">
        <v>22</v>
      </c>
      <c r="CK33" s="98" t="s">
        <v>56</v>
      </c>
      <c r="CL33" s="98" t="s">
        <v>22</v>
      </c>
      <c r="CM33" s="98" t="s">
        <v>36</v>
      </c>
      <c r="CN33" s="75"/>
      <c r="CO33" s="66">
        <f t="shared" si="67"/>
        <v>6</v>
      </c>
      <c r="CP33" s="66">
        <f t="shared" si="27"/>
        <v>4</v>
      </c>
      <c r="CQ33" s="66">
        <f t="shared" si="28"/>
        <v>6</v>
      </c>
      <c r="CR33" s="66">
        <f t="shared" si="29"/>
        <v>8</v>
      </c>
      <c r="CS33" s="66">
        <f t="shared" si="30"/>
        <v>7</v>
      </c>
      <c r="CT33" s="66">
        <f t="shared" si="31"/>
        <v>8</v>
      </c>
      <c r="CU33" s="66">
        <f t="shared" si="32"/>
        <v>5</v>
      </c>
      <c r="CV33" s="75"/>
      <c r="CW33" s="75">
        <v>1000</v>
      </c>
      <c r="CX33" s="75">
        <v>1000</v>
      </c>
      <c r="CY33" s="75">
        <v>1000</v>
      </c>
      <c r="CZ33" s="75">
        <v>1000</v>
      </c>
      <c r="DA33" s="75">
        <v>1000</v>
      </c>
      <c r="DB33" s="75">
        <v>1000</v>
      </c>
      <c r="DC33" s="75">
        <v>1000</v>
      </c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87">
        <v>29</v>
      </c>
      <c r="DQ33" s="98" t="s">
        <v>56</v>
      </c>
      <c r="DR33" s="98" t="s">
        <v>22</v>
      </c>
      <c r="DS33" s="98" t="s">
        <v>38</v>
      </c>
      <c r="DT33" s="98" t="s">
        <v>53</v>
      </c>
      <c r="DU33" s="98" t="s">
        <v>38</v>
      </c>
      <c r="DV33" s="98" t="s">
        <v>56</v>
      </c>
      <c r="DW33" s="98" t="s">
        <v>53</v>
      </c>
      <c r="DX33" s="75"/>
      <c r="DY33" s="66">
        <f t="shared" si="68"/>
        <v>7</v>
      </c>
      <c r="DZ33" s="66">
        <f t="shared" si="40"/>
        <v>8</v>
      </c>
      <c r="EA33" s="66">
        <f t="shared" si="41"/>
        <v>4</v>
      </c>
      <c r="EB33" s="66">
        <f t="shared" si="42"/>
        <v>6</v>
      </c>
      <c r="EC33" s="66">
        <f t="shared" si="43"/>
        <v>4</v>
      </c>
      <c r="ED33" s="66">
        <f t="shared" si="44"/>
        <v>7</v>
      </c>
      <c r="EE33" s="66">
        <f t="shared" si="45"/>
        <v>6</v>
      </c>
      <c r="EF33" s="75"/>
      <c r="EG33" s="75">
        <v>1000</v>
      </c>
      <c r="EH33" s="75">
        <v>1000</v>
      </c>
      <c r="EI33" s="75">
        <v>1000</v>
      </c>
      <c r="EJ33" s="75">
        <v>1000</v>
      </c>
      <c r="EK33" s="75">
        <v>1000</v>
      </c>
      <c r="EL33" s="75">
        <v>1000</v>
      </c>
      <c r="EM33" s="75">
        <v>1000</v>
      </c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87">
        <v>29</v>
      </c>
      <c r="FA33" s="98" t="s">
        <v>36</v>
      </c>
      <c r="FB33" s="98" t="s">
        <v>35</v>
      </c>
      <c r="FC33" s="98" t="s">
        <v>22</v>
      </c>
      <c r="FD33" s="98" t="s">
        <v>53</v>
      </c>
      <c r="FE33" s="98" t="s">
        <v>37</v>
      </c>
      <c r="FF33" s="98" t="s">
        <v>35</v>
      </c>
      <c r="FG33" s="98" t="s">
        <v>37</v>
      </c>
      <c r="FH33" s="75"/>
      <c r="FI33" s="66">
        <f t="shared" si="69"/>
        <v>5</v>
      </c>
      <c r="FJ33" s="66">
        <f t="shared" si="53"/>
        <v>3</v>
      </c>
      <c r="FK33" s="66">
        <f t="shared" si="54"/>
        <v>8</v>
      </c>
      <c r="FL33" s="66">
        <f t="shared" si="55"/>
        <v>6</v>
      </c>
      <c r="FM33" s="66">
        <f t="shared" si="56"/>
        <v>2</v>
      </c>
      <c r="FN33" s="66">
        <f t="shared" si="57"/>
        <v>3</v>
      </c>
      <c r="FO33" s="66">
        <f t="shared" si="58"/>
        <v>2</v>
      </c>
      <c r="FP33" s="75"/>
      <c r="FQ33" s="77">
        <v>1000</v>
      </c>
      <c r="FR33" s="77">
        <v>1000</v>
      </c>
      <c r="FS33" s="77">
        <v>1000</v>
      </c>
      <c r="FT33" s="77">
        <v>1000</v>
      </c>
      <c r="FU33" s="77">
        <v>1000</v>
      </c>
      <c r="FV33" s="77">
        <v>1000</v>
      </c>
      <c r="FW33" s="77">
        <v>1000</v>
      </c>
    </row>
    <row r="34" spans="12:179" ht="16.5" customHeight="1">
      <c r="L34" s="41">
        <v>30</v>
      </c>
      <c r="M34" s="43" t="s">
        <v>37</v>
      </c>
      <c r="N34" s="43" t="s">
        <v>53</v>
      </c>
      <c r="O34" s="43" t="s">
        <v>38</v>
      </c>
      <c r="P34" s="43" t="s">
        <v>56</v>
      </c>
      <c r="Q34" s="43" t="s">
        <v>53</v>
      </c>
      <c r="R34" s="43" t="s">
        <v>22</v>
      </c>
      <c r="S34" s="43" t="s">
        <v>35</v>
      </c>
      <c r="U34" s="66">
        <f t="shared" si="59"/>
        <v>2</v>
      </c>
      <c r="V34" s="66">
        <f t="shared" si="60"/>
        <v>6</v>
      </c>
      <c r="W34" s="66">
        <f t="shared" si="61"/>
        <v>4</v>
      </c>
      <c r="X34" s="66">
        <f t="shared" si="62"/>
        <v>7</v>
      </c>
      <c r="Y34" s="66">
        <f t="shared" si="63"/>
        <v>6</v>
      </c>
      <c r="Z34" s="66">
        <f t="shared" si="64"/>
        <v>8</v>
      </c>
      <c r="AA34" s="66">
        <f t="shared" si="65"/>
        <v>3</v>
      </c>
      <c r="AC34" s="75">
        <v>1000</v>
      </c>
      <c r="AD34" s="75">
        <v>1000</v>
      </c>
      <c r="AE34" s="75">
        <v>1000</v>
      </c>
      <c r="AF34" s="75">
        <v>1000</v>
      </c>
      <c r="AG34" s="75">
        <v>1000</v>
      </c>
      <c r="AH34" s="75">
        <v>1000</v>
      </c>
      <c r="AI34" s="75">
        <v>1000</v>
      </c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87">
        <v>30</v>
      </c>
      <c r="AW34" s="98" t="s">
        <v>35</v>
      </c>
      <c r="AX34" s="98" t="s">
        <v>38</v>
      </c>
      <c r="AY34" s="98" t="s">
        <v>38</v>
      </c>
      <c r="AZ34" s="98" t="s">
        <v>53</v>
      </c>
      <c r="BA34" s="98" t="s">
        <v>38</v>
      </c>
      <c r="BB34" s="98" t="s">
        <v>35</v>
      </c>
      <c r="BC34" s="98" t="s">
        <v>56</v>
      </c>
      <c r="BD34" s="75"/>
      <c r="BE34" s="66">
        <f t="shared" si="66"/>
        <v>3</v>
      </c>
      <c r="BF34" s="66">
        <f t="shared" si="14"/>
        <v>4</v>
      </c>
      <c r="BG34" s="66">
        <f t="shared" si="15"/>
        <v>4</v>
      </c>
      <c r="BH34" s="66">
        <f t="shared" si="16"/>
        <v>6</v>
      </c>
      <c r="BI34" s="66">
        <f t="shared" si="17"/>
        <v>4</v>
      </c>
      <c r="BJ34" s="66">
        <f t="shared" si="18"/>
        <v>3</v>
      </c>
      <c r="BK34" s="66">
        <f t="shared" si="19"/>
        <v>7</v>
      </c>
      <c r="BL34" s="75"/>
      <c r="BM34" s="75">
        <v>1000</v>
      </c>
      <c r="BN34" s="75">
        <v>1000</v>
      </c>
      <c r="BO34" s="75">
        <v>1000</v>
      </c>
      <c r="BP34" s="75">
        <v>1000</v>
      </c>
      <c r="BQ34" s="75">
        <v>1000</v>
      </c>
      <c r="BR34" s="75">
        <v>1000</v>
      </c>
      <c r="BS34" s="75">
        <v>1000</v>
      </c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87">
        <v>30</v>
      </c>
      <c r="CG34" s="98" t="s">
        <v>53</v>
      </c>
      <c r="CH34" s="98" t="s">
        <v>38</v>
      </c>
      <c r="CI34" s="98" t="s">
        <v>37</v>
      </c>
      <c r="CJ34" s="98" t="s">
        <v>53</v>
      </c>
      <c r="CK34" s="98" t="s">
        <v>53</v>
      </c>
      <c r="CL34" s="98" t="s">
        <v>36</v>
      </c>
      <c r="CM34" s="98" t="s">
        <v>36</v>
      </c>
      <c r="CN34" s="75"/>
      <c r="CO34" s="66">
        <f t="shared" si="67"/>
        <v>6</v>
      </c>
      <c r="CP34" s="66">
        <f t="shared" si="27"/>
        <v>4</v>
      </c>
      <c r="CQ34" s="66">
        <f t="shared" si="28"/>
        <v>2</v>
      </c>
      <c r="CR34" s="66">
        <f t="shared" si="29"/>
        <v>6</v>
      </c>
      <c r="CS34" s="66">
        <f t="shared" si="30"/>
        <v>6</v>
      </c>
      <c r="CT34" s="66">
        <f t="shared" si="31"/>
        <v>5</v>
      </c>
      <c r="CU34" s="66">
        <f t="shared" si="32"/>
        <v>5</v>
      </c>
      <c r="CV34" s="75"/>
      <c r="CW34" s="75">
        <v>1000</v>
      </c>
      <c r="CX34" s="75">
        <v>1000</v>
      </c>
      <c r="CY34" s="75">
        <v>1000</v>
      </c>
      <c r="CZ34" s="75">
        <v>1000</v>
      </c>
      <c r="DA34" s="75">
        <v>1000</v>
      </c>
      <c r="DB34" s="75">
        <v>1000</v>
      </c>
      <c r="DC34" s="75">
        <v>1000</v>
      </c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87">
        <v>30</v>
      </c>
      <c r="DQ34" s="98" t="s">
        <v>38</v>
      </c>
      <c r="DR34" s="98" t="s">
        <v>37</v>
      </c>
      <c r="DS34" s="98" t="s">
        <v>56</v>
      </c>
      <c r="DT34" s="98" t="s">
        <v>56</v>
      </c>
      <c r="DU34" s="98" t="s">
        <v>38</v>
      </c>
      <c r="DV34" s="98" t="s">
        <v>56</v>
      </c>
      <c r="DW34" s="98" t="s">
        <v>38</v>
      </c>
      <c r="DX34" s="75"/>
      <c r="DY34" s="66">
        <f t="shared" si="68"/>
        <v>4</v>
      </c>
      <c r="DZ34" s="66">
        <f t="shared" si="40"/>
        <v>2</v>
      </c>
      <c r="EA34" s="66">
        <f t="shared" si="41"/>
        <v>7</v>
      </c>
      <c r="EB34" s="66">
        <f t="shared" si="42"/>
        <v>7</v>
      </c>
      <c r="EC34" s="66">
        <f t="shared" si="43"/>
        <v>4</v>
      </c>
      <c r="ED34" s="66">
        <f t="shared" si="44"/>
        <v>7</v>
      </c>
      <c r="EE34" s="66">
        <f t="shared" si="45"/>
        <v>4</v>
      </c>
      <c r="EF34" s="75"/>
      <c r="EG34" s="75">
        <v>1000</v>
      </c>
      <c r="EH34" s="75">
        <v>1000</v>
      </c>
      <c r="EI34" s="75">
        <v>1000</v>
      </c>
      <c r="EJ34" s="75">
        <v>1000</v>
      </c>
      <c r="EK34" s="75">
        <v>1000</v>
      </c>
      <c r="EL34" s="75">
        <v>1000</v>
      </c>
      <c r="EM34" s="75">
        <v>1000</v>
      </c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87">
        <v>30</v>
      </c>
      <c r="FA34" s="98" t="s">
        <v>22</v>
      </c>
      <c r="FB34" s="98" t="s">
        <v>38</v>
      </c>
      <c r="FC34" s="98" t="s">
        <v>35</v>
      </c>
      <c r="FD34" s="98" t="s">
        <v>22</v>
      </c>
      <c r="FE34" s="98" t="s">
        <v>35</v>
      </c>
      <c r="FF34" s="98" t="s">
        <v>22</v>
      </c>
      <c r="FG34" s="98" t="s">
        <v>36</v>
      </c>
      <c r="FH34" s="75"/>
      <c r="FI34" s="66">
        <f t="shared" si="69"/>
        <v>8</v>
      </c>
      <c r="FJ34" s="66">
        <f t="shared" si="53"/>
        <v>4</v>
      </c>
      <c r="FK34" s="66">
        <f t="shared" si="54"/>
        <v>3</v>
      </c>
      <c r="FL34" s="66">
        <f t="shared" si="55"/>
        <v>8</v>
      </c>
      <c r="FM34" s="66">
        <f t="shared" si="56"/>
        <v>3</v>
      </c>
      <c r="FN34" s="66">
        <f t="shared" si="57"/>
        <v>8</v>
      </c>
      <c r="FO34" s="66">
        <f t="shared" si="58"/>
        <v>5</v>
      </c>
      <c r="FP34" s="75"/>
      <c r="FQ34" s="77">
        <v>1000</v>
      </c>
      <c r="FR34" s="77">
        <v>1000</v>
      </c>
      <c r="FS34" s="77">
        <v>1000</v>
      </c>
      <c r="FT34" s="77">
        <v>1000</v>
      </c>
      <c r="FU34" s="77">
        <v>1000</v>
      </c>
      <c r="FV34" s="77">
        <v>1000</v>
      </c>
      <c r="FW34" s="77">
        <v>1000</v>
      </c>
    </row>
    <row r="35" spans="12:179" ht="16.5" customHeight="1">
      <c r="L35" s="41">
        <v>31</v>
      </c>
      <c r="M35" s="43" t="s">
        <v>37</v>
      </c>
      <c r="N35" s="43" t="s">
        <v>53</v>
      </c>
      <c r="O35" s="43" t="s">
        <v>22</v>
      </c>
      <c r="P35" s="43" t="s">
        <v>35</v>
      </c>
      <c r="Q35" s="43" t="s">
        <v>36</v>
      </c>
      <c r="R35" s="43" t="s">
        <v>22</v>
      </c>
      <c r="S35" s="43" t="s">
        <v>53</v>
      </c>
      <c r="U35" s="66">
        <f t="shared" si="59"/>
        <v>2</v>
      </c>
      <c r="V35" s="66">
        <f t="shared" si="60"/>
        <v>6</v>
      </c>
      <c r="W35" s="66">
        <f t="shared" si="61"/>
        <v>8</v>
      </c>
      <c r="X35" s="66">
        <f t="shared" si="62"/>
        <v>3</v>
      </c>
      <c r="Y35" s="66">
        <f t="shared" si="63"/>
        <v>5</v>
      </c>
      <c r="Z35" s="66">
        <f t="shared" si="64"/>
        <v>8</v>
      </c>
      <c r="AA35" s="66">
        <f t="shared" si="65"/>
        <v>6</v>
      </c>
      <c r="AC35" s="75">
        <v>1000</v>
      </c>
      <c r="AD35" s="75">
        <v>1000</v>
      </c>
      <c r="AE35" s="75">
        <v>1000</v>
      </c>
      <c r="AF35" s="75">
        <v>1000</v>
      </c>
      <c r="AG35" s="75">
        <v>1000</v>
      </c>
      <c r="AH35" s="75">
        <v>1000</v>
      </c>
      <c r="AI35" s="75">
        <v>1000</v>
      </c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87">
        <v>31</v>
      </c>
      <c r="AW35" s="98" t="s">
        <v>22</v>
      </c>
      <c r="AX35" s="98" t="s">
        <v>56</v>
      </c>
      <c r="AY35" s="98" t="s">
        <v>22</v>
      </c>
      <c r="AZ35" s="98" t="s">
        <v>38</v>
      </c>
      <c r="BA35" s="98" t="s">
        <v>35</v>
      </c>
      <c r="BB35" s="98" t="s">
        <v>35</v>
      </c>
      <c r="BC35" s="98" t="s">
        <v>37</v>
      </c>
      <c r="BD35" s="75"/>
      <c r="BE35" s="66">
        <f t="shared" si="66"/>
        <v>8</v>
      </c>
      <c r="BF35" s="66">
        <f t="shared" si="14"/>
        <v>7</v>
      </c>
      <c r="BG35" s="66">
        <f t="shared" si="15"/>
        <v>8</v>
      </c>
      <c r="BH35" s="66">
        <f t="shared" si="16"/>
        <v>4</v>
      </c>
      <c r="BI35" s="66">
        <f t="shared" si="17"/>
        <v>3</v>
      </c>
      <c r="BJ35" s="66">
        <f t="shared" si="18"/>
        <v>3</v>
      </c>
      <c r="BK35" s="66">
        <f t="shared" si="19"/>
        <v>2</v>
      </c>
      <c r="BL35" s="75"/>
      <c r="BM35" s="75">
        <v>1000</v>
      </c>
      <c r="BN35" s="75">
        <v>1000</v>
      </c>
      <c r="BO35" s="75">
        <v>1000</v>
      </c>
      <c r="BP35" s="75">
        <v>1000</v>
      </c>
      <c r="BQ35" s="75">
        <v>1000</v>
      </c>
      <c r="BR35" s="75">
        <v>1000</v>
      </c>
      <c r="BS35" s="75">
        <v>1000</v>
      </c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87">
        <v>31</v>
      </c>
      <c r="CG35" s="98" t="s">
        <v>56</v>
      </c>
      <c r="CH35" s="98" t="s">
        <v>36</v>
      </c>
      <c r="CI35" s="98" t="s">
        <v>37</v>
      </c>
      <c r="CJ35" s="98" t="s">
        <v>36</v>
      </c>
      <c r="CK35" s="98" t="s">
        <v>53</v>
      </c>
      <c r="CL35" s="98" t="s">
        <v>35</v>
      </c>
      <c r="CM35" s="98" t="s">
        <v>38</v>
      </c>
      <c r="CN35" s="75"/>
      <c r="CO35" s="66">
        <f t="shared" si="67"/>
        <v>7</v>
      </c>
      <c r="CP35" s="66">
        <f t="shared" si="27"/>
        <v>5</v>
      </c>
      <c r="CQ35" s="66">
        <f t="shared" si="28"/>
        <v>2</v>
      </c>
      <c r="CR35" s="66">
        <f t="shared" si="29"/>
        <v>5</v>
      </c>
      <c r="CS35" s="66">
        <f t="shared" si="30"/>
        <v>6</v>
      </c>
      <c r="CT35" s="66">
        <f t="shared" si="31"/>
        <v>3</v>
      </c>
      <c r="CU35" s="66">
        <f t="shared" si="32"/>
        <v>4</v>
      </c>
      <c r="CV35" s="75"/>
      <c r="CW35" s="75">
        <v>1000</v>
      </c>
      <c r="CX35" s="75">
        <v>1000</v>
      </c>
      <c r="CY35" s="75">
        <v>1000</v>
      </c>
      <c r="CZ35" s="75">
        <v>1000</v>
      </c>
      <c r="DA35" s="75">
        <v>1000</v>
      </c>
      <c r="DB35" s="75">
        <v>1000</v>
      </c>
      <c r="DC35" s="75">
        <v>1000</v>
      </c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87">
        <v>31</v>
      </c>
      <c r="DQ35" s="98" t="s">
        <v>38</v>
      </c>
      <c r="DR35" s="98" t="s">
        <v>37</v>
      </c>
      <c r="DS35" s="98" t="s">
        <v>22</v>
      </c>
      <c r="DT35" s="98" t="s">
        <v>56</v>
      </c>
      <c r="DU35" s="98" t="s">
        <v>35</v>
      </c>
      <c r="DV35" s="98" t="s">
        <v>53</v>
      </c>
      <c r="DW35" s="98" t="s">
        <v>35</v>
      </c>
      <c r="DX35" s="75"/>
      <c r="DY35" s="66">
        <f t="shared" si="68"/>
        <v>4</v>
      </c>
      <c r="DZ35" s="66">
        <f t="shared" si="40"/>
        <v>2</v>
      </c>
      <c r="EA35" s="66">
        <f t="shared" si="41"/>
        <v>8</v>
      </c>
      <c r="EB35" s="66">
        <f t="shared" si="42"/>
        <v>7</v>
      </c>
      <c r="EC35" s="66">
        <f t="shared" si="43"/>
        <v>3</v>
      </c>
      <c r="ED35" s="66">
        <f t="shared" si="44"/>
        <v>6</v>
      </c>
      <c r="EE35" s="66">
        <f t="shared" si="45"/>
        <v>3</v>
      </c>
      <c r="EF35" s="75"/>
      <c r="EG35" s="75">
        <v>1000</v>
      </c>
      <c r="EH35" s="75">
        <v>1000</v>
      </c>
      <c r="EI35" s="75">
        <v>1000</v>
      </c>
      <c r="EJ35" s="75">
        <v>1000</v>
      </c>
      <c r="EK35" s="75">
        <v>1000</v>
      </c>
      <c r="EL35" s="75">
        <v>1000</v>
      </c>
      <c r="EM35" s="75">
        <v>1000</v>
      </c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87">
        <v>31</v>
      </c>
      <c r="FA35" s="98" t="s">
        <v>36</v>
      </c>
      <c r="FB35" s="98" t="s">
        <v>53</v>
      </c>
      <c r="FC35" s="98" t="s">
        <v>38</v>
      </c>
      <c r="FD35" s="98" t="s">
        <v>38</v>
      </c>
      <c r="FE35" s="98" t="s">
        <v>56</v>
      </c>
      <c r="FF35" s="98" t="s">
        <v>56</v>
      </c>
      <c r="FG35" s="98" t="s">
        <v>53</v>
      </c>
      <c r="FH35" s="75"/>
      <c r="FI35" s="66">
        <f t="shared" si="69"/>
        <v>5</v>
      </c>
      <c r="FJ35" s="66">
        <f t="shared" si="53"/>
        <v>6</v>
      </c>
      <c r="FK35" s="66">
        <f t="shared" si="54"/>
        <v>4</v>
      </c>
      <c r="FL35" s="66">
        <f t="shared" si="55"/>
        <v>4</v>
      </c>
      <c r="FM35" s="66">
        <f t="shared" si="56"/>
        <v>7</v>
      </c>
      <c r="FN35" s="66">
        <f t="shared" si="57"/>
        <v>7</v>
      </c>
      <c r="FO35" s="66">
        <f t="shared" si="58"/>
        <v>6</v>
      </c>
      <c r="FP35" s="75"/>
      <c r="FQ35" s="77">
        <v>1000</v>
      </c>
      <c r="FR35" s="77">
        <v>1000</v>
      </c>
      <c r="FS35" s="77">
        <v>1000</v>
      </c>
      <c r="FT35" s="77">
        <v>1000</v>
      </c>
      <c r="FU35" s="77">
        <v>1000</v>
      </c>
      <c r="FV35" s="77">
        <v>1000</v>
      </c>
      <c r="FW35" s="77">
        <v>1000</v>
      </c>
    </row>
    <row r="36" spans="12:179" ht="16.5" customHeight="1">
      <c r="L36" s="41">
        <v>32</v>
      </c>
      <c r="M36" s="43" t="s">
        <v>37</v>
      </c>
      <c r="N36" s="43" t="s">
        <v>36</v>
      </c>
      <c r="O36" s="43" t="s">
        <v>56</v>
      </c>
      <c r="P36" s="43" t="s">
        <v>35</v>
      </c>
      <c r="Q36" s="43" t="s">
        <v>63</v>
      </c>
      <c r="R36" s="43" t="s">
        <v>37</v>
      </c>
      <c r="S36" s="43" t="s">
        <v>53</v>
      </c>
      <c r="U36" s="66">
        <f t="shared" si="59"/>
        <v>2</v>
      </c>
      <c r="V36" s="66">
        <f t="shared" si="60"/>
        <v>5</v>
      </c>
      <c r="W36" s="66">
        <f t="shared" si="61"/>
        <v>7</v>
      </c>
      <c r="X36" s="66">
        <f t="shared" si="62"/>
        <v>3</v>
      </c>
      <c r="Y36" s="66">
        <f t="shared" si="63"/>
        <v>10</v>
      </c>
      <c r="Z36" s="66">
        <f t="shared" si="64"/>
        <v>2</v>
      </c>
      <c r="AA36" s="66">
        <f t="shared" si="65"/>
        <v>6</v>
      </c>
      <c r="AC36" s="75">
        <v>1000</v>
      </c>
      <c r="AD36" s="75">
        <v>1000</v>
      </c>
      <c r="AE36" s="75">
        <v>1000</v>
      </c>
      <c r="AF36" s="75">
        <v>1000</v>
      </c>
      <c r="AG36" s="75">
        <v>1000</v>
      </c>
      <c r="AH36" s="75">
        <v>1000</v>
      </c>
      <c r="AI36" s="75">
        <v>1000</v>
      </c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87">
        <v>32</v>
      </c>
      <c r="AW36" s="98" t="s">
        <v>38</v>
      </c>
      <c r="AX36" s="98" t="s">
        <v>37</v>
      </c>
      <c r="AY36" s="98" t="s">
        <v>36</v>
      </c>
      <c r="AZ36" s="98" t="s">
        <v>36</v>
      </c>
      <c r="BA36" s="98" t="s">
        <v>35</v>
      </c>
      <c r="BB36" s="98" t="s">
        <v>38</v>
      </c>
      <c r="BC36" s="98" t="s">
        <v>37</v>
      </c>
      <c r="BD36" s="75"/>
      <c r="BE36" s="66">
        <f t="shared" si="66"/>
        <v>4</v>
      </c>
      <c r="BF36" s="66">
        <f t="shared" si="14"/>
        <v>2</v>
      </c>
      <c r="BG36" s="66">
        <f t="shared" si="15"/>
        <v>5</v>
      </c>
      <c r="BH36" s="66">
        <f t="shared" si="16"/>
        <v>5</v>
      </c>
      <c r="BI36" s="66">
        <f t="shared" si="17"/>
        <v>3</v>
      </c>
      <c r="BJ36" s="66">
        <f t="shared" si="18"/>
        <v>4</v>
      </c>
      <c r="BK36" s="66">
        <f t="shared" si="19"/>
        <v>2</v>
      </c>
      <c r="BL36" s="75"/>
      <c r="BM36" s="75">
        <v>1000</v>
      </c>
      <c r="BN36" s="75">
        <v>1000</v>
      </c>
      <c r="BO36" s="75">
        <v>1000</v>
      </c>
      <c r="BP36" s="75">
        <v>1000</v>
      </c>
      <c r="BQ36" s="75">
        <v>1000</v>
      </c>
      <c r="BR36" s="75">
        <v>1000</v>
      </c>
      <c r="BS36" s="75">
        <v>1000</v>
      </c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87">
        <v>32</v>
      </c>
      <c r="CG36" s="98" t="s">
        <v>56</v>
      </c>
      <c r="CH36" s="98" t="s">
        <v>36</v>
      </c>
      <c r="CI36" s="98" t="s">
        <v>53</v>
      </c>
      <c r="CJ36" s="98" t="s">
        <v>22</v>
      </c>
      <c r="CK36" s="98" t="s">
        <v>22</v>
      </c>
      <c r="CL36" s="98" t="s">
        <v>56</v>
      </c>
      <c r="CM36" s="98" t="s">
        <v>38</v>
      </c>
      <c r="CN36" s="75"/>
      <c r="CO36" s="66">
        <f t="shared" si="67"/>
        <v>7</v>
      </c>
      <c r="CP36" s="66">
        <f t="shared" si="27"/>
        <v>5</v>
      </c>
      <c r="CQ36" s="66">
        <f t="shared" si="28"/>
        <v>6</v>
      </c>
      <c r="CR36" s="66">
        <f t="shared" si="29"/>
        <v>8</v>
      </c>
      <c r="CS36" s="66">
        <f t="shared" si="30"/>
        <v>8</v>
      </c>
      <c r="CT36" s="66">
        <f t="shared" si="31"/>
        <v>7</v>
      </c>
      <c r="CU36" s="66">
        <f t="shared" si="32"/>
        <v>4</v>
      </c>
      <c r="CV36" s="75"/>
      <c r="CW36" s="75">
        <v>1000</v>
      </c>
      <c r="CX36" s="75">
        <v>1000</v>
      </c>
      <c r="CY36" s="75">
        <v>1000</v>
      </c>
      <c r="CZ36" s="75">
        <v>1000</v>
      </c>
      <c r="DA36" s="75">
        <v>1000</v>
      </c>
      <c r="DB36" s="75">
        <v>1000</v>
      </c>
      <c r="DC36" s="75">
        <v>1000</v>
      </c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87">
        <v>32</v>
      </c>
      <c r="DQ36" s="98" t="s">
        <v>22</v>
      </c>
      <c r="DR36" s="98" t="s">
        <v>53</v>
      </c>
      <c r="DS36" s="98" t="s">
        <v>53</v>
      </c>
      <c r="DT36" s="98" t="s">
        <v>38</v>
      </c>
      <c r="DU36" s="98" t="s">
        <v>35</v>
      </c>
      <c r="DV36" s="98" t="s">
        <v>35</v>
      </c>
      <c r="DW36" s="98" t="s">
        <v>38</v>
      </c>
      <c r="DX36" s="75"/>
      <c r="DY36" s="66">
        <f t="shared" si="68"/>
        <v>8</v>
      </c>
      <c r="DZ36" s="66">
        <f t="shared" si="40"/>
        <v>6</v>
      </c>
      <c r="EA36" s="66">
        <f t="shared" si="41"/>
        <v>6</v>
      </c>
      <c r="EB36" s="66">
        <f t="shared" si="42"/>
        <v>4</v>
      </c>
      <c r="EC36" s="66">
        <f t="shared" si="43"/>
        <v>3</v>
      </c>
      <c r="ED36" s="66">
        <f t="shared" si="44"/>
        <v>3</v>
      </c>
      <c r="EE36" s="66">
        <f t="shared" si="45"/>
        <v>4</v>
      </c>
      <c r="EF36" s="75"/>
      <c r="EG36" s="75">
        <v>1000</v>
      </c>
      <c r="EH36" s="75">
        <v>1000</v>
      </c>
      <c r="EI36" s="75">
        <v>1000</v>
      </c>
      <c r="EJ36" s="75">
        <v>1000</v>
      </c>
      <c r="EK36" s="75">
        <v>1000</v>
      </c>
      <c r="EL36" s="75">
        <v>1000</v>
      </c>
      <c r="EM36" s="75">
        <v>1000</v>
      </c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87">
        <v>32</v>
      </c>
      <c r="FA36" s="98" t="s">
        <v>53</v>
      </c>
      <c r="FB36" s="98" t="s">
        <v>37</v>
      </c>
      <c r="FC36" s="98" t="s">
        <v>53</v>
      </c>
      <c r="FD36" s="98" t="s">
        <v>56</v>
      </c>
      <c r="FE36" s="98" t="s">
        <v>36</v>
      </c>
      <c r="FF36" s="98" t="s">
        <v>36</v>
      </c>
      <c r="FG36" s="98" t="s">
        <v>22</v>
      </c>
      <c r="FH36" s="75"/>
      <c r="FI36" s="66">
        <f t="shared" si="69"/>
        <v>6</v>
      </c>
      <c r="FJ36" s="66">
        <f t="shared" si="53"/>
        <v>2</v>
      </c>
      <c r="FK36" s="66">
        <f t="shared" si="54"/>
        <v>6</v>
      </c>
      <c r="FL36" s="66">
        <f t="shared" si="55"/>
        <v>7</v>
      </c>
      <c r="FM36" s="66">
        <f t="shared" si="56"/>
        <v>5</v>
      </c>
      <c r="FN36" s="66">
        <f t="shared" si="57"/>
        <v>5</v>
      </c>
      <c r="FO36" s="66">
        <f t="shared" si="58"/>
        <v>8</v>
      </c>
      <c r="FP36" s="75"/>
      <c r="FQ36" s="77">
        <v>1000</v>
      </c>
      <c r="FR36" s="77">
        <v>1000</v>
      </c>
      <c r="FS36" s="77">
        <v>1000</v>
      </c>
      <c r="FT36" s="77">
        <v>1000</v>
      </c>
      <c r="FU36" s="77">
        <v>1000</v>
      </c>
      <c r="FV36" s="77">
        <v>1000</v>
      </c>
      <c r="FW36" s="77">
        <v>1000</v>
      </c>
    </row>
    <row r="37" spans="12:179" ht="16.5" customHeight="1">
      <c r="L37" s="41">
        <v>33</v>
      </c>
      <c r="M37" s="43" t="s">
        <v>38</v>
      </c>
      <c r="N37" s="43" t="s">
        <v>36</v>
      </c>
      <c r="O37" s="43" t="s">
        <v>56</v>
      </c>
      <c r="P37" s="43" t="s">
        <v>56</v>
      </c>
      <c r="Q37" s="43" t="s">
        <v>63</v>
      </c>
      <c r="R37" s="43" t="s">
        <v>37</v>
      </c>
      <c r="S37" s="43" t="s">
        <v>38</v>
      </c>
      <c r="U37" s="66">
        <f t="shared" si="59"/>
        <v>4</v>
      </c>
      <c r="V37" s="66">
        <f t="shared" si="60"/>
        <v>5</v>
      </c>
      <c r="W37" s="66">
        <f t="shared" si="61"/>
        <v>7</v>
      </c>
      <c r="X37" s="66">
        <f t="shared" si="62"/>
        <v>7</v>
      </c>
      <c r="Y37" s="66">
        <f t="shared" si="63"/>
        <v>10</v>
      </c>
      <c r="Z37" s="66">
        <f t="shared" si="64"/>
        <v>2</v>
      </c>
      <c r="AA37" s="66">
        <f t="shared" si="65"/>
        <v>4</v>
      </c>
      <c r="AC37" s="75">
        <v>1000</v>
      </c>
      <c r="AD37" s="75">
        <v>1000</v>
      </c>
      <c r="AE37" s="75">
        <v>1000</v>
      </c>
      <c r="AF37" s="75">
        <v>1000</v>
      </c>
      <c r="AG37" s="75">
        <v>1000</v>
      </c>
      <c r="AH37" s="75">
        <v>1000</v>
      </c>
      <c r="AI37" s="75">
        <v>1000</v>
      </c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87">
        <v>33</v>
      </c>
      <c r="AW37" s="98" t="s">
        <v>38</v>
      </c>
      <c r="AX37" s="98" t="s">
        <v>36</v>
      </c>
      <c r="AY37" s="98" t="s">
        <v>22</v>
      </c>
      <c r="AZ37" s="98" t="s">
        <v>56</v>
      </c>
      <c r="BA37" s="98" t="s">
        <v>53</v>
      </c>
      <c r="BB37" s="98" t="s">
        <v>38</v>
      </c>
      <c r="BC37" s="98" t="s">
        <v>35</v>
      </c>
      <c r="BD37" s="75"/>
      <c r="BE37" s="66">
        <f t="shared" si="66"/>
        <v>4</v>
      </c>
      <c r="BF37" s="66">
        <f t="shared" si="14"/>
        <v>5</v>
      </c>
      <c r="BG37" s="66">
        <f t="shared" si="15"/>
        <v>8</v>
      </c>
      <c r="BH37" s="66">
        <f t="shared" si="16"/>
        <v>7</v>
      </c>
      <c r="BI37" s="66">
        <f t="shared" si="17"/>
        <v>6</v>
      </c>
      <c r="BJ37" s="66">
        <f t="shared" si="18"/>
        <v>4</v>
      </c>
      <c r="BK37" s="66">
        <f t="shared" si="19"/>
        <v>3</v>
      </c>
      <c r="BL37" s="75"/>
      <c r="BM37" s="75">
        <v>1000</v>
      </c>
      <c r="BN37" s="75">
        <v>1000</v>
      </c>
      <c r="BO37" s="75">
        <v>1000</v>
      </c>
      <c r="BP37" s="75">
        <v>1000</v>
      </c>
      <c r="BQ37" s="75">
        <v>1000</v>
      </c>
      <c r="BR37" s="75">
        <v>1000</v>
      </c>
      <c r="BS37" s="75">
        <v>1000</v>
      </c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87">
        <v>33</v>
      </c>
      <c r="CG37" s="98" t="s">
        <v>53</v>
      </c>
      <c r="CH37" s="98" t="s">
        <v>38</v>
      </c>
      <c r="CI37" s="98" t="s">
        <v>53</v>
      </c>
      <c r="CJ37" s="98" t="s">
        <v>37</v>
      </c>
      <c r="CK37" s="98" t="s">
        <v>35</v>
      </c>
      <c r="CL37" s="98" t="s">
        <v>56</v>
      </c>
      <c r="CM37" s="98" t="s">
        <v>56</v>
      </c>
      <c r="CN37" s="75"/>
      <c r="CO37" s="66">
        <f t="shared" si="67"/>
        <v>6</v>
      </c>
      <c r="CP37" s="66">
        <f t="shared" si="27"/>
        <v>4</v>
      </c>
      <c r="CQ37" s="66">
        <f t="shared" si="28"/>
        <v>6</v>
      </c>
      <c r="CR37" s="66">
        <f t="shared" si="29"/>
        <v>2</v>
      </c>
      <c r="CS37" s="66">
        <f t="shared" si="30"/>
        <v>3</v>
      </c>
      <c r="CT37" s="66">
        <f t="shared" si="31"/>
        <v>7</v>
      </c>
      <c r="CU37" s="66">
        <f t="shared" si="32"/>
        <v>7</v>
      </c>
      <c r="CV37" s="75"/>
      <c r="CW37" s="75">
        <v>1000</v>
      </c>
      <c r="CX37" s="75">
        <v>1000</v>
      </c>
      <c r="CY37" s="75">
        <v>1000</v>
      </c>
      <c r="CZ37" s="75">
        <v>1000</v>
      </c>
      <c r="DA37" s="75">
        <v>1000</v>
      </c>
      <c r="DB37" s="75">
        <v>1000</v>
      </c>
      <c r="DC37" s="75">
        <v>1000</v>
      </c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87">
        <v>33</v>
      </c>
      <c r="DQ37" s="98" t="s">
        <v>22</v>
      </c>
      <c r="DR37" s="98" t="s">
        <v>22</v>
      </c>
      <c r="DS37" s="98" t="s">
        <v>56</v>
      </c>
      <c r="DT37" s="98" t="s">
        <v>38</v>
      </c>
      <c r="DU37" s="98" t="s">
        <v>38</v>
      </c>
      <c r="DV37" s="98" t="s">
        <v>35</v>
      </c>
      <c r="DW37" s="98" t="s">
        <v>38</v>
      </c>
      <c r="DX37" s="75"/>
      <c r="DY37" s="66">
        <f t="shared" si="68"/>
        <v>8</v>
      </c>
      <c r="DZ37" s="66">
        <f t="shared" si="40"/>
        <v>8</v>
      </c>
      <c r="EA37" s="66">
        <f t="shared" si="41"/>
        <v>7</v>
      </c>
      <c r="EB37" s="66">
        <f t="shared" si="42"/>
        <v>4</v>
      </c>
      <c r="EC37" s="66">
        <f t="shared" si="43"/>
        <v>4</v>
      </c>
      <c r="ED37" s="66">
        <f t="shared" si="44"/>
        <v>3</v>
      </c>
      <c r="EE37" s="66">
        <f t="shared" si="45"/>
        <v>4</v>
      </c>
      <c r="EF37" s="75"/>
      <c r="EG37" s="75">
        <v>1000</v>
      </c>
      <c r="EH37" s="75">
        <v>1000</v>
      </c>
      <c r="EI37" s="75">
        <v>1000</v>
      </c>
      <c r="EJ37" s="75">
        <v>1000</v>
      </c>
      <c r="EK37" s="75">
        <v>1000</v>
      </c>
      <c r="EL37" s="75">
        <v>1000</v>
      </c>
      <c r="EM37" s="75">
        <v>1000</v>
      </c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87">
        <v>33</v>
      </c>
      <c r="FA37" s="98" t="s">
        <v>35</v>
      </c>
      <c r="FB37" s="98" t="s">
        <v>22</v>
      </c>
      <c r="FC37" s="98" t="s">
        <v>37</v>
      </c>
      <c r="FD37" s="98" t="s">
        <v>38</v>
      </c>
      <c r="FE37" s="98" t="s">
        <v>22</v>
      </c>
      <c r="FF37" s="98" t="s">
        <v>56</v>
      </c>
      <c r="FG37" s="98" t="s">
        <v>56</v>
      </c>
      <c r="FH37" s="75"/>
      <c r="FI37" s="66">
        <f t="shared" si="69"/>
        <v>3</v>
      </c>
      <c r="FJ37" s="66">
        <f t="shared" si="53"/>
        <v>8</v>
      </c>
      <c r="FK37" s="66">
        <f t="shared" si="54"/>
        <v>2</v>
      </c>
      <c r="FL37" s="66">
        <f t="shared" si="55"/>
        <v>4</v>
      </c>
      <c r="FM37" s="66">
        <f t="shared" si="56"/>
        <v>8</v>
      </c>
      <c r="FN37" s="66">
        <f t="shared" si="57"/>
        <v>7</v>
      </c>
      <c r="FO37" s="66">
        <f t="shared" si="58"/>
        <v>7</v>
      </c>
      <c r="FP37" s="75"/>
      <c r="FQ37" s="77">
        <v>1000</v>
      </c>
      <c r="FR37" s="77">
        <v>1000</v>
      </c>
      <c r="FS37" s="77">
        <v>1000</v>
      </c>
      <c r="FT37" s="77">
        <v>1000</v>
      </c>
      <c r="FU37" s="77">
        <v>1000</v>
      </c>
      <c r="FV37" s="77">
        <v>1000</v>
      </c>
      <c r="FW37" s="77">
        <v>1000</v>
      </c>
    </row>
    <row r="38" spans="12:179" ht="16.5" customHeight="1">
      <c r="L38" s="41">
        <v>34</v>
      </c>
      <c r="M38" s="43" t="s">
        <v>62</v>
      </c>
      <c r="N38" s="43" t="s">
        <v>22</v>
      </c>
      <c r="O38" s="43" t="s">
        <v>36</v>
      </c>
      <c r="P38" s="43" t="s">
        <v>37</v>
      </c>
      <c r="Q38" s="43" t="s">
        <v>53</v>
      </c>
      <c r="R38" s="43" t="s">
        <v>35</v>
      </c>
      <c r="S38" s="43" t="s">
        <v>38</v>
      </c>
      <c r="U38" s="66">
        <f t="shared" si="59"/>
        <v>9</v>
      </c>
      <c r="V38" s="66">
        <f t="shared" si="60"/>
        <v>8</v>
      </c>
      <c r="W38" s="66">
        <f t="shared" si="61"/>
        <v>5</v>
      </c>
      <c r="X38" s="66">
        <f t="shared" si="62"/>
        <v>2</v>
      </c>
      <c r="Y38" s="66">
        <f t="shared" si="63"/>
        <v>6</v>
      </c>
      <c r="Z38" s="66">
        <f t="shared" si="64"/>
        <v>3</v>
      </c>
      <c r="AA38" s="66">
        <f t="shared" si="65"/>
        <v>4</v>
      </c>
      <c r="AC38" s="75">
        <v>1000</v>
      </c>
      <c r="AD38" s="75">
        <v>1000</v>
      </c>
      <c r="AE38" s="75">
        <v>1000</v>
      </c>
      <c r="AF38" s="75">
        <v>1000</v>
      </c>
      <c r="AG38" s="75">
        <v>1000</v>
      </c>
      <c r="AH38" s="75">
        <v>1000</v>
      </c>
      <c r="AI38" s="75">
        <v>1000</v>
      </c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87">
        <v>34</v>
      </c>
      <c r="AW38" s="98" t="s">
        <v>36</v>
      </c>
      <c r="AX38" s="98" t="s">
        <v>36</v>
      </c>
      <c r="AY38" s="98" t="s">
        <v>35</v>
      </c>
      <c r="AZ38" s="98" t="s">
        <v>37</v>
      </c>
      <c r="BA38" s="98" t="s">
        <v>53</v>
      </c>
      <c r="BB38" s="98" t="s">
        <v>22</v>
      </c>
      <c r="BC38" s="98" t="s">
        <v>35</v>
      </c>
      <c r="BD38" s="75"/>
      <c r="BE38" s="66">
        <f t="shared" si="66"/>
        <v>5</v>
      </c>
      <c r="BF38" s="66">
        <f t="shared" si="14"/>
        <v>5</v>
      </c>
      <c r="BG38" s="66">
        <f t="shared" si="15"/>
        <v>3</v>
      </c>
      <c r="BH38" s="66">
        <f t="shared" si="16"/>
        <v>2</v>
      </c>
      <c r="BI38" s="66">
        <f t="shared" si="17"/>
        <v>6</v>
      </c>
      <c r="BJ38" s="66">
        <f t="shared" si="18"/>
        <v>8</v>
      </c>
      <c r="BK38" s="66">
        <f t="shared" si="19"/>
        <v>3</v>
      </c>
      <c r="BL38" s="75"/>
      <c r="BM38" s="75">
        <v>1000</v>
      </c>
      <c r="BN38" s="75">
        <v>1000</v>
      </c>
      <c r="BO38" s="75">
        <v>1000</v>
      </c>
      <c r="BP38" s="75">
        <v>1000</v>
      </c>
      <c r="BQ38" s="75">
        <v>1000</v>
      </c>
      <c r="BR38" s="75">
        <v>1000</v>
      </c>
      <c r="BS38" s="75">
        <v>1000</v>
      </c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87">
        <v>34</v>
      </c>
      <c r="CG38" s="98" t="s">
        <v>56</v>
      </c>
      <c r="CH38" s="98" t="s">
        <v>38</v>
      </c>
      <c r="CI38" s="98" t="s">
        <v>38</v>
      </c>
      <c r="CJ38" s="98" t="s">
        <v>37</v>
      </c>
      <c r="CK38" s="98" t="s">
        <v>35</v>
      </c>
      <c r="CL38" s="98" t="s">
        <v>22</v>
      </c>
      <c r="CM38" s="98" t="s">
        <v>35</v>
      </c>
      <c r="CN38" s="75"/>
      <c r="CO38" s="66">
        <f t="shared" si="67"/>
        <v>7</v>
      </c>
      <c r="CP38" s="66">
        <f t="shared" si="27"/>
        <v>4</v>
      </c>
      <c r="CQ38" s="66">
        <f t="shared" si="28"/>
        <v>4</v>
      </c>
      <c r="CR38" s="66">
        <f t="shared" si="29"/>
        <v>2</v>
      </c>
      <c r="CS38" s="66">
        <f t="shared" si="30"/>
        <v>3</v>
      </c>
      <c r="CT38" s="66">
        <f t="shared" si="31"/>
        <v>8</v>
      </c>
      <c r="CU38" s="66">
        <f t="shared" si="32"/>
        <v>3</v>
      </c>
      <c r="CV38" s="75"/>
      <c r="CW38" s="75">
        <v>1000</v>
      </c>
      <c r="CX38" s="75">
        <v>1000</v>
      </c>
      <c r="CY38" s="75">
        <v>1000</v>
      </c>
      <c r="CZ38" s="75">
        <v>1000</v>
      </c>
      <c r="DA38" s="75">
        <v>1000</v>
      </c>
      <c r="DB38" s="75">
        <v>1000</v>
      </c>
      <c r="DC38" s="75">
        <v>1000</v>
      </c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87">
        <v>34</v>
      </c>
      <c r="DQ38" s="98" t="s">
        <v>36</v>
      </c>
      <c r="DR38" s="98" t="s">
        <v>22</v>
      </c>
      <c r="DS38" s="98" t="s">
        <v>56</v>
      </c>
      <c r="DT38" s="98" t="s">
        <v>22</v>
      </c>
      <c r="DU38" s="98" t="s">
        <v>38</v>
      </c>
      <c r="DV38" s="98" t="s">
        <v>37</v>
      </c>
      <c r="DW38" s="98" t="s">
        <v>56</v>
      </c>
      <c r="DX38" s="75"/>
      <c r="DY38" s="66">
        <f t="shared" si="68"/>
        <v>5</v>
      </c>
      <c r="DZ38" s="66">
        <f t="shared" si="40"/>
        <v>8</v>
      </c>
      <c r="EA38" s="66">
        <f t="shared" si="41"/>
        <v>7</v>
      </c>
      <c r="EB38" s="66">
        <f t="shared" si="42"/>
        <v>8</v>
      </c>
      <c r="EC38" s="66">
        <f t="shared" si="43"/>
        <v>4</v>
      </c>
      <c r="ED38" s="66">
        <f t="shared" si="44"/>
        <v>2</v>
      </c>
      <c r="EE38" s="66">
        <f t="shared" si="45"/>
        <v>7</v>
      </c>
      <c r="EF38" s="75"/>
      <c r="EG38" s="75">
        <v>1000</v>
      </c>
      <c r="EH38" s="75">
        <v>1000</v>
      </c>
      <c r="EI38" s="75">
        <v>1000</v>
      </c>
      <c r="EJ38" s="75">
        <v>1000</v>
      </c>
      <c r="EK38" s="75">
        <v>1000</v>
      </c>
      <c r="EL38" s="75">
        <v>1000</v>
      </c>
      <c r="EM38" s="75">
        <v>1000</v>
      </c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87">
        <v>34</v>
      </c>
      <c r="FA38" s="98" t="s">
        <v>56</v>
      </c>
      <c r="FB38" s="98" t="s">
        <v>56</v>
      </c>
      <c r="FC38" s="98" t="s">
        <v>35</v>
      </c>
      <c r="FD38" s="98" t="s">
        <v>38</v>
      </c>
      <c r="FE38" s="98" t="s">
        <v>38</v>
      </c>
      <c r="FF38" s="98" t="s">
        <v>53</v>
      </c>
      <c r="FG38" s="98" t="s">
        <v>35</v>
      </c>
      <c r="FH38" s="75"/>
      <c r="FI38" s="66">
        <f t="shared" si="69"/>
        <v>7</v>
      </c>
      <c r="FJ38" s="66">
        <f t="shared" si="53"/>
        <v>7</v>
      </c>
      <c r="FK38" s="66">
        <f t="shared" si="54"/>
        <v>3</v>
      </c>
      <c r="FL38" s="66">
        <f t="shared" si="55"/>
        <v>4</v>
      </c>
      <c r="FM38" s="66">
        <f t="shared" si="56"/>
        <v>4</v>
      </c>
      <c r="FN38" s="66">
        <f t="shared" si="57"/>
        <v>6</v>
      </c>
      <c r="FO38" s="66">
        <f t="shared" si="58"/>
        <v>3</v>
      </c>
      <c r="FP38" s="75"/>
      <c r="FQ38" s="77">
        <v>1000</v>
      </c>
      <c r="FR38" s="77">
        <v>1000</v>
      </c>
      <c r="FS38" s="77">
        <v>1000</v>
      </c>
      <c r="FT38" s="77">
        <v>1000</v>
      </c>
      <c r="FU38" s="77">
        <v>1000</v>
      </c>
      <c r="FV38" s="77">
        <v>1000</v>
      </c>
      <c r="FW38" s="77">
        <v>1000</v>
      </c>
    </row>
    <row r="39" spans="12:179" ht="16.5" customHeight="1">
      <c r="L39" s="41">
        <v>35</v>
      </c>
      <c r="M39" s="43" t="s">
        <v>62</v>
      </c>
      <c r="N39" s="43" t="s">
        <v>22</v>
      </c>
      <c r="O39" s="43" t="s">
        <v>36</v>
      </c>
      <c r="P39" s="43" t="s">
        <v>35</v>
      </c>
      <c r="Q39" s="43" t="s">
        <v>56</v>
      </c>
      <c r="R39" s="43" t="s">
        <v>38</v>
      </c>
      <c r="S39" s="43" t="s">
        <v>53</v>
      </c>
      <c r="U39" s="66">
        <f t="shared" si="59"/>
        <v>9</v>
      </c>
      <c r="V39" s="66">
        <f t="shared" si="60"/>
        <v>8</v>
      </c>
      <c r="W39" s="66">
        <f t="shared" si="61"/>
        <v>5</v>
      </c>
      <c r="X39" s="66">
        <f t="shared" si="62"/>
        <v>3</v>
      </c>
      <c r="Y39" s="66">
        <f t="shared" si="63"/>
        <v>7</v>
      </c>
      <c r="Z39" s="66">
        <f t="shared" si="64"/>
        <v>4</v>
      </c>
      <c r="AA39" s="66">
        <f t="shared" si="65"/>
        <v>6</v>
      </c>
      <c r="AC39" s="75">
        <v>1000</v>
      </c>
      <c r="AD39" s="75">
        <v>1000</v>
      </c>
      <c r="AE39" s="75">
        <v>1000</v>
      </c>
      <c r="AF39" s="75">
        <v>1000</v>
      </c>
      <c r="AG39" s="75">
        <v>1000</v>
      </c>
      <c r="AH39" s="75">
        <v>1000</v>
      </c>
      <c r="AI39" s="75">
        <v>1000</v>
      </c>
      <c r="AJ39" s="47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87">
        <v>35</v>
      </c>
      <c r="AW39" s="98" t="s">
        <v>36</v>
      </c>
      <c r="AX39" s="98" t="s">
        <v>56</v>
      </c>
      <c r="AY39" s="98" t="s">
        <v>35</v>
      </c>
      <c r="AZ39" s="98" t="s">
        <v>35</v>
      </c>
      <c r="BA39" s="98" t="s">
        <v>37</v>
      </c>
      <c r="BB39" s="98" t="s">
        <v>22</v>
      </c>
      <c r="BC39" s="98" t="s">
        <v>56</v>
      </c>
      <c r="BD39" s="75"/>
      <c r="BE39" s="66">
        <f t="shared" si="66"/>
        <v>5</v>
      </c>
      <c r="BF39" s="66">
        <f t="shared" si="14"/>
        <v>7</v>
      </c>
      <c r="BG39" s="66">
        <f t="shared" si="15"/>
        <v>3</v>
      </c>
      <c r="BH39" s="66">
        <f t="shared" si="16"/>
        <v>3</v>
      </c>
      <c r="BI39" s="66">
        <f t="shared" si="17"/>
        <v>2</v>
      </c>
      <c r="BJ39" s="66">
        <f t="shared" si="18"/>
        <v>8</v>
      </c>
      <c r="BK39" s="66">
        <f t="shared" si="19"/>
        <v>7</v>
      </c>
      <c r="BL39" s="75"/>
      <c r="BM39" s="75">
        <v>1000</v>
      </c>
      <c r="BN39" s="75">
        <v>1000</v>
      </c>
      <c r="BO39" s="75">
        <v>1000</v>
      </c>
      <c r="BP39" s="75">
        <v>1000</v>
      </c>
      <c r="BQ39" s="75">
        <v>1000</v>
      </c>
      <c r="BR39" s="75">
        <v>1000</v>
      </c>
      <c r="BS39" s="75">
        <v>1000</v>
      </c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87">
        <v>35</v>
      </c>
      <c r="CG39" s="98" t="s">
        <v>36</v>
      </c>
      <c r="CH39" s="98" t="s">
        <v>56</v>
      </c>
      <c r="CI39" s="98" t="s">
        <v>38</v>
      </c>
      <c r="CJ39" s="98" t="s">
        <v>35</v>
      </c>
      <c r="CK39" s="98" t="s">
        <v>53</v>
      </c>
      <c r="CL39" s="98" t="s">
        <v>22</v>
      </c>
      <c r="CM39" s="98" t="s">
        <v>53</v>
      </c>
      <c r="CN39" s="75"/>
      <c r="CO39" s="66">
        <f t="shared" si="67"/>
        <v>5</v>
      </c>
      <c r="CP39" s="66">
        <f t="shared" si="27"/>
        <v>7</v>
      </c>
      <c r="CQ39" s="66">
        <f t="shared" si="28"/>
        <v>4</v>
      </c>
      <c r="CR39" s="66">
        <f t="shared" si="29"/>
        <v>3</v>
      </c>
      <c r="CS39" s="66">
        <f t="shared" si="30"/>
        <v>6</v>
      </c>
      <c r="CT39" s="66">
        <f t="shared" si="31"/>
        <v>8</v>
      </c>
      <c r="CU39" s="66">
        <f t="shared" si="32"/>
        <v>6</v>
      </c>
      <c r="CV39" s="75"/>
      <c r="CW39" s="75">
        <v>1000</v>
      </c>
      <c r="CX39" s="75">
        <v>1000</v>
      </c>
      <c r="CY39" s="75">
        <v>1000</v>
      </c>
      <c r="CZ39" s="75">
        <v>1000</v>
      </c>
      <c r="DA39" s="75">
        <v>1000</v>
      </c>
      <c r="DB39" s="75">
        <v>1000</v>
      </c>
      <c r="DC39" s="75">
        <v>1000</v>
      </c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87">
        <v>35</v>
      </c>
      <c r="DQ39" s="98" t="s">
        <v>36</v>
      </c>
      <c r="DR39" s="98" t="s">
        <v>56</v>
      </c>
      <c r="DS39" s="98" t="s">
        <v>53</v>
      </c>
      <c r="DT39" s="98" t="s">
        <v>38</v>
      </c>
      <c r="DU39" s="98" t="s">
        <v>35</v>
      </c>
      <c r="DV39" s="98" t="s">
        <v>56</v>
      </c>
      <c r="DW39" s="98" t="s">
        <v>36</v>
      </c>
      <c r="DX39" s="75"/>
      <c r="DY39" s="66">
        <f t="shared" si="68"/>
        <v>5</v>
      </c>
      <c r="DZ39" s="66">
        <f t="shared" si="40"/>
        <v>7</v>
      </c>
      <c r="EA39" s="66">
        <f t="shared" si="41"/>
        <v>6</v>
      </c>
      <c r="EB39" s="66">
        <f t="shared" si="42"/>
        <v>4</v>
      </c>
      <c r="EC39" s="66">
        <f t="shared" si="43"/>
        <v>3</v>
      </c>
      <c r="ED39" s="66">
        <f t="shared" si="44"/>
        <v>7</v>
      </c>
      <c r="EE39" s="66">
        <f t="shared" si="45"/>
        <v>5</v>
      </c>
      <c r="EF39" s="75"/>
      <c r="EG39" s="75">
        <v>1000</v>
      </c>
      <c r="EH39" s="75">
        <v>1000</v>
      </c>
      <c r="EI39" s="75">
        <v>1000</v>
      </c>
      <c r="EJ39" s="75">
        <v>1000</v>
      </c>
      <c r="EK39" s="75">
        <v>1000</v>
      </c>
      <c r="EL39" s="75">
        <v>1000</v>
      </c>
      <c r="EM39" s="75">
        <v>1000</v>
      </c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87">
        <v>35</v>
      </c>
      <c r="FA39" s="98" t="s">
        <v>38</v>
      </c>
      <c r="FB39" s="98" t="s">
        <v>56</v>
      </c>
      <c r="FC39" s="98" t="s">
        <v>36</v>
      </c>
      <c r="FD39" s="98" t="s">
        <v>37</v>
      </c>
      <c r="FE39" s="98" t="s">
        <v>36</v>
      </c>
      <c r="FF39" s="98" t="s">
        <v>22</v>
      </c>
      <c r="FG39" s="98" t="s">
        <v>38</v>
      </c>
      <c r="FH39" s="75"/>
      <c r="FI39" s="66">
        <f t="shared" si="69"/>
        <v>4</v>
      </c>
      <c r="FJ39" s="66">
        <f t="shared" si="53"/>
        <v>7</v>
      </c>
      <c r="FK39" s="66">
        <f t="shared" si="54"/>
        <v>5</v>
      </c>
      <c r="FL39" s="66">
        <f t="shared" si="55"/>
        <v>2</v>
      </c>
      <c r="FM39" s="66">
        <f t="shared" si="56"/>
        <v>5</v>
      </c>
      <c r="FN39" s="66">
        <f t="shared" si="57"/>
        <v>8</v>
      </c>
      <c r="FO39" s="66">
        <f t="shared" si="58"/>
        <v>4</v>
      </c>
      <c r="FP39" s="75"/>
      <c r="FQ39" s="77">
        <v>1000</v>
      </c>
      <c r="FR39" s="77">
        <v>1000</v>
      </c>
      <c r="FS39" s="77">
        <v>1000</v>
      </c>
      <c r="FT39" s="77">
        <v>1000</v>
      </c>
      <c r="FU39" s="77">
        <v>1000</v>
      </c>
      <c r="FV39" s="77">
        <v>1000</v>
      </c>
      <c r="FW39" s="77">
        <v>1000</v>
      </c>
    </row>
    <row r="40" spans="12:179" ht="16.5" customHeight="1">
      <c r="L40" s="41">
        <v>36</v>
      </c>
      <c r="M40" s="43" t="s">
        <v>37</v>
      </c>
      <c r="N40" s="43" t="s">
        <v>38</v>
      </c>
      <c r="O40" s="43" t="s">
        <v>22</v>
      </c>
      <c r="P40" s="43" t="s">
        <v>22</v>
      </c>
      <c r="Q40" s="43" t="s">
        <v>56</v>
      </c>
      <c r="R40" s="43" t="s">
        <v>38</v>
      </c>
      <c r="S40" s="43" t="s">
        <v>35</v>
      </c>
      <c r="U40" s="66">
        <f t="shared" si="59"/>
        <v>2</v>
      </c>
      <c r="V40" s="66">
        <f t="shared" si="60"/>
        <v>4</v>
      </c>
      <c r="W40" s="66">
        <f t="shared" si="61"/>
        <v>8</v>
      </c>
      <c r="X40" s="66">
        <f t="shared" si="62"/>
        <v>8</v>
      </c>
      <c r="Y40" s="66">
        <f t="shared" si="63"/>
        <v>7</v>
      </c>
      <c r="Z40" s="66">
        <f t="shared" si="64"/>
        <v>4</v>
      </c>
      <c r="AA40" s="66">
        <f t="shared" si="65"/>
        <v>3</v>
      </c>
      <c r="AC40" s="75">
        <v>1000</v>
      </c>
      <c r="AD40" s="75">
        <v>1000</v>
      </c>
      <c r="AE40" s="75">
        <v>1000</v>
      </c>
      <c r="AF40" s="75">
        <v>1000</v>
      </c>
      <c r="AG40" s="75">
        <v>1000</v>
      </c>
      <c r="AH40" s="75">
        <v>1000</v>
      </c>
      <c r="AI40" s="75">
        <v>1000</v>
      </c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87">
        <v>36</v>
      </c>
      <c r="AW40" s="98" t="s">
        <v>37</v>
      </c>
      <c r="AX40" s="98" t="s">
        <v>56</v>
      </c>
      <c r="AY40" s="98" t="s">
        <v>37</v>
      </c>
      <c r="AZ40" s="98" t="s">
        <v>53</v>
      </c>
      <c r="BA40" s="98" t="s">
        <v>38</v>
      </c>
      <c r="BB40" s="98" t="s">
        <v>38</v>
      </c>
      <c r="BC40" s="98" t="s">
        <v>38</v>
      </c>
      <c r="BD40" s="75"/>
      <c r="BE40" s="66">
        <f t="shared" si="66"/>
        <v>2</v>
      </c>
      <c r="BF40" s="66">
        <f t="shared" si="14"/>
        <v>7</v>
      </c>
      <c r="BG40" s="66">
        <f t="shared" si="15"/>
        <v>2</v>
      </c>
      <c r="BH40" s="66">
        <f t="shared" si="16"/>
        <v>6</v>
      </c>
      <c r="BI40" s="66">
        <f t="shared" si="17"/>
        <v>4</v>
      </c>
      <c r="BJ40" s="66">
        <f t="shared" si="18"/>
        <v>4</v>
      </c>
      <c r="BK40" s="66">
        <f t="shared" si="19"/>
        <v>4</v>
      </c>
      <c r="BL40" s="75"/>
      <c r="BM40" s="75">
        <v>1000</v>
      </c>
      <c r="BN40" s="75">
        <v>1000</v>
      </c>
      <c r="BO40" s="75">
        <v>1000</v>
      </c>
      <c r="BP40" s="75">
        <v>1000</v>
      </c>
      <c r="BQ40" s="75">
        <v>1000</v>
      </c>
      <c r="BR40" s="75">
        <v>1000</v>
      </c>
      <c r="BS40" s="75">
        <v>1000</v>
      </c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87">
        <v>36</v>
      </c>
      <c r="CG40" s="98" t="s">
        <v>37</v>
      </c>
      <c r="CH40" s="98" t="s">
        <v>56</v>
      </c>
      <c r="CI40" s="98" t="s">
        <v>56</v>
      </c>
      <c r="CJ40" s="98" t="s">
        <v>56</v>
      </c>
      <c r="CK40" s="98" t="s">
        <v>53</v>
      </c>
      <c r="CL40" s="98" t="s">
        <v>56</v>
      </c>
      <c r="CM40" s="98" t="s">
        <v>22</v>
      </c>
      <c r="CN40" s="75"/>
      <c r="CO40" s="66">
        <f t="shared" si="67"/>
        <v>2</v>
      </c>
      <c r="CP40" s="66">
        <f t="shared" si="27"/>
        <v>7</v>
      </c>
      <c r="CQ40" s="66">
        <f t="shared" si="28"/>
        <v>7</v>
      </c>
      <c r="CR40" s="66">
        <f t="shared" si="29"/>
        <v>7</v>
      </c>
      <c r="CS40" s="66">
        <f t="shared" si="30"/>
        <v>6</v>
      </c>
      <c r="CT40" s="66">
        <f t="shared" si="31"/>
        <v>7</v>
      </c>
      <c r="CU40" s="66">
        <f t="shared" si="32"/>
        <v>8</v>
      </c>
      <c r="CV40" s="75"/>
      <c r="CW40" s="75">
        <v>1000</v>
      </c>
      <c r="CX40" s="75">
        <v>1000</v>
      </c>
      <c r="CY40" s="75">
        <v>1000</v>
      </c>
      <c r="CZ40" s="75">
        <v>1000</v>
      </c>
      <c r="DA40" s="75">
        <v>1000</v>
      </c>
      <c r="DB40" s="75">
        <v>1000</v>
      </c>
      <c r="DC40" s="75">
        <v>1000</v>
      </c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87">
        <v>36</v>
      </c>
      <c r="DQ40" s="98" t="s">
        <v>35</v>
      </c>
      <c r="DR40" s="98" t="s">
        <v>56</v>
      </c>
      <c r="DS40" s="98" t="s">
        <v>22</v>
      </c>
      <c r="DT40" s="98" t="s">
        <v>22</v>
      </c>
      <c r="DU40" s="98" t="s">
        <v>35</v>
      </c>
      <c r="DV40" s="98" t="s">
        <v>56</v>
      </c>
      <c r="DW40" s="98" t="s">
        <v>36</v>
      </c>
      <c r="DX40" s="75"/>
      <c r="DY40" s="66">
        <f t="shared" si="68"/>
        <v>3</v>
      </c>
      <c r="DZ40" s="66">
        <f t="shared" si="40"/>
        <v>7</v>
      </c>
      <c r="EA40" s="66">
        <f t="shared" si="41"/>
        <v>8</v>
      </c>
      <c r="EB40" s="66">
        <f t="shared" si="42"/>
        <v>8</v>
      </c>
      <c r="EC40" s="66">
        <f t="shared" si="43"/>
        <v>3</v>
      </c>
      <c r="ED40" s="66">
        <f t="shared" si="44"/>
        <v>7</v>
      </c>
      <c r="EE40" s="66">
        <f t="shared" si="45"/>
        <v>5</v>
      </c>
      <c r="EF40" s="75"/>
      <c r="EG40" s="75">
        <v>1000</v>
      </c>
      <c r="EH40" s="75">
        <v>1000</v>
      </c>
      <c r="EI40" s="75">
        <v>1000</v>
      </c>
      <c r="EJ40" s="75">
        <v>1000</v>
      </c>
      <c r="EK40" s="75">
        <v>1000</v>
      </c>
      <c r="EL40" s="75">
        <v>1000</v>
      </c>
      <c r="EM40" s="75">
        <v>1000</v>
      </c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87">
        <v>36</v>
      </c>
      <c r="FA40" s="98" t="s">
        <v>22</v>
      </c>
      <c r="FB40" s="98" t="s">
        <v>38</v>
      </c>
      <c r="FC40" s="98" t="s">
        <v>35</v>
      </c>
      <c r="FD40" s="98" t="s">
        <v>38</v>
      </c>
      <c r="FE40" s="98" t="s">
        <v>38</v>
      </c>
      <c r="FF40" s="98" t="s">
        <v>53</v>
      </c>
      <c r="FG40" s="98" t="s">
        <v>35</v>
      </c>
      <c r="FH40" s="75"/>
      <c r="FI40" s="66">
        <f t="shared" si="69"/>
        <v>8</v>
      </c>
      <c r="FJ40" s="66">
        <f t="shared" si="53"/>
        <v>4</v>
      </c>
      <c r="FK40" s="66">
        <f t="shared" si="54"/>
        <v>3</v>
      </c>
      <c r="FL40" s="66">
        <f t="shared" si="55"/>
        <v>4</v>
      </c>
      <c r="FM40" s="66">
        <f t="shared" si="56"/>
        <v>4</v>
      </c>
      <c r="FN40" s="66">
        <f t="shared" si="57"/>
        <v>6</v>
      </c>
      <c r="FO40" s="66">
        <f t="shared" si="58"/>
        <v>3</v>
      </c>
      <c r="FP40" s="75"/>
      <c r="FQ40" s="77">
        <v>1000</v>
      </c>
      <c r="FR40" s="77">
        <v>1000</v>
      </c>
      <c r="FS40" s="77">
        <v>1000</v>
      </c>
      <c r="FT40" s="77">
        <v>1000</v>
      </c>
      <c r="FU40" s="77">
        <v>1000</v>
      </c>
      <c r="FV40" s="77">
        <v>1000</v>
      </c>
      <c r="FW40" s="77">
        <v>1000</v>
      </c>
    </row>
    <row r="41" spans="12:179" ht="16.5" customHeight="1">
      <c r="L41" s="41">
        <v>37</v>
      </c>
      <c r="M41" s="43" t="s">
        <v>37</v>
      </c>
      <c r="N41" s="43" t="s">
        <v>38</v>
      </c>
      <c r="O41" s="43" t="s">
        <v>22</v>
      </c>
      <c r="P41" s="43" t="s">
        <v>53</v>
      </c>
      <c r="Q41" s="43" t="s">
        <v>22</v>
      </c>
      <c r="R41" s="43" t="s">
        <v>22</v>
      </c>
      <c r="S41" s="43" t="s">
        <v>38</v>
      </c>
      <c r="U41" s="66">
        <f t="shared" si="59"/>
        <v>2</v>
      </c>
      <c r="V41" s="66">
        <f t="shared" si="60"/>
        <v>4</v>
      </c>
      <c r="W41" s="66">
        <f t="shared" si="61"/>
        <v>8</v>
      </c>
      <c r="X41" s="66">
        <f t="shared" si="62"/>
        <v>6</v>
      </c>
      <c r="Y41" s="66">
        <f t="shared" si="63"/>
        <v>8</v>
      </c>
      <c r="Z41" s="66">
        <f t="shared" si="64"/>
        <v>8</v>
      </c>
      <c r="AA41" s="66">
        <f t="shared" si="65"/>
        <v>4</v>
      </c>
      <c r="AC41" s="75">
        <v>1000</v>
      </c>
      <c r="AD41" s="75">
        <v>1000</v>
      </c>
      <c r="AE41" s="75">
        <v>1000</v>
      </c>
      <c r="AF41" s="75">
        <v>1000</v>
      </c>
      <c r="AG41" s="75">
        <v>1000</v>
      </c>
      <c r="AH41" s="75">
        <v>1000</v>
      </c>
      <c r="AI41" s="75">
        <v>1000</v>
      </c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87">
        <v>37</v>
      </c>
      <c r="AW41" s="98" t="s">
        <v>37</v>
      </c>
      <c r="AX41" s="98" t="s">
        <v>53</v>
      </c>
      <c r="AY41" s="98" t="s">
        <v>36</v>
      </c>
      <c r="AZ41" s="98" t="s">
        <v>38</v>
      </c>
      <c r="BA41" s="98" t="s">
        <v>37</v>
      </c>
      <c r="BB41" s="98" t="s">
        <v>38</v>
      </c>
      <c r="BC41" s="98" t="s">
        <v>38</v>
      </c>
      <c r="BD41" s="75"/>
      <c r="BE41" s="66">
        <f t="shared" si="66"/>
        <v>2</v>
      </c>
      <c r="BF41" s="66">
        <f t="shared" si="14"/>
        <v>6</v>
      </c>
      <c r="BG41" s="66">
        <f t="shared" si="15"/>
        <v>5</v>
      </c>
      <c r="BH41" s="66">
        <f t="shared" si="16"/>
        <v>4</v>
      </c>
      <c r="BI41" s="66">
        <f t="shared" si="17"/>
        <v>2</v>
      </c>
      <c r="BJ41" s="66">
        <f t="shared" si="18"/>
        <v>4</v>
      </c>
      <c r="BK41" s="66">
        <f t="shared" si="19"/>
        <v>4</v>
      </c>
      <c r="BL41" s="75"/>
      <c r="BM41" s="75">
        <v>1000</v>
      </c>
      <c r="BN41" s="75">
        <v>1000</v>
      </c>
      <c r="BO41" s="75">
        <v>1000</v>
      </c>
      <c r="BP41" s="75">
        <v>1000</v>
      </c>
      <c r="BQ41" s="75">
        <v>1000</v>
      </c>
      <c r="BR41" s="75">
        <v>1000</v>
      </c>
      <c r="BS41" s="75">
        <v>1000</v>
      </c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87">
        <v>37</v>
      </c>
      <c r="CG41" s="98" t="s">
        <v>37</v>
      </c>
      <c r="CH41" s="98" t="s">
        <v>38</v>
      </c>
      <c r="CI41" s="98" t="s">
        <v>56</v>
      </c>
      <c r="CJ41" s="98" t="s">
        <v>56</v>
      </c>
      <c r="CK41" s="98" t="s">
        <v>56</v>
      </c>
      <c r="CL41" s="98" t="s">
        <v>38</v>
      </c>
      <c r="CM41" s="98" t="s">
        <v>22</v>
      </c>
      <c r="CN41" s="75"/>
      <c r="CO41" s="66">
        <f t="shared" si="67"/>
        <v>2</v>
      </c>
      <c r="CP41" s="66">
        <f t="shared" si="27"/>
        <v>4</v>
      </c>
      <c r="CQ41" s="66">
        <f t="shared" si="28"/>
        <v>7</v>
      </c>
      <c r="CR41" s="66">
        <f t="shared" si="29"/>
        <v>7</v>
      </c>
      <c r="CS41" s="66">
        <f t="shared" si="30"/>
        <v>7</v>
      </c>
      <c r="CT41" s="66">
        <f t="shared" si="31"/>
        <v>4</v>
      </c>
      <c r="CU41" s="66">
        <f t="shared" si="32"/>
        <v>8</v>
      </c>
      <c r="CV41" s="75"/>
      <c r="CW41" s="75">
        <v>1000</v>
      </c>
      <c r="CX41" s="75">
        <v>1000</v>
      </c>
      <c r="CY41" s="75">
        <v>1000</v>
      </c>
      <c r="CZ41" s="75">
        <v>1000</v>
      </c>
      <c r="DA41" s="75">
        <v>1000</v>
      </c>
      <c r="DB41" s="75">
        <v>1000</v>
      </c>
      <c r="DC41" s="75">
        <v>1000</v>
      </c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87">
        <v>37</v>
      </c>
      <c r="DQ41" s="98" t="s">
        <v>35</v>
      </c>
      <c r="DR41" s="98" t="s">
        <v>22</v>
      </c>
      <c r="DS41" s="98" t="s">
        <v>22</v>
      </c>
      <c r="DT41" s="98" t="s">
        <v>22</v>
      </c>
      <c r="DU41" s="98" t="s">
        <v>53</v>
      </c>
      <c r="DV41" s="98" t="s">
        <v>38</v>
      </c>
      <c r="DW41" s="98" t="s">
        <v>56</v>
      </c>
      <c r="DX41" s="75"/>
      <c r="DY41" s="66">
        <f t="shared" si="68"/>
        <v>3</v>
      </c>
      <c r="DZ41" s="66">
        <f t="shared" si="40"/>
        <v>8</v>
      </c>
      <c r="EA41" s="66">
        <f t="shared" si="41"/>
        <v>8</v>
      </c>
      <c r="EB41" s="66">
        <f t="shared" si="42"/>
        <v>8</v>
      </c>
      <c r="EC41" s="66">
        <f t="shared" si="43"/>
        <v>6</v>
      </c>
      <c r="ED41" s="66">
        <f t="shared" si="44"/>
        <v>4</v>
      </c>
      <c r="EE41" s="66">
        <f t="shared" si="45"/>
        <v>7</v>
      </c>
      <c r="EF41" s="75"/>
      <c r="EG41" s="75">
        <v>1000</v>
      </c>
      <c r="EH41" s="75">
        <v>1000</v>
      </c>
      <c r="EI41" s="75">
        <v>1000</v>
      </c>
      <c r="EJ41" s="75">
        <v>1000</v>
      </c>
      <c r="EK41" s="75">
        <v>1000</v>
      </c>
      <c r="EL41" s="75">
        <v>1000</v>
      </c>
      <c r="EM41" s="75">
        <v>1000</v>
      </c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87">
        <v>37</v>
      </c>
      <c r="FA41" s="98" t="s">
        <v>53</v>
      </c>
      <c r="FB41" s="98" t="s">
        <v>36</v>
      </c>
      <c r="FC41" s="98" t="s">
        <v>22</v>
      </c>
      <c r="FD41" s="98" t="s">
        <v>35</v>
      </c>
      <c r="FE41" s="98" t="s">
        <v>53</v>
      </c>
      <c r="FF41" s="98" t="s">
        <v>38</v>
      </c>
      <c r="FG41" s="98" t="s">
        <v>22</v>
      </c>
      <c r="FH41" s="75"/>
      <c r="FI41" s="66">
        <f t="shared" si="69"/>
        <v>6</v>
      </c>
      <c r="FJ41" s="66">
        <f t="shared" si="53"/>
        <v>5</v>
      </c>
      <c r="FK41" s="66">
        <f t="shared" si="54"/>
        <v>8</v>
      </c>
      <c r="FL41" s="66">
        <f t="shared" si="55"/>
        <v>3</v>
      </c>
      <c r="FM41" s="66">
        <f t="shared" si="56"/>
        <v>6</v>
      </c>
      <c r="FN41" s="66">
        <f t="shared" si="57"/>
        <v>4</v>
      </c>
      <c r="FO41" s="66">
        <f t="shared" si="58"/>
        <v>8</v>
      </c>
      <c r="FP41" s="75"/>
      <c r="FQ41" s="77">
        <v>1000</v>
      </c>
      <c r="FR41" s="77">
        <v>1000</v>
      </c>
      <c r="FS41" s="77">
        <v>1000</v>
      </c>
      <c r="FT41" s="77">
        <v>1000</v>
      </c>
      <c r="FU41" s="77">
        <v>1000</v>
      </c>
      <c r="FV41" s="77">
        <v>1000</v>
      </c>
      <c r="FW41" s="77">
        <v>1000</v>
      </c>
    </row>
    <row r="42" spans="12:179" ht="16.5" customHeight="1">
      <c r="L42" s="41">
        <v>38</v>
      </c>
      <c r="M42" s="43" t="s">
        <v>35</v>
      </c>
      <c r="N42" s="43" t="s">
        <v>38</v>
      </c>
      <c r="O42" s="43" t="s">
        <v>36</v>
      </c>
      <c r="P42" s="43" t="s">
        <v>36</v>
      </c>
      <c r="Q42" s="43" t="s">
        <v>22</v>
      </c>
      <c r="R42" s="43" t="s">
        <v>22</v>
      </c>
      <c r="S42" s="43" t="s">
        <v>56</v>
      </c>
      <c r="U42" s="66">
        <f t="shared" si="59"/>
        <v>3</v>
      </c>
      <c r="V42" s="66">
        <f t="shared" si="60"/>
        <v>4</v>
      </c>
      <c r="W42" s="66">
        <f t="shared" si="61"/>
        <v>5</v>
      </c>
      <c r="X42" s="66">
        <f t="shared" si="62"/>
        <v>5</v>
      </c>
      <c r="Y42" s="66">
        <f t="shared" si="63"/>
        <v>8</v>
      </c>
      <c r="Z42" s="66">
        <f t="shared" si="64"/>
        <v>8</v>
      </c>
      <c r="AA42" s="66">
        <f t="shared" si="65"/>
        <v>7</v>
      </c>
      <c r="AC42" s="75">
        <v>1000</v>
      </c>
      <c r="AD42" s="75">
        <v>1000</v>
      </c>
      <c r="AE42" s="75">
        <v>1000</v>
      </c>
      <c r="AF42" s="75">
        <v>1000</v>
      </c>
      <c r="AG42" s="75">
        <v>1000</v>
      </c>
      <c r="AH42" s="75">
        <v>1000</v>
      </c>
      <c r="AI42" s="75">
        <v>1000</v>
      </c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87">
        <v>38</v>
      </c>
      <c r="AW42" s="98" t="s">
        <v>22</v>
      </c>
      <c r="AX42" s="98" t="s">
        <v>56</v>
      </c>
      <c r="AY42" s="98" t="s">
        <v>37</v>
      </c>
      <c r="AZ42" s="98" t="s">
        <v>38</v>
      </c>
      <c r="BA42" s="98" t="s">
        <v>38</v>
      </c>
      <c r="BB42" s="98" t="s">
        <v>53</v>
      </c>
      <c r="BC42" s="98" t="s">
        <v>53</v>
      </c>
      <c r="BD42" s="75"/>
      <c r="BE42" s="66">
        <f t="shared" si="66"/>
        <v>8</v>
      </c>
      <c r="BF42" s="66">
        <f t="shared" si="14"/>
        <v>7</v>
      </c>
      <c r="BG42" s="66">
        <f t="shared" si="15"/>
        <v>2</v>
      </c>
      <c r="BH42" s="66">
        <f t="shared" si="16"/>
        <v>4</v>
      </c>
      <c r="BI42" s="66">
        <f t="shared" si="17"/>
        <v>4</v>
      </c>
      <c r="BJ42" s="66">
        <f t="shared" si="18"/>
        <v>6</v>
      </c>
      <c r="BK42" s="66">
        <f t="shared" si="19"/>
        <v>6</v>
      </c>
      <c r="BL42" s="75"/>
      <c r="BM42" s="75">
        <v>1000</v>
      </c>
      <c r="BN42" s="75">
        <v>1000</v>
      </c>
      <c r="BO42" s="75">
        <v>1000</v>
      </c>
      <c r="BP42" s="75">
        <v>1000</v>
      </c>
      <c r="BQ42" s="75">
        <v>1000</v>
      </c>
      <c r="BR42" s="75">
        <v>1000</v>
      </c>
      <c r="BS42" s="75">
        <v>1000</v>
      </c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87">
        <v>38</v>
      </c>
      <c r="CG42" s="98" t="s">
        <v>38</v>
      </c>
      <c r="CH42" s="98" t="s">
        <v>56</v>
      </c>
      <c r="CI42" s="98" t="s">
        <v>38</v>
      </c>
      <c r="CJ42" s="98" t="s">
        <v>38</v>
      </c>
      <c r="CK42" s="98" t="s">
        <v>53</v>
      </c>
      <c r="CL42" s="98" t="s">
        <v>38</v>
      </c>
      <c r="CM42" s="98" t="s">
        <v>36</v>
      </c>
      <c r="CN42" s="75"/>
      <c r="CO42" s="66">
        <f t="shared" si="67"/>
        <v>4</v>
      </c>
      <c r="CP42" s="66">
        <f t="shared" si="27"/>
        <v>7</v>
      </c>
      <c r="CQ42" s="66">
        <f t="shared" si="28"/>
        <v>4</v>
      </c>
      <c r="CR42" s="66">
        <f t="shared" si="29"/>
        <v>4</v>
      </c>
      <c r="CS42" s="66">
        <f t="shared" si="30"/>
        <v>6</v>
      </c>
      <c r="CT42" s="66">
        <f t="shared" si="31"/>
        <v>4</v>
      </c>
      <c r="CU42" s="66">
        <f t="shared" si="32"/>
        <v>5</v>
      </c>
      <c r="CV42" s="75"/>
      <c r="CW42" s="75">
        <v>1000</v>
      </c>
      <c r="CX42" s="75">
        <v>1000</v>
      </c>
      <c r="CY42" s="75">
        <v>1000</v>
      </c>
      <c r="CZ42" s="75">
        <v>1000</v>
      </c>
      <c r="DA42" s="75">
        <v>1000</v>
      </c>
      <c r="DB42" s="75">
        <v>1000</v>
      </c>
      <c r="DC42" s="75">
        <v>1000</v>
      </c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87">
        <v>38</v>
      </c>
      <c r="DQ42" s="98" t="s">
        <v>38</v>
      </c>
      <c r="DR42" s="98" t="s">
        <v>38</v>
      </c>
      <c r="DS42" s="98" t="s">
        <v>56</v>
      </c>
      <c r="DT42" s="98" t="s">
        <v>56</v>
      </c>
      <c r="DU42" s="98" t="s">
        <v>53</v>
      </c>
      <c r="DV42" s="98" t="s">
        <v>36</v>
      </c>
      <c r="DW42" s="98" t="s">
        <v>35</v>
      </c>
      <c r="DX42" s="75"/>
      <c r="DY42" s="66">
        <f t="shared" si="68"/>
        <v>4</v>
      </c>
      <c r="DZ42" s="66">
        <f t="shared" si="40"/>
        <v>4</v>
      </c>
      <c r="EA42" s="66">
        <f t="shared" si="41"/>
        <v>7</v>
      </c>
      <c r="EB42" s="66">
        <f t="shared" si="42"/>
        <v>7</v>
      </c>
      <c r="EC42" s="66">
        <f t="shared" si="43"/>
        <v>6</v>
      </c>
      <c r="ED42" s="66">
        <f t="shared" si="44"/>
        <v>5</v>
      </c>
      <c r="EE42" s="66">
        <f t="shared" si="45"/>
        <v>3</v>
      </c>
      <c r="EF42" s="75"/>
      <c r="EG42" s="75">
        <v>1000</v>
      </c>
      <c r="EH42" s="75">
        <v>1000</v>
      </c>
      <c r="EI42" s="75">
        <v>1000</v>
      </c>
      <c r="EJ42" s="75">
        <v>1000</v>
      </c>
      <c r="EK42" s="75">
        <v>1000</v>
      </c>
      <c r="EL42" s="75">
        <v>1000</v>
      </c>
      <c r="EM42" s="75">
        <v>1000</v>
      </c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87">
        <v>38</v>
      </c>
      <c r="FA42" s="98" t="s">
        <v>37</v>
      </c>
      <c r="FB42" s="98" t="s">
        <v>22</v>
      </c>
      <c r="FC42" s="98" t="s">
        <v>56</v>
      </c>
      <c r="FD42" s="98" t="s">
        <v>38</v>
      </c>
      <c r="FE42" s="98" t="s">
        <v>38</v>
      </c>
      <c r="FF42" s="98" t="s">
        <v>22</v>
      </c>
      <c r="FG42" s="98" t="s">
        <v>56</v>
      </c>
      <c r="FH42" s="75"/>
      <c r="FI42" s="66">
        <f t="shared" si="69"/>
        <v>2</v>
      </c>
      <c r="FJ42" s="66">
        <f t="shared" si="53"/>
        <v>8</v>
      </c>
      <c r="FK42" s="66">
        <f t="shared" si="54"/>
        <v>7</v>
      </c>
      <c r="FL42" s="66">
        <f t="shared" si="55"/>
        <v>4</v>
      </c>
      <c r="FM42" s="66">
        <f t="shared" si="56"/>
        <v>4</v>
      </c>
      <c r="FN42" s="66">
        <f t="shared" si="57"/>
        <v>8</v>
      </c>
      <c r="FO42" s="66">
        <f t="shared" si="58"/>
        <v>7</v>
      </c>
      <c r="FP42" s="75"/>
      <c r="FQ42" s="77">
        <v>1000</v>
      </c>
      <c r="FR42" s="77">
        <v>1000</v>
      </c>
      <c r="FS42" s="77">
        <v>1000</v>
      </c>
      <c r="FT42" s="77">
        <v>1000</v>
      </c>
      <c r="FU42" s="77">
        <v>1000</v>
      </c>
      <c r="FV42" s="77">
        <v>1000</v>
      </c>
      <c r="FW42" s="77">
        <v>1000</v>
      </c>
    </row>
    <row r="43" spans="12:179" ht="16.5" customHeight="1">
      <c r="L43" s="41">
        <v>39</v>
      </c>
      <c r="M43" s="43" t="s">
        <v>35</v>
      </c>
      <c r="N43" s="43" t="s">
        <v>22</v>
      </c>
      <c r="O43" s="43" t="s">
        <v>36</v>
      </c>
      <c r="P43" s="43" t="s">
        <v>36</v>
      </c>
      <c r="Q43" s="43" t="s">
        <v>53</v>
      </c>
      <c r="R43" s="43" t="s">
        <v>22</v>
      </c>
      <c r="S43" s="43" t="s">
        <v>36</v>
      </c>
      <c r="U43" s="66">
        <f t="shared" si="59"/>
        <v>3</v>
      </c>
      <c r="V43" s="66">
        <f t="shared" si="60"/>
        <v>8</v>
      </c>
      <c r="W43" s="66">
        <f t="shared" si="61"/>
        <v>5</v>
      </c>
      <c r="X43" s="66">
        <f t="shared" si="62"/>
        <v>5</v>
      </c>
      <c r="Y43" s="66">
        <f t="shared" si="63"/>
        <v>6</v>
      </c>
      <c r="Z43" s="66">
        <f t="shared" si="64"/>
        <v>8</v>
      </c>
      <c r="AA43" s="66">
        <f t="shared" si="65"/>
        <v>5</v>
      </c>
      <c r="AC43" s="75">
        <v>1000</v>
      </c>
      <c r="AD43" s="75">
        <v>1000</v>
      </c>
      <c r="AE43" s="75">
        <v>1000</v>
      </c>
      <c r="AF43" s="75">
        <v>1000</v>
      </c>
      <c r="AG43" s="75">
        <v>1000</v>
      </c>
      <c r="AH43" s="75">
        <v>1000</v>
      </c>
      <c r="AI43" s="75">
        <v>1000</v>
      </c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87">
        <v>39</v>
      </c>
      <c r="AW43" s="98" t="s">
        <v>22</v>
      </c>
      <c r="AX43" s="98" t="s">
        <v>56</v>
      </c>
      <c r="AY43" s="98" t="s">
        <v>22</v>
      </c>
      <c r="AZ43" s="98" t="s">
        <v>53</v>
      </c>
      <c r="BA43" s="98" t="s">
        <v>38</v>
      </c>
      <c r="BB43" s="98" t="s">
        <v>37</v>
      </c>
      <c r="BC43" s="98" t="s">
        <v>56</v>
      </c>
      <c r="BD43" s="75"/>
      <c r="BE43" s="66">
        <f t="shared" si="66"/>
        <v>8</v>
      </c>
      <c r="BF43" s="66">
        <f t="shared" si="14"/>
        <v>7</v>
      </c>
      <c r="BG43" s="66">
        <f t="shared" si="15"/>
        <v>8</v>
      </c>
      <c r="BH43" s="66">
        <f t="shared" si="16"/>
        <v>6</v>
      </c>
      <c r="BI43" s="66">
        <f t="shared" si="17"/>
        <v>4</v>
      </c>
      <c r="BJ43" s="66">
        <f t="shared" si="18"/>
        <v>2</v>
      </c>
      <c r="BK43" s="66">
        <f t="shared" si="19"/>
        <v>7</v>
      </c>
      <c r="BL43" s="75"/>
      <c r="BM43" s="75">
        <v>1000</v>
      </c>
      <c r="BN43" s="75">
        <v>1000</v>
      </c>
      <c r="BO43" s="75">
        <v>1000</v>
      </c>
      <c r="BP43" s="75">
        <v>1000</v>
      </c>
      <c r="BQ43" s="75">
        <v>1000</v>
      </c>
      <c r="BR43" s="75">
        <v>1000</v>
      </c>
      <c r="BS43" s="75">
        <v>1000</v>
      </c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7">
        <v>39</v>
      </c>
      <c r="CG43" s="98" t="s">
        <v>53</v>
      </c>
      <c r="CH43" s="98" t="s">
        <v>56</v>
      </c>
      <c r="CI43" s="98" t="s">
        <v>38</v>
      </c>
      <c r="CJ43" s="98" t="s">
        <v>53</v>
      </c>
      <c r="CK43" s="98" t="s">
        <v>53</v>
      </c>
      <c r="CL43" s="98" t="s">
        <v>36</v>
      </c>
      <c r="CM43" s="98" t="s">
        <v>36</v>
      </c>
      <c r="CN43" s="75"/>
      <c r="CO43" s="66">
        <f t="shared" si="67"/>
        <v>6</v>
      </c>
      <c r="CP43" s="66">
        <f t="shared" si="27"/>
        <v>7</v>
      </c>
      <c r="CQ43" s="66">
        <f t="shared" si="28"/>
        <v>4</v>
      </c>
      <c r="CR43" s="66">
        <f t="shared" si="29"/>
        <v>6</v>
      </c>
      <c r="CS43" s="66">
        <f t="shared" si="30"/>
        <v>6</v>
      </c>
      <c r="CT43" s="66">
        <f t="shared" si="31"/>
        <v>5</v>
      </c>
      <c r="CU43" s="66">
        <f t="shared" si="32"/>
        <v>5</v>
      </c>
      <c r="CV43" s="75"/>
      <c r="CW43" s="75">
        <v>1000</v>
      </c>
      <c r="CX43" s="75">
        <v>1000</v>
      </c>
      <c r="CY43" s="75">
        <v>1000</v>
      </c>
      <c r="CZ43" s="75">
        <v>1000</v>
      </c>
      <c r="DA43" s="75">
        <v>1000</v>
      </c>
      <c r="DB43" s="75">
        <v>1000</v>
      </c>
      <c r="DC43" s="75">
        <v>1000</v>
      </c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87">
        <v>39</v>
      </c>
      <c r="DQ43" s="98" t="s">
        <v>38</v>
      </c>
      <c r="DR43" s="98" t="s">
        <v>38</v>
      </c>
      <c r="DS43" s="98" t="s">
        <v>56</v>
      </c>
      <c r="DT43" s="98" t="s">
        <v>35</v>
      </c>
      <c r="DU43" s="98" t="s">
        <v>36</v>
      </c>
      <c r="DV43" s="98" t="s">
        <v>53</v>
      </c>
      <c r="DW43" s="98" t="s">
        <v>35</v>
      </c>
      <c r="DX43" s="75"/>
      <c r="DY43" s="66">
        <f t="shared" si="68"/>
        <v>4</v>
      </c>
      <c r="DZ43" s="66">
        <f t="shared" si="40"/>
        <v>4</v>
      </c>
      <c r="EA43" s="66">
        <f t="shared" si="41"/>
        <v>7</v>
      </c>
      <c r="EB43" s="66">
        <f t="shared" si="42"/>
        <v>3</v>
      </c>
      <c r="EC43" s="66">
        <f t="shared" si="43"/>
        <v>5</v>
      </c>
      <c r="ED43" s="66">
        <f t="shared" si="44"/>
        <v>6</v>
      </c>
      <c r="EE43" s="66">
        <f t="shared" si="45"/>
        <v>3</v>
      </c>
      <c r="EF43" s="75"/>
      <c r="EG43" s="75">
        <v>1000</v>
      </c>
      <c r="EH43" s="75">
        <v>1000</v>
      </c>
      <c r="EI43" s="75">
        <v>1000</v>
      </c>
      <c r="EJ43" s="75">
        <v>1000</v>
      </c>
      <c r="EK43" s="75">
        <v>1000</v>
      </c>
      <c r="EL43" s="75">
        <v>1000</v>
      </c>
      <c r="EM43" s="75">
        <v>1000</v>
      </c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87">
        <v>39</v>
      </c>
      <c r="FA43" s="98" t="s">
        <v>38</v>
      </c>
      <c r="FB43" s="98" t="s">
        <v>38</v>
      </c>
      <c r="FC43" s="98" t="s">
        <v>36</v>
      </c>
      <c r="FD43" s="98" t="s">
        <v>37</v>
      </c>
      <c r="FE43" s="98" t="s">
        <v>35</v>
      </c>
      <c r="FF43" s="98" t="s">
        <v>35</v>
      </c>
      <c r="FG43" s="98" t="s">
        <v>22</v>
      </c>
      <c r="FH43" s="75"/>
      <c r="FI43" s="66">
        <f t="shared" si="69"/>
        <v>4</v>
      </c>
      <c r="FJ43" s="66">
        <f t="shared" si="53"/>
        <v>4</v>
      </c>
      <c r="FK43" s="66">
        <f t="shared" si="54"/>
        <v>5</v>
      </c>
      <c r="FL43" s="66">
        <f t="shared" si="55"/>
        <v>2</v>
      </c>
      <c r="FM43" s="66">
        <f t="shared" si="56"/>
        <v>3</v>
      </c>
      <c r="FN43" s="66">
        <f t="shared" si="57"/>
        <v>3</v>
      </c>
      <c r="FO43" s="66">
        <f t="shared" si="58"/>
        <v>8</v>
      </c>
      <c r="FP43" s="75"/>
      <c r="FQ43" s="77">
        <v>1000</v>
      </c>
      <c r="FR43" s="77">
        <v>1000</v>
      </c>
      <c r="FS43" s="77">
        <v>1000</v>
      </c>
      <c r="FT43" s="77">
        <v>1000</v>
      </c>
      <c r="FU43" s="77">
        <v>1000</v>
      </c>
      <c r="FV43" s="77">
        <v>1000</v>
      </c>
      <c r="FW43" s="77">
        <v>1000</v>
      </c>
    </row>
    <row r="44" spans="12:179" ht="16.5" customHeight="1">
      <c r="L44" s="41">
        <v>40</v>
      </c>
      <c r="M44" s="43" t="s">
        <v>22</v>
      </c>
      <c r="N44" s="43" t="s">
        <v>35</v>
      </c>
      <c r="O44" s="43" t="s">
        <v>36</v>
      </c>
      <c r="P44" s="43" t="s">
        <v>36</v>
      </c>
      <c r="Q44" s="43" t="s">
        <v>53</v>
      </c>
      <c r="R44" s="43" t="s">
        <v>38</v>
      </c>
      <c r="S44" s="43" t="s">
        <v>36</v>
      </c>
      <c r="U44" s="66">
        <f t="shared" si="59"/>
        <v>8</v>
      </c>
      <c r="V44" s="66">
        <f t="shared" si="60"/>
        <v>3</v>
      </c>
      <c r="W44" s="66">
        <f t="shared" si="61"/>
        <v>5</v>
      </c>
      <c r="X44" s="66">
        <f t="shared" si="62"/>
        <v>5</v>
      </c>
      <c r="Y44" s="66">
        <f t="shared" si="63"/>
        <v>6</v>
      </c>
      <c r="Z44" s="66">
        <f t="shared" si="64"/>
        <v>4</v>
      </c>
      <c r="AA44" s="66">
        <f t="shared" si="65"/>
        <v>5</v>
      </c>
      <c r="AC44" s="75">
        <v>1000</v>
      </c>
      <c r="AD44" s="75">
        <v>1000</v>
      </c>
      <c r="AE44" s="75">
        <v>1000</v>
      </c>
      <c r="AF44" s="75">
        <v>1000</v>
      </c>
      <c r="AG44" s="75">
        <v>1000</v>
      </c>
      <c r="AH44" s="75">
        <v>1000</v>
      </c>
      <c r="AI44" s="75">
        <v>1000</v>
      </c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87">
        <v>40</v>
      </c>
      <c r="AW44" s="98" t="s">
        <v>35</v>
      </c>
      <c r="AX44" s="98" t="s">
        <v>38</v>
      </c>
      <c r="AY44" s="98" t="s">
        <v>22</v>
      </c>
      <c r="AZ44" s="98" t="s">
        <v>38</v>
      </c>
      <c r="BA44" s="98" t="s">
        <v>53</v>
      </c>
      <c r="BB44" s="98" t="s">
        <v>37</v>
      </c>
      <c r="BC44" s="98" t="s">
        <v>56</v>
      </c>
      <c r="BD44" s="75"/>
      <c r="BE44" s="66">
        <f t="shared" si="66"/>
        <v>3</v>
      </c>
      <c r="BF44" s="66">
        <f t="shared" si="14"/>
        <v>4</v>
      </c>
      <c r="BG44" s="66">
        <f t="shared" si="15"/>
        <v>8</v>
      </c>
      <c r="BH44" s="66">
        <f t="shared" si="16"/>
        <v>4</v>
      </c>
      <c r="BI44" s="66">
        <f t="shared" si="17"/>
        <v>6</v>
      </c>
      <c r="BJ44" s="66">
        <f t="shared" si="18"/>
        <v>2</v>
      </c>
      <c r="BK44" s="66">
        <f t="shared" si="19"/>
        <v>7</v>
      </c>
      <c r="BL44" s="75"/>
      <c r="BM44" s="75">
        <v>1000</v>
      </c>
      <c r="BN44" s="75">
        <v>1000</v>
      </c>
      <c r="BO44" s="75">
        <v>1000</v>
      </c>
      <c r="BP44" s="75">
        <v>1000</v>
      </c>
      <c r="BQ44" s="75">
        <v>1000</v>
      </c>
      <c r="BR44" s="75">
        <v>1000</v>
      </c>
      <c r="BS44" s="75">
        <v>1000</v>
      </c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87">
        <v>40</v>
      </c>
      <c r="CG44" s="98" t="s">
        <v>38</v>
      </c>
      <c r="CH44" s="98" t="s">
        <v>22</v>
      </c>
      <c r="CI44" s="98" t="s">
        <v>56</v>
      </c>
      <c r="CJ44" s="98" t="s">
        <v>53</v>
      </c>
      <c r="CK44" s="98" t="s">
        <v>36</v>
      </c>
      <c r="CL44" s="98" t="s">
        <v>36</v>
      </c>
      <c r="CM44" s="98" t="s">
        <v>38</v>
      </c>
      <c r="CN44" s="75"/>
      <c r="CO44" s="66">
        <f t="shared" si="67"/>
        <v>4</v>
      </c>
      <c r="CP44" s="66">
        <f t="shared" si="27"/>
        <v>8</v>
      </c>
      <c r="CQ44" s="66">
        <f t="shared" si="28"/>
        <v>7</v>
      </c>
      <c r="CR44" s="66">
        <f t="shared" si="29"/>
        <v>6</v>
      </c>
      <c r="CS44" s="66">
        <f t="shared" si="30"/>
        <v>5</v>
      </c>
      <c r="CT44" s="66">
        <f t="shared" si="31"/>
        <v>5</v>
      </c>
      <c r="CU44" s="66">
        <f t="shared" si="32"/>
        <v>4</v>
      </c>
      <c r="CV44" s="75"/>
      <c r="CW44" s="75">
        <v>1000</v>
      </c>
      <c r="CX44" s="75">
        <v>1000</v>
      </c>
      <c r="CY44" s="75">
        <v>1000</v>
      </c>
      <c r="CZ44" s="75">
        <v>1000</v>
      </c>
      <c r="DA44" s="75">
        <v>1000</v>
      </c>
      <c r="DB44" s="75">
        <v>1000</v>
      </c>
      <c r="DC44" s="75">
        <v>1000</v>
      </c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87">
        <v>40</v>
      </c>
      <c r="DQ44" s="98" t="s">
        <v>53</v>
      </c>
      <c r="DR44" s="98" t="s">
        <v>36</v>
      </c>
      <c r="DS44" s="98" t="s">
        <v>35</v>
      </c>
      <c r="DT44" s="98" t="s">
        <v>35</v>
      </c>
      <c r="DU44" s="98" t="s">
        <v>22</v>
      </c>
      <c r="DV44" s="98" t="s">
        <v>38</v>
      </c>
      <c r="DW44" s="98" t="s">
        <v>22</v>
      </c>
      <c r="DX44" s="75"/>
      <c r="DY44" s="66">
        <f t="shared" si="68"/>
        <v>6</v>
      </c>
      <c r="DZ44" s="66">
        <f t="shared" si="40"/>
        <v>5</v>
      </c>
      <c r="EA44" s="66">
        <f t="shared" si="41"/>
        <v>3</v>
      </c>
      <c r="EB44" s="66">
        <f t="shared" si="42"/>
        <v>3</v>
      </c>
      <c r="EC44" s="66">
        <f t="shared" si="43"/>
        <v>8</v>
      </c>
      <c r="ED44" s="66">
        <f t="shared" si="44"/>
        <v>4</v>
      </c>
      <c r="EE44" s="66">
        <f t="shared" si="45"/>
        <v>8</v>
      </c>
      <c r="EF44" s="75"/>
      <c r="EG44" s="75">
        <v>1000</v>
      </c>
      <c r="EH44" s="75">
        <v>1000</v>
      </c>
      <c r="EI44" s="75">
        <v>1000</v>
      </c>
      <c r="EJ44" s="75">
        <v>1000</v>
      </c>
      <c r="EK44" s="75">
        <v>1000</v>
      </c>
      <c r="EL44" s="75">
        <v>1000</v>
      </c>
      <c r="EM44" s="75">
        <v>1000</v>
      </c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87">
        <v>40</v>
      </c>
      <c r="FA44" s="98" t="s">
        <v>56</v>
      </c>
      <c r="FB44" s="98" t="s">
        <v>36</v>
      </c>
      <c r="FC44" s="98" t="s">
        <v>56</v>
      </c>
      <c r="FD44" s="98" t="s">
        <v>22</v>
      </c>
      <c r="FE44" s="98" t="s">
        <v>56</v>
      </c>
      <c r="FF44" s="98" t="s">
        <v>38</v>
      </c>
      <c r="FG44" s="98" t="s">
        <v>35</v>
      </c>
      <c r="FH44" s="75"/>
      <c r="FI44" s="66">
        <f t="shared" si="69"/>
        <v>7</v>
      </c>
      <c r="FJ44" s="66">
        <f t="shared" si="53"/>
        <v>5</v>
      </c>
      <c r="FK44" s="66">
        <f t="shared" si="54"/>
        <v>7</v>
      </c>
      <c r="FL44" s="66">
        <f t="shared" si="55"/>
        <v>8</v>
      </c>
      <c r="FM44" s="66">
        <f t="shared" si="56"/>
        <v>7</v>
      </c>
      <c r="FN44" s="66">
        <f t="shared" si="57"/>
        <v>4</v>
      </c>
      <c r="FO44" s="66">
        <f t="shared" si="58"/>
        <v>3</v>
      </c>
      <c r="FP44" s="75"/>
      <c r="FQ44" s="77">
        <v>1000</v>
      </c>
      <c r="FR44" s="77">
        <v>1000</v>
      </c>
      <c r="FS44" s="77">
        <v>1000</v>
      </c>
      <c r="FT44" s="77">
        <v>1000</v>
      </c>
      <c r="FU44" s="77">
        <v>1000</v>
      </c>
      <c r="FV44" s="77">
        <v>1000</v>
      </c>
      <c r="FW44" s="77">
        <v>1000</v>
      </c>
    </row>
    <row r="45" spans="12:179" ht="16.5" customHeight="1">
      <c r="L45" s="41">
        <v>41</v>
      </c>
      <c r="M45" s="43" t="s">
        <v>22</v>
      </c>
      <c r="N45" s="43" t="s">
        <v>56</v>
      </c>
      <c r="O45" s="43" t="s">
        <v>56</v>
      </c>
      <c r="P45" s="43" t="s">
        <v>53</v>
      </c>
      <c r="Q45" s="43" t="s">
        <v>22</v>
      </c>
      <c r="R45" s="43" t="s">
        <v>36</v>
      </c>
      <c r="S45" s="43" t="s">
        <v>37</v>
      </c>
      <c r="U45" s="66">
        <f t="shared" si="59"/>
        <v>8</v>
      </c>
      <c r="V45" s="66">
        <f t="shared" si="60"/>
        <v>7</v>
      </c>
      <c r="W45" s="66">
        <f t="shared" si="61"/>
        <v>7</v>
      </c>
      <c r="X45" s="66">
        <f t="shared" si="62"/>
        <v>6</v>
      </c>
      <c r="Y45" s="66">
        <f t="shared" si="63"/>
        <v>8</v>
      </c>
      <c r="Z45" s="66">
        <f t="shared" si="64"/>
        <v>5</v>
      </c>
      <c r="AA45" s="66">
        <f t="shared" si="65"/>
        <v>2</v>
      </c>
      <c r="AC45" s="75">
        <v>1000</v>
      </c>
      <c r="AD45" s="75">
        <v>1000</v>
      </c>
      <c r="AE45" s="75">
        <v>1000</v>
      </c>
      <c r="AF45" s="75">
        <v>1000</v>
      </c>
      <c r="AG45" s="75">
        <v>1000</v>
      </c>
      <c r="AH45" s="75">
        <v>1000</v>
      </c>
      <c r="AI45" s="75">
        <v>1000</v>
      </c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87">
        <v>41</v>
      </c>
      <c r="AW45" s="98" t="s">
        <v>35</v>
      </c>
      <c r="AX45" s="98" t="s">
        <v>53</v>
      </c>
      <c r="AY45" s="98" t="s">
        <v>56</v>
      </c>
      <c r="AZ45" s="98" t="s">
        <v>38</v>
      </c>
      <c r="BA45" s="98" t="s">
        <v>53</v>
      </c>
      <c r="BB45" s="98" t="s">
        <v>22</v>
      </c>
      <c r="BC45" s="98" t="s">
        <v>38</v>
      </c>
      <c r="BD45" s="75"/>
      <c r="BE45" s="66">
        <f t="shared" si="66"/>
        <v>3</v>
      </c>
      <c r="BF45" s="66">
        <f t="shared" si="14"/>
        <v>6</v>
      </c>
      <c r="BG45" s="66">
        <f t="shared" si="15"/>
        <v>7</v>
      </c>
      <c r="BH45" s="66">
        <f t="shared" si="16"/>
        <v>4</v>
      </c>
      <c r="BI45" s="66">
        <f t="shared" si="17"/>
        <v>6</v>
      </c>
      <c r="BJ45" s="66">
        <f t="shared" si="18"/>
        <v>8</v>
      </c>
      <c r="BK45" s="66">
        <f t="shared" si="19"/>
        <v>4</v>
      </c>
      <c r="BL45" s="75"/>
      <c r="BM45" s="75">
        <v>1000</v>
      </c>
      <c r="BN45" s="75">
        <v>1000</v>
      </c>
      <c r="BO45" s="75">
        <v>1000</v>
      </c>
      <c r="BP45" s="75">
        <v>1000</v>
      </c>
      <c r="BQ45" s="75">
        <v>1000</v>
      </c>
      <c r="BR45" s="75">
        <v>1000</v>
      </c>
      <c r="BS45" s="75">
        <v>1000</v>
      </c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87">
        <v>41</v>
      </c>
      <c r="CG45" s="98" t="s">
        <v>38</v>
      </c>
      <c r="CH45" s="98" t="s">
        <v>22</v>
      </c>
      <c r="CI45" s="98" t="s">
        <v>37</v>
      </c>
      <c r="CJ45" s="98" t="s">
        <v>22</v>
      </c>
      <c r="CK45" s="98" t="s">
        <v>22</v>
      </c>
      <c r="CL45" s="98" t="s">
        <v>35</v>
      </c>
      <c r="CM45" s="98" t="s">
        <v>35</v>
      </c>
      <c r="CN45" s="75"/>
      <c r="CO45" s="66">
        <f t="shared" si="67"/>
        <v>4</v>
      </c>
      <c r="CP45" s="66">
        <f t="shared" si="27"/>
        <v>8</v>
      </c>
      <c r="CQ45" s="66">
        <f t="shared" si="28"/>
        <v>2</v>
      </c>
      <c r="CR45" s="66">
        <f t="shared" si="29"/>
        <v>8</v>
      </c>
      <c r="CS45" s="66">
        <f t="shared" si="30"/>
        <v>8</v>
      </c>
      <c r="CT45" s="66">
        <f t="shared" si="31"/>
        <v>3</v>
      </c>
      <c r="CU45" s="66">
        <f t="shared" si="32"/>
        <v>3</v>
      </c>
      <c r="CV45" s="75"/>
      <c r="CW45" s="75">
        <v>1000</v>
      </c>
      <c r="CX45" s="75">
        <v>1000</v>
      </c>
      <c r="CY45" s="75">
        <v>1000</v>
      </c>
      <c r="CZ45" s="75">
        <v>1000</v>
      </c>
      <c r="DA45" s="75">
        <v>1000</v>
      </c>
      <c r="DB45" s="75">
        <v>1000</v>
      </c>
      <c r="DC45" s="75">
        <v>1000</v>
      </c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87">
        <v>41</v>
      </c>
      <c r="DQ45" s="98" t="s">
        <v>53</v>
      </c>
      <c r="DR45" s="98" t="s">
        <v>37</v>
      </c>
      <c r="DS45" s="98" t="s">
        <v>56</v>
      </c>
      <c r="DT45" s="98" t="s">
        <v>38</v>
      </c>
      <c r="DU45" s="98" t="s">
        <v>22</v>
      </c>
      <c r="DV45" s="98" t="s">
        <v>38</v>
      </c>
      <c r="DW45" s="98" t="s">
        <v>22</v>
      </c>
      <c r="DX45" s="75"/>
      <c r="DY45" s="66">
        <f t="shared" si="68"/>
        <v>6</v>
      </c>
      <c r="DZ45" s="66">
        <f t="shared" si="40"/>
        <v>2</v>
      </c>
      <c r="EA45" s="66">
        <f t="shared" si="41"/>
        <v>7</v>
      </c>
      <c r="EB45" s="66">
        <f t="shared" si="42"/>
        <v>4</v>
      </c>
      <c r="EC45" s="66">
        <f t="shared" si="43"/>
        <v>8</v>
      </c>
      <c r="ED45" s="66">
        <f t="shared" si="44"/>
        <v>4</v>
      </c>
      <c r="EE45" s="66">
        <f t="shared" si="45"/>
        <v>8</v>
      </c>
      <c r="EF45" s="75"/>
      <c r="EG45" s="75">
        <v>1000</v>
      </c>
      <c r="EH45" s="75">
        <v>1000</v>
      </c>
      <c r="EI45" s="75">
        <v>1000</v>
      </c>
      <c r="EJ45" s="75">
        <v>1000</v>
      </c>
      <c r="EK45" s="75">
        <v>1000</v>
      </c>
      <c r="EL45" s="75">
        <v>1000</v>
      </c>
      <c r="EM45" s="75">
        <v>1000</v>
      </c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87">
        <v>41</v>
      </c>
      <c r="FA45" s="98" t="s">
        <v>38</v>
      </c>
      <c r="FB45" s="98" t="s">
        <v>36</v>
      </c>
      <c r="FC45" s="98" t="s">
        <v>22</v>
      </c>
      <c r="FD45" s="98" t="s">
        <v>56</v>
      </c>
      <c r="FE45" s="98" t="s">
        <v>36</v>
      </c>
      <c r="FF45" s="98" t="s">
        <v>53</v>
      </c>
      <c r="FG45" s="98" t="s">
        <v>36</v>
      </c>
      <c r="FH45" s="75"/>
      <c r="FI45" s="66">
        <f t="shared" si="69"/>
        <v>4</v>
      </c>
      <c r="FJ45" s="66">
        <f t="shared" si="53"/>
        <v>5</v>
      </c>
      <c r="FK45" s="66">
        <f t="shared" si="54"/>
        <v>8</v>
      </c>
      <c r="FL45" s="66">
        <f t="shared" si="55"/>
        <v>7</v>
      </c>
      <c r="FM45" s="66">
        <f t="shared" si="56"/>
        <v>5</v>
      </c>
      <c r="FN45" s="66">
        <f t="shared" si="57"/>
        <v>6</v>
      </c>
      <c r="FO45" s="66">
        <f t="shared" si="58"/>
        <v>5</v>
      </c>
      <c r="FP45" s="75"/>
      <c r="FQ45" s="77">
        <v>1000</v>
      </c>
      <c r="FR45" s="77">
        <v>1000</v>
      </c>
      <c r="FS45" s="77">
        <v>1000</v>
      </c>
      <c r="FT45" s="77">
        <v>1000</v>
      </c>
      <c r="FU45" s="77">
        <v>1000</v>
      </c>
      <c r="FV45" s="77">
        <v>1000</v>
      </c>
      <c r="FW45" s="77">
        <v>1000</v>
      </c>
    </row>
    <row r="46" spans="12:179" ht="16.5" customHeight="1">
      <c r="L46" s="41">
        <v>42</v>
      </c>
      <c r="M46" s="43" t="s">
        <v>62</v>
      </c>
      <c r="N46" s="43" t="s">
        <v>56</v>
      </c>
      <c r="O46" s="43" t="s">
        <v>63</v>
      </c>
      <c r="P46" s="43" t="s">
        <v>53</v>
      </c>
      <c r="Q46" s="43" t="s">
        <v>22</v>
      </c>
      <c r="R46" s="43" t="s">
        <v>38</v>
      </c>
      <c r="S46" s="43" t="s">
        <v>37</v>
      </c>
      <c r="U46" s="66">
        <f t="shared" si="59"/>
        <v>9</v>
      </c>
      <c r="V46" s="66">
        <f t="shared" si="60"/>
        <v>7</v>
      </c>
      <c r="W46" s="66">
        <f t="shared" si="61"/>
        <v>10</v>
      </c>
      <c r="X46" s="66">
        <f t="shared" si="62"/>
        <v>6</v>
      </c>
      <c r="Y46" s="66">
        <f t="shared" si="63"/>
        <v>8</v>
      </c>
      <c r="Z46" s="66">
        <f t="shared" si="64"/>
        <v>4</v>
      </c>
      <c r="AA46" s="66">
        <f t="shared" si="65"/>
        <v>2</v>
      </c>
      <c r="AC46" s="75">
        <v>1000</v>
      </c>
      <c r="AD46" s="75">
        <v>1000</v>
      </c>
      <c r="AE46" s="75">
        <v>1000</v>
      </c>
      <c r="AF46" s="75">
        <v>1000</v>
      </c>
      <c r="AG46" s="75">
        <v>1000</v>
      </c>
      <c r="AH46" s="75">
        <v>1000</v>
      </c>
      <c r="AI46" s="75">
        <v>1000</v>
      </c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87">
        <v>42</v>
      </c>
      <c r="AW46" s="98" t="s">
        <v>38</v>
      </c>
      <c r="AX46" s="98" t="s">
        <v>53</v>
      </c>
      <c r="AY46" s="98" t="s">
        <v>56</v>
      </c>
      <c r="AZ46" s="98" t="s">
        <v>56</v>
      </c>
      <c r="BA46" s="98" t="s">
        <v>38</v>
      </c>
      <c r="BB46" s="98" t="s">
        <v>22</v>
      </c>
      <c r="BC46" s="98" t="s">
        <v>38</v>
      </c>
      <c r="BD46" s="75"/>
      <c r="BE46" s="66">
        <f t="shared" si="66"/>
        <v>4</v>
      </c>
      <c r="BF46" s="66">
        <f t="shared" si="14"/>
        <v>6</v>
      </c>
      <c r="BG46" s="66">
        <f t="shared" si="15"/>
        <v>7</v>
      </c>
      <c r="BH46" s="66">
        <f t="shared" si="16"/>
        <v>7</v>
      </c>
      <c r="BI46" s="66">
        <f t="shared" si="17"/>
        <v>4</v>
      </c>
      <c r="BJ46" s="66">
        <f t="shared" si="18"/>
        <v>8</v>
      </c>
      <c r="BK46" s="66">
        <f t="shared" si="19"/>
        <v>4</v>
      </c>
      <c r="BL46" s="75"/>
      <c r="BM46" s="75">
        <v>1000</v>
      </c>
      <c r="BN46" s="75">
        <v>1000</v>
      </c>
      <c r="BO46" s="75">
        <v>1000</v>
      </c>
      <c r="BP46" s="75">
        <v>1000</v>
      </c>
      <c r="BQ46" s="75">
        <v>1000</v>
      </c>
      <c r="BR46" s="75">
        <v>1000</v>
      </c>
      <c r="BS46" s="75">
        <v>1000</v>
      </c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87">
        <v>42</v>
      </c>
      <c r="CG46" s="98" t="s">
        <v>35</v>
      </c>
      <c r="CH46" s="98" t="s">
        <v>53</v>
      </c>
      <c r="CI46" s="98" t="s">
        <v>37</v>
      </c>
      <c r="CJ46" s="98" t="s">
        <v>22</v>
      </c>
      <c r="CK46" s="98" t="s">
        <v>22</v>
      </c>
      <c r="CL46" s="98" t="s">
        <v>35</v>
      </c>
      <c r="CM46" s="98" t="s">
        <v>36</v>
      </c>
      <c r="CN46" s="75"/>
      <c r="CO46" s="66">
        <f t="shared" si="67"/>
        <v>3</v>
      </c>
      <c r="CP46" s="66">
        <f t="shared" si="27"/>
        <v>6</v>
      </c>
      <c r="CQ46" s="66">
        <f t="shared" si="28"/>
        <v>2</v>
      </c>
      <c r="CR46" s="66">
        <f t="shared" si="29"/>
        <v>8</v>
      </c>
      <c r="CS46" s="66">
        <f t="shared" si="30"/>
        <v>8</v>
      </c>
      <c r="CT46" s="66">
        <f t="shared" si="31"/>
        <v>3</v>
      </c>
      <c r="CU46" s="66">
        <f t="shared" si="32"/>
        <v>5</v>
      </c>
      <c r="CV46" s="75"/>
      <c r="CW46" s="75">
        <v>1000</v>
      </c>
      <c r="CX46" s="75">
        <v>1000</v>
      </c>
      <c r="CY46" s="75">
        <v>1000</v>
      </c>
      <c r="CZ46" s="75">
        <v>1000</v>
      </c>
      <c r="DA46" s="75">
        <v>1000</v>
      </c>
      <c r="DB46" s="75">
        <v>1000</v>
      </c>
      <c r="DC46" s="75">
        <v>1000</v>
      </c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87">
        <v>42</v>
      </c>
      <c r="DQ46" s="98" t="s">
        <v>35</v>
      </c>
      <c r="DR46" s="98" t="s">
        <v>37</v>
      </c>
      <c r="DS46" s="98" t="s">
        <v>56</v>
      </c>
      <c r="DT46" s="98" t="s">
        <v>38</v>
      </c>
      <c r="DU46" s="98" t="s">
        <v>53</v>
      </c>
      <c r="DV46" s="98" t="s">
        <v>56</v>
      </c>
      <c r="DW46" s="98" t="s">
        <v>53</v>
      </c>
      <c r="DX46" s="75"/>
      <c r="DY46" s="66">
        <f t="shared" si="68"/>
        <v>3</v>
      </c>
      <c r="DZ46" s="66">
        <f t="shared" si="40"/>
        <v>2</v>
      </c>
      <c r="EA46" s="66">
        <f t="shared" si="41"/>
        <v>7</v>
      </c>
      <c r="EB46" s="66">
        <f t="shared" si="42"/>
        <v>4</v>
      </c>
      <c r="EC46" s="66">
        <f t="shared" si="43"/>
        <v>6</v>
      </c>
      <c r="ED46" s="66">
        <f t="shared" si="44"/>
        <v>7</v>
      </c>
      <c r="EE46" s="66">
        <f t="shared" si="45"/>
        <v>6</v>
      </c>
      <c r="EF46" s="75"/>
      <c r="EG46" s="75">
        <v>1000</v>
      </c>
      <c r="EH46" s="75">
        <v>1000</v>
      </c>
      <c r="EI46" s="75">
        <v>1000</v>
      </c>
      <c r="EJ46" s="75">
        <v>1000</v>
      </c>
      <c r="EK46" s="75">
        <v>1000</v>
      </c>
      <c r="EL46" s="75">
        <v>1000</v>
      </c>
      <c r="EM46" s="75">
        <v>1000</v>
      </c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87">
        <v>42</v>
      </c>
      <c r="FA46" s="98" t="s">
        <v>22</v>
      </c>
      <c r="FB46" s="98" t="s">
        <v>56</v>
      </c>
      <c r="FC46" s="98" t="s">
        <v>53</v>
      </c>
      <c r="FD46" s="98" t="s">
        <v>35</v>
      </c>
      <c r="FE46" s="98" t="s">
        <v>53</v>
      </c>
      <c r="FF46" s="98" t="s">
        <v>35</v>
      </c>
      <c r="FG46" s="98" t="s">
        <v>56</v>
      </c>
      <c r="FH46" s="75"/>
      <c r="FI46" s="66">
        <f t="shared" si="69"/>
        <v>8</v>
      </c>
      <c r="FJ46" s="66">
        <f t="shared" si="53"/>
        <v>7</v>
      </c>
      <c r="FK46" s="66">
        <f t="shared" si="54"/>
        <v>6</v>
      </c>
      <c r="FL46" s="66">
        <f t="shared" si="55"/>
        <v>3</v>
      </c>
      <c r="FM46" s="66">
        <f t="shared" si="56"/>
        <v>6</v>
      </c>
      <c r="FN46" s="66">
        <f t="shared" si="57"/>
        <v>3</v>
      </c>
      <c r="FO46" s="66">
        <f t="shared" si="58"/>
        <v>7</v>
      </c>
      <c r="FP46" s="75"/>
      <c r="FQ46" s="77">
        <v>1000</v>
      </c>
      <c r="FR46" s="77">
        <v>1000</v>
      </c>
      <c r="FS46" s="77">
        <v>1000</v>
      </c>
      <c r="FT46" s="77">
        <v>1000</v>
      </c>
      <c r="FU46" s="77">
        <v>1000</v>
      </c>
      <c r="FV46" s="77">
        <v>1000</v>
      </c>
      <c r="FW46" s="77">
        <v>1000</v>
      </c>
    </row>
    <row r="47" spans="12:179" ht="16.5" customHeight="1">
      <c r="L47" s="41">
        <v>43</v>
      </c>
      <c r="M47" s="43" t="s">
        <v>62</v>
      </c>
      <c r="N47" s="43" t="s">
        <v>62</v>
      </c>
      <c r="O47" s="43" t="s">
        <v>63</v>
      </c>
      <c r="P47" s="43" t="s">
        <v>36</v>
      </c>
      <c r="Q47" s="43" t="s">
        <v>53</v>
      </c>
      <c r="R47" s="43" t="s">
        <v>38</v>
      </c>
      <c r="S47" s="43" t="s">
        <v>56</v>
      </c>
      <c r="U47" s="66">
        <f t="shared" si="59"/>
        <v>9</v>
      </c>
      <c r="V47" s="66">
        <f t="shared" si="60"/>
        <v>9</v>
      </c>
      <c r="W47" s="66">
        <f t="shared" si="61"/>
        <v>10</v>
      </c>
      <c r="X47" s="66">
        <f t="shared" si="62"/>
        <v>5</v>
      </c>
      <c r="Y47" s="66">
        <f t="shared" si="63"/>
        <v>6</v>
      </c>
      <c r="Z47" s="66">
        <f t="shared" si="64"/>
        <v>4</v>
      </c>
      <c r="AA47" s="66">
        <f t="shared" si="65"/>
        <v>7</v>
      </c>
      <c r="AC47" s="75">
        <v>1000</v>
      </c>
      <c r="AD47" s="75">
        <v>1000</v>
      </c>
      <c r="AE47" s="75">
        <v>1000</v>
      </c>
      <c r="AF47" s="75">
        <v>1000</v>
      </c>
      <c r="AG47" s="75">
        <v>1000</v>
      </c>
      <c r="AH47" s="75">
        <v>1000</v>
      </c>
      <c r="AI47" s="75">
        <v>1000</v>
      </c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87">
        <v>43</v>
      </c>
      <c r="AW47" s="98" t="s">
        <v>38</v>
      </c>
      <c r="AX47" s="98" t="s">
        <v>38</v>
      </c>
      <c r="AY47" s="98" t="s">
        <v>35</v>
      </c>
      <c r="AZ47" s="98" t="s">
        <v>56</v>
      </c>
      <c r="BA47" s="98" t="s">
        <v>38</v>
      </c>
      <c r="BB47" s="98" t="s">
        <v>35</v>
      </c>
      <c r="BC47" s="98" t="s">
        <v>22</v>
      </c>
      <c r="BD47" s="75"/>
      <c r="BE47" s="66">
        <f t="shared" si="66"/>
        <v>4</v>
      </c>
      <c r="BF47" s="66">
        <f t="shared" si="14"/>
        <v>4</v>
      </c>
      <c r="BG47" s="66">
        <f t="shared" si="15"/>
        <v>3</v>
      </c>
      <c r="BH47" s="66">
        <f t="shared" si="16"/>
        <v>7</v>
      </c>
      <c r="BI47" s="66">
        <f t="shared" si="17"/>
        <v>4</v>
      </c>
      <c r="BJ47" s="66">
        <f t="shared" si="18"/>
        <v>3</v>
      </c>
      <c r="BK47" s="66">
        <f t="shared" si="19"/>
        <v>8</v>
      </c>
      <c r="BL47" s="75"/>
      <c r="BM47" s="75">
        <v>1000</v>
      </c>
      <c r="BN47" s="75">
        <v>1000</v>
      </c>
      <c r="BO47" s="75">
        <v>1000</v>
      </c>
      <c r="BP47" s="75">
        <v>1000</v>
      </c>
      <c r="BQ47" s="75">
        <v>1000</v>
      </c>
      <c r="BR47" s="75">
        <v>1000</v>
      </c>
      <c r="BS47" s="75">
        <v>1000</v>
      </c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87">
        <v>43</v>
      </c>
      <c r="CG47" s="98" t="s">
        <v>35</v>
      </c>
      <c r="CH47" s="98" t="s">
        <v>36</v>
      </c>
      <c r="CI47" s="98" t="s">
        <v>38</v>
      </c>
      <c r="CJ47" s="98" t="s">
        <v>38</v>
      </c>
      <c r="CK47" s="98" t="s">
        <v>53</v>
      </c>
      <c r="CL47" s="98" t="s">
        <v>56</v>
      </c>
      <c r="CM47" s="98" t="s">
        <v>56</v>
      </c>
      <c r="CN47" s="75"/>
      <c r="CO47" s="66">
        <f t="shared" si="67"/>
        <v>3</v>
      </c>
      <c r="CP47" s="66">
        <f t="shared" si="27"/>
        <v>5</v>
      </c>
      <c r="CQ47" s="66">
        <f t="shared" si="28"/>
        <v>4</v>
      </c>
      <c r="CR47" s="66">
        <f t="shared" si="29"/>
        <v>4</v>
      </c>
      <c r="CS47" s="66">
        <f t="shared" si="30"/>
        <v>6</v>
      </c>
      <c r="CT47" s="66">
        <f t="shared" si="31"/>
        <v>7</v>
      </c>
      <c r="CU47" s="66">
        <f t="shared" si="32"/>
        <v>7</v>
      </c>
      <c r="CV47" s="75"/>
      <c r="CW47" s="75">
        <v>1000</v>
      </c>
      <c r="CX47" s="75">
        <v>1000</v>
      </c>
      <c r="CY47" s="75">
        <v>1000</v>
      </c>
      <c r="CZ47" s="75">
        <v>1000</v>
      </c>
      <c r="DA47" s="75">
        <v>1000</v>
      </c>
      <c r="DB47" s="75">
        <v>1000</v>
      </c>
      <c r="DC47" s="75">
        <v>1000</v>
      </c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87">
        <v>43</v>
      </c>
      <c r="DQ47" s="98" t="s">
        <v>35</v>
      </c>
      <c r="DR47" s="98" t="s">
        <v>53</v>
      </c>
      <c r="DS47" s="98" t="s">
        <v>53</v>
      </c>
      <c r="DT47" s="98" t="s">
        <v>56</v>
      </c>
      <c r="DU47" s="98" t="s">
        <v>53</v>
      </c>
      <c r="DV47" s="98" t="s">
        <v>56</v>
      </c>
      <c r="DW47" s="98" t="s">
        <v>53</v>
      </c>
      <c r="DX47" s="75"/>
      <c r="DY47" s="66">
        <f t="shared" si="68"/>
        <v>3</v>
      </c>
      <c r="DZ47" s="66">
        <f t="shared" si="40"/>
        <v>6</v>
      </c>
      <c r="EA47" s="66">
        <f t="shared" si="41"/>
        <v>6</v>
      </c>
      <c r="EB47" s="66">
        <f t="shared" si="42"/>
        <v>7</v>
      </c>
      <c r="EC47" s="66">
        <f t="shared" si="43"/>
        <v>6</v>
      </c>
      <c r="ED47" s="66">
        <f t="shared" si="44"/>
        <v>7</v>
      </c>
      <c r="EE47" s="66">
        <f t="shared" si="45"/>
        <v>6</v>
      </c>
      <c r="EF47" s="75"/>
      <c r="EG47" s="75">
        <v>1000</v>
      </c>
      <c r="EH47" s="75">
        <v>1000</v>
      </c>
      <c r="EI47" s="75">
        <v>1000</v>
      </c>
      <c r="EJ47" s="75">
        <v>1000</v>
      </c>
      <c r="EK47" s="75">
        <v>1000</v>
      </c>
      <c r="EL47" s="75">
        <v>1000</v>
      </c>
      <c r="EM47" s="75">
        <v>1000</v>
      </c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87">
        <v>43</v>
      </c>
      <c r="FA47" s="98" t="s">
        <v>38</v>
      </c>
      <c r="FB47" s="98" t="s">
        <v>35</v>
      </c>
      <c r="FC47" s="98" t="s">
        <v>22</v>
      </c>
      <c r="FD47" s="98" t="s">
        <v>37</v>
      </c>
      <c r="FE47" s="98" t="s">
        <v>35</v>
      </c>
      <c r="FF47" s="98" t="s">
        <v>35</v>
      </c>
      <c r="FG47" s="98" t="s">
        <v>53</v>
      </c>
      <c r="FH47" s="75"/>
      <c r="FI47" s="66">
        <f t="shared" si="69"/>
        <v>4</v>
      </c>
      <c r="FJ47" s="66">
        <f t="shared" si="53"/>
        <v>3</v>
      </c>
      <c r="FK47" s="66">
        <f t="shared" si="54"/>
        <v>8</v>
      </c>
      <c r="FL47" s="66">
        <f t="shared" si="55"/>
        <v>2</v>
      </c>
      <c r="FM47" s="66">
        <f t="shared" si="56"/>
        <v>3</v>
      </c>
      <c r="FN47" s="66">
        <f t="shared" si="57"/>
        <v>3</v>
      </c>
      <c r="FO47" s="66">
        <f t="shared" si="58"/>
        <v>6</v>
      </c>
      <c r="FP47" s="75"/>
      <c r="FQ47" s="77">
        <v>1000</v>
      </c>
      <c r="FR47" s="77">
        <v>1000</v>
      </c>
      <c r="FS47" s="77">
        <v>1000</v>
      </c>
      <c r="FT47" s="77">
        <v>1000</v>
      </c>
      <c r="FU47" s="77">
        <v>1000</v>
      </c>
      <c r="FV47" s="77">
        <v>1000</v>
      </c>
      <c r="FW47" s="77">
        <v>1000</v>
      </c>
    </row>
    <row r="48" spans="12:179" ht="16.5" customHeight="1">
      <c r="L48" s="41">
        <v>44</v>
      </c>
      <c r="M48" s="43" t="s">
        <v>38</v>
      </c>
      <c r="N48" s="43" t="s">
        <v>62</v>
      </c>
      <c r="O48" s="43" t="s">
        <v>22</v>
      </c>
      <c r="P48" s="43" t="s">
        <v>36</v>
      </c>
      <c r="Q48" s="43" t="s">
        <v>53</v>
      </c>
      <c r="R48" s="43" t="s">
        <v>38</v>
      </c>
      <c r="S48" s="43" t="s">
        <v>36</v>
      </c>
      <c r="U48" s="66">
        <f t="shared" si="59"/>
        <v>4</v>
      </c>
      <c r="V48" s="66">
        <f t="shared" si="60"/>
        <v>9</v>
      </c>
      <c r="W48" s="66">
        <f t="shared" si="61"/>
        <v>8</v>
      </c>
      <c r="X48" s="66">
        <f t="shared" si="62"/>
        <v>5</v>
      </c>
      <c r="Y48" s="66">
        <f t="shared" si="63"/>
        <v>6</v>
      </c>
      <c r="Z48" s="66">
        <f t="shared" si="64"/>
        <v>4</v>
      </c>
      <c r="AA48" s="66">
        <f t="shared" si="65"/>
        <v>5</v>
      </c>
      <c r="AC48" s="75">
        <v>1000</v>
      </c>
      <c r="AD48" s="75">
        <v>1000</v>
      </c>
      <c r="AE48" s="75">
        <v>1000</v>
      </c>
      <c r="AF48" s="75">
        <v>1000</v>
      </c>
      <c r="AG48" s="75">
        <v>1000</v>
      </c>
      <c r="AH48" s="75">
        <v>1000</v>
      </c>
      <c r="AI48" s="75">
        <v>1000</v>
      </c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87">
        <v>44</v>
      </c>
      <c r="AW48" s="98" t="s">
        <v>37</v>
      </c>
      <c r="AX48" s="98" t="s">
        <v>37</v>
      </c>
      <c r="AY48" s="98" t="s">
        <v>35</v>
      </c>
      <c r="AZ48" s="98" t="s">
        <v>38</v>
      </c>
      <c r="BA48" s="98" t="s">
        <v>36</v>
      </c>
      <c r="BB48" s="98" t="s">
        <v>35</v>
      </c>
      <c r="BC48" s="98" t="s">
        <v>22</v>
      </c>
      <c r="BD48" s="75"/>
      <c r="BE48" s="66">
        <f t="shared" si="66"/>
        <v>2</v>
      </c>
      <c r="BF48" s="66">
        <f t="shared" si="14"/>
        <v>2</v>
      </c>
      <c r="BG48" s="66">
        <f t="shared" si="15"/>
        <v>3</v>
      </c>
      <c r="BH48" s="66">
        <f t="shared" si="16"/>
        <v>4</v>
      </c>
      <c r="BI48" s="66">
        <f t="shared" si="17"/>
        <v>5</v>
      </c>
      <c r="BJ48" s="66">
        <f t="shared" si="18"/>
        <v>3</v>
      </c>
      <c r="BK48" s="66">
        <f t="shared" si="19"/>
        <v>8</v>
      </c>
      <c r="BL48" s="75"/>
      <c r="BM48" s="75">
        <v>1000</v>
      </c>
      <c r="BN48" s="75">
        <v>1000</v>
      </c>
      <c r="BO48" s="75">
        <v>1000</v>
      </c>
      <c r="BP48" s="75">
        <v>1000</v>
      </c>
      <c r="BQ48" s="75">
        <v>1000</v>
      </c>
      <c r="BR48" s="75">
        <v>1000</v>
      </c>
      <c r="BS48" s="75">
        <v>1000</v>
      </c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87">
        <v>44</v>
      </c>
      <c r="CG48" s="98" t="s">
        <v>37</v>
      </c>
      <c r="CH48" s="98" t="s">
        <v>37</v>
      </c>
      <c r="CI48" s="98" t="s">
        <v>35</v>
      </c>
      <c r="CJ48" s="98" t="s">
        <v>22</v>
      </c>
      <c r="CK48" s="98" t="s">
        <v>53</v>
      </c>
      <c r="CL48" s="98" t="s">
        <v>53</v>
      </c>
      <c r="CM48" s="98" t="s">
        <v>38</v>
      </c>
      <c r="CN48" s="75"/>
      <c r="CO48" s="66">
        <f t="shared" si="67"/>
        <v>2</v>
      </c>
      <c r="CP48" s="66">
        <f t="shared" si="27"/>
        <v>2</v>
      </c>
      <c r="CQ48" s="66">
        <f t="shared" si="28"/>
        <v>3</v>
      </c>
      <c r="CR48" s="66">
        <f t="shared" si="29"/>
        <v>8</v>
      </c>
      <c r="CS48" s="66">
        <f t="shared" si="30"/>
        <v>6</v>
      </c>
      <c r="CT48" s="66">
        <f t="shared" si="31"/>
        <v>6</v>
      </c>
      <c r="CU48" s="66">
        <f t="shared" si="32"/>
        <v>4</v>
      </c>
      <c r="CV48" s="75"/>
      <c r="CW48" s="75">
        <v>1000</v>
      </c>
      <c r="CX48" s="75">
        <v>1000</v>
      </c>
      <c r="CY48" s="75">
        <v>1000</v>
      </c>
      <c r="CZ48" s="75">
        <v>1000</v>
      </c>
      <c r="DA48" s="75">
        <v>1000</v>
      </c>
      <c r="DB48" s="75">
        <v>1000</v>
      </c>
      <c r="DC48" s="75">
        <v>1000</v>
      </c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87">
        <v>44</v>
      </c>
      <c r="DQ48" s="98" t="s">
        <v>53</v>
      </c>
      <c r="DR48" s="98" t="s">
        <v>37</v>
      </c>
      <c r="DS48" s="98" t="s">
        <v>56</v>
      </c>
      <c r="DT48" s="98" t="s">
        <v>56</v>
      </c>
      <c r="DU48" s="98" t="s">
        <v>36</v>
      </c>
      <c r="DV48" s="98" t="s">
        <v>38</v>
      </c>
      <c r="DW48" s="98" t="s">
        <v>53</v>
      </c>
      <c r="DX48" s="75"/>
      <c r="DY48" s="66">
        <f t="shared" si="68"/>
        <v>6</v>
      </c>
      <c r="DZ48" s="66">
        <f t="shared" si="40"/>
        <v>2</v>
      </c>
      <c r="EA48" s="66">
        <f t="shared" si="41"/>
        <v>7</v>
      </c>
      <c r="EB48" s="66">
        <f t="shared" si="42"/>
        <v>7</v>
      </c>
      <c r="EC48" s="66">
        <f t="shared" si="43"/>
        <v>5</v>
      </c>
      <c r="ED48" s="66">
        <f t="shared" si="44"/>
        <v>4</v>
      </c>
      <c r="EE48" s="66">
        <f t="shared" si="45"/>
        <v>6</v>
      </c>
      <c r="EF48" s="75"/>
      <c r="EG48" s="75">
        <v>1000</v>
      </c>
      <c r="EH48" s="75">
        <v>1000</v>
      </c>
      <c r="EI48" s="75">
        <v>1000</v>
      </c>
      <c r="EJ48" s="75">
        <v>1000</v>
      </c>
      <c r="EK48" s="75">
        <v>1000</v>
      </c>
      <c r="EL48" s="75">
        <v>1000</v>
      </c>
      <c r="EM48" s="75">
        <v>1000</v>
      </c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87">
        <v>44</v>
      </c>
      <c r="FA48" s="98" t="s">
        <v>53</v>
      </c>
      <c r="FB48" s="98" t="s">
        <v>37</v>
      </c>
      <c r="FC48" s="98" t="s">
        <v>53</v>
      </c>
      <c r="FD48" s="98" t="s">
        <v>36</v>
      </c>
      <c r="FE48" s="98" t="s">
        <v>53</v>
      </c>
      <c r="FF48" s="98" t="s">
        <v>36</v>
      </c>
      <c r="FG48" s="98" t="s">
        <v>35</v>
      </c>
      <c r="FH48" s="75"/>
      <c r="FI48" s="66">
        <f t="shared" si="69"/>
        <v>6</v>
      </c>
      <c r="FJ48" s="66">
        <f t="shared" si="53"/>
        <v>2</v>
      </c>
      <c r="FK48" s="66">
        <f t="shared" si="54"/>
        <v>6</v>
      </c>
      <c r="FL48" s="66">
        <f t="shared" si="55"/>
        <v>5</v>
      </c>
      <c r="FM48" s="66">
        <f t="shared" si="56"/>
        <v>6</v>
      </c>
      <c r="FN48" s="66">
        <f t="shared" si="57"/>
        <v>5</v>
      </c>
      <c r="FO48" s="66">
        <f t="shared" si="58"/>
        <v>3</v>
      </c>
      <c r="FP48" s="75"/>
      <c r="FQ48" s="77">
        <v>1000</v>
      </c>
      <c r="FR48" s="77">
        <v>1000</v>
      </c>
      <c r="FS48" s="77">
        <v>1000</v>
      </c>
      <c r="FT48" s="77">
        <v>1000</v>
      </c>
      <c r="FU48" s="77">
        <v>1000</v>
      </c>
      <c r="FV48" s="77">
        <v>1000</v>
      </c>
      <c r="FW48" s="77">
        <v>1000</v>
      </c>
    </row>
    <row r="49" spans="12:179" ht="16.5" customHeight="1">
      <c r="L49" s="41">
        <v>45</v>
      </c>
      <c r="M49" s="43" t="s">
        <v>53</v>
      </c>
      <c r="N49" s="43" t="s">
        <v>35</v>
      </c>
      <c r="O49" s="43" t="s">
        <v>36</v>
      </c>
      <c r="P49" s="43" t="s">
        <v>35</v>
      </c>
      <c r="Q49" s="43" t="s">
        <v>53</v>
      </c>
      <c r="R49" s="43" t="s">
        <v>36</v>
      </c>
      <c r="S49" s="43" t="s">
        <v>56</v>
      </c>
      <c r="U49" s="66">
        <f t="shared" si="59"/>
        <v>6</v>
      </c>
      <c r="V49" s="66">
        <f t="shared" si="60"/>
        <v>3</v>
      </c>
      <c r="W49" s="66">
        <f t="shared" si="61"/>
        <v>5</v>
      </c>
      <c r="X49" s="66">
        <f t="shared" si="62"/>
        <v>3</v>
      </c>
      <c r="Y49" s="66">
        <f t="shared" si="63"/>
        <v>6</v>
      </c>
      <c r="Z49" s="66">
        <f t="shared" si="64"/>
        <v>5</v>
      </c>
      <c r="AA49" s="66">
        <f t="shared" si="65"/>
        <v>7</v>
      </c>
      <c r="AC49" s="75">
        <v>1000</v>
      </c>
      <c r="AD49" s="75">
        <v>1000</v>
      </c>
      <c r="AE49" s="75">
        <v>1000</v>
      </c>
      <c r="AF49" s="75">
        <v>1000</v>
      </c>
      <c r="AG49" s="75">
        <v>1000</v>
      </c>
      <c r="AH49" s="75">
        <v>1000</v>
      </c>
      <c r="AI49" s="75">
        <v>1000</v>
      </c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87">
        <v>45</v>
      </c>
      <c r="AW49" s="98" t="s">
        <v>38</v>
      </c>
      <c r="AX49" s="98" t="s">
        <v>22</v>
      </c>
      <c r="AY49" s="98" t="s">
        <v>56</v>
      </c>
      <c r="AZ49" s="98" t="s">
        <v>38</v>
      </c>
      <c r="BA49" s="98" t="s">
        <v>38</v>
      </c>
      <c r="BB49" s="98" t="s">
        <v>36</v>
      </c>
      <c r="BC49" s="98" t="s">
        <v>53</v>
      </c>
      <c r="BD49" s="75"/>
      <c r="BE49" s="66">
        <f t="shared" si="66"/>
        <v>4</v>
      </c>
      <c r="BF49" s="66">
        <f t="shared" si="14"/>
        <v>8</v>
      </c>
      <c r="BG49" s="66">
        <f t="shared" si="15"/>
        <v>7</v>
      </c>
      <c r="BH49" s="66">
        <f t="shared" si="16"/>
        <v>4</v>
      </c>
      <c r="BI49" s="66">
        <f t="shared" si="17"/>
        <v>4</v>
      </c>
      <c r="BJ49" s="66">
        <f t="shared" si="18"/>
        <v>5</v>
      </c>
      <c r="BK49" s="66">
        <f t="shared" si="19"/>
        <v>6</v>
      </c>
      <c r="BL49" s="75"/>
      <c r="BM49" s="75">
        <v>1000</v>
      </c>
      <c r="BN49" s="75">
        <v>1000</v>
      </c>
      <c r="BO49" s="75">
        <v>1000</v>
      </c>
      <c r="BP49" s="75">
        <v>1000</v>
      </c>
      <c r="BQ49" s="75">
        <v>1000</v>
      </c>
      <c r="BR49" s="75">
        <v>1000</v>
      </c>
      <c r="BS49" s="75">
        <v>1000</v>
      </c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87">
        <v>45</v>
      </c>
      <c r="CG49" s="98" t="s">
        <v>36</v>
      </c>
      <c r="CH49" s="98" t="s">
        <v>37</v>
      </c>
      <c r="CI49" s="98" t="s">
        <v>53</v>
      </c>
      <c r="CJ49" s="98" t="s">
        <v>56</v>
      </c>
      <c r="CK49" s="98" t="s">
        <v>56</v>
      </c>
      <c r="CL49" s="98" t="s">
        <v>53</v>
      </c>
      <c r="CM49" s="98" t="s">
        <v>38</v>
      </c>
      <c r="CN49" s="75"/>
      <c r="CO49" s="66">
        <f t="shared" si="67"/>
        <v>5</v>
      </c>
      <c r="CP49" s="66">
        <f t="shared" si="27"/>
        <v>2</v>
      </c>
      <c r="CQ49" s="66">
        <f t="shared" si="28"/>
        <v>6</v>
      </c>
      <c r="CR49" s="66">
        <f t="shared" si="29"/>
        <v>7</v>
      </c>
      <c r="CS49" s="66">
        <f t="shared" si="30"/>
        <v>7</v>
      </c>
      <c r="CT49" s="66">
        <f t="shared" si="31"/>
        <v>6</v>
      </c>
      <c r="CU49" s="66">
        <f t="shared" si="32"/>
        <v>4</v>
      </c>
      <c r="CV49" s="75"/>
      <c r="CW49" s="75">
        <v>1000</v>
      </c>
      <c r="CX49" s="75">
        <v>1000</v>
      </c>
      <c r="CY49" s="75">
        <v>1000</v>
      </c>
      <c r="CZ49" s="75">
        <v>1000</v>
      </c>
      <c r="DA49" s="75">
        <v>1000</v>
      </c>
      <c r="DB49" s="75">
        <v>1000</v>
      </c>
      <c r="DC49" s="75">
        <v>1000</v>
      </c>
      <c r="DE49" s="75"/>
      <c r="DF49" s="75"/>
      <c r="DG49" s="75"/>
      <c r="DH49" s="75"/>
      <c r="DI49" s="75"/>
      <c r="DJ49" s="75"/>
      <c r="DK49" s="75"/>
      <c r="DL49" s="75"/>
      <c r="DM49" s="75"/>
      <c r="DN49" s="75"/>
      <c r="DO49" s="75"/>
      <c r="DP49" s="87">
        <v>45</v>
      </c>
      <c r="DQ49" s="98" t="s">
        <v>53</v>
      </c>
      <c r="DR49" s="98" t="s">
        <v>37</v>
      </c>
      <c r="DS49" s="98" t="s">
        <v>56</v>
      </c>
      <c r="DT49" s="98" t="s">
        <v>35</v>
      </c>
      <c r="DU49" s="98" t="s">
        <v>36</v>
      </c>
      <c r="DV49" s="98" t="s">
        <v>36</v>
      </c>
      <c r="DW49" s="98" t="s">
        <v>22</v>
      </c>
      <c r="DX49" s="75"/>
      <c r="DY49" s="66">
        <f t="shared" si="68"/>
        <v>6</v>
      </c>
      <c r="DZ49" s="66">
        <f t="shared" si="40"/>
        <v>2</v>
      </c>
      <c r="EA49" s="66">
        <f t="shared" si="41"/>
        <v>7</v>
      </c>
      <c r="EB49" s="66">
        <f t="shared" si="42"/>
        <v>3</v>
      </c>
      <c r="EC49" s="66">
        <f t="shared" si="43"/>
        <v>5</v>
      </c>
      <c r="ED49" s="66">
        <f t="shared" si="44"/>
        <v>5</v>
      </c>
      <c r="EE49" s="66">
        <f t="shared" si="45"/>
        <v>8</v>
      </c>
      <c r="EF49" s="75"/>
      <c r="EG49" s="75">
        <v>1000</v>
      </c>
      <c r="EH49" s="75">
        <v>1000</v>
      </c>
      <c r="EI49" s="75">
        <v>1000</v>
      </c>
      <c r="EJ49" s="75">
        <v>1000</v>
      </c>
      <c r="EK49" s="75">
        <v>1000</v>
      </c>
      <c r="EL49" s="75">
        <v>1000</v>
      </c>
      <c r="EM49" s="75">
        <v>1000</v>
      </c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87">
        <v>45</v>
      </c>
      <c r="FA49" s="98" t="s">
        <v>35</v>
      </c>
      <c r="FB49" s="98" t="s">
        <v>37</v>
      </c>
      <c r="FC49" s="98" t="s">
        <v>36</v>
      </c>
      <c r="FD49" s="98" t="s">
        <v>56</v>
      </c>
      <c r="FE49" s="98" t="s">
        <v>37</v>
      </c>
      <c r="FF49" s="98" t="s">
        <v>56</v>
      </c>
      <c r="FG49" s="98" t="s">
        <v>37</v>
      </c>
      <c r="FH49" s="75"/>
      <c r="FI49" s="66">
        <f t="shared" si="69"/>
        <v>3</v>
      </c>
      <c r="FJ49" s="66">
        <f t="shared" si="53"/>
        <v>2</v>
      </c>
      <c r="FK49" s="66">
        <f t="shared" si="54"/>
        <v>5</v>
      </c>
      <c r="FL49" s="66">
        <f t="shared" si="55"/>
        <v>7</v>
      </c>
      <c r="FM49" s="66">
        <f t="shared" si="56"/>
        <v>2</v>
      </c>
      <c r="FN49" s="66">
        <f t="shared" si="57"/>
        <v>7</v>
      </c>
      <c r="FO49" s="66">
        <f t="shared" si="58"/>
        <v>2</v>
      </c>
      <c r="FP49" s="75"/>
      <c r="FQ49" s="77">
        <v>1000</v>
      </c>
      <c r="FR49" s="77">
        <v>1000</v>
      </c>
      <c r="FS49" s="77">
        <v>1000</v>
      </c>
      <c r="FT49" s="77">
        <v>1000</v>
      </c>
      <c r="FU49" s="77">
        <v>1000</v>
      </c>
      <c r="FV49" s="77">
        <v>1000</v>
      </c>
      <c r="FW49" s="77">
        <v>1000</v>
      </c>
    </row>
    <row r="50" spans="12:179" ht="16.5" customHeight="1">
      <c r="L50" s="41">
        <v>46</v>
      </c>
      <c r="M50" s="43" t="s">
        <v>53</v>
      </c>
      <c r="N50" s="43" t="s">
        <v>56</v>
      </c>
      <c r="O50" s="43" t="s">
        <v>36</v>
      </c>
      <c r="P50" s="43" t="s">
        <v>35</v>
      </c>
      <c r="Q50" s="43" t="s">
        <v>38</v>
      </c>
      <c r="R50" s="43" t="s">
        <v>36</v>
      </c>
      <c r="S50" s="43" t="s">
        <v>56</v>
      </c>
      <c r="U50" s="66">
        <f t="shared" si="59"/>
        <v>6</v>
      </c>
      <c r="V50" s="66">
        <f t="shared" si="60"/>
        <v>7</v>
      </c>
      <c r="W50" s="66">
        <f t="shared" si="61"/>
        <v>5</v>
      </c>
      <c r="X50" s="66">
        <f t="shared" si="62"/>
        <v>3</v>
      </c>
      <c r="Y50" s="66">
        <f t="shared" si="63"/>
        <v>4</v>
      </c>
      <c r="Z50" s="66">
        <f t="shared" si="64"/>
        <v>5</v>
      </c>
      <c r="AA50" s="66">
        <f t="shared" si="65"/>
        <v>7</v>
      </c>
      <c r="AC50" s="75">
        <v>1000</v>
      </c>
      <c r="AD50" s="75">
        <v>1000</v>
      </c>
      <c r="AE50" s="75">
        <v>1000</v>
      </c>
      <c r="AF50" s="75">
        <v>1000</v>
      </c>
      <c r="AG50" s="75">
        <v>1000</v>
      </c>
      <c r="AH50" s="75">
        <v>1000</v>
      </c>
      <c r="AI50" s="75">
        <v>1000</v>
      </c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87">
        <v>46</v>
      </c>
      <c r="AW50" s="98" t="s">
        <v>38</v>
      </c>
      <c r="AX50" s="98" t="s">
        <v>22</v>
      </c>
      <c r="AY50" s="98" t="s">
        <v>56</v>
      </c>
      <c r="AZ50" s="98" t="s">
        <v>22</v>
      </c>
      <c r="BA50" s="98" t="s">
        <v>36</v>
      </c>
      <c r="BB50" s="98" t="s">
        <v>38</v>
      </c>
      <c r="BC50" s="98" t="s">
        <v>53</v>
      </c>
      <c r="BD50" s="75"/>
      <c r="BE50" s="66">
        <f t="shared" si="66"/>
        <v>4</v>
      </c>
      <c r="BF50" s="66">
        <f t="shared" si="14"/>
        <v>8</v>
      </c>
      <c r="BG50" s="66">
        <f t="shared" si="15"/>
        <v>7</v>
      </c>
      <c r="BH50" s="66">
        <f t="shared" si="16"/>
        <v>8</v>
      </c>
      <c r="BI50" s="66">
        <f t="shared" si="17"/>
        <v>5</v>
      </c>
      <c r="BJ50" s="66">
        <f t="shared" si="18"/>
        <v>4</v>
      </c>
      <c r="BK50" s="66">
        <f t="shared" si="19"/>
        <v>6</v>
      </c>
      <c r="BL50" s="75"/>
      <c r="BM50" s="75">
        <v>1000</v>
      </c>
      <c r="BN50" s="75">
        <v>1000</v>
      </c>
      <c r="BO50" s="75">
        <v>1000</v>
      </c>
      <c r="BP50" s="75">
        <v>1000</v>
      </c>
      <c r="BQ50" s="75">
        <v>1000</v>
      </c>
      <c r="BR50" s="75">
        <v>1000</v>
      </c>
      <c r="BS50" s="75">
        <v>1000</v>
      </c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87">
        <v>46</v>
      </c>
      <c r="CG50" s="98" t="s">
        <v>36</v>
      </c>
      <c r="CH50" s="98" t="s">
        <v>38</v>
      </c>
      <c r="CI50" s="98" t="s">
        <v>53</v>
      </c>
      <c r="CJ50" s="98" t="s">
        <v>56</v>
      </c>
      <c r="CK50" s="98" t="s">
        <v>56</v>
      </c>
      <c r="CL50" s="98" t="s">
        <v>56</v>
      </c>
      <c r="CM50" s="98" t="s">
        <v>56</v>
      </c>
      <c r="CN50" s="75"/>
      <c r="CO50" s="66">
        <f t="shared" si="67"/>
        <v>5</v>
      </c>
      <c r="CP50" s="66">
        <f t="shared" si="27"/>
        <v>4</v>
      </c>
      <c r="CQ50" s="66">
        <f t="shared" si="28"/>
        <v>6</v>
      </c>
      <c r="CR50" s="66">
        <f t="shared" si="29"/>
        <v>7</v>
      </c>
      <c r="CS50" s="66">
        <f t="shared" si="30"/>
        <v>7</v>
      </c>
      <c r="CT50" s="66">
        <f t="shared" si="31"/>
        <v>7</v>
      </c>
      <c r="CU50" s="66">
        <f t="shared" si="32"/>
        <v>7</v>
      </c>
      <c r="CV50" s="75"/>
      <c r="CW50" s="75">
        <v>1000</v>
      </c>
      <c r="CX50" s="75">
        <v>1000</v>
      </c>
      <c r="CY50" s="75">
        <v>1000</v>
      </c>
      <c r="CZ50" s="75">
        <v>1000</v>
      </c>
      <c r="DA50" s="75">
        <v>1000</v>
      </c>
      <c r="DB50" s="75">
        <v>1000</v>
      </c>
      <c r="DC50" s="75">
        <v>1000</v>
      </c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87">
        <v>46</v>
      </c>
      <c r="DQ50" s="98" t="s">
        <v>35</v>
      </c>
      <c r="DR50" s="98" t="s">
        <v>36</v>
      </c>
      <c r="DS50" s="98" t="s">
        <v>22</v>
      </c>
      <c r="DT50" s="98" t="s">
        <v>35</v>
      </c>
      <c r="DU50" s="98" t="s">
        <v>56</v>
      </c>
      <c r="DV50" s="98" t="s">
        <v>36</v>
      </c>
      <c r="DW50" s="98" t="s">
        <v>38</v>
      </c>
      <c r="DX50" s="75"/>
      <c r="DY50" s="66">
        <f t="shared" si="68"/>
        <v>3</v>
      </c>
      <c r="DZ50" s="66">
        <f t="shared" si="40"/>
        <v>5</v>
      </c>
      <c r="EA50" s="66">
        <f t="shared" si="41"/>
        <v>8</v>
      </c>
      <c r="EB50" s="66">
        <f t="shared" si="42"/>
        <v>3</v>
      </c>
      <c r="EC50" s="66">
        <f t="shared" si="43"/>
        <v>7</v>
      </c>
      <c r="ED50" s="66">
        <f t="shared" si="44"/>
        <v>5</v>
      </c>
      <c r="EE50" s="66">
        <f t="shared" si="45"/>
        <v>4</v>
      </c>
      <c r="EF50" s="75"/>
      <c r="EG50" s="75">
        <v>1000</v>
      </c>
      <c r="EH50" s="75">
        <v>1000</v>
      </c>
      <c r="EI50" s="75">
        <v>1000</v>
      </c>
      <c r="EJ50" s="75">
        <v>1000</v>
      </c>
      <c r="EK50" s="75">
        <v>1000</v>
      </c>
      <c r="EL50" s="75">
        <v>1000</v>
      </c>
      <c r="EM50" s="75">
        <v>1000</v>
      </c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87">
        <v>46</v>
      </c>
      <c r="FA50" s="98" t="s">
        <v>38</v>
      </c>
      <c r="FB50" s="98" t="s">
        <v>56</v>
      </c>
      <c r="FC50" s="98" t="s">
        <v>53</v>
      </c>
      <c r="FD50" s="98" t="s">
        <v>38</v>
      </c>
      <c r="FE50" s="98" t="s">
        <v>36</v>
      </c>
      <c r="FF50" s="98" t="s">
        <v>22</v>
      </c>
      <c r="FG50" s="98" t="s">
        <v>56</v>
      </c>
      <c r="FH50" s="75"/>
      <c r="FI50" s="66">
        <f t="shared" si="69"/>
        <v>4</v>
      </c>
      <c r="FJ50" s="66">
        <f t="shared" si="53"/>
        <v>7</v>
      </c>
      <c r="FK50" s="66">
        <f t="shared" si="54"/>
        <v>6</v>
      </c>
      <c r="FL50" s="66">
        <f t="shared" si="55"/>
        <v>4</v>
      </c>
      <c r="FM50" s="66">
        <f t="shared" si="56"/>
        <v>5</v>
      </c>
      <c r="FN50" s="66">
        <f t="shared" si="57"/>
        <v>8</v>
      </c>
      <c r="FO50" s="66">
        <f t="shared" si="58"/>
        <v>7</v>
      </c>
      <c r="FP50" s="75"/>
      <c r="FQ50" s="77">
        <v>1000</v>
      </c>
      <c r="FR50" s="77">
        <v>1000</v>
      </c>
      <c r="FS50" s="77">
        <v>1000</v>
      </c>
      <c r="FT50" s="77">
        <v>1000</v>
      </c>
      <c r="FU50" s="77">
        <v>1000</v>
      </c>
      <c r="FV50" s="77">
        <v>1000</v>
      </c>
      <c r="FW50" s="77">
        <v>1000</v>
      </c>
    </row>
    <row r="51" spans="12:179" ht="16.5" customHeight="1">
      <c r="L51" s="41">
        <v>47</v>
      </c>
      <c r="M51" s="43" t="s">
        <v>22</v>
      </c>
      <c r="N51" s="43" t="s">
        <v>56</v>
      </c>
      <c r="O51" s="43" t="s">
        <v>36</v>
      </c>
      <c r="P51" s="43" t="s">
        <v>35</v>
      </c>
      <c r="Q51" s="43" t="s">
        <v>53</v>
      </c>
      <c r="R51" s="43" t="s">
        <v>56</v>
      </c>
      <c r="S51" s="43" t="s">
        <v>56</v>
      </c>
      <c r="U51" s="66">
        <f t="shared" si="59"/>
        <v>8</v>
      </c>
      <c r="V51" s="66">
        <f t="shared" si="60"/>
        <v>7</v>
      </c>
      <c r="W51" s="66">
        <f t="shared" si="61"/>
        <v>5</v>
      </c>
      <c r="X51" s="66">
        <f t="shared" si="62"/>
        <v>3</v>
      </c>
      <c r="Y51" s="66">
        <f t="shared" si="63"/>
        <v>6</v>
      </c>
      <c r="Z51" s="66">
        <f t="shared" si="64"/>
        <v>7</v>
      </c>
      <c r="AA51" s="66">
        <f t="shared" si="65"/>
        <v>7</v>
      </c>
      <c r="AC51" s="75">
        <v>1000</v>
      </c>
      <c r="AD51" s="75">
        <v>1000</v>
      </c>
      <c r="AE51" s="75">
        <v>1000</v>
      </c>
      <c r="AF51" s="75">
        <v>1000</v>
      </c>
      <c r="AG51" s="75">
        <v>1000</v>
      </c>
      <c r="AH51" s="75">
        <v>1000</v>
      </c>
      <c r="AI51" s="75">
        <v>1000</v>
      </c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87">
        <v>47</v>
      </c>
      <c r="AW51" s="98" t="s">
        <v>35</v>
      </c>
      <c r="AX51" s="98" t="s">
        <v>36</v>
      </c>
      <c r="AY51" s="98" t="s">
        <v>37</v>
      </c>
      <c r="AZ51" s="98" t="s">
        <v>22</v>
      </c>
      <c r="BA51" s="98" t="s">
        <v>36</v>
      </c>
      <c r="BB51" s="98" t="s">
        <v>38</v>
      </c>
      <c r="BC51" s="98" t="s">
        <v>35</v>
      </c>
      <c r="BD51" s="75"/>
      <c r="BE51" s="66">
        <f t="shared" si="66"/>
        <v>3</v>
      </c>
      <c r="BF51" s="66">
        <f t="shared" si="14"/>
        <v>5</v>
      </c>
      <c r="BG51" s="66">
        <f t="shared" si="15"/>
        <v>2</v>
      </c>
      <c r="BH51" s="66">
        <f t="shared" si="16"/>
        <v>8</v>
      </c>
      <c r="BI51" s="66">
        <f t="shared" si="17"/>
        <v>5</v>
      </c>
      <c r="BJ51" s="66">
        <f t="shared" si="18"/>
        <v>4</v>
      </c>
      <c r="BK51" s="66">
        <f t="shared" si="19"/>
        <v>3</v>
      </c>
      <c r="BL51" s="75"/>
      <c r="BM51" s="75">
        <v>1000</v>
      </c>
      <c r="BN51" s="75">
        <v>1000</v>
      </c>
      <c r="BO51" s="75">
        <v>1000</v>
      </c>
      <c r="BP51" s="75">
        <v>1000</v>
      </c>
      <c r="BQ51" s="75">
        <v>1000</v>
      </c>
      <c r="BR51" s="75">
        <v>1000</v>
      </c>
      <c r="BS51" s="75">
        <v>1000</v>
      </c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87">
        <v>47</v>
      </c>
      <c r="CG51" s="98" t="s">
        <v>37</v>
      </c>
      <c r="CH51" s="98" t="s">
        <v>38</v>
      </c>
      <c r="CI51" s="98" t="s">
        <v>53</v>
      </c>
      <c r="CJ51" s="98" t="s">
        <v>22</v>
      </c>
      <c r="CK51" s="98" t="s">
        <v>56</v>
      </c>
      <c r="CL51" s="98" t="s">
        <v>56</v>
      </c>
      <c r="CM51" s="98" t="s">
        <v>56</v>
      </c>
      <c r="CN51" s="75"/>
      <c r="CO51" s="66">
        <f t="shared" si="67"/>
        <v>2</v>
      </c>
      <c r="CP51" s="66">
        <f t="shared" si="27"/>
        <v>4</v>
      </c>
      <c r="CQ51" s="66">
        <f t="shared" si="28"/>
        <v>6</v>
      </c>
      <c r="CR51" s="66">
        <f t="shared" si="29"/>
        <v>8</v>
      </c>
      <c r="CS51" s="66">
        <f t="shared" si="30"/>
        <v>7</v>
      </c>
      <c r="CT51" s="66">
        <f t="shared" si="31"/>
        <v>7</v>
      </c>
      <c r="CU51" s="66">
        <f t="shared" si="32"/>
        <v>7</v>
      </c>
      <c r="CV51" s="75"/>
      <c r="CW51" s="75">
        <v>1000</v>
      </c>
      <c r="CX51" s="75">
        <v>1000</v>
      </c>
      <c r="CY51" s="75">
        <v>1000</v>
      </c>
      <c r="CZ51" s="75">
        <v>1000</v>
      </c>
      <c r="DA51" s="75">
        <v>1000</v>
      </c>
      <c r="DB51" s="75">
        <v>1000</v>
      </c>
      <c r="DC51" s="75">
        <v>1000</v>
      </c>
      <c r="DE51" s="75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87">
        <v>47</v>
      </c>
      <c r="DQ51" s="98" t="s">
        <v>35</v>
      </c>
      <c r="DR51" s="98" t="s">
        <v>53</v>
      </c>
      <c r="DS51" s="98" t="s">
        <v>22</v>
      </c>
      <c r="DT51" s="98" t="s">
        <v>53</v>
      </c>
      <c r="DU51" s="98" t="s">
        <v>38</v>
      </c>
      <c r="DV51" s="98" t="s">
        <v>37</v>
      </c>
      <c r="DW51" s="98" t="s">
        <v>53</v>
      </c>
      <c r="DX51" s="75"/>
      <c r="DY51" s="66">
        <f t="shared" si="68"/>
        <v>3</v>
      </c>
      <c r="DZ51" s="66">
        <f t="shared" si="40"/>
        <v>6</v>
      </c>
      <c r="EA51" s="66">
        <f t="shared" si="41"/>
        <v>8</v>
      </c>
      <c r="EB51" s="66">
        <f t="shared" si="42"/>
        <v>6</v>
      </c>
      <c r="EC51" s="66">
        <f t="shared" si="43"/>
        <v>4</v>
      </c>
      <c r="ED51" s="66">
        <f t="shared" si="44"/>
        <v>2</v>
      </c>
      <c r="EE51" s="66">
        <f t="shared" si="45"/>
        <v>6</v>
      </c>
      <c r="EF51" s="75"/>
      <c r="EG51" s="75">
        <v>1000</v>
      </c>
      <c r="EH51" s="75">
        <v>1000</v>
      </c>
      <c r="EI51" s="75">
        <v>1000</v>
      </c>
      <c r="EJ51" s="75">
        <v>1000</v>
      </c>
      <c r="EK51" s="75">
        <v>1000</v>
      </c>
      <c r="EL51" s="75">
        <v>1000</v>
      </c>
      <c r="EM51" s="75">
        <v>1000</v>
      </c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87">
        <v>47</v>
      </c>
      <c r="FA51" s="98" t="s">
        <v>37</v>
      </c>
      <c r="FB51" s="98" t="s">
        <v>37</v>
      </c>
      <c r="FC51" s="98" t="s">
        <v>37</v>
      </c>
      <c r="FD51" s="98" t="s">
        <v>53</v>
      </c>
      <c r="FE51" s="98" t="s">
        <v>35</v>
      </c>
      <c r="FF51" s="98" t="s">
        <v>35</v>
      </c>
      <c r="FG51" s="98" t="s">
        <v>56</v>
      </c>
      <c r="FH51" s="75"/>
      <c r="FI51" s="66">
        <f t="shared" si="69"/>
        <v>2</v>
      </c>
      <c r="FJ51" s="66">
        <f t="shared" si="53"/>
        <v>2</v>
      </c>
      <c r="FK51" s="66">
        <f t="shared" si="54"/>
        <v>2</v>
      </c>
      <c r="FL51" s="66">
        <f t="shared" si="55"/>
        <v>6</v>
      </c>
      <c r="FM51" s="66">
        <f t="shared" si="56"/>
        <v>3</v>
      </c>
      <c r="FN51" s="66">
        <f t="shared" si="57"/>
        <v>3</v>
      </c>
      <c r="FO51" s="66">
        <f t="shared" si="58"/>
        <v>7</v>
      </c>
      <c r="FP51" s="75"/>
      <c r="FQ51" s="77">
        <v>1000</v>
      </c>
      <c r="FR51" s="77">
        <v>1000</v>
      </c>
      <c r="FS51" s="77">
        <v>1000</v>
      </c>
      <c r="FT51" s="77">
        <v>1000</v>
      </c>
      <c r="FU51" s="77">
        <v>1000</v>
      </c>
      <c r="FV51" s="77">
        <v>1000</v>
      </c>
      <c r="FW51" s="77">
        <v>1000</v>
      </c>
    </row>
    <row r="52" spans="12:179" ht="16.5" customHeight="1">
      <c r="L52" s="41">
        <v>48</v>
      </c>
      <c r="M52" s="43" t="s">
        <v>22</v>
      </c>
      <c r="N52" s="43" t="s">
        <v>35</v>
      </c>
      <c r="O52" s="43" t="s">
        <v>53</v>
      </c>
      <c r="P52" s="43" t="s">
        <v>36</v>
      </c>
      <c r="Q52" s="43" t="s">
        <v>22</v>
      </c>
      <c r="R52" s="43" t="s">
        <v>56</v>
      </c>
      <c r="S52" s="43" t="s">
        <v>38</v>
      </c>
      <c r="U52" s="66">
        <f t="shared" si="59"/>
        <v>8</v>
      </c>
      <c r="V52" s="66">
        <f t="shared" si="60"/>
        <v>3</v>
      </c>
      <c r="W52" s="66">
        <f t="shared" si="61"/>
        <v>6</v>
      </c>
      <c r="X52" s="66">
        <f t="shared" si="62"/>
        <v>5</v>
      </c>
      <c r="Y52" s="66">
        <f t="shared" si="63"/>
        <v>8</v>
      </c>
      <c r="Z52" s="66">
        <f t="shared" si="64"/>
        <v>7</v>
      </c>
      <c r="AA52" s="66">
        <f t="shared" si="65"/>
        <v>4</v>
      </c>
      <c r="AC52" s="75">
        <v>1000</v>
      </c>
      <c r="AD52" s="75">
        <v>1000</v>
      </c>
      <c r="AE52" s="75">
        <v>1000</v>
      </c>
      <c r="AF52" s="75">
        <v>1000</v>
      </c>
      <c r="AG52" s="75">
        <v>1000</v>
      </c>
      <c r="AH52" s="75">
        <v>1000</v>
      </c>
      <c r="AI52" s="75">
        <v>1000</v>
      </c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87">
        <v>48</v>
      </c>
      <c r="AW52" s="98" t="s">
        <v>38</v>
      </c>
      <c r="AX52" s="98" t="s">
        <v>35</v>
      </c>
      <c r="AY52" s="98" t="s">
        <v>37</v>
      </c>
      <c r="AZ52" s="98" t="s">
        <v>38</v>
      </c>
      <c r="BA52" s="98" t="s">
        <v>35</v>
      </c>
      <c r="BB52" s="98" t="s">
        <v>53</v>
      </c>
      <c r="BC52" s="98" t="s">
        <v>38</v>
      </c>
      <c r="BD52" s="75"/>
      <c r="BE52" s="66">
        <f t="shared" si="66"/>
        <v>4</v>
      </c>
      <c r="BF52" s="66">
        <f t="shared" si="14"/>
        <v>3</v>
      </c>
      <c r="BG52" s="66">
        <f t="shared" si="15"/>
        <v>2</v>
      </c>
      <c r="BH52" s="66">
        <f t="shared" si="16"/>
        <v>4</v>
      </c>
      <c r="BI52" s="66">
        <f t="shared" si="17"/>
        <v>3</v>
      </c>
      <c r="BJ52" s="66">
        <f t="shared" si="18"/>
        <v>6</v>
      </c>
      <c r="BK52" s="66">
        <f t="shared" si="19"/>
        <v>4</v>
      </c>
      <c r="BL52" s="75"/>
      <c r="BM52" s="75">
        <v>1000</v>
      </c>
      <c r="BN52" s="75">
        <v>1000</v>
      </c>
      <c r="BO52" s="75">
        <v>1000</v>
      </c>
      <c r="BP52" s="75">
        <v>1000</v>
      </c>
      <c r="BQ52" s="75">
        <v>1000</v>
      </c>
      <c r="BR52" s="75">
        <v>1000</v>
      </c>
      <c r="BS52" s="75">
        <v>1000</v>
      </c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87">
        <v>48</v>
      </c>
      <c r="CG52" s="98" t="s">
        <v>53</v>
      </c>
      <c r="CH52" s="98" t="s">
        <v>53</v>
      </c>
      <c r="CI52" s="98" t="s">
        <v>37</v>
      </c>
      <c r="CJ52" s="98" t="s">
        <v>22</v>
      </c>
      <c r="CK52" s="98" t="s">
        <v>53</v>
      </c>
      <c r="CL52" s="98" t="s">
        <v>22</v>
      </c>
      <c r="CM52" s="98" t="s">
        <v>37</v>
      </c>
      <c r="CN52" s="75"/>
      <c r="CO52" s="66">
        <f t="shared" si="67"/>
        <v>6</v>
      </c>
      <c r="CP52" s="66">
        <f t="shared" si="27"/>
        <v>6</v>
      </c>
      <c r="CQ52" s="66">
        <f t="shared" si="28"/>
        <v>2</v>
      </c>
      <c r="CR52" s="66">
        <f t="shared" si="29"/>
        <v>8</v>
      </c>
      <c r="CS52" s="66">
        <f t="shared" si="30"/>
        <v>6</v>
      </c>
      <c r="CT52" s="66">
        <f t="shared" si="31"/>
        <v>8</v>
      </c>
      <c r="CU52" s="66">
        <f t="shared" si="32"/>
        <v>2</v>
      </c>
      <c r="CV52" s="75"/>
      <c r="CW52" s="75">
        <v>1000</v>
      </c>
      <c r="CX52" s="75">
        <v>1000</v>
      </c>
      <c r="CY52" s="75">
        <v>1000</v>
      </c>
      <c r="CZ52" s="75">
        <v>1000</v>
      </c>
      <c r="DA52" s="75">
        <v>1000</v>
      </c>
      <c r="DB52" s="75">
        <v>1000</v>
      </c>
      <c r="DC52" s="75">
        <v>1000</v>
      </c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87">
        <v>48</v>
      </c>
      <c r="DQ52" s="98" t="s">
        <v>22</v>
      </c>
      <c r="DR52" s="98" t="s">
        <v>38</v>
      </c>
      <c r="DS52" s="98" t="s">
        <v>37</v>
      </c>
      <c r="DT52" s="98" t="s">
        <v>53</v>
      </c>
      <c r="DU52" s="98" t="s">
        <v>38</v>
      </c>
      <c r="DV52" s="98" t="s">
        <v>53</v>
      </c>
      <c r="DW52" s="98" t="s">
        <v>56</v>
      </c>
      <c r="DX52" s="75"/>
      <c r="DY52" s="66">
        <f t="shared" si="68"/>
        <v>8</v>
      </c>
      <c r="DZ52" s="66">
        <f t="shared" si="40"/>
        <v>4</v>
      </c>
      <c r="EA52" s="66">
        <f t="shared" si="41"/>
        <v>2</v>
      </c>
      <c r="EB52" s="66">
        <f t="shared" si="42"/>
        <v>6</v>
      </c>
      <c r="EC52" s="66">
        <f t="shared" si="43"/>
        <v>4</v>
      </c>
      <c r="ED52" s="66">
        <f t="shared" si="44"/>
        <v>6</v>
      </c>
      <c r="EE52" s="66">
        <f t="shared" si="45"/>
        <v>7</v>
      </c>
      <c r="EF52" s="75"/>
      <c r="EG52" s="75">
        <v>1000</v>
      </c>
      <c r="EH52" s="75">
        <v>1000</v>
      </c>
      <c r="EI52" s="75">
        <v>1000</v>
      </c>
      <c r="EJ52" s="75">
        <v>1000</v>
      </c>
      <c r="EK52" s="75">
        <v>1000</v>
      </c>
      <c r="EL52" s="75">
        <v>1000</v>
      </c>
      <c r="EM52" s="75">
        <v>1000</v>
      </c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87">
        <v>48</v>
      </c>
      <c r="FA52" s="98" t="s">
        <v>35</v>
      </c>
      <c r="FB52" s="98" t="s">
        <v>56</v>
      </c>
      <c r="FC52" s="98" t="s">
        <v>22</v>
      </c>
      <c r="FD52" s="98" t="s">
        <v>37</v>
      </c>
      <c r="FE52" s="98" t="s">
        <v>22</v>
      </c>
      <c r="FF52" s="98" t="s">
        <v>22</v>
      </c>
      <c r="FG52" s="98" t="s">
        <v>38</v>
      </c>
      <c r="FH52" s="75"/>
      <c r="FI52" s="66">
        <f t="shared" si="69"/>
        <v>3</v>
      </c>
      <c r="FJ52" s="66">
        <f t="shared" si="53"/>
        <v>7</v>
      </c>
      <c r="FK52" s="66">
        <f t="shared" si="54"/>
        <v>8</v>
      </c>
      <c r="FL52" s="66">
        <f t="shared" si="55"/>
        <v>2</v>
      </c>
      <c r="FM52" s="66">
        <f t="shared" si="56"/>
        <v>8</v>
      </c>
      <c r="FN52" s="66">
        <f t="shared" si="57"/>
        <v>8</v>
      </c>
      <c r="FO52" s="66">
        <f t="shared" si="58"/>
        <v>4</v>
      </c>
      <c r="FP52" s="75"/>
      <c r="FQ52" s="77">
        <v>1000</v>
      </c>
      <c r="FR52" s="77">
        <v>1000</v>
      </c>
      <c r="FS52" s="77">
        <v>1000</v>
      </c>
      <c r="FT52" s="77">
        <v>1000</v>
      </c>
      <c r="FU52" s="77">
        <v>1000</v>
      </c>
      <c r="FV52" s="77">
        <v>1000</v>
      </c>
      <c r="FW52" s="77">
        <v>1000</v>
      </c>
    </row>
    <row r="53" spans="12:179" ht="16.5" customHeight="1">
      <c r="L53" s="41">
        <v>49</v>
      </c>
      <c r="M53" s="43" t="s">
        <v>22</v>
      </c>
      <c r="N53" s="43" t="s">
        <v>35</v>
      </c>
      <c r="O53" s="43" t="s">
        <v>53</v>
      </c>
      <c r="P53" s="43" t="s">
        <v>37</v>
      </c>
      <c r="Q53" s="43" t="s">
        <v>53</v>
      </c>
      <c r="R53" s="43" t="s">
        <v>56</v>
      </c>
      <c r="S53" s="43" t="s">
        <v>53</v>
      </c>
      <c r="U53" s="66">
        <f t="shared" si="59"/>
        <v>8</v>
      </c>
      <c r="V53" s="66">
        <f t="shared" si="60"/>
        <v>3</v>
      </c>
      <c r="W53" s="66">
        <f t="shared" si="61"/>
        <v>6</v>
      </c>
      <c r="X53" s="66">
        <f t="shared" si="62"/>
        <v>2</v>
      </c>
      <c r="Y53" s="66">
        <f t="shared" si="63"/>
        <v>6</v>
      </c>
      <c r="Z53" s="66">
        <f t="shared" si="64"/>
        <v>7</v>
      </c>
      <c r="AA53" s="66">
        <f t="shared" si="65"/>
        <v>6</v>
      </c>
      <c r="AC53" s="75">
        <v>1000</v>
      </c>
      <c r="AD53" s="75">
        <v>1000</v>
      </c>
      <c r="AE53" s="75">
        <v>1000</v>
      </c>
      <c r="AF53" s="75">
        <v>800</v>
      </c>
      <c r="AG53" s="75">
        <v>1000</v>
      </c>
      <c r="AH53" s="75">
        <v>1000</v>
      </c>
      <c r="AI53" s="75">
        <v>1000</v>
      </c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87">
        <v>49</v>
      </c>
      <c r="AW53" s="98" t="s">
        <v>38</v>
      </c>
      <c r="AX53" s="98" t="s">
        <v>38</v>
      </c>
      <c r="AY53" s="98" t="s">
        <v>22</v>
      </c>
      <c r="AZ53" s="98" t="s">
        <v>38</v>
      </c>
      <c r="BA53" s="98" t="s">
        <v>35</v>
      </c>
      <c r="BB53" s="98" t="s">
        <v>22</v>
      </c>
      <c r="BC53" s="98" t="s">
        <v>35</v>
      </c>
      <c r="BD53" s="75"/>
      <c r="BE53" s="66">
        <f t="shared" si="66"/>
        <v>4</v>
      </c>
      <c r="BF53" s="66">
        <f t="shared" si="14"/>
        <v>4</v>
      </c>
      <c r="BG53" s="66">
        <f t="shared" si="15"/>
        <v>8</v>
      </c>
      <c r="BH53" s="66">
        <f t="shared" si="16"/>
        <v>4</v>
      </c>
      <c r="BI53" s="66">
        <f t="shared" si="17"/>
        <v>3</v>
      </c>
      <c r="BJ53" s="66">
        <f t="shared" si="18"/>
        <v>8</v>
      </c>
      <c r="BK53" s="66">
        <f t="shared" si="19"/>
        <v>3</v>
      </c>
      <c r="BL53" s="75"/>
      <c r="BM53" s="75">
        <v>1000</v>
      </c>
      <c r="BN53" s="75">
        <v>1000</v>
      </c>
      <c r="BO53" s="75">
        <v>1000</v>
      </c>
      <c r="BP53" s="75">
        <v>1000</v>
      </c>
      <c r="BQ53" s="75">
        <v>1000</v>
      </c>
      <c r="BR53" s="75">
        <v>1000</v>
      </c>
      <c r="BS53" s="75">
        <v>1000</v>
      </c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87">
        <v>49</v>
      </c>
      <c r="CG53" s="98" t="s">
        <v>36</v>
      </c>
      <c r="CH53" s="98" t="s">
        <v>53</v>
      </c>
      <c r="CI53" s="98" t="s">
        <v>56</v>
      </c>
      <c r="CJ53" s="98" t="s">
        <v>38</v>
      </c>
      <c r="CK53" s="98" t="s">
        <v>53</v>
      </c>
      <c r="CL53" s="98" t="s">
        <v>53</v>
      </c>
      <c r="CM53" s="98" t="s">
        <v>56</v>
      </c>
      <c r="CN53" s="75"/>
      <c r="CO53" s="66">
        <f t="shared" si="67"/>
        <v>5</v>
      </c>
      <c r="CP53" s="66">
        <f t="shared" si="27"/>
        <v>6</v>
      </c>
      <c r="CQ53" s="66">
        <f t="shared" si="28"/>
        <v>7</v>
      </c>
      <c r="CR53" s="66">
        <f t="shared" si="29"/>
        <v>4</v>
      </c>
      <c r="CS53" s="66">
        <f t="shared" si="30"/>
        <v>6</v>
      </c>
      <c r="CT53" s="66">
        <f t="shared" si="31"/>
        <v>6</v>
      </c>
      <c r="CU53" s="66">
        <f t="shared" si="32"/>
        <v>7</v>
      </c>
      <c r="CV53" s="75"/>
      <c r="CW53" s="75">
        <v>1000</v>
      </c>
      <c r="CX53" s="75">
        <v>1000</v>
      </c>
      <c r="CY53" s="75">
        <v>1000</v>
      </c>
      <c r="CZ53" s="75">
        <v>1000</v>
      </c>
      <c r="DA53" s="75">
        <v>1000</v>
      </c>
      <c r="DB53" s="75">
        <v>1000</v>
      </c>
      <c r="DC53" s="75">
        <v>1000</v>
      </c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87">
        <v>49</v>
      </c>
      <c r="DQ53" s="98" t="s">
        <v>22</v>
      </c>
      <c r="DR53" s="98" t="s">
        <v>38</v>
      </c>
      <c r="DS53" s="98" t="s">
        <v>56</v>
      </c>
      <c r="DT53" s="98" t="s">
        <v>22</v>
      </c>
      <c r="DU53" s="98" t="s">
        <v>53</v>
      </c>
      <c r="DV53" s="98" t="s">
        <v>36</v>
      </c>
      <c r="DW53" s="98" t="s">
        <v>56</v>
      </c>
      <c r="DX53" s="75"/>
      <c r="DY53" s="66">
        <f t="shared" si="68"/>
        <v>8</v>
      </c>
      <c r="DZ53" s="66">
        <f t="shared" si="40"/>
        <v>4</v>
      </c>
      <c r="EA53" s="66">
        <f t="shared" si="41"/>
        <v>7</v>
      </c>
      <c r="EB53" s="66">
        <f t="shared" si="42"/>
        <v>8</v>
      </c>
      <c r="EC53" s="66">
        <f t="shared" si="43"/>
        <v>6</v>
      </c>
      <c r="ED53" s="66">
        <f t="shared" si="44"/>
        <v>5</v>
      </c>
      <c r="EE53" s="66">
        <f t="shared" si="45"/>
        <v>7</v>
      </c>
      <c r="EF53" s="75"/>
      <c r="EG53" s="75">
        <v>1000</v>
      </c>
      <c r="EH53" s="75">
        <v>1000</v>
      </c>
      <c r="EI53" s="75">
        <v>1000</v>
      </c>
      <c r="EJ53" s="75">
        <v>1000</v>
      </c>
      <c r="EK53" s="75">
        <v>1000</v>
      </c>
      <c r="EL53" s="75">
        <v>1000</v>
      </c>
      <c r="EM53" s="75">
        <v>1000</v>
      </c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87">
        <v>49</v>
      </c>
      <c r="FA53" s="98" t="s">
        <v>38</v>
      </c>
      <c r="FB53" s="98" t="s">
        <v>22</v>
      </c>
      <c r="FC53" s="98" t="s">
        <v>37</v>
      </c>
      <c r="FD53" s="98" t="s">
        <v>38</v>
      </c>
      <c r="FE53" s="98" t="s">
        <v>36</v>
      </c>
      <c r="FF53" s="98" t="s">
        <v>38</v>
      </c>
      <c r="FG53" s="98" t="s">
        <v>37</v>
      </c>
      <c r="FH53" s="75"/>
      <c r="FI53" s="66">
        <f t="shared" si="69"/>
        <v>4</v>
      </c>
      <c r="FJ53" s="66">
        <f t="shared" si="53"/>
        <v>8</v>
      </c>
      <c r="FK53" s="66">
        <f t="shared" si="54"/>
        <v>2</v>
      </c>
      <c r="FL53" s="66">
        <f t="shared" si="55"/>
        <v>4</v>
      </c>
      <c r="FM53" s="66">
        <f t="shared" si="56"/>
        <v>5</v>
      </c>
      <c r="FN53" s="66">
        <f t="shared" si="57"/>
        <v>4</v>
      </c>
      <c r="FO53" s="66">
        <f t="shared" si="58"/>
        <v>2</v>
      </c>
      <c r="FP53" s="75"/>
      <c r="FQ53" s="77">
        <v>1000</v>
      </c>
      <c r="FR53" s="77">
        <v>1000</v>
      </c>
      <c r="FS53" s="77">
        <v>1000</v>
      </c>
      <c r="FT53" s="77">
        <v>1000</v>
      </c>
      <c r="FU53" s="77">
        <v>1000</v>
      </c>
      <c r="FV53" s="77">
        <v>1000</v>
      </c>
      <c r="FW53" s="77">
        <v>1000</v>
      </c>
    </row>
    <row r="54" spans="12:179" ht="16.5" customHeight="1">
      <c r="L54" s="41">
        <v>50</v>
      </c>
      <c r="M54" s="43" t="s">
        <v>38</v>
      </c>
      <c r="N54" s="43" t="s">
        <v>37</v>
      </c>
      <c r="O54" s="43" t="s">
        <v>22</v>
      </c>
      <c r="P54" s="43" t="s">
        <v>37</v>
      </c>
      <c r="Q54" s="43" t="s">
        <v>53</v>
      </c>
      <c r="R54" s="43" t="s">
        <v>37</v>
      </c>
      <c r="S54" s="43" t="s">
        <v>22</v>
      </c>
      <c r="U54" s="66">
        <f t="shared" si="59"/>
        <v>4</v>
      </c>
      <c r="V54" s="66">
        <f t="shared" si="60"/>
        <v>2</v>
      </c>
      <c r="W54" s="66">
        <f t="shared" si="61"/>
        <v>8</v>
      </c>
      <c r="X54" s="66">
        <f t="shared" si="62"/>
        <v>2</v>
      </c>
      <c r="Y54" s="66">
        <f t="shared" si="63"/>
        <v>6</v>
      </c>
      <c r="Z54" s="66">
        <f t="shared" si="64"/>
        <v>2</v>
      </c>
      <c r="AA54" s="66">
        <f t="shared" si="65"/>
        <v>8</v>
      </c>
      <c r="AC54" s="75">
        <v>1000</v>
      </c>
      <c r="AD54" s="75">
        <v>1000</v>
      </c>
      <c r="AE54" s="75">
        <v>800</v>
      </c>
      <c r="AF54" s="75">
        <v>800</v>
      </c>
      <c r="AG54" s="75">
        <v>1000</v>
      </c>
      <c r="AH54" s="75">
        <v>1000</v>
      </c>
      <c r="AI54" s="75">
        <v>1000</v>
      </c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87">
        <v>50</v>
      </c>
      <c r="AW54" s="98" t="s">
        <v>56</v>
      </c>
      <c r="AX54" s="98" t="s">
        <v>56</v>
      </c>
      <c r="AY54" s="98" t="s">
        <v>36</v>
      </c>
      <c r="AZ54" s="98" t="s">
        <v>56</v>
      </c>
      <c r="BA54" s="98" t="s">
        <v>38</v>
      </c>
      <c r="BB54" s="98" t="s">
        <v>22</v>
      </c>
      <c r="BC54" s="98" t="s">
        <v>22</v>
      </c>
      <c r="BD54" s="75"/>
      <c r="BE54" s="66">
        <f t="shared" si="66"/>
        <v>7</v>
      </c>
      <c r="BF54" s="66">
        <f t="shared" si="14"/>
        <v>7</v>
      </c>
      <c r="BG54" s="66">
        <f t="shared" si="15"/>
        <v>5</v>
      </c>
      <c r="BH54" s="66">
        <f t="shared" si="16"/>
        <v>7</v>
      </c>
      <c r="BI54" s="66">
        <f t="shared" si="17"/>
        <v>4</v>
      </c>
      <c r="BJ54" s="66">
        <f t="shared" si="18"/>
        <v>8</v>
      </c>
      <c r="BK54" s="66">
        <f t="shared" si="19"/>
        <v>8</v>
      </c>
      <c r="BL54" s="75"/>
      <c r="BM54" s="75">
        <v>1000</v>
      </c>
      <c r="BN54" s="75">
        <v>1000</v>
      </c>
      <c r="BO54" s="75">
        <v>1000</v>
      </c>
      <c r="BP54" s="75">
        <v>1000</v>
      </c>
      <c r="BQ54" s="75">
        <v>1000</v>
      </c>
      <c r="BR54" s="75">
        <v>1000</v>
      </c>
      <c r="BS54" s="75">
        <v>1000</v>
      </c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87">
        <v>50</v>
      </c>
      <c r="CG54" s="98" t="s">
        <v>36</v>
      </c>
      <c r="CH54" s="98" t="s">
        <v>38</v>
      </c>
      <c r="CI54" s="98" t="s">
        <v>56</v>
      </c>
      <c r="CJ54" s="98" t="s">
        <v>53</v>
      </c>
      <c r="CK54" s="98" t="s">
        <v>38</v>
      </c>
      <c r="CL54" s="98" t="s">
        <v>53</v>
      </c>
      <c r="CM54" s="98" t="s">
        <v>38</v>
      </c>
      <c r="CN54" s="75"/>
      <c r="CO54" s="66">
        <f t="shared" si="67"/>
        <v>5</v>
      </c>
      <c r="CP54" s="66">
        <f t="shared" si="27"/>
        <v>4</v>
      </c>
      <c r="CQ54" s="66">
        <f t="shared" si="28"/>
        <v>7</v>
      </c>
      <c r="CR54" s="66">
        <f t="shared" si="29"/>
        <v>6</v>
      </c>
      <c r="CS54" s="66">
        <f t="shared" si="30"/>
        <v>4</v>
      </c>
      <c r="CT54" s="66">
        <f t="shared" si="31"/>
        <v>6</v>
      </c>
      <c r="CU54" s="66">
        <f t="shared" si="32"/>
        <v>4</v>
      </c>
      <c r="CV54" s="75"/>
      <c r="CW54" s="75">
        <v>1000</v>
      </c>
      <c r="CX54" s="75">
        <v>1000</v>
      </c>
      <c r="CY54" s="75">
        <v>1000</v>
      </c>
      <c r="CZ54" s="75">
        <v>1000</v>
      </c>
      <c r="DA54" s="75">
        <v>1000</v>
      </c>
      <c r="DB54" s="75">
        <v>1000</v>
      </c>
      <c r="DC54" s="75">
        <v>1000</v>
      </c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87">
        <v>50</v>
      </c>
      <c r="DQ54" s="98" t="s">
        <v>36</v>
      </c>
      <c r="DR54" s="98" t="s">
        <v>22</v>
      </c>
      <c r="DS54" s="98" t="s">
        <v>56</v>
      </c>
      <c r="DT54" s="98" t="s">
        <v>38</v>
      </c>
      <c r="DU54" s="98" t="s">
        <v>36</v>
      </c>
      <c r="DV54" s="98" t="s">
        <v>36</v>
      </c>
      <c r="DW54" s="98" t="s">
        <v>38</v>
      </c>
      <c r="DX54" s="75"/>
      <c r="DY54" s="66">
        <f t="shared" si="68"/>
        <v>5</v>
      </c>
      <c r="DZ54" s="66">
        <f t="shared" si="40"/>
        <v>8</v>
      </c>
      <c r="EA54" s="66">
        <f t="shared" si="41"/>
        <v>7</v>
      </c>
      <c r="EB54" s="66">
        <f t="shared" si="42"/>
        <v>4</v>
      </c>
      <c r="EC54" s="66">
        <f t="shared" si="43"/>
        <v>5</v>
      </c>
      <c r="ED54" s="66">
        <f t="shared" si="44"/>
        <v>5</v>
      </c>
      <c r="EE54" s="66">
        <f t="shared" si="45"/>
        <v>4</v>
      </c>
      <c r="EF54" s="75"/>
      <c r="EG54" s="75">
        <v>1000</v>
      </c>
      <c r="EH54" s="75">
        <v>1000</v>
      </c>
      <c r="EI54" s="75">
        <v>1000</v>
      </c>
      <c r="EJ54" s="75">
        <v>1000</v>
      </c>
      <c r="EK54" s="75">
        <v>1000</v>
      </c>
      <c r="EL54" s="75">
        <v>1000</v>
      </c>
      <c r="EM54" s="75">
        <v>1000</v>
      </c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87">
        <v>50</v>
      </c>
      <c r="FA54" s="98" t="s">
        <v>22</v>
      </c>
      <c r="FB54" s="98" t="s">
        <v>36</v>
      </c>
      <c r="FC54" s="98" t="s">
        <v>53</v>
      </c>
      <c r="FD54" s="98" t="s">
        <v>56</v>
      </c>
      <c r="FE54" s="98" t="s">
        <v>53</v>
      </c>
      <c r="FF54" s="98" t="s">
        <v>56</v>
      </c>
      <c r="FG54" s="98" t="s">
        <v>38</v>
      </c>
      <c r="FH54" s="75"/>
      <c r="FI54" s="66">
        <f t="shared" si="69"/>
        <v>8</v>
      </c>
      <c r="FJ54" s="66">
        <f t="shared" si="53"/>
        <v>5</v>
      </c>
      <c r="FK54" s="66">
        <f t="shared" si="54"/>
        <v>6</v>
      </c>
      <c r="FL54" s="66">
        <f t="shared" si="55"/>
        <v>7</v>
      </c>
      <c r="FM54" s="66">
        <f t="shared" si="56"/>
        <v>6</v>
      </c>
      <c r="FN54" s="66">
        <f t="shared" si="57"/>
        <v>7</v>
      </c>
      <c r="FO54" s="66">
        <f t="shared" si="58"/>
        <v>4</v>
      </c>
      <c r="FP54" s="75"/>
      <c r="FQ54" s="77">
        <v>1000</v>
      </c>
      <c r="FR54" s="77">
        <v>1000</v>
      </c>
      <c r="FS54" s="77">
        <v>1000</v>
      </c>
      <c r="FT54" s="77">
        <v>1000</v>
      </c>
      <c r="FU54" s="77">
        <v>1000</v>
      </c>
      <c r="FV54" s="77">
        <v>1000</v>
      </c>
      <c r="FW54" s="77">
        <v>1000</v>
      </c>
    </row>
    <row r="55" spans="12:179" ht="16.5" customHeight="1">
      <c r="L55" s="41">
        <v>51</v>
      </c>
      <c r="M55" s="43" t="s">
        <v>38</v>
      </c>
      <c r="N55" s="43" t="s">
        <v>37</v>
      </c>
      <c r="O55" s="43" t="s">
        <v>35</v>
      </c>
      <c r="P55" s="43" t="s">
        <v>35</v>
      </c>
      <c r="Q55" s="43" t="s">
        <v>53</v>
      </c>
      <c r="R55" s="43" t="s">
        <v>35</v>
      </c>
      <c r="S55" s="43" t="s">
        <v>22</v>
      </c>
      <c r="U55" s="66">
        <f t="shared" si="59"/>
        <v>4</v>
      </c>
      <c r="V55" s="66">
        <f t="shared" si="60"/>
        <v>2</v>
      </c>
      <c r="W55" s="66">
        <f t="shared" si="61"/>
        <v>3</v>
      </c>
      <c r="X55" s="66">
        <f t="shared" si="62"/>
        <v>3</v>
      </c>
      <c r="Y55" s="66">
        <f t="shared" si="63"/>
        <v>6</v>
      </c>
      <c r="Z55" s="66">
        <f t="shared" si="64"/>
        <v>3</v>
      </c>
      <c r="AA55" s="66">
        <f t="shared" si="65"/>
        <v>8</v>
      </c>
      <c r="AC55" s="75">
        <v>1000</v>
      </c>
      <c r="AD55" s="75">
        <v>1000</v>
      </c>
      <c r="AE55" s="75">
        <v>800</v>
      </c>
      <c r="AF55" s="75">
        <v>800</v>
      </c>
      <c r="AG55" s="75">
        <v>1000</v>
      </c>
      <c r="AH55" s="75">
        <v>1000</v>
      </c>
      <c r="AI55" s="75">
        <v>1000</v>
      </c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87">
        <v>51</v>
      </c>
      <c r="AW55" s="98" t="s">
        <v>56</v>
      </c>
      <c r="AX55" s="98" t="s">
        <v>53</v>
      </c>
      <c r="AY55" s="98" t="s">
        <v>38</v>
      </c>
      <c r="AZ55" s="98" t="s">
        <v>37</v>
      </c>
      <c r="BA55" s="98" t="s">
        <v>36</v>
      </c>
      <c r="BB55" s="98" t="s">
        <v>37</v>
      </c>
      <c r="BC55" s="98" t="s">
        <v>22</v>
      </c>
      <c r="BD55" s="75"/>
      <c r="BE55" s="66">
        <f t="shared" si="66"/>
        <v>7</v>
      </c>
      <c r="BF55" s="66">
        <f t="shared" si="14"/>
        <v>6</v>
      </c>
      <c r="BG55" s="66">
        <f t="shared" si="15"/>
        <v>4</v>
      </c>
      <c r="BH55" s="66">
        <f t="shared" si="16"/>
        <v>2</v>
      </c>
      <c r="BI55" s="66">
        <f t="shared" si="17"/>
        <v>5</v>
      </c>
      <c r="BJ55" s="66">
        <f t="shared" si="18"/>
        <v>2</v>
      </c>
      <c r="BK55" s="66">
        <f t="shared" si="19"/>
        <v>8</v>
      </c>
      <c r="BL55" s="75"/>
      <c r="BM55" s="75">
        <v>1000</v>
      </c>
      <c r="BN55" s="75">
        <v>1000</v>
      </c>
      <c r="BO55" s="75">
        <v>1000</v>
      </c>
      <c r="BP55" s="75">
        <v>1000</v>
      </c>
      <c r="BQ55" s="75">
        <v>1000</v>
      </c>
      <c r="BR55" s="75">
        <v>1000</v>
      </c>
      <c r="BS55" s="75">
        <v>1000</v>
      </c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87">
        <v>51</v>
      </c>
      <c r="CG55" s="98" t="s">
        <v>53</v>
      </c>
      <c r="CH55" s="98" t="s">
        <v>38</v>
      </c>
      <c r="CI55" s="98" t="s">
        <v>36</v>
      </c>
      <c r="CJ55" s="98" t="s">
        <v>53</v>
      </c>
      <c r="CK55" s="98" t="s">
        <v>38</v>
      </c>
      <c r="CL55" s="98" t="s">
        <v>36</v>
      </c>
      <c r="CM55" s="98" t="s">
        <v>22</v>
      </c>
      <c r="CN55" s="75"/>
      <c r="CO55" s="66">
        <f t="shared" si="67"/>
        <v>6</v>
      </c>
      <c r="CP55" s="66">
        <f t="shared" si="27"/>
        <v>4</v>
      </c>
      <c r="CQ55" s="66">
        <f t="shared" si="28"/>
        <v>5</v>
      </c>
      <c r="CR55" s="66">
        <f t="shared" si="29"/>
        <v>6</v>
      </c>
      <c r="CS55" s="66">
        <f t="shared" si="30"/>
        <v>4</v>
      </c>
      <c r="CT55" s="66">
        <f t="shared" si="31"/>
        <v>5</v>
      </c>
      <c r="CU55" s="66">
        <f t="shared" si="32"/>
        <v>8</v>
      </c>
      <c r="CV55" s="75"/>
      <c r="CW55" s="75">
        <v>1000</v>
      </c>
      <c r="CX55" s="75">
        <v>1000</v>
      </c>
      <c r="CY55" s="75">
        <v>1000</v>
      </c>
      <c r="CZ55" s="75">
        <v>1000</v>
      </c>
      <c r="DA55" s="75">
        <v>1000</v>
      </c>
      <c r="DB55" s="75">
        <v>1000</v>
      </c>
      <c r="DC55" s="75">
        <v>1000</v>
      </c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87">
        <v>51</v>
      </c>
      <c r="DQ55" s="98" t="s">
        <v>56</v>
      </c>
      <c r="DR55" s="98" t="s">
        <v>53</v>
      </c>
      <c r="DS55" s="98" t="s">
        <v>37</v>
      </c>
      <c r="DT55" s="98" t="s">
        <v>37</v>
      </c>
      <c r="DU55" s="98" t="s">
        <v>36</v>
      </c>
      <c r="DV55" s="98" t="s">
        <v>22</v>
      </c>
      <c r="DW55" s="98" t="s">
        <v>38</v>
      </c>
      <c r="DX55" s="75"/>
      <c r="DY55" s="66">
        <f t="shared" si="68"/>
        <v>7</v>
      </c>
      <c r="DZ55" s="66">
        <f t="shared" si="40"/>
        <v>6</v>
      </c>
      <c r="EA55" s="66">
        <f t="shared" si="41"/>
        <v>2</v>
      </c>
      <c r="EB55" s="66">
        <f t="shared" si="42"/>
        <v>2</v>
      </c>
      <c r="EC55" s="66">
        <f t="shared" si="43"/>
        <v>5</v>
      </c>
      <c r="ED55" s="66">
        <f t="shared" si="44"/>
        <v>8</v>
      </c>
      <c r="EE55" s="66">
        <f t="shared" si="45"/>
        <v>4</v>
      </c>
      <c r="EF55" s="75"/>
      <c r="EG55" s="75">
        <v>1000</v>
      </c>
      <c r="EH55" s="75">
        <v>1000</v>
      </c>
      <c r="EI55" s="75">
        <v>1000</v>
      </c>
      <c r="EJ55" s="75">
        <v>1000</v>
      </c>
      <c r="EK55" s="75">
        <v>1000</v>
      </c>
      <c r="EL55" s="75">
        <v>1000</v>
      </c>
      <c r="EM55" s="75">
        <v>1000</v>
      </c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87">
        <v>51</v>
      </c>
      <c r="FA55" s="98" t="s">
        <v>53</v>
      </c>
      <c r="FB55" s="98" t="s">
        <v>35</v>
      </c>
      <c r="FC55" s="98" t="s">
        <v>22</v>
      </c>
      <c r="FD55" s="98" t="s">
        <v>37</v>
      </c>
      <c r="FE55" s="98" t="s">
        <v>38</v>
      </c>
      <c r="FF55" s="98" t="s">
        <v>35</v>
      </c>
      <c r="FG55" s="98" t="s">
        <v>35</v>
      </c>
      <c r="FH55" s="75"/>
      <c r="FI55" s="66">
        <f t="shared" si="69"/>
        <v>6</v>
      </c>
      <c r="FJ55" s="66">
        <f t="shared" si="53"/>
        <v>3</v>
      </c>
      <c r="FK55" s="66">
        <f t="shared" si="54"/>
        <v>8</v>
      </c>
      <c r="FL55" s="66">
        <f t="shared" si="55"/>
        <v>2</v>
      </c>
      <c r="FM55" s="66">
        <f t="shared" si="56"/>
        <v>4</v>
      </c>
      <c r="FN55" s="66">
        <f t="shared" si="57"/>
        <v>3</v>
      </c>
      <c r="FO55" s="66">
        <f t="shared" si="58"/>
        <v>3</v>
      </c>
      <c r="FP55" s="75"/>
      <c r="FQ55" s="77">
        <v>1000</v>
      </c>
      <c r="FR55" s="77">
        <v>1000</v>
      </c>
      <c r="FS55" s="77">
        <v>1000</v>
      </c>
      <c r="FT55" s="77">
        <v>1000</v>
      </c>
      <c r="FU55" s="77">
        <v>1000</v>
      </c>
      <c r="FV55" s="77">
        <v>1000</v>
      </c>
      <c r="FW55" s="77">
        <v>1000</v>
      </c>
    </row>
    <row r="56" spans="12:179" ht="16.5" customHeight="1">
      <c r="L56" s="41">
        <v>52</v>
      </c>
      <c r="M56" s="43" t="s">
        <v>35</v>
      </c>
      <c r="N56" s="43" t="s">
        <v>53</v>
      </c>
      <c r="O56" s="43" t="s">
        <v>35</v>
      </c>
      <c r="P56" s="43" t="s">
        <v>36</v>
      </c>
      <c r="Q56" s="43" t="s">
        <v>22</v>
      </c>
      <c r="R56" s="43" t="s">
        <v>35</v>
      </c>
      <c r="S56" s="43" t="s">
        <v>56</v>
      </c>
      <c r="U56" s="66">
        <f t="shared" si="59"/>
        <v>3</v>
      </c>
      <c r="V56" s="66">
        <f t="shared" si="60"/>
        <v>6</v>
      </c>
      <c r="W56" s="66">
        <f t="shared" si="61"/>
        <v>3</v>
      </c>
      <c r="X56" s="66">
        <f t="shared" si="62"/>
        <v>5</v>
      </c>
      <c r="Y56" s="66">
        <f t="shared" si="63"/>
        <v>8</v>
      </c>
      <c r="Z56" s="66">
        <f t="shared" si="64"/>
        <v>3</v>
      </c>
      <c r="AA56" s="66">
        <f t="shared" si="65"/>
        <v>7</v>
      </c>
      <c r="AC56" s="75">
        <v>1000</v>
      </c>
      <c r="AD56" s="75">
        <v>1000</v>
      </c>
      <c r="AE56" s="75">
        <v>800</v>
      </c>
      <c r="AF56" s="75">
        <v>800</v>
      </c>
      <c r="AG56" s="75">
        <v>1000</v>
      </c>
      <c r="AH56" s="75">
        <v>800</v>
      </c>
      <c r="AI56" s="75">
        <v>1000</v>
      </c>
      <c r="AJ56" s="47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87">
        <v>52</v>
      </c>
      <c r="AW56" s="98" t="s">
        <v>53</v>
      </c>
      <c r="AX56" s="98" t="s">
        <v>38</v>
      </c>
      <c r="AY56" s="98" t="s">
        <v>35</v>
      </c>
      <c r="AZ56" s="98" t="s">
        <v>22</v>
      </c>
      <c r="BA56" s="98" t="s">
        <v>36</v>
      </c>
      <c r="BB56" s="98" t="s">
        <v>56</v>
      </c>
      <c r="BC56" s="98" t="s">
        <v>35</v>
      </c>
      <c r="BD56" s="75"/>
      <c r="BE56" s="66">
        <f t="shared" si="66"/>
        <v>6</v>
      </c>
      <c r="BF56" s="66">
        <f t="shared" si="14"/>
        <v>4</v>
      </c>
      <c r="BG56" s="66">
        <f t="shared" si="15"/>
        <v>3</v>
      </c>
      <c r="BH56" s="66">
        <f t="shared" si="16"/>
        <v>8</v>
      </c>
      <c r="BI56" s="66">
        <f t="shared" si="17"/>
        <v>5</v>
      </c>
      <c r="BJ56" s="66">
        <f t="shared" si="18"/>
        <v>7</v>
      </c>
      <c r="BK56" s="66">
        <f t="shared" si="19"/>
        <v>3</v>
      </c>
      <c r="BL56" s="75"/>
      <c r="BM56" s="75">
        <v>1000</v>
      </c>
      <c r="BN56" s="75">
        <v>1000</v>
      </c>
      <c r="BO56" s="75">
        <v>1000</v>
      </c>
      <c r="BP56" s="75">
        <v>1000</v>
      </c>
      <c r="BQ56" s="75">
        <v>1000</v>
      </c>
      <c r="BR56" s="75">
        <v>1000</v>
      </c>
      <c r="BS56" s="75">
        <v>1000</v>
      </c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87">
        <v>52</v>
      </c>
      <c r="CG56" s="98" t="s">
        <v>53</v>
      </c>
      <c r="CH56" s="98" t="s">
        <v>56</v>
      </c>
      <c r="CI56" s="98" t="s">
        <v>35</v>
      </c>
      <c r="CJ56" s="98" t="s">
        <v>35</v>
      </c>
      <c r="CK56" s="98" t="s">
        <v>53</v>
      </c>
      <c r="CL56" s="98" t="s">
        <v>36</v>
      </c>
      <c r="CM56" s="98" t="s">
        <v>22</v>
      </c>
      <c r="CN56" s="75"/>
      <c r="CO56" s="66">
        <f t="shared" si="67"/>
        <v>6</v>
      </c>
      <c r="CP56" s="66">
        <f t="shared" si="27"/>
        <v>7</v>
      </c>
      <c r="CQ56" s="66">
        <f t="shared" si="28"/>
        <v>3</v>
      </c>
      <c r="CR56" s="66">
        <f t="shared" si="29"/>
        <v>3</v>
      </c>
      <c r="CS56" s="66">
        <f t="shared" si="30"/>
        <v>6</v>
      </c>
      <c r="CT56" s="66">
        <f t="shared" si="31"/>
        <v>5</v>
      </c>
      <c r="CU56" s="66">
        <f t="shared" si="32"/>
        <v>8</v>
      </c>
      <c r="CV56" s="75"/>
      <c r="CW56" s="75">
        <v>1000</v>
      </c>
      <c r="CX56" s="75">
        <v>1000</v>
      </c>
      <c r="CY56" s="75">
        <v>1000</v>
      </c>
      <c r="CZ56" s="75">
        <v>1000</v>
      </c>
      <c r="DA56" s="75">
        <v>1000</v>
      </c>
      <c r="DB56" s="75">
        <v>1000</v>
      </c>
      <c r="DC56" s="75">
        <v>1000</v>
      </c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87">
        <v>52</v>
      </c>
      <c r="DQ56" s="98" t="s">
        <v>56</v>
      </c>
      <c r="DR56" s="98" t="s">
        <v>35</v>
      </c>
      <c r="DS56" s="98" t="s">
        <v>53</v>
      </c>
      <c r="DT56" s="98" t="s">
        <v>35</v>
      </c>
      <c r="DU56" s="98" t="s">
        <v>53</v>
      </c>
      <c r="DV56" s="98" t="s">
        <v>22</v>
      </c>
      <c r="DW56" s="98" t="s">
        <v>22</v>
      </c>
      <c r="DX56" s="75"/>
      <c r="DY56" s="66">
        <f t="shared" si="68"/>
        <v>7</v>
      </c>
      <c r="DZ56" s="66">
        <f t="shared" si="40"/>
        <v>3</v>
      </c>
      <c r="EA56" s="66">
        <f t="shared" si="41"/>
        <v>6</v>
      </c>
      <c r="EB56" s="66">
        <f t="shared" si="42"/>
        <v>3</v>
      </c>
      <c r="EC56" s="66">
        <f t="shared" si="43"/>
        <v>6</v>
      </c>
      <c r="ED56" s="66">
        <f t="shared" si="44"/>
        <v>8</v>
      </c>
      <c r="EE56" s="66">
        <f t="shared" si="45"/>
        <v>8</v>
      </c>
      <c r="EF56" s="75"/>
      <c r="EG56" s="75">
        <v>1000</v>
      </c>
      <c r="EH56" s="75">
        <v>1000</v>
      </c>
      <c r="EI56" s="75">
        <v>1000</v>
      </c>
      <c r="EJ56" s="75">
        <v>1000</v>
      </c>
      <c r="EK56" s="75">
        <v>1000</v>
      </c>
      <c r="EL56" s="75">
        <v>1000</v>
      </c>
      <c r="EM56" s="75">
        <v>1000</v>
      </c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87">
        <v>52</v>
      </c>
      <c r="FA56" s="98" t="s">
        <v>22</v>
      </c>
      <c r="FB56" s="98" t="s">
        <v>22</v>
      </c>
      <c r="FC56" s="98" t="s">
        <v>38</v>
      </c>
      <c r="FD56" s="98" t="s">
        <v>38</v>
      </c>
      <c r="FE56" s="98" t="s">
        <v>35</v>
      </c>
      <c r="FF56" s="98" t="s">
        <v>35</v>
      </c>
      <c r="FG56" s="98" t="s">
        <v>56</v>
      </c>
      <c r="FH56" s="75"/>
      <c r="FI56" s="66">
        <f t="shared" si="69"/>
        <v>8</v>
      </c>
      <c r="FJ56" s="66">
        <f t="shared" si="53"/>
        <v>8</v>
      </c>
      <c r="FK56" s="66">
        <f t="shared" si="54"/>
        <v>4</v>
      </c>
      <c r="FL56" s="66">
        <f t="shared" si="55"/>
        <v>4</v>
      </c>
      <c r="FM56" s="66">
        <f t="shared" si="56"/>
        <v>3</v>
      </c>
      <c r="FN56" s="66">
        <f t="shared" si="57"/>
        <v>3</v>
      </c>
      <c r="FO56" s="66">
        <f t="shared" si="58"/>
        <v>7</v>
      </c>
      <c r="FP56" s="75"/>
      <c r="FQ56" s="77">
        <v>1000</v>
      </c>
      <c r="FR56" s="77">
        <v>1000</v>
      </c>
      <c r="FS56" s="77">
        <v>1000</v>
      </c>
      <c r="FT56" s="77">
        <v>1000</v>
      </c>
      <c r="FU56" s="77">
        <v>1000</v>
      </c>
      <c r="FV56" s="77">
        <v>1000</v>
      </c>
      <c r="FW56" s="77">
        <v>1000</v>
      </c>
    </row>
    <row r="57" spans="12:179" ht="16.5" customHeight="1">
      <c r="L57" s="41">
        <v>53</v>
      </c>
      <c r="M57" s="43" t="s">
        <v>35</v>
      </c>
      <c r="N57" s="43" t="s">
        <v>53</v>
      </c>
      <c r="O57" s="43" t="s">
        <v>56</v>
      </c>
      <c r="P57" s="43" t="s">
        <v>35</v>
      </c>
      <c r="Q57" s="43" t="s">
        <v>36</v>
      </c>
      <c r="R57" s="43" t="s">
        <v>56</v>
      </c>
      <c r="S57" s="43" t="s">
        <v>56</v>
      </c>
      <c r="U57" s="66">
        <f t="shared" si="59"/>
        <v>3</v>
      </c>
      <c r="V57" s="66">
        <f t="shared" si="60"/>
        <v>6</v>
      </c>
      <c r="W57" s="66">
        <f t="shared" si="61"/>
        <v>7</v>
      </c>
      <c r="X57" s="66">
        <f t="shared" si="62"/>
        <v>3</v>
      </c>
      <c r="Y57" s="66">
        <f t="shared" si="63"/>
        <v>5</v>
      </c>
      <c r="Z57" s="66">
        <f t="shared" si="64"/>
        <v>7</v>
      </c>
      <c r="AA57" s="66">
        <f t="shared" si="65"/>
        <v>7</v>
      </c>
      <c r="AC57" s="75">
        <v>1000</v>
      </c>
      <c r="AD57" s="75">
        <v>1000</v>
      </c>
      <c r="AE57" s="75">
        <v>800</v>
      </c>
      <c r="AF57" s="75">
        <v>800</v>
      </c>
      <c r="AG57" s="75">
        <v>1000</v>
      </c>
      <c r="AH57" s="75">
        <v>800</v>
      </c>
      <c r="AI57" s="75">
        <v>1000</v>
      </c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87">
        <v>53</v>
      </c>
      <c r="AW57" s="98" t="s">
        <v>53</v>
      </c>
      <c r="AX57" s="98" t="s">
        <v>37</v>
      </c>
      <c r="AY57" s="98" t="s">
        <v>35</v>
      </c>
      <c r="AZ57" s="98" t="s">
        <v>38</v>
      </c>
      <c r="BA57" s="98" t="s">
        <v>35</v>
      </c>
      <c r="BB57" s="98" t="s">
        <v>56</v>
      </c>
      <c r="BC57" s="98" t="s">
        <v>38</v>
      </c>
      <c r="BD57" s="75"/>
      <c r="BE57" s="66">
        <f t="shared" si="66"/>
        <v>6</v>
      </c>
      <c r="BF57" s="66">
        <f t="shared" si="14"/>
        <v>2</v>
      </c>
      <c r="BG57" s="66">
        <f t="shared" si="15"/>
        <v>3</v>
      </c>
      <c r="BH57" s="66">
        <f t="shared" si="16"/>
        <v>4</v>
      </c>
      <c r="BI57" s="66">
        <f t="shared" si="17"/>
        <v>3</v>
      </c>
      <c r="BJ57" s="66">
        <f t="shared" si="18"/>
        <v>7</v>
      </c>
      <c r="BK57" s="66">
        <f t="shared" si="19"/>
        <v>4</v>
      </c>
      <c r="BL57" s="75"/>
      <c r="BM57" s="75">
        <v>1000</v>
      </c>
      <c r="BN57" s="75">
        <v>1000</v>
      </c>
      <c r="BO57" s="75">
        <v>1000</v>
      </c>
      <c r="BP57" s="75">
        <v>1000</v>
      </c>
      <c r="BQ57" s="75">
        <v>1000</v>
      </c>
      <c r="BR57" s="75">
        <v>1000</v>
      </c>
      <c r="BS57" s="75">
        <v>1000</v>
      </c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87">
        <v>53</v>
      </c>
      <c r="CG57" s="98" t="s">
        <v>38</v>
      </c>
      <c r="CH57" s="98" t="s">
        <v>56</v>
      </c>
      <c r="CI57" s="98" t="s">
        <v>36</v>
      </c>
      <c r="CJ57" s="98" t="s">
        <v>35</v>
      </c>
      <c r="CK57" s="98" t="s">
        <v>53</v>
      </c>
      <c r="CL57" s="98" t="s">
        <v>22</v>
      </c>
      <c r="CM57" s="98" t="s">
        <v>38</v>
      </c>
      <c r="CN57" s="75"/>
      <c r="CO57" s="66">
        <f t="shared" si="67"/>
        <v>4</v>
      </c>
      <c r="CP57" s="66">
        <f t="shared" si="27"/>
        <v>7</v>
      </c>
      <c r="CQ57" s="66">
        <f t="shared" si="28"/>
        <v>5</v>
      </c>
      <c r="CR57" s="66">
        <f t="shared" si="29"/>
        <v>3</v>
      </c>
      <c r="CS57" s="66">
        <f t="shared" si="30"/>
        <v>6</v>
      </c>
      <c r="CT57" s="66">
        <f t="shared" si="31"/>
        <v>8</v>
      </c>
      <c r="CU57" s="66">
        <f t="shared" si="32"/>
        <v>4</v>
      </c>
      <c r="CV57" s="75"/>
      <c r="CW57" s="75">
        <v>1000</v>
      </c>
      <c r="CX57" s="75">
        <v>1000</v>
      </c>
      <c r="CY57" s="75">
        <v>1000</v>
      </c>
      <c r="CZ57" s="75">
        <v>1000</v>
      </c>
      <c r="DA57" s="75">
        <v>1000</v>
      </c>
      <c r="DB57" s="75">
        <v>1000</v>
      </c>
      <c r="DC57" s="75">
        <v>1000</v>
      </c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87">
        <v>53</v>
      </c>
      <c r="DQ57" s="98" t="s">
        <v>53</v>
      </c>
      <c r="DR57" s="98" t="s">
        <v>56</v>
      </c>
      <c r="DS57" s="98" t="s">
        <v>53</v>
      </c>
      <c r="DT57" s="98" t="s">
        <v>56</v>
      </c>
      <c r="DU57" s="98" t="s">
        <v>53</v>
      </c>
      <c r="DV57" s="98" t="s">
        <v>37</v>
      </c>
      <c r="DW57" s="98" t="s">
        <v>56</v>
      </c>
      <c r="DX57" s="75"/>
      <c r="DY57" s="66">
        <f t="shared" si="68"/>
        <v>6</v>
      </c>
      <c r="DZ57" s="66">
        <f t="shared" si="40"/>
        <v>7</v>
      </c>
      <c r="EA57" s="66">
        <f t="shared" si="41"/>
        <v>6</v>
      </c>
      <c r="EB57" s="66">
        <f t="shared" si="42"/>
        <v>7</v>
      </c>
      <c r="EC57" s="66">
        <f t="shared" si="43"/>
        <v>6</v>
      </c>
      <c r="ED57" s="66">
        <f t="shared" si="44"/>
        <v>2</v>
      </c>
      <c r="EE57" s="66">
        <f t="shared" si="45"/>
        <v>7</v>
      </c>
      <c r="EF57" s="75"/>
      <c r="EG57" s="75">
        <v>1000</v>
      </c>
      <c r="EH57" s="75">
        <v>1000</v>
      </c>
      <c r="EI57" s="75">
        <v>1000</v>
      </c>
      <c r="EJ57" s="75">
        <v>1000</v>
      </c>
      <c r="EK57" s="75">
        <v>1000</v>
      </c>
      <c r="EL57" s="75">
        <v>1000</v>
      </c>
      <c r="EM57" s="75">
        <v>1000</v>
      </c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87">
        <v>53</v>
      </c>
      <c r="FA57" s="98" t="s">
        <v>36</v>
      </c>
      <c r="FB57" s="98" t="s">
        <v>36</v>
      </c>
      <c r="FC57" s="98" t="s">
        <v>35</v>
      </c>
      <c r="FD57" s="98" t="s">
        <v>36</v>
      </c>
      <c r="FE57" s="98" t="s">
        <v>38</v>
      </c>
      <c r="FF57" s="98" t="s">
        <v>37</v>
      </c>
      <c r="FG57" s="98" t="s">
        <v>37</v>
      </c>
      <c r="FH57" s="75"/>
      <c r="FI57" s="66">
        <f t="shared" si="69"/>
        <v>5</v>
      </c>
      <c r="FJ57" s="66">
        <f t="shared" si="53"/>
        <v>5</v>
      </c>
      <c r="FK57" s="66">
        <f t="shared" si="54"/>
        <v>3</v>
      </c>
      <c r="FL57" s="66">
        <f t="shared" si="55"/>
        <v>5</v>
      </c>
      <c r="FM57" s="66">
        <f t="shared" si="56"/>
        <v>4</v>
      </c>
      <c r="FN57" s="66">
        <f t="shared" si="57"/>
        <v>2</v>
      </c>
      <c r="FO57" s="66">
        <f t="shared" si="58"/>
        <v>2</v>
      </c>
      <c r="FP57" s="75"/>
      <c r="FQ57" s="77">
        <v>1000</v>
      </c>
      <c r="FR57" s="77">
        <v>1000</v>
      </c>
      <c r="FS57" s="77">
        <v>1000</v>
      </c>
      <c r="FT57" s="77">
        <v>1000</v>
      </c>
      <c r="FU57" s="77">
        <v>1000</v>
      </c>
      <c r="FV57" s="77">
        <v>1000</v>
      </c>
      <c r="FW57" s="77">
        <v>1000</v>
      </c>
    </row>
    <row r="58" spans="12:179" ht="16.5" customHeight="1">
      <c r="L58" s="41">
        <v>54</v>
      </c>
      <c r="M58" s="43" t="s">
        <v>53</v>
      </c>
      <c r="N58" s="43" t="s">
        <v>37</v>
      </c>
      <c r="O58" s="43" t="s">
        <v>36</v>
      </c>
      <c r="P58" s="43" t="s">
        <v>63</v>
      </c>
      <c r="Q58" s="43" t="s">
        <v>36</v>
      </c>
      <c r="R58" s="43" t="s">
        <v>36</v>
      </c>
      <c r="S58" s="43" t="s">
        <v>36</v>
      </c>
      <c r="U58" s="66">
        <f t="shared" si="59"/>
        <v>6</v>
      </c>
      <c r="V58" s="66">
        <f t="shared" si="60"/>
        <v>2</v>
      </c>
      <c r="W58" s="66">
        <f t="shared" si="61"/>
        <v>5</v>
      </c>
      <c r="X58" s="66">
        <f t="shared" si="62"/>
        <v>10</v>
      </c>
      <c r="Y58" s="66">
        <f t="shared" si="63"/>
        <v>5</v>
      </c>
      <c r="Z58" s="66">
        <f t="shared" si="64"/>
        <v>5</v>
      </c>
      <c r="AA58" s="66">
        <f t="shared" si="65"/>
        <v>5</v>
      </c>
      <c r="AC58" s="75">
        <v>1000</v>
      </c>
      <c r="AD58" s="75">
        <v>800</v>
      </c>
      <c r="AE58" s="75">
        <v>800</v>
      </c>
      <c r="AF58" s="75">
        <v>800</v>
      </c>
      <c r="AG58" s="75">
        <v>1000</v>
      </c>
      <c r="AH58" s="75">
        <v>800</v>
      </c>
      <c r="AI58" s="75">
        <v>1000</v>
      </c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87">
        <v>54</v>
      </c>
      <c r="AW58" s="98" t="s">
        <v>38</v>
      </c>
      <c r="AX58" s="98" t="s">
        <v>37</v>
      </c>
      <c r="AY58" s="98" t="s">
        <v>38</v>
      </c>
      <c r="AZ58" s="98" t="s">
        <v>35</v>
      </c>
      <c r="BA58" s="98" t="s">
        <v>35</v>
      </c>
      <c r="BB58" s="98" t="s">
        <v>37</v>
      </c>
      <c r="BC58" s="98" t="s">
        <v>38</v>
      </c>
      <c r="BD58" s="75"/>
      <c r="BE58" s="66">
        <f t="shared" si="66"/>
        <v>4</v>
      </c>
      <c r="BF58" s="66">
        <f t="shared" si="14"/>
        <v>2</v>
      </c>
      <c r="BG58" s="66">
        <f t="shared" si="15"/>
        <v>4</v>
      </c>
      <c r="BH58" s="66">
        <f t="shared" si="16"/>
        <v>3</v>
      </c>
      <c r="BI58" s="66">
        <f t="shared" si="17"/>
        <v>3</v>
      </c>
      <c r="BJ58" s="66">
        <f t="shared" si="18"/>
        <v>2</v>
      </c>
      <c r="BK58" s="66">
        <f t="shared" si="19"/>
        <v>4</v>
      </c>
      <c r="BL58" s="75"/>
      <c r="BM58" s="75">
        <v>1000</v>
      </c>
      <c r="BN58" s="75">
        <v>1000</v>
      </c>
      <c r="BO58" s="75">
        <v>1000</v>
      </c>
      <c r="BP58" s="75">
        <v>1000</v>
      </c>
      <c r="BQ58" s="75">
        <v>1000</v>
      </c>
      <c r="BR58" s="75">
        <v>1000</v>
      </c>
      <c r="BS58" s="75">
        <v>1000</v>
      </c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87">
        <v>54</v>
      </c>
      <c r="CG58" s="98" t="s">
        <v>56</v>
      </c>
      <c r="CH58" s="98" t="s">
        <v>36</v>
      </c>
      <c r="CI58" s="98" t="s">
        <v>36</v>
      </c>
      <c r="CJ58" s="98" t="s">
        <v>36</v>
      </c>
      <c r="CK58" s="98" t="s">
        <v>35</v>
      </c>
      <c r="CL58" s="98" t="s">
        <v>36</v>
      </c>
      <c r="CM58" s="98" t="s">
        <v>38</v>
      </c>
      <c r="CN58" s="75"/>
      <c r="CO58" s="66">
        <f t="shared" si="67"/>
        <v>7</v>
      </c>
      <c r="CP58" s="66">
        <f t="shared" si="27"/>
        <v>5</v>
      </c>
      <c r="CQ58" s="66">
        <f t="shared" si="28"/>
        <v>5</v>
      </c>
      <c r="CR58" s="66">
        <f t="shared" si="29"/>
        <v>5</v>
      </c>
      <c r="CS58" s="66">
        <f t="shared" si="30"/>
        <v>3</v>
      </c>
      <c r="CT58" s="66">
        <f t="shared" si="31"/>
        <v>5</v>
      </c>
      <c r="CU58" s="66">
        <f t="shared" si="32"/>
        <v>4</v>
      </c>
      <c r="CV58" s="75"/>
      <c r="CW58" s="75">
        <v>1000</v>
      </c>
      <c r="CX58" s="75">
        <v>1000</v>
      </c>
      <c r="CY58" s="75">
        <v>1000</v>
      </c>
      <c r="CZ58" s="75">
        <v>1000</v>
      </c>
      <c r="DA58" s="75">
        <v>1000</v>
      </c>
      <c r="DB58" s="75">
        <v>1000</v>
      </c>
      <c r="DC58" s="75">
        <v>1000</v>
      </c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87">
        <v>54</v>
      </c>
      <c r="DQ58" s="98" t="s">
        <v>37</v>
      </c>
      <c r="DR58" s="98" t="s">
        <v>56</v>
      </c>
      <c r="DS58" s="98" t="s">
        <v>35</v>
      </c>
      <c r="DT58" s="98" t="s">
        <v>56</v>
      </c>
      <c r="DU58" s="98" t="s">
        <v>35</v>
      </c>
      <c r="DV58" s="98" t="s">
        <v>36</v>
      </c>
      <c r="DW58" s="98" t="s">
        <v>56</v>
      </c>
      <c r="DX58" s="75"/>
      <c r="DY58" s="66">
        <f t="shared" si="68"/>
        <v>2</v>
      </c>
      <c r="DZ58" s="66">
        <f t="shared" si="40"/>
        <v>7</v>
      </c>
      <c r="EA58" s="66">
        <f t="shared" si="41"/>
        <v>3</v>
      </c>
      <c r="EB58" s="66">
        <f t="shared" si="42"/>
        <v>7</v>
      </c>
      <c r="EC58" s="66">
        <f t="shared" si="43"/>
        <v>3</v>
      </c>
      <c r="ED58" s="66">
        <f t="shared" si="44"/>
        <v>5</v>
      </c>
      <c r="EE58" s="66">
        <f t="shared" si="45"/>
        <v>7</v>
      </c>
      <c r="EF58" s="75"/>
      <c r="EG58" s="75">
        <v>1000</v>
      </c>
      <c r="EH58" s="75">
        <v>1000</v>
      </c>
      <c r="EI58" s="75">
        <v>1000</v>
      </c>
      <c r="EJ58" s="75">
        <v>1000</v>
      </c>
      <c r="EK58" s="75">
        <v>1000</v>
      </c>
      <c r="EL58" s="75">
        <v>1000</v>
      </c>
      <c r="EM58" s="75">
        <v>1000</v>
      </c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87">
        <v>54</v>
      </c>
      <c r="FA58" s="98" t="s">
        <v>22</v>
      </c>
      <c r="FB58" s="98" t="s">
        <v>56</v>
      </c>
      <c r="FC58" s="98" t="s">
        <v>37</v>
      </c>
      <c r="FD58" s="98" t="s">
        <v>35</v>
      </c>
      <c r="FE58" s="98" t="s">
        <v>56</v>
      </c>
      <c r="FF58" s="98" t="s">
        <v>38</v>
      </c>
      <c r="FG58" s="98" t="s">
        <v>53</v>
      </c>
      <c r="FH58" s="75"/>
      <c r="FI58" s="66">
        <f t="shared" si="69"/>
        <v>8</v>
      </c>
      <c r="FJ58" s="66">
        <f t="shared" si="53"/>
        <v>7</v>
      </c>
      <c r="FK58" s="66">
        <f t="shared" si="54"/>
        <v>2</v>
      </c>
      <c r="FL58" s="66">
        <f t="shared" si="55"/>
        <v>3</v>
      </c>
      <c r="FM58" s="66">
        <f t="shared" si="56"/>
        <v>7</v>
      </c>
      <c r="FN58" s="66">
        <f t="shared" si="57"/>
        <v>4</v>
      </c>
      <c r="FO58" s="66">
        <f t="shared" si="58"/>
        <v>6</v>
      </c>
      <c r="FP58" s="75"/>
      <c r="FQ58" s="77">
        <v>1000</v>
      </c>
      <c r="FR58" s="77">
        <v>1000</v>
      </c>
      <c r="FS58" s="77">
        <v>1000</v>
      </c>
      <c r="FT58" s="77">
        <v>1000</v>
      </c>
      <c r="FU58" s="77">
        <v>1000</v>
      </c>
      <c r="FV58" s="77">
        <v>1000</v>
      </c>
      <c r="FW58" s="77">
        <v>1000</v>
      </c>
    </row>
    <row r="59" spans="12:179" ht="16.5" customHeight="1">
      <c r="L59" s="41">
        <v>55</v>
      </c>
      <c r="M59" s="43" t="s">
        <v>53</v>
      </c>
      <c r="N59" s="43" t="s">
        <v>37</v>
      </c>
      <c r="O59" s="43" t="s">
        <v>36</v>
      </c>
      <c r="P59" s="43" t="s">
        <v>57</v>
      </c>
      <c r="Q59" s="43" t="s">
        <v>36</v>
      </c>
      <c r="R59" s="43" t="s">
        <v>36</v>
      </c>
      <c r="S59" s="43" t="s">
        <v>36</v>
      </c>
      <c r="U59" s="66">
        <f t="shared" si="59"/>
        <v>6</v>
      </c>
      <c r="V59" s="66">
        <f t="shared" si="60"/>
        <v>2</v>
      </c>
      <c r="W59" s="66">
        <f t="shared" si="61"/>
        <v>5</v>
      </c>
      <c r="X59" s="66">
        <f t="shared" si="62"/>
        <v>1</v>
      </c>
      <c r="Y59" s="66">
        <f t="shared" si="63"/>
        <v>5</v>
      </c>
      <c r="Z59" s="66">
        <f t="shared" si="64"/>
        <v>5</v>
      </c>
      <c r="AA59" s="66">
        <f t="shared" si="65"/>
        <v>5</v>
      </c>
      <c r="AC59" s="75">
        <v>1000</v>
      </c>
      <c r="AD59" s="75">
        <v>800</v>
      </c>
      <c r="AE59" s="75">
        <v>800</v>
      </c>
      <c r="AF59" s="75">
        <v>800</v>
      </c>
      <c r="AG59" s="75">
        <v>1000</v>
      </c>
      <c r="AH59" s="75">
        <v>800</v>
      </c>
      <c r="AI59" s="75">
        <v>1000</v>
      </c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87">
        <v>55</v>
      </c>
      <c r="AW59" s="98" t="s">
        <v>38</v>
      </c>
      <c r="AX59" s="98" t="s">
        <v>35</v>
      </c>
      <c r="AY59" s="98" t="s">
        <v>38</v>
      </c>
      <c r="AZ59" s="98" t="s">
        <v>35</v>
      </c>
      <c r="BA59" s="98" t="s">
        <v>22</v>
      </c>
      <c r="BB59" s="98" t="s">
        <v>37</v>
      </c>
      <c r="BC59" s="98" t="s">
        <v>53</v>
      </c>
      <c r="BD59" s="75"/>
      <c r="BE59" s="66">
        <f t="shared" si="66"/>
        <v>4</v>
      </c>
      <c r="BF59" s="66">
        <f t="shared" si="14"/>
        <v>3</v>
      </c>
      <c r="BG59" s="66">
        <f t="shared" si="15"/>
        <v>4</v>
      </c>
      <c r="BH59" s="66">
        <f t="shared" si="16"/>
        <v>3</v>
      </c>
      <c r="BI59" s="66">
        <f t="shared" si="17"/>
        <v>8</v>
      </c>
      <c r="BJ59" s="66">
        <f t="shared" si="18"/>
        <v>2</v>
      </c>
      <c r="BK59" s="66">
        <f t="shared" si="19"/>
        <v>6</v>
      </c>
      <c r="BL59" s="75"/>
      <c r="BM59" s="75">
        <v>1000</v>
      </c>
      <c r="BN59" s="75">
        <v>1000</v>
      </c>
      <c r="BO59" s="75">
        <v>1000</v>
      </c>
      <c r="BP59" s="75">
        <v>1000</v>
      </c>
      <c r="BQ59" s="75">
        <v>1000</v>
      </c>
      <c r="BR59" s="75">
        <v>1000</v>
      </c>
      <c r="BS59" s="75">
        <v>1000</v>
      </c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87">
        <v>55</v>
      </c>
      <c r="CG59" s="98" t="s">
        <v>38</v>
      </c>
      <c r="CH59" s="98" t="s">
        <v>22</v>
      </c>
      <c r="CI59" s="98" t="s">
        <v>37</v>
      </c>
      <c r="CJ59" s="98" t="s">
        <v>36</v>
      </c>
      <c r="CK59" s="98" t="s">
        <v>35</v>
      </c>
      <c r="CL59" s="98" t="s">
        <v>36</v>
      </c>
      <c r="CM59" s="98" t="s">
        <v>37</v>
      </c>
      <c r="CN59" s="75"/>
      <c r="CO59" s="66">
        <f t="shared" si="67"/>
        <v>4</v>
      </c>
      <c r="CP59" s="66">
        <f t="shared" si="27"/>
        <v>8</v>
      </c>
      <c r="CQ59" s="66">
        <f t="shared" si="28"/>
        <v>2</v>
      </c>
      <c r="CR59" s="66">
        <f t="shared" si="29"/>
        <v>5</v>
      </c>
      <c r="CS59" s="66">
        <f t="shared" si="30"/>
        <v>3</v>
      </c>
      <c r="CT59" s="66">
        <f t="shared" si="31"/>
        <v>5</v>
      </c>
      <c r="CU59" s="66">
        <f t="shared" si="32"/>
        <v>2</v>
      </c>
      <c r="CV59" s="75"/>
      <c r="CW59" s="75">
        <v>1000</v>
      </c>
      <c r="CX59" s="75">
        <v>1000</v>
      </c>
      <c r="CY59" s="75">
        <v>1000</v>
      </c>
      <c r="CZ59" s="75">
        <v>1000</v>
      </c>
      <c r="DA59" s="75">
        <v>1000</v>
      </c>
      <c r="DB59" s="75">
        <v>1000</v>
      </c>
      <c r="DC59" s="75">
        <v>1000</v>
      </c>
      <c r="DE59" s="75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87">
        <v>55</v>
      </c>
      <c r="DQ59" s="98" t="s">
        <v>37</v>
      </c>
      <c r="DR59" s="98" t="s">
        <v>35</v>
      </c>
      <c r="DS59" s="98" t="s">
        <v>36</v>
      </c>
      <c r="DT59" s="98" t="s">
        <v>22</v>
      </c>
      <c r="DU59" s="98" t="s">
        <v>37</v>
      </c>
      <c r="DV59" s="98" t="s">
        <v>36</v>
      </c>
      <c r="DW59" s="98" t="s">
        <v>53</v>
      </c>
      <c r="DX59" s="75"/>
      <c r="DY59" s="66">
        <f t="shared" si="68"/>
        <v>2</v>
      </c>
      <c r="DZ59" s="66">
        <f t="shared" si="40"/>
        <v>3</v>
      </c>
      <c r="EA59" s="66">
        <f t="shared" si="41"/>
        <v>5</v>
      </c>
      <c r="EB59" s="66">
        <f t="shared" si="42"/>
        <v>8</v>
      </c>
      <c r="EC59" s="66">
        <f t="shared" si="43"/>
        <v>2</v>
      </c>
      <c r="ED59" s="66">
        <f t="shared" si="44"/>
        <v>5</v>
      </c>
      <c r="EE59" s="66">
        <f t="shared" si="45"/>
        <v>6</v>
      </c>
      <c r="EF59" s="75"/>
      <c r="EG59" s="75">
        <v>1000</v>
      </c>
      <c r="EH59" s="75">
        <v>1000</v>
      </c>
      <c r="EI59" s="75">
        <v>1000</v>
      </c>
      <c r="EJ59" s="75">
        <v>1000</v>
      </c>
      <c r="EK59" s="75">
        <v>1000</v>
      </c>
      <c r="EL59" s="75">
        <v>1000</v>
      </c>
      <c r="EM59" s="75">
        <v>1000</v>
      </c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87">
        <v>55</v>
      </c>
      <c r="FA59" s="98" t="s">
        <v>38</v>
      </c>
      <c r="FB59" s="98" t="s">
        <v>38</v>
      </c>
      <c r="FC59" s="98" t="s">
        <v>53</v>
      </c>
      <c r="FD59" s="98" t="s">
        <v>37</v>
      </c>
      <c r="FE59" s="98" t="s">
        <v>35</v>
      </c>
      <c r="FF59" s="98" t="s">
        <v>56</v>
      </c>
      <c r="FG59" s="98" t="s">
        <v>37</v>
      </c>
      <c r="FH59" s="75"/>
      <c r="FI59" s="66">
        <f t="shared" si="69"/>
        <v>4</v>
      </c>
      <c r="FJ59" s="66">
        <f t="shared" si="53"/>
        <v>4</v>
      </c>
      <c r="FK59" s="66">
        <f t="shared" si="54"/>
        <v>6</v>
      </c>
      <c r="FL59" s="66">
        <f t="shared" si="55"/>
        <v>2</v>
      </c>
      <c r="FM59" s="66">
        <f t="shared" si="56"/>
        <v>3</v>
      </c>
      <c r="FN59" s="66">
        <f t="shared" si="57"/>
        <v>7</v>
      </c>
      <c r="FO59" s="66">
        <f t="shared" si="58"/>
        <v>2</v>
      </c>
      <c r="FP59" s="75"/>
      <c r="FQ59" s="77">
        <v>1000</v>
      </c>
      <c r="FR59" s="77">
        <v>1000</v>
      </c>
      <c r="FS59" s="77">
        <v>1000</v>
      </c>
      <c r="FT59" s="77">
        <v>1000</v>
      </c>
      <c r="FU59" s="77">
        <v>1000</v>
      </c>
      <c r="FV59" s="77">
        <v>1000</v>
      </c>
      <c r="FW59" s="77">
        <v>1000</v>
      </c>
    </row>
    <row r="60" spans="12:179" ht="16.5" customHeight="1">
      <c r="L60" s="41">
        <v>56</v>
      </c>
      <c r="M60" s="43" t="s">
        <v>53</v>
      </c>
      <c r="N60" s="43" t="s">
        <v>56</v>
      </c>
      <c r="O60" s="43" t="s">
        <v>57</v>
      </c>
      <c r="P60" s="43" t="s">
        <v>36</v>
      </c>
      <c r="Q60" s="43" t="s">
        <v>38</v>
      </c>
      <c r="R60" s="43" t="s">
        <v>56</v>
      </c>
      <c r="S60" s="43" t="s">
        <v>53</v>
      </c>
      <c r="U60" s="66">
        <f t="shared" si="59"/>
        <v>6</v>
      </c>
      <c r="V60" s="66">
        <f t="shared" si="60"/>
        <v>7</v>
      </c>
      <c r="W60" s="66">
        <f t="shared" si="61"/>
        <v>1</v>
      </c>
      <c r="X60" s="66">
        <f t="shared" si="62"/>
        <v>5</v>
      </c>
      <c r="Y60" s="66">
        <f t="shared" si="63"/>
        <v>4</v>
      </c>
      <c r="Z60" s="66">
        <f t="shared" si="64"/>
        <v>7</v>
      </c>
      <c r="AA60" s="66">
        <f t="shared" si="65"/>
        <v>6</v>
      </c>
      <c r="AC60" s="75">
        <v>1000</v>
      </c>
      <c r="AD60" s="75">
        <v>800</v>
      </c>
      <c r="AE60" s="75">
        <v>800</v>
      </c>
      <c r="AF60" s="75">
        <v>1000</v>
      </c>
      <c r="AG60" s="75">
        <v>1000</v>
      </c>
      <c r="AH60" s="75">
        <v>800</v>
      </c>
      <c r="AI60" s="75">
        <v>1000</v>
      </c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87">
        <v>56</v>
      </c>
      <c r="AW60" s="98" t="s">
        <v>53</v>
      </c>
      <c r="AX60" s="98" t="s">
        <v>35</v>
      </c>
      <c r="AY60" s="98" t="s">
        <v>37</v>
      </c>
      <c r="AZ60" s="98" t="s">
        <v>37</v>
      </c>
      <c r="BA60" s="98" t="s">
        <v>35</v>
      </c>
      <c r="BB60" s="98" t="s">
        <v>53</v>
      </c>
      <c r="BC60" s="98" t="s">
        <v>35</v>
      </c>
      <c r="BD60" s="75"/>
      <c r="BE60" s="66">
        <f t="shared" si="66"/>
        <v>6</v>
      </c>
      <c r="BF60" s="66">
        <f t="shared" si="14"/>
        <v>3</v>
      </c>
      <c r="BG60" s="66">
        <f t="shared" si="15"/>
        <v>2</v>
      </c>
      <c r="BH60" s="66">
        <f t="shared" si="16"/>
        <v>2</v>
      </c>
      <c r="BI60" s="66">
        <f t="shared" si="17"/>
        <v>3</v>
      </c>
      <c r="BJ60" s="66">
        <f t="shared" si="18"/>
        <v>6</v>
      </c>
      <c r="BK60" s="66">
        <f t="shared" si="19"/>
        <v>3</v>
      </c>
      <c r="BL60" s="75"/>
      <c r="BM60" s="75">
        <v>1000</v>
      </c>
      <c r="BN60" s="75">
        <v>1000</v>
      </c>
      <c r="BO60" s="75">
        <v>1000</v>
      </c>
      <c r="BP60" s="75">
        <v>1000</v>
      </c>
      <c r="BQ60" s="75">
        <v>1000</v>
      </c>
      <c r="BR60" s="75">
        <v>1000</v>
      </c>
      <c r="BS60" s="75">
        <v>1000</v>
      </c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87">
        <v>56</v>
      </c>
      <c r="CG60" s="98" t="s">
        <v>36</v>
      </c>
      <c r="CH60" s="98" t="s">
        <v>22</v>
      </c>
      <c r="CI60" s="98" t="s">
        <v>37</v>
      </c>
      <c r="CJ60" s="98" t="s">
        <v>53</v>
      </c>
      <c r="CK60" s="98" t="s">
        <v>56</v>
      </c>
      <c r="CL60" s="98" t="s">
        <v>35</v>
      </c>
      <c r="CM60" s="98" t="s">
        <v>37</v>
      </c>
      <c r="CN60" s="75"/>
      <c r="CO60" s="66">
        <f t="shared" si="67"/>
        <v>5</v>
      </c>
      <c r="CP60" s="66">
        <f t="shared" si="27"/>
        <v>8</v>
      </c>
      <c r="CQ60" s="66">
        <f t="shared" si="28"/>
        <v>2</v>
      </c>
      <c r="CR60" s="66">
        <f t="shared" si="29"/>
        <v>6</v>
      </c>
      <c r="CS60" s="66">
        <f t="shared" si="30"/>
        <v>7</v>
      </c>
      <c r="CT60" s="66">
        <f t="shared" si="31"/>
        <v>3</v>
      </c>
      <c r="CU60" s="66">
        <f t="shared" si="32"/>
        <v>2</v>
      </c>
      <c r="CV60" s="75"/>
      <c r="CW60" s="75">
        <v>1000</v>
      </c>
      <c r="CX60" s="75">
        <v>1000</v>
      </c>
      <c r="CY60" s="75">
        <v>1000</v>
      </c>
      <c r="CZ60" s="75">
        <v>1000</v>
      </c>
      <c r="DA60" s="75">
        <v>1000</v>
      </c>
      <c r="DB60" s="75">
        <v>1000</v>
      </c>
      <c r="DC60" s="75">
        <v>1000</v>
      </c>
      <c r="DE60" s="75"/>
      <c r="DF60" s="75"/>
      <c r="DG60" s="75"/>
      <c r="DH60" s="75"/>
      <c r="DI60" s="75"/>
      <c r="DJ60" s="75"/>
      <c r="DK60" s="75"/>
      <c r="DL60" s="75"/>
      <c r="DM60" s="75"/>
      <c r="DN60" s="75"/>
      <c r="DO60" s="75"/>
      <c r="DP60" s="87">
        <v>56</v>
      </c>
      <c r="DQ60" s="98" t="s">
        <v>36</v>
      </c>
      <c r="DR60" s="98" t="s">
        <v>35</v>
      </c>
      <c r="DS60" s="98" t="s">
        <v>36</v>
      </c>
      <c r="DT60" s="98" t="s">
        <v>22</v>
      </c>
      <c r="DU60" s="98" t="s">
        <v>37</v>
      </c>
      <c r="DV60" s="98" t="s">
        <v>37</v>
      </c>
      <c r="DW60" s="98" t="s">
        <v>36</v>
      </c>
      <c r="DX60" s="75"/>
      <c r="DY60" s="66">
        <f t="shared" si="68"/>
        <v>5</v>
      </c>
      <c r="DZ60" s="66">
        <f t="shared" si="40"/>
        <v>3</v>
      </c>
      <c r="EA60" s="66">
        <f t="shared" si="41"/>
        <v>5</v>
      </c>
      <c r="EB60" s="66">
        <f t="shared" si="42"/>
        <v>8</v>
      </c>
      <c r="EC60" s="66">
        <f t="shared" si="43"/>
        <v>2</v>
      </c>
      <c r="ED60" s="66">
        <f t="shared" si="44"/>
        <v>2</v>
      </c>
      <c r="EE60" s="66">
        <f t="shared" si="45"/>
        <v>5</v>
      </c>
      <c r="EF60" s="75"/>
      <c r="EG60" s="75">
        <v>1000</v>
      </c>
      <c r="EH60" s="75">
        <v>1000</v>
      </c>
      <c r="EI60" s="75">
        <v>1000</v>
      </c>
      <c r="EJ60" s="75">
        <v>1000</v>
      </c>
      <c r="EK60" s="75">
        <v>1000</v>
      </c>
      <c r="EL60" s="75">
        <v>1000</v>
      </c>
      <c r="EM60" s="75">
        <v>1000</v>
      </c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87">
        <v>56</v>
      </c>
      <c r="FA60" s="98" t="s">
        <v>56</v>
      </c>
      <c r="FB60" s="98" t="s">
        <v>37</v>
      </c>
      <c r="FC60" s="98" t="s">
        <v>22</v>
      </c>
      <c r="FD60" s="98" t="s">
        <v>36</v>
      </c>
      <c r="FE60" s="98" t="s">
        <v>56</v>
      </c>
      <c r="FF60" s="98" t="s">
        <v>37</v>
      </c>
      <c r="FG60" s="98" t="s">
        <v>53</v>
      </c>
      <c r="FH60" s="75"/>
      <c r="FI60" s="66">
        <f t="shared" si="69"/>
        <v>7</v>
      </c>
      <c r="FJ60" s="66">
        <f t="shared" si="53"/>
        <v>2</v>
      </c>
      <c r="FK60" s="66">
        <f t="shared" si="54"/>
        <v>8</v>
      </c>
      <c r="FL60" s="66">
        <f t="shared" si="55"/>
        <v>5</v>
      </c>
      <c r="FM60" s="66">
        <f t="shared" si="56"/>
        <v>7</v>
      </c>
      <c r="FN60" s="66">
        <f t="shared" si="57"/>
        <v>2</v>
      </c>
      <c r="FO60" s="66">
        <f t="shared" si="58"/>
        <v>6</v>
      </c>
      <c r="FP60" s="75"/>
      <c r="FQ60" s="77">
        <v>1000</v>
      </c>
      <c r="FR60" s="77">
        <v>1000</v>
      </c>
      <c r="FS60" s="77">
        <v>1000</v>
      </c>
      <c r="FT60" s="77">
        <v>1000</v>
      </c>
      <c r="FU60" s="77">
        <v>1000</v>
      </c>
      <c r="FV60" s="77">
        <v>1000</v>
      </c>
      <c r="FW60" s="77">
        <v>1000</v>
      </c>
    </row>
    <row r="61" spans="12:179" ht="18.600000000000001" customHeight="1">
      <c r="L61" s="41">
        <v>57</v>
      </c>
      <c r="M61" s="43" t="s">
        <v>56</v>
      </c>
      <c r="N61" s="43" t="s">
        <v>35</v>
      </c>
      <c r="O61" s="43" t="s">
        <v>62</v>
      </c>
      <c r="P61" s="43" t="s">
        <v>36</v>
      </c>
      <c r="Q61" s="43" t="s">
        <v>63</v>
      </c>
      <c r="R61" s="43" t="s">
        <v>63</v>
      </c>
      <c r="S61" s="43" t="s">
        <v>53</v>
      </c>
      <c r="U61" s="66">
        <f t="shared" si="59"/>
        <v>7</v>
      </c>
      <c r="V61" s="66">
        <f t="shared" si="60"/>
        <v>3</v>
      </c>
      <c r="W61" s="66">
        <f t="shared" si="61"/>
        <v>9</v>
      </c>
      <c r="X61" s="66">
        <f t="shared" si="62"/>
        <v>5</v>
      </c>
      <c r="Y61" s="66">
        <f t="shared" si="63"/>
        <v>10</v>
      </c>
      <c r="Z61" s="66">
        <f t="shared" si="64"/>
        <v>10</v>
      </c>
      <c r="AA61" s="66">
        <f t="shared" si="65"/>
        <v>6</v>
      </c>
      <c r="AC61" s="75">
        <v>1000</v>
      </c>
      <c r="AD61" s="75">
        <v>800</v>
      </c>
      <c r="AE61" s="75">
        <v>1000</v>
      </c>
      <c r="AF61" s="75">
        <v>1000</v>
      </c>
      <c r="AG61" s="75">
        <v>1000</v>
      </c>
      <c r="AH61" s="75">
        <v>800</v>
      </c>
      <c r="AI61" s="75">
        <v>1000</v>
      </c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87">
        <v>57</v>
      </c>
      <c r="AW61" s="98" t="s">
        <v>36</v>
      </c>
      <c r="AX61" s="98" t="s">
        <v>38</v>
      </c>
      <c r="AY61" s="98" t="s">
        <v>37</v>
      </c>
      <c r="AZ61" s="98" t="s">
        <v>37</v>
      </c>
      <c r="BA61" s="98" t="s">
        <v>35</v>
      </c>
      <c r="BB61" s="98" t="s">
        <v>53</v>
      </c>
      <c r="BC61" s="98" t="s">
        <v>53</v>
      </c>
      <c r="BD61" s="75"/>
      <c r="BE61" s="66">
        <f t="shared" si="66"/>
        <v>5</v>
      </c>
      <c r="BF61" s="66">
        <f t="shared" si="14"/>
        <v>4</v>
      </c>
      <c r="BG61" s="66">
        <f t="shared" si="15"/>
        <v>2</v>
      </c>
      <c r="BH61" s="66">
        <f t="shared" si="16"/>
        <v>2</v>
      </c>
      <c r="BI61" s="66">
        <f t="shared" si="17"/>
        <v>3</v>
      </c>
      <c r="BJ61" s="66">
        <f t="shared" si="18"/>
        <v>6</v>
      </c>
      <c r="BK61" s="66">
        <f t="shared" si="19"/>
        <v>6</v>
      </c>
      <c r="BL61" s="75"/>
      <c r="BM61" s="75">
        <v>1000</v>
      </c>
      <c r="BN61" s="75">
        <v>1000</v>
      </c>
      <c r="BO61" s="75">
        <v>1000</v>
      </c>
      <c r="BP61" s="75">
        <v>1000</v>
      </c>
      <c r="BQ61" s="75">
        <v>1000</v>
      </c>
      <c r="BR61" s="75">
        <v>1000</v>
      </c>
      <c r="BS61" s="75">
        <v>1000</v>
      </c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87">
        <v>57</v>
      </c>
      <c r="CG61" s="98" t="s">
        <v>36</v>
      </c>
      <c r="CH61" s="98" t="s">
        <v>53</v>
      </c>
      <c r="CI61" s="98" t="s">
        <v>38</v>
      </c>
      <c r="CJ61" s="98" t="s">
        <v>37</v>
      </c>
      <c r="CK61" s="98" t="s">
        <v>56</v>
      </c>
      <c r="CL61" s="98" t="s">
        <v>35</v>
      </c>
      <c r="CM61" s="98" t="s">
        <v>38</v>
      </c>
      <c r="CN61" s="75"/>
      <c r="CO61" s="66">
        <f t="shared" si="67"/>
        <v>5</v>
      </c>
      <c r="CP61" s="66">
        <f t="shared" si="27"/>
        <v>6</v>
      </c>
      <c r="CQ61" s="66">
        <f t="shared" si="28"/>
        <v>4</v>
      </c>
      <c r="CR61" s="66">
        <f t="shared" si="29"/>
        <v>2</v>
      </c>
      <c r="CS61" s="66">
        <f t="shared" si="30"/>
        <v>7</v>
      </c>
      <c r="CT61" s="66">
        <f t="shared" si="31"/>
        <v>3</v>
      </c>
      <c r="CU61" s="66">
        <f t="shared" si="32"/>
        <v>4</v>
      </c>
      <c r="CV61" s="75"/>
      <c r="CW61" s="75">
        <v>1000</v>
      </c>
      <c r="CX61" s="75">
        <v>1000</v>
      </c>
      <c r="CY61" s="75">
        <v>1000</v>
      </c>
      <c r="CZ61" s="75">
        <v>1000</v>
      </c>
      <c r="DA61" s="75">
        <v>1000</v>
      </c>
      <c r="DB61" s="75">
        <v>1000</v>
      </c>
      <c r="DC61" s="75">
        <v>1000</v>
      </c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87">
        <v>57</v>
      </c>
      <c r="DQ61" s="98" t="s">
        <v>22</v>
      </c>
      <c r="DR61" s="98" t="s">
        <v>56</v>
      </c>
      <c r="DS61" s="98" t="s">
        <v>56</v>
      </c>
      <c r="DT61" s="98" t="s">
        <v>56</v>
      </c>
      <c r="DU61" s="98" t="s">
        <v>22</v>
      </c>
      <c r="DV61" s="98" t="s">
        <v>37</v>
      </c>
      <c r="DW61" s="98" t="s">
        <v>36</v>
      </c>
      <c r="DX61" s="75"/>
      <c r="DY61" s="66">
        <f t="shared" si="68"/>
        <v>8</v>
      </c>
      <c r="DZ61" s="66">
        <f t="shared" si="40"/>
        <v>7</v>
      </c>
      <c r="EA61" s="66">
        <f t="shared" si="41"/>
        <v>7</v>
      </c>
      <c r="EB61" s="66">
        <f t="shared" si="42"/>
        <v>7</v>
      </c>
      <c r="EC61" s="66">
        <f t="shared" si="43"/>
        <v>8</v>
      </c>
      <c r="ED61" s="66">
        <f t="shared" si="44"/>
        <v>2</v>
      </c>
      <c r="EE61" s="66">
        <f t="shared" si="45"/>
        <v>5</v>
      </c>
      <c r="EF61" s="75"/>
      <c r="EG61" s="75">
        <v>1000</v>
      </c>
      <c r="EH61" s="75">
        <v>1000</v>
      </c>
      <c r="EI61" s="75">
        <v>1000</v>
      </c>
      <c r="EJ61" s="75">
        <v>1000</v>
      </c>
      <c r="EK61" s="75">
        <v>1000</v>
      </c>
      <c r="EL61" s="75">
        <v>1000</v>
      </c>
      <c r="EM61" s="75">
        <v>1000</v>
      </c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87">
        <v>57</v>
      </c>
      <c r="FA61" s="98" t="s">
        <v>35</v>
      </c>
      <c r="FB61" s="98" t="s">
        <v>36</v>
      </c>
      <c r="FC61" s="98" t="s">
        <v>56</v>
      </c>
      <c r="FD61" s="98" t="s">
        <v>37</v>
      </c>
      <c r="FE61" s="98" t="s">
        <v>53</v>
      </c>
      <c r="FF61" s="98" t="s">
        <v>35</v>
      </c>
      <c r="FG61" s="98" t="s">
        <v>22</v>
      </c>
      <c r="FH61" s="75"/>
      <c r="FI61" s="66">
        <f t="shared" si="69"/>
        <v>3</v>
      </c>
      <c r="FJ61" s="66">
        <f t="shared" si="53"/>
        <v>5</v>
      </c>
      <c r="FK61" s="66">
        <f t="shared" si="54"/>
        <v>7</v>
      </c>
      <c r="FL61" s="66">
        <f t="shared" si="55"/>
        <v>2</v>
      </c>
      <c r="FM61" s="66">
        <f t="shared" si="56"/>
        <v>6</v>
      </c>
      <c r="FN61" s="66">
        <f t="shared" si="57"/>
        <v>3</v>
      </c>
      <c r="FO61" s="66">
        <f t="shared" si="58"/>
        <v>8</v>
      </c>
      <c r="FP61" s="75"/>
      <c r="FQ61" s="77">
        <v>1000</v>
      </c>
      <c r="FR61" s="77">
        <v>1000</v>
      </c>
      <c r="FS61" s="77">
        <v>1000</v>
      </c>
      <c r="FT61" s="77">
        <v>1000</v>
      </c>
      <c r="FU61" s="77">
        <v>1000</v>
      </c>
      <c r="FV61" s="77">
        <v>1000</v>
      </c>
      <c r="FW61" s="77">
        <v>1000</v>
      </c>
    </row>
    <row r="62" spans="12:179" ht="18.600000000000001" customHeight="1">
      <c r="L62" s="41">
        <v>58</v>
      </c>
      <c r="M62" s="43" t="s">
        <v>35</v>
      </c>
      <c r="N62" s="43" t="s">
        <v>38</v>
      </c>
      <c r="O62" s="43" t="s">
        <v>35</v>
      </c>
      <c r="P62" s="43" t="s">
        <v>38</v>
      </c>
      <c r="Q62" s="43" t="s">
        <v>63</v>
      </c>
      <c r="R62" s="43" t="s">
        <v>57</v>
      </c>
      <c r="S62" s="43" t="s">
        <v>53</v>
      </c>
      <c r="U62" s="66">
        <f t="shared" si="59"/>
        <v>3</v>
      </c>
      <c r="V62" s="66">
        <f t="shared" si="60"/>
        <v>4</v>
      </c>
      <c r="W62" s="66">
        <f t="shared" si="61"/>
        <v>3</v>
      </c>
      <c r="X62" s="66">
        <f t="shared" si="62"/>
        <v>4</v>
      </c>
      <c r="Y62" s="66">
        <f t="shared" si="63"/>
        <v>10</v>
      </c>
      <c r="Z62" s="66">
        <f t="shared" si="64"/>
        <v>1</v>
      </c>
      <c r="AA62" s="66">
        <f t="shared" si="65"/>
        <v>6</v>
      </c>
      <c r="AC62" s="75">
        <v>1000</v>
      </c>
      <c r="AD62" s="75">
        <v>800</v>
      </c>
      <c r="AE62" s="75">
        <v>1000</v>
      </c>
      <c r="AF62" s="75">
        <v>1000</v>
      </c>
      <c r="AG62" s="75">
        <v>1000</v>
      </c>
      <c r="AH62" s="75">
        <v>800</v>
      </c>
      <c r="AI62" s="75">
        <v>1000</v>
      </c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87">
        <v>58</v>
      </c>
      <c r="AW62" s="98" t="s">
        <v>35</v>
      </c>
      <c r="AX62" s="98" t="s">
        <v>38</v>
      </c>
      <c r="AY62" s="98" t="s">
        <v>35</v>
      </c>
      <c r="AZ62" s="98" t="s">
        <v>35</v>
      </c>
      <c r="BA62" s="98" t="s">
        <v>22</v>
      </c>
      <c r="BB62" s="98" t="s">
        <v>37</v>
      </c>
      <c r="BC62" s="98" t="s">
        <v>53</v>
      </c>
      <c r="BD62" s="75"/>
      <c r="BE62" s="66">
        <f t="shared" si="66"/>
        <v>3</v>
      </c>
      <c r="BF62" s="66">
        <f t="shared" si="14"/>
        <v>4</v>
      </c>
      <c r="BG62" s="66">
        <f t="shared" si="15"/>
        <v>3</v>
      </c>
      <c r="BH62" s="66">
        <f t="shared" si="16"/>
        <v>3</v>
      </c>
      <c r="BI62" s="66">
        <f t="shared" si="17"/>
        <v>8</v>
      </c>
      <c r="BJ62" s="66">
        <f t="shared" si="18"/>
        <v>2</v>
      </c>
      <c r="BK62" s="66">
        <f t="shared" si="19"/>
        <v>6</v>
      </c>
      <c r="BL62" s="75"/>
      <c r="BM62" s="75">
        <v>1000</v>
      </c>
      <c r="BN62" s="75">
        <v>1000</v>
      </c>
      <c r="BO62" s="75">
        <v>1000</v>
      </c>
      <c r="BP62" s="75">
        <v>1000</v>
      </c>
      <c r="BQ62" s="75">
        <v>1000</v>
      </c>
      <c r="BR62" s="75">
        <v>1000</v>
      </c>
      <c r="BS62" s="75">
        <v>1000</v>
      </c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87">
        <v>58</v>
      </c>
      <c r="CG62" s="98" t="s">
        <v>35</v>
      </c>
      <c r="CH62" s="98" t="s">
        <v>22</v>
      </c>
      <c r="CI62" s="98" t="s">
        <v>38</v>
      </c>
      <c r="CJ62" s="98" t="s">
        <v>37</v>
      </c>
      <c r="CK62" s="98" t="s">
        <v>53</v>
      </c>
      <c r="CL62" s="98" t="s">
        <v>38</v>
      </c>
      <c r="CM62" s="98" t="s">
        <v>38</v>
      </c>
      <c r="CN62" s="75"/>
      <c r="CO62" s="66">
        <f t="shared" si="67"/>
        <v>3</v>
      </c>
      <c r="CP62" s="66">
        <f t="shared" si="27"/>
        <v>8</v>
      </c>
      <c r="CQ62" s="66">
        <f t="shared" si="28"/>
        <v>4</v>
      </c>
      <c r="CR62" s="66">
        <f t="shared" si="29"/>
        <v>2</v>
      </c>
      <c r="CS62" s="66">
        <f t="shared" si="30"/>
        <v>6</v>
      </c>
      <c r="CT62" s="66">
        <f t="shared" si="31"/>
        <v>4</v>
      </c>
      <c r="CU62" s="66">
        <f t="shared" si="32"/>
        <v>4</v>
      </c>
      <c r="CV62" s="75"/>
      <c r="CW62" s="75">
        <v>1000</v>
      </c>
      <c r="CX62" s="75">
        <v>1000</v>
      </c>
      <c r="CY62" s="75">
        <v>1000</v>
      </c>
      <c r="CZ62" s="75">
        <v>1000</v>
      </c>
      <c r="DA62" s="75">
        <v>1000</v>
      </c>
      <c r="DB62" s="75">
        <v>1000</v>
      </c>
      <c r="DC62" s="75">
        <v>1000</v>
      </c>
      <c r="DE62" s="75"/>
      <c r="DF62" s="75"/>
      <c r="DG62" s="75"/>
      <c r="DH62" s="75"/>
      <c r="DI62" s="75"/>
      <c r="DJ62" s="75"/>
      <c r="DK62" s="75"/>
      <c r="DL62" s="75"/>
      <c r="DM62" s="75"/>
      <c r="DN62" s="75"/>
      <c r="DO62" s="75"/>
      <c r="DP62" s="87">
        <v>58</v>
      </c>
      <c r="DQ62" s="98" t="s">
        <v>22</v>
      </c>
      <c r="DR62" s="98" t="s">
        <v>35</v>
      </c>
      <c r="DS62" s="98" t="s">
        <v>56</v>
      </c>
      <c r="DT62" s="98" t="s">
        <v>56</v>
      </c>
      <c r="DU62" s="98" t="s">
        <v>36</v>
      </c>
      <c r="DV62" s="98" t="s">
        <v>53</v>
      </c>
      <c r="DW62" s="98" t="s">
        <v>37</v>
      </c>
      <c r="DX62" s="75"/>
      <c r="DY62" s="66">
        <f t="shared" si="68"/>
        <v>8</v>
      </c>
      <c r="DZ62" s="66">
        <f t="shared" si="40"/>
        <v>3</v>
      </c>
      <c r="EA62" s="66">
        <f t="shared" si="41"/>
        <v>7</v>
      </c>
      <c r="EB62" s="66">
        <f t="shared" si="42"/>
        <v>7</v>
      </c>
      <c r="EC62" s="66">
        <f t="shared" si="43"/>
        <v>5</v>
      </c>
      <c r="ED62" s="66">
        <f t="shared" si="44"/>
        <v>6</v>
      </c>
      <c r="EE62" s="66">
        <f t="shared" si="45"/>
        <v>2</v>
      </c>
      <c r="EF62" s="75"/>
      <c r="EG62" s="75">
        <v>1000</v>
      </c>
      <c r="EH62" s="75">
        <v>1000</v>
      </c>
      <c r="EI62" s="75">
        <v>1000</v>
      </c>
      <c r="EJ62" s="75">
        <v>1000</v>
      </c>
      <c r="EK62" s="75">
        <v>1000</v>
      </c>
      <c r="EL62" s="75">
        <v>1000</v>
      </c>
      <c r="EM62" s="75">
        <v>1000</v>
      </c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87">
        <v>58</v>
      </c>
      <c r="FA62" s="98" t="s">
        <v>36</v>
      </c>
      <c r="FB62" s="98" t="s">
        <v>35</v>
      </c>
      <c r="FC62" s="98" t="s">
        <v>36</v>
      </c>
      <c r="FD62" s="98" t="s">
        <v>56</v>
      </c>
      <c r="FE62" s="98" t="s">
        <v>36</v>
      </c>
      <c r="FF62" s="98" t="s">
        <v>36</v>
      </c>
      <c r="FG62" s="98" t="s">
        <v>22</v>
      </c>
      <c r="FH62" s="75"/>
      <c r="FI62" s="66">
        <f t="shared" si="69"/>
        <v>5</v>
      </c>
      <c r="FJ62" s="66">
        <f t="shared" si="53"/>
        <v>3</v>
      </c>
      <c r="FK62" s="66">
        <f t="shared" si="54"/>
        <v>5</v>
      </c>
      <c r="FL62" s="66">
        <f t="shared" si="55"/>
        <v>7</v>
      </c>
      <c r="FM62" s="66">
        <f t="shared" si="56"/>
        <v>5</v>
      </c>
      <c r="FN62" s="66">
        <f t="shared" si="57"/>
        <v>5</v>
      </c>
      <c r="FO62" s="66">
        <f t="shared" si="58"/>
        <v>8</v>
      </c>
      <c r="FP62" s="75"/>
      <c r="FQ62" s="77">
        <v>1000</v>
      </c>
      <c r="FR62" s="77">
        <v>1000</v>
      </c>
      <c r="FS62" s="77">
        <v>1000</v>
      </c>
      <c r="FT62" s="77">
        <v>1000</v>
      </c>
      <c r="FU62" s="77">
        <v>1000</v>
      </c>
      <c r="FV62" s="77">
        <v>1000</v>
      </c>
      <c r="FW62" s="77">
        <v>1000</v>
      </c>
    </row>
    <row r="63" spans="12:179" ht="18.600000000000001" customHeight="1">
      <c r="L63" s="41">
        <v>59</v>
      </c>
      <c r="M63" s="43" t="s">
        <v>53</v>
      </c>
      <c r="N63" s="43" t="s">
        <v>68</v>
      </c>
      <c r="O63" s="43" t="s">
        <v>36</v>
      </c>
      <c r="P63" s="43" t="s">
        <v>38</v>
      </c>
      <c r="Q63" s="43" t="s">
        <v>22</v>
      </c>
      <c r="R63" s="43" t="s">
        <v>53</v>
      </c>
      <c r="S63" s="43" t="s">
        <v>22</v>
      </c>
      <c r="U63" s="66">
        <f t="shared" si="59"/>
        <v>6</v>
      </c>
      <c r="V63" s="66">
        <f t="shared" si="60"/>
        <v>11</v>
      </c>
      <c r="W63" s="66">
        <f t="shared" si="61"/>
        <v>5</v>
      </c>
      <c r="X63" s="66">
        <f t="shared" si="62"/>
        <v>4</v>
      </c>
      <c r="Y63" s="66">
        <f t="shared" si="63"/>
        <v>8</v>
      </c>
      <c r="Z63" s="66">
        <f t="shared" si="64"/>
        <v>6</v>
      </c>
      <c r="AA63" s="66">
        <f t="shared" si="65"/>
        <v>8</v>
      </c>
      <c r="AC63" s="75">
        <v>1000</v>
      </c>
      <c r="AD63" s="75">
        <v>800</v>
      </c>
      <c r="AE63" s="75">
        <v>1000</v>
      </c>
      <c r="AF63" s="75">
        <v>1000</v>
      </c>
      <c r="AG63" s="75">
        <v>1000</v>
      </c>
      <c r="AH63" s="75">
        <v>1000</v>
      </c>
      <c r="AI63" s="75">
        <v>1000</v>
      </c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87">
        <v>59</v>
      </c>
      <c r="AW63" s="98" t="s">
        <v>35</v>
      </c>
      <c r="AX63" s="98" t="s">
        <v>22</v>
      </c>
      <c r="AY63" s="98" t="s">
        <v>37</v>
      </c>
      <c r="AZ63" s="98" t="s">
        <v>56</v>
      </c>
      <c r="BA63" s="98" t="s">
        <v>22</v>
      </c>
      <c r="BB63" s="98" t="s">
        <v>53</v>
      </c>
      <c r="BC63" s="98" t="s">
        <v>35</v>
      </c>
      <c r="BD63" s="75"/>
      <c r="BE63" s="66">
        <f t="shared" si="66"/>
        <v>3</v>
      </c>
      <c r="BF63" s="66">
        <f t="shared" si="14"/>
        <v>8</v>
      </c>
      <c r="BG63" s="66">
        <f t="shared" si="15"/>
        <v>2</v>
      </c>
      <c r="BH63" s="66">
        <f t="shared" si="16"/>
        <v>7</v>
      </c>
      <c r="BI63" s="66">
        <f t="shared" si="17"/>
        <v>8</v>
      </c>
      <c r="BJ63" s="66">
        <f t="shared" si="18"/>
        <v>6</v>
      </c>
      <c r="BK63" s="66">
        <f t="shared" si="19"/>
        <v>3</v>
      </c>
      <c r="BL63" s="75"/>
      <c r="BM63" s="75">
        <v>1000</v>
      </c>
      <c r="BN63" s="75">
        <v>1000</v>
      </c>
      <c r="BO63" s="75">
        <v>1000</v>
      </c>
      <c r="BP63" s="75">
        <v>1000</v>
      </c>
      <c r="BQ63" s="75">
        <v>1000</v>
      </c>
      <c r="BR63" s="75">
        <v>1000</v>
      </c>
      <c r="BS63" s="75">
        <v>1000</v>
      </c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87">
        <v>59</v>
      </c>
      <c r="CG63" s="98" t="s">
        <v>35</v>
      </c>
      <c r="CH63" s="98" t="s">
        <v>22</v>
      </c>
      <c r="CI63" s="98" t="s">
        <v>22</v>
      </c>
      <c r="CJ63" s="98" t="s">
        <v>38</v>
      </c>
      <c r="CK63" s="98" t="s">
        <v>56</v>
      </c>
      <c r="CL63" s="98" t="s">
        <v>22</v>
      </c>
      <c r="CM63" s="98" t="s">
        <v>36</v>
      </c>
      <c r="CN63" s="75"/>
      <c r="CO63" s="66">
        <f t="shared" si="67"/>
        <v>3</v>
      </c>
      <c r="CP63" s="66">
        <f t="shared" si="27"/>
        <v>8</v>
      </c>
      <c r="CQ63" s="66">
        <f t="shared" si="28"/>
        <v>8</v>
      </c>
      <c r="CR63" s="66">
        <f t="shared" si="29"/>
        <v>4</v>
      </c>
      <c r="CS63" s="66">
        <f t="shared" si="30"/>
        <v>7</v>
      </c>
      <c r="CT63" s="66">
        <f t="shared" si="31"/>
        <v>8</v>
      </c>
      <c r="CU63" s="66">
        <f t="shared" si="32"/>
        <v>5</v>
      </c>
      <c r="CV63" s="75"/>
      <c r="CW63" s="75">
        <v>1000</v>
      </c>
      <c r="CX63" s="75">
        <v>1000</v>
      </c>
      <c r="CY63" s="75">
        <v>1000</v>
      </c>
      <c r="CZ63" s="75">
        <v>1000</v>
      </c>
      <c r="DA63" s="75">
        <v>1000</v>
      </c>
      <c r="DB63" s="75">
        <v>1000</v>
      </c>
      <c r="DC63" s="75">
        <v>1000</v>
      </c>
      <c r="DE63" s="75"/>
      <c r="DF63" s="75"/>
      <c r="DG63" s="75"/>
      <c r="DH63" s="75"/>
      <c r="DI63" s="75"/>
      <c r="DJ63" s="75"/>
      <c r="DK63" s="75"/>
      <c r="DL63" s="75"/>
      <c r="DM63" s="75"/>
      <c r="DN63" s="75"/>
      <c r="DO63" s="75"/>
      <c r="DP63" s="87">
        <v>59</v>
      </c>
      <c r="DQ63" s="98" t="s">
        <v>53</v>
      </c>
      <c r="DR63" s="98" t="s">
        <v>35</v>
      </c>
      <c r="DS63" s="98" t="s">
        <v>53</v>
      </c>
      <c r="DT63" s="98" t="s">
        <v>36</v>
      </c>
      <c r="DU63" s="98" t="s">
        <v>36</v>
      </c>
      <c r="DV63" s="98" t="s">
        <v>53</v>
      </c>
      <c r="DW63" s="98" t="s">
        <v>37</v>
      </c>
      <c r="DX63" s="75"/>
      <c r="DY63" s="66">
        <f t="shared" si="68"/>
        <v>6</v>
      </c>
      <c r="DZ63" s="66">
        <f t="shared" si="40"/>
        <v>3</v>
      </c>
      <c r="EA63" s="66">
        <f t="shared" si="41"/>
        <v>6</v>
      </c>
      <c r="EB63" s="66">
        <f t="shared" si="42"/>
        <v>5</v>
      </c>
      <c r="EC63" s="66">
        <f t="shared" si="43"/>
        <v>5</v>
      </c>
      <c r="ED63" s="66">
        <f t="shared" si="44"/>
        <v>6</v>
      </c>
      <c r="EE63" s="66">
        <f t="shared" si="45"/>
        <v>2</v>
      </c>
      <c r="EF63" s="75"/>
      <c r="EG63" s="75">
        <v>1000</v>
      </c>
      <c r="EH63" s="75">
        <v>1000</v>
      </c>
      <c r="EI63" s="75">
        <v>1000</v>
      </c>
      <c r="EJ63" s="75">
        <v>1000</v>
      </c>
      <c r="EK63" s="75">
        <v>1000</v>
      </c>
      <c r="EL63" s="75">
        <v>1000</v>
      </c>
      <c r="EM63" s="75">
        <v>1000</v>
      </c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87">
        <v>59</v>
      </c>
      <c r="FA63" s="98" t="s">
        <v>37</v>
      </c>
      <c r="FB63" s="98" t="s">
        <v>38</v>
      </c>
      <c r="FC63" s="98" t="s">
        <v>37</v>
      </c>
      <c r="FD63" s="98" t="s">
        <v>22</v>
      </c>
      <c r="FE63" s="98" t="s">
        <v>38</v>
      </c>
      <c r="FF63" s="98" t="s">
        <v>37</v>
      </c>
      <c r="FG63" s="98" t="s">
        <v>22</v>
      </c>
      <c r="FH63" s="75"/>
      <c r="FI63" s="66">
        <f t="shared" si="69"/>
        <v>2</v>
      </c>
      <c r="FJ63" s="66">
        <f t="shared" si="53"/>
        <v>4</v>
      </c>
      <c r="FK63" s="66">
        <f t="shared" si="54"/>
        <v>2</v>
      </c>
      <c r="FL63" s="66">
        <f t="shared" si="55"/>
        <v>8</v>
      </c>
      <c r="FM63" s="66">
        <f t="shared" si="56"/>
        <v>4</v>
      </c>
      <c r="FN63" s="66">
        <f t="shared" si="57"/>
        <v>2</v>
      </c>
      <c r="FO63" s="66">
        <f t="shared" si="58"/>
        <v>8</v>
      </c>
      <c r="FP63" s="75"/>
      <c r="FQ63" s="77">
        <v>1000</v>
      </c>
      <c r="FR63" s="77">
        <v>1000</v>
      </c>
      <c r="FS63" s="77">
        <v>1000</v>
      </c>
      <c r="FT63" s="77">
        <v>1000</v>
      </c>
      <c r="FU63" s="77">
        <v>1000</v>
      </c>
      <c r="FV63" s="77">
        <v>1000</v>
      </c>
      <c r="FW63" s="77">
        <v>1000</v>
      </c>
    </row>
    <row r="64" spans="12:179" ht="16.5" customHeight="1">
      <c r="L64" s="41">
        <v>60</v>
      </c>
      <c r="M64" s="43" t="s">
        <v>22</v>
      </c>
      <c r="N64" s="43" t="s">
        <v>57</v>
      </c>
      <c r="O64" s="43" t="s">
        <v>22</v>
      </c>
      <c r="P64" s="43" t="s">
        <v>37</v>
      </c>
      <c r="Q64" s="43" t="s">
        <v>36</v>
      </c>
      <c r="R64" s="43" t="s">
        <v>53</v>
      </c>
      <c r="S64" s="43" t="s">
        <v>22</v>
      </c>
      <c r="U64" s="66">
        <f t="shared" si="59"/>
        <v>8</v>
      </c>
      <c r="V64" s="66">
        <f t="shared" si="60"/>
        <v>1</v>
      </c>
      <c r="W64" s="66">
        <f t="shared" si="61"/>
        <v>8</v>
      </c>
      <c r="X64" s="66">
        <f t="shared" si="62"/>
        <v>2</v>
      </c>
      <c r="Y64" s="66">
        <f t="shared" si="63"/>
        <v>5</v>
      </c>
      <c r="Z64" s="66">
        <f t="shared" si="64"/>
        <v>6</v>
      </c>
      <c r="AA64" s="66">
        <f t="shared" si="65"/>
        <v>8</v>
      </c>
      <c r="AC64" s="75">
        <v>1000</v>
      </c>
      <c r="AD64" s="75">
        <v>800</v>
      </c>
      <c r="AE64" s="75">
        <v>1000</v>
      </c>
      <c r="AF64" s="75">
        <v>1000</v>
      </c>
      <c r="AG64" s="75">
        <v>1000</v>
      </c>
      <c r="AH64" s="75">
        <v>1000</v>
      </c>
      <c r="AI64" s="75">
        <v>1000</v>
      </c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87">
        <v>60</v>
      </c>
      <c r="AW64" s="98" t="s">
        <v>22</v>
      </c>
      <c r="AX64" s="98" t="s">
        <v>22</v>
      </c>
      <c r="AY64" s="98" t="s">
        <v>35</v>
      </c>
      <c r="AZ64" s="98" t="s">
        <v>56</v>
      </c>
      <c r="BA64" s="98" t="s">
        <v>35</v>
      </c>
      <c r="BB64" s="98" t="s">
        <v>53</v>
      </c>
      <c r="BC64" s="98" t="s">
        <v>35</v>
      </c>
      <c r="BD64" s="75"/>
      <c r="BE64" s="66">
        <f t="shared" si="66"/>
        <v>8</v>
      </c>
      <c r="BF64" s="66">
        <f t="shared" si="14"/>
        <v>8</v>
      </c>
      <c r="BG64" s="66">
        <f t="shared" si="15"/>
        <v>3</v>
      </c>
      <c r="BH64" s="66">
        <f t="shared" si="16"/>
        <v>7</v>
      </c>
      <c r="BI64" s="66">
        <f t="shared" si="17"/>
        <v>3</v>
      </c>
      <c r="BJ64" s="66">
        <f t="shared" si="18"/>
        <v>6</v>
      </c>
      <c r="BK64" s="66">
        <f t="shared" si="19"/>
        <v>3</v>
      </c>
      <c r="BL64" s="75"/>
      <c r="BM64" s="75">
        <v>1000</v>
      </c>
      <c r="BN64" s="75">
        <v>1000</v>
      </c>
      <c r="BO64" s="75">
        <v>1000</v>
      </c>
      <c r="BP64" s="75">
        <v>1000</v>
      </c>
      <c r="BQ64" s="75">
        <v>1000</v>
      </c>
      <c r="BR64" s="75">
        <v>1000</v>
      </c>
      <c r="BS64" s="75">
        <v>1000</v>
      </c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87">
        <v>60</v>
      </c>
      <c r="CG64" s="98" t="s">
        <v>53</v>
      </c>
      <c r="CH64" s="98" t="s">
        <v>36</v>
      </c>
      <c r="CI64" s="98" t="s">
        <v>22</v>
      </c>
      <c r="CJ64" s="98" t="s">
        <v>53</v>
      </c>
      <c r="CK64" s="98" t="s">
        <v>38</v>
      </c>
      <c r="CL64" s="98" t="s">
        <v>22</v>
      </c>
      <c r="CM64" s="98" t="s">
        <v>22</v>
      </c>
      <c r="CN64" s="75"/>
      <c r="CO64" s="66">
        <f t="shared" si="67"/>
        <v>6</v>
      </c>
      <c r="CP64" s="66">
        <f t="shared" si="27"/>
        <v>5</v>
      </c>
      <c r="CQ64" s="66">
        <f t="shared" si="28"/>
        <v>8</v>
      </c>
      <c r="CR64" s="66">
        <f t="shared" si="29"/>
        <v>6</v>
      </c>
      <c r="CS64" s="66">
        <f t="shared" si="30"/>
        <v>4</v>
      </c>
      <c r="CT64" s="66">
        <f t="shared" si="31"/>
        <v>8</v>
      </c>
      <c r="CU64" s="66">
        <f t="shared" si="32"/>
        <v>8</v>
      </c>
      <c r="CV64" s="75"/>
      <c r="CW64" s="75">
        <v>1000</v>
      </c>
      <c r="CX64" s="75">
        <v>1000</v>
      </c>
      <c r="CY64" s="75">
        <v>1000</v>
      </c>
      <c r="CZ64" s="75">
        <v>1000</v>
      </c>
      <c r="DA64" s="75">
        <v>1000</v>
      </c>
      <c r="DB64" s="75">
        <v>1000</v>
      </c>
      <c r="DC64" s="75">
        <v>1000</v>
      </c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87">
        <v>60</v>
      </c>
      <c r="DQ64" s="98" t="s">
        <v>53</v>
      </c>
      <c r="DR64" s="98" t="s">
        <v>56</v>
      </c>
      <c r="DS64" s="98" t="s">
        <v>53</v>
      </c>
      <c r="DT64" s="98" t="s">
        <v>37</v>
      </c>
      <c r="DU64" s="98" t="s">
        <v>56</v>
      </c>
      <c r="DV64" s="98" t="s">
        <v>56</v>
      </c>
      <c r="DW64" s="98" t="s">
        <v>53</v>
      </c>
      <c r="DX64" s="75"/>
      <c r="DY64" s="66">
        <f t="shared" si="68"/>
        <v>6</v>
      </c>
      <c r="DZ64" s="66">
        <f t="shared" si="40"/>
        <v>7</v>
      </c>
      <c r="EA64" s="66">
        <f t="shared" si="41"/>
        <v>6</v>
      </c>
      <c r="EB64" s="66">
        <f t="shared" si="42"/>
        <v>2</v>
      </c>
      <c r="EC64" s="66">
        <f t="shared" si="43"/>
        <v>7</v>
      </c>
      <c r="ED64" s="66">
        <f t="shared" si="44"/>
        <v>7</v>
      </c>
      <c r="EE64" s="66">
        <f t="shared" si="45"/>
        <v>6</v>
      </c>
      <c r="EF64" s="75"/>
      <c r="EG64" s="75">
        <v>1000</v>
      </c>
      <c r="EH64" s="75">
        <v>1000</v>
      </c>
      <c r="EI64" s="75">
        <v>1000</v>
      </c>
      <c r="EJ64" s="75">
        <v>1000</v>
      </c>
      <c r="EK64" s="75">
        <v>1000</v>
      </c>
      <c r="EL64" s="75">
        <v>1000</v>
      </c>
      <c r="EM64" s="75">
        <v>1000</v>
      </c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87">
        <v>60</v>
      </c>
      <c r="FA64" s="98" t="s">
        <v>35</v>
      </c>
      <c r="FB64" s="98" t="s">
        <v>36</v>
      </c>
      <c r="FC64" s="98" t="s">
        <v>38</v>
      </c>
      <c r="FD64" s="98" t="s">
        <v>38</v>
      </c>
      <c r="FE64" s="98" t="s">
        <v>37</v>
      </c>
      <c r="FF64" s="98" t="s">
        <v>22</v>
      </c>
      <c r="FG64" s="98" t="s">
        <v>53</v>
      </c>
      <c r="FH64" s="75"/>
      <c r="FI64" s="66">
        <f t="shared" si="69"/>
        <v>3</v>
      </c>
      <c r="FJ64" s="66">
        <f t="shared" si="53"/>
        <v>5</v>
      </c>
      <c r="FK64" s="66">
        <f t="shared" si="54"/>
        <v>4</v>
      </c>
      <c r="FL64" s="66">
        <f t="shared" si="55"/>
        <v>4</v>
      </c>
      <c r="FM64" s="66">
        <f t="shared" si="56"/>
        <v>2</v>
      </c>
      <c r="FN64" s="66">
        <f t="shared" si="57"/>
        <v>8</v>
      </c>
      <c r="FO64" s="66">
        <f t="shared" si="58"/>
        <v>6</v>
      </c>
      <c r="FP64" s="75"/>
      <c r="FQ64" s="77">
        <v>1000</v>
      </c>
      <c r="FR64" s="77">
        <v>1000</v>
      </c>
      <c r="FS64" s="77">
        <v>1000</v>
      </c>
      <c r="FT64" s="77">
        <v>1000</v>
      </c>
      <c r="FU64" s="77">
        <v>1000</v>
      </c>
      <c r="FV64" s="77">
        <v>1000</v>
      </c>
      <c r="FW64" s="77">
        <v>1000</v>
      </c>
    </row>
    <row r="65" spans="12:179" ht="16.5" customHeight="1">
      <c r="L65" s="41">
        <v>61</v>
      </c>
      <c r="M65" s="43" t="s">
        <v>22</v>
      </c>
      <c r="N65" s="43" t="s">
        <v>38</v>
      </c>
      <c r="O65" s="43" t="s">
        <v>36</v>
      </c>
      <c r="P65" s="43" t="s">
        <v>56</v>
      </c>
      <c r="Q65" s="43" t="s">
        <v>36</v>
      </c>
      <c r="R65" s="43" t="s">
        <v>38</v>
      </c>
      <c r="S65" s="43" t="s">
        <v>38</v>
      </c>
      <c r="U65" s="66">
        <f t="shared" si="59"/>
        <v>8</v>
      </c>
      <c r="V65" s="66">
        <f t="shared" si="60"/>
        <v>4</v>
      </c>
      <c r="W65" s="66">
        <f t="shared" si="61"/>
        <v>5</v>
      </c>
      <c r="X65" s="66">
        <f t="shared" si="62"/>
        <v>7</v>
      </c>
      <c r="Y65" s="66">
        <f t="shared" si="63"/>
        <v>5</v>
      </c>
      <c r="Z65" s="66">
        <f t="shared" si="64"/>
        <v>4</v>
      </c>
      <c r="AA65" s="66">
        <f t="shared" si="65"/>
        <v>4</v>
      </c>
      <c r="AC65" s="75">
        <v>1000</v>
      </c>
      <c r="AD65" s="75">
        <v>1000</v>
      </c>
      <c r="AE65" s="75">
        <v>1000</v>
      </c>
      <c r="AF65" s="75">
        <v>1000</v>
      </c>
      <c r="AG65" s="75">
        <v>1000</v>
      </c>
      <c r="AH65" s="75">
        <v>1000</v>
      </c>
      <c r="AI65" s="75">
        <v>1000</v>
      </c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87">
        <v>61</v>
      </c>
      <c r="AW65" s="98" t="s">
        <v>38</v>
      </c>
      <c r="AX65" s="98" t="s">
        <v>56</v>
      </c>
      <c r="AY65" s="98" t="s">
        <v>35</v>
      </c>
      <c r="AZ65" s="98" t="s">
        <v>37</v>
      </c>
      <c r="BA65" s="98" t="s">
        <v>35</v>
      </c>
      <c r="BB65" s="98" t="s">
        <v>56</v>
      </c>
      <c r="BC65" s="98" t="s">
        <v>22</v>
      </c>
      <c r="BD65" s="75"/>
      <c r="BE65" s="66">
        <f t="shared" si="66"/>
        <v>4</v>
      </c>
      <c r="BF65" s="66">
        <f t="shared" si="14"/>
        <v>7</v>
      </c>
      <c r="BG65" s="66">
        <f t="shared" si="15"/>
        <v>3</v>
      </c>
      <c r="BH65" s="66">
        <f t="shared" si="16"/>
        <v>2</v>
      </c>
      <c r="BI65" s="66">
        <f t="shared" si="17"/>
        <v>3</v>
      </c>
      <c r="BJ65" s="66">
        <f t="shared" si="18"/>
        <v>7</v>
      </c>
      <c r="BK65" s="66">
        <f t="shared" si="19"/>
        <v>8</v>
      </c>
      <c r="BL65" s="75"/>
      <c r="BM65" s="75">
        <v>1000</v>
      </c>
      <c r="BN65" s="75">
        <v>1000</v>
      </c>
      <c r="BO65" s="75">
        <v>1000</v>
      </c>
      <c r="BP65" s="75">
        <v>1000</v>
      </c>
      <c r="BQ65" s="75">
        <v>1000</v>
      </c>
      <c r="BR65" s="75">
        <v>1000</v>
      </c>
      <c r="BS65" s="75">
        <v>1000</v>
      </c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87">
        <v>61</v>
      </c>
      <c r="CG65" s="98" t="s">
        <v>53</v>
      </c>
      <c r="CH65" s="98" t="s">
        <v>37</v>
      </c>
      <c r="CI65" s="98" t="s">
        <v>53</v>
      </c>
      <c r="CJ65" s="98" t="s">
        <v>53</v>
      </c>
      <c r="CK65" s="98" t="s">
        <v>38</v>
      </c>
      <c r="CL65" s="98" t="s">
        <v>37</v>
      </c>
      <c r="CM65" s="98" t="s">
        <v>56</v>
      </c>
      <c r="CN65" s="75"/>
      <c r="CO65" s="66">
        <f t="shared" si="67"/>
        <v>6</v>
      </c>
      <c r="CP65" s="66">
        <f t="shared" si="27"/>
        <v>2</v>
      </c>
      <c r="CQ65" s="66">
        <f t="shared" si="28"/>
        <v>6</v>
      </c>
      <c r="CR65" s="66">
        <f t="shared" si="29"/>
        <v>6</v>
      </c>
      <c r="CS65" s="66">
        <f t="shared" si="30"/>
        <v>4</v>
      </c>
      <c r="CT65" s="66">
        <f t="shared" si="31"/>
        <v>2</v>
      </c>
      <c r="CU65" s="66">
        <f t="shared" si="32"/>
        <v>7</v>
      </c>
      <c r="CV65" s="75"/>
      <c r="CW65" s="75">
        <v>1000</v>
      </c>
      <c r="CX65" s="75">
        <v>1000</v>
      </c>
      <c r="CY65" s="75">
        <v>1000</v>
      </c>
      <c r="CZ65" s="75">
        <v>1000</v>
      </c>
      <c r="DA65" s="75">
        <v>1000</v>
      </c>
      <c r="DB65" s="75">
        <v>1000</v>
      </c>
      <c r="DC65" s="75">
        <v>1000</v>
      </c>
      <c r="DE65" s="75"/>
      <c r="DF65" s="75"/>
      <c r="DG65" s="75"/>
      <c r="DH65" s="75"/>
      <c r="DI65" s="75"/>
      <c r="DJ65" s="75"/>
      <c r="DK65" s="75"/>
      <c r="DL65" s="75"/>
      <c r="DM65" s="75"/>
      <c r="DN65" s="75"/>
      <c r="DO65" s="75"/>
      <c r="DP65" s="87">
        <v>61</v>
      </c>
      <c r="DQ65" s="98" t="s">
        <v>22</v>
      </c>
      <c r="DR65" s="98" t="s">
        <v>38</v>
      </c>
      <c r="DS65" s="98" t="s">
        <v>56</v>
      </c>
      <c r="DT65" s="98" t="s">
        <v>38</v>
      </c>
      <c r="DU65" s="98" t="s">
        <v>36</v>
      </c>
      <c r="DV65" s="98" t="s">
        <v>53</v>
      </c>
      <c r="DW65" s="98" t="s">
        <v>37</v>
      </c>
      <c r="DX65" s="75"/>
      <c r="DY65" s="66">
        <f t="shared" si="68"/>
        <v>8</v>
      </c>
      <c r="DZ65" s="66">
        <f t="shared" si="40"/>
        <v>4</v>
      </c>
      <c r="EA65" s="66">
        <f t="shared" si="41"/>
        <v>7</v>
      </c>
      <c r="EB65" s="66">
        <f t="shared" si="42"/>
        <v>4</v>
      </c>
      <c r="EC65" s="66">
        <f t="shared" si="43"/>
        <v>5</v>
      </c>
      <c r="ED65" s="66">
        <f t="shared" si="44"/>
        <v>6</v>
      </c>
      <c r="EE65" s="66">
        <f t="shared" si="45"/>
        <v>2</v>
      </c>
      <c r="EF65" s="75"/>
      <c r="EG65" s="75">
        <v>1000</v>
      </c>
      <c r="EH65" s="75">
        <v>1000</v>
      </c>
      <c r="EI65" s="75">
        <v>1000</v>
      </c>
      <c r="EJ65" s="75">
        <v>1000</v>
      </c>
      <c r="EK65" s="75">
        <v>1000</v>
      </c>
      <c r="EL65" s="75">
        <v>1000</v>
      </c>
      <c r="EM65" s="75">
        <v>1000</v>
      </c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87">
        <v>61</v>
      </c>
      <c r="FA65" s="98" t="s">
        <v>35</v>
      </c>
      <c r="FB65" s="98" t="s">
        <v>22</v>
      </c>
      <c r="FC65" s="98" t="s">
        <v>37</v>
      </c>
      <c r="FD65" s="98" t="s">
        <v>37</v>
      </c>
      <c r="FE65" s="98" t="s">
        <v>22</v>
      </c>
      <c r="FF65" s="98" t="s">
        <v>38</v>
      </c>
      <c r="FG65" s="98" t="s">
        <v>35</v>
      </c>
      <c r="FH65" s="75"/>
      <c r="FI65" s="66">
        <f t="shared" si="69"/>
        <v>3</v>
      </c>
      <c r="FJ65" s="66">
        <f t="shared" si="53"/>
        <v>8</v>
      </c>
      <c r="FK65" s="66">
        <f t="shared" si="54"/>
        <v>2</v>
      </c>
      <c r="FL65" s="66">
        <f t="shared" si="55"/>
        <v>2</v>
      </c>
      <c r="FM65" s="66">
        <f t="shared" si="56"/>
        <v>8</v>
      </c>
      <c r="FN65" s="66">
        <f t="shared" si="57"/>
        <v>4</v>
      </c>
      <c r="FO65" s="66">
        <f t="shared" si="58"/>
        <v>3</v>
      </c>
      <c r="FP65" s="75"/>
      <c r="FQ65" s="77">
        <v>400</v>
      </c>
      <c r="FR65" s="77">
        <v>400</v>
      </c>
      <c r="FS65" s="77">
        <v>400</v>
      </c>
      <c r="FT65" s="77">
        <v>400</v>
      </c>
      <c r="FU65" s="77">
        <v>400</v>
      </c>
      <c r="FV65" s="77">
        <v>400</v>
      </c>
      <c r="FW65" s="77">
        <v>400</v>
      </c>
    </row>
    <row r="66" spans="12:179" ht="16.5" customHeight="1">
      <c r="L66" s="41">
        <v>62</v>
      </c>
      <c r="M66" s="43" t="s">
        <v>38</v>
      </c>
      <c r="N66" s="43" t="s">
        <v>38</v>
      </c>
      <c r="O66" s="43" t="s">
        <v>35</v>
      </c>
      <c r="P66" s="43" t="s">
        <v>56</v>
      </c>
      <c r="Q66" s="43" t="s">
        <v>35</v>
      </c>
      <c r="R66" s="43" t="s">
        <v>22</v>
      </c>
      <c r="S66" s="43" t="s">
        <v>38</v>
      </c>
      <c r="U66" s="66">
        <f t="shared" si="59"/>
        <v>4</v>
      </c>
      <c r="V66" s="66">
        <f t="shared" si="60"/>
        <v>4</v>
      </c>
      <c r="W66" s="66">
        <f t="shared" si="61"/>
        <v>3</v>
      </c>
      <c r="X66" s="66">
        <f t="shared" si="62"/>
        <v>7</v>
      </c>
      <c r="Y66" s="66">
        <f t="shared" si="63"/>
        <v>3</v>
      </c>
      <c r="Z66" s="66">
        <f t="shared" si="64"/>
        <v>8</v>
      </c>
      <c r="AA66" s="66">
        <f t="shared" si="65"/>
        <v>4</v>
      </c>
      <c r="AC66" s="75">
        <v>1000</v>
      </c>
      <c r="AD66" s="75">
        <v>1000</v>
      </c>
      <c r="AE66" s="75">
        <v>1000</v>
      </c>
      <c r="AF66" s="75">
        <v>1000</v>
      </c>
      <c r="AG66" s="75">
        <v>1000</v>
      </c>
      <c r="AH66" s="75">
        <v>1000</v>
      </c>
      <c r="AI66" s="75">
        <v>1000</v>
      </c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87">
        <v>62</v>
      </c>
      <c r="AW66" s="98" t="s">
        <v>53</v>
      </c>
      <c r="AX66" s="98" t="s">
        <v>36</v>
      </c>
      <c r="AY66" s="98" t="s">
        <v>22</v>
      </c>
      <c r="AZ66" s="98" t="s">
        <v>37</v>
      </c>
      <c r="BA66" s="98" t="s">
        <v>22</v>
      </c>
      <c r="BB66" s="98" t="s">
        <v>56</v>
      </c>
      <c r="BC66" s="98" t="s">
        <v>36</v>
      </c>
      <c r="BD66" s="75"/>
      <c r="BE66" s="66">
        <f t="shared" si="66"/>
        <v>6</v>
      </c>
      <c r="BF66" s="66">
        <f t="shared" si="14"/>
        <v>5</v>
      </c>
      <c r="BG66" s="66">
        <f t="shared" si="15"/>
        <v>8</v>
      </c>
      <c r="BH66" s="66">
        <f t="shared" si="16"/>
        <v>2</v>
      </c>
      <c r="BI66" s="66">
        <f t="shared" si="17"/>
        <v>8</v>
      </c>
      <c r="BJ66" s="66">
        <f t="shared" si="18"/>
        <v>7</v>
      </c>
      <c r="BK66" s="66">
        <f t="shared" si="19"/>
        <v>5</v>
      </c>
      <c r="BL66" s="75"/>
      <c r="BM66" s="75">
        <v>1000</v>
      </c>
      <c r="BN66" s="75">
        <v>1000</v>
      </c>
      <c r="BO66" s="75">
        <v>1000</v>
      </c>
      <c r="BP66" s="75">
        <v>1000</v>
      </c>
      <c r="BQ66" s="75">
        <v>1000</v>
      </c>
      <c r="BR66" s="75">
        <v>1000</v>
      </c>
      <c r="BS66" s="75">
        <v>1000</v>
      </c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7">
        <v>62</v>
      </c>
      <c r="CG66" s="98" t="s">
        <v>37</v>
      </c>
      <c r="CH66" s="98" t="s">
        <v>53</v>
      </c>
      <c r="CI66" s="98" t="s">
        <v>53</v>
      </c>
      <c r="CJ66" s="98" t="s">
        <v>35</v>
      </c>
      <c r="CK66" s="98" t="s">
        <v>53</v>
      </c>
      <c r="CL66" s="98" t="s">
        <v>37</v>
      </c>
      <c r="CM66" s="98" t="s">
        <v>56</v>
      </c>
      <c r="CN66" s="75"/>
      <c r="CO66" s="66">
        <f t="shared" si="67"/>
        <v>2</v>
      </c>
      <c r="CP66" s="66">
        <f t="shared" si="27"/>
        <v>6</v>
      </c>
      <c r="CQ66" s="66">
        <f t="shared" si="28"/>
        <v>6</v>
      </c>
      <c r="CR66" s="66">
        <f t="shared" si="29"/>
        <v>3</v>
      </c>
      <c r="CS66" s="66">
        <f t="shared" si="30"/>
        <v>6</v>
      </c>
      <c r="CT66" s="66">
        <f t="shared" si="31"/>
        <v>2</v>
      </c>
      <c r="CU66" s="66">
        <f t="shared" si="32"/>
        <v>7</v>
      </c>
      <c r="CV66" s="75"/>
      <c r="CW66" s="75">
        <v>1000</v>
      </c>
      <c r="CX66" s="75">
        <v>1000</v>
      </c>
      <c r="CY66" s="75">
        <v>1000</v>
      </c>
      <c r="CZ66" s="75">
        <v>1000</v>
      </c>
      <c r="DA66" s="75">
        <v>1000</v>
      </c>
      <c r="DB66" s="75">
        <v>1000</v>
      </c>
      <c r="DC66" s="75">
        <v>1000</v>
      </c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87">
        <v>62</v>
      </c>
      <c r="DQ66" s="98" t="s">
        <v>22</v>
      </c>
      <c r="DR66" s="98" t="s">
        <v>38</v>
      </c>
      <c r="DS66" s="98" t="s">
        <v>56</v>
      </c>
      <c r="DT66" s="98" t="s">
        <v>53</v>
      </c>
      <c r="DU66" s="98" t="s">
        <v>37</v>
      </c>
      <c r="DV66" s="98" t="s">
        <v>53</v>
      </c>
      <c r="DW66" s="98" t="s">
        <v>37</v>
      </c>
      <c r="DX66" s="75"/>
      <c r="DY66" s="66">
        <f t="shared" si="68"/>
        <v>8</v>
      </c>
      <c r="DZ66" s="66">
        <f t="shared" si="40"/>
        <v>4</v>
      </c>
      <c r="EA66" s="66">
        <f t="shared" si="41"/>
        <v>7</v>
      </c>
      <c r="EB66" s="66">
        <f t="shared" si="42"/>
        <v>6</v>
      </c>
      <c r="EC66" s="66">
        <f t="shared" si="43"/>
        <v>2</v>
      </c>
      <c r="ED66" s="66">
        <f t="shared" si="44"/>
        <v>6</v>
      </c>
      <c r="EE66" s="66">
        <f t="shared" si="45"/>
        <v>2</v>
      </c>
      <c r="EF66" s="75"/>
      <c r="EG66" s="75">
        <v>1000</v>
      </c>
      <c r="EH66" s="75">
        <v>1000</v>
      </c>
      <c r="EI66" s="75">
        <v>1000</v>
      </c>
      <c r="EJ66" s="75">
        <v>1000</v>
      </c>
      <c r="EK66" s="75">
        <v>1000</v>
      </c>
      <c r="EL66" s="75">
        <v>1000</v>
      </c>
      <c r="EM66" s="75">
        <v>1000</v>
      </c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87">
        <v>62</v>
      </c>
      <c r="FA66" s="98" t="s">
        <v>36</v>
      </c>
      <c r="FB66" s="98" t="s">
        <v>56</v>
      </c>
      <c r="FC66" s="98" t="s">
        <v>53</v>
      </c>
      <c r="FD66" s="98" t="s">
        <v>56</v>
      </c>
      <c r="FE66" s="98" t="s">
        <v>36</v>
      </c>
      <c r="FF66" s="98" t="s">
        <v>36</v>
      </c>
      <c r="FG66" s="98" t="s">
        <v>53</v>
      </c>
      <c r="FH66" s="75"/>
      <c r="FI66" s="66">
        <f t="shared" si="69"/>
        <v>5</v>
      </c>
      <c r="FJ66" s="66">
        <f t="shared" si="53"/>
        <v>7</v>
      </c>
      <c r="FK66" s="66">
        <f t="shared" si="54"/>
        <v>6</v>
      </c>
      <c r="FL66" s="66">
        <f t="shared" si="55"/>
        <v>7</v>
      </c>
      <c r="FM66" s="66">
        <f t="shared" si="56"/>
        <v>5</v>
      </c>
      <c r="FN66" s="66">
        <f t="shared" si="57"/>
        <v>5</v>
      </c>
      <c r="FO66" s="66">
        <f t="shared" si="58"/>
        <v>6</v>
      </c>
      <c r="FP66" s="75"/>
      <c r="FQ66" s="77">
        <v>400</v>
      </c>
      <c r="FR66" s="77">
        <v>400</v>
      </c>
      <c r="FS66" s="77">
        <v>400</v>
      </c>
      <c r="FT66" s="77">
        <v>400</v>
      </c>
      <c r="FU66" s="77">
        <v>400</v>
      </c>
      <c r="FV66" s="77">
        <v>400</v>
      </c>
      <c r="FW66" s="77">
        <v>400</v>
      </c>
    </row>
    <row r="67" spans="12:179" ht="16.5" customHeight="1">
      <c r="L67" s="41">
        <v>63</v>
      </c>
      <c r="M67" s="43" t="s">
        <v>38</v>
      </c>
      <c r="N67" s="43" t="s">
        <v>56</v>
      </c>
      <c r="O67" s="43" t="s">
        <v>35</v>
      </c>
      <c r="P67" s="43" t="s">
        <v>56</v>
      </c>
      <c r="Q67" s="43" t="s">
        <v>56</v>
      </c>
      <c r="R67" s="43" t="s">
        <v>53</v>
      </c>
      <c r="S67" s="43" t="s">
        <v>56</v>
      </c>
      <c r="U67" s="66">
        <f t="shared" si="59"/>
        <v>4</v>
      </c>
      <c r="V67" s="66">
        <f t="shared" si="60"/>
        <v>7</v>
      </c>
      <c r="W67" s="66">
        <f t="shared" si="61"/>
        <v>3</v>
      </c>
      <c r="X67" s="66">
        <f t="shared" si="62"/>
        <v>7</v>
      </c>
      <c r="Y67" s="66">
        <f t="shared" si="63"/>
        <v>7</v>
      </c>
      <c r="Z67" s="66">
        <f t="shared" si="64"/>
        <v>6</v>
      </c>
      <c r="AA67" s="66">
        <f t="shared" si="65"/>
        <v>7</v>
      </c>
      <c r="AC67" s="75">
        <v>1000</v>
      </c>
      <c r="AD67" s="75">
        <v>1000</v>
      </c>
      <c r="AE67" s="75">
        <v>1000</v>
      </c>
      <c r="AF67" s="75">
        <v>1000</v>
      </c>
      <c r="AG67" s="75">
        <v>1000</v>
      </c>
      <c r="AH67" s="75">
        <v>1000</v>
      </c>
      <c r="AI67" s="75">
        <v>1000</v>
      </c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87">
        <v>63</v>
      </c>
      <c r="AW67" s="98" t="s">
        <v>37</v>
      </c>
      <c r="AX67" s="98" t="s">
        <v>53</v>
      </c>
      <c r="AY67" s="98" t="s">
        <v>56</v>
      </c>
      <c r="AZ67" s="98" t="s">
        <v>35</v>
      </c>
      <c r="BA67" s="98" t="s">
        <v>38</v>
      </c>
      <c r="BB67" s="98" t="s">
        <v>22</v>
      </c>
      <c r="BC67" s="98" t="s">
        <v>37</v>
      </c>
      <c r="BD67" s="75"/>
      <c r="BE67" s="66">
        <f t="shared" si="66"/>
        <v>2</v>
      </c>
      <c r="BF67" s="66">
        <f t="shared" si="14"/>
        <v>6</v>
      </c>
      <c r="BG67" s="66">
        <f t="shared" si="15"/>
        <v>7</v>
      </c>
      <c r="BH67" s="66">
        <f t="shared" si="16"/>
        <v>3</v>
      </c>
      <c r="BI67" s="66">
        <f t="shared" si="17"/>
        <v>4</v>
      </c>
      <c r="BJ67" s="66">
        <f t="shared" si="18"/>
        <v>8</v>
      </c>
      <c r="BK67" s="66">
        <f t="shared" si="19"/>
        <v>2</v>
      </c>
      <c r="BL67" s="75"/>
      <c r="BM67" s="75">
        <v>1000</v>
      </c>
      <c r="BN67" s="75">
        <v>1000</v>
      </c>
      <c r="BO67" s="75">
        <v>1000</v>
      </c>
      <c r="BP67" s="75">
        <v>1000</v>
      </c>
      <c r="BQ67" s="75">
        <v>1000</v>
      </c>
      <c r="BR67" s="75">
        <v>1000</v>
      </c>
      <c r="BS67" s="75">
        <v>1000</v>
      </c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87">
        <v>63</v>
      </c>
      <c r="CG67" s="98" t="s">
        <v>37</v>
      </c>
      <c r="CH67" s="98" t="s">
        <v>56</v>
      </c>
      <c r="CI67" s="98" t="s">
        <v>37</v>
      </c>
      <c r="CJ67" s="98" t="s">
        <v>22</v>
      </c>
      <c r="CK67" s="98" t="s">
        <v>37</v>
      </c>
      <c r="CL67" s="98" t="s">
        <v>53</v>
      </c>
      <c r="CM67" s="98" t="s">
        <v>35</v>
      </c>
      <c r="CN67" s="75"/>
      <c r="CO67" s="66">
        <f t="shared" si="67"/>
        <v>2</v>
      </c>
      <c r="CP67" s="66">
        <f t="shared" si="27"/>
        <v>7</v>
      </c>
      <c r="CQ67" s="66">
        <f t="shared" si="28"/>
        <v>2</v>
      </c>
      <c r="CR67" s="66">
        <f t="shared" si="29"/>
        <v>8</v>
      </c>
      <c r="CS67" s="66">
        <f t="shared" si="30"/>
        <v>2</v>
      </c>
      <c r="CT67" s="66">
        <f t="shared" si="31"/>
        <v>6</v>
      </c>
      <c r="CU67" s="66">
        <f t="shared" si="32"/>
        <v>3</v>
      </c>
      <c r="CV67" s="75"/>
      <c r="CW67" s="75">
        <v>1000</v>
      </c>
      <c r="CX67" s="75">
        <v>1000</v>
      </c>
      <c r="CY67" s="75">
        <v>1000</v>
      </c>
      <c r="CZ67" s="75">
        <v>1000</v>
      </c>
      <c r="DA67" s="75">
        <v>1000</v>
      </c>
      <c r="DB67" s="75">
        <v>1000</v>
      </c>
      <c r="DC67" s="75">
        <v>1000</v>
      </c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87">
        <v>63</v>
      </c>
      <c r="DQ67" s="98" t="s">
        <v>37</v>
      </c>
      <c r="DR67" s="98" t="s">
        <v>22</v>
      </c>
      <c r="DS67" s="98" t="s">
        <v>38</v>
      </c>
      <c r="DT67" s="98" t="s">
        <v>53</v>
      </c>
      <c r="DU67" s="98" t="s">
        <v>37</v>
      </c>
      <c r="DV67" s="98" t="s">
        <v>56</v>
      </c>
      <c r="DW67" s="98" t="s">
        <v>35</v>
      </c>
      <c r="DX67" s="75"/>
      <c r="DY67" s="66">
        <f t="shared" si="68"/>
        <v>2</v>
      </c>
      <c r="DZ67" s="66">
        <f t="shared" si="40"/>
        <v>8</v>
      </c>
      <c r="EA67" s="66">
        <f t="shared" si="41"/>
        <v>4</v>
      </c>
      <c r="EB67" s="66">
        <f t="shared" si="42"/>
        <v>6</v>
      </c>
      <c r="EC67" s="66">
        <f t="shared" si="43"/>
        <v>2</v>
      </c>
      <c r="ED67" s="66">
        <f t="shared" si="44"/>
        <v>7</v>
      </c>
      <c r="EE67" s="66">
        <f t="shared" si="45"/>
        <v>3</v>
      </c>
      <c r="EF67" s="75"/>
      <c r="EG67" s="75">
        <v>1000</v>
      </c>
      <c r="EH67" s="75">
        <v>1000</v>
      </c>
      <c r="EI67" s="75">
        <v>1000</v>
      </c>
      <c r="EJ67" s="75">
        <v>1000</v>
      </c>
      <c r="EK67" s="75">
        <v>1000</v>
      </c>
      <c r="EL67" s="75">
        <v>1000</v>
      </c>
      <c r="EM67" s="75">
        <v>1000</v>
      </c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87">
        <v>63</v>
      </c>
      <c r="FA67" s="98" t="s">
        <v>56</v>
      </c>
      <c r="FB67" s="98" t="s">
        <v>38</v>
      </c>
      <c r="FC67" s="98" t="s">
        <v>36</v>
      </c>
      <c r="FD67" s="98" t="s">
        <v>22</v>
      </c>
      <c r="FE67" s="98" t="s">
        <v>53</v>
      </c>
      <c r="FF67" s="98" t="s">
        <v>56</v>
      </c>
      <c r="FG67" s="98" t="s">
        <v>37</v>
      </c>
      <c r="FH67" s="75"/>
      <c r="FI67" s="66">
        <f t="shared" si="69"/>
        <v>7</v>
      </c>
      <c r="FJ67" s="66">
        <f t="shared" si="53"/>
        <v>4</v>
      </c>
      <c r="FK67" s="66">
        <f t="shared" si="54"/>
        <v>5</v>
      </c>
      <c r="FL67" s="66">
        <f t="shared" si="55"/>
        <v>8</v>
      </c>
      <c r="FM67" s="66">
        <f t="shared" si="56"/>
        <v>6</v>
      </c>
      <c r="FN67" s="66">
        <f t="shared" si="57"/>
        <v>7</v>
      </c>
      <c r="FO67" s="66">
        <f t="shared" si="58"/>
        <v>2</v>
      </c>
      <c r="FP67" s="75"/>
      <c r="FQ67" s="77">
        <v>400</v>
      </c>
      <c r="FR67" s="77">
        <v>400</v>
      </c>
      <c r="FS67" s="77">
        <v>400</v>
      </c>
      <c r="FT67" s="77">
        <v>400</v>
      </c>
      <c r="FU67" s="77">
        <v>400</v>
      </c>
      <c r="FV67" s="77">
        <v>400</v>
      </c>
      <c r="FW67" s="77">
        <v>400</v>
      </c>
    </row>
    <row r="68" spans="12:179" ht="16.5" customHeight="1">
      <c r="L68" s="41">
        <v>64</v>
      </c>
      <c r="M68" s="43" t="s">
        <v>38</v>
      </c>
      <c r="N68" s="43" t="s">
        <v>36</v>
      </c>
      <c r="O68" s="43" t="s">
        <v>53</v>
      </c>
      <c r="P68" s="43" t="s">
        <v>36</v>
      </c>
      <c r="Q68" s="43" t="s">
        <v>56</v>
      </c>
      <c r="R68" s="43" t="s">
        <v>37</v>
      </c>
      <c r="S68" s="43" t="s">
        <v>38</v>
      </c>
      <c r="U68" s="66">
        <f t="shared" si="59"/>
        <v>4</v>
      </c>
      <c r="V68" s="66">
        <f t="shared" si="60"/>
        <v>5</v>
      </c>
      <c r="W68" s="66">
        <f t="shared" si="61"/>
        <v>6</v>
      </c>
      <c r="X68" s="66">
        <f t="shared" si="62"/>
        <v>5</v>
      </c>
      <c r="Y68" s="66">
        <f t="shared" si="63"/>
        <v>7</v>
      </c>
      <c r="Z68" s="66">
        <f t="shared" si="64"/>
        <v>2</v>
      </c>
      <c r="AA68" s="66">
        <f t="shared" si="65"/>
        <v>4</v>
      </c>
      <c r="AC68" s="75">
        <v>1000</v>
      </c>
      <c r="AD68" s="75">
        <v>1000</v>
      </c>
      <c r="AE68" s="75">
        <v>1000</v>
      </c>
      <c r="AF68" s="75">
        <v>1000</v>
      </c>
      <c r="AG68" s="75">
        <v>1000</v>
      </c>
      <c r="AH68" s="75">
        <v>1000</v>
      </c>
      <c r="AI68" s="75">
        <v>1000</v>
      </c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87">
        <v>64</v>
      </c>
      <c r="AW68" s="98" t="s">
        <v>35</v>
      </c>
      <c r="AX68" s="98" t="s">
        <v>35</v>
      </c>
      <c r="AY68" s="98" t="s">
        <v>38</v>
      </c>
      <c r="AZ68" s="98" t="s">
        <v>38</v>
      </c>
      <c r="BA68" s="98" t="s">
        <v>38</v>
      </c>
      <c r="BB68" s="98" t="s">
        <v>35</v>
      </c>
      <c r="BC68" s="98" t="s">
        <v>37</v>
      </c>
      <c r="BD68" s="75"/>
      <c r="BE68" s="66">
        <f t="shared" si="66"/>
        <v>3</v>
      </c>
      <c r="BF68" s="66">
        <f t="shared" ref="BF68:BF95" si="104">IF(AX68="","",VLOOKUP(AX68,$A$4:$J$15,10,FALSE))</f>
        <v>3</v>
      </c>
      <c r="BG68" s="66">
        <f t="shared" ref="BG68:BG95" si="105">IF(AY68="","",VLOOKUP(AY68,$A$4:$J$15,10,FALSE))</f>
        <v>4</v>
      </c>
      <c r="BH68" s="66">
        <f t="shared" ref="BH68:BH95" si="106">IF(AZ68="","",VLOOKUP(AZ68,$A$4:$J$15,10,FALSE))</f>
        <v>4</v>
      </c>
      <c r="BI68" s="66">
        <f t="shared" ref="BI68:BI95" si="107">IF(BA68="","",VLOOKUP(BA68,$A$4:$J$15,10,FALSE))</f>
        <v>4</v>
      </c>
      <c r="BJ68" s="66">
        <f t="shared" ref="BJ68:BJ95" si="108">IF(BB68="","",VLOOKUP(BB68,$A$4:$J$15,10,FALSE))</f>
        <v>3</v>
      </c>
      <c r="BK68" s="66">
        <f t="shared" ref="BK68:BK95" si="109">IF(BC68="","",VLOOKUP(BC68,$A$4:$J$15,10,FALSE))</f>
        <v>2</v>
      </c>
      <c r="BL68" s="75"/>
      <c r="BM68" s="75">
        <v>1000</v>
      </c>
      <c r="BN68" s="75">
        <v>1000</v>
      </c>
      <c r="BO68" s="75">
        <v>1000</v>
      </c>
      <c r="BP68" s="75">
        <v>1000</v>
      </c>
      <c r="BQ68" s="75">
        <v>1000</v>
      </c>
      <c r="BR68" s="75">
        <v>1000</v>
      </c>
      <c r="BS68" s="75">
        <v>1000</v>
      </c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87">
        <v>64</v>
      </c>
      <c r="CG68" s="98" t="s">
        <v>53</v>
      </c>
      <c r="CH68" s="98" t="s">
        <v>22</v>
      </c>
      <c r="CI68" s="98" t="s">
        <v>22</v>
      </c>
      <c r="CJ68" s="98" t="s">
        <v>22</v>
      </c>
      <c r="CK68" s="98" t="s">
        <v>38</v>
      </c>
      <c r="CL68" s="98" t="s">
        <v>53</v>
      </c>
      <c r="CM68" s="98" t="s">
        <v>36</v>
      </c>
      <c r="CN68" s="75"/>
      <c r="CO68" s="66">
        <f t="shared" si="67"/>
        <v>6</v>
      </c>
      <c r="CP68" s="66">
        <f t="shared" ref="CP68:CP95" si="110">IF(CH68="","",VLOOKUP(CH68,$A$4:$J$15,10,FALSE))</f>
        <v>8</v>
      </c>
      <c r="CQ68" s="66">
        <f t="shared" ref="CQ68:CQ95" si="111">IF(CI68="","",VLOOKUP(CI68,$A$4:$J$15,10,FALSE))</f>
        <v>8</v>
      </c>
      <c r="CR68" s="66">
        <f t="shared" ref="CR68:CR95" si="112">IF(CJ68="","",VLOOKUP(CJ68,$A$4:$J$15,10,FALSE))</f>
        <v>8</v>
      </c>
      <c r="CS68" s="66">
        <f t="shared" ref="CS68:CS95" si="113">IF(CK68="","",VLOOKUP(CK68,$A$4:$J$15,10,FALSE))</f>
        <v>4</v>
      </c>
      <c r="CT68" s="66">
        <f t="shared" ref="CT68:CT95" si="114">IF(CL68="","",VLOOKUP(CL68,$A$4:$J$15,10,FALSE))</f>
        <v>6</v>
      </c>
      <c r="CU68" s="66">
        <f t="shared" ref="CU68:CU95" si="115">IF(CM68="","",VLOOKUP(CM68,$A$4:$J$15,10,FALSE))</f>
        <v>5</v>
      </c>
      <c r="CV68" s="75"/>
      <c r="CW68" s="75">
        <v>1000</v>
      </c>
      <c r="CX68" s="75">
        <v>1000</v>
      </c>
      <c r="CY68" s="75">
        <v>1000</v>
      </c>
      <c r="CZ68" s="75">
        <v>1000</v>
      </c>
      <c r="DA68" s="75">
        <v>1000</v>
      </c>
      <c r="DB68" s="75">
        <v>1000</v>
      </c>
      <c r="DC68" s="75">
        <v>1000</v>
      </c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87">
        <v>64</v>
      </c>
      <c r="DQ68" s="98" t="s">
        <v>37</v>
      </c>
      <c r="DR68" s="98" t="s">
        <v>22</v>
      </c>
      <c r="DS68" s="98" t="s">
        <v>38</v>
      </c>
      <c r="DT68" s="98" t="s">
        <v>36</v>
      </c>
      <c r="DU68" s="98" t="s">
        <v>35</v>
      </c>
      <c r="DV68" s="98" t="s">
        <v>38</v>
      </c>
      <c r="DW68" s="98" t="s">
        <v>36</v>
      </c>
      <c r="DX68" s="75"/>
      <c r="DY68" s="66">
        <f t="shared" si="68"/>
        <v>2</v>
      </c>
      <c r="DZ68" s="66">
        <f t="shared" ref="DZ68:DZ95" si="116">IF(DR68="","",VLOOKUP(DR68,$A$4:$J$15,10,FALSE))</f>
        <v>8</v>
      </c>
      <c r="EA68" s="66">
        <f t="shared" ref="EA68:EA95" si="117">IF(DS68="","",VLOOKUP(DS68,$A$4:$J$15,10,FALSE))</f>
        <v>4</v>
      </c>
      <c r="EB68" s="66">
        <f t="shared" ref="EB68:EB95" si="118">IF(DT68="","",VLOOKUP(DT68,$A$4:$J$15,10,FALSE))</f>
        <v>5</v>
      </c>
      <c r="EC68" s="66">
        <f t="shared" ref="EC68:EC95" si="119">IF(DU68="","",VLOOKUP(DU68,$A$4:$J$15,10,FALSE))</f>
        <v>3</v>
      </c>
      <c r="ED68" s="66">
        <f t="shared" ref="ED68:ED95" si="120">IF(DV68="","",VLOOKUP(DV68,$A$4:$J$15,10,FALSE))</f>
        <v>4</v>
      </c>
      <c r="EE68" s="66">
        <f t="shared" ref="EE68:EE95" si="121">IF(DW68="","",VLOOKUP(DW68,$A$4:$J$15,10,FALSE))</f>
        <v>5</v>
      </c>
      <c r="EF68" s="75"/>
      <c r="EG68" s="75">
        <v>1000</v>
      </c>
      <c r="EH68" s="75">
        <v>1000</v>
      </c>
      <c r="EI68" s="75">
        <v>1000</v>
      </c>
      <c r="EJ68" s="75">
        <v>1000</v>
      </c>
      <c r="EK68" s="75">
        <v>1000</v>
      </c>
      <c r="EL68" s="75">
        <v>1000</v>
      </c>
      <c r="EM68" s="75">
        <v>1000</v>
      </c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87">
        <v>64</v>
      </c>
      <c r="FA68" s="98" t="s">
        <v>56</v>
      </c>
      <c r="FB68" s="98" t="s">
        <v>53</v>
      </c>
      <c r="FC68" s="98" t="s">
        <v>53</v>
      </c>
      <c r="FD68" s="98" t="s">
        <v>53</v>
      </c>
      <c r="FE68" s="98" t="s">
        <v>22</v>
      </c>
      <c r="FF68" s="98" t="s">
        <v>36</v>
      </c>
      <c r="FG68" s="98" t="s">
        <v>38</v>
      </c>
      <c r="FH68" s="75"/>
      <c r="FI68" s="66">
        <f t="shared" si="69"/>
        <v>7</v>
      </c>
      <c r="FJ68" s="66">
        <f t="shared" ref="FJ68:FJ95" si="122">IF(FB68="","",VLOOKUP(FB68,$A$4:$J$15,10,FALSE))</f>
        <v>6</v>
      </c>
      <c r="FK68" s="66">
        <f t="shared" ref="FK68:FK95" si="123">IF(FC68="","",VLOOKUP(FC68,$A$4:$J$15,10,FALSE))</f>
        <v>6</v>
      </c>
      <c r="FL68" s="66">
        <f t="shared" ref="FL68:FL95" si="124">IF(FD68="","",VLOOKUP(FD68,$A$4:$J$15,10,FALSE))</f>
        <v>6</v>
      </c>
      <c r="FM68" s="66">
        <f t="shared" ref="FM68:FM95" si="125">IF(FE68="","",VLOOKUP(FE68,$A$4:$J$15,10,FALSE))</f>
        <v>8</v>
      </c>
      <c r="FN68" s="66">
        <f t="shared" ref="FN68:FN95" si="126">IF(FF68="","",VLOOKUP(FF68,$A$4:$J$15,10,FALSE))</f>
        <v>5</v>
      </c>
      <c r="FO68" s="66">
        <f t="shared" ref="FO68:FO95" si="127">IF(FG68="","",VLOOKUP(FG68,$A$4:$J$15,10,FALSE))</f>
        <v>4</v>
      </c>
      <c r="FP68" s="75"/>
      <c r="FQ68" s="77">
        <v>400</v>
      </c>
      <c r="FR68" s="77">
        <v>400</v>
      </c>
      <c r="FS68" s="77">
        <v>400</v>
      </c>
      <c r="FT68" s="77">
        <v>400</v>
      </c>
      <c r="FU68" s="77">
        <v>400</v>
      </c>
      <c r="FV68" s="77">
        <v>400</v>
      </c>
      <c r="FW68" s="77">
        <v>400</v>
      </c>
    </row>
    <row r="69" spans="12:179" ht="16.5" customHeight="1">
      <c r="L69" s="41">
        <v>65</v>
      </c>
      <c r="M69" s="43" t="s">
        <v>37</v>
      </c>
      <c r="N69" s="43" t="s">
        <v>56</v>
      </c>
      <c r="O69" s="43" t="s">
        <v>63</v>
      </c>
      <c r="P69" s="43" t="s">
        <v>38</v>
      </c>
      <c r="Q69" s="43" t="s">
        <v>36</v>
      </c>
      <c r="R69" s="43" t="s">
        <v>56</v>
      </c>
      <c r="S69" s="43" t="s">
        <v>22</v>
      </c>
      <c r="U69" s="66">
        <f t="shared" ref="U69:U95" si="128">IF(M69="","",VLOOKUP(M69,$A$4:$J$15,10,FALSE))</f>
        <v>2</v>
      </c>
      <c r="V69" s="66">
        <f t="shared" ref="V69:V95" si="129">IF(N69="","",VLOOKUP(N69,$A$4:$J$15,10,FALSE))</f>
        <v>7</v>
      </c>
      <c r="W69" s="66">
        <f t="shared" ref="W69:W95" si="130">IF(O69="","",VLOOKUP(O69,$A$4:$J$15,10,FALSE))</f>
        <v>10</v>
      </c>
      <c r="X69" s="66">
        <f t="shared" ref="X69:X95" si="131">IF(P69="","",VLOOKUP(P69,$A$4:$J$15,10,FALSE))</f>
        <v>4</v>
      </c>
      <c r="Y69" s="66">
        <f t="shared" ref="Y69:Y95" si="132">IF(Q69="","",VLOOKUP(Q69,$A$4:$J$15,10,FALSE))</f>
        <v>5</v>
      </c>
      <c r="Z69" s="66">
        <f t="shared" ref="Z69:Z95" si="133">IF(R69="","",VLOOKUP(R69,$A$4:$J$15,10,FALSE))</f>
        <v>7</v>
      </c>
      <c r="AA69" s="66">
        <f t="shared" ref="AA69:AA95" si="134">IF(S69="","",VLOOKUP(S69,$A$4:$J$15,10,FALSE))</f>
        <v>8</v>
      </c>
      <c r="AC69" s="75">
        <v>1000</v>
      </c>
      <c r="AD69" s="75">
        <v>1000</v>
      </c>
      <c r="AE69" s="75">
        <v>1000</v>
      </c>
      <c r="AF69" s="75">
        <v>1000</v>
      </c>
      <c r="AG69" s="75">
        <v>1000</v>
      </c>
      <c r="AH69" s="75">
        <v>1000</v>
      </c>
      <c r="AI69" s="75">
        <v>1000</v>
      </c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87">
        <v>65</v>
      </c>
      <c r="AW69" s="98" t="s">
        <v>22</v>
      </c>
      <c r="AX69" s="98" t="s">
        <v>35</v>
      </c>
      <c r="AY69" s="98" t="s">
        <v>36</v>
      </c>
      <c r="AZ69" s="98" t="s">
        <v>38</v>
      </c>
      <c r="BA69" s="98" t="s">
        <v>53</v>
      </c>
      <c r="BB69" s="98" t="s">
        <v>36</v>
      </c>
      <c r="BC69" s="98" t="s">
        <v>35</v>
      </c>
      <c r="BD69" s="75"/>
      <c r="BE69" s="66">
        <f t="shared" ref="BE69:BE95" si="135">IF(AW69="","",VLOOKUP(AW69,$A$4:$J$15,10,FALSE))</f>
        <v>8</v>
      </c>
      <c r="BF69" s="66">
        <f t="shared" si="104"/>
        <v>3</v>
      </c>
      <c r="BG69" s="66">
        <f t="shared" si="105"/>
        <v>5</v>
      </c>
      <c r="BH69" s="66">
        <f t="shared" si="106"/>
        <v>4</v>
      </c>
      <c r="BI69" s="66">
        <f t="shared" si="107"/>
        <v>6</v>
      </c>
      <c r="BJ69" s="66">
        <f t="shared" si="108"/>
        <v>5</v>
      </c>
      <c r="BK69" s="66">
        <f t="shared" si="109"/>
        <v>3</v>
      </c>
      <c r="BL69" s="75"/>
      <c r="BM69" s="75">
        <v>1000</v>
      </c>
      <c r="BN69" s="75">
        <v>1000</v>
      </c>
      <c r="BO69" s="75">
        <v>1000</v>
      </c>
      <c r="BP69" s="75">
        <v>1000</v>
      </c>
      <c r="BQ69" s="75">
        <v>1000</v>
      </c>
      <c r="BR69" s="75">
        <v>1000</v>
      </c>
      <c r="BS69" s="75">
        <v>1000</v>
      </c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87">
        <v>65</v>
      </c>
      <c r="CG69" s="98" t="s">
        <v>53</v>
      </c>
      <c r="CH69" s="98" t="s">
        <v>22</v>
      </c>
      <c r="CI69" s="98" t="s">
        <v>22</v>
      </c>
      <c r="CJ69" s="98" t="s">
        <v>37</v>
      </c>
      <c r="CK69" s="98" t="s">
        <v>53</v>
      </c>
      <c r="CL69" s="98" t="s">
        <v>36</v>
      </c>
      <c r="CM69" s="98" t="s">
        <v>36</v>
      </c>
      <c r="CN69" s="75"/>
      <c r="CO69" s="66">
        <f t="shared" ref="CO69:CO95" si="136">IF(CG69="","",VLOOKUP(CG69,$A$4:$J$15,10,FALSE))</f>
        <v>6</v>
      </c>
      <c r="CP69" s="66">
        <f t="shared" si="110"/>
        <v>8</v>
      </c>
      <c r="CQ69" s="66">
        <f t="shared" si="111"/>
        <v>8</v>
      </c>
      <c r="CR69" s="66">
        <f t="shared" si="112"/>
        <v>2</v>
      </c>
      <c r="CS69" s="66">
        <f t="shared" si="113"/>
        <v>6</v>
      </c>
      <c r="CT69" s="66">
        <f t="shared" si="114"/>
        <v>5</v>
      </c>
      <c r="CU69" s="66">
        <f t="shared" si="115"/>
        <v>5</v>
      </c>
      <c r="CV69" s="75"/>
      <c r="CW69" s="75">
        <v>1000</v>
      </c>
      <c r="CX69" s="75">
        <v>1000</v>
      </c>
      <c r="CY69" s="75">
        <v>1000</v>
      </c>
      <c r="CZ69" s="75">
        <v>1000</v>
      </c>
      <c r="DA69" s="75">
        <v>1000</v>
      </c>
      <c r="DB69" s="75">
        <v>1000</v>
      </c>
      <c r="DC69" s="75">
        <v>1000</v>
      </c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87">
        <v>65</v>
      </c>
      <c r="DQ69" s="98" t="s">
        <v>22</v>
      </c>
      <c r="DR69" s="98" t="s">
        <v>37</v>
      </c>
      <c r="DS69" s="98" t="s">
        <v>37</v>
      </c>
      <c r="DT69" s="98" t="s">
        <v>22</v>
      </c>
      <c r="DU69" s="98" t="s">
        <v>36</v>
      </c>
      <c r="DV69" s="98" t="s">
        <v>38</v>
      </c>
      <c r="DW69" s="98" t="s">
        <v>36</v>
      </c>
      <c r="DX69" s="75"/>
      <c r="DY69" s="66">
        <f t="shared" ref="DY69:DY95" si="137">IF(DQ69="","",VLOOKUP(DQ69,$A$4:$J$15,10,FALSE))</f>
        <v>8</v>
      </c>
      <c r="DZ69" s="66">
        <f t="shared" si="116"/>
        <v>2</v>
      </c>
      <c r="EA69" s="66">
        <f t="shared" si="117"/>
        <v>2</v>
      </c>
      <c r="EB69" s="66">
        <f t="shared" si="118"/>
        <v>8</v>
      </c>
      <c r="EC69" s="66">
        <f t="shared" si="119"/>
        <v>5</v>
      </c>
      <c r="ED69" s="66">
        <f t="shared" si="120"/>
        <v>4</v>
      </c>
      <c r="EE69" s="66">
        <f t="shared" si="121"/>
        <v>5</v>
      </c>
      <c r="EF69" s="75"/>
      <c r="EG69" s="75">
        <v>1000</v>
      </c>
      <c r="EH69" s="75">
        <v>1000</v>
      </c>
      <c r="EI69" s="75">
        <v>1000</v>
      </c>
      <c r="EJ69" s="75">
        <v>1000</v>
      </c>
      <c r="EK69" s="75">
        <v>1000</v>
      </c>
      <c r="EL69" s="75">
        <v>1000</v>
      </c>
      <c r="EM69" s="75">
        <v>1000</v>
      </c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87">
        <v>65</v>
      </c>
      <c r="FA69" s="98" t="s">
        <v>36</v>
      </c>
      <c r="FB69" s="98" t="s">
        <v>35</v>
      </c>
      <c r="FC69" s="98" t="s">
        <v>56</v>
      </c>
      <c r="FD69" s="98" t="s">
        <v>37</v>
      </c>
      <c r="FE69" s="98" t="s">
        <v>53</v>
      </c>
      <c r="FF69" s="98" t="s">
        <v>35</v>
      </c>
      <c r="FG69" s="98" t="s">
        <v>22</v>
      </c>
      <c r="FH69" s="75"/>
      <c r="FI69" s="66">
        <f t="shared" ref="FI69:FI95" si="138">IF(FA69="","",VLOOKUP(FA69,$A$4:$J$15,10,FALSE))</f>
        <v>5</v>
      </c>
      <c r="FJ69" s="66">
        <f t="shared" si="122"/>
        <v>3</v>
      </c>
      <c r="FK69" s="66">
        <f t="shared" si="123"/>
        <v>7</v>
      </c>
      <c r="FL69" s="66">
        <f t="shared" si="124"/>
        <v>2</v>
      </c>
      <c r="FM69" s="66">
        <f t="shared" si="125"/>
        <v>6</v>
      </c>
      <c r="FN69" s="66">
        <f t="shared" si="126"/>
        <v>3</v>
      </c>
      <c r="FO69" s="66">
        <f t="shared" si="127"/>
        <v>8</v>
      </c>
      <c r="FP69" s="75"/>
      <c r="FQ69" s="77">
        <v>400</v>
      </c>
      <c r="FR69" s="77">
        <v>400</v>
      </c>
      <c r="FS69" s="77">
        <v>400</v>
      </c>
      <c r="FT69" s="77">
        <v>400</v>
      </c>
      <c r="FU69" s="77">
        <v>400</v>
      </c>
      <c r="FV69" s="77">
        <v>400</v>
      </c>
      <c r="FW69" s="77">
        <v>400</v>
      </c>
    </row>
    <row r="70" spans="12:179" ht="16.5" customHeight="1">
      <c r="L70" s="41">
        <v>66</v>
      </c>
      <c r="M70" s="43" t="s">
        <v>37</v>
      </c>
      <c r="N70" s="43" t="s">
        <v>35</v>
      </c>
      <c r="O70" s="43" t="s">
        <v>63</v>
      </c>
      <c r="P70" s="43" t="s">
        <v>38</v>
      </c>
      <c r="Q70" s="43" t="s">
        <v>36</v>
      </c>
      <c r="R70" s="43" t="s">
        <v>56</v>
      </c>
      <c r="S70" s="43" t="s">
        <v>22</v>
      </c>
      <c r="U70" s="66">
        <f t="shared" si="128"/>
        <v>2</v>
      </c>
      <c r="V70" s="66">
        <f t="shared" si="129"/>
        <v>3</v>
      </c>
      <c r="W70" s="66">
        <f t="shared" si="130"/>
        <v>10</v>
      </c>
      <c r="X70" s="66">
        <f t="shared" si="131"/>
        <v>4</v>
      </c>
      <c r="Y70" s="66">
        <f t="shared" si="132"/>
        <v>5</v>
      </c>
      <c r="Z70" s="66">
        <f t="shared" si="133"/>
        <v>7</v>
      </c>
      <c r="AA70" s="66">
        <f t="shared" si="134"/>
        <v>8</v>
      </c>
      <c r="AC70" s="75">
        <v>1000</v>
      </c>
      <c r="AD70" s="75">
        <v>1000</v>
      </c>
      <c r="AE70" s="75">
        <v>1000</v>
      </c>
      <c r="AF70" s="75">
        <v>1000</v>
      </c>
      <c r="AG70" s="75">
        <v>1000</v>
      </c>
      <c r="AH70" s="75">
        <v>1000</v>
      </c>
      <c r="AI70" s="75">
        <v>1000</v>
      </c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87">
        <v>66</v>
      </c>
      <c r="AW70" s="98" t="s">
        <v>37</v>
      </c>
      <c r="AX70" s="98" t="s">
        <v>37</v>
      </c>
      <c r="AY70" s="98" t="s">
        <v>36</v>
      </c>
      <c r="AZ70" s="98" t="s">
        <v>35</v>
      </c>
      <c r="BA70" s="98" t="s">
        <v>37</v>
      </c>
      <c r="BB70" s="98" t="s">
        <v>36</v>
      </c>
      <c r="BC70" s="98" t="s">
        <v>35</v>
      </c>
      <c r="BD70" s="75"/>
      <c r="BE70" s="66">
        <f t="shared" si="135"/>
        <v>2</v>
      </c>
      <c r="BF70" s="66">
        <f t="shared" si="104"/>
        <v>2</v>
      </c>
      <c r="BG70" s="66">
        <f t="shared" si="105"/>
        <v>5</v>
      </c>
      <c r="BH70" s="66">
        <f t="shared" si="106"/>
        <v>3</v>
      </c>
      <c r="BI70" s="66">
        <f t="shared" si="107"/>
        <v>2</v>
      </c>
      <c r="BJ70" s="66">
        <f t="shared" si="108"/>
        <v>5</v>
      </c>
      <c r="BK70" s="66">
        <f t="shared" si="109"/>
        <v>3</v>
      </c>
      <c r="BL70" s="75"/>
      <c r="BM70" s="75">
        <v>1000</v>
      </c>
      <c r="BN70" s="75">
        <v>1000</v>
      </c>
      <c r="BO70" s="75">
        <v>1000</v>
      </c>
      <c r="BP70" s="75">
        <v>1000</v>
      </c>
      <c r="BQ70" s="75">
        <v>1000</v>
      </c>
      <c r="BR70" s="75">
        <v>1000</v>
      </c>
      <c r="BS70" s="75">
        <v>1000</v>
      </c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87">
        <v>66</v>
      </c>
      <c r="CG70" s="98" t="s">
        <v>38</v>
      </c>
      <c r="CH70" s="98" t="s">
        <v>38</v>
      </c>
      <c r="CI70" s="98" t="s">
        <v>56</v>
      </c>
      <c r="CJ70" s="98" t="s">
        <v>37</v>
      </c>
      <c r="CK70" s="98" t="s">
        <v>53</v>
      </c>
      <c r="CL70" s="98" t="s">
        <v>36</v>
      </c>
      <c r="CM70" s="98" t="s">
        <v>53</v>
      </c>
      <c r="CN70" s="75"/>
      <c r="CO70" s="66">
        <f t="shared" si="136"/>
        <v>4</v>
      </c>
      <c r="CP70" s="66">
        <f t="shared" si="110"/>
        <v>4</v>
      </c>
      <c r="CQ70" s="66">
        <f t="shared" si="111"/>
        <v>7</v>
      </c>
      <c r="CR70" s="66">
        <f t="shared" si="112"/>
        <v>2</v>
      </c>
      <c r="CS70" s="66">
        <f t="shared" si="113"/>
        <v>6</v>
      </c>
      <c r="CT70" s="66">
        <f t="shared" si="114"/>
        <v>5</v>
      </c>
      <c r="CU70" s="66">
        <f t="shared" si="115"/>
        <v>6</v>
      </c>
      <c r="CV70" s="75"/>
      <c r="CW70" s="75">
        <v>1000</v>
      </c>
      <c r="CX70" s="75">
        <v>1000</v>
      </c>
      <c r="CY70" s="75">
        <v>1000</v>
      </c>
      <c r="CZ70" s="75">
        <v>1000</v>
      </c>
      <c r="DA70" s="75">
        <v>1000</v>
      </c>
      <c r="DB70" s="75">
        <v>1000</v>
      </c>
      <c r="DC70" s="75">
        <v>1000</v>
      </c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87">
        <v>66</v>
      </c>
      <c r="DQ70" s="98" t="s">
        <v>22</v>
      </c>
      <c r="DR70" s="98" t="s">
        <v>37</v>
      </c>
      <c r="DS70" s="98" t="s">
        <v>22</v>
      </c>
      <c r="DT70" s="98" t="s">
        <v>22</v>
      </c>
      <c r="DU70" s="98" t="s">
        <v>36</v>
      </c>
      <c r="DV70" s="98" t="s">
        <v>22</v>
      </c>
      <c r="DW70" s="98" t="s">
        <v>56</v>
      </c>
      <c r="DX70" s="75"/>
      <c r="DY70" s="66">
        <f t="shared" si="137"/>
        <v>8</v>
      </c>
      <c r="DZ70" s="66">
        <f t="shared" si="116"/>
        <v>2</v>
      </c>
      <c r="EA70" s="66">
        <f t="shared" si="117"/>
        <v>8</v>
      </c>
      <c r="EB70" s="66">
        <f t="shared" si="118"/>
        <v>8</v>
      </c>
      <c r="EC70" s="66">
        <f t="shared" si="119"/>
        <v>5</v>
      </c>
      <c r="ED70" s="66">
        <f t="shared" si="120"/>
        <v>8</v>
      </c>
      <c r="EE70" s="66">
        <f t="shared" si="121"/>
        <v>7</v>
      </c>
      <c r="EF70" s="75"/>
      <c r="EG70" s="75">
        <v>1000</v>
      </c>
      <c r="EH70" s="75">
        <v>1000</v>
      </c>
      <c r="EI70" s="75">
        <v>1000</v>
      </c>
      <c r="EJ70" s="75">
        <v>1000</v>
      </c>
      <c r="EK70" s="75">
        <v>1000</v>
      </c>
      <c r="EL70" s="75">
        <v>1000</v>
      </c>
      <c r="EM70" s="75">
        <v>1000</v>
      </c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87">
        <v>66</v>
      </c>
      <c r="FA70" s="98" t="s">
        <v>56</v>
      </c>
      <c r="FB70" s="98" t="s">
        <v>37</v>
      </c>
      <c r="FC70" s="98" t="s">
        <v>22</v>
      </c>
      <c r="FD70" s="98" t="s">
        <v>38</v>
      </c>
      <c r="FE70" s="98" t="s">
        <v>56</v>
      </c>
      <c r="FF70" s="98" t="s">
        <v>53</v>
      </c>
      <c r="FG70" s="98" t="s">
        <v>56</v>
      </c>
      <c r="FH70" s="75"/>
      <c r="FI70" s="66">
        <f t="shared" si="138"/>
        <v>7</v>
      </c>
      <c r="FJ70" s="66">
        <f t="shared" si="122"/>
        <v>2</v>
      </c>
      <c r="FK70" s="66">
        <f t="shared" si="123"/>
        <v>8</v>
      </c>
      <c r="FL70" s="66">
        <f t="shared" si="124"/>
        <v>4</v>
      </c>
      <c r="FM70" s="66">
        <f t="shared" si="125"/>
        <v>7</v>
      </c>
      <c r="FN70" s="66">
        <f t="shared" si="126"/>
        <v>6</v>
      </c>
      <c r="FO70" s="66">
        <f t="shared" si="127"/>
        <v>7</v>
      </c>
      <c r="FP70" s="75"/>
      <c r="FQ70" s="77">
        <v>400</v>
      </c>
      <c r="FR70" s="77">
        <v>400</v>
      </c>
      <c r="FS70" s="77">
        <v>400</v>
      </c>
      <c r="FT70" s="77">
        <v>400</v>
      </c>
      <c r="FU70" s="77">
        <v>400</v>
      </c>
      <c r="FV70" s="77">
        <v>400</v>
      </c>
      <c r="FW70" s="77">
        <v>400</v>
      </c>
    </row>
    <row r="71" spans="12:179" ht="16.5" customHeight="1">
      <c r="L71" s="41">
        <v>67</v>
      </c>
      <c r="M71" s="43" t="s">
        <v>56</v>
      </c>
      <c r="N71" s="43" t="s">
        <v>35</v>
      </c>
      <c r="O71" s="43" t="s">
        <v>37</v>
      </c>
      <c r="P71" s="43" t="s">
        <v>63</v>
      </c>
      <c r="Q71" s="43" t="s">
        <v>36</v>
      </c>
      <c r="R71" s="43" t="s">
        <v>56</v>
      </c>
      <c r="S71" s="43" t="s">
        <v>22</v>
      </c>
      <c r="U71" s="66">
        <f t="shared" si="128"/>
        <v>7</v>
      </c>
      <c r="V71" s="66">
        <f t="shared" si="129"/>
        <v>3</v>
      </c>
      <c r="W71" s="66">
        <f t="shared" si="130"/>
        <v>2</v>
      </c>
      <c r="X71" s="66">
        <f t="shared" si="131"/>
        <v>10</v>
      </c>
      <c r="Y71" s="66">
        <f t="shared" si="132"/>
        <v>5</v>
      </c>
      <c r="Z71" s="66">
        <f t="shared" si="133"/>
        <v>7</v>
      </c>
      <c r="AA71" s="66">
        <f t="shared" si="134"/>
        <v>8</v>
      </c>
      <c r="AC71" s="75">
        <v>1000</v>
      </c>
      <c r="AD71" s="75">
        <v>1000</v>
      </c>
      <c r="AE71" s="75">
        <v>1000</v>
      </c>
      <c r="AF71" s="75">
        <v>1000</v>
      </c>
      <c r="AG71" s="75">
        <v>1000</v>
      </c>
      <c r="AH71" s="75">
        <v>1000</v>
      </c>
      <c r="AI71" s="75">
        <v>1000</v>
      </c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87">
        <v>67</v>
      </c>
      <c r="AW71" s="98" t="s">
        <v>35</v>
      </c>
      <c r="AX71" s="98" t="s">
        <v>37</v>
      </c>
      <c r="AY71" s="98" t="s">
        <v>35</v>
      </c>
      <c r="AZ71" s="98" t="s">
        <v>35</v>
      </c>
      <c r="BA71" s="98" t="s">
        <v>37</v>
      </c>
      <c r="BB71" s="98" t="s">
        <v>38</v>
      </c>
      <c r="BC71" s="98" t="s">
        <v>38</v>
      </c>
      <c r="BD71" s="75"/>
      <c r="BE71" s="66">
        <f t="shared" si="135"/>
        <v>3</v>
      </c>
      <c r="BF71" s="66">
        <f t="shared" si="104"/>
        <v>2</v>
      </c>
      <c r="BG71" s="66">
        <f t="shared" si="105"/>
        <v>3</v>
      </c>
      <c r="BH71" s="66">
        <f t="shared" si="106"/>
        <v>3</v>
      </c>
      <c r="BI71" s="66">
        <f t="shared" si="107"/>
        <v>2</v>
      </c>
      <c r="BJ71" s="66">
        <f t="shared" si="108"/>
        <v>4</v>
      </c>
      <c r="BK71" s="66">
        <f t="shared" si="109"/>
        <v>4</v>
      </c>
      <c r="BL71" s="75"/>
      <c r="BM71" s="75">
        <v>1000</v>
      </c>
      <c r="BN71" s="75">
        <v>1000</v>
      </c>
      <c r="BO71" s="75">
        <v>1000</v>
      </c>
      <c r="BP71" s="75">
        <v>1000</v>
      </c>
      <c r="BQ71" s="75">
        <v>1000</v>
      </c>
      <c r="BR71" s="75">
        <v>1000</v>
      </c>
      <c r="BS71" s="75">
        <v>1000</v>
      </c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87">
        <v>67</v>
      </c>
      <c r="CG71" s="98" t="s">
        <v>38</v>
      </c>
      <c r="CH71" s="98" t="s">
        <v>53</v>
      </c>
      <c r="CI71" s="98" t="s">
        <v>56</v>
      </c>
      <c r="CJ71" s="98" t="s">
        <v>35</v>
      </c>
      <c r="CK71" s="98" t="s">
        <v>53</v>
      </c>
      <c r="CL71" s="98" t="s">
        <v>56</v>
      </c>
      <c r="CM71" s="98" t="s">
        <v>37</v>
      </c>
      <c r="CN71" s="75"/>
      <c r="CO71" s="66">
        <f t="shared" si="136"/>
        <v>4</v>
      </c>
      <c r="CP71" s="66">
        <f t="shared" si="110"/>
        <v>6</v>
      </c>
      <c r="CQ71" s="66">
        <f t="shared" si="111"/>
        <v>7</v>
      </c>
      <c r="CR71" s="66">
        <f t="shared" si="112"/>
        <v>3</v>
      </c>
      <c r="CS71" s="66">
        <f t="shared" si="113"/>
        <v>6</v>
      </c>
      <c r="CT71" s="66">
        <f t="shared" si="114"/>
        <v>7</v>
      </c>
      <c r="CU71" s="66">
        <f t="shared" si="115"/>
        <v>2</v>
      </c>
      <c r="CV71" s="75"/>
      <c r="CW71" s="75">
        <v>1000</v>
      </c>
      <c r="CX71" s="75">
        <v>1000</v>
      </c>
      <c r="CY71" s="75">
        <v>1000</v>
      </c>
      <c r="CZ71" s="75">
        <v>1000</v>
      </c>
      <c r="DA71" s="75">
        <v>1000</v>
      </c>
      <c r="DB71" s="75">
        <v>1000</v>
      </c>
      <c r="DC71" s="75">
        <v>1000</v>
      </c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87">
        <v>67</v>
      </c>
      <c r="DQ71" s="98" t="s">
        <v>53</v>
      </c>
      <c r="DR71" s="98" t="s">
        <v>38</v>
      </c>
      <c r="DS71" s="98" t="s">
        <v>56</v>
      </c>
      <c r="DT71" s="98" t="s">
        <v>37</v>
      </c>
      <c r="DU71" s="98" t="s">
        <v>53</v>
      </c>
      <c r="DV71" s="98" t="s">
        <v>22</v>
      </c>
      <c r="DW71" s="98" t="s">
        <v>56</v>
      </c>
      <c r="DX71" s="75"/>
      <c r="DY71" s="66">
        <f t="shared" si="137"/>
        <v>6</v>
      </c>
      <c r="DZ71" s="66">
        <f t="shared" si="116"/>
        <v>4</v>
      </c>
      <c r="EA71" s="66">
        <f t="shared" si="117"/>
        <v>7</v>
      </c>
      <c r="EB71" s="66">
        <f t="shared" si="118"/>
        <v>2</v>
      </c>
      <c r="EC71" s="66">
        <f t="shared" si="119"/>
        <v>6</v>
      </c>
      <c r="ED71" s="66">
        <f t="shared" si="120"/>
        <v>8</v>
      </c>
      <c r="EE71" s="66">
        <f t="shared" si="121"/>
        <v>7</v>
      </c>
      <c r="EF71" s="75"/>
      <c r="EG71" s="75">
        <v>1000</v>
      </c>
      <c r="EH71" s="75">
        <v>1000</v>
      </c>
      <c r="EI71" s="75">
        <v>1000</v>
      </c>
      <c r="EJ71" s="75">
        <v>1000</v>
      </c>
      <c r="EK71" s="75">
        <v>1000</v>
      </c>
      <c r="EL71" s="75">
        <v>1000</v>
      </c>
      <c r="EM71" s="75">
        <v>1000</v>
      </c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87">
        <v>67</v>
      </c>
      <c r="FA71" s="98" t="s">
        <v>57</v>
      </c>
      <c r="FB71" s="98" t="s">
        <v>57</v>
      </c>
      <c r="FC71" s="98" t="s">
        <v>57</v>
      </c>
      <c r="FD71" s="98" t="s">
        <v>57</v>
      </c>
      <c r="FE71" s="98" t="s">
        <v>57</v>
      </c>
      <c r="FF71" s="98" t="s">
        <v>57</v>
      </c>
      <c r="FG71" s="98" t="s">
        <v>57</v>
      </c>
      <c r="FH71" s="75"/>
      <c r="FI71" s="66">
        <f t="shared" si="138"/>
        <v>1</v>
      </c>
      <c r="FJ71" s="66">
        <f t="shared" si="122"/>
        <v>1</v>
      </c>
      <c r="FK71" s="66">
        <f t="shared" si="123"/>
        <v>1</v>
      </c>
      <c r="FL71" s="66">
        <f t="shared" si="124"/>
        <v>1</v>
      </c>
      <c r="FM71" s="66">
        <f t="shared" si="125"/>
        <v>1</v>
      </c>
      <c r="FN71" s="66">
        <f t="shared" si="126"/>
        <v>1</v>
      </c>
      <c r="FO71" s="66">
        <f t="shared" si="127"/>
        <v>1</v>
      </c>
      <c r="FP71" s="75"/>
      <c r="FQ71" s="77">
        <v>400</v>
      </c>
      <c r="FR71" s="77">
        <v>400</v>
      </c>
      <c r="FS71" s="77">
        <v>400</v>
      </c>
      <c r="FT71" s="77">
        <v>400</v>
      </c>
      <c r="FU71" s="77">
        <v>400</v>
      </c>
      <c r="FV71" s="77">
        <v>400</v>
      </c>
      <c r="FW71" s="77">
        <v>400</v>
      </c>
    </row>
    <row r="72" spans="12:179" ht="16.5" customHeight="1">
      <c r="L72" s="41">
        <v>68</v>
      </c>
      <c r="M72" s="43" t="s">
        <v>56</v>
      </c>
      <c r="N72" s="43" t="s">
        <v>36</v>
      </c>
      <c r="O72" s="43" t="s">
        <v>36</v>
      </c>
      <c r="P72" s="43" t="s">
        <v>63</v>
      </c>
      <c r="Q72" s="43" t="s">
        <v>53</v>
      </c>
      <c r="R72" s="43" t="s">
        <v>22</v>
      </c>
      <c r="S72" s="43" t="s">
        <v>38</v>
      </c>
      <c r="U72" s="66">
        <f t="shared" si="128"/>
        <v>7</v>
      </c>
      <c r="V72" s="66">
        <f t="shared" si="129"/>
        <v>5</v>
      </c>
      <c r="W72" s="66">
        <f t="shared" si="130"/>
        <v>5</v>
      </c>
      <c r="X72" s="66">
        <f t="shared" si="131"/>
        <v>10</v>
      </c>
      <c r="Y72" s="66">
        <f t="shared" si="132"/>
        <v>6</v>
      </c>
      <c r="Z72" s="66">
        <f t="shared" si="133"/>
        <v>8</v>
      </c>
      <c r="AA72" s="66">
        <f t="shared" si="134"/>
        <v>4</v>
      </c>
      <c r="AC72" s="75">
        <v>1000</v>
      </c>
      <c r="AD72" s="75">
        <v>1000</v>
      </c>
      <c r="AE72" s="75">
        <v>1000</v>
      </c>
      <c r="AF72" s="75">
        <v>1000</v>
      </c>
      <c r="AG72" s="75">
        <v>1000</v>
      </c>
      <c r="AH72" s="75">
        <v>1000</v>
      </c>
      <c r="AI72" s="75">
        <v>1000</v>
      </c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87">
        <v>68</v>
      </c>
      <c r="AW72" s="98" t="s">
        <v>56</v>
      </c>
      <c r="AX72" s="98" t="s">
        <v>56</v>
      </c>
      <c r="AY72" s="98" t="s">
        <v>37</v>
      </c>
      <c r="AZ72" s="98" t="s">
        <v>37</v>
      </c>
      <c r="BA72" s="98" t="s">
        <v>36</v>
      </c>
      <c r="BB72" s="98" t="s">
        <v>35</v>
      </c>
      <c r="BC72" s="98" t="s">
        <v>56</v>
      </c>
      <c r="BD72" s="75"/>
      <c r="BE72" s="66">
        <f t="shared" si="135"/>
        <v>7</v>
      </c>
      <c r="BF72" s="66">
        <f t="shared" si="104"/>
        <v>7</v>
      </c>
      <c r="BG72" s="66">
        <f t="shared" si="105"/>
        <v>2</v>
      </c>
      <c r="BH72" s="66">
        <f t="shared" si="106"/>
        <v>2</v>
      </c>
      <c r="BI72" s="66">
        <f t="shared" si="107"/>
        <v>5</v>
      </c>
      <c r="BJ72" s="66">
        <f t="shared" si="108"/>
        <v>3</v>
      </c>
      <c r="BK72" s="66">
        <f t="shared" si="109"/>
        <v>7</v>
      </c>
      <c r="BL72" s="75"/>
      <c r="BM72" s="75">
        <v>1000</v>
      </c>
      <c r="BN72" s="75">
        <v>1000</v>
      </c>
      <c r="BO72" s="75">
        <v>1000</v>
      </c>
      <c r="BP72" s="75">
        <v>1000</v>
      </c>
      <c r="BQ72" s="75">
        <v>1000</v>
      </c>
      <c r="BR72" s="75">
        <v>1000</v>
      </c>
      <c r="BS72" s="75">
        <v>1000</v>
      </c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87">
        <v>68</v>
      </c>
      <c r="CG72" s="98" t="s">
        <v>53</v>
      </c>
      <c r="CH72" s="98" t="s">
        <v>53</v>
      </c>
      <c r="CI72" s="98" t="s">
        <v>36</v>
      </c>
      <c r="CJ72" s="98" t="s">
        <v>35</v>
      </c>
      <c r="CK72" s="98" t="s">
        <v>22</v>
      </c>
      <c r="CL72" s="98" t="s">
        <v>53</v>
      </c>
      <c r="CM72" s="98" t="s">
        <v>37</v>
      </c>
      <c r="CN72" s="75"/>
      <c r="CO72" s="66">
        <f t="shared" si="136"/>
        <v>6</v>
      </c>
      <c r="CP72" s="66">
        <f t="shared" si="110"/>
        <v>6</v>
      </c>
      <c r="CQ72" s="66">
        <f t="shared" si="111"/>
        <v>5</v>
      </c>
      <c r="CR72" s="66">
        <f t="shared" si="112"/>
        <v>3</v>
      </c>
      <c r="CS72" s="66">
        <f t="shared" si="113"/>
        <v>8</v>
      </c>
      <c r="CT72" s="66">
        <f t="shared" si="114"/>
        <v>6</v>
      </c>
      <c r="CU72" s="66">
        <f t="shared" si="115"/>
        <v>2</v>
      </c>
      <c r="CV72" s="75"/>
      <c r="CW72" s="75">
        <v>1000</v>
      </c>
      <c r="CX72" s="75">
        <v>1000</v>
      </c>
      <c r="CY72" s="75">
        <v>1000</v>
      </c>
      <c r="CZ72" s="75">
        <v>1000</v>
      </c>
      <c r="DA72" s="75">
        <v>1000</v>
      </c>
      <c r="DB72" s="75">
        <v>1000</v>
      </c>
      <c r="DC72" s="75">
        <v>1000</v>
      </c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87">
        <v>68</v>
      </c>
      <c r="DQ72" s="98" t="s">
        <v>53</v>
      </c>
      <c r="DR72" s="98" t="s">
        <v>53</v>
      </c>
      <c r="DS72" s="98" t="s">
        <v>35</v>
      </c>
      <c r="DT72" s="98" t="s">
        <v>37</v>
      </c>
      <c r="DU72" s="98" t="s">
        <v>38</v>
      </c>
      <c r="DV72" s="98" t="s">
        <v>56</v>
      </c>
      <c r="DW72" s="98" t="s">
        <v>35</v>
      </c>
      <c r="DX72" s="75"/>
      <c r="DY72" s="66">
        <f t="shared" si="137"/>
        <v>6</v>
      </c>
      <c r="DZ72" s="66">
        <f t="shared" si="116"/>
        <v>6</v>
      </c>
      <c r="EA72" s="66">
        <f t="shared" si="117"/>
        <v>3</v>
      </c>
      <c r="EB72" s="66">
        <f t="shared" si="118"/>
        <v>2</v>
      </c>
      <c r="EC72" s="66">
        <f t="shared" si="119"/>
        <v>4</v>
      </c>
      <c r="ED72" s="66">
        <f t="shared" si="120"/>
        <v>7</v>
      </c>
      <c r="EE72" s="66">
        <f t="shared" si="121"/>
        <v>3</v>
      </c>
      <c r="EF72" s="75"/>
      <c r="EG72" s="75">
        <v>1000</v>
      </c>
      <c r="EH72" s="75">
        <v>1000</v>
      </c>
      <c r="EI72" s="75">
        <v>1000</v>
      </c>
      <c r="EJ72" s="75">
        <v>1000</v>
      </c>
      <c r="EK72" s="75">
        <v>1000</v>
      </c>
      <c r="EL72" s="75">
        <v>1000</v>
      </c>
      <c r="EM72" s="75">
        <v>1000</v>
      </c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87">
        <v>68</v>
      </c>
      <c r="FA72" s="98" t="s">
        <v>56</v>
      </c>
      <c r="FB72" s="98" t="s">
        <v>35</v>
      </c>
      <c r="FC72" s="98" t="s">
        <v>37</v>
      </c>
      <c r="FD72" s="98" t="s">
        <v>37</v>
      </c>
      <c r="FE72" s="98" t="s">
        <v>38</v>
      </c>
      <c r="FF72" s="98" t="s">
        <v>56</v>
      </c>
      <c r="FG72" s="98" t="s">
        <v>35</v>
      </c>
      <c r="FH72" s="75"/>
      <c r="FI72" s="66">
        <f t="shared" si="138"/>
        <v>7</v>
      </c>
      <c r="FJ72" s="66">
        <f t="shared" si="122"/>
        <v>3</v>
      </c>
      <c r="FK72" s="66">
        <f t="shared" si="123"/>
        <v>2</v>
      </c>
      <c r="FL72" s="66">
        <f t="shared" si="124"/>
        <v>2</v>
      </c>
      <c r="FM72" s="66">
        <f t="shared" si="125"/>
        <v>4</v>
      </c>
      <c r="FN72" s="66">
        <f t="shared" si="126"/>
        <v>7</v>
      </c>
      <c r="FO72" s="66">
        <f t="shared" si="127"/>
        <v>3</v>
      </c>
      <c r="FP72" s="75"/>
      <c r="FQ72" s="77">
        <v>1000</v>
      </c>
      <c r="FR72" s="77">
        <v>1000</v>
      </c>
      <c r="FS72" s="77">
        <v>1000</v>
      </c>
      <c r="FT72" s="77">
        <v>1000</v>
      </c>
      <c r="FU72" s="77">
        <v>1000</v>
      </c>
      <c r="FV72" s="77">
        <v>1000</v>
      </c>
      <c r="FW72" s="77">
        <v>1000</v>
      </c>
    </row>
    <row r="73" spans="12:179" ht="16.5" customHeight="1">
      <c r="L73" s="41">
        <v>69</v>
      </c>
      <c r="M73" s="43" t="s">
        <v>62</v>
      </c>
      <c r="N73" s="43" t="s">
        <v>36</v>
      </c>
      <c r="O73" s="43" t="s">
        <v>36</v>
      </c>
      <c r="P73" s="43" t="s">
        <v>56</v>
      </c>
      <c r="Q73" s="43" t="s">
        <v>63</v>
      </c>
      <c r="R73" s="43" t="s">
        <v>22</v>
      </c>
      <c r="S73" s="43" t="s">
        <v>38</v>
      </c>
      <c r="U73" s="66">
        <f t="shared" si="128"/>
        <v>9</v>
      </c>
      <c r="V73" s="66">
        <f t="shared" si="129"/>
        <v>5</v>
      </c>
      <c r="W73" s="66">
        <f t="shared" si="130"/>
        <v>5</v>
      </c>
      <c r="X73" s="66">
        <f t="shared" si="131"/>
        <v>7</v>
      </c>
      <c r="Y73" s="66">
        <f t="shared" si="132"/>
        <v>10</v>
      </c>
      <c r="Z73" s="66">
        <f t="shared" si="133"/>
        <v>8</v>
      </c>
      <c r="AA73" s="66">
        <f t="shared" si="134"/>
        <v>4</v>
      </c>
      <c r="AC73" s="75">
        <v>1000</v>
      </c>
      <c r="AD73" s="75">
        <v>1000</v>
      </c>
      <c r="AE73" s="75">
        <v>1000</v>
      </c>
      <c r="AF73" s="75">
        <v>1000</v>
      </c>
      <c r="AG73" s="75">
        <v>1000</v>
      </c>
      <c r="AH73" s="75">
        <v>1000</v>
      </c>
      <c r="AI73" s="75">
        <v>1000</v>
      </c>
      <c r="AJ73" s="47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87">
        <v>69</v>
      </c>
      <c r="AW73" s="98" t="s">
        <v>56</v>
      </c>
      <c r="AX73" s="98" t="s">
        <v>56</v>
      </c>
      <c r="AY73" s="98" t="s">
        <v>37</v>
      </c>
      <c r="AZ73" s="98" t="s">
        <v>37</v>
      </c>
      <c r="BA73" s="98" t="s">
        <v>36</v>
      </c>
      <c r="BB73" s="98" t="s">
        <v>35</v>
      </c>
      <c r="BC73" s="98" t="s">
        <v>38</v>
      </c>
      <c r="BD73" s="75"/>
      <c r="BE73" s="66">
        <f t="shared" si="135"/>
        <v>7</v>
      </c>
      <c r="BF73" s="66">
        <f t="shared" si="104"/>
        <v>7</v>
      </c>
      <c r="BG73" s="66">
        <f t="shared" si="105"/>
        <v>2</v>
      </c>
      <c r="BH73" s="66">
        <f t="shared" si="106"/>
        <v>2</v>
      </c>
      <c r="BI73" s="66">
        <f t="shared" si="107"/>
        <v>5</v>
      </c>
      <c r="BJ73" s="66">
        <f t="shared" si="108"/>
        <v>3</v>
      </c>
      <c r="BK73" s="66">
        <f t="shared" si="109"/>
        <v>4</v>
      </c>
      <c r="BL73" s="75"/>
      <c r="BM73" s="75">
        <v>1000</v>
      </c>
      <c r="BN73" s="75">
        <v>1000</v>
      </c>
      <c r="BO73" s="75">
        <v>1000</v>
      </c>
      <c r="BP73" s="75">
        <v>1000</v>
      </c>
      <c r="BQ73" s="75">
        <v>1000</v>
      </c>
      <c r="BR73" s="75">
        <v>1000</v>
      </c>
      <c r="BS73" s="75">
        <v>1000</v>
      </c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87">
        <v>69</v>
      </c>
      <c r="CG73" s="98" t="s">
        <v>53</v>
      </c>
      <c r="CH73" s="98" t="s">
        <v>22</v>
      </c>
      <c r="CI73" s="98" t="s">
        <v>36</v>
      </c>
      <c r="CJ73" s="98" t="s">
        <v>36</v>
      </c>
      <c r="CK73" s="98" t="s">
        <v>38</v>
      </c>
      <c r="CL73" s="98" t="s">
        <v>36</v>
      </c>
      <c r="CM73" s="98" t="s">
        <v>36</v>
      </c>
      <c r="CN73" s="75"/>
      <c r="CO73" s="66">
        <f t="shared" si="136"/>
        <v>6</v>
      </c>
      <c r="CP73" s="66">
        <f t="shared" si="110"/>
        <v>8</v>
      </c>
      <c r="CQ73" s="66">
        <f t="shared" si="111"/>
        <v>5</v>
      </c>
      <c r="CR73" s="66">
        <f t="shared" si="112"/>
        <v>5</v>
      </c>
      <c r="CS73" s="66">
        <f t="shared" si="113"/>
        <v>4</v>
      </c>
      <c r="CT73" s="66">
        <f t="shared" si="114"/>
        <v>5</v>
      </c>
      <c r="CU73" s="66">
        <f t="shared" si="115"/>
        <v>5</v>
      </c>
      <c r="CV73" s="75"/>
      <c r="CW73" s="75">
        <v>1000</v>
      </c>
      <c r="CX73" s="75">
        <v>1000</v>
      </c>
      <c r="CY73" s="75">
        <v>1000</v>
      </c>
      <c r="CZ73" s="75">
        <v>1000</v>
      </c>
      <c r="DA73" s="75">
        <v>1000</v>
      </c>
      <c r="DB73" s="75">
        <v>1000</v>
      </c>
      <c r="DC73" s="75">
        <v>1000</v>
      </c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87">
        <v>69</v>
      </c>
      <c r="DQ73" s="98" t="s">
        <v>22</v>
      </c>
      <c r="DR73" s="98" t="s">
        <v>53</v>
      </c>
      <c r="DS73" s="98" t="s">
        <v>35</v>
      </c>
      <c r="DT73" s="98" t="s">
        <v>35</v>
      </c>
      <c r="DU73" s="98" t="s">
        <v>38</v>
      </c>
      <c r="DV73" s="98" t="s">
        <v>56</v>
      </c>
      <c r="DW73" s="98" t="s">
        <v>35</v>
      </c>
      <c r="DX73" s="75"/>
      <c r="DY73" s="66">
        <f t="shared" si="137"/>
        <v>8</v>
      </c>
      <c r="DZ73" s="66">
        <f t="shared" si="116"/>
        <v>6</v>
      </c>
      <c r="EA73" s="66">
        <f t="shared" si="117"/>
        <v>3</v>
      </c>
      <c r="EB73" s="66">
        <f t="shared" si="118"/>
        <v>3</v>
      </c>
      <c r="EC73" s="66">
        <f t="shared" si="119"/>
        <v>4</v>
      </c>
      <c r="ED73" s="66">
        <f t="shared" si="120"/>
        <v>7</v>
      </c>
      <c r="EE73" s="66">
        <f t="shared" si="121"/>
        <v>3</v>
      </c>
      <c r="EF73" s="75"/>
      <c r="EG73" s="75">
        <v>1000</v>
      </c>
      <c r="EH73" s="75">
        <v>1000</v>
      </c>
      <c r="EI73" s="75">
        <v>1000</v>
      </c>
      <c r="EJ73" s="75">
        <v>1000</v>
      </c>
      <c r="EK73" s="75">
        <v>1000</v>
      </c>
      <c r="EL73" s="75">
        <v>1000</v>
      </c>
      <c r="EM73" s="75">
        <v>1000</v>
      </c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87">
        <v>69</v>
      </c>
      <c r="FA73" s="98" t="s">
        <v>38</v>
      </c>
      <c r="FB73" s="98" t="s">
        <v>38</v>
      </c>
      <c r="FC73" s="98" t="s">
        <v>38</v>
      </c>
      <c r="FD73" s="98" t="s">
        <v>53</v>
      </c>
      <c r="FE73" s="98" t="s">
        <v>22</v>
      </c>
      <c r="FF73" s="98" t="s">
        <v>53</v>
      </c>
      <c r="FG73" s="98" t="s">
        <v>53</v>
      </c>
      <c r="FH73" s="75"/>
      <c r="FI73" s="66">
        <f t="shared" si="138"/>
        <v>4</v>
      </c>
      <c r="FJ73" s="66">
        <f t="shared" si="122"/>
        <v>4</v>
      </c>
      <c r="FK73" s="66">
        <f t="shared" si="123"/>
        <v>4</v>
      </c>
      <c r="FL73" s="66">
        <f t="shared" si="124"/>
        <v>6</v>
      </c>
      <c r="FM73" s="66">
        <f t="shared" si="125"/>
        <v>8</v>
      </c>
      <c r="FN73" s="66">
        <f t="shared" si="126"/>
        <v>6</v>
      </c>
      <c r="FO73" s="66">
        <f t="shared" si="127"/>
        <v>6</v>
      </c>
      <c r="FP73" s="75"/>
      <c r="FQ73" s="77">
        <v>1000</v>
      </c>
      <c r="FR73" s="77">
        <v>1000</v>
      </c>
      <c r="FS73" s="77">
        <v>1000</v>
      </c>
      <c r="FT73" s="77">
        <v>1000</v>
      </c>
      <c r="FU73" s="77">
        <v>1000</v>
      </c>
      <c r="FV73" s="77">
        <v>1000</v>
      </c>
      <c r="FW73" s="77">
        <v>1000</v>
      </c>
    </row>
    <row r="74" spans="12:179" ht="16.5" customHeight="1">
      <c r="L74" s="41">
        <v>70</v>
      </c>
      <c r="M74" s="43" t="s">
        <v>62</v>
      </c>
      <c r="N74" s="43" t="s">
        <v>62</v>
      </c>
      <c r="O74" s="43" t="s">
        <v>53</v>
      </c>
      <c r="P74" s="43" t="s">
        <v>56</v>
      </c>
      <c r="Q74" s="43" t="s">
        <v>63</v>
      </c>
      <c r="R74" s="43" t="s">
        <v>22</v>
      </c>
      <c r="S74" s="43" t="s">
        <v>56</v>
      </c>
      <c r="U74" s="66">
        <f t="shared" si="128"/>
        <v>9</v>
      </c>
      <c r="V74" s="66">
        <f t="shared" si="129"/>
        <v>9</v>
      </c>
      <c r="W74" s="66">
        <f t="shared" si="130"/>
        <v>6</v>
      </c>
      <c r="X74" s="66">
        <f t="shared" si="131"/>
        <v>7</v>
      </c>
      <c r="Y74" s="66">
        <f t="shared" si="132"/>
        <v>10</v>
      </c>
      <c r="Z74" s="66">
        <f t="shared" si="133"/>
        <v>8</v>
      </c>
      <c r="AA74" s="66">
        <f t="shared" si="134"/>
        <v>7</v>
      </c>
      <c r="AC74" s="75">
        <v>1000</v>
      </c>
      <c r="AD74" s="75">
        <v>1000</v>
      </c>
      <c r="AE74" s="75">
        <v>1000</v>
      </c>
      <c r="AF74" s="75">
        <v>1000</v>
      </c>
      <c r="AG74" s="75">
        <v>1000</v>
      </c>
      <c r="AH74" s="75">
        <v>1000</v>
      </c>
      <c r="AI74" s="75">
        <v>1000</v>
      </c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87">
        <v>70</v>
      </c>
      <c r="AW74" s="98" t="s">
        <v>35</v>
      </c>
      <c r="AX74" s="98" t="s">
        <v>22</v>
      </c>
      <c r="AY74" s="98" t="s">
        <v>35</v>
      </c>
      <c r="AZ74" s="98" t="s">
        <v>56</v>
      </c>
      <c r="BA74" s="98" t="s">
        <v>38</v>
      </c>
      <c r="BB74" s="98" t="s">
        <v>53</v>
      </c>
      <c r="BC74" s="98" t="s">
        <v>38</v>
      </c>
      <c r="BD74" s="75"/>
      <c r="BE74" s="66">
        <f t="shared" si="135"/>
        <v>3</v>
      </c>
      <c r="BF74" s="66">
        <f t="shared" si="104"/>
        <v>8</v>
      </c>
      <c r="BG74" s="66">
        <f t="shared" si="105"/>
        <v>3</v>
      </c>
      <c r="BH74" s="66">
        <f t="shared" si="106"/>
        <v>7</v>
      </c>
      <c r="BI74" s="66">
        <f t="shared" si="107"/>
        <v>4</v>
      </c>
      <c r="BJ74" s="66">
        <f t="shared" si="108"/>
        <v>6</v>
      </c>
      <c r="BK74" s="66">
        <f t="shared" si="109"/>
        <v>4</v>
      </c>
      <c r="BL74" s="75"/>
      <c r="BM74" s="75">
        <v>1000</v>
      </c>
      <c r="BN74" s="75">
        <v>1000</v>
      </c>
      <c r="BO74" s="75">
        <v>1000</v>
      </c>
      <c r="BP74" s="75">
        <v>1000</v>
      </c>
      <c r="BQ74" s="75">
        <v>1000</v>
      </c>
      <c r="BR74" s="75">
        <v>1000</v>
      </c>
      <c r="BS74" s="75">
        <v>1000</v>
      </c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87">
        <v>70</v>
      </c>
      <c r="CG74" s="98" t="s">
        <v>56</v>
      </c>
      <c r="CH74" s="98" t="s">
        <v>22</v>
      </c>
      <c r="CI74" s="98" t="s">
        <v>38</v>
      </c>
      <c r="CJ74" s="98" t="s">
        <v>35</v>
      </c>
      <c r="CK74" s="98" t="s">
        <v>38</v>
      </c>
      <c r="CL74" s="98" t="s">
        <v>22</v>
      </c>
      <c r="CM74" s="98" t="s">
        <v>53</v>
      </c>
      <c r="CN74" s="75"/>
      <c r="CO74" s="66">
        <f t="shared" si="136"/>
        <v>7</v>
      </c>
      <c r="CP74" s="66">
        <f t="shared" si="110"/>
        <v>8</v>
      </c>
      <c r="CQ74" s="66">
        <f t="shared" si="111"/>
        <v>4</v>
      </c>
      <c r="CR74" s="66">
        <f t="shared" si="112"/>
        <v>3</v>
      </c>
      <c r="CS74" s="66">
        <f t="shared" si="113"/>
        <v>4</v>
      </c>
      <c r="CT74" s="66">
        <f t="shared" si="114"/>
        <v>8</v>
      </c>
      <c r="CU74" s="66">
        <f t="shared" si="115"/>
        <v>6</v>
      </c>
      <c r="CV74" s="75"/>
      <c r="CW74" s="75">
        <v>1000</v>
      </c>
      <c r="CX74" s="75">
        <v>1000</v>
      </c>
      <c r="CY74" s="75">
        <v>1000</v>
      </c>
      <c r="CZ74" s="75">
        <v>1000</v>
      </c>
      <c r="DA74" s="75">
        <v>1000</v>
      </c>
      <c r="DB74" s="75">
        <v>1000</v>
      </c>
      <c r="DC74" s="75">
        <v>1000</v>
      </c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87">
        <v>70</v>
      </c>
      <c r="DQ74" s="98" t="s">
        <v>22</v>
      </c>
      <c r="DR74" s="98" t="s">
        <v>56</v>
      </c>
      <c r="DS74" s="98" t="s">
        <v>38</v>
      </c>
      <c r="DT74" s="98" t="s">
        <v>56</v>
      </c>
      <c r="DU74" s="98" t="s">
        <v>22</v>
      </c>
      <c r="DV74" s="98" t="s">
        <v>37</v>
      </c>
      <c r="DW74" s="98" t="s">
        <v>53</v>
      </c>
      <c r="DX74" s="75"/>
      <c r="DY74" s="66">
        <f t="shared" si="137"/>
        <v>8</v>
      </c>
      <c r="DZ74" s="66">
        <f t="shared" si="116"/>
        <v>7</v>
      </c>
      <c r="EA74" s="66">
        <f t="shared" si="117"/>
        <v>4</v>
      </c>
      <c r="EB74" s="66">
        <f t="shared" si="118"/>
        <v>7</v>
      </c>
      <c r="EC74" s="66">
        <f t="shared" si="119"/>
        <v>8</v>
      </c>
      <c r="ED74" s="66">
        <f t="shared" si="120"/>
        <v>2</v>
      </c>
      <c r="EE74" s="66">
        <f t="shared" si="121"/>
        <v>6</v>
      </c>
      <c r="EF74" s="75"/>
      <c r="EG74" s="75">
        <v>1000</v>
      </c>
      <c r="EH74" s="75">
        <v>1000</v>
      </c>
      <c r="EI74" s="75">
        <v>1000</v>
      </c>
      <c r="EJ74" s="75">
        <v>1000</v>
      </c>
      <c r="EK74" s="75">
        <v>1000</v>
      </c>
      <c r="EL74" s="75">
        <v>1000</v>
      </c>
      <c r="EM74" s="75">
        <v>1000</v>
      </c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87">
        <v>70</v>
      </c>
      <c r="FA74" s="98" t="s">
        <v>56</v>
      </c>
      <c r="FB74" s="98" t="s">
        <v>22</v>
      </c>
      <c r="FC74" s="98" t="s">
        <v>56</v>
      </c>
      <c r="FD74" s="98" t="s">
        <v>36</v>
      </c>
      <c r="FE74" s="98" t="s">
        <v>56</v>
      </c>
      <c r="FF74" s="98" t="s">
        <v>38</v>
      </c>
      <c r="FG74" s="98" t="s">
        <v>56</v>
      </c>
      <c r="FH74" s="75"/>
      <c r="FI74" s="66">
        <f t="shared" si="138"/>
        <v>7</v>
      </c>
      <c r="FJ74" s="66">
        <f t="shared" si="122"/>
        <v>8</v>
      </c>
      <c r="FK74" s="66">
        <f t="shared" si="123"/>
        <v>7</v>
      </c>
      <c r="FL74" s="66">
        <f t="shared" si="124"/>
        <v>5</v>
      </c>
      <c r="FM74" s="66">
        <f t="shared" si="125"/>
        <v>7</v>
      </c>
      <c r="FN74" s="66">
        <f t="shared" si="126"/>
        <v>4</v>
      </c>
      <c r="FO74" s="66">
        <f t="shared" si="127"/>
        <v>7</v>
      </c>
      <c r="FP74" s="75"/>
      <c r="FQ74" s="77">
        <v>1000</v>
      </c>
      <c r="FR74" s="77">
        <v>1000</v>
      </c>
      <c r="FS74" s="77">
        <v>1000</v>
      </c>
      <c r="FT74" s="77">
        <v>1000</v>
      </c>
      <c r="FU74" s="77">
        <v>1000</v>
      </c>
      <c r="FV74" s="77">
        <v>1000</v>
      </c>
      <c r="FW74" s="77">
        <v>1000</v>
      </c>
    </row>
    <row r="75" spans="12:179" ht="16.5" customHeight="1">
      <c r="L75" s="41">
        <v>71</v>
      </c>
      <c r="M75" s="43" t="s">
        <v>38</v>
      </c>
      <c r="N75" s="43" t="s">
        <v>62</v>
      </c>
      <c r="O75" s="43" t="s">
        <v>63</v>
      </c>
      <c r="P75" s="43" t="s">
        <v>53</v>
      </c>
      <c r="Q75" s="43" t="s">
        <v>38</v>
      </c>
      <c r="R75" s="43" t="s">
        <v>38</v>
      </c>
      <c r="S75" s="43" t="s">
        <v>38</v>
      </c>
      <c r="U75" s="66">
        <f t="shared" si="128"/>
        <v>4</v>
      </c>
      <c r="V75" s="66">
        <f t="shared" si="129"/>
        <v>9</v>
      </c>
      <c r="W75" s="66">
        <f t="shared" si="130"/>
        <v>10</v>
      </c>
      <c r="X75" s="66">
        <f t="shared" si="131"/>
        <v>6</v>
      </c>
      <c r="Y75" s="66">
        <f t="shared" si="132"/>
        <v>4</v>
      </c>
      <c r="Z75" s="66">
        <f t="shared" si="133"/>
        <v>4</v>
      </c>
      <c r="AA75" s="66">
        <f t="shared" si="134"/>
        <v>4</v>
      </c>
      <c r="AC75" s="75">
        <v>1000</v>
      </c>
      <c r="AD75" s="75">
        <v>1000</v>
      </c>
      <c r="AE75" s="75">
        <v>1000</v>
      </c>
      <c r="AF75" s="75">
        <v>0</v>
      </c>
      <c r="AG75" s="75">
        <v>1000</v>
      </c>
      <c r="AH75" s="75">
        <v>1000</v>
      </c>
      <c r="AI75" s="75">
        <v>1000</v>
      </c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87">
        <v>71</v>
      </c>
      <c r="AW75" s="98" t="s">
        <v>35</v>
      </c>
      <c r="AX75" s="98" t="s">
        <v>22</v>
      </c>
      <c r="AY75" s="98" t="s">
        <v>35</v>
      </c>
      <c r="AZ75" s="98" t="s">
        <v>35</v>
      </c>
      <c r="BA75" s="98" t="s">
        <v>38</v>
      </c>
      <c r="BB75" s="98" t="s">
        <v>53</v>
      </c>
      <c r="BC75" s="98" t="s">
        <v>37</v>
      </c>
      <c r="BD75" s="75"/>
      <c r="BE75" s="66">
        <f t="shared" si="135"/>
        <v>3</v>
      </c>
      <c r="BF75" s="66">
        <f t="shared" si="104"/>
        <v>8</v>
      </c>
      <c r="BG75" s="66">
        <f t="shared" si="105"/>
        <v>3</v>
      </c>
      <c r="BH75" s="66">
        <f t="shared" si="106"/>
        <v>3</v>
      </c>
      <c r="BI75" s="66">
        <f t="shared" si="107"/>
        <v>4</v>
      </c>
      <c r="BJ75" s="66">
        <f t="shared" si="108"/>
        <v>6</v>
      </c>
      <c r="BK75" s="66">
        <f t="shared" si="109"/>
        <v>2</v>
      </c>
      <c r="BL75" s="75"/>
      <c r="BM75" s="75">
        <v>1000</v>
      </c>
      <c r="BN75" s="75">
        <v>1000</v>
      </c>
      <c r="BO75" s="75">
        <v>1000</v>
      </c>
      <c r="BP75" s="75">
        <v>1000</v>
      </c>
      <c r="BQ75" s="75">
        <v>1000</v>
      </c>
      <c r="BR75" s="75">
        <v>1000</v>
      </c>
      <c r="BS75" s="75">
        <v>1000</v>
      </c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87">
        <v>71</v>
      </c>
      <c r="CG75" s="98" t="s">
        <v>36</v>
      </c>
      <c r="CH75" s="98" t="s">
        <v>53</v>
      </c>
      <c r="CI75" s="98" t="s">
        <v>38</v>
      </c>
      <c r="CJ75" s="98" t="s">
        <v>35</v>
      </c>
      <c r="CK75" s="98" t="s">
        <v>35</v>
      </c>
      <c r="CL75" s="98" t="s">
        <v>38</v>
      </c>
      <c r="CM75" s="98" t="s">
        <v>35</v>
      </c>
      <c r="CN75" s="75"/>
      <c r="CO75" s="66">
        <f t="shared" si="136"/>
        <v>5</v>
      </c>
      <c r="CP75" s="66">
        <f t="shared" si="110"/>
        <v>6</v>
      </c>
      <c r="CQ75" s="66">
        <f t="shared" si="111"/>
        <v>4</v>
      </c>
      <c r="CR75" s="66">
        <f t="shared" si="112"/>
        <v>3</v>
      </c>
      <c r="CS75" s="66">
        <f t="shared" si="113"/>
        <v>3</v>
      </c>
      <c r="CT75" s="66">
        <f t="shared" si="114"/>
        <v>4</v>
      </c>
      <c r="CU75" s="66">
        <f t="shared" si="115"/>
        <v>3</v>
      </c>
      <c r="CV75" s="75"/>
      <c r="CW75" s="75">
        <v>1000</v>
      </c>
      <c r="CX75" s="75">
        <v>1000</v>
      </c>
      <c r="CY75" s="75">
        <v>1000</v>
      </c>
      <c r="CZ75" s="75">
        <v>1000</v>
      </c>
      <c r="DA75" s="75">
        <v>1000</v>
      </c>
      <c r="DB75" s="75">
        <v>1000</v>
      </c>
      <c r="DC75" s="75">
        <v>1000</v>
      </c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87">
        <v>71</v>
      </c>
      <c r="DQ75" s="98" t="s">
        <v>36</v>
      </c>
      <c r="DR75" s="98" t="s">
        <v>22</v>
      </c>
      <c r="DS75" s="98" t="s">
        <v>38</v>
      </c>
      <c r="DT75" s="98" t="s">
        <v>56</v>
      </c>
      <c r="DU75" s="98" t="s">
        <v>22</v>
      </c>
      <c r="DV75" s="98" t="s">
        <v>53</v>
      </c>
      <c r="DW75" s="98" t="s">
        <v>56</v>
      </c>
      <c r="DX75" s="75"/>
      <c r="DY75" s="66">
        <f t="shared" si="137"/>
        <v>5</v>
      </c>
      <c r="DZ75" s="66">
        <f t="shared" si="116"/>
        <v>8</v>
      </c>
      <c r="EA75" s="66">
        <f t="shared" si="117"/>
        <v>4</v>
      </c>
      <c r="EB75" s="66">
        <f t="shared" si="118"/>
        <v>7</v>
      </c>
      <c r="EC75" s="66">
        <f t="shared" si="119"/>
        <v>8</v>
      </c>
      <c r="ED75" s="66">
        <f t="shared" si="120"/>
        <v>6</v>
      </c>
      <c r="EE75" s="66">
        <f t="shared" si="121"/>
        <v>7</v>
      </c>
      <c r="EF75" s="75"/>
      <c r="EG75" s="75">
        <v>1000</v>
      </c>
      <c r="EH75" s="75">
        <v>1000</v>
      </c>
      <c r="EI75" s="75">
        <v>1000</v>
      </c>
      <c r="EJ75" s="75">
        <v>1000</v>
      </c>
      <c r="EK75" s="75">
        <v>1000</v>
      </c>
      <c r="EL75" s="75">
        <v>1000</v>
      </c>
      <c r="EM75" s="75">
        <v>1000</v>
      </c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87">
        <v>71</v>
      </c>
      <c r="FA75" s="98" t="s">
        <v>35</v>
      </c>
      <c r="FB75" s="98" t="s">
        <v>38</v>
      </c>
      <c r="FC75" s="98" t="s">
        <v>37</v>
      </c>
      <c r="FD75" s="98" t="s">
        <v>22</v>
      </c>
      <c r="FE75" s="98" t="s">
        <v>35</v>
      </c>
      <c r="FF75" s="98" t="s">
        <v>56</v>
      </c>
      <c r="FG75" s="98" t="s">
        <v>36</v>
      </c>
      <c r="FH75" s="75"/>
      <c r="FI75" s="66">
        <f t="shared" si="138"/>
        <v>3</v>
      </c>
      <c r="FJ75" s="66">
        <f t="shared" si="122"/>
        <v>4</v>
      </c>
      <c r="FK75" s="66">
        <f t="shared" si="123"/>
        <v>2</v>
      </c>
      <c r="FL75" s="66">
        <f t="shared" si="124"/>
        <v>8</v>
      </c>
      <c r="FM75" s="66">
        <f t="shared" si="125"/>
        <v>3</v>
      </c>
      <c r="FN75" s="66">
        <f t="shared" si="126"/>
        <v>7</v>
      </c>
      <c r="FO75" s="66">
        <f t="shared" si="127"/>
        <v>5</v>
      </c>
      <c r="FP75" s="75"/>
      <c r="FQ75" s="77">
        <v>1000</v>
      </c>
      <c r="FR75" s="77">
        <v>1000</v>
      </c>
      <c r="FS75" s="77">
        <v>1000</v>
      </c>
      <c r="FT75" s="77">
        <v>1000</v>
      </c>
      <c r="FU75" s="77">
        <v>1000</v>
      </c>
      <c r="FV75" s="77">
        <v>1000</v>
      </c>
      <c r="FW75" s="77">
        <v>1000</v>
      </c>
    </row>
    <row r="76" spans="12:179" ht="16.5" customHeight="1">
      <c r="L76" s="41">
        <v>72</v>
      </c>
      <c r="M76" s="43" t="s">
        <v>37</v>
      </c>
      <c r="N76" s="43" t="s">
        <v>38</v>
      </c>
      <c r="O76" s="43" t="s">
        <v>63</v>
      </c>
      <c r="P76" s="43" t="s">
        <v>63</v>
      </c>
      <c r="Q76" s="43" t="s">
        <v>38</v>
      </c>
      <c r="R76" s="43" t="s">
        <v>38</v>
      </c>
      <c r="S76" s="43" t="s">
        <v>56</v>
      </c>
      <c r="U76" s="66">
        <f t="shared" si="128"/>
        <v>2</v>
      </c>
      <c r="V76" s="66">
        <f t="shared" si="129"/>
        <v>4</v>
      </c>
      <c r="W76" s="66">
        <f t="shared" si="130"/>
        <v>10</v>
      </c>
      <c r="X76" s="66">
        <f t="shared" si="131"/>
        <v>10</v>
      </c>
      <c r="Y76" s="66">
        <f t="shared" si="132"/>
        <v>4</v>
      </c>
      <c r="Z76" s="66">
        <f t="shared" si="133"/>
        <v>4</v>
      </c>
      <c r="AA76" s="66">
        <f t="shared" si="134"/>
        <v>7</v>
      </c>
      <c r="AC76" s="75">
        <v>1000</v>
      </c>
      <c r="AD76" s="75">
        <v>1000</v>
      </c>
      <c r="AE76" s="75">
        <v>1000</v>
      </c>
      <c r="AF76" s="75">
        <v>1000</v>
      </c>
      <c r="AG76" s="75">
        <v>1000</v>
      </c>
      <c r="AH76" s="75">
        <v>1000</v>
      </c>
      <c r="AI76" s="75">
        <v>1000</v>
      </c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87">
        <v>72</v>
      </c>
      <c r="AW76" s="98" t="s">
        <v>53</v>
      </c>
      <c r="AX76" s="98" t="s">
        <v>38</v>
      </c>
      <c r="AY76" s="98" t="s">
        <v>37</v>
      </c>
      <c r="AZ76" s="98" t="s">
        <v>35</v>
      </c>
      <c r="BA76" s="98" t="s">
        <v>35</v>
      </c>
      <c r="BB76" s="98" t="s">
        <v>37</v>
      </c>
      <c r="BC76" s="98" t="s">
        <v>37</v>
      </c>
      <c r="BD76" s="75"/>
      <c r="BE76" s="66">
        <f t="shared" si="135"/>
        <v>6</v>
      </c>
      <c r="BF76" s="66">
        <f t="shared" si="104"/>
        <v>4</v>
      </c>
      <c r="BG76" s="66">
        <f t="shared" si="105"/>
        <v>2</v>
      </c>
      <c r="BH76" s="66">
        <f t="shared" si="106"/>
        <v>3</v>
      </c>
      <c r="BI76" s="66">
        <f t="shared" si="107"/>
        <v>3</v>
      </c>
      <c r="BJ76" s="66">
        <f t="shared" si="108"/>
        <v>2</v>
      </c>
      <c r="BK76" s="66">
        <f t="shared" si="109"/>
        <v>2</v>
      </c>
      <c r="BL76" s="75"/>
      <c r="BM76" s="75">
        <v>1000</v>
      </c>
      <c r="BN76" s="75">
        <v>1000</v>
      </c>
      <c r="BO76" s="75">
        <v>1000</v>
      </c>
      <c r="BP76" s="75">
        <v>1000</v>
      </c>
      <c r="BQ76" s="75">
        <v>1000</v>
      </c>
      <c r="BR76" s="75">
        <v>1000</v>
      </c>
      <c r="BS76" s="75">
        <v>1000</v>
      </c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87">
        <v>72</v>
      </c>
      <c r="CG76" s="98" t="s">
        <v>36</v>
      </c>
      <c r="CH76" s="98" t="s">
        <v>53</v>
      </c>
      <c r="CI76" s="98" t="s">
        <v>36</v>
      </c>
      <c r="CJ76" s="98" t="s">
        <v>36</v>
      </c>
      <c r="CK76" s="98" t="s">
        <v>35</v>
      </c>
      <c r="CL76" s="98" t="s">
        <v>37</v>
      </c>
      <c r="CM76" s="98" t="s">
        <v>35</v>
      </c>
      <c r="CN76" s="75"/>
      <c r="CO76" s="66">
        <f t="shared" si="136"/>
        <v>5</v>
      </c>
      <c r="CP76" s="66">
        <f t="shared" si="110"/>
        <v>6</v>
      </c>
      <c r="CQ76" s="66">
        <f t="shared" si="111"/>
        <v>5</v>
      </c>
      <c r="CR76" s="66">
        <f t="shared" si="112"/>
        <v>5</v>
      </c>
      <c r="CS76" s="66">
        <f t="shared" si="113"/>
        <v>3</v>
      </c>
      <c r="CT76" s="66">
        <f t="shared" si="114"/>
        <v>2</v>
      </c>
      <c r="CU76" s="66">
        <f t="shared" si="115"/>
        <v>3</v>
      </c>
      <c r="CV76" s="75"/>
      <c r="CW76" s="75">
        <v>1000</v>
      </c>
      <c r="CX76" s="75">
        <v>1000</v>
      </c>
      <c r="CY76" s="75">
        <v>1000</v>
      </c>
      <c r="CZ76" s="75">
        <v>1000</v>
      </c>
      <c r="DA76" s="75">
        <v>1000</v>
      </c>
      <c r="DB76" s="75">
        <v>1000</v>
      </c>
      <c r="DC76" s="75">
        <v>1000</v>
      </c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87">
        <v>72</v>
      </c>
      <c r="DQ76" s="98" t="s">
        <v>36</v>
      </c>
      <c r="DR76" s="98" t="s">
        <v>22</v>
      </c>
      <c r="DS76" s="98" t="s">
        <v>22</v>
      </c>
      <c r="DT76" s="98" t="s">
        <v>37</v>
      </c>
      <c r="DU76" s="98" t="s">
        <v>38</v>
      </c>
      <c r="DV76" s="98" t="s">
        <v>53</v>
      </c>
      <c r="DW76" s="98" t="s">
        <v>56</v>
      </c>
      <c r="DX76" s="75"/>
      <c r="DY76" s="66">
        <f t="shared" si="137"/>
        <v>5</v>
      </c>
      <c r="DZ76" s="66">
        <f t="shared" si="116"/>
        <v>8</v>
      </c>
      <c r="EA76" s="66">
        <f t="shared" si="117"/>
        <v>8</v>
      </c>
      <c r="EB76" s="66">
        <f t="shared" si="118"/>
        <v>2</v>
      </c>
      <c r="EC76" s="66">
        <f t="shared" si="119"/>
        <v>4</v>
      </c>
      <c r="ED76" s="66">
        <f t="shared" si="120"/>
        <v>6</v>
      </c>
      <c r="EE76" s="66">
        <f t="shared" si="121"/>
        <v>7</v>
      </c>
      <c r="EF76" s="75"/>
      <c r="EG76" s="75">
        <v>1000</v>
      </c>
      <c r="EH76" s="75">
        <v>1000</v>
      </c>
      <c r="EI76" s="75">
        <v>1000</v>
      </c>
      <c r="EJ76" s="75">
        <v>1000</v>
      </c>
      <c r="EK76" s="75">
        <v>1000</v>
      </c>
      <c r="EL76" s="75">
        <v>1000</v>
      </c>
      <c r="EM76" s="75">
        <v>1000</v>
      </c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87">
        <v>72</v>
      </c>
      <c r="FA76" s="98" t="s">
        <v>36</v>
      </c>
      <c r="FB76" s="98" t="s">
        <v>38</v>
      </c>
      <c r="FC76" s="98" t="s">
        <v>38</v>
      </c>
      <c r="FD76" s="98" t="s">
        <v>35</v>
      </c>
      <c r="FE76" s="98" t="s">
        <v>35</v>
      </c>
      <c r="FF76" s="98" t="s">
        <v>22</v>
      </c>
      <c r="FG76" s="98" t="s">
        <v>37</v>
      </c>
      <c r="FH76" s="75"/>
      <c r="FI76" s="66">
        <f t="shared" si="138"/>
        <v>5</v>
      </c>
      <c r="FJ76" s="66">
        <f t="shared" si="122"/>
        <v>4</v>
      </c>
      <c r="FK76" s="66">
        <f t="shared" si="123"/>
        <v>4</v>
      </c>
      <c r="FL76" s="66">
        <f t="shared" si="124"/>
        <v>3</v>
      </c>
      <c r="FM76" s="66">
        <f t="shared" si="125"/>
        <v>3</v>
      </c>
      <c r="FN76" s="66">
        <f t="shared" si="126"/>
        <v>8</v>
      </c>
      <c r="FO76" s="66">
        <f t="shared" si="127"/>
        <v>2</v>
      </c>
      <c r="FP76" s="75"/>
      <c r="FQ76" s="77">
        <v>1000</v>
      </c>
      <c r="FR76" s="77">
        <v>1000</v>
      </c>
      <c r="FS76" s="77">
        <v>1000</v>
      </c>
      <c r="FT76" s="77">
        <v>1000</v>
      </c>
      <c r="FU76" s="77">
        <v>1000</v>
      </c>
      <c r="FV76" s="77">
        <v>1000</v>
      </c>
      <c r="FW76" s="77">
        <v>1000</v>
      </c>
    </row>
    <row r="77" spans="12:179" ht="16.5" customHeight="1">
      <c r="L77" s="41">
        <v>73</v>
      </c>
      <c r="M77" s="43" t="s">
        <v>37</v>
      </c>
      <c r="N77" s="43" t="s">
        <v>35</v>
      </c>
      <c r="O77" s="43" t="s">
        <v>38</v>
      </c>
      <c r="P77" s="43" t="s">
        <v>63</v>
      </c>
      <c r="Q77" s="43" t="s">
        <v>56</v>
      </c>
      <c r="R77" s="43" t="s">
        <v>36</v>
      </c>
      <c r="S77" s="43" t="s">
        <v>36</v>
      </c>
      <c r="U77" s="66">
        <f t="shared" si="128"/>
        <v>2</v>
      </c>
      <c r="V77" s="66">
        <f t="shared" si="129"/>
        <v>3</v>
      </c>
      <c r="W77" s="66">
        <f t="shared" si="130"/>
        <v>4</v>
      </c>
      <c r="X77" s="66">
        <f t="shared" si="131"/>
        <v>10</v>
      </c>
      <c r="Y77" s="66">
        <f t="shared" si="132"/>
        <v>7</v>
      </c>
      <c r="Z77" s="66">
        <f t="shared" si="133"/>
        <v>5</v>
      </c>
      <c r="AA77" s="66">
        <f t="shared" si="134"/>
        <v>5</v>
      </c>
      <c r="AC77" s="75">
        <v>1000</v>
      </c>
      <c r="AD77" s="75">
        <v>1000</v>
      </c>
      <c r="AE77" s="75">
        <v>1000</v>
      </c>
      <c r="AF77" s="75">
        <v>1000</v>
      </c>
      <c r="AG77" s="75">
        <v>1000</v>
      </c>
      <c r="AH77" s="75">
        <v>1000</v>
      </c>
      <c r="AI77" s="75">
        <v>800</v>
      </c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87">
        <v>73</v>
      </c>
      <c r="AW77" s="98" t="s">
        <v>53</v>
      </c>
      <c r="AX77" s="98" t="s">
        <v>38</v>
      </c>
      <c r="AY77" s="98" t="s">
        <v>37</v>
      </c>
      <c r="AZ77" s="98" t="s">
        <v>56</v>
      </c>
      <c r="BA77" s="98" t="s">
        <v>35</v>
      </c>
      <c r="BB77" s="98" t="s">
        <v>22</v>
      </c>
      <c r="BC77" s="98" t="s">
        <v>53</v>
      </c>
      <c r="BD77" s="75"/>
      <c r="BE77" s="66">
        <f t="shared" si="135"/>
        <v>6</v>
      </c>
      <c r="BF77" s="66">
        <f t="shared" si="104"/>
        <v>4</v>
      </c>
      <c r="BG77" s="66">
        <f t="shared" si="105"/>
        <v>2</v>
      </c>
      <c r="BH77" s="66">
        <f t="shared" si="106"/>
        <v>7</v>
      </c>
      <c r="BI77" s="66">
        <f t="shared" si="107"/>
        <v>3</v>
      </c>
      <c r="BJ77" s="66">
        <f t="shared" si="108"/>
        <v>8</v>
      </c>
      <c r="BK77" s="66">
        <f t="shared" si="109"/>
        <v>6</v>
      </c>
      <c r="BL77" s="75"/>
      <c r="BM77" s="75">
        <v>1000</v>
      </c>
      <c r="BN77" s="75">
        <v>1000</v>
      </c>
      <c r="BO77" s="75">
        <v>1000</v>
      </c>
      <c r="BP77" s="75">
        <v>1000</v>
      </c>
      <c r="BQ77" s="75">
        <v>1000</v>
      </c>
      <c r="BR77" s="75">
        <v>1000</v>
      </c>
      <c r="BS77" s="75">
        <v>1000</v>
      </c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87">
        <v>73</v>
      </c>
      <c r="CG77" s="98" t="s">
        <v>38</v>
      </c>
      <c r="CH77" s="98" t="s">
        <v>37</v>
      </c>
      <c r="CI77" s="98" t="s">
        <v>36</v>
      </c>
      <c r="CJ77" s="98" t="s">
        <v>35</v>
      </c>
      <c r="CK77" s="98" t="s">
        <v>56</v>
      </c>
      <c r="CL77" s="98" t="s">
        <v>35</v>
      </c>
      <c r="CM77" s="98" t="s">
        <v>36</v>
      </c>
      <c r="CN77" s="75"/>
      <c r="CO77" s="66">
        <f t="shared" si="136"/>
        <v>4</v>
      </c>
      <c r="CP77" s="66">
        <f t="shared" si="110"/>
        <v>2</v>
      </c>
      <c r="CQ77" s="66">
        <f t="shared" si="111"/>
        <v>5</v>
      </c>
      <c r="CR77" s="66">
        <f t="shared" si="112"/>
        <v>3</v>
      </c>
      <c r="CS77" s="66">
        <f t="shared" si="113"/>
        <v>7</v>
      </c>
      <c r="CT77" s="66">
        <f t="shared" si="114"/>
        <v>3</v>
      </c>
      <c r="CU77" s="66">
        <f t="shared" si="115"/>
        <v>5</v>
      </c>
      <c r="CV77" s="75"/>
      <c r="CW77" s="75">
        <v>1000</v>
      </c>
      <c r="CX77" s="75">
        <v>1000</v>
      </c>
      <c r="CY77" s="75">
        <v>1000</v>
      </c>
      <c r="CZ77" s="75">
        <v>1000</v>
      </c>
      <c r="DA77" s="75">
        <v>1000</v>
      </c>
      <c r="DB77" s="75">
        <v>1000</v>
      </c>
      <c r="DC77" s="75">
        <v>1000</v>
      </c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87">
        <v>73</v>
      </c>
      <c r="DQ77" s="98" t="s">
        <v>53</v>
      </c>
      <c r="DR77" s="98" t="s">
        <v>35</v>
      </c>
      <c r="DS77" s="98" t="s">
        <v>22</v>
      </c>
      <c r="DT77" s="98" t="s">
        <v>35</v>
      </c>
      <c r="DU77" s="98" t="s">
        <v>35</v>
      </c>
      <c r="DV77" s="98" t="s">
        <v>56</v>
      </c>
      <c r="DW77" s="98" t="s">
        <v>53</v>
      </c>
      <c r="DX77" s="75"/>
      <c r="DY77" s="66">
        <f t="shared" si="137"/>
        <v>6</v>
      </c>
      <c r="DZ77" s="66">
        <f t="shared" si="116"/>
        <v>3</v>
      </c>
      <c r="EA77" s="66">
        <f t="shared" si="117"/>
        <v>8</v>
      </c>
      <c r="EB77" s="66">
        <f t="shared" si="118"/>
        <v>3</v>
      </c>
      <c r="EC77" s="66">
        <f t="shared" si="119"/>
        <v>3</v>
      </c>
      <c r="ED77" s="66">
        <f t="shared" si="120"/>
        <v>7</v>
      </c>
      <c r="EE77" s="66">
        <f t="shared" si="121"/>
        <v>6</v>
      </c>
      <c r="EF77" s="75"/>
      <c r="EG77" s="75">
        <v>1000</v>
      </c>
      <c r="EH77" s="75">
        <v>1000</v>
      </c>
      <c r="EI77" s="75">
        <v>1000</v>
      </c>
      <c r="EJ77" s="75">
        <v>1000</v>
      </c>
      <c r="EK77" s="75">
        <v>1000</v>
      </c>
      <c r="EL77" s="75">
        <v>1000</v>
      </c>
      <c r="EM77" s="75">
        <v>1000</v>
      </c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87">
        <v>73</v>
      </c>
      <c r="FA77" s="98" t="s">
        <v>37</v>
      </c>
      <c r="FB77" s="98" t="s">
        <v>53</v>
      </c>
      <c r="FC77" s="98" t="s">
        <v>53</v>
      </c>
      <c r="FD77" s="98" t="s">
        <v>56</v>
      </c>
      <c r="FE77" s="98" t="s">
        <v>56</v>
      </c>
      <c r="FF77" s="98" t="s">
        <v>36</v>
      </c>
      <c r="FG77" s="98" t="s">
        <v>56</v>
      </c>
      <c r="FH77" s="75"/>
      <c r="FI77" s="66">
        <f t="shared" si="138"/>
        <v>2</v>
      </c>
      <c r="FJ77" s="66">
        <f t="shared" si="122"/>
        <v>6</v>
      </c>
      <c r="FK77" s="66">
        <f t="shared" si="123"/>
        <v>6</v>
      </c>
      <c r="FL77" s="66">
        <f t="shared" si="124"/>
        <v>7</v>
      </c>
      <c r="FM77" s="66">
        <f t="shared" si="125"/>
        <v>7</v>
      </c>
      <c r="FN77" s="66">
        <f t="shared" si="126"/>
        <v>5</v>
      </c>
      <c r="FO77" s="66">
        <f t="shared" si="127"/>
        <v>7</v>
      </c>
      <c r="FP77" s="75"/>
      <c r="FQ77" s="77">
        <v>1000</v>
      </c>
      <c r="FR77" s="77">
        <v>1000</v>
      </c>
      <c r="FS77" s="77">
        <v>1000</v>
      </c>
      <c r="FT77" s="77">
        <v>1000</v>
      </c>
      <c r="FU77" s="77">
        <v>1000</v>
      </c>
      <c r="FV77" s="77">
        <v>1000</v>
      </c>
      <c r="FW77" s="77">
        <v>1000</v>
      </c>
    </row>
    <row r="78" spans="12:179" ht="16.5" customHeight="1">
      <c r="L78" s="41">
        <v>74</v>
      </c>
      <c r="M78" s="43" t="s">
        <v>37</v>
      </c>
      <c r="N78" s="43" t="s">
        <v>38</v>
      </c>
      <c r="O78" s="43" t="s">
        <v>35</v>
      </c>
      <c r="P78" s="43" t="s">
        <v>36</v>
      </c>
      <c r="Q78" s="43" t="s">
        <v>56</v>
      </c>
      <c r="R78" s="43" t="s">
        <v>36</v>
      </c>
      <c r="S78" s="43" t="s">
        <v>56</v>
      </c>
      <c r="U78" s="66">
        <f t="shared" si="128"/>
        <v>2</v>
      </c>
      <c r="V78" s="66">
        <f t="shared" si="129"/>
        <v>4</v>
      </c>
      <c r="W78" s="66">
        <f t="shared" si="130"/>
        <v>3</v>
      </c>
      <c r="X78" s="66">
        <f t="shared" si="131"/>
        <v>5</v>
      </c>
      <c r="Y78" s="66">
        <f t="shared" si="132"/>
        <v>7</v>
      </c>
      <c r="Z78" s="66">
        <f t="shared" si="133"/>
        <v>5</v>
      </c>
      <c r="AA78" s="66">
        <f t="shared" si="134"/>
        <v>7</v>
      </c>
      <c r="AC78" s="75">
        <v>1000</v>
      </c>
      <c r="AD78" s="75">
        <v>1000</v>
      </c>
      <c r="AE78" s="75">
        <v>1000</v>
      </c>
      <c r="AF78" s="75">
        <v>1000</v>
      </c>
      <c r="AG78" s="75">
        <v>1000</v>
      </c>
      <c r="AH78" s="75">
        <v>1000</v>
      </c>
      <c r="AI78" s="75">
        <v>800</v>
      </c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87">
        <v>74</v>
      </c>
      <c r="AW78" s="98" t="s">
        <v>37</v>
      </c>
      <c r="AX78" s="98" t="s">
        <v>53</v>
      </c>
      <c r="AY78" s="98" t="s">
        <v>56</v>
      </c>
      <c r="AZ78" s="98" t="s">
        <v>56</v>
      </c>
      <c r="BA78" s="98" t="s">
        <v>56</v>
      </c>
      <c r="BB78" s="98" t="s">
        <v>35</v>
      </c>
      <c r="BC78" s="98" t="s">
        <v>53</v>
      </c>
      <c r="BD78" s="75"/>
      <c r="BE78" s="66">
        <f t="shared" si="135"/>
        <v>2</v>
      </c>
      <c r="BF78" s="66">
        <f t="shared" si="104"/>
        <v>6</v>
      </c>
      <c r="BG78" s="66">
        <f t="shared" si="105"/>
        <v>7</v>
      </c>
      <c r="BH78" s="66">
        <f t="shared" si="106"/>
        <v>7</v>
      </c>
      <c r="BI78" s="66">
        <f t="shared" si="107"/>
        <v>7</v>
      </c>
      <c r="BJ78" s="66">
        <f t="shared" si="108"/>
        <v>3</v>
      </c>
      <c r="BK78" s="66">
        <f t="shared" si="109"/>
        <v>6</v>
      </c>
      <c r="BL78" s="75"/>
      <c r="BM78" s="75">
        <v>1000</v>
      </c>
      <c r="BN78" s="75">
        <v>1000</v>
      </c>
      <c r="BO78" s="75">
        <v>1000</v>
      </c>
      <c r="BP78" s="75">
        <v>1000</v>
      </c>
      <c r="BQ78" s="75">
        <v>1000</v>
      </c>
      <c r="BR78" s="75">
        <v>1000</v>
      </c>
      <c r="BS78" s="75">
        <v>1000</v>
      </c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87">
        <v>74</v>
      </c>
      <c r="CG78" s="98" t="s">
        <v>38</v>
      </c>
      <c r="CH78" s="98" t="s">
        <v>37</v>
      </c>
      <c r="CI78" s="98" t="s">
        <v>56</v>
      </c>
      <c r="CJ78" s="98" t="s">
        <v>53</v>
      </c>
      <c r="CK78" s="98" t="s">
        <v>56</v>
      </c>
      <c r="CL78" s="98" t="s">
        <v>35</v>
      </c>
      <c r="CM78" s="98" t="s">
        <v>36</v>
      </c>
      <c r="CN78" s="75"/>
      <c r="CO78" s="66">
        <f t="shared" si="136"/>
        <v>4</v>
      </c>
      <c r="CP78" s="66">
        <f t="shared" si="110"/>
        <v>2</v>
      </c>
      <c r="CQ78" s="66">
        <f t="shared" si="111"/>
        <v>7</v>
      </c>
      <c r="CR78" s="66">
        <f t="shared" si="112"/>
        <v>6</v>
      </c>
      <c r="CS78" s="66">
        <f t="shared" si="113"/>
        <v>7</v>
      </c>
      <c r="CT78" s="66">
        <f t="shared" si="114"/>
        <v>3</v>
      </c>
      <c r="CU78" s="66">
        <f t="shared" si="115"/>
        <v>5</v>
      </c>
      <c r="CV78" s="75"/>
      <c r="CW78" s="75">
        <v>1000</v>
      </c>
      <c r="CX78" s="75">
        <v>1000</v>
      </c>
      <c r="CY78" s="75">
        <v>1000</v>
      </c>
      <c r="CZ78" s="75">
        <v>1000</v>
      </c>
      <c r="DA78" s="75">
        <v>1000</v>
      </c>
      <c r="DB78" s="75">
        <v>1000</v>
      </c>
      <c r="DC78" s="75">
        <v>1000</v>
      </c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87">
        <v>74</v>
      </c>
      <c r="DQ78" s="98" t="s">
        <v>56</v>
      </c>
      <c r="DR78" s="98" t="s">
        <v>56</v>
      </c>
      <c r="DS78" s="98" t="s">
        <v>53</v>
      </c>
      <c r="DT78" s="98" t="s">
        <v>35</v>
      </c>
      <c r="DU78" s="98" t="s">
        <v>35</v>
      </c>
      <c r="DV78" s="98" t="s">
        <v>22</v>
      </c>
      <c r="DW78" s="98" t="s">
        <v>35</v>
      </c>
      <c r="DX78" s="75"/>
      <c r="DY78" s="66">
        <f t="shared" si="137"/>
        <v>7</v>
      </c>
      <c r="DZ78" s="66">
        <f t="shared" si="116"/>
        <v>7</v>
      </c>
      <c r="EA78" s="66">
        <f t="shared" si="117"/>
        <v>6</v>
      </c>
      <c r="EB78" s="66">
        <f t="shared" si="118"/>
        <v>3</v>
      </c>
      <c r="EC78" s="66">
        <f t="shared" si="119"/>
        <v>3</v>
      </c>
      <c r="ED78" s="66">
        <f t="shared" si="120"/>
        <v>8</v>
      </c>
      <c r="EE78" s="66">
        <f t="shared" si="121"/>
        <v>3</v>
      </c>
      <c r="EF78" s="75"/>
      <c r="EG78" s="75">
        <v>1000</v>
      </c>
      <c r="EH78" s="75">
        <v>1000</v>
      </c>
      <c r="EI78" s="75">
        <v>1000</v>
      </c>
      <c r="EJ78" s="75">
        <v>1000</v>
      </c>
      <c r="EK78" s="75">
        <v>1000</v>
      </c>
      <c r="EL78" s="75">
        <v>1000</v>
      </c>
      <c r="EM78" s="75">
        <v>1000</v>
      </c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87">
        <v>74</v>
      </c>
      <c r="FA78" s="98" t="s">
        <v>53</v>
      </c>
      <c r="FB78" s="98" t="s">
        <v>37</v>
      </c>
      <c r="FC78" s="98" t="s">
        <v>35</v>
      </c>
      <c r="FD78" s="98" t="s">
        <v>35</v>
      </c>
      <c r="FE78" s="98" t="s">
        <v>35</v>
      </c>
      <c r="FF78" s="98" t="s">
        <v>56</v>
      </c>
      <c r="FG78" s="98" t="s">
        <v>37</v>
      </c>
      <c r="FH78" s="75"/>
      <c r="FI78" s="66">
        <f t="shared" si="138"/>
        <v>6</v>
      </c>
      <c r="FJ78" s="66">
        <f t="shared" si="122"/>
        <v>2</v>
      </c>
      <c r="FK78" s="66">
        <f t="shared" si="123"/>
        <v>3</v>
      </c>
      <c r="FL78" s="66">
        <f t="shared" si="124"/>
        <v>3</v>
      </c>
      <c r="FM78" s="66">
        <f t="shared" si="125"/>
        <v>3</v>
      </c>
      <c r="FN78" s="66">
        <f t="shared" si="126"/>
        <v>7</v>
      </c>
      <c r="FO78" s="66">
        <f t="shared" si="127"/>
        <v>2</v>
      </c>
      <c r="FP78" s="75"/>
      <c r="FQ78" s="77">
        <v>1000</v>
      </c>
      <c r="FR78" s="77">
        <v>1000</v>
      </c>
      <c r="FS78" s="77">
        <v>1000</v>
      </c>
      <c r="FT78" s="77">
        <v>1000</v>
      </c>
      <c r="FU78" s="77">
        <v>1000</v>
      </c>
      <c r="FV78" s="77">
        <v>1000</v>
      </c>
      <c r="FW78" s="77">
        <v>1000</v>
      </c>
    </row>
    <row r="79" spans="12:179" ht="16.5" customHeight="1">
      <c r="L79" s="41">
        <v>75</v>
      </c>
      <c r="M79" s="43" t="s">
        <v>22</v>
      </c>
      <c r="N79" s="43" t="s">
        <v>38</v>
      </c>
      <c r="O79" s="43" t="s">
        <v>35</v>
      </c>
      <c r="P79" s="43" t="s">
        <v>37</v>
      </c>
      <c r="Q79" s="43" t="s">
        <v>56</v>
      </c>
      <c r="R79" s="43" t="s">
        <v>56</v>
      </c>
      <c r="S79" s="43" t="s">
        <v>35</v>
      </c>
      <c r="U79" s="66">
        <f t="shared" si="128"/>
        <v>8</v>
      </c>
      <c r="V79" s="66">
        <f t="shared" si="129"/>
        <v>4</v>
      </c>
      <c r="W79" s="66">
        <f t="shared" si="130"/>
        <v>3</v>
      </c>
      <c r="X79" s="66">
        <f t="shared" si="131"/>
        <v>2</v>
      </c>
      <c r="Y79" s="66">
        <f t="shared" si="132"/>
        <v>7</v>
      </c>
      <c r="Z79" s="66">
        <f t="shared" si="133"/>
        <v>7</v>
      </c>
      <c r="AA79" s="66">
        <f t="shared" si="134"/>
        <v>3</v>
      </c>
      <c r="AC79" s="75">
        <v>1000</v>
      </c>
      <c r="AD79" s="75">
        <v>1000</v>
      </c>
      <c r="AE79" s="75">
        <v>1000</v>
      </c>
      <c r="AF79" s="75">
        <v>1000</v>
      </c>
      <c r="AG79" s="75">
        <v>1000</v>
      </c>
      <c r="AH79" s="75">
        <v>1000</v>
      </c>
      <c r="AI79" s="75">
        <v>800</v>
      </c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87">
        <v>75</v>
      </c>
      <c r="AW79" s="98" t="s">
        <v>37</v>
      </c>
      <c r="AX79" s="98" t="s">
        <v>53</v>
      </c>
      <c r="AY79" s="98" t="s">
        <v>56</v>
      </c>
      <c r="AZ79" s="98" t="s">
        <v>37</v>
      </c>
      <c r="BA79" s="98" t="s">
        <v>53</v>
      </c>
      <c r="BB79" s="98" t="s">
        <v>53</v>
      </c>
      <c r="BC79" s="98" t="s">
        <v>22</v>
      </c>
      <c r="BD79" s="75"/>
      <c r="BE79" s="66">
        <f t="shared" si="135"/>
        <v>2</v>
      </c>
      <c r="BF79" s="66">
        <f t="shared" si="104"/>
        <v>6</v>
      </c>
      <c r="BG79" s="66">
        <f t="shared" si="105"/>
        <v>7</v>
      </c>
      <c r="BH79" s="66">
        <f t="shared" si="106"/>
        <v>2</v>
      </c>
      <c r="BI79" s="66">
        <f t="shared" si="107"/>
        <v>6</v>
      </c>
      <c r="BJ79" s="66">
        <f t="shared" si="108"/>
        <v>6</v>
      </c>
      <c r="BK79" s="66">
        <f t="shared" si="109"/>
        <v>8</v>
      </c>
      <c r="BL79" s="75"/>
      <c r="BM79" s="75">
        <v>1000</v>
      </c>
      <c r="BN79" s="75">
        <v>1000</v>
      </c>
      <c r="BO79" s="75">
        <v>1000</v>
      </c>
      <c r="BP79" s="75">
        <v>1000</v>
      </c>
      <c r="BQ79" s="75">
        <v>1000</v>
      </c>
      <c r="BR79" s="75">
        <v>1000</v>
      </c>
      <c r="BS79" s="75">
        <v>1000</v>
      </c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87">
        <v>75</v>
      </c>
      <c r="CG79" s="98" t="s">
        <v>22</v>
      </c>
      <c r="CH79" s="98" t="s">
        <v>56</v>
      </c>
      <c r="CI79" s="98" t="s">
        <v>36</v>
      </c>
      <c r="CJ79" s="98" t="s">
        <v>53</v>
      </c>
      <c r="CK79" s="98" t="s">
        <v>22</v>
      </c>
      <c r="CL79" s="98" t="s">
        <v>36</v>
      </c>
      <c r="CM79" s="98" t="s">
        <v>38</v>
      </c>
      <c r="CN79" s="75"/>
      <c r="CO79" s="66">
        <f t="shared" si="136"/>
        <v>8</v>
      </c>
      <c r="CP79" s="66">
        <f t="shared" si="110"/>
        <v>7</v>
      </c>
      <c r="CQ79" s="66">
        <f t="shared" si="111"/>
        <v>5</v>
      </c>
      <c r="CR79" s="66">
        <f t="shared" si="112"/>
        <v>6</v>
      </c>
      <c r="CS79" s="66">
        <f t="shared" si="113"/>
        <v>8</v>
      </c>
      <c r="CT79" s="66">
        <f t="shared" si="114"/>
        <v>5</v>
      </c>
      <c r="CU79" s="66">
        <f t="shared" si="115"/>
        <v>4</v>
      </c>
      <c r="CV79" s="75"/>
      <c r="CW79" s="75">
        <v>1000</v>
      </c>
      <c r="CX79" s="75">
        <v>1000</v>
      </c>
      <c r="CY79" s="75">
        <v>1000</v>
      </c>
      <c r="CZ79" s="75">
        <v>1000</v>
      </c>
      <c r="DA79" s="75">
        <v>1000</v>
      </c>
      <c r="DB79" s="75">
        <v>1000</v>
      </c>
      <c r="DC79" s="75">
        <v>1000</v>
      </c>
      <c r="DE79" s="75"/>
      <c r="DF79" s="75"/>
      <c r="DG79" s="75"/>
      <c r="DH79" s="75"/>
      <c r="DI79" s="75"/>
      <c r="DJ79" s="75"/>
      <c r="DK79" s="75"/>
      <c r="DL79" s="75"/>
      <c r="DM79" s="75"/>
      <c r="DN79" s="75"/>
      <c r="DO79" s="75"/>
      <c r="DP79" s="87">
        <v>75</v>
      </c>
      <c r="DQ79" s="98" t="s">
        <v>56</v>
      </c>
      <c r="DR79" s="98" t="s">
        <v>56</v>
      </c>
      <c r="DS79" s="98" t="s">
        <v>53</v>
      </c>
      <c r="DT79" s="98" t="s">
        <v>38</v>
      </c>
      <c r="DU79" s="98" t="s">
        <v>35</v>
      </c>
      <c r="DV79" s="98" t="s">
        <v>35</v>
      </c>
      <c r="DW79" s="98" t="s">
        <v>35</v>
      </c>
      <c r="DX79" s="75"/>
      <c r="DY79" s="66">
        <f t="shared" si="137"/>
        <v>7</v>
      </c>
      <c r="DZ79" s="66">
        <f t="shared" si="116"/>
        <v>7</v>
      </c>
      <c r="EA79" s="66">
        <f t="shared" si="117"/>
        <v>6</v>
      </c>
      <c r="EB79" s="66">
        <f t="shared" si="118"/>
        <v>4</v>
      </c>
      <c r="EC79" s="66">
        <f t="shared" si="119"/>
        <v>3</v>
      </c>
      <c r="ED79" s="66">
        <f t="shared" si="120"/>
        <v>3</v>
      </c>
      <c r="EE79" s="66">
        <f t="shared" si="121"/>
        <v>3</v>
      </c>
      <c r="EF79" s="75"/>
      <c r="EG79" s="75">
        <v>1000</v>
      </c>
      <c r="EH79" s="75">
        <v>1000</v>
      </c>
      <c r="EI79" s="75">
        <v>1000</v>
      </c>
      <c r="EJ79" s="75">
        <v>1000</v>
      </c>
      <c r="EK79" s="75">
        <v>1000</v>
      </c>
      <c r="EL79" s="75">
        <v>1000</v>
      </c>
      <c r="EM79" s="75">
        <v>1000</v>
      </c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87">
        <v>75</v>
      </c>
      <c r="FA79" s="98" t="s">
        <v>38</v>
      </c>
      <c r="FB79" s="98" t="s">
        <v>35</v>
      </c>
      <c r="FC79" s="98" t="s">
        <v>36</v>
      </c>
      <c r="FD79" s="98" t="s">
        <v>37</v>
      </c>
      <c r="FE79" s="98" t="s">
        <v>56</v>
      </c>
      <c r="FF79" s="98" t="s">
        <v>22</v>
      </c>
      <c r="FG79" s="98" t="s">
        <v>53</v>
      </c>
      <c r="FH79" s="75"/>
      <c r="FI79" s="66">
        <f t="shared" si="138"/>
        <v>4</v>
      </c>
      <c r="FJ79" s="66">
        <f t="shared" si="122"/>
        <v>3</v>
      </c>
      <c r="FK79" s="66">
        <f t="shared" si="123"/>
        <v>5</v>
      </c>
      <c r="FL79" s="66">
        <f t="shared" si="124"/>
        <v>2</v>
      </c>
      <c r="FM79" s="66">
        <f t="shared" si="125"/>
        <v>7</v>
      </c>
      <c r="FN79" s="66">
        <f t="shared" si="126"/>
        <v>8</v>
      </c>
      <c r="FO79" s="66">
        <f t="shared" si="127"/>
        <v>6</v>
      </c>
      <c r="FP79" s="75"/>
      <c r="FQ79" s="77">
        <v>1000</v>
      </c>
      <c r="FR79" s="77">
        <v>1000</v>
      </c>
      <c r="FS79" s="77">
        <v>1000</v>
      </c>
      <c r="FT79" s="77">
        <v>1000</v>
      </c>
      <c r="FU79" s="77">
        <v>1000</v>
      </c>
      <c r="FV79" s="77">
        <v>1000</v>
      </c>
      <c r="FW79" s="77">
        <v>1000</v>
      </c>
    </row>
    <row r="80" spans="12:179" ht="16.5">
      <c r="L80" s="41">
        <v>76</v>
      </c>
      <c r="M80" s="43" t="s">
        <v>22</v>
      </c>
      <c r="N80" s="43" t="s">
        <v>56</v>
      </c>
      <c r="O80" s="43" t="s">
        <v>36</v>
      </c>
      <c r="P80" s="43" t="s">
        <v>37</v>
      </c>
      <c r="Q80" s="43" t="s">
        <v>22</v>
      </c>
      <c r="R80" s="43" t="s">
        <v>56</v>
      </c>
      <c r="S80" s="43" t="s">
        <v>36</v>
      </c>
      <c r="U80" s="66">
        <f t="shared" si="128"/>
        <v>8</v>
      </c>
      <c r="V80" s="66">
        <f t="shared" si="129"/>
        <v>7</v>
      </c>
      <c r="W80" s="66">
        <f t="shared" si="130"/>
        <v>5</v>
      </c>
      <c r="X80" s="66">
        <f t="shared" si="131"/>
        <v>2</v>
      </c>
      <c r="Y80" s="66">
        <f t="shared" si="132"/>
        <v>8</v>
      </c>
      <c r="Z80" s="66">
        <f t="shared" si="133"/>
        <v>7</v>
      </c>
      <c r="AA80" s="66">
        <f t="shared" si="134"/>
        <v>5</v>
      </c>
      <c r="AC80" s="75">
        <v>1000</v>
      </c>
      <c r="AD80" s="75">
        <v>1000</v>
      </c>
      <c r="AE80" s="75">
        <v>1000</v>
      </c>
      <c r="AF80" s="75">
        <v>1000</v>
      </c>
      <c r="AG80" s="75">
        <v>1000</v>
      </c>
      <c r="AH80" s="75">
        <v>1000</v>
      </c>
      <c r="AI80" s="75">
        <v>800</v>
      </c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87">
        <v>76</v>
      </c>
      <c r="AW80" s="98" t="s">
        <v>56</v>
      </c>
      <c r="AX80" s="98" t="s">
        <v>38</v>
      </c>
      <c r="AY80" s="98" t="s">
        <v>37</v>
      </c>
      <c r="AZ80" s="98" t="s">
        <v>37</v>
      </c>
      <c r="BA80" s="98" t="s">
        <v>38</v>
      </c>
      <c r="BB80" s="98" t="s">
        <v>53</v>
      </c>
      <c r="BC80" s="98" t="s">
        <v>22</v>
      </c>
      <c r="BD80" s="75"/>
      <c r="BE80" s="66">
        <f t="shared" si="135"/>
        <v>7</v>
      </c>
      <c r="BF80" s="66">
        <f t="shared" si="104"/>
        <v>4</v>
      </c>
      <c r="BG80" s="66">
        <f t="shared" si="105"/>
        <v>2</v>
      </c>
      <c r="BH80" s="66">
        <f t="shared" si="106"/>
        <v>2</v>
      </c>
      <c r="BI80" s="66">
        <f t="shared" si="107"/>
        <v>4</v>
      </c>
      <c r="BJ80" s="66">
        <f t="shared" si="108"/>
        <v>6</v>
      </c>
      <c r="BK80" s="66">
        <f t="shared" si="109"/>
        <v>8</v>
      </c>
      <c r="BL80" s="75"/>
      <c r="BM80" s="75">
        <v>1000</v>
      </c>
      <c r="BN80" s="75">
        <v>1000</v>
      </c>
      <c r="BO80" s="75">
        <v>1000</v>
      </c>
      <c r="BP80" s="75">
        <v>1000</v>
      </c>
      <c r="BQ80" s="75">
        <v>1000</v>
      </c>
      <c r="BR80" s="75">
        <v>1000</v>
      </c>
      <c r="BS80" s="75">
        <v>1000</v>
      </c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87">
        <v>76</v>
      </c>
      <c r="CG80" s="98" t="s">
        <v>22</v>
      </c>
      <c r="CH80" s="98" t="s">
        <v>56</v>
      </c>
      <c r="CI80" s="98" t="s">
        <v>53</v>
      </c>
      <c r="CJ80" s="98" t="s">
        <v>22</v>
      </c>
      <c r="CK80" s="98" t="s">
        <v>22</v>
      </c>
      <c r="CL80" s="98" t="s">
        <v>36</v>
      </c>
      <c r="CM80" s="98" t="s">
        <v>36</v>
      </c>
      <c r="CN80" s="75"/>
      <c r="CO80" s="66">
        <f t="shared" si="136"/>
        <v>8</v>
      </c>
      <c r="CP80" s="66">
        <f t="shared" si="110"/>
        <v>7</v>
      </c>
      <c r="CQ80" s="66">
        <f t="shared" si="111"/>
        <v>6</v>
      </c>
      <c r="CR80" s="66">
        <f t="shared" si="112"/>
        <v>8</v>
      </c>
      <c r="CS80" s="66">
        <f t="shared" si="113"/>
        <v>8</v>
      </c>
      <c r="CT80" s="66">
        <f t="shared" si="114"/>
        <v>5</v>
      </c>
      <c r="CU80" s="66">
        <f t="shared" si="115"/>
        <v>5</v>
      </c>
      <c r="CV80" s="75"/>
      <c r="CW80" s="75">
        <v>1000</v>
      </c>
      <c r="CX80" s="75">
        <v>1000</v>
      </c>
      <c r="CY80" s="75">
        <v>1000</v>
      </c>
      <c r="CZ80" s="75">
        <v>1000</v>
      </c>
      <c r="DA80" s="75">
        <v>1000</v>
      </c>
      <c r="DB80" s="75">
        <v>1000</v>
      </c>
      <c r="DC80" s="75">
        <v>1000</v>
      </c>
      <c r="DE80" s="75"/>
      <c r="DF80" s="75"/>
      <c r="DG80" s="75"/>
      <c r="DH80" s="75"/>
      <c r="DI80" s="75"/>
      <c r="DJ80" s="75"/>
      <c r="DK80" s="75"/>
      <c r="DL80" s="75"/>
      <c r="DM80" s="75"/>
      <c r="DN80" s="75"/>
      <c r="DO80" s="75"/>
      <c r="DP80" s="87">
        <v>76</v>
      </c>
      <c r="DQ80" s="98" t="s">
        <v>37</v>
      </c>
      <c r="DR80" s="98" t="s">
        <v>53</v>
      </c>
      <c r="DS80" s="98" t="s">
        <v>22</v>
      </c>
      <c r="DT80" s="98" t="s">
        <v>38</v>
      </c>
      <c r="DU80" s="98" t="s">
        <v>37</v>
      </c>
      <c r="DV80" s="98" t="s">
        <v>35</v>
      </c>
      <c r="DW80" s="98" t="s">
        <v>22</v>
      </c>
      <c r="DX80" s="75"/>
      <c r="DY80" s="66">
        <f t="shared" si="137"/>
        <v>2</v>
      </c>
      <c r="DZ80" s="66">
        <f t="shared" si="116"/>
        <v>6</v>
      </c>
      <c r="EA80" s="66">
        <f t="shared" si="117"/>
        <v>8</v>
      </c>
      <c r="EB80" s="66">
        <f t="shared" si="118"/>
        <v>4</v>
      </c>
      <c r="EC80" s="66">
        <f t="shared" si="119"/>
        <v>2</v>
      </c>
      <c r="ED80" s="66">
        <f t="shared" si="120"/>
        <v>3</v>
      </c>
      <c r="EE80" s="66">
        <f t="shared" si="121"/>
        <v>8</v>
      </c>
      <c r="EF80" s="75"/>
      <c r="EG80" s="75">
        <v>1000</v>
      </c>
      <c r="EH80" s="75">
        <v>1000</v>
      </c>
      <c r="EI80" s="75">
        <v>1000</v>
      </c>
      <c r="EJ80" s="75">
        <v>1000</v>
      </c>
      <c r="EK80" s="75">
        <v>1000</v>
      </c>
      <c r="EL80" s="75">
        <v>1000</v>
      </c>
      <c r="EM80" s="75">
        <v>1000</v>
      </c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87">
        <v>76</v>
      </c>
      <c r="FA80" s="98" t="s">
        <v>53</v>
      </c>
      <c r="FB80" s="98" t="s">
        <v>53</v>
      </c>
      <c r="FC80" s="98" t="s">
        <v>37</v>
      </c>
      <c r="FD80" s="98" t="s">
        <v>56</v>
      </c>
      <c r="FE80" s="98" t="s">
        <v>36</v>
      </c>
      <c r="FF80" s="98" t="s">
        <v>35</v>
      </c>
      <c r="FG80" s="98" t="s">
        <v>38</v>
      </c>
      <c r="FH80" s="75"/>
      <c r="FI80" s="66">
        <f t="shared" si="138"/>
        <v>6</v>
      </c>
      <c r="FJ80" s="66">
        <f t="shared" si="122"/>
        <v>6</v>
      </c>
      <c r="FK80" s="66">
        <f t="shared" si="123"/>
        <v>2</v>
      </c>
      <c r="FL80" s="66">
        <f t="shared" si="124"/>
        <v>7</v>
      </c>
      <c r="FM80" s="66">
        <f t="shared" si="125"/>
        <v>5</v>
      </c>
      <c r="FN80" s="66">
        <f t="shared" si="126"/>
        <v>3</v>
      </c>
      <c r="FO80" s="66">
        <f t="shared" si="127"/>
        <v>4</v>
      </c>
      <c r="FP80" s="75"/>
      <c r="FQ80" s="77">
        <v>1000</v>
      </c>
      <c r="FR80" s="77">
        <v>1000</v>
      </c>
      <c r="FS80" s="77">
        <v>1000</v>
      </c>
      <c r="FT80" s="77">
        <v>1000</v>
      </c>
      <c r="FU80" s="77">
        <v>1000</v>
      </c>
      <c r="FV80" s="77">
        <v>1000</v>
      </c>
      <c r="FW80" s="77">
        <v>1000</v>
      </c>
    </row>
    <row r="81" spans="12:179" ht="16.5">
      <c r="L81" s="41">
        <v>77</v>
      </c>
      <c r="M81" s="43" t="s">
        <v>56</v>
      </c>
      <c r="N81" s="43" t="s">
        <v>36</v>
      </c>
      <c r="O81" s="43" t="s">
        <v>36</v>
      </c>
      <c r="P81" s="43" t="s">
        <v>36</v>
      </c>
      <c r="Q81" s="43" t="s">
        <v>22</v>
      </c>
      <c r="R81" s="43" t="s">
        <v>22</v>
      </c>
      <c r="S81" s="43" t="s">
        <v>53</v>
      </c>
      <c r="U81" s="66">
        <f t="shared" si="128"/>
        <v>7</v>
      </c>
      <c r="V81" s="66">
        <f t="shared" si="129"/>
        <v>5</v>
      </c>
      <c r="W81" s="66">
        <f t="shared" si="130"/>
        <v>5</v>
      </c>
      <c r="X81" s="66">
        <f t="shared" si="131"/>
        <v>5</v>
      </c>
      <c r="Y81" s="66">
        <f t="shared" si="132"/>
        <v>8</v>
      </c>
      <c r="Z81" s="66">
        <f t="shared" si="133"/>
        <v>8</v>
      </c>
      <c r="AA81" s="66">
        <f t="shared" si="134"/>
        <v>6</v>
      </c>
      <c r="AC81" s="75">
        <v>1000</v>
      </c>
      <c r="AD81" s="75">
        <v>1000</v>
      </c>
      <c r="AE81" s="75">
        <v>1000</v>
      </c>
      <c r="AF81" s="75">
        <v>1000</v>
      </c>
      <c r="AG81" s="75">
        <v>1000</v>
      </c>
      <c r="AH81" s="75">
        <v>1000</v>
      </c>
      <c r="AI81" s="75">
        <v>800</v>
      </c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87">
        <v>77</v>
      </c>
      <c r="AW81" s="98" t="s">
        <v>56</v>
      </c>
      <c r="AX81" s="98" t="s">
        <v>35</v>
      </c>
      <c r="AY81" s="98" t="s">
        <v>37</v>
      </c>
      <c r="AZ81" s="98" t="s">
        <v>53</v>
      </c>
      <c r="BA81" s="98" t="s">
        <v>38</v>
      </c>
      <c r="BB81" s="98" t="s">
        <v>35</v>
      </c>
      <c r="BC81" s="98" t="s">
        <v>35</v>
      </c>
      <c r="BD81" s="75"/>
      <c r="BE81" s="66">
        <f t="shared" si="135"/>
        <v>7</v>
      </c>
      <c r="BF81" s="66">
        <f t="shared" si="104"/>
        <v>3</v>
      </c>
      <c r="BG81" s="66">
        <f t="shared" si="105"/>
        <v>2</v>
      </c>
      <c r="BH81" s="66">
        <f t="shared" si="106"/>
        <v>6</v>
      </c>
      <c r="BI81" s="66">
        <f t="shared" si="107"/>
        <v>4</v>
      </c>
      <c r="BJ81" s="66">
        <f t="shared" si="108"/>
        <v>3</v>
      </c>
      <c r="BK81" s="66">
        <f t="shared" si="109"/>
        <v>3</v>
      </c>
      <c r="BL81" s="75"/>
      <c r="BM81" s="75">
        <v>1000</v>
      </c>
      <c r="BN81" s="75">
        <v>1000</v>
      </c>
      <c r="BO81" s="75">
        <v>1000</v>
      </c>
      <c r="BP81" s="75">
        <v>1000</v>
      </c>
      <c r="BQ81" s="75">
        <v>1000</v>
      </c>
      <c r="BR81" s="75">
        <v>1000</v>
      </c>
      <c r="BS81" s="75">
        <v>1000</v>
      </c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87">
        <v>77</v>
      </c>
      <c r="CG81" s="98" t="s">
        <v>36</v>
      </c>
      <c r="CH81" s="98" t="s">
        <v>36</v>
      </c>
      <c r="CI81" s="98" t="s">
        <v>53</v>
      </c>
      <c r="CJ81" s="98" t="s">
        <v>22</v>
      </c>
      <c r="CK81" s="98" t="s">
        <v>53</v>
      </c>
      <c r="CL81" s="98" t="s">
        <v>56</v>
      </c>
      <c r="CM81" s="98" t="s">
        <v>38</v>
      </c>
      <c r="CN81" s="75"/>
      <c r="CO81" s="66">
        <f t="shared" si="136"/>
        <v>5</v>
      </c>
      <c r="CP81" s="66">
        <f t="shared" si="110"/>
        <v>5</v>
      </c>
      <c r="CQ81" s="66">
        <f t="shared" si="111"/>
        <v>6</v>
      </c>
      <c r="CR81" s="66">
        <f t="shared" si="112"/>
        <v>8</v>
      </c>
      <c r="CS81" s="66">
        <f t="shared" si="113"/>
        <v>6</v>
      </c>
      <c r="CT81" s="66">
        <f t="shared" si="114"/>
        <v>7</v>
      </c>
      <c r="CU81" s="66">
        <f t="shared" si="115"/>
        <v>4</v>
      </c>
      <c r="CV81" s="75"/>
      <c r="CW81" s="75">
        <v>1000</v>
      </c>
      <c r="CX81" s="75">
        <v>1000</v>
      </c>
      <c r="CY81" s="75">
        <v>1000</v>
      </c>
      <c r="CZ81" s="75">
        <v>1000</v>
      </c>
      <c r="DA81" s="75">
        <v>1000</v>
      </c>
      <c r="DB81" s="75">
        <v>1000</v>
      </c>
      <c r="DC81" s="75">
        <v>1000</v>
      </c>
      <c r="DE81" s="75"/>
      <c r="DF81" s="75"/>
      <c r="DG81" s="75"/>
      <c r="DH81" s="75"/>
      <c r="DI81" s="75"/>
      <c r="DJ81" s="75"/>
      <c r="DK81" s="75"/>
      <c r="DL81" s="75"/>
      <c r="DM81" s="75"/>
      <c r="DN81" s="75"/>
      <c r="DO81" s="75"/>
      <c r="DP81" s="87">
        <v>77</v>
      </c>
      <c r="DQ81" s="98" t="s">
        <v>35</v>
      </c>
      <c r="DR81" s="98" t="s">
        <v>53</v>
      </c>
      <c r="DS81" s="98" t="s">
        <v>53</v>
      </c>
      <c r="DT81" s="98" t="s">
        <v>22</v>
      </c>
      <c r="DU81" s="98" t="s">
        <v>37</v>
      </c>
      <c r="DV81" s="98" t="s">
        <v>53</v>
      </c>
      <c r="DW81" s="98" t="s">
        <v>22</v>
      </c>
      <c r="DX81" s="75"/>
      <c r="DY81" s="66">
        <f t="shared" si="137"/>
        <v>3</v>
      </c>
      <c r="DZ81" s="66">
        <f t="shared" si="116"/>
        <v>6</v>
      </c>
      <c r="EA81" s="66">
        <f t="shared" si="117"/>
        <v>6</v>
      </c>
      <c r="EB81" s="66">
        <f t="shared" si="118"/>
        <v>8</v>
      </c>
      <c r="EC81" s="66">
        <f t="shared" si="119"/>
        <v>2</v>
      </c>
      <c r="ED81" s="66">
        <f t="shared" si="120"/>
        <v>6</v>
      </c>
      <c r="EE81" s="66">
        <f t="shared" si="121"/>
        <v>8</v>
      </c>
      <c r="EF81" s="75"/>
      <c r="EG81" s="75">
        <v>1000</v>
      </c>
      <c r="EH81" s="75">
        <v>1000</v>
      </c>
      <c r="EI81" s="75">
        <v>1000</v>
      </c>
      <c r="EJ81" s="75">
        <v>1000</v>
      </c>
      <c r="EK81" s="75">
        <v>1000</v>
      </c>
      <c r="EL81" s="75">
        <v>1000</v>
      </c>
      <c r="EM81" s="75">
        <v>1000</v>
      </c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87">
        <v>77</v>
      </c>
      <c r="FA81" s="98" t="s">
        <v>35</v>
      </c>
      <c r="FB81" s="98" t="s">
        <v>35</v>
      </c>
      <c r="FC81" s="98" t="s">
        <v>56</v>
      </c>
      <c r="FD81" s="98" t="s">
        <v>36</v>
      </c>
      <c r="FE81" s="98" t="s">
        <v>35</v>
      </c>
      <c r="FF81" s="98" t="s">
        <v>35</v>
      </c>
      <c r="FG81" s="98" t="s">
        <v>53</v>
      </c>
      <c r="FH81" s="75"/>
      <c r="FI81" s="66">
        <f t="shared" si="138"/>
        <v>3</v>
      </c>
      <c r="FJ81" s="66">
        <f t="shared" si="122"/>
        <v>3</v>
      </c>
      <c r="FK81" s="66">
        <f t="shared" si="123"/>
        <v>7</v>
      </c>
      <c r="FL81" s="66">
        <f t="shared" si="124"/>
        <v>5</v>
      </c>
      <c r="FM81" s="66">
        <f t="shared" si="125"/>
        <v>3</v>
      </c>
      <c r="FN81" s="66">
        <f t="shared" si="126"/>
        <v>3</v>
      </c>
      <c r="FO81" s="66">
        <f t="shared" si="127"/>
        <v>6</v>
      </c>
      <c r="FP81" s="75"/>
      <c r="FQ81" s="77">
        <v>1000</v>
      </c>
      <c r="FR81" s="77">
        <v>1000</v>
      </c>
      <c r="FS81" s="77">
        <v>1000</v>
      </c>
      <c r="FT81" s="77">
        <v>1000</v>
      </c>
      <c r="FU81" s="77">
        <v>1000</v>
      </c>
      <c r="FV81" s="77">
        <v>1000</v>
      </c>
      <c r="FW81" s="77">
        <v>1000</v>
      </c>
    </row>
    <row r="82" spans="12:179" ht="16.5">
      <c r="L82" s="41">
        <v>78</v>
      </c>
      <c r="M82" s="43" t="s">
        <v>56</v>
      </c>
      <c r="N82" s="43" t="s">
        <v>35</v>
      </c>
      <c r="O82" s="43" t="s">
        <v>36</v>
      </c>
      <c r="P82" s="43" t="s">
        <v>36</v>
      </c>
      <c r="Q82" s="43" t="s">
        <v>22</v>
      </c>
      <c r="R82" s="43" t="s">
        <v>22</v>
      </c>
      <c r="S82" s="43" t="s">
        <v>37</v>
      </c>
      <c r="U82" s="66">
        <f t="shared" si="128"/>
        <v>7</v>
      </c>
      <c r="V82" s="66">
        <f t="shared" si="129"/>
        <v>3</v>
      </c>
      <c r="W82" s="66">
        <f t="shared" si="130"/>
        <v>5</v>
      </c>
      <c r="X82" s="66">
        <f t="shared" si="131"/>
        <v>5</v>
      </c>
      <c r="Y82" s="66">
        <f t="shared" si="132"/>
        <v>8</v>
      </c>
      <c r="Z82" s="66">
        <f t="shared" si="133"/>
        <v>8</v>
      </c>
      <c r="AA82" s="66">
        <f t="shared" si="134"/>
        <v>2</v>
      </c>
      <c r="AC82" s="75">
        <v>1000</v>
      </c>
      <c r="AD82" s="75">
        <v>1000</v>
      </c>
      <c r="AE82" s="75">
        <v>1000</v>
      </c>
      <c r="AF82" s="75">
        <v>1000</v>
      </c>
      <c r="AG82" s="75">
        <v>1000</v>
      </c>
      <c r="AH82" s="75">
        <v>1000</v>
      </c>
      <c r="AI82" s="75">
        <v>800</v>
      </c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87">
        <v>78</v>
      </c>
      <c r="AW82" s="98" t="s">
        <v>22</v>
      </c>
      <c r="AX82" s="98" t="s">
        <v>53</v>
      </c>
      <c r="AY82" s="98" t="s">
        <v>35</v>
      </c>
      <c r="AZ82" s="98" t="s">
        <v>37</v>
      </c>
      <c r="BA82" s="98" t="s">
        <v>35</v>
      </c>
      <c r="BB82" s="98" t="s">
        <v>35</v>
      </c>
      <c r="BC82" s="98" t="s">
        <v>35</v>
      </c>
      <c r="BD82" s="75"/>
      <c r="BE82" s="66">
        <f t="shared" si="135"/>
        <v>8</v>
      </c>
      <c r="BF82" s="66">
        <f t="shared" si="104"/>
        <v>6</v>
      </c>
      <c r="BG82" s="66">
        <f t="shared" si="105"/>
        <v>3</v>
      </c>
      <c r="BH82" s="66">
        <f t="shared" si="106"/>
        <v>2</v>
      </c>
      <c r="BI82" s="66">
        <f t="shared" si="107"/>
        <v>3</v>
      </c>
      <c r="BJ82" s="66">
        <f t="shared" si="108"/>
        <v>3</v>
      </c>
      <c r="BK82" s="66">
        <f t="shared" si="109"/>
        <v>3</v>
      </c>
      <c r="BL82" s="75"/>
      <c r="BM82" s="75">
        <v>1000</v>
      </c>
      <c r="BN82" s="75">
        <v>1000</v>
      </c>
      <c r="BO82" s="75">
        <v>1000</v>
      </c>
      <c r="BP82" s="75">
        <v>1000</v>
      </c>
      <c r="BQ82" s="75">
        <v>1000</v>
      </c>
      <c r="BR82" s="75">
        <v>1000</v>
      </c>
      <c r="BS82" s="75">
        <v>1000</v>
      </c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87">
        <v>78</v>
      </c>
      <c r="CG82" s="98" t="s">
        <v>53</v>
      </c>
      <c r="CH82" s="98" t="s">
        <v>36</v>
      </c>
      <c r="CI82" s="98" t="s">
        <v>36</v>
      </c>
      <c r="CJ82" s="98" t="s">
        <v>38</v>
      </c>
      <c r="CK82" s="98" t="s">
        <v>53</v>
      </c>
      <c r="CL82" s="98" t="s">
        <v>56</v>
      </c>
      <c r="CM82" s="98" t="s">
        <v>38</v>
      </c>
      <c r="CN82" s="75"/>
      <c r="CO82" s="66">
        <f t="shared" si="136"/>
        <v>6</v>
      </c>
      <c r="CP82" s="66">
        <f t="shared" si="110"/>
        <v>5</v>
      </c>
      <c r="CQ82" s="66">
        <f t="shared" si="111"/>
        <v>5</v>
      </c>
      <c r="CR82" s="66">
        <f t="shared" si="112"/>
        <v>4</v>
      </c>
      <c r="CS82" s="66">
        <f t="shared" si="113"/>
        <v>6</v>
      </c>
      <c r="CT82" s="66">
        <f t="shared" si="114"/>
        <v>7</v>
      </c>
      <c r="CU82" s="66">
        <f t="shared" si="115"/>
        <v>4</v>
      </c>
      <c r="CV82" s="75"/>
      <c r="CW82" s="75">
        <v>1000</v>
      </c>
      <c r="CX82" s="75">
        <v>1000</v>
      </c>
      <c r="CY82" s="75">
        <v>1000</v>
      </c>
      <c r="CZ82" s="75">
        <v>1000</v>
      </c>
      <c r="DA82" s="75">
        <v>1000</v>
      </c>
      <c r="DB82" s="75">
        <v>1000</v>
      </c>
      <c r="DC82" s="75">
        <v>1000</v>
      </c>
      <c r="DE82" s="75"/>
      <c r="DF82" s="75"/>
      <c r="DG82" s="75"/>
      <c r="DH82" s="75"/>
      <c r="DI82" s="75"/>
      <c r="DJ82" s="75"/>
      <c r="DK82" s="75"/>
      <c r="DL82" s="75"/>
      <c r="DM82" s="75"/>
      <c r="DN82" s="75"/>
      <c r="DO82" s="75"/>
      <c r="DP82" s="87">
        <v>78</v>
      </c>
      <c r="DQ82" s="98" t="s">
        <v>53</v>
      </c>
      <c r="DR82" s="98" t="s">
        <v>22</v>
      </c>
      <c r="DS82" s="98" t="s">
        <v>22</v>
      </c>
      <c r="DT82" s="98" t="s">
        <v>22</v>
      </c>
      <c r="DU82" s="98" t="s">
        <v>36</v>
      </c>
      <c r="DV82" s="98" t="s">
        <v>53</v>
      </c>
      <c r="DW82" s="98" t="s">
        <v>35</v>
      </c>
      <c r="DX82" s="75"/>
      <c r="DY82" s="66">
        <f t="shared" si="137"/>
        <v>6</v>
      </c>
      <c r="DZ82" s="66">
        <f t="shared" si="116"/>
        <v>8</v>
      </c>
      <c r="EA82" s="66">
        <f t="shared" si="117"/>
        <v>8</v>
      </c>
      <c r="EB82" s="66">
        <f t="shared" si="118"/>
        <v>8</v>
      </c>
      <c r="EC82" s="66">
        <f t="shared" si="119"/>
        <v>5</v>
      </c>
      <c r="ED82" s="66">
        <f t="shared" si="120"/>
        <v>6</v>
      </c>
      <c r="EE82" s="66">
        <f t="shared" si="121"/>
        <v>3</v>
      </c>
      <c r="EF82" s="75"/>
      <c r="EG82" s="75">
        <v>1000</v>
      </c>
      <c r="EH82" s="75">
        <v>1000</v>
      </c>
      <c r="EI82" s="75">
        <v>1000</v>
      </c>
      <c r="EJ82" s="75">
        <v>1000</v>
      </c>
      <c r="EK82" s="75">
        <v>1000</v>
      </c>
      <c r="EL82" s="75">
        <v>1000</v>
      </c>
      <c r="EM82" s="75">
        <v>1000</v>
      </c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87">
        <v>78</v>
      </c>
      <c r="FA82" s="98" t="s">
        <v>22</v>
      </c>
      <c r="FB82" s="98" t="s">
        <v>22</v>
      </c>
      <c r="FC82" s="98" t="s">
        <v>22</v>
      </c>
      <c r="FD82" s="98" t="s">
        <v>37</v>
      </c>
      <c r="FE82" s="98" t="s">
        <v>38</v>
      </c>
      <c r="FF82" s="98" t="s">
        <v>53</v>
      </c>
      <c r="FG82" s="98" t="s">
        <v>22</v>
      </c>
      <c r="FH82" s="75"/>
      <c r="FI82" s="66">
        <f t="shared" si="138"/>
        <v>8</v>
      </c>
      <c r="FJ82" s="66">
        <f t="shared" si="122"/>
        <v>8</v>
      </c>
      <c r="FK82" s="66">
        <f t="shared" si="123"/>
        <v>8</v>
      </c>
      <c r="FL82" s="66">
        <f t="shared" si="124"/>
        <v>2</v>
      </c>
      <c r="FM82" s="66">
        <f t="shared" si="125"/>
        <v>4</v>
      </c>
      <c r="FN82" s="66">
        <f t="shared" si="126"/>
        <v>6</v>
      </c>
      <c r="FO82" s="66">
        <f t="shared" si="127"/>
        <v>8</v>
      </c>
      <c r="FP82" s="75"/>
      <c r="FQ82" s="77">
        <v>1000</v>
      </c>
      <c r="FR82" s="77">
        <v>1000</v>
      </c>
      <c r="FS82" s="77">
        <v>1000</v>
      </c>
      <c r="FT82" s="77">
        <v>1000</v>
      </c>
      <c r="FU82" s="77">
        <v>1000</v>
      </c>
      <c r="FV82" s="77">
        <v>1000</v>
      </c>
      <c r="FW82" s="77">
        <v>1000</v>
      </c>
    </row>
    <row r="83" spans="12:179" ht="16.5">
      <c r="L83" s="41">
        <v>79</v>
      </c>
      <c r="M83" s="43" t="s">
        <v>38</v>
      </c>
      <c r="N83" s="43" t="s">
        <v>35</v>
      </c>
      <c r="O83" s="43" t="s">
        <v>37</v>
      </c>
      <c r="P83" s="43" t="s">
        <v>36</v>
      </c>
      <c r="Q83" s="43" t="s">
        <v>53</v>
      </c>
      <c r="R83" s="43" t="s">
        <v>53</v>
      </c>
      <c r="S83" s="43" t="s">
        <v>57</v>
      </c>
      <c r="U83" s="66">
        <f t="shared" si="128"/>
        <v>4</v>
      </c>
      <c r="V83" s="66">
        <f t="shared" si="129"/>
        <v>3</v>
      </c>
      <c r="W83" s="66">
        <f t="shared" si="130"/>
        <v>2</v>
      </c>
      <c r="X83" s="66">
        <f t="shared" si="131"/>
        <v>5</v>
      </c>
      <c r="Y83" s="66">
        <f t="shared" si="132"/>
        <v>6</v>
      </c>
      <c r="Z83" s="66">
        <f t="shared" si="133"/>
        <v>6</v>
      </c>
      <c r="AA83" s="66">
        <f t="shared" si="134"/>
        <v>1</v>
      </c>
      <c r="AC83" s="75">
        <v>1000</v>
      </c>
      <c r="AD83" s="75">
        <v>1000</v>
      </c>
      <c r="AE83" s="75">
        <v>1000</v>
      </c>
      <c r="AF83" s="75">
        <v>1000</v>
      </c>
      <c r="AG83" s="75">
        <v>1000</v>
      </c>
      <c r="AH83" s="75">
        <v>1000</v>
      </c>
      <c r="AI83" s="75">
        <v>800</v>
      </c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87">
        <v>79</v>
      </c>
      <c r="AW83" s="98" t="s">
        <v>22</v>
      </c>
      <c r="AX83" s="98" t="s">
        <v>53</v>
      </c>
      <c r="AY83" s="98" t="s">
        <v>35</v>
      </c>
      <c r="AZ83" s="98" t="s">
        <v>37</v>
      </c>
      <c r="BA83" s="98" t="s">
        <v>37</v>
      </c>
      <c r="BB83" s="98" t="s">
        <v>37</v>
      </c>
      <c r="BC83" s="98" t="s">
        <v>22</v>
      </c>
      <c r="BD83" s="75"/>
      <c r="BE83" s="66">
        <f t="shared" si="135"/>
        <v>8</v>
      </c>
      <c r="BF83" s="66">
        <f t="shared" si="104"/>
        <v>6</v>
      </c>
      <c r="BG83" s="66">
        <f t="shared" si="105"/>
        <v>3</v>
      </c>
      <c r="BH83" s="66">
        <f t="shared" si="106"/>
        <v>2</v>
      </c>
      <c r="BI83" s="66">
        <f t="shared" si="107"/>
        <v>2</v>
      </c>
      <c r="BJ83" s="66">
        <f t="shared" si="108"/>
        <v>2</v>
      </c>
      <c r="BK83" s="66">
        <f t="shared" si="109"/>
        <v>8</v>
      </c>
      <c r="BL83" s="75"/>
      <c r="BM83" s="75">
        <v>1000</v>
      </c>
      <c r="BN83" s="75">
        <v>1000</v>
      </c>
      <c r="BO83" s="75">
        <v>1000</v>
      </c>
      <c r="BP83" s="75">
        <v>1000</v>
      </c>
      <c r="BQ83" s="75">
        <v>1000</v>
      </c>
      <c r="BR83" s="75">
        <v>1000</v>
      </c>
      <c r="BS83" s="75">
        <v>1000</v>
      </c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87">
        <v>79</v>
      </c>
      <c r="CG83" s="98" t="s">
        <v>53</v>
      </c>
      <c r="CH83" s="98" t="s">
        <v>53</v>
      </c>
      <c r="CI83" s="98" t="s">
        <v>36</v>
      </c>
      <c r="CJ83" s="98" t="s">
        <v>36</v>
      </c>
      <c r="CK83" s="98" t="s">
        <v>36</v>
      </c>
      <c r="CL83" s="98" t="s">
        <v>22</v>
      </c>
      <c r="CM83" s="98" t="s">
        <v>36</v>
      </c>
      <c r="CN83" s="75"/>
      <c r="CO83" s="66">
        <f t="shared" si="136"/>
        <v>6</v>
      </c>
      <c r="CP83" s="66">
        <f t="shared" si="110"/>
        <v>6</v>
      </c>
      <c r="CQ83" s="66">
        <f t="shared" si="111"/>
        <v>5</v>
      </c>
      <c r="CR83" s="66">
        <f t="shared" si="112"/>
        <v>5</v>
      </c>
      <c r="CS83" s="66">
        <f t="shared" si="113"/>
        <v>5</v>
      </c>
      <c r="CT83" s="66">
        <f t="shared" si="114"/>
        <v>8</v>
      </c>
      <c r="CU83" s="66">
        <f t="shared" si="115"/>
        <v>5</v>
      </c>
      <c r="CV83" s="75"/>
      <c r="CW83" s="75">
        <v>1000</v>
      </c>
      <c r="CX83" s="75">
        <v>1000</v>
      </c>
      <c r="CY83" s="75">
        <v>1000</v>
      </c>
      <c r="CZ83" s="75">
        <v>1000</v>
      </c>
      <c r="DA83" s="75">
        <v>1000</v>
      </c>
      <c r="DB83" s="75">
        <v>1000</v>
      </c>
      <c r="DC83" s="75">
        <v>1000</v>
      </c>
      <c r="DE83" s="75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87">
        <v>79</v>
      </c>
      <c r="DQ83" s="98" t="s">
        <v>22</v>
      </c>
      <c r="DR83" s="98" t="s">
        <v>22</v>
      </c>
      <c r="DS83" s="98" t="s">
        <v>35</v>
      </c>
      <c r="DT83" s="98" t="s">
        <v>37</v>
      </c>
      <c r="DU83" s="98" t="s">
        <v>36</v>
      </c>
      <c r="DV83" s="98" t="s">
        <v>36</v>
      </c>
      <c r="DW83" s="98" t="s">
        <v>38</v>
      </c>
      <c r="DX83" s="75"/>
      <c r="DY83" s="66">
        <f t="shared" si="137"/>
        <v>8</v>
      </c>
      <c r="DZ83" s="66">
        <f t="shared" si="116"/>
        <v>8</v>
      </c>
      <c r="EA83" s="66">
        <f t="shared" si="117"/>
        <v>3</v>
      </c>
      <c r="EB83" s="66">
        <f t="shared" si="118"/>
        <v>2</v>
      </c>
      <c r="EC83" s="66">
        <f t="shared" si="119"/>
        <v>5</v>
      </c>
      <c r="ED83" s="66">
        <f t="shared" si="120"/>
        <v>5</v>
      </c>
      <c r="EE83" s="66">
        <f t="shared" si="121"/>
        <v>4</v>
      </c>
      <c r="EF83" s="75"/>
      <c r="EG83" s="75">
        <v>1000</v>
      </c>
      <c r="EH83" s="75">
        <v>1000</v>
      </c>
      <c r="EI83" s="75">
        <v>1000</v>
      </c>
      <c r="EJ83" s="75">
        <v>1000</v>
      </c>
      <c r="EK83" s="75">
        <v>1000</v>
      </c>
      <c r="EL83" s="75">
        <v>1000</v>
      </c>
      <c r="EM83" s="75">
        <v>1000</v>
      </c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87">
        <v>79</v>
      </c>
      <c r="FA83" s="98" t="s">
        <v>35</v>
      </c>
      <c r="FB83" s="98" t="s">
        <v>37</v>
      </c>
      <c r="FC83" s="98" t="s">
        <v>22</v>
      </c>
      <c r="FD83" s="98" t="s">
        <v>56</v>
      </c>
      <c r="FE83" s="98" t="s">
        <v>36</v>
      </c>
      <c r="FF83" s="98" t="s">
        <v>37</v>
      </c>
      <c r="FG83" s="98" t="s">
        <v>53</v>
      </c>
      <c r="FH83" s="75"/>
      <c r="FI83" s="66">
        <f t="shared" si="138"/>
        <v>3</v>
      </c>
      <c r="FJ83" s="66">
        <f t="shared" si="122"/>
        <v>2</v>
      </c>
      <c r="FK83" s="66">
        <f t="shared" si="123"/>
        <v>8</v>
      </c>
      <c r="FL83" s="66">
        <f t="shared" si="124"/>
        <v>7</v>
      </c>
      <c r="FM83" s="66">
        <f t="shared" si="125"/>
        <v>5</v>
      </c>
      <c r="FN83" s="66">
        <f t="shared" si="126"/>
        <v>2</v>
      </c>
      <c r="FO83" s="66">
        <f t="shared" si="127"/>
        <v>6</v>
      </c>
      <c r="FP83" s="75"/>
      <c r="FQ83" s="77">
        <v>1000</v>
      </c>
      <c r="FR83" s="77">
        <v>1000</v>
      </c>
      <c r="FS83" s="77">
        <v>1000</v>
      </c>
      <c r="FT83" s="77">
        <v>1000</v>
      </c>
      <c r="FU83" s="77">
        <v>1000</v>
      </c>
      <c r="FV83" s="77">
        <v>1000</v>
      </c>
      <c r="FW83" s="77">
        <v>1000</v>
      </c>
    </row>
    <row r="84" spans="12:179" ht="16.5">
      <c r="L84" s="41">
        <v>80</v>
      </c>
      <c r="M84" s="43" t="s">
        <v>38</v>
      </c>
      <c r="N84" s="43" t="s">
        <v>35</v>
      </c>
      <c r="O84" s="43" t="s">
        <v>53</v>
      </c>
      <c r="P84" s="43" t="s">
        <v>63</v>
      </c>
      <c r="Q84" s="43" t="s">
        <v>53</v>
      </c>
      <c r="R84" s="43" t="s">
        <v>53</v>
      </c>
      <c r="S84" s="43" t="s">
        <v>62</v>
      </c>
      <c r="U84" s="66">
        <f t="shared" si="128"/>
        <v>4</v>
      </c>
      <c r="V84" s="66">
        <f t="shared" si="129"/>
        <v>3</v>
      </c>
      <c r="W84" s="66">
        <f t="shared" si="130"/>
        <v>6</v>
      </c>
      <c r="X84" s="66">
        <f t="shared" si="131"/>
        <v>10</v>
      </c>
      <c r="Y84" s="66">
        <f t="shared" si="132"/>
        <v>6</v>
      </c>
      <c r="Z84" s="66">
        <f t="shared" si="133"/>
        <v>6</v>
      </c>
      <c r="AA84" s="66">
        <f t="shared" si="134"/>
        <v>9</v>
      </c>
      <c r="AC84" s="75">
        <v>1000</v>
      </c>
      <c r="AD84" s="75">
        <v>1000</v>
      </c>
      <c r="AE84" s="75">
        <v>1000</v>
      </c>
      <c r="AF84" s="75">
        <v>1000</v>
      </c>
      <c r="AG84" s="75">
        <v>1000</v>
      </c>
      <c r="AH84" s="75">
        <v>1000</v>
      </c>
      <c r="AI84" s="75">
        <v>1000</v>
      </c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87">
        <v>80</v>
      </c>
      <c r="AW84" s="98" t="s">
        <v>53</v>
      </c>
      <c r="AX84" s="98" t="s">
        <v>56</v>
      </c>
      <c r="AY84" s="98" t="s">
        <v>22</v>
      </c>
      <c r="AZ84" s="98" t="s">
        <v>38</v>
      </c>
      <c r="BA84" s="98" t="s">
        <v>35</v>
      </c>
      <c r="BB84" s="98" t="s">
        <v>37</v>
      </c>
      <c r="BC84" s="98" t="s">
        <v>35</v>
      </c>
      <c r="BD84" s="75"/>
      <c r="BE84" s="66">
        <f t="shared" si="135"/>
        <v>6</v>
      </c>
      <c r="BF84" s="66">
        <f t="shared" si="104"/>
        <v>7</v>
      </c>
      <c r="BG84" s="66">
        <f t="shared" si="105"/>
        <v>8</v>
      </c>
      <c r="BH84" s="66">
        <f t="shared" si="106"/>
        <v>4</v>
      </c>
      <c r="BI84" s="66">
        <f t="shared" si="107"/>
        <v>3</v>
      </c>
      <c r="BJ84" s="66">
        <f t="shared" si="108"/>
        <v>2</v>
      </c>
      <c r="BK84" s="66">
        <f t="shared" si="109"/>
        <v>3</v>
      </c>
      <c r="BL84" s="75"/>
      <c r="BM84" s="75">
        <v>1000</v>
      </c>
      <c r="BN84" s="75">
        <v>1000</v>
      </c>
      <c r="BO84" s="75">
        <v>1000</v>
      </c>
      <c r="BP84" s="75">
        <v>1000</v>
      </c>
      <c r="BQ84" s="75">
        <v>1000</v>
      </c>
      <c r="BR84" s="75">
        <v>1000</v>
      </c>
      <c r="BS84" s="75">
        <v>1000</v>
      </c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87">
        <v>80</v>
      </c>
      <c r="CG84" s="98" t="s">
        <v>22</v>
      </c>
      <c r="CH84" s="98" t="s">
        <v>53</v>
      </c>
      <c r="CI84" s="98" t="s">
        <v>53</v>
      </c>
      <c r="CJ84" s="98" t="s">
        <v>56</v>
      </c>
      <c r="CK84" s="98" t="s">
        <v>38</v>
      </c>
      <c r="CL84" s="98" t="s">
        <v>38</v>
      </c>
      <c r="CM84" s="98" t="s">
        <v>36</v>
      </c>
      <c r="CN84" s="75"/>
      <c r="CO84" s="66">
        <f t="shared" si="136"/>
        <v>8</v>
      </c>
      <c r="CP84" s="66">
        <f t="shared" si="110"/>
        <v>6</v>
      </c>
      <c r="CQ84" s="66">
        <f t="shared" si="111"/>
        <v>6</v>
      </c>
      <c r="CR84" s="66">
        <f t="shared" si="112"/>
        <v>7</v>
      </c>
      <c r="CS84" s="66">
        <f t="shared" si="113"/>
        <v>4</v>
      </c>
      <c r="CT84" s="66">
        <f t="shared" si="114"/>
        <v>4</v>
      </c>
      <c r="CU84" s="66">
        <f t="shared" si="115"/>
        <v>5</v>
      </c>
      <c r="CV84" s="75"/>
      <c r="CW84" s="75">
        <v>1000</v>
      </c>
      <c r="CX84" s="75">
        <v>1000</v>
      </c>
      <c r="CY84" s="75">
        <v>1000</v>
      </c>
      <c r="CZ84" s="75">
        <v>1000</v>
      </c>
      <c r="DA84" s="75">
        <v>1000</v>
      </c>
      <c r="DB84" s="75">
        <v>1000</v>
      </c>
      <c r="DC84" s="75">
        <v>1000</v>
      </c>
      <c r="DE84" s="75"/>
      <c r="DF84" s="75"/>
      <c r="DG84" s="75"/>
      <c r="DH84" s="75"/>
      <c r="DI84" s="75"/>
      <c r="DJ84" s="75"/>
      <c r="DK84" s="75"/>
      <c r="DL84" s="75"/>
      <c r="DM84" s="75"/>
      <c r="DN84" s="75"/>
      <c r="DO84" s="75"/>
      <c r="DP84" s="87">
        <v>80</v>
      </c>
      <c r="DQ84" s="98" t="s">
        <v>22</v>
      </c>
      <c r="DR84" s="98" t="s">
        <v>37</v>
      </c>
      <c r="DS84" s="98" t="s">
        <v>35</v>
      </c>
      <c r="DT84" s="98" t="s">
        <v>37</v>
      </c>
      <c r="DU84" s="98" t="s">
        <v>38</v>
      </c>
      <c r="DV84" s="98" t="s">
        <v>36</v>
      </c>
      <c r="DW84" s="98" t="s">
        <v>38</v>
      </c>
      <c r="DX84" s="75"/>
      <c r="DY84" s="66">
        <f t="shared" si="137"/>
        <v>8</v>
      </c>
      <c r="DZ84" s="66">
        <f t="shared" si="116"/>
        <v>2</v>
      </c>
      <c r="EA84" s="66">
        <f t="shared" si="117"/>
        <v>3</v>
      </c>
      <c r="EB84" s="66">
        <f t="shared" si="118"/>
        <v>2</v>
      </c>
      <c r="EC84" s="66">
        <f t="shared" si="119"/>
        <v>4</v>
      </c>
      <c r="ED84" s="66">
        <f t="shared" si="120"/>
        <v>5</v>
      </c>
      <c r="EE84" s="66">
        <f t="shared" si="121"/>
        <v>4</v>
      </c>
      <c r="EF84" s="75"/>
      <c r="EG84" s="75">
        <v>1000</v>
      </c>
      <c r="EH84" s="75">
        <v>1000</v>
      </c>
      <c r="EI84" s="75">
        <v>1000</v>
      </c>
      <c r="EJ84" s="75">
        <v>1000</v>
      </c>
      <c r="EK84" s="75">
        <v>1000</v>
      </c>
      <c r="EL84" s="75">
        <v>1000</v>
      </c>
      <c r="EM84" s="75">
        <v>1000</v>
      </c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87">
        <v>80</v>
      </c>
      <c r="FA84" s="98" t="s">
        <v>36</v>
      </c>
      <c r="FB84" s="98" t="s">
        <v>22</v>
      </c>
      <c r="FC84" s="98" t="s">
        <v>37</v>
      </c>
      <c r="FD84" s="98" t="s">
        <v>53</v>
      </c>
      <c r="FE84" s="98" t="s">
        <v>22</v>
      </c>
      <c r="FF84" s="98" t="s">
        <v>56</v>
      </c>
      <c r="FG84" s="98" t="s">
        <v>38</v>
      </c>
      <c r="FH84" s="75"/>
      <c r="FI84" s="66">
        <f t="shared" si="138"/>
        <v>5</v>
      </c>
      <c r="FJ84" s="66">
        <f t="shared" si="122"/>
        <v>8</v>
      </c>
      <c r="FK84" s="66">
        <f t="shared" si="123"/>
        <v>2</v>
      </c>
      <c r="FL84" s="66">
        <f t="shared" si="124"/>
        <v>6</v>
      </c>
      <c r="FM84" s="66">
        <f t="shared" si="125"/>
        <v>8</v>
      </c>
      <c r="FN84" s="66">
        <f t="shared" si="126"/>
        <v>7</v>
      </c>
      <c r="FO84" s="66">
        <f t="shared" si="127"/>
        <v>4</v>
      </c>
      <c r="FP84" s="75"/>
      <c r="FQ84" s="77">
        <v>1000</v>
      </c>
      <c r="FR84" s="77">
        <v>1000</v>
      </c>
      <c r="FS84" s="77">
        <v>1000</v>
      </c>
      <c r="FT84" s="77">
        <v>1000</v>
      </c>
      <c r="FU84" s="77">
        <v>1000</v>
      </c>
      <c r="FV84" s="77">
        <v>1000</v>
      </c>
      <c r="FW84" s="77">
        <v>1000</v>
      </c>
    </row>
    <row r="85" spans="12:179" ht="16.5">
      <c r="L85" s="41">
        <v>81</v>
      </c>
      <c r="M85" s="43" t="s">
        <v>56</v>
      </c>
      <c r="N85" s="43" t="s">
        <v>56</v>
      </c>
      <c r="O85" s="43" t="s">
        <v>53</v>
      </c>
      <c r="P85" s="43" t="s">
        <v>63</v>
      </c>
      <c r="Q85" s="43" t="s">
        <v>37</v>
      </c>
      <c r="R85" s="43" t="s">
        <v>36</v>
      </c>
      <c r="S85" s="43" t="s">
        <v>35</v>
      </c>
      <c r="U85" s="66">
        <f t="shared" si="128"/>
        <v>7</v>
      </c>
      <c r="V85" s="66">
        <f t="shared" si="129"/>
        <v>7</v>
      </c>
      <c r="W85" s="66">
        <f t="shared" si="130"/>
        <v>6</v>
      </c>
      <c r="X85" s="66">
        <f t="shared" si="131"/>
        <v>10</v>
      </c>
      <c r="Y85" s="66">
        <f t="shared" si="132"/>
        <v>2</v>
      </c>
      <c r="Z85" s="66">
        <f t="shared" si="133"/>
        <v>5</v>
      </c>
      <c r="AA85" s="66">
        <f t="shared" si="134"/>
        <v>3</v>
      </c>
      <c r="AC85" s="75">
        <v>1000</v>
      </c>
      <c r="AD85" s="75">
        <v>1000</v>
      </c>
      <c r="AE85" s="75">
        <v>1000</v>
      </c>
      <c r="AF85" s="75">
        <v>1000</v>
      </c>
      <c r="AG85" s="75">
        <v>1000</v>
      </c>
      <c r="AH85" s="75">
        <v>1000</v>
      </c>
      <c r="AI85" s="75">
        <v>1000</v>
      </c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87">
        <v>81</v>
      </c>
      <c r="AW85" s="98" t="s">
        <v>53</v>
      </c>
      <c r="AX85" s="98" t="s">
        <v>56</v>
      </c>
      <c r="AY85" s="98" t="s">
        <v>22</v>
      </c>
      <c r="AZ85" s="98" t="s">
        <v>38</v>
      </c>
      <c r="BA85" s="98" t="s">
        <v>37</v>
      </c>
      <c r="BB85" s="98" t="s">
        <v>36</v>
      </c>
      <c r="BC85" s="98" t="s">
        <v>35</v>
      </c>
      <c r="BD85" s="75"/>
      <c r="BE85" s="66">
        <f t="shared" si="135"/>
        <v>6</v>
      </c>
      <c r="BF85" s="66">
        <f t="shared" si="104"/>
        <v>7</v>
      </c>
      <c r="BG85" s="66">
        <f t="shared" si="105"/>
        <v>8</v>
      </c>
      <c r="BH85" s="66">
        <f t="shared" si="106"/>
        <v>4</v>
      </c>
      <c r="BI85" s="66">
        <f t="shared" si="107"/>
        <v>2</v>
      </c>
      <c r="BJ85" s="66">
        <f t="shared" si="108"/>
        <v>5</v>
      </c>
      <c r="BK85" s="66">
        <f t="shared" si="109"/>
        <v>3</v>
      </c>
      <c r="BL85" s="75"/>
      <c r="BM85" s="75">
        <v>1000</v>
      </c>
      <c r="BN85" s="75">
        <v>1000</v>
      </c>
      <c r="BO85" s="75">
        <v>1000</v>
      </c>
      <c r="BP85" s="75">
        <v>1000</v>
      </c>
      <c r="BQ85" s="75">
        <v>1000</v>
      </c>
      <c r="BR85" s="75">
        <v>1000</v>
      </c>
      <c r="BS85" s="75">
        <v>1000</v>
      </c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87">
        <v>81</v>
      </c>
      <c r="CG85" s="98" t="s">
        <v>22</v>
      </c>
      <c r="CH85" s="98" t="s">
        <v>36</v>
      </c>
      <c r="CI85" s="98" t="s">
        <v>53</v>
      </c>
      <c r="CJ85" s="98" t="s">
        <v>56</v>
      </c>
      <c r="CK85" s="98" t="s">
        <v>37</v>
      </c>
      <c r="CL85" s="98" t="s">
        <v>38</v>
      </c>
      <c r="CM85" s="98" t="s">
        <v>38</v>
      </c>
      <c r="CN85" s="75"/>
      <c r="CO85" s="66">
        <f t="shared" si="136"/>
        <v>8</v>
      </c>
      <c r="CP85" s="66">
        <f t="shared" si="110"/>
        <v>5</v>
      </c>
      <c r="CQ85" s="66">
        <f t="shared" si="111"/>
        <v>6</v>
      </c>
      <c r="CR85" s="66">
        <f t="shared" si="112"/>
        <v>7</v>
      </c>
      <c r="CS85" s="66">
        <f t="shared" si="113"/>
        <v>2</v>
      </c>
      <c r="CT85" s="66">
        <f t="shared" si="114"/>
        <v>4</v>
      </c>
      <c r="CU85" s="66">
        <f t="shared" si="115"/>
        <v>4</v>
      </c>
      <c r="CV85" s="75"/>
      <c r="CW85" s="75">
        <v>1000</v>
      </c>
      <c r="CX85" s="75">
        <v>1000</v>
      </c>
      <c r="CY85" s="75">
        <v>1000</v>
      </c>
      <c r="CZ85" s="75">
        <v>1000</v>
      </c>
      <c r="DA85" s="75">
        <v>1000</v>
      </c>
      <c r="DB85" s="75">
        <v>1000</v>
      </c>
      <c r="DC85" s="75">
        <v>1000</v>
      </c>
      <c r="DE85" s="75"/>
      <c r="DF85" s="75"/>
      <c r="DG85" s="75"/>
      <c r="DH85" s="75"/>
      <c r="DI85" s="75"/>
      <c r="DJ85" s="75"/>
      <c r="DK85" s="75"/>
      <c r="DL85" s="75"/>
      <c r="DM85" s="75"/>
      <c r="DN85" s="75"/>
      <c r="DO85" s="75"/>
      <c r="DP85" s="87">
        <v>81</v>
      </c>
      <c r="DQ85" s="98" t="s">
        <v>56</v>
      </c>
      <c r="DR85" s="98" t="s">
        <v>37</v>
      </c>
      <c r="DS85" s="98" t="s">
        <v>22</v>
      </c>
      <c r="DT85" s="98" t="s">
        <v>53</v>
      </c>
      <c r="DU85" s="98" t="s">
        <v>53</v>
      </c>
      <c r="DV85" s="98" t="s">
        <v>22</v>
      </c>
      <c r="DW85" s="98" t="s">
        <v>56</v>
      </c>
      <c r="DX85" s="75"/>
      <c r="DY85" s="66">
        <f t="shared" si="137"/>
        <v>7</v>
      </c>
      <c r="DZ85" s="66">
        <f t="shared" si="116"/>
        <v>2</v>
      </c>
      <c r="EA85" s="66">
        <f t="shared" si="117"/>
        <v>8</v>
      </c>
      <c r="EB85" s="66">
        <f t="shared" si="118"/>
        <v>6</v>
      </c>
      <c r="EC85" s="66">
        <f t="shared" si="119"/>
        <v>6</v>
      </c>
      <c r="ED85" s="66">
        <f t="shared" si="120"/>
        <v>8</v>
      </c>
      <c r="EE85" s="66">
        <f t="shared" si="121"/>
        <v>7</v>
      </c>
      <c r="EF85" s="75"/>
      <c r="EG85" s="75">
        <v>1000</v>
      </c>
      <c r="EH85" s="75">
        <v>1000</v>
      </c>
      <c r="EI85" s="75">
        <v>1000</v>
      </c>
      <c r="EJ85" s="75">
        <v>1000</v>
      </c>
      <c r="EK85" s="75">
        <v>1000</v>
      </c>
      <c r="EL85" s="75">
        <v>1000</v>
      </c>
      <c r="EM85" s="75">
        <v>1000</v>
      </c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87">
        <v>81</v>
      </c>
      <c r="FA85" s="98" t="s">
        <v>37</v>
      </c>
      <c r="FB85" s="98" t="s">
        <v>37</v>
      </c>
      <c r="FC85" s="98" t="s">
        <v>56</v>
      </c>
      <c r="FD85" s="98" t="s">
        <v>37</v>
      </c>
      <c r="FE85" s="98" t="s">
        <v>37</v>
      </c>
      <c r="FF85" s="98" t="s">
        <v>53</v>
      </c>
      <c r="FG85" s="98" t="s">
        <v>35</v>
      </c>
      <c r="FH85" s="75"/>
      <c r="FI85" s="66">
        <f t="shared" si="138"/>
        <v>2</v>
      </c>
      <c r="FJ85" s="66">
        <f t="shared" si="122"/>
        <v>2</v>
      </c>
      <c r="FK85" s="66">
        <f t="shared" si="123"/>
        <v>7</v>
      </c>
      <c r="FL85" s="66">
        <f t="shared" si="124"/>
        <v>2</v>
      </c>
      <c r="FM85" s="66">
        <f t="shared" si="125"/>
        <v>2</v>
      </c>
      <c r="FN85" s="66">
        <f t="shared" si="126"/>
        <v>6</v>
      </c>
      <c r="FO85" s="66">
        <f t="shared" si="127"/>
        <v>3</v>
      </c>
      <c r="FP85" s="75"/>
      <c r="FQ85" s="77">
        <v>1000</v>
      </c>
      <c r="FR85" s="77">
        <v>1000</v>
      </c>
      <c r="FS85" s="77">
        <v>1000</v>
      </c>
      <c r="FT85" s="77">
        <v>1000</v>
      </c>
      <c r="FU85" s="77">
        <v>1000</v>
      </c>
      <c r="FV85" s="77">
        <v>1000</v>
      </c>
      <c r="FW85" s="77">
        <v>1000</v>
      </c>
    </row>
    <row r="86" spans="12:179" ht="16.5">
      <c r="L86" s="41">
        <v>82</v>
      </c>
      <c r="M86" s="43" t="s">
        <v>56</v>
      </c>
      <c r="N86" s="43" t="s">
        <v>56</v>
      </c>
      <c r="O86" s="43" t="s">
        <v>53</v>
      </c>
      <c r="P86" s="43" t="s">
        <v>53</v>
      </c>
      <c r="Q86" s="43" t="s">
        <v>38</v>
      </c>
      <c r="R86" s="43" t="s">
        <v>36</v>
      </c>
      <c r="S86" s="43" t="s">
        <v>35</v>
      </c>
      <c r="U86" s="66">
        <f t="shared" si="128"/>
        <v>7</v>
      </c>
      <c r="V86" s="66">
        <f t="shared" si="129"/>
        <v>7</v>
      </c>
      <c r="W86" s="66">
        <f t="shared" si="130"/>
        <v>6</v>
      </c>
      <c r="X86" s="66">
        <f t="shared" si="131"/>
        <v>6</v>
      </c>
      <c r="Y86" s="66">
        <f t="shared" si="132"/>
        <v>4</v>
      </c>
      <c r="Z86" s="66">
        <f t="shared" si="133"/>
        <v>5</v>
      </c>
      <c r="AA86" s="66">
        <f t="shared" si="134"/>
        <v>3</v>
      </c>
      <c r="AC86" s="75">
        <v>1000</v>
      </c>
      <c r="AD86" s="75">
        <v>1000</v>
      </c>
      <c r="AE86" s="75">
        <v>1000</v>
      </c>
      <c r="AF86" s="75">
        <v>1000</v>
      </c>
      <c r="AG86" s="75">
        <v>1000</v>
      </c>
      <c r="AH86" s="75">
        <v>1000</v>
      </c>
      <c r="AI86" s="75">
        <v>1000</v>
      </c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87">
        <v>82</v>
      </c>
      <c r="AW86" s="98" t="s">
        <v>38</v>
      </c>
      <c r="AX86" s="98" t="s">
        <v>36</v>
      </c>
      <c r="AY86" s="98" t="s">
        <v>35</v>
      </c>
      <c r="AZ86" s="98" t="s">
        <v>35</v>
      </c>
      <c r="BA86" s="98" t="s">
        <v>53</v>
      </c>
      <c r="BB86" s="98" t="s">
        <v>37</v>
      </c>
      <c r="BC86" s="98" t="s">
        <v>36</v>
      </c>
      <c r="BD86" s="75"/>
      <c r="BE86" s="66">
        <f t="shared" si="135"/>
        <v>4</v>
      </c>
      <c r="BF86" s="66">
        <f t="shared" si="104"/>
        <v>5</v>
      </c>
      <c r="BG86" s="66">
        <f t="shared" si="105"/>
        <v>3</v>
      </c>
      <c r="BH86" s="66">
        <f t="shared" si="106"/>
        <v>3</v>
      </c>
      <c r="BI86" s="66">
        <f t="shared" si="107"/>
        <v>6</v>
      </c>
      <c r="BJ86" s="66">
        <f t="shared" si="108"/>
        <v>2</v>
      </c>
      <c r="BK86" s="66">
        <f t="shared" si="109"/>
        <v>5</v>
      </c>
      <c r="BL86" s="75"/>
      <c r="BM86" s="75">
        <v>1000</v>
      </c>
      <c r="BN86" s="75">
        <v>1000</v>
      </c>
      <c r="BO86" s="75">
        <v>1000</v>
      </c>
      <c r="BP86" s="75">
        <v>1000</v>
      </c>
      <c r="BQ86" s="75">
        <v>1000</v>
      </c>
      <c r="BR86" s="75">
        <v>1000</v>
      </c>
      <c r="BS86" s="75">
        <v>1000</v>
      </c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87">
        <v>82</v>
      </c>
      <c r="CG86" s="98" t="s">
        <v>56</v>
      </c>
      <c r="CH86" s="98" t="s">
        <v>36</v>
      </c>
      <c r="CI86" s="98" t="s">
        <v>56</v>
      </c>
      <c r="CJ86" s="98" t="s">
        <v>35</v>
      </c>
      <c r="CK86" s="98" t="s">
        <v>38</v>
      </c>
      <c r="CL86" s="98" t="s">
        <v>37</v>
      </c>
      <c r="CM86" s="98" t="s">
        <v>38</v>
      </c>
      <c r="CN86" s="75"/>
      <c r="CO86" s="66">
        <f t="shared" si="136"/>
        <v>7</v>
      </c>
      <c r="CP86" s="66">
        <f t="shared" si="110"/>
        <v>5</v>
      </c>
      <c r="CQ86" s="66">
        <f t="shared" si="111"/>
        <v>7</v>
      </c>
      <c r="CR86" s="66">
        <f t="shared" si="112"/>
        <v>3</v>
      </c>
      <c r="CS86" s="66">
        <f t="shared" si="113"/>
        <v>4</v>
      </c>
      <c r="CT86" s="66">
        <f t="shared" si="114"/>
        <v>2</v>
      </c>
      <c r="CU86" s="66">
        <f t="shared" si="115"/>
        <v>4</v>
      </c>
      <c r="CV86" s="75"/>
      <c r="CW86" s="75">
        <v>1000</v>
      </c>
      <c r="CX86" s="75">
        <v>1000</v>
      </c>
      <c r="CY86" s="75">
        <v>1000</v>
      </c>
      <c r="CZ86" s="75">
        <v>1000</v>
      </c>
      <c r="DA86" s="75">
        <v>1000</v>
      </c>
      <c r="DB86" s="75">
        <v>1000</v>
      </c>
      <c r="DC86" s="75">
        <v>1000</v>
      </c>
      <c r="DE86" s="75"/>
      <c r="DF86" s="75"/>
      <c r="DG86" s="75"/>
      <c r="DH86" s="75"/>
      <c r="DI86" s="75"/>
      <c r="DJ86" s="75"/>
      <c r="DK86" s="75"/>
      <c r="DL86" s="75"/>
      <c r="DM86" s="75"/>
      <c r="DN86" s="75"/>
      <c r="DO86" s="75"/>
      <c r="DP86" s="87">
        <v>82</v>
      </c>
      <c r="DQ86" s="98" t="s">
        <v>56</v>
      </c>
      <c r="DR86" s="98" t="s">
        <v>38</v>
      </c>
      <c r="DS86" s="98" t="s">
        <v>22</v>
      </c>
      <c r="DT86" s="98" t="s">
        <v>53</v>
      </c>
      <c r="DU86" s="98" t="s">
        <v>53</v>
      </c>
      <c r="DV86" s="98" t="s">
        <v>22</v>
      </c>
      <c r="DW86" s="98" t="s">
        <v>56</v>
      </c>
      <c r="DX86" s="75"/>
      <c r="DY86" s="66">
        <f t="shared" si="137"/>
        <v>7</v>
      </c>
      <c r="DZ86" s="66">
        <f t="shared" si="116"/>
        <v>4</v>
      </c>
      <c r="EA86" s="66">
        <f t="shared" si="117"/>
        <v>8</v>
      </c>
      <c r="EB86" s="66">
        <f t="shared" si="118"/>
        <v>6</v>
      </c>
      <c r="EC86" s="66">
        <f t="shared" si="119"/>
        <v>6</v>
      </c>
      <c r="ED86" s="66">
        <f t="shared" si="120"/>
        <v>8</v>
      </c>
      <c r="EE86" s="66">
        <f t="shared" si="121"/>
        <v>7</v>
      </c>
      <c r="EF86" s="75"/>
      <c r="EG86" s="75">
        <v>1000</v>
      </c>
      <c r="EH86" s="75">
        <v>1000</v>
      </c>
      <c r="EI86" s="75">
        <v>1000</v>
      </c>
      <c r="EJ86" s="75">
        <v>1000</v>
      </c>
      <c r="EK86" s="75">
        <v>1000</v>
      </c>
      <c r="EL86" s="75">
        <v>1000</v>
      </c>
      <c r="EM86" s="75">
        <v>1000</v>
      </c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87">
        <v>82</v>
      </c>
      <c r="FA86" s="98" t="s">
        <v>35</v>
      </c>
      <c r="FB86" s="98" t="s">
        <v>56</v>
      </c>
      <c r="FC86" s="98" t="s">
        <v>36</v>
      </c>
      <c r="FD86" s="98" t="s">
        <v>35</v>
      </c>
      <c r="FE86" s="98" t="s">
        <v>37</v>
      </c>
      <c r="FF86" s="98" t="s">
        <v>36</v>
      </c>
      <c r="FG86" s="98" t="s">
        <v>35</v>
      </c>
      <c r="FH86" s="75"/>
      <c r="FI86" s="66">
        <f t="shared" si="138"/>
        <v>3</v>
      </c>
      <c r="FJ86" s="66">
        <f t="shared" si="122"/>
        <v>7</v>
      </c>
      <c r="FK86" s="66">
        <f t="shared" si="123"/>
        <v>5</v>
      </c>
      <c r="FL86" s="66">
        <f t="shared" si="124"/>
        <v>3</v>
      </c>
      <c r="FM86" s="66">
        <f t="shared" si="125"/>
        <v>2</v>
      </c>
      <c r="FN86" s="66">
        <f t="shared" si="126"/>
        <v>5</v>
      </c>
      <c r="FO86" s="66">
        <f t="shared" si="127"/>
        <v>3</v>
      </c>
      <c r="FP86" s="75"/>
      <c r="FQ86" s="77">
        <v>1000</v>
      </c>
      <c r="FR86" s="77">
        <v>1000</v>
      </c>
      <c r="FS86" s="77">
        <v>1000</v>
      </c>
      <c r="FT86" s="77">
        <v>1000</v>
      </c>
      <c r="FU86" s="77">
        <v>1000</v>
      </c>
      <c r="FV86" s="77">
        <v>1000</v>
      </c>
      <c r="FW86" s="77">
        <v>1000</v>
      </c>
    </row>
    <row r="87" spans="12:179" ht="16.5">
      <c r="L87" s="41">
        <v>83</v>
      </c>
      <c r="M87" s="43" t="s">
        <v>35</v>
      </c>
      <c r="N87" s="43" t="s">
        <v>53</v>
      </c>
      <c r="O87" s="43" t="s">
        <v>36</v>
      </c>
      <c r="P87" s="43" t="s">
        <v>36</v>
      </c>
      <c r="Q87" s="43" t="s">
        <v>38</v>
      </c>
      <c r="R87" s="43" t="s">
        <v>56</v>
      </c>
      <c r="S87" s="43" t="s">
        <v>56</v>
      </c>
      <c r="U87" s="66">
        <f t="shared" si="128"/>
        <v>3</v>
      </c>
      <c r="V87" s="66">
        <f t="shared" si="129"/>
        <v>6</v>
      </c>
      <c r="W87" s="66">
        <f t="shared" si="130"/>
        <v>5</v>
      </c>
      <c r="X87" s="66">
        <f t="shared" si="131"/>
        <v>5</v>
      </c>
      <c r="Y87" s="66">
        <f t="shared" si="132"/>
        <v>4</v>
      </c>
      <c r="Z87" s="66">
        <f t="shared" si="133"/>
        <v>7</v>
      </c>
      <c r="AA87" s="66">
        <f t="shared" si="134"/>
        <v>7</v>
      </c>
      <c r="AC87" s="75">
        <v>1000</v>
      </c>
      <c r="AD87" s="75">
        <v>1000</v>
      </c>
      <c r="AE87" s="75">
        <v>1000</v>
      </c>
      <c r="AF87" s="75">
        <v>1000</v>
      </c>
      <c r="AG87" s="75">
        <v>1000</v>
      </c>
      <c r="AH87" s="75">
        <v>1000</v>
      </c>
      <c r="AI87" s="75">
        <v>1000</v>
      </c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87">
        <v>83</v>
      </c>
      <c r="AW87" s="98" t="s">
        <v>38</v>
      </c>
      <c r="AX87" s="98" t="s">
        <v>36</v>
      </c>
      <c r="AY87" s="98" t="s">
        <v>37</v>
      </c>
      <c r="AZ87" s="98" t="s">
        <v>35</v>
      </c>
      <c r="BA87" s="98" t="s">
        <v>53</v>
      </c>
      <c r="BB87" s="98" t="s">
        <v>37</v>
      </c>
      <c r="BC87" s="98" t="s">
        <v>36</v>
      </c>
      <c r="BD87" s="75"/>
      <c r="BE87" s="66">
        <f t="shared" si="135"/>
        <v>4</v>
      </c>
      <c r="BF87" s="66">
        <f t="shared" si="104"/>
        <v>5</v>
      </c>
      <c r="BG87" s="66">
        <f t="shared" si="105"/>
        <v>2</v>
      </c>
      <c r="BH87" s="66">
        <f t="shared" si="106"/>
        <v>3</v>
      </c>
      <c r="BI87" s="66">
        <f t="shared" si="107"/>
        <v>6</v>
      </c>
      <c r="BJ87" s="66">
        <f t="shared" si="108"/>
        <v>2</v>
      </c>
      <c r="BK87" s="66">
        <f t="shared" si="109"/>
        <v>5</v>
      </c>
      <c r="BL87" s="75"/>
      <c r="BM87" s="75">
        <v>1000</v>
      </c>
      <c r="BN87" s="75">
        <v>1000</v>
      </c>
      <c r="BO87" s="75">
        <v>1000</v>
      </c>
      <c r="BP87" s="75">
        <v>1000</v>
      </c>
      <c r="BQ87" s="75">
        <v>1000</v>
      </c>
      <c r="BR87" s="75">
        <v>1000</v>
      </c>
      <c r="BS87" s="75">
        <v>1000</v>
      </c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87">
        <v>83</v>
      </c>
      <c r="CG87" s="98" t="s">
        <v>38</v>
      </c>
      <c r="CH87" s="98" t="s">
        <v>35</v>
      </c>
      <c r="CI87" s="98" t="s">
        <v>56</v>
      </c>
      <c r="CJ87" s="98" t="s">
        <v>35</v>
      </c>
      <c r="CK87" s="98" t="s">
        <v>36</v>
      </c>
      <c r="CL87" s="98" t="s">
        <v>37</v>
      </c>
      <c r="CM87" s="98" t="s">
        <v>36</v>
      </c>
      <c r="CN87" s="75"/>
      <c r="CO87" s="66">
        <f t="shared" si="136"/>
        <v>4</v>
      </c>
      <c r="CP87" s="66">
        <f t="shared" si="110"/>
        <v>3</v>
      </c>
      <c r="CQ87" s="66">
        <f t="shared" si="111"/>
        <v>7</v>
      </c>
      <c r="CR87" s="66">
        <f t="shared" si="112"/>
        <v>3</v>
      </c>
      <c r="CS87" s="66">
        <f t="shared" si="113"/>
        <v>5</v>
      </c>
      <c r="CT87" s="66">
        <f t="shared" si="114"/>
        <v>2</v>
      </c>
      <c r="CU87" s="66">
        <f t="shared" si="115"/>
        <v>5</v>
      </c>
      <c r="CV87" s="75"/>
      <c r="CW87" s="75">
        <v>1000</v>
      </c>
      <c r="CX87" s="75">
        <v>1000</v>
      </c>
      <c r="CY87" s="75">
        <v>1000</v>
      </c>
      <c r="CZ87" s="75">
        <v>1000</v>
      </c>
      <c r="DA87" s="75">
        <v>1000</v>
      </c>
      <c r="DB87" s="75">
        <v>1000</v>
      </c>
      <c r="DC87" s="75">
        <v>1000</v>
      </c>
      <c r="DE87" s="75"/>
      <c r="DF87" s="75"/>
      <c r="DG87" s="75"/>
      <c r="DH87" s="75"/>
      <c r="DI87" s="75"/>
      <c r="DJ87" s="75"/>
      <c r="DK87" s="75"/>
      <c r="DL87" s="75"/>
      <c r="DM87" s="75"/>
      <c r="DN87" s="75"/>
      <c r="DO87" s="75"/>
      <c r="DP87" s="87">
        <v>83</v>
      </c>
      <c r="DQ87" s="98" t="s">
        <v>38</v>
      </c>
      <c r="DR87" s="98" t="s">
        <v>35</v>
      </c>
      <c r="DS87" s="98" t="s">
        <v>37</v>
      </c>
      <c r="DT87" s="98" t="s">
        <v>36</v>
      </c>
      <c r="DU87" s="98" t="s">
        <v>56</v>
      </c>
      <c r="DV87" s="98" t="s">
        <v>53</v>
      </c>
      <c r="DW87" s="98" t="s">
        <v>37</v>
      </c>
      <c r="DX87" s="75"/>
      <c r="DY87" s="66">
        <f t="shared" si="137"/>
        <v>4</v>
      </c>
      <c r="DZ87" s="66">
        <f t="shared" si="116"/>
        <v>3</v>
      </c>
      <c r="EA87" s="66">
        <f t="shared" si="117"/>
        <v>2</v>
      </c>
      <c r="EB87" s="66">
        <f t="shared" si="118"/>
        <v>5</v>
      </c>
      <c r="EC87" s="66">
        <f t="shared" si="119"/>
        <v>7</v>
      </c>
      <c r="ED87" s="66">
        <f t="shared" si="120"/>
        <v>6</v>
      </c>
      <c r="EE87" s="66">
        <f t="shared" si="121"/>
        <v>2</v>
      </c>
      <c r="EF87" s="75"/>
      <c r="EG87" s="75">
        <v>1000</v>
      </c>
      <c r="EH87" s="75">
        <v>1000</v>
      </c>
      <c r="EI87" s="75">
        <v>1000</v>
      </c>
      <c r="EJ87" s="75">
        <v>1000</v>
      </c>
      <c r="EK87" s="75">
        <v>1000</v>
      </c>
      <c r="EL87" s="75">
        <v>1000</v>
      </c>
      <c r="EM87" s="75">
        <v>1000</v>
      </c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87">
        <v>83</v>
      </c>
      <c r="FA87" s="98" t="s">
        <v>22</v>
      </c>
      <c r="FB87" s="98" t="s">
        <v>56</v>
      </c>
      <c r="FC87" s="98" t="s">
        <v>22</v>
      </c>
      <c r="FD87" s="98" t="s">
        <v>22</v>
      </c>
      <c r="FE87" s="98" t="s">
        <v>38</v>
      </c>
      <c r="FF87" s="98" t="s">
        <v>56</v>
      </c>
      <c r="FG87" s="98" t="s">
        <v>37</v>
      </c>
      <c r="FH87" s="75"/>
      <c r="FI87" s="66">
        <f t="shared" si="138"/>
        <v>8</v>
      </c>
      <c r="FJ87" s="66">
        <f t="shared" si="122"/>
        <v>7</v>
      </c>
      <c r="FK87" s="66">
        <f t="shared" si="123"/>
        <v>8</v>
      </c>
      <c r="FL87" s="66">
        <f t="shared" si="124"/>
        <v>8</v>
      </c>
      <c r="FM87" s="66">
        <f t="shared" si="125"/>
        <v>4</v>
      </c>
      <c r="FN87" s="66">
        <f t="shared" si="126"/>
        <v>7</v>
      </c>
      <c r="FO87" s="66">
        <f t="shared" si="127"/>
        <v>2</v>
      </c>
      <c r="FP87" s="75"/>
      <c r="FQ87" s="77">
        <v>1000</v>
      </c>
      <c r="FR87" s="77">
        <v>1000</v>
      </c>
      <c r="FS87" s="77">
        <v>1000</v>
      </c>
      <c r="FT87" s="77">
        <v>1000</v>
      </c>
      <c r="FU87" s="77">
        <v>1000</v>
      </c>
      <c r="FV87" s="77">
        <v>1000</v>
      </c>
      <c r="FW87" s="77">
        <v>1000</v>
      </c>
    </row>
    <row r="88" spans="12:179" ht="16.5">
      <c r="L88" s="41">
        <v>84</v>
      </c>
      <c r="M88" s="43" t="s">
        <v>35</v>
      </c>
      <c r="N88" s="43" t="s">
        <v>56</v>
      </c>
      <c r="O88" s="43" t="s">
        <v>38</v>
      </c>
      <c r="P88" s="43" t="s">
        <v>36</v>
      </c>
      <c r="Q88" s="43" t="s">
        <v>36</v>
      </c>
      <c r="R88" s="43" t="s">
        <v>35</v>
      </c>
      <c r="S88" s="43" t="s">
        <v>56</v>
      </c>
      <c r="U88" s="66">
        <f t="shared" si="128"/>
        <v>3</v>
      </c>
      <c r="V88" s="66">
        <f t="shared" si="129"/>
        <v>7</v>
      </c>
      <c r="W88" s="66">
        <f t="shared" si="130"/>
        <v>4</v>
      </c>
      <c r="X88" s="66">
        <f t="shared" si="131"/>
        <v>5</v>
      </c>
      <c r="Y88" s="66">
        <f t="shared" si="132"/>
        <v>5</v>
      </c>
      <c r="Z88" s="66">
        <f t="shared" si="133"/>
        <v>3</v>
      </c>
      <c r="AA88" s="66">
        <f t="shared" si="134"/>
        <v>7</v>
      </c>
      <c r="AC88" s="75">
        <v>1000</v>
      </c>
      <c r="AD88" s="75">
        <v>1000</v>
      </c>
      <c r="AE88" s="75">
        <v>1000</v>
      </c>
      <c r="AF88" s="75">
        <v>1000</v>
      </c>
      <c r="AG88" s="75">
        <v>1000</v>
      </c>
      <c r="AH88" s="75">
        <v>1000</v>
      </c>
      <c r="AI88" s="75">
        <v>1000</v>
      </c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87">
        <v>84</v>
      </c>
      <c r="AW88" s="98" t="s">
        <v>53</v>
      </c>
      <c r="AX88" s="98" t="s">
        <v>38</v>
      </c>
      <c r="AY88" s="98" t="s">
        <v>37</v>
      </c>
      <c r="AZ88" s="98" t="s">
        <v>53</v>
      </c>
      <c r="BA88" s="98" t="s">
        <v>35</v>
      </c>
      <c r="BB88" s="98" t="s">
        <v>56</v>
      </c>
      <c r="BC88" s="98" t="s">
        <v>53</v>
      </c>
      <c r="BD88" s="75"/>
      <c r="BE88" s="66">
        <f t="shared" si="135"/>
        <v>6</v>
      </c>
      <c r="BF88" s="66">
        <f t="shared" si="104"/>
        <v>4</v>
      </c>
      <c r="BG88" s="66">
        <f t="shared" si="105"/>
        <v>2</v>
      </c>
      <c r="BH88" s="66">
        <f t="shared" si="106"/>
        <v>6</v>
      </c>
      <c r="BI88" s="66">
        <f t="shared" si="107"/>
        <v>3</v>
      </c>
      <c r="BJ88" s="66">
        <f t="shared" si="108"/>
        <v>7</v>
      </c>
      <c r="BK88" s="66">
        <f t="shared" si="109"/>
        <v>6</v>
      </c>
      <c r="BL88" s="75"/>
      <c r="BM88" s="75">
        <v>1000</v>
      </c>
      <c r="BN88" s="75">
        <v>1000</v>
      </c>
      <c r="BO88" s="75">
        <v>1000</v>
      </c>
      <c r="BP88" s="75">
        <v>1000</v>
      </c>
      <c r="BQ88" s="75">
        <v>1000</v>
      </c>
      <c r="BR88" s="75">
        <v>1000</v>
      </c>
      <c r="BS88" s="75">
        <v>1000</v>
      </c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87">
        <v>84</v>
      </c>
      <c r="CG88" s="98" t="s">
        <v>38</v>
      </c>
      <c r="CH88" s="98" t="s">
        <v>38</v>
      </c>
      <c r="CI88" s="98" t="s">
        <v>36</v>
      </c>
      <c r="CJ88" s="98" t="s">
        <v>22</v>
      </c>
      <c r="CK88" s="98" t="s">
        <v>36</v>
      </c>
      <c r="CL88" s="98" t="s">
        <v>56</v>
      </c>
      <c r="CM88" s="98" t="s">
        <v>53</v>
      </c>
      <c r="CN88" s="75"/>
      <c r="CO88" s="66">
        <f t="shared" si="136"/>
        <v>4</v>
      </c>
      <c r="CP88" s="66">
        <f t="shared" si="110"/>
        <v>4</v>
      </c>
      <c r="CQ88" s="66">
        <f t="shared" si="111"/>
        <v>5</v>
      </c>
      <c r="CR88" s="66">
        <f t="shared" si="112"/>
        <v>8</v>
      </c>
      <c r="CS88" s="66">
        <f t="shared" si="113"/>
        <v>5</v>
      </c>
      <c r="CT88" s="66">
        <f t="shared" si="114"/>
        <v>7</v>
      </c>
      <c r="CU88" s="66">
        <f t="shared" si="115"/>
        <v>6</v>
      </c>
      <c r="CV88" s="75"/>
      <c r="CW88" s="75">
        <v>1000</v>
      </c>
      <c r="CX88" s="75">
        <v>1000</v>
      </c>
      <c r="CY88" s="75">
        <v>1000</v>
      </c>
      <c r="CZ88" s="75">
        <v>1000</v>
      </c>
      <c r="DA88" s="75">
        <v>1000</v>
      </c>
      <c r="DB88" s="75">
        <v>1000</v>
      </c>
      <c r="DC88" s="75">
        <v>1000</v>
      </c>
      <c r="DE88" s="75"/>
      <c r="DF88" s="75"/>
      <c r="DG88" s="75"/>
      <c r="DH88" s="75"/>
      <c r="DI88" s="75"/>
      <c r="DJ88" s="75"/>
      <c r="DK88" s="75"/>
      <c r="DL88" s="75"/>
      <c r="DM88" s="75"/>
      <c r="DN88" s="75"/>
      <c r="DO88" s="75"/>
      <c r="DP88" s="87">
        <v>84</v>
      </c>
      <c r="DQ88" s="98" t="s">
        <v>38</v>
      </c>
      <c r="DR88" s="98" t="s">
        <v>35</v>
      </c>
      <c r="DS88" s="98" t="s">
        <v>37</v>
      </c>
      <c r="DT88" s="98" t="s">
        <v>53</v>
      </c>
      <c r="DU88" s="98" t="s">
        <v>56</v>
      </c>
      <c r="DV88" s="98" t="s">
        <v>53</v>
      </c>
      <c r="DW88" s="98" t="s">
        <v>37</v>
      </c>
      <c r="DX88" s="75"/>
      <c r="DY88" s="66">
        <f t="shared" si="137"/>
        <v>4</v>
      </c>
      <c r="DZ88" s="66">
        <f t="shared" si="116"/>
        <v>3</v>
      </c>
      <c r="EA88" s="66">
        <f t="shared" si="117"/>
        <v>2</v>
      </c>
      <c r="EB88" s="66">
        <f t="shared" si="118"/>
        <v>6</v>
      </c>
      <c r="EC88" s="66">
        <f t="shared" si="119"/>
        <v>7</v>
      </c>
      <c r="ED88" s="66">
        <f t="shared" si="120"/>
        <v>6</v>
      </c>
      <c r="EE88" s="66">
        <f t="shared" si="121"/>
        <v>2</v>
      </c>
      <c r="EF88" s="75"/>
      <c r="EG88" s="75">
        <v>1000</v>
      </c>
      <c r="EH88" s="75">
        <v>1000</v>
      </c>
      <c r="EI88" s="75">
        <v>1000</v>
      </c>
      <c r="EJ88" s="75">
        <v>1000</v>
      </c>
      <c r="EK88" s="75">
        <v>1000</v>
      </c>
      <c r="EL88" s="75">
        <v>1000</v>
      </c>
      <c r="EM88" s="75">
        <v>1000</v>
      </c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87">
        <v>84</v>
      </c>
      <c r="FA88" s="98" t="s">
        <v>35</v>
      </c>
      <c r="FB88" s="98" t="s">
        <v>53</v>
      </c>
      <c r="FC88" s="98" t="s">
        <v>53</v>
      </c>
      <c r="FD88" s="98" t="s">
        <v>36</v>
      </c>
      <c r="FE88" s="98" t="s">
        <v>35</v>
      </c>
      <c r="FF88" s="98" t="s">
        <v>37</v>
      </c>
      <c r="FG88" s="98" t="s">
        <v>36</v>
      </c>
      <c r="FH88" s="75"/>
      <c r="FI88" s="66">
        <f t="shared" si="138"/>
        <v>3</v>
      </c>
      <c r="FJ88" s="66">
        <f t="shared" si="122"/>
        <v>6</v>
      </c>
      <c r="FK88" s="66">
        <f t="shared" si="123"/>
        <v>6</v>
      </c>
      <c r="FL88" s="66">
        <f t="shared" si="124"/>
        <v>5</v>
      </c>
      <c r="FM88" s="66">
        <f t="shared" si="125"/>
        <v>3</v>
      </c>
      <c r="FN88" s="66">
        <f t="shared" si="126"/>
        <v>2</v>
      </c>
      <c r="FO88" s="66">
        <f t="shared" si="127"/>
        <v>5</v>
      </c>
      <c r="FP88" s="75"/>
      <c r="FQ88" s="77">
        <v>1000</v>
      </c>
      <c r="FR88" s="77">
        <v>1000</v>
      </c>
      <c r="FS88" s="77">
        <v>1000</v>
      </c>
      <c r="FT88" s="77">
        <v>1000</v>
      </c>
      <c r="FU88" s="77">
        <v>1000</v>
      </c>
      <c r="FV88" s="77">
        <v>1000</v>
      </c>
      <c r="FW88" s="77">
        <v>1000</v>
      </c>
    </row>
    <row r="89" spans="12:179" ht="16.5">
      <c r="L89" s="41">
        <v>85</v>
      </c>
      <c r="M89" s="43" t="s">
        <v>56</v>
      </c>
      <c r="N89" s="43" t="s">
        <v>53</v>
      </c>
      <c r="O89" s="43" t="s">
        <v>38</v>
      </c>
      <c r="P89" s="43" t="s">
        <v>36</v>
      </c>
      <c r="Q89" s="43" t="s">
        <v>38</v>
      </c>
      <c r="R89" s="43" t="s">
        <v>53</v>
      </c>
      <c r="S89" s="43" t="s">
        <v>56</v>
      </c>
      <c r="U89" s="66">
        <f t="shared" si="128"/>
        <v>7</v>
      </c>
      <c r="V89" s="66">
        <f t="shared" si="129"/>
        <v>6</v>
      </c>
      <c r="W89" s="66">
        <f t="shared" si="130"/>
        <v>4</v>
      </c>
      <c r="X89" s="66">
        <f t="shared" si="131"/>
        <v>5</v>
      </c>
      <c r="Y89" s="66">
        <f t="shared" si="132"/>
        <v>4</v>
      </c>
      <c r="Z89" s="66">
        <f t="shared" si="133"/>
        <v>6</v>
      </c>
      <c r="AA89" s="66">
        <f t="shared" si="134"/>
        <v>7</v>
      </c>
      <c r="AC89" s="75">
        <v>1000</v>
      </c>
      <c r="AD89" s="75">
        <v>1000</v>
      </c>
      <c r="AE89" s="75">
        <v>1000</v>
      </c>
      <c r="AF89" s="75">
        <v>1000</v>
      </c>
      <c r="AG89" s="75">
        <v>1000</v>
      </c>
      <c r="AH89" s="75">
        <v>1000</v>
      </c>
      <c r="AI89" s="75">
        <v>1000</v>
      </c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87">
        <v>85</v>
      </c>
      <c r="AW89" s="98" t="s">
        <v>37</v>
      </c>
      <c r="AX89" s="98" t="s">
        <v>37</v>
      </c>
      <c r="AY89" s="98" t="s">
        <v>56</v>
      </c>
      <c r="AZ89" s="98" t="s">
        <v>53</v>
      </c>
      <c r="BA89" s="98" t="s">
        <v>53</v>
      </c>
      <c r="BB89" s="98" t="s">
        <v>35</v>
      </c>
      <c r="BC89" s="98" t="s">
        <v>35</v>
      </c>
      <c r="BD89" s="75"/>
      <c r="BE89" s="66">
        <f t="shared" si="135"/>
        <v>2</v>
      </c>
      <c r="BF89" s="66">
        <f t="shared" si="104"/>
        <v>2</v>
      </c>
      <c r="BG89" s="66">
        <f t="shared" si="105"/>
        <v>7</v>
      </c>
      <c r="BH89" s="66">
        <f t="shared" si="106"/>
        <v>6</v>
      </c>
      <c r="BI89" s="66">
        <f t="shared" si="107"/>
        <v>6</v>
      </c>
      <c r="BJ89" s="66">
        <f t="shared" si="108"/>
        <v>3</v>
      </c>
      <c r="BK89" s="66">
        <f t="shared" si="109"/>
        <v>3</v>
      </c>
      <c r="BL89" s="75"/>
      <c r="BM89" s="75">
        <v>1000</v>
      </c>
      <c r="BN89" s="75">
        <v>1000</v>
      </c>
      <c r="BO89" s="75">
        <v>1000</v>
      </c>
      <c r="BP89" s="75">
        <v>1000</v>
      </c>
      <c r="BQ89" s="75">
        <v>1000</v>
      </c>
      <c r="BR89" s="75">
        <v>1000</v>
      </c>
      <c r="BS89" s="75">
        <v>1000</v>
      </c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87">
        <v>85</v>
      </c>
      <c r="CG89" s="98" t="s">
        <v>35</v>
      </c>
      <c r="CH89" s="98" t="s">
        <v>38</v>
      </c>
      <c r="CI89" s="98" t="s">
        <v>56</v>
      </c>
      <c r="CJ89" s="98" t="s">
        <v>22</v>
      </c>
      <c r="CK89" s="98" t="s">
        <v>53</v>
      </c>
      <c r="CL89" s="98" t="s">
        <v>56</v>
      </c>
      <c r="CM89" s="98" t="s">
        <v>53</v>
      </c>
      <c r="CN89" s="75"/>
      <c r="CO89" s="66">
        <f t="shared" si="136"/>
        <v>3</v>
      </c>
      <c r="CP89" s="66">
        <f t="shared" si="110"/>
        <v>4</v>
      </c>
      <c r="CQ89" s="66">
        <f t="shared" si="111"/>
        <v>7</v>
      </c>
      <c r="CR89" s="66">
        <f t="shared" si="112"/>
        <v>8</v>
      </c>
      <c r="CS89" s="66">
        <f t="shared" si="113"/>
        <v>6</v>
      </c>
      <c r="CT89" s="66">
        <f t="shared" si="114"/>
        <v>7</v>
      </c>
      <c r="CU89" s="66">
        <f t="shared" si="115"/>
        <v>6</v>
      </c>
      <c r="CV89" s="75"/>
      <c r="CW89" s="75">
        <v>1000</v>
      </c>
      <c r="CX89" s="75">
        <v>1000</v>
      </c>
      <c r="CY89" s="75">
        <v>1000</v>
      </c>
      <c r="CZ89" s="75">
        <v>1000</v>
      </c>
      <c r="DA89" s="75">
        <v>1000</v>
      </c>
      <c r="DB89" s="75">
        <v>1000</v>
      </c>
      <c r="DC89" s="75">
        <v>1000</v>
      </c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87">
        <v>85</v>
      </c>
      <c r="DQ89" s="98" t="s">
        <v>37</v>
      </c>
      <c r="DR89" s="98" t="s">
        <v>37</v>
      </c>
      <c r="DS89" s="98" t="s">
        <v>36</v>
      </c>
      <c r="DT89" s="98" t="s">
        <v>53</v>
      </c>
      <c r="DU89" s="98" t="s">
        <v>37</v>
      </c>
      <c r="DV89" s="98" t="s">
        <v>56</v>
      </c>
      <c r="DW89" s="98" t="s">
        <v>22</v>
      </c>
      <c r="DX89" s="75"/>
      <c r="DY89" s="66">
        <f t="shared" si="137"/>
        <v>2</v>
      </c>
      <c r="DZ89" s="66">
        <f t="shared" si="116"/>
        <v>2</v>
      </c>
      <c r="EA89" s="66">
        <f t="shared" si="117"/>
        <v>5</v>
      </c>
      <c r="EB89" s="66">
        <f t="shared" si="118"/>
        <v>6</v>
      </c>
      <c r="EC89" s="66">
        <f t="shared" si="119"/>
        <v>2</v>
      </c>
      <c r="ED89" s="66">
        <f t="shared" si="120"/>
        <v>7</v>
      </c>
      <c r="EE89" s="66">
        <f t="shared" si="121"/>
        <v>8</v>
      </c>
      <c r="EF89" s="75"/>
      <c r="EG89" s="75">
        <v>1000</v>
      </c>
      <c r="EH89" s="75">
        <v>1000</v>
      </c>
      <c r="EI89" s="75">
        <v>1000</v>
      </c>
      <c r="EJ89" s="75">
        <v>1000</v>
      </c>
      <c r="EK89" s="75">
        <v>1000</v>
      </c>
      <c r="EL89" s="75">
        <v>1000</v>
      </c>
      <c r="EM89" s="75">
        <v>1000</v>
      </c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87">
        <v>85</v>
      </c>
      <c r="FA89" s="98" t="s">
        <v>37</v>
      </c>
      <c r="FB89" s="98" t="s">
        <v>37</v>
      </c>
      <c r="FC89" s="98" t="s">
        <v>56</v>
      </c>
      <c r="FD89" s="98" t="s">
        <v>38</v>
      </c>
      <c r="FE89" s="98" t="s">
        <v>36</v>
      </c>
      <c r="FF89" s="98" t="s">
        <v>22</v>
      </c>
      <c r="FG89" s="98" t="s">
        <v>35</v>
      </c>
      <c r="FH89" s="75"/>
      <c r="FI89" s="66">
        <f t="shared" si="138"/>
        <v>2</v>
      </c>
      <c r="FJ89" s="66">
        <f t="shared" si="122"/>
        <v>2</v>
      </c>
      <c r="FK89" s="66">
        <f t="shared" si="123"/>
        <v>7</v>
      </c>
      <c r="FL89" s="66">
        <f t="shared" si="124"/>
        <v>4</v>
      </c>
      <c r="FM89" s="66">
        <f t="shared" si="125"/>
        <v>5</v>
      </c>
      <c r="FN89" s="66">
        <f t="shared" si="126"/>
        <v>8</v>
      </c>
      <c r="FO89" s="66">
        <f t="shared" si="127"/>
        <v>3</v>
      </c>
      <c r="FP89" s="75"/>
      <c r="FQ89" s="77">
        <v>1000</v>
      </c>
      <c r="FR89" s="77">
        <v>1000</v>
      </c>
      <c r="FS89" s="77">
        <v>1000</v>
      </c>
      <c r="FT89" s="77">
        <v>1000</v>
      </c>
      <c r="FU89" s="77">
        <v>1000</v>
      </c>
      <c r="FV89" s="77">
        <v>1000</v>
      </c>
      <c r="FW89" s="77">
        <v>1000</v>
      </c>
    </row>
    <row r="90" spans="12:179" ht="16.5">
      <c r="L90" s="41">
        <v>86</v>
      </c>
      <c r="M90" s="43" t="s">
        <v>56</v>
      </c>
      <c r="N90" s="43" t="s">
        <v>53</v>
      </c>
      <c r="O90" s="43" t="s">
        <v>22</v>
      </c>
      <c r="P90" s="43" t="s">
        <v>53</v>
      </c>
      <c r="Q90" s="43" t="s">
        <v>38</v>
      </c>
      <c r="R90" s="43" t="s">
        <v>53</v>
      </c>
      <c r="S90" s="43" t="s">
        <v>53</v>
      </c>
      <c r="U90" s="66">
        <f t="shared" si="128"/>
        <v>7</v>
      </c>
      <c r="V90" s="66">
        <f t="shared" si="129"/>
        <v>6</v>
      </c>
      <c r="W90" s="66">
        <f t="shared" si="130"/>
        <v>8</v>
      </c>
      <c r="X90" s="66">
        <f t="shared" si="131"/>
        <v>6</v>
      </c>
      <c r="Y90" s="66">
        <f t="shared" si="132"/>
        <v>4</v>
      </c>
      <c r="Z90" s="66">
        <f t="shared" si="133"/>
        <v>6</v>
      </c>
      <c r="AA90" s="66">
        <f t="shared" si="134"/>
        <v>6</v>
      </c>
      <c r="AC90" s="75">
        <v>1000</v>
      </c>
      <c r="AD90" s="75">
        <v>1000</v>
      </c>
      <c r="AE90" s="75">
        <v>1000</v>
      </c>
      <c r="AF90" s="75">
        <v>1000</v>
      </c>
      <c r="AG90" s="75">
        <v>1000</v>
      </c>
      <c r="AH90" s="75">
        <v>1000</v>
      </c>
      <c r="AI90" s="75">
        <v>1000</v>
      </c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87">
        <v>86</v>
      </c>
      <c r="AW90" s="98" t="s">
        <v>37</v>
      </c>
      <c r="AX90" s="98" t="s">
        <v>38</v>
      </c>
      <c r="AY90" s="98" t="s">
        <v>35</v>
      </c>
      <c r="AZ90" s="98" t="s">
        <v>38</v>
      </c>
      <c r="BA90" s="98" t="s">
        <v>53</v>
      </c>
      <c r="BB90" s="98" t="s">
        <v>35</v>
      </c>
      <c r="BC90" s="98" t="s">
        <v>35</v>
      </c>
      <c r="BD90" s="75"/>
      <c r="BE90" s="66">
        <f t="shared" si="135"/>
        <v>2</v>
      </c>
      <c r="BF90" s="66">
        <f t="shared" si="104"/>
        <v>4</v>
      </c>
      <c r="BG90" s="66">
        <f t="shared" si="105"/>
        <v>3</v>
      </c>
      <c r="BH90" s="66">
        <f t="shared" si="106"/>
        <v>4</v>
      </c>
      <c r="BI90" s="66">
        <f t="shared" si="107"/>
        <v>6</v>
      </c>
      <c r="BJ90" s="66">
        <f t="shared" si="108"/>
        <v>3</v>
      </c>
      <c r="BK90" s="66">
        <f t="shared" si="109"/>
        <v>3</v>
      </c>
      <c r="BL90" s="75"/>
      <c r="BM90" s="75">
        <v>1000</v>
      </c>
      <c r="BN90" s="75">
        <v>1000</v>
      </c>
      <c r="BO90" s="75">
        <v>1000</v>
      </c>
      <c r="BP90" s="75">
        <v>1000</v>
      </c>
      <c r="BQ90" s="75">
        <v>1000</v>
      </c>
      <c r="BR90" s="75">
        <v>1000</v>
      </c>
      <c r="BS90" s="75">
        <v>1000</v>
      </c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87">
        <v>86</v>
      </c>
      <c r="CG90" s="98" t="s">
        <v>35</v>
      </c>
      <c r="CH90" s="98" t="s">
        <v>37</v>
      </c>
      <c r="CI90" s="98" t="s">
        <v>56</v>
      </c>
      <c r="CJ90" s="98" t="s">
        <v>35</v>
      </c>
      <c r="CK90" s="98" t="s">
        <v>53</v>
      </c>
      <c r="CL90" s="98" t="s">
        <v>38</v>
      </c>
      <c r="CM90" s="98" t="s">
        <v>22</v>
      </c>
      <c r="CN90" s="75"/>
      <c r="CO90" s="66">
        <f t="shared" si="136"/>
        <v>3</v>
      </c>
      <c r="CP90" s="66">
        <f t="shared" si="110"/>
        <v>2</v>
      </c>
      <c r="CQ90" s="66">
        <f t="shared" si="111"/>
        <v>7</v>
      </c>
      <c r="CR90" s="66">
        <f t="shared" si="112"/>
        <v>3</v>
      </c>
      <c r="CS90" s="66">
        <f t="shared" si="113"/>
        <v>6</v>
      </c>
      <c r="CT90" s="66">
        <f t="shared" si="114"/>
        <v>4</v>
      </c>
      <c r="CU90" s="66">
        <f t="shared" si="115"/>
        <v>8</v>
      </c>
      <c r="CV90" s="75"/>
      <c r="CW90" s="75">
        <v>1000</v>
      </c>
      <c r="CX90" s="75">
        <v>1000</v>
      </c>
      <c r="CY90" s="75">
        <v>1000</v>
      </c>
      <c r="CZ90" s="75">
        <v>1000</v>
      </c>
      <c r="DA90" s="75">
        <v>1000</v>
      </c>
      <c r="DB90" s="75">
        <v>1000</v>
      </c>
      <c r="DC90" s="75">
        <v>1000</v>
      </c>
      <c r="DE90" s="75"/>
      <c r="DF90" s="75"/>
      <c r="DG90" s="75"/>
      <c r="DH90" s="75"/>
      <c r="DI90" s="75"/>
      <c r="DJ90" s="75"/>
      <c r="DK90" s="75"/>
      <c r="DL90" s="75"/>
      <c r="DM90" s="75"/>
      <c r="DN90" s="75"/>
      <c r="DO90" s="75"/>
      <c r="DP90" s="87">
        <v>86</v>
      </c>
      <c r="DQ90" s="98" t="s">
        <v>53</v>
      </c>
      <c r="DR90" s="98" t="s">
        <v>37</v>
      </c>
      <c r="DS90" s="98" t="s">
        <v>56</v>
      </c>
      <c r="DT90" s="98" t="s">
        <v>37</v>
      </c>
      <c r="DU90" s="98" t="s">
        <v>37</v>
      </c>
      <c r="DV90" s="98" t="s">
        <v>56</v>
      </c>
      <c r="DW90" s="98" t="s">
        <v>36</v>
      </c>
      <c r="DX90" s="75"/>
      <c r="DY90" s="66">
        <f t="shared" si="137"/>
        <v>6</v>
      </c>
      <c r="DZ90" s="66">
        <f t="shared" si="116"/>
        <v>2</v>
      </c>
      <c r="EA90" s="66">
        <f t="shared" si="117"/>
        <v>7</v>
      </c>
      <c r="EB90" s="66">
        <f t="shared" si="118"/>
        <v>2</v>
      </c>
      <c r="EC90" s="66">
        <f t="shared" si="119"/>
        <v>2</v>
      </c>
      <c r="ED90" s="66">
        <f t="shared" si="120"/>
        <v>7</v>
      </c>
      <c r="EE90" s="66">
        <f t="shared" si="121"/>
        <v>5</v>
      </c>
      <c r="EF90" s="75"/>
      <c r="EG90" s="75">
        <v>1000</v>
      </c>
      <c r="EH90" s="75">
        <v>1000</v>
      </c>
      <c r="EI90" s="75">
        <v>1000</v>
      </c>
      <c r="EJ90" s="75">
        <v>1000</v>
      </c>
      <c r="EK90" s="75">
        <v>1000</v>
      </c>
      <c r="EL90" s="75">
        <v>1000</v>
      </c>
      <c r="EM90" s="75">
        <v>1000</v>
      </c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87">
        <v>86</v>
      </c>
      <c r="FA90" s="98" t="s">
        <v>53</v>
      </c>
      <c r="FB90" s="98" t="s">
        <v>38</v>
      </c>
      <c r="FC90" s="98" t="s">
        <v>56</v>
      </c>
      <c r="FD90" s="98" t="s">
        <v>37</v>
      </c>
      <c r="FE90" s="98" t="s">
        <v>56</v>
      </c>
      <c r="FF90" s="98" t="s">
        <v>38</v>
      </c>
      <c r="FG90" s="98" t="s">
        <v>36</v>
      </c>
      <c r="FH90" s="75"/>
      <c r="FI90" s="66">
        <f t="shared" si="138"/>
        <v>6</v>
      </c>
      <c r="FJ90" s="66">
        <f t="shared" si="122"/>
        <v>4</v>
      </c>
      <c r="FK90" s="66">
        <f t="shared" si="123"/>
        <v>7</v>
      </c>
      <c r="FL90" s="66">
        <f t="shared" si="124"/>
        <v>2</v>
      </c>
      <c r="FM90" s="66">
        <f t="shared" si="125"/>
        <v>7</v>
      </c>
      <c r="FN90" s="66">
        <f t="shared" si="126"/>
        <v>4</v>
      </c>
      <c r="FO90" s="66">
        <f t="shared" si="127"/>
        <v>5</v>
      </c>
      <c r="FP90" s="75"/>
      <c r="FQ90" s="77">
        <v>1000</v>
      </c>
      <c r="FR90" s="77">
        <v>1000</v>
      </c>
      <c r="FS90" s="77">
        <v>1000</v>
      </c>
      <c r="FT90" s="77">
        <v>1000</v>
      </c>
      <c r="FU90" s="77">
        <v>1000</v>
      </c>
      <c r="FV90" s="77">
        <v>1000</v>
      </c>
      <c r="FW90" s="77">
        <v>1000</v>
      </c>
    </row>
    <row r="91" spans="12:179" ht="16.5">
      <c r="L91" s="41">
        <v>87</v>
      </c>
      <c r="M91" s="43" t="s">
        <v>56</v>
      </c>
      <c r="N91" s="43" t="s">
        <v>38</v>
      </c>
      <c r="O91" s="43" t="s">
        <v>56</v>
      </c>
      <c r="P91" s="43" t="s">
        <v>53</v>
      </c>
      <c r="Q91" s="43" t="s">
        <v>38</v>
      </c>
      <c r="R91" s="43" t="s">
        <v>35</v>
      </c>
      <c r="S91" s="43" t="s">
        <v>53</v>
      </c>
      <c r="U91" s="66">
        <f t="shared" si="128"/>
        <v>7</v>
      </c>
      <c r="V91" s="66">
        <f t="shared" si="129"/>
        <v>4</v>
      </c>
      <c r="W91" s="66">
        <f t="shared" si="130"/>
        <v>7</v>
      </c>
      <c r="X91" s="66">
        <f t="shared" si="131"/>
        <v>6</v>
      </c>
      <c r="Y91" s="66">
        <f t="shared" si="132"/>
        <v>4</v>
      </c>
      <c r="Z91" s="66">
        <f t="shared" si="133"/>
        <v>3</v>
      </c>
      <c r="AA91" s="66">
        <f t="shared" si="134"/>
        <v>6</v>
      </c>
      <c r="AC91" s="75">
        <v>1000</v>
      </c>
      <c r="AD91" s="75">
        <v>1000</v>
      </c>
      <c r="AE91" s="75">
        <v>1000</v>
      </c>
      <c r="AF91" s="75">
        <v>1000</v>
      </c>
      <c r="AG91" s="75">
        <v>1000</v>
      </c>
      <c r="AH91" s="75">
        <v>1000</v>
      </c>
      <c r="AI91" s="75">
        <v>1000</v>
      </c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87">
        <v>87</v>
      </c>
      <c r="AW91" s="98" t="s">
        <v>53</v>
      </c>
      <c r="AX91" s="98" t="s">
        <v>56</v>
      </c>
      <c r="AY91" s="98" t="s">
        <v>35</v>
      </c>
      <c r="AZ91" s="98" t="s">
        <v>38</v>
      </c>
      <c r="BA91" s="98" t="s">
        <v>37</v>
      </c>
      <c r="BB91" s="98" t="s">
        <v>22</v>
      </c>
      <c r="BC91" s="98" t="s">
        <v>38</v>
      </c>
      <c r="BD91" s="75"/>
      <c r="BE91" s="66">
        <f t="shared" si="135"/>
        <v>6</v>
      </c>
      <c r="BF91" s="66">
        <f t="shared" si="104"/>
        <v>7</v>
      </c>
      <c r="BG91" s="66">
        <f t="shared" si="105"/>
        <v>3</v>
      </c>
      <c r="BH91" s="66">
        <f t="shared" si="106"/>
        <v>4</v>
      </c>
      <c r="BI91" s="66">
        <f t="shared" si="107"/>
        <v>2</v>
      </c>
      <c r="BJ91" s="66">
        <f t="shared" si="108"/>
        <v>8</v>
      </c>
      <c r="BK91" s="66">
        <f t="shared" si="109"/>
        <v>4</v>
      </c>
      <c r="BL91" s="75"/>
      <c r="BM91" s="75">
        <v>1000</v>
      </c>
      <c r="BN91" s="75">
        <v>1000</v>
      </c>
      <c r="BO91" s="75">
        <v>1000</v>
      </c>
      <c r="BP91" s="75">
        <v>1000</v>
      </c>
      <c r="BQ91" s="75">
        <v>1000</v>
      </c>
      <c r="BR91" s="75">
        <v>1000</v>
      </c>
      <c r="BS91" s="75">
        <v>1000</v>
      </c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87">
        <v>87</v>
      </c>
      <c r="CG91" s="98" t="s">
        <v>36</v>
      </c>
      <c r="CH91" s="98" t="s">
        <v>22</v>
      </c>
      <c r="CI91" s="98" t="s">
        <v>22</v>
      </c>
      <c r="CJ91" s="98" t="s">
        <v>35</v>
      </c>
      <c r="CK91" s="98" t="s">
        <v>38</v>
      </c>
      <c r="CL91" s="98" t="s">
        <v>35</v>
      </c>
      <c r="CM91" s="98" t="s">
        <v>37</v>
      </c>
      <c r="CN91" s="75"/>
      <c r="CO91" s="66">
        <f t="shared" si="136"/>
        <v>5</v>
      </c>
      <c r="CP91" s="66">
        <f t="shared" si="110"/>
        <v>8</v>
      </c>
      <c r="CQ91" s="66">
        <f t="shared" si="111"/>
        <v>8</v>
      </c>
      <c r="CR91" s="66">
        <f t="shared" si="112"/>
        <v>3</v>
      </c>
      <c r="CS91" s="66">
        <f t="shared" si="113"/>
        <v>4</v>
      </c>
      <c r="CT91" s="66">
        <f t="shared" si="114"/>
        <v>3</v>
      </c>
      <c r="CU91" s="66">
        <f t="shared" si="115"/>
        <v>2</v>
      </c>
      <c r="CV91" s="75"/>
      <c r="CW91" s="75">
        <v>1000</v>
      </c>
      <c r="CX91" s="75">
        <v>1000</v>
      </c>
      <c r="CY91" s="75">
        <v>1000</v>
      </c>
      <c r="CZ91" s="75">
        <v>1000</v>
      </c>
      <c r="DA91" s="75">
        <v>1000</v>
      </c>
      <c r="DB91" s="75">
        <v>1000</v>
      </c>
      <c r="DC91" s="75">
        <v>1000</v>
      </c>
      <c r="DE91" s="75"/>
      <c r="DF91" s="75"/>
      <c r="DG91" s="75"/>
      <c r="DH91" s="75"/>
      <c r="DI91" s="75"/>
      <c r="DJ91" s="75"/>
      <c r="DK91" s="75"/>
      <c r="DL91" s="75"/>
      <c r="DM91" s="75"/>
      <c r="DN91" s="75"/>
      <c r="DO91" s="75"/>
      <c r="DP91" s="87">
        <v>87</v>
      </c>
      <c r="DQ91" s="98" t="s">
        <v>38</v>
      </c>
      <c r="DR91" s="98" t="s">
        <v>53</v>
      </c>
      <c r="DS91" s="98" t="s">
        <v>56</v>
      </c>
      <c r="DT91" s="98" t="s">
        <v>56</v>
      </c>
      <c r="DU91" s="98" t="s">
        <v>56</v>
      </c>
      <c r="DV91" s="98" t="s">
        <v>35</v>
      </c>
      <c r="DW91" s="98" t="s">
        <v>22</v>
      </c>
      <c r="DX91" s="75"/>
      <c r="DY91" s="66">
        <f t="shared" si="137"/>
        <v>4</v>
      </c>
      <c r="DZ91" s="66">
        <f t="shared" si="116"/>
        <v>6</v>
      </c>
      <c r="EA91" s="66">
        <f t="shared" si="117"/>
        <v>7</v>
      </c>
      <c r="EB91" s="66">
        <f t="shared" si="118"/>
        <v>7</v>
      </c>
      <c r="EC91" s="66">
        <f t="shared" si="119"/>
        <v>7</v>
      </c>
      <c r="ED91" s="66">
        <f t="shared" si="120"/>
        <v>3</v>
      </c>
      <c r="EE91" s="66">
        <f t="shared" si="121"/>
        <v>8</v>
      </c>
      <c r="EF91" s="75"/>
      <c r="EG91" s="75">
        <v>1000</v>
      </c>
      <c r="EH91" s="75">
        <v>1000</v>
      </c>
      <c r="EI91" s="75">
        <v>1000</v>
      </c>
      <c r="EJ91" s="75">
        <v>1000</v>
      </c>
      <c r="EK91" s="75">
        <v>1000</v>
      </c>
      <c r="EL91" s="75">
        <v>1000</v>
      </c>
      <c r="EM91" s="75">
        <v>1000</v>
      </c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87">
        <v>87</v>
      </c>
      <c r="FA91" s="98" t="s">
        <v>56</v>
      </c>
      <c r="FB91" s="98" t="s">
        <v>35</v>
      </c>
      <c r="FC91" s="98" t="s">
        <v>53</v>
      </c>
      <c r="FD91" s="98" t="s">
        <v>35</v>
      </c>
      <c r="FE91" s="98" t="s">
        <v>36</v>
      </c>
      <c r="FF91" s="98" t="s">
        <v>35</v>
      </c>
      <c r="FG91" s="98" t="s">
        <v>35</v>
      </c>
      <c r="FH91" s="75"/>
      <c r="FI91" s="66">
        <f t="shared" si="138"/>
        <v>7</v>
      </c>
      <c r="FJ91" s="66">
        <f t="shared" si="122"/>
        <v>3</v>
      </c>
      <c r="FK91" s="66">
        <f t="shared" si="123"/>
        <v>6</v>
      </c>
      <c r="FL91" s="66">
        <f t="shared" si="124"/>
        <v>3</v>
      </c>
      <c r="FM91" s="66">
        <f t="shared" si="125"/>
        <v>5</v>
      </c>
      <c r="FN91" s="66">
        <f t="shared" si="126"/>
        <v>3</v>
      </c>
      <c r="FO91" s="66">
        <f t="shared" si="127"/>
        <v>3</v>
      </c>
      <c r="FP91" s="75"/>
      <c r="FQ91" s="77">
        <v>1000</v>
      </c>
      <c r="FR91" s="77">
        <v>1000</v>
      </c>
      <c r="FS91" s="77">
        <v>1000</v>
      </c>
      <c r="FT91" s="77">
        <v>1000</v>
      </c>
      <c r="FU91" s="77">
        <v>1000</v>
      </c>
      <c r="FV91" s="77">
        <v>1000</v>
      </c>
      <c r="FW91" s="77">
        <v>1000</v>
      </c>
    </row>
    <row r="92" spans="12:179" ht="16.5">
      <c r="L92" s="41">
        <v>88</v>
      </c>
      <c r="M92" s="43" t="s">
        <v>53</v>
      </c>
      <c r="N92" s="43" t="s">
        <v>38</v>
      </c>
      <c r="O92" s="43" t="s">
        <v>56</v>
      </c>
      <c r="P92" s="43" t="s">
        <v>53</v>
      </c>
      <c r="Q92" s="43" t="s">
        <v>37</v>
      </c>
      <c r="R92" s="43" t="s">
        <v>68</v>
      </c>
      <c r="S92" s="43" t="s">
        <v>68</v>
      </c>
      <c r="U92" s="66">
        <f t="shared" si="128"/>
        <v>6</v>
      </c>
      <c r="V92" s="66">
        <f t="shared" si="129"/>
        <v>4</v>
      </c>
      <c r="W92" s="66">
        <f t="shared" si="130"/>
        <v>7</v>
      </c>
      <c r="X92" s="66">
        <f t="shared" si="131"/>
        <v>6</v>
      </c>
      <c r="Y92" s="66">
        <f t="shared" si="132"/>
        <v>2</v>
      </c>
      <c r="Z92" s="66">
        <f t="shared" si="133"/>
        <v>11</v>
      </c>
      <c r="AA92" s="66">
        <f t="shared" si="134"/>
        <v>11</v>
      </c>
      <c r="AC92" s="75">
        <v>1000</v>
      </c>
      <c r="AD92" s="75">
        <v>1000</v>
      </c>
      <c r="AE92" s="75">
        <v>1000</v>
      </c>
      <c r="AF92" s="75">
        <v>1000</v>
      </c>
      <c r="AG92" s="75">
        <v>1000</v>
      </c>
      <c r="AH92" s="75">
        <v>1000</v>
      </c>
      <c r="AI92" s="75">
        <v>1000</v>
      </c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87">
        <v>88</v>
      </c>
      <c r="AW92" s="98" t="s">
        <v>53</v>
      </c>
      <c r="AX92" s="98" t="s">
        <v>56</v>
      </c>
      <c r="AY92" s="98" t="s">
        <v>22</v>
      </c>
      <c r="AZ92" s="98" t="s">
        <v>22</v>
      </c>
      <c r="BA92" s="98" t="s">
        <v>35</v>
      </c>
      <c r="BB92" s="98" t="s">
        <v>22</v>
      </c>
      <c r="BC92" s="98" t="s">
        <v>38</v>
      </c>
      <c r="BD92" s="75"/>
      <c r="BE92" s="66">
        <f t="shared" si="135"/>
        <v>6</v>
      </c>
      <c r="BF92" s="66">
        <f t="shared" si="104"/>
        <v>7</v>
      </c>
      <c r="BG92" s="66">
        <f t="shared" si="105"/>
        <v>8</v>
      </c>
      <c r="BH92" s="66">
        <f t="shared" si="106"/>
        <v>8</v>
      </c>
      <c r="BI92" s="66">
        <f t="shared" si="107"/>
        <v>3</v>
      </c>
      <c r="BJ92" s="66">
        <f t="shared" si="108"/>
        <v>8</v>
      </c>
      <c r="BK92" s="66">
        <f t="shared" si="109"/>
        <v>4</v>
      </c>
      <c r="BL92" s="75"/>
      <c r="BM92" s="75">
        <v>1000</v>
      </c>
      <c r="BN92" s="75">
        <v>1000</v>
      </c>
      <c r="BO92" s="75">
        <v>1000</v>
      </c>
      <c r="BP92" s="75">
        <v>1000</v>
      </c>
      <c r="BQ92" s="75">
        <v>1000</v>
      </c>
      <c r="BR92" s="75">
        <v>1000</v>
      </c>
      <c r="BS92" s="75">
        <v>1000</v>
      </c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87">
        <v>88</v>
      </c>
      <c r="CG92" s="98" t="s">
        <v>56</v>
      </c>
      <c r="CH92" s="98" t="s">
        <v>37</v>
      </c>
      <c r="CI92" s="98" t="s">
        <v>53</v>
      </c>
      <c r="CJ92" s="98" t="s">
        <v>36</v>
      </c>
      <c r="CK92" s="98" t="s">
        <v>38</v>
      </c>
      <c r="CL92" s="98" t="s">
        <v>53</v>
      </c>
      <c r="CM92" s="98" t="s">
        <v>37</v>
      </c>
      <c r="CN92" s="75"/>
      <c r="CO92" s="66">
        <f t="shared" si="136"/>
        <v>7</v>
      </c>
      <c r="CP92" s="66">
        <f t="shared" si="110"/>
        <v>2</v>
      </c>
      <c r="CQ92" s="66">
        <f t="shared" si="111"/>
        <v>6</v>
      </c>
      <c r="CR92" s="66">
        <f t="shared" si="112"/>
        <v>5</v>
      </c>
      <c r="CS92" s="66">
        <f t="shared" si="113"/>
        <v>4</v>
      </c>
      <c r="CT92" s="66">
        <f t="shared" si="114"/>
        <v>6</v>
      </c>
      <c r="CU92" s="66">
        <f t="shared" si="115"/>
        <v>2</v>
      </c>
      <c r="CV92" s="75"/>
      <c r="CW92" s="75">
        <v>1000</v>
      </c>
      <c r="CX92" s="75">
        <v>1000</v>
      </c>
      <c r="CY92" s="75">
        <v>1000</v>
      </c>
      <c r="CZ92" s="75">
        <v>1000</v>
      </c>
      <c r="DA92" s="75">
        <v>1000</v>
      </c>
      <c r="DB92" s="75">
        <v>1000</v>
      </c>
      <c r="DC92" s="75">
        <v>1000</v>
      </c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87">
        <v>88</v>
      </c>
      <c r="DQ92" s="98" t="s">
        <v>38</v>
      </c>
      <c r="DR92" s="98" t="s">
        <v>53</v>
      </c>
      <c r="DS92" s="98" t="s">
        <v>22</v>
      </c>
      <c r="DT92" s="98" t="s">
        <v>56</v>
      </c>
      <c r="DU92" s="98" t="s">
        <v>56</v>
      </c>
      <c r="DV92" s="98" t="s">
        <v>35</v>
      </c>
      <c r="DW92" s="98" t="s">
        <v>38</v>
      </c>
      <c r="DX92" s="75"/>
      <c r="DY92" s="66">
        <f t="shared" si="137"/>
        <v>4</v>
      </c>
      <c r="DZ92" s="66">
        <f t="shared" si="116"/>
        <v>6</v>
      </c>
      <c r="EA92" s="66">
        <f t="shared" si="117"/>
        <v>8</v>
      </c>
      <c r="EB92" s="66">
        <f t="shared" si="118"/>
        <v>7</v>
      </c>
      <c r="EC92" s="66">
        <f t="shared" si="119"/>
        <v>7</v>
      </c>
      <c r="ED92" s="66">
        <f t="shared" si="120"/>
        <v>3</v>
      </c>
      <c r="EE92" s="66">
        <f t="shared" si="121"/>
        <v>4</v>
      </c>
      <c r="EF92" s="75"/>
      <c r="EG92" s="75">
        <v>1000</v>
      </c>
      <c r="EH92" s="75">
        <v>1000</v>
      </c>
      <c r="EI92" s="75">
        <v>1000</v>
      </c>
      <c r="EJ92" s="75">
        <v>1000</v>
      </c>
      <c r="EK92" s="75">
        <v>1000</v>
      </c>
      <c r="EL92" s="75">
        <v>1000</v>
      </c>
      <c r="EM92" s="75">
        <v>1000</v>
      </c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87">
        <v>88</v>
      </c>
      <c r="FA92" s="98" t="s">
        <v>35</v>
      </c>
      <c r="FB92" s="98" t="s">
        <v>37</v>
      </c>
      <c r="FC92" s="98" t="s">
        <v>56</v>
      </c>
      <c r="FD92" s="98" t="s">
        <v>56</v>
      </c>
      <c r="FE92" s="98" t="s">
        <v>35</v>
      </c>
      <c r="FF92" s="98" t="s">
        <v>53</v>
      </c>
      <c r="FG92" s="98" t="s">
        <v>38</v>
      </c>
      <c r="FH92" s="75"/>
      <c r="FI92" s="66">
        <f t="shared" si="138"/>
        <v>3</v>
      </c>
      <c r="FJ92" s="66">
        <f t="shared" si="122"/>
        <v>2</v>
      </c>
      <c r="FK92" s="66">
        <f t="shared" si="123"/>
        <v>7</v>
      </c>
      <c r="FL92" s="66">
        <f t="shared" si="124"/>
        <v>7</v>
      </c>
      <c r="FM92" s="66">
        <f t="shared" si="125"/>
        <v>3</v>
      </c>
      <c r="FN92" s="66">
        <f t="shared" si="126"/>
        <v>6</v>
      </c>
      <c r="FO92" s="66">
        <f t="shared" si="127"/>
        <v>4</v>
      </c>
      <c r="FP92" s="75"/>
      <c r="FQ92" s="77">
        <v>1000</v>
      </c>
      <c r="FR92" s="77">
        <v>1000</v>
      </c>
      <c r="FS92" s="77">
        <v>1000</v>
      </c>
      <c r="FT92" s="77">
        <v>1000</v>
      </c>
      <c r="FU92" s="77">
        <v>1000</v>
      </c>
      <c r="FV92" s="77">
        <v>1000</v>
      </c>
      <c r="FW92" s="77">
        <v>1000</v>
      </c>
    </row>
    <row r="93" spans="12:179" ht="16.5">
      <c r="L93" s="41">
        <v>89</v>
      </c>
      <c r="M93" s="43" t="s">
        <v>53</v>
      </c>
      <c r="N93" s="43" t="s">
        <v>38</v>
      </c>
      <c r="O93" s="43" t="s">
        <v>35</v>
      </c>
      <c r="P93" s="43" t="s">
        <v>56</v>
      </c>
      <c r="Q93" s="43" t="s">
        <v>63</v>
      </c>
      <c r="R93" s="43" t="s">
        <v>35</v>
      </c>
      <c r="S93" s="43" t="s">
        <v>68</v>
      </c>
      <c r="U93" s="66">
        <f t="shared" si="128"/>
        <v>6</v>
      </c>
      <c r="V93" s="66">
        <f t="shared" si="129"/>
        <v>4</v>
      </c>
      <c r="W93" s="66">
        <f t="shared" si="130"/>
        <v>3</v>
      </c>
      <c r="X93" s="66">
        <f t="shared" si="131"/>
        <v>7</v>
      </c>
      <c r="Y93" s="66">
        <f t="shared" si="132"/>
        <v>10</v>
      </c>
      <c r="Z93" s="66">
        <f t="shared" si="133"/>
        <v>3</v>
      </c>
      <c r="AA93" s="66">
        <f t="shared" si="134"/>
        <v>11</v>
      </c>
      <c r="AC93" s="75">
        <v>1000</v>
      </c>
      <c r="AD93" s="75">
        <v>1000</v>
      </c>
      <c r="AE93" s="75">
        <v>1000</v>
      </c>
      <c r="AF93" s="75">
        <v>1000</v>
      </c>
      <c r="AG93" s="75">
        <v>1000</v>
      </c>
      <c r="AH93" s="75">
        <v>1000</v>
      </c>
      <c r="AI93" s="75">
        <v>1000</v>
      </c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87">
        <v>89</v>
      </c>
      <c r="AW93" s="98" t="s">
        <v>38</v>
      </c>
      <c r="AX93" s="98" t="s">
        <v>37</v>
      </c>
      <c r="AY93" s="98" t="s">
        <v>22</v>
      </c>
      <c r="AZ93" s="98" t="s">
        <v>22</v>
      </c>
      <c r="BA93" s="98" t="s">
        <v>37</v>
      </c>
      <c r="BB93" s="98" t="s">
        <v>36</v>
      </c>
      <c r="BC93" s="98" t="s">
        <v>56</v>
      </c>
      <c r="BD93" s="75"/>
      <c r="BE93" s="66">
        <f t="shared" si="135"/>
        <v>4</v>
      </c>
      <c r="BF93" s="66">
        <f t="shared" si="104"/>
        <v>2</v>
      </c>
      <c r="BG93" s="66">
        <f t="shared" si="105"/>
        <v>8</v>
      </c>
      <c r="BH93" s="66">
        <f t="shared" si="106"/>
        <v>8</v>
      </c>
      <c r="BI93" s="66">
        <f t="shared" si="107"/>
        <v>2</v>
      </c>
      <c r="BJ93" s="66">
        <f t="shared" si="108"/>
        <v>5</v>
      </c>
      <c r="BK93" s="66">
        <f t="shared" si="109"/>
        <v>7</v>
      </c>
      <c r="BL93" s="75"/>
      <c r="BM93" s="75">
        <v>1000</v>
      </c>
      <c r="BN93" s="75">
        <v>1000</v>
      </c>
      <c r="BO93" s="75">
        <v>1000</v>
      </c>
      <c r="BP93" s="75">
        <v>1000</v>
      </c>
      <c r="BQ93" s="75">
        <v>1000</v>
      </c>
      <c r="BR93" s="75">
        <v>1000</v>
      </c>
      <c r="BS93" s="75">
        <v>1000</v>
      </c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87">
        <v>89</v>
      </c>
      <c r="CG93" s="98" t="s">
        <v>56</v>
      </c>
      <c r="CH93" s="98" t="s">
        <v>36</v>
      </c>
      <c r="CI93" s="98" t="s">
        <v>53</v>
      </c>
      <c r="CJ93" s="98" t="s">
        <v>36</v>
      </c>
      <c r="CK93" s="98" t="s">
        <v>35</v>
      </c>
      <c r="CL93" s="98" t="s">
        <v>22</v>
      </c>
      <c r="CM93" s="98" t="s">
        <v>53</v>
      </c>
      <c r="CN93" s="75"/>
      <c r="CO93" s="66">
        <f t="shared" si="136"/>
        <v>7</v>
      </c>
      <c r="CP93" s="66">
        <f t="shared" si="110"/>
        <v>5</v>
      </c>
      <c r="CQ93" s="66">
        <f t="shared" si="111"/>
        <v>6</v>
      </c>
      <c r="CR93" s="66">
        <f t="shared" si="112"/>
        <v>5</v>
      </c>
      <c r="CS93" s="66">
        <f t="shared" si="113"/>
        <v>3</v>
      </c>
      <c r="CT93" s="66">
        <f t="shared" si="114"/>
        <v>8</v>
      </c>
      <c r="CU93" s="66">
        <f t="shared" si="115"/>
        <v>6</v>
      </c>
      <c r="CV93" s="75"/>
      <c r="CW93" s="75">
        <v>1000</v>
      </c>
      <c r="CX93" s="75">
        <v>1000</v>
      </c>
      <c r="CY93" s="75">
        <v>1000</v>
      </c>
      <c r="CZ93" s="75">
        <v>1000</v>
      </c>
      <c r="DA93" s="75">
        <v>1000</v>
      </c>
      <c r="DB93" s="75">
        <v>1000</v>
      </c>
      <c r="DC93" s="75">
        <v>1000</v>
      </c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87">
        <v>89</v>
      </c>
      <c r="DQ93" s="98" t="s">
        <v>56</v>
      </c>
      <c r="DR93" s="98" t="s">
        <v>56</v>
      </c>
      <c r="DS93" s="98" t="s">
        <v>22</v>
      </c>
      <c r="DT93" s="98" t="s">
        <v>37</v>
      </c>
      <c r="DU93" s="98" t="s">
        <v>38</v>
      </c>
      <c r="DV93" s="98" t="s">
        <v>56</v>
      </c>
      <c r="DW93" s="98" t="s">
        <v>36</v>
      </c>
      <c r="DX93" s="75"/>
      <c r="DY93" s="66">
        <f t="shared" si="137"/>
        <v>7</v>
      </c>
      <c r="DZ93" s="66">
        <f t="shared" si="116"/>
        <v>7</v>
      </c>
      <c r="EA93" s="66">
        <f t="shared" si="117"/>
        <v>8</v>
      </c>
      <c r="EB93" s="66">
        <f t="shared" si="118"/>
        <v>2</v>
      </c>
      <c r="EC93" s="66">
        <f t="shared" si="119"/>
        <v>4</v>
      </c>
      <c r="ED93" s="66">
        <f t="shared" si="120"/>
        <v>7</v>
      </c>
      <c r="EE93" s="66">
        <f t="shared" si="121"/>
        <v>5</v>
      </c>
      <c r="EF93" s="75"/>
      <c r="EG93" s="75">
        <v>1000</v>
      </c>
      <c r="EH93" s="75">
        <v>1000</v>
      </c>
      <c r="EI93" s="75">
        <v>1000</v>
      </c>
      <c r="EJ93" s="75">
        <v>1000</v>
      </c>
      <c r="EK93" s="75">
        <v>1000</v>
      </c>
      <c r="EL93" s="75">
        <v>1000</v>
      </c>
      <c r="EM93" s="75">
        <v>1000</v>
      </c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87">
        <v>89</v>
      </c>
      <c r="FA93" s="98" t="s">
        <v>53</v>
      </c>
      <c r="FB93" s="98" t="s">
        <v>56</v>
      </c>
      <c r="FC93" s="98" t="s">
        <v>22</v>
      </c>
      <c r="FD93" s="98" t="s">
        <v>35</v>
      </c>
      <c r="FE93" s="98" t="s">
        <v>35</v>
      </c>
      <c r="FF93" s="98" t="s">
        <v>36</v>
      </c>
      <c r="FG93" s="98" t="s">
        <v>36</v>
      </c>
      <c r="FH93" s="75"/>
      <c r="FI93" s="66">
        <f t="shared" si="138"/>
        <v>6</v>
      </c>
      <c r="FJ93" s="66">
        <f t="shared" si="122"/>
        <v>7</v>
      </c>
      <c r="FK93" s="66">
        <f t="shared" si="123"/>
        <v>8</v>
      </c>
      <c r="FL93" s="66">
        <f t="shared" si="124"/>
        <v>3</v>
      </c>
      <c r="FM93" s="66">
        <f t="shared" si="125"/>
        <v>3</v>
      </c>
      <c r="FN93" s="66">
        <f t="shared" si="126"/>
        <v>5</v>
      </c>
      <c r="FO93" s="66">
        <f t="shared" si="127"/>
        <v>5</v>
      </c>
      <c r="FP93" s="75"/>
      <c r="FQ93" s="77">
        <v>1000</v>
      </c>
      <c r="FR93" s="77">
        <v>1000</v>
      </c>
      <c r="FS93" s="77">
        <v>1000</v>
      </c>
      <c r="FT93" s="77">
        <v>1000</v>
      </c>
      <c r="FU93" s="77">
        <v>1000</v>
      </c>
      <c r="FV93" s="77">
        <v>1000</v>
      </c>
      <c r="FW93" s="77">
        <v>1000</v>
      </c>
    </row>
    <row r="94" spans="12:179" ht="16.5">
      <c r="L94" s="41">
        <v>90</v>
      </c>
      <c r="M94" s="43" t="s">
        <v>36</v>
      </c>
      <c r="N94" s="43" t="s">
        <v>37</v>
      </c>
      <c r="O94" s="43" t="s">
        <v>56</v>
      </c>
      <c r="P94" s="43" t="s">
        <v>56</v>
      </c>
      <c r="Q94" s="43" t="s">
        <v>63</v>
      </c>
      <c r="R94" s="43" t="s">
        <v>56</v>
      </c>
      <c r="S94" s="43" t="s">
        <v>56</v>
      </c>
      <c r="U94" s="66">
        <f t="shared" si="128"/>
        <v>5</v>
      </c>
      <c r="V94" s="66">
        <f t="shared" si="129"/>
        <v>2</v>
      </c>
      <c r="W94" s="66">
        <f t="shared" si="130"/>
        <v>7</v>
      </c>
      <c r="X94" s="66">
        <f t="shared" si="131"/>
        <v>7</v>
      </c>
      <c r="Y94" s="66">
        <f t="shared" si="132"/>
        <v>10</v>
      </c>
      <c r="Z94" s="66">
        <f t="shared" si="133"/>
        <v>7</v>
      </c>
      <c r="AA94" s="66">
        <f t="shared" si="134"/>
        <v>7</v>
      </c>
      <c r="AC94" s="75">
        <v>1000</v>
      </c>
      <c r="AD94" s="75">
        <v>1000</v>
      </c>
      <c r="AE94" s="75">
        <v>1000</v>
      </c>
      <c r="AF94" s="75">
        <v>1000</v>
      </c>
      <c r="AG94" s="75">
        <v>1000</v>
      </c>
      <c r="AH94" s="75">
        <v>1000</v>
      </c>
      <c r="AI94" s="75">
        <v>1000</v>
      </c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87">
        <v>90</v>
      </c>
      <c r="AW94" s="98" t="s">
        <v>37</v>
      </c>
      <c r="AX94" s="98" t="s">
        <v>38</v>
      </c>
      <c r="AY94" s="98" t="s">
        <v>38</v>
      </c>
      <c r="AZ94" s="98" t="s">
        <v>37</v>
      </c>
      <c r="BA94" s="98" t="s">
        <v>37</v>
      </c>
      <c r="BB94" s="98" t="s">
        <v>38</v>
      </c>
      <c r="BC94" s="98" t="s">
        <v>56</v>
      </c>
      <c r="BD94" s="75"/>
      <c r="BE94" s="66">
        <f t="shared" si="135"/>
        <v>2</v>
      </c>
      <c r="BF94" s="66">
        <f t="shared" si="104"/>
        <v>4</v>
      </c>
      <c r="BG94" s="66">
        <f t="shared" si="105"/>
        <v>4</v>
      </c>
      <c r="BH94" s="66">
        <f t="shared" si="106"/>
        <v>2</v>
      </c>
      <c r="BI94" s="66">
        <f t="shared" si="107"/>
        <v>2</v>
      </c>
      <c r="BJ94" s="66">
        <f t="shared" si="108"/>
        <v>4</v>
      </c>
      <c r="BK94" s="66">
        <f t="shared" si="109"/>
        <v>7</v>
      </c>
      <c r="BL94" s="75"/>
      <c r="BM94" s="75">
        <v>1000</v>
      </c>
      <c r="BN94" s="75">
        <v>1000</v>
      </c>
      <c r="BO94" s="75">
        <v>1000</v>
      </c>
      <c r="BP94" s="75">
        <v>1000</v>
      </c>
      <c r="BQ94" s="75">
        <v>1000</v>
      </c>
      <c r="BR94" s="75">
        <v>1000</v>
      </c>
      <c r="BS94" s="75">
        <v>1000</v>
      </c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87">
        <v>90</v>
      </c>
      <c r="CG94" s="98" t="s">
        <v>22</v>
      </c>
      <c r="CH94" s="98" t="s">
        <v>36</v>
      </c>
      <c r="CI94" s="98" t="s">
        <v>36</v>
      </c>
      <c r="CJ94" s="98" t="s">
        <v>53</v>
      </c>
      <c r="CK94" s="98" t="s">
        <v>35</v>
      </c>
      <c r="CL94" s="98" t="s">
        <v>22</v>
      </c>
      <c r="CM94" s="98" t="s">
        <v>53</v>
      </c>
      <c r="CN94" s="75"/>
      <c r="CO94" s="66">
        <f t="shared" si="136"/>
        <v>8</v>
      </c>
      <c r="CP94" s="66">
        <f t="shared" si="110"/>
        <v>5</v>
      </c>
      <c r="CQ94" s="66">
        <f t="shared" si="111"/>
        <v>5</v>
      </c>
      <c r="CR94" s="66">
        <f t="shared" si="112"/>
        <v>6</v>
      </c>
      <c r="CS94" s="66">
        <f t="shared" si="113"/>
        <v>3</v>
      </c>
      <c r="CT94" s="66">
        <f t="shared" si="114"/>
        <v>8</v>
      </c>
      <c r="CU94" s="66">
        <f t="shared" si="115"/>
        <v>6</v>
      </c>
      <c r="CV94" s="75"/>
      <c r="CW94" s="75">
        <v>1000</v>
      </c>
      <c r="CX94" s="75">
        <v>1000</v>
      </c>
      <c r="CY94" s="75">
        <v>1000</v>
      </c>
      <c r="CZ94" s="75">
        <v>1000</v>
      </c>
      <c r="DA94" s="75">
        <v>1000</v>
      </c>
      <c r="DB94" s="75">
        <v>1000</v>
      </c>
      <c r="DC94" s="75">
        <v>1000</v>
      </c>
      <c r="DE94" s="75"/>
      <c r="DF94" s="75"/>
      <c r="DG94" s="75"/>
      <c r="DH94" s="75"/>
      <c r="DI94" s="75"/>
      <c r="DJ94" s="75"/>
      <c r="DK94" s="75"/>
      <c r="DL94" s="75"/>
      <c r="DM94" s="75"/>
      <c r="DN94" s="75"/>
      <c r="DO94" s="75"/>
      <c r="DP94" s="87">
        <v>90</v>
      </c>
      <c r="DQ94" s="98" t="s">
        <v>56</v>
      </c>
      <c r="DR94" s="98" t="s">
        <v>56</v>
      </c>
      <c r="DS94" s="98" t="s">
        <v>56</v>
      </c>
      <c r="DT94" s="98" t="s">
        <v>53</v>
      </c>
      <c r="DU94" s="98" t="s">
        <v>38</v>
      </c>
      <c r="DV94" s="98" t="s">
        <v>56</v>
      </c>
      <c r="DW94" s="98" t="s">
        <v>36</v>
      </c>
      <c r="DX94" s="75"/>
      <c r="DY94" s="66">
        <f t="shared" si="137"/>
        <v>7</v>
      </c>
      <c r="DZ94" s="66">
        <f t="shared" si="116"/>
        <v>7</v>
      </c>
      <c r="EA94" s="66">
        <f t="shared" si="117"/>
        <v>7</v>
      </c>
      <c r="EB94" s="66">
        <f t="shared" si="118"/>
        <v>6</v>
      </c>
      <c r="EC94" s="66">
        <f t="shared" si="119"/>
        <v>4</v>
      </c>
      <c r="ED94" s="66">
        <f t="shared" si="120"/>
        <v>7</v>
      </c>
      <c r="EE94" s="66">
        <f t="shared" si="121"/>
        <v>5</v>
      </c>
      <c r="EF94" s="75"/>
      <c r="EG94" s="75">
        <v>1000</v>
      </c>
      <c r="EH94" s="75">
        <v>1000</v>
      </c>
      <c r="EI94" s="75">
        <v>1000</v>
      </c>
      <c r="EJ94" s="75">
        <v>1000</v>
      </c>
      <c r="EK94" s="75">
        <v>1000</v>
      </c>
      <c r="EL94" s="75">
        <v>1000</v>
      </c>
      <c r="EM94" s="75">
        <v>1000</v>
      </c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87">
        <v>90</v>
      </c>
      <c r="FA94" s="98" t="s">
        <v>38</v>
      </c>
      <c r="FB94" s="98" t="s">
        <v>56</v>
      </c>
      <c r="FC94" s="98" t="s">
        <v>36</v>
      </c>
      <c r="FD94" s="98" t="s">
        <v>38</v>
      </c>
      <c r="FE94" s="98" t="s">
        <v>53</v>
      </c>
      <c r="FF94" s="98" t="s">
        <v>37</v>
      </c>
      <c r="FG94" s="98" t="s">
        <v>53</v>
      </c>
      <c r="FH94" s="75"/>
      <c r="FI94" s="66">
        <f t="shared" si="138"/>
        <v>4</v>
      </c>
      <c r="FJ94" s="66">
        <f t="shared" si="122"/>
        <v>7</v>
      </c>
      <c r="FK94" s="66">
        <f t="shared" si="123"/>
        <v>5</v>
      </c>
      <c r="FL94" s="66">
        <f t="shared" si="124"/>
        <v>4</v>
      </c>
      <c r="FM94" s="66">
        <f t="shared" si="125"/>
        <v>6</v>
      </c>
      <c r="FN94" s="66">
        <f t="shared" si="126"/>
        <v>2</v>
      </c>
      <c r="FO94" s="66">
        <f t="shared" si="127"/>
        <v>6</v>
      </c>
      <c r="FP94" s="75"/>
      <c r="FQ94" s="77">
        <v>1000</v>
      </c>
      <c r="FR94" s="77">
        <v>1000</v>
      </c>
      <c r="FS94" s="77">
        <v>1000</v>
      </c>
      <c r="FT94" s="77">
        <v>1000</v>
      </c>
      <c r="FU94" s="77">
        <v>1000</v>
      </c>
      <c r="FV94" s="77">
        <v>1000</v>
      </c>
      <c r="FW94" s="77">
        <v>1000</v>
      </c>
    </row>
    <row r="95" spans="12:179" ht="16.5">
      <c r="L95" s="41">
        <v>91</v>
      </c>
      <c r="M95" s="43" t="s">
        <v>36</v>
      </c>
      <c r="N95" s="43" t="s">
        <v>37</v>
      </c>
      <c r="O95" s="43" t="s">
        <v>56</v>
      </c>
      <c r="P95" s="43" t="s">
        <v>56</v>
      </c>
      <c r="Q95" s="43" t="s">
        <v>22</v>
      </c>
      <c r="R95" s="43" t="s">
        <v>56</v>
      </c>
      <c r="S95" s="43" t="s">
        <v>56</v>
      </c>
      <c r="U95" s="66">
        <f t="shared" si="128"/>
        <v>5</v>
      </c>
      <c r="V95" s="66">
        <f t="shared" si="129"/>
        <v>2</v>
      </c>
      <c r="W95" s="66">
        <f t="shared" si="130"/>
        <v>7</v>
      </c>
      <c r="X95" s="66">
        <f t="shared" si="131"/>
        <v>7</v>
      </c>
      <c r="Y95" s="66">
        <f t="shared" si="132"/>
        <v>8</v>
      </c>
      <c r="Z95" s="66">
        <f t="shared" si="133"/>
        <v>7</v>
      </c>
      <c r="AA95" s="66">
        <f t="shared" si="134"/>
        <v>7</v>
      </c>
      <c r="AC95" s="75">
        <v>1000</v>
      </c>
      <c r="AD95" s="75">
        <v>1000</v>
      </c>
      <c r="AE95" s="75">
        <v>1000</v>
      </c>
      <c r="AF95" s="75">
        <v>1000</v>
      </c>
      <c r="AG95" s="75">
        <v>1000</v>
      </c>
      <c r="AH95" s="75">
        <v>1000</v>
      </c>
      <c r="AI95" s="75">
        <v>1000</v>
      </c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87">
        <v>91</v>
      </c>
      <c r="AW95" s="98" t="s">
        <v>56</v>
      </c>
      <c r="AX95" s="98" t="s">
        <v>37</v>
      </c>
      <c r="AY95" s="98" t="s">
        <v>37</v>
      </c>
      <c r="AZ95" s="98" t="s">
        <v>37</v>
      </c>
      <c r="BA95" s="98" t="s">
        <v>53</v>
      </c>
      <c r="BB95" s="98" t="s">
        <v>36</v>
      </c>
      <c r="BC95" s="98" t="s">
        <v>37</v>
      </c>
      <c r="BD95" s="75"/>
      <c r="BE95" s="66">
        <f t="shared" si="135"/>
        <v>7</v>
      </c>
      <c r="BF95" s="66">
        <f t="shared" si="104"/>
        <v>2</v>
      </c>
      <c r="BG95" s="66">
        <f t="shared" si="105"/>
        <v>2</v>
      </c>
      <c r="BH95" s="66">
        <f t="shared" si="106"/>
        <v>2</v>
      </c>
      <c r="BI95" s="66">
        <f t="shared" si="107"/>
        <v>6</v>
      </c>
      <c r="BJ95" s="66">
        <f t="shared" si="108"/>
        <v>5</v>
      </c>
      <c r="BK95" s="66">
        <f t="shared" si="109"/>
        <v>2</v>
      </c>
      <c r="BL95" s="75"/>
      <c r="BM95" s="75">
        <v>1000</v>
      </c>
      <c r="BN95" s="75">
        <v>1000</v>
      </c>
      <c r="BO95" s="75">
        <v>1000</v>
      </c>
      <c r="BP95" s="75">
        <v>1000</v>
      </c>
      <c r="BQ95" s="75">
        <v>1000</v>
      </c>
      <c r="BR95" s="75">
        <v>1000</v>
      </c>
      <c r="BS95" s="75">
        <v>1000</v>
      </c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87">
        <v>91</v>
      </c>
      <c r="CG95" s="98" t="s">
        <v>22</v>
      </c>
      <c r="CH95" s="98" t="s">
        <v>35</v>
      </c>
      <c r="CI95" s="98" t="s">
        <v>53</v>
      </c>
      <c r="CJ95" s="98" t="s">
        <v>53</v>
      </c>
      <c r="CK95" s="98" t="s">
        <v>53</v>
      </c>
      <c r="CL95" s="98" t="s">
        <v>53</v>
      </c>
      <c r="CM95" s="98" t="s">
        <v>22</v>
      </c>
      <c r="CN95" s="75"/>
      <c r="CO95" s="66">
        <f t="shared" si="136"/>
        <v>8</v>
      </c>
      <c r="CP95" s="66">
        <f t="shared" si="110"/>
        <v>3</v>
      </c>
      <c r="CQ95" s="66">
        <f t="shared" si="111"/>
        <v>6</v>
      </c>
      <c r="CR95" s="66">
        <f t="shared" si="112"/>
        <v>6</v>
      </c>
      <c r="CS95" s="66">
        <f t="shared" si="113"/>
        <v>6</v>
      </c>
      <c r="CT95" s="66">
        <f t="shared" si="114"/>
        <v>6</v>
      </c>
      <c r="CU95" s="66">
        <f t="shared" si="115"/>
        <v>8</v>
      </c>
      <c r="CV95" s="75"/>
      <c r="CW95" s="75">
        <v>1000</v>
      </c>
      <c r="CX95" s="75">
        <v>1000</v>
      </c>
      <c r="CY95" s="75">
        <v>1000</v>
      </c>
      <c r="CZ95" s="75">
        <v>1000</v>
      </c>
      <c r="DA95" s="75">
        <v>1000</v>
      </c>
      <c r="DB95" s="75">
        <v>1000</v>
      </c>
      <c r="DC95" s="75">
        <v>1000</v>
      </c>
      <c r="DE95" s="75"/>
      <c r="DF95" s="75"/>
      <c r="DG95" s="75"/>
      <c r="DH95" s="75"/>
      <c r="DI95" s="75"/>
      <c r="DJ95" s="75"/>
      <c r="DK95" s="75"/>
      <c r="DL95" s="75"/>
      <c r="DM95" s="75"/>
      <c r="DN95" s="75"/>
      <c r="DO95" s="75"/>
      <c r="DP95" s="87">
        <v>91</v>
      </c>
      <c r="DQ95" s="98" t="s">
        <v>36</v>
      </c>
      <c r="DR95" s="98" t="s">
        <v>53</v>
      </c>
      <c r="DS95" s="98" t="s">
        <v>56</v>
      </c>
      <c r="DT95" s="98" t="s">
        <v>53</v>
      </c>
      <c r="DU95" s="98" t="s">
        <v>53</v>
      </c>
      <c r="DV95" s="98" t="s">
        <v>56</v>
      </c>
      <c r="DW95" s="98" t="s">
        <v>56</v>
      </c>
      <c r="DX95" s="75"/>
      <c r="DY95" s="66">
        <f t="shared" si="137"/>
        <v>5</v>
      </c>
      <c r="DZ95" s="66">
        <f t="shared" si="116"/>
        <v>6</v>
      </c>
      <c r="EA95" s="66">
        <f t="shared" si="117"/>
        <v>7</v>
      </c>
      <c r="EB95" s="66">
        <f t="shared" si="118"/>
        <v>6</v>
      </c>
      <c r="EC95" s="66">
        <f t="shared" si="119"/>
        <v>6</v>
      </c>
      <c r="ED95" s="66">
        <f t="shared" si="120"/>
        <v>7</v>
      </c>
      <c r="EE95" s="66">
        <f t="shared" si="121"/>
        <v>7</v>
      </c>
      <c r="EF95" s="75"/>
      <c r="EG95" s="75">
        <v>1000</v>
      </c>
      <c r="EH95" s="75">
        <v>1000</v>
      </c>
      <c r="EI95" s="75">
        <v>1000</v>
      </c>
      <c r="EJ95" s="75">
        <v>1000</v>
      </c>
      <c r="EK95" s="75">
        <v>1000</v>
      </c>
      <c r="EL95" s="75">
        <v>1000</v>
      </c>
      <c r="EM95" s="75">
        <v>1000</v>
      </c>
      <c r="EO95" s="75"/>
      <c r="EP95" s="75"/>
      <c r="EQ95" s="75"/>
      <c r="ER95" s="75"/>
      <c r="ES95" s="75"/>
      <c r="ET95" s="75"/>
      <c r="EU95" s="75"/>
      <c r="EV95" s="75"/>
      <c r="EW95" s="75"/>
      <c r="EX95" s="75"/>
      <c r="EY95" s="75"/>
      <c r="EZ95" s="87">
        <v>91</v>
      </c>
      <c r="FA95" s="98" t="s">
        <v>56</v>
      </c>
      <c r="FB95" s="98" t="s">
        <v>36</v>
      </c>
      <c r="FC95" s="98" t="s">
        <v>38</v>
      </c>
      <c r="FD95" s="98" t="s">
        <v>36</v>
      </c>
      <c r="FE95" s="98" t="s">
        <v>36</v>
      </c>
      <c r="FF95" s="98" t="s">
        <v>35</v>
      </c>
      <c r="FG95" s="98" t="s">
        <v>56</v>
      </c>
      <c r="FH95" s="75"/>
      <c r="FI95" s="66">
        <f t="shared" si="138"/>
        <v>7</v>
      </c>
      <c r="FJ95" s="66">
        <f t="shared" si="122"/>
        <v>5</v>
      </c>
      <c r="FK95" s="66">
        <f t="shared" si="123"/>
        <v>4</v>
      </c>
      <c r="FL95" s="66">
        <f t="shared" si="124"/>
        <v>5</v>
      </c>
      <c r="FM95" s="66">
        <f t="shared" si="125"/>
        <v>5</v>
      </c>
      <c r="FN95" s="66">
        <f t="shared" si="126"/>
        <v>3</v>
      </c>
      <c r="FO95" s="66">
        <f t="shared" si="127"/>
        <v>7</v>
      </c>
      <c r="FP95" s="75"/>
      <c r="FQ95" s="77">
        <v>1000</v>
      </c>
      <c r="FR95" s="77">
        <v>1000</v>
      </c>
      <c r="FS95" s="77">
        <v>1000</v>
      </c>
      <c r="FT95" s="77">
        <v>1000</v>
      </c>
      <c r="FU95" s="77">
        <v>1000</v>
      </c>
      <c r="FV95" s="77">
        <v>1000</v>
      </c>
      <c r="FW95" s="77">
        <v>1000</v>
      </c>
    </row>
    <row r="96" spans="12:179" ht="16.5">
      <c r="L96" s="41">
        <v>92</v>
      </c>
      <c r="M96" s="43" t="s">
        <v>36</v>
      </c>
      <c r="N96" s="43" t="s">
        <v>38</v>
      </c>
      <c r="O96" s="43" t="s">
        <v>35</v>
      </c>
      <c r="P96" s="43" t="s">
        <v>63</v>
      </c>
      <c r="Q96" s="43" t="s">
        <v>56</v>
      </c>
      <c r="R96" s="43" t="s">
        <v>36</v>
      </c>
      <c r="S96" s="43" t="s">
        <v>36</v>
      </c>
      <c r="U96" s="66">
        <f t="shared" ref="U96:U123" si="139">IF(M96="","",VLOOKUP(M96,$A$4:$J$15,10,FALSE))</f>
        <v>5</v>
      </c>
      <c r="V96" s="66">
        <f t="shared" ref="V96:V123" si="140">IF(N96="","",VLOOKUP(N96,$A$4:$J$15,10,FALSE))</f>
        <v>4</v>
      </c>
      <c r="W96" s="66">
        <f t="shared" ref="W96:W123" si="141">IF(O96="","",VLOOKUP(O96,$A$4:$J$15,10,FALSE))</f>
        <v>3</v>
      </c>
      <c r="X96" s="66">
        <f t="shared" ref="X96:X123" si="142">IF(P96="","",VLOOKUP(P96,$A$4:$J$15,10,FALSE))</f>
        <v>10</v>
      </c>
      <c r="Y96" s="66">
        <f t="shared" ref="Y96:Y123" si="143">IF(Q96="","",VLOOKUP(Q96,$A$4:$J$15,10,FALSE))</f>
        <v>7</v>
      </c>
      <c r="Z96" s="66">
        <f t="shared" ref="Z96:Z123" si="144">IF(R96="","",VLOOKUP(R96,$A$4:$J$15,10,FALSE))</f>
        <v>5</v>
      </c>
      <c r="AA96" s="66">
        <f t="shared" ref="AA96:AA123" si="145">IF(S96="","",VLOOKUP(S96,$A$4:$J$15,10,FALSE))</f>
        <v>5</v>
      </c>
      <c r="AC96" s="75">
        <v>1000</v>
      </c>
      <c r="AD96" s="75">
        <v>1000</v>
      </c>
      <c r="AE96" s="75">
        <v>1000</v>
      </c>
      <c r="AF96" s="75">
        <v>1000</v>
      </c>
      <c r="AG96" s="75">
        <v>1000</v>
      </c>
      <c r="AH96" s="75">
        <v>1000</v>
      </c>
      <c r="AI96" s="75">
        <v>1000</v>
      </c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87">
        <v>92</v>
      </c>
      <c r="AW96" s="98" t="s">
        <v>56</v>
      </c>
      <c r="AX96" s="98" t="s">
        <v>22</v>
      </c>
      <c r="AY96" s="98" t="s">
        <v>37</v>
      </c>
      <c r="AZ96" s="98" t="s">
        <v>37</v>
      </c>
      <c r="BA96" s="98" t="s">
        <v>53</v>
      </c>
      <c r="BB96" s="98" t="s">
        <v>36</v>
      </c>
      <c r="BC96" s="98" t="s">
        <v>37</v>
      </c>
      <c r="BD96" s="75"/>
      <c r="BE96" s="66">
        <f t="shared" ref="BE96:BE123" si="146">IF(AW96="","",VLOOKUP(AW96,$A$4:$J$15,10,FALSE))</f>
        <v>7</v>
      </c>
      <c r="BF96" s="66">
        <f t="shared" ref="BF96:BF123" si="147">IF(AX96="","",VLOOKUP(AX96,$A$4:$J$15,10,FALSE))</f>
        <v>8</v>
      </c>
      <c r="BG96" s="66">
        <f t="shared" ref="BG96:BG123" si="148">IF(AY96="","",VLOOKUP(AY96,$A$4:$J$15,10,FALSE))</f>
        <v>2</v>
      </c>
      <c r="BH96" s="66">
        <f t="shared" ref="BH96:BH123" si="149">IF(AZ96="","",VLOOKUP(AZ96,$A$4:$J$15,10,FALSE))</f>
        <v>2</v>
      </c>
      <c r="BI96" s="66">
        <f t="shared" ref="BI96:BI123" si="150">IF(BA96="","",VLOOKUP(BA96,$A$4:$J$15,10,FALSE))</f>
        <v>6</v>
      </c>
      <c r="BJ96" s="66">
        <f t="shared" ref="BJ96:BJ123" si="151">IF(BB96="","",VLOOKUP(BB96,$A$4:$J$15,10,FALSE))</f>
        <v>5</v>
      </c>
      <c r="BK96" s="66">
        <f t="shared" ref="BK96:BK123" si="152">IF(BC96="","",VLOOKUP(BC96,$A$4:$J$15,10,FALSE))</f>
        <v>2</v>
      </c>
      <c r="BL96" s="75"/>
      <c r="BM96" s="75">
        <v>1000</v>
      </c>
      <c r="BN96" s="75">
        <v>1000</v>
      </c>
      <c r="BO96" s="75">
        <v>1000</v>
      </c>
      <c r="BP96" s="75">
        <v>1000</v>
      </c>
      <c r="BQ96" s="75">
        <v>1000</v>
      </c>
      <c r="BR96" s="75">
        <v>1000</v>
      </c>
      <c r="BS96" s="75">
        <v>1000</v>
      </c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87">
        <v>92</v>
      </c>
      <c r="CG96" s="98" t="s">
        <v>38</v>
      </c>
      <c r="CH96" s="98" t="s">
        <v>53</v>
      </c>
      <c r="CI96" s="98" t="s">
        <v>53</v>
      </c>
      <c r="CJ96" s="98" t="s">
        <v>36</v>
      </c>
      <c r="CK96" s="98" t="s">
        <v>38</v>
      </c>
      <c r="CL96" s="98" t="s">
        <v>22</v>
      </c>
      <c r="CM96" s="98" t="s">
        <v>22</v>
      </c>
      <c r="CN96" s="75"/>
      <c r="CO96" s="66">
        <f t="shared" ref="CO96:CO123" si="153">IF(CG96="","",VLOOKUP(CG96,$A$4:$J$15,10,FALSE))</f>
        <v>4</v>
      </c>
      <c r="CP96" s="66">
        <f t="shared" ref="CP96:CP123" si="154">IF(CH96="","",VLOOKUP(CH96,$A$4:$J$15,10,FALSE))</f>
        <v>6</v>
      </c>
      <c r="CQ96" s="66">
        <f t="shared" ref="CQ96:CQ123" si="155">IF(CI96="","",VLOOKUP(CI96,$A$4:$J$15,10,FALSE))</f>
        <v>6</v>
      </c>
      <c r="CR96" s="66">
        <f t="shared" ref="CR96:CR123" si="156">IF(CJ96="","",VLOOKUP(CJ96,$A$4:$J$15,10,FALSE))</f>
        <v>5</v>
      </c>
      <c r="CS96" s="66">
        <f t="shared" ref="CS96:CS123" si="157">IF(CK96="","",VLOOKUP(CK96,$A$4:$J$15,10,FALSE))</f>
        <v>4</v>
      </c>
      <c r="CT96" s="66">
        <f t="shared" ref="CT96:CT123" si="158">IF(CL96="","",VLOOKUP(CL96,$A$4:$J$15,10,FALSE))</f>
        <v>8</v>
      </c>
      <c r="CU96" s="66">
        <f t="shared" ref="CU96:CU123" si="159">IF(CM96="","",VLOOKUP(CM96,$A$4:$J$15,10,FALSE))</f>
        <v>8</v>
      </c>
      <c r="CV96" s="75"/>
      <c r="CW96" s="75">
        <v>1000</v>
      </c>
      <c r="CX96" s="75">
        <v>1000</v>
      </c>
      <c r="CY96" s="75">
        <v>1000</v>
      </c>
      <c r="CZ96" s="75">
        <v>1000</v>
      </c>
      <c r="DA96" s="75">
        <v>1000</v>
      </c>
      <c r="DB96" s="75">
        <v>1000</v>
      </c>
      <c r="DC96" s="75">
        <v>1000</v>
      </c>
      <c r="DE96" s="75"/>
      <c r="DF96" s="75"/>
      <c r="DG96" s="75"/>
      <c r="DH96" s="75"/>
      <c r="DI96" s="75"/>
      <c r="DJ96" s="75"/>
      <c r="DK96" s="75"/>
      <c r="DL96" s="75"/>
      <c r="DM96" s="75"/>
      <c r="DN96" s="75"/>
      <c r="DO96" s="75"/>
      <c r="DP96" s="87">
        <v>92</v>
      </c>
      <c r="DQ96" s="98" t="s">
        <v>37</v>
      </c>
      <c r="DR96" s="98" t="s">
        <v>53</v>
      </c>
      <c r="DS96" s="98" t="s">
        <v>35</v>
      </c>
      <c r="DT96" s="98" t="s">
        <v>53</v>
      </c>
      <c r="DU96" s="98" t="s">
        <v>53</v>
      </c>
      <c r="DV96" s="98" t="s">
        <v>35</v>
      </c>
      <c r="DW96" s="98" t="s">
        <v>36</v>
      </c>
      <c r="DX96" s="75"/>
      <c r="DY96" s="66">
        <f t="shared" ref="DY96:DY123" si="160">IF(DQ96="","",VLOOKUP(DQ96,$A$4:$J$15,10,FALSE))</f>
        <v>2</v>
      </c>
      <c r="DZ96" s="66">
        <f t="shared" ref="DZ96:DZ123" si="161">IF(DR96="","",VLOOKUP(DR96,$A$4:$J$15,10,FALSE))</f>
        <v>6</v>
      </c>
      <c r="EA96" s="66">
        <f t="shared" ref="EA96:EA123" si="162">IF(DS96="","",VLOOKUP(DS96,$A$4:$J$15,10,FALSE))</f>
        <v>3</v>
      </c>
      <c r="EB96" s="66">
        <f t="shared" ref="EB96:EB123" si="163">IF(DT96="","",VLOOKUP(DT96,$A$4:$J$15,10,FALSE))</f>
        <v>6</v>
      </c>
      <c r="EC96" s="66">
        <f t="shared" ref="EC96:EC123" si="164">IF(DU96="","",VLOOKUP(DU96,$A$4:$J$15,10,FALSE))</f>
        <v>6</v>
      </c>
      <c r="ED96" s="66">
        <f t="shared" ref="ED96:ED123" si="165">IF(DV96="","",VLOOKUP(DV96,$A$4:$J$15,10,FALSE))</f>
        <v>3</v>
      </c>
      <c r="EE96" s="66">
        <f t="shared" ref="EE96:EE123" si="166">IF(DW96="","",VLOOKUP(DW96,$A$4:$J$15,10,FALSE))</f>
        <v>5</v>
      </c>
      <c r="EF96" s="75"/>
      <c r="EG96" s="75">
        <v>1000</v>
      </c>
      <c r="EH96" s="75">
        <v>1000</v>
      </c>
      <c r="EI96" s="75">
        <v>1000</v>
      </c>
      <c r="EJ96" s="75">
        <v>1000</v>
      </c>
      <c r="EK96" s="75">
        <v>1000</v>
      </c>
      <c r="EL96" s="75">
        <v>1000</v>
      </c>
      <c r="EM96" s="75">
        <v>1000</v>
      </c>
      <c r="EO96" s="75"/>
      <c r="EP96" s="75"/>
      <c r="EQ96" s="75"/>
      <c r="ER96" s="75"/>
      <c r="ES96" s="75"/>
      <c r="ET96" s="75"/>
      <c r="EU96" s="75"/>
      <c r="EV96" s="75"/>
      <c r="EW96" s="75"/>
      <c r="EX96" s="75"/>
      <c r="EY96" s="75"/>
      <c r="EZ96" s="87">
        <v>92</v>
      </c>
      <c r="FA96" s="98" t="s">
        <v>53</v>
      </c>
      <c r="FB96" s="98" t="s">
        <v>35</v>
      </c>
      <c r="FC96" s="98" t="s">
        <v>22</v>
      </c>
      <c r="FD96" s="98" t="s">
        <v>56</v>
      </c>
      <c r="FE96" s="98" t="s">
        <v>36</v>
      </c>
      <c r="FF96" s="98" t="s">
        <v>56</v>
      </c>
      <c r="FG96" s="98" t="s">
        <v>22</v>
      </c>
      <c r="FH96" s="75"/>
      <c r="FI96" s="66">
        <f t="shared" ref="FI96:FI123" si="167">IF(FA96="","",VLOOKUP(FA96,$A$4:$J$15,10,FALSE))</f>
        <v>6</v>
      </c>
      <c r="FJ96" s="66">
        <f t="shared" ref="FJ96:FJ123" si="168">IF(FB96="","",VLOOKUP(FB96,$A$4:$J$15,10,FALSE))</f>
        <v>3</v>
      </c>
      <c r="FK96" s="66">
        <f t="shared" ref="FK96:FK123" si="169">IF(FC96="","",VLOOKUP(FC96,$A$4:$J$15,10,FALSE))</f>
        <v>8</v>
      </c>
      <c r="FL96" s="66">
        <f t="shared" ref="FL96:FL123" si="170">IF(FD96="","",VLOOKUP(FD96,$A$4:$J$15,10,FALSE))</f>
        <v>7</v>
      </c>
      <c r="FM96" s="66">
        <f t="shared" ref="FM96:FM123" si="171">IF(FE96="","",VLOOKUP(FE96,$A$4:$J$15,10,FALSE))</f>
        <v>5</v>
      </c>
      <c r="FN96" s="66">
        <f t="shared" ref="FN96:FN123" si="172">IF(FF96="","",VLOOKUP(FF96,$A$4:$J$15,10,FALSE))</f>
        <v>7</v>
      </c>
      <c r="FO96" s="66">
        <f t="shared" ref="FO96:FO123" si="173">IF(FG96="","",VLOOKUP(FG96,$A$4:$J$15,10,FALSE))</f>
        <v>8</v>
      </c>
      <c r="FP96" s="75"/>
      <c r="FQ96" s="77">
        <v>1000</v>
      </c>
      <c r="FR96" s="77">
        <v>1000</v>
      </c>
      <c r="FS96" s="77">
        <v>1000</v>
      </c>
      <c r="FT96" s="77">
        <v>1000</v>
      </c>
      <c r="FU96" s="77">
        <v>1000</v>
      </c>
      <c r="FV96" s="77">
        <v>1000</v>
      </c>
      <c r="FW96" s="77">
        <v>1000</v>
      </c>
    </row>
    <row r="97" spans="12:179" ht="16.5">
      <c r="L97" s="41">
        <v>93</v>
      </c>
      <c r="M97" s="43" t="s">
        <v>38</v>
      </c>
      <c r="N97" s="43" t="s">
        <v>38</v>
      </c>
      <c r="O97" s="43" t="s">
        <v>35</v>
      </c>
      <c r="P97" s="43" t="s">
        <v>63</v>
      </c>
      <c r="Q97" s="43" t="s">
        <v>56</v>
      </c>
      <c r="R97" s="43" t="s">
        <v>36</v>
      </c>
      <c r="S97" s="43" t="s">
        <v>36</v>
      </c>
      <c r="U97" s="66">
        <f t="shared" si="139"/>
        <v>4</v>
      </c>
      <c r="V97" s="66">
        <f t="shared" si="140"/>
        <v>4</v>
      </c>
      <c r="W97" s="66">
        <f t="shared" si="141"/>
        <v>3</v>
      </c>
      <c r="X97" s="66">
        <f t="shared" si="142"/>
        <v>10</v>
      </c>
      <c r="Y97" s="66">
        <f t="shared" si="143"/>
        <v>7</v>
      </c>
      <c r="Z97" s="66">
        <f t="shared" si="144"/>
        <v>5</v>
      </c>
      <c r="AA97" s="66">
        <f t="shared" si="145"/>
        <v>5</v>
      </c>
      <c r="AC97" s="75">
        <v>1000</v>
      </c>
      <c r="AD97" s="75">
        <v>1000</v>
      </c>
      <c r="AE97" s="75">
        <v>1000</v>
      </c>
      <c r="AF97" s="75">
        <v>1000</v>
      </c>
      <c r="AG97" s="75">
        <v>1000</v>
      </c>
      <c r="AH97" s="75">
        <v>1000</v>
      </c>
      <c r="AI97" s="75">
        <v>1000</v>
      </c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87">
        <v>93</v>
      </c>
      <c r="AW97" s="98" t="s">
        <v>22</v>
      </c>
      <c r="AX97" s="98" t="s">
        <v>22</v>
      </c>
      <c r="AY97" s="98" t="s">
        <v>36</v>
      </c>
      <c r="AZ97" s="98" t="s">
        <v>38</v>
      </c>
      <c r="BA97" s="98" t="s">
        <v>38</v>
      </c>
      <c r="BB97" s="98" t="s">
        <v>37</v>
      </c>
      <c r="BC97" s="98" t="s">
        <v>35</v>
      </c>
      <c r="BD97" s="75"/>
      <c r="BE97" s="66">
        <f t="shared" si="146"/>
        <v>8</v>
      </c>
      <c r="BF97" s="66">
        <f t="shared" si="147"/>
        <v>8</v>
      </c>
      <c r="BG97" s="66">
        <f t="shared" si="148"/>
        <v>5</v>
      </c>
      <c r="BH97" s="66">
        <f t="shared" si="149"/>
        <v>4</v>
      </c>
      <c r="BI97" s="66">
        <f t="shared" si="150"/>
        <v>4</v>
      </c>
      <c r="BJ97" s="66">
        <f t="shared" si="151"/>
        <v>2</v>
      </c>
      <c r="BK97" s="66">
        <f t="shared" si="152"/>
        <v>3</v>
      </c>
      <c r="BL97" s="75"/>
      <c r="BM97" s="75">
        <v>1000</v>
      </c>
      <c r="BN97" s="75">
        <v>1000</v>
      </c>
      <c r="BO97" s="75">
        <v>1000</v>
      </c>
      <c r="BP97" s="75">
        <v>1000</v>
      </c>
      <c r="BQ97" s="75">
        <v>1000</v>
      </c>
      <c r="BR97" s="75">
        <v>1000</v>
      </c>
      <c r="BS97" s="75">
        <v>1000</v>
      </c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87">
        <v>93</v>
      </c>
      <c r="CG97" s="98" t="s">
        <v>37</v>
      </c>
      <c r="CH97" s="98" t="s">
        <v>36</v>
      </c>
      <c r="CI97" s="98" t="s">
        <v>38</v>
      </c>
      <c r="CJ97" s="98" t="s">
        <v>36</v>
      </c>
      <c r="CK97" s="98" t="s">
        <v>38</v>
      </c>
      <c r="CL97" s="98" t="s">
        <v>36</v>
      </c>
      <c r="CM97" s="98" t="s">
        <v>37</v>
      </c>
      <c r="CN97" s="75"/>
      <c r="CO97" s="66">
        <f t="shared" si="153"/>
        <v>2</v>
      </c>
      <c r="CP97" s="66">
        <f t="shared" si="154"/>
        <v>5</v>
      </c>
      <c r="CQ97" s="66">
        <f t="shared" si="155"/>
        <v>4</v>
      </c>
      <c r="CR97" s="66">
        <f t="shared" si="156"/>
        <v>5</v>
      </c>
      <c r="CS97" s="66">
        <f t="shared" si="157"/>
        <v>4</v>
      </c>
      <c r="CT97" s="66">
        <f t="shared" si="158"/>
        <v>5</v>
      </c>
      <c r="CU97" s="66">
        <f t="shared" si="159"/>
        <v>2</v>
      </c>
      <c r="CV97" s="75"/>
      <c r="CW97" s="75">
        <v>1000</v>
      </c>
      <c r="CX97" s="75">
        <v>1000</v>
      </c>
      <c r="CY97" s="75">
        <v>1000</v>
      </c>
      <c r="CZ97" s="75">
        <v>1000</v>
      </c>
      <c r="DA97" s="75">
        <v>1000</v>
      </c>
      <c r="DB97" s="75">
        <v>1000</v>
      </c>
      <c r="DC97" s="75">
        <v>1000</v>
      </c>
      <c r="DE97" s="75"/>
      <c r="DF97" s="75"/>
      <c r="DG97" s="75"/>
      <c r="DH97" s="75"/>
      <c r="DI97" s="75"/>
      <c r="DJ97" s="75"/>
      <c r="DK97" s="75"/>
      <c r="DL97" s="75"/>
      <c r="DM97" s="75"/>
      <c r="DN97" s="75"/>
      <c r="DO97" s="75"/>
      <c r="DP97" s="87">
        <v>93</v>
      </c>
      <c r="DQ97" s="98" t="s">
        <v>22</v>
      </c>
      <c r="DR97" s="98" t="s">
        <v>56</v>
      </c>
      <c r="DS97" s="98" t="s">
        <v>22</v>
      </c>
      <c r="DT97" s="98" t="s">
        <v>22</v>
      </c>
      <c r="DU97" s="98" t="s">
        <v>38</v>
      </c>
      <c r="DV97" s="98" t="s">
        <v>35</v>
      </c>
      <c r="DW97" s="98" t="s">
        <v>36</v>
      </c>
      <c r="DX97" s="75"/>
      <c r="DY97" s="66">
        <f t="shared" si="160"/>
        <v>8</v>
      </c>
      <c r="DZ97" s="66">
        <f t="shared" si="161"/>
        <v>7</v>
      </c>
      <c r="EA97" s="66">
        <f t="shared" si="162"/>
        <v>8</v>
      </c>
      <c r="EB97" s="66">
        <f t="shared" si="163"/>
        <v>8</v>
      </c>
      <c r="EC97" s="66">
        <f t="shared" si="164"/>
        <v>4</v>
      </c>
      <c r="ED97" s="66">
        <f t="shared" si="165"/>
        <v>3</v>
      </c>
      <c r="EE97" s="66">
        <f t="shared" si="166"/>
        <v>5</v>
      </c>
      <c r="EF97" s="75"/>
      <c r="EG97" s="75">
        <v>1000</v>
      </c>
      <c r="EH97" s="75">
        <v>1000</v>
      </c>
      <c r="EI97" s="75">
        <v>1000</v>
      </c>
      <c r="EJ97" s="75">
        <v>1000</v>
      </c>
      <c r="EK97" s="75">
        <v>1000</v>
      </c>
      <c r="EL97" s="75">
        <v>1000</v>
      </c>
      <c r="EM97" s="75">
        <v>1000</v>
      </c>
      <c r="EO97" s="75"/>
      <c r="EP97" s="75"/>
      <c r="EQ97" s="75"/>
      <c r="ER97" s="75"/>
      <c r="ES97" s="75"/>
      <c r="ET97" s="75"/>
      <c r="EU97" s="75"/>
      <c r="EV97" s="75"/>
      <c r="EW97" s="75"/>
      <c r="EX97" s="75"/>
      <c r="EY97" s="75"/>
      <c r="EZ97" s="87">
        <v>93</v>
      </c>
      <c r="FA97" s="98" t="s">
        <v>36</v>
      </c>
      <c r="FB97" s="98" t="s">
        <v>53</v>
      </c>
      <c r="FC97" s="98" t="s">
        <v>56</v>
      </c>
      <c r="FD97" s="98" t="s">
        <v>35</v>
      </c>
      <c r="FE97" s="98" t="s">
        <v>37</v>
      </c>
      <c r="FF97" s="98" t="s">
        <v>53</v>
      </c>
      <c r="FG97" s="98" t="s">
        <v>35</v>
      </c>
      <c r="FH97" s="75"/>
      <c r="FI97" s="66">
        <f t="shared" si="167"/>
        <v>5</v>
      </c>
      <c r="FJ97" s="66">
        <f t="shared" si="168"/>
        <v>6</v>
      </c>
      <c r="FK97" s="66">
        <f t="shared" si="169"/>
        <v>7</v>
      </c>
      <c r="FL97" s="66">
        <f t="shared" si="170"/>
        <v>3</v>
      </c>
      <c r="FM97" s="66">
        <f t="shared" si="171"/>
        <v>2</v>
      </c>
      <c r="FN97" s="66">
        <f t="shared" si="172"/>
        <v>6</v>
      </c>
      <c r="FO97" s="66">
        <f t="shared" si="173"/>
        <v>3</v>
      </c>
      <c r="FP97" s="75"/>
      <c r="FQ97" s="77">
        <v>1000</v>
      </c>
      <c r="FR97" s="77">
        <v>1000</v>
      </c>
      <c r="FS97" s="77">
        <v>1000</v>
      </c>
      <c r="FT97" s="77">
        <v>1000</v>
      </c>
      <c r="FU97" s="77">
        <v>1000</v>
      </c>
      <c r="FV97" s="77">
        <v>1000</v>
      </c>
      <c r="FW97" s="77">
        <v>1000</v>
      </c>
    </row>
    <row r="98" spans="12:179" ht="16.5">
      <c r="L98" s="41">
        <v>94</v>
      </c>
      <c r="M98" s="43" t="s">
        <v>38</v>
      </c>
      <c r="N98" s="43" t="s">
        <v>35</v>
      </c>
      <c r="O98" s="43" t="s">
        <v>35</v>
      </c>
      <c r="P98" s="43" t="s">
        <v>37</v>
      </c>
      <c r="Q98" s="43" t="s">
        <v>53</v>
      </c>
      <c r="R98" s="43" t="s">
        <v>35</v>
      </c>
      <c r="S98" s="43" t="s">
        <v>22</v>
      </c>
      <c r="U98" s="66">
        <f t="shared" si="139"/>
        <v>4</v>
      </c>
      <c r="V98" s="66">
        <f t="shared" si="140"/>
        <v>3</v>
      </c>
      <c r="W98" s="66">
        <f t="shared" si="141"/>
        <v>3</v>
      </c>
      <c r="X98" s="66">
        <f t="shared" si="142"/>
        <v>2</v>
      </c>
      <c r="Y98" s="66">
        <f t="shared" si="143"/>
        <v>6</v>
      </c>
      <c r="Z98" s="66">
        <f t="shared" si="144"/>
        <v>3</v>
      </c>
      <c r="AA98" s="66">
        <f t="shared" si="145"/>
        <v>8</v>
      </c>
      <c r="AC98" s="75">
        <v>1000</v>
      </c>
      <c r="AD98" s="75">
        <v>1000</v>
      </c>
      <c r="AE98" s="75">
        <v>1000</v>
      </c>
      <c r="AF98" s="75">
        <v>1000</v>
      </c>
      <c r="AG98" s="75">
        <v>1000</v>
      </c>
      <c r="AH98" s="75">
        <v>1000</v>
      </c>
      <c r="AI98" s="75">
        <v>1000</v>
      </c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87">
        <v>94</v>
      </c>
      <c r="AW98" s="98" t="s">
        <v>22</v>
      </c>
      <c r="AX98" s="98" t="s">
        <v>38</v>
      </c>
      <c r="AY98" s="98" t="s">
        <v>36</v>
      </c>
      <c r="AZ98" s="98" t="s">
        <v>38</v>
      </c>
      <c r="BA98" s="98" t="s">
        <v>35</v>
      </c>
      <c r="BB98" s="98" t="s">
        <v>56</v>
      </c>
      <c r="BC98" s="98" t="s">
        <v>38</v>
      </c>
      <c r="BD98" s="75"/>
      <c r="BE98" s="66">
        <f t="shared" si="146"/>
        <v>8</v>
      </c>
      <c r="BF98" s="66">
        <f t="shared" si="147"/>
        <v>4</v>
      </c>
      <c r="BG98" s="66">
        <f t="shared" si="148"/>
        <v>5</v>
      </c>
      <c r="BH98" s="66">
        <f t="shared" si="149"/>
        <v>4</v>
      </c>
      <c r="BI98" s="66">
        <f t="shared" si="150"/>
        <v>3</v>
      </c>
      <c r="BJ98" s="66">
        <f t="shared" si="151"/>
        <v>7</v>
      </c>
      <c r="BK98" s="66">
        <f t="shared" si="152"/>
        <v>4</v>
      </c>
      <c r="BL98" s="75"/>
      <c r="BM98" s="75">
        <v>1000</v>
      </c>
      <c r="BN98" s="75">
        <v>1000</v>
      </c>
      <c r="BO98" s="75">
        <v>1000</v>
      </c>
      <c r="BP98" s="75">
        <v>1000</v>
      </c>
      <c r="BQ98" s="75">
        <v>1000</v>
      </c>
      <c r="BR98" s="75">
        <v>1000</v>
      </c>
      <c r="BS98" s="75">
        <v>1000</v>
      </c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87">
        <v>94</v>
      </c>
      <c r="CG98" s="98" t="s">
        <v>53</v>
      </c>
      <c r="CH98" s="98" t="s">
        <v>36</v>
      </c>
      <c r="CI98" s="98" t="s">
        <v>36</v>
      </c>
      <c r="CJ98" s="98" t="s">
        <v>38</v>
      </c>
      <c r="CK98" s="98" t="s">
        <v>35</v>
      </c>
      <c r="CL98" s="98" t="s">
        <v>36</v>
      </c>
      <c r="CM98" s="98" t="s">
        <v>37</v>
      </c>
      <c r="CN98" s="75"/>
      <c r="CO98" s="66">
        <f t="shared" si="153"/>
        <v>6</v>
      </c>
      <c r="CP98" s="66">
        <f t="shared" si="154"/>
        <v>5</v>
      </c>
      <c r="CQ98" s="66">
        <f t="shared" si="155"/>
        <v>5</v>
      </c>
      <c r="CR98" s="66">
        <f t="shared" si="156"/>
        <v>4</v>
      </c>
      <c r="CS98" s="66">
        <f t="shared" si="157"/>
        <v>3</v>
      </c>
      <c r="CT98" s="66">
        <f t="shared" si="158"/>
        <v>5</v>
      </c>
      <c r="CU98" s="66">
        <f t="shared" si="159"/>
        <v>2</v>
      </c>
      <c r="CV98" s="75"/>
      <c r="CW98" s="75">
        <v>1000</v>
      </c>
      <c r="CX98" s="75">
        <v>1000</v>
      </c>
      <c r="CY98" s="75">
        <v>1000</v>
      </c>
      <c r="CZ98" s="75">
        <v>1000</v>
      </c>
      <c r="DA98" s="75">
        <v>1000</v>
      </c>
      <c r="DB98" s="75">
        <v>1000</v>
      </c>
      <c r="DC98" s="75">
        <v>1000</v>
      </c>
      <c r="DE98" s="75"/>
      <c r="DF98" s="75"/>
      <c r="DG98" s="75"/>
      <c r="DH98" s="75"/>
      <c r="DI98" s="75"/>
      <c r="DJ98" s="75"/>
      <c r="DK98" s="75"/>
      <c r="DL98" s="75"/>
      <c r="DM98" s="75"/>
      <c r="DN98" s="75"/>
      <c r="DO98" s="75"/>
      <c r="DP98" s="87">
        <v>94</v>
      </c>
      <c r="DQ98" s="98" t="s">
        <v>22</v>
      </c>
      <c r="DR98" s="98" t="s">
        <v>56</v>
      </c>
      <c r="DS98" s="98" t="s">
        <v>56</v>
      </c>
      <c r="DT98" s="98" t="s">
        <v>22</v>
      </c>
      <c r="DU98" s="98" t="s">
        <v>38</v>
      </c>
      <c r="DV98" s="98" t="s">
        <v>36</v>
      </c>
      <c r="DW98" s="98" t="s">
        <v>53</v>
      </c>
      <c r="DX98" s="75"/>
      <c r="DY98" s="66">
        <f t="shared" si="160"/>
        <v>8</v>
      </c>
      <c r="DZ98" s="66">
        <f t="shared" si="161"/>
        <v>7</v>
      </c>
      <c r="EA98" s="66">
        <f t="shared" si="162"/>
        <v>7</v>
      </c>
      <c r="EB98" s="66">
        <f t="shared" si="163"/>
        <v>8</v>
      </c>
      <c r="EC98" s="66">
        <f t="shared" si="164"/>
        <v>4</v>
      </c>
      <c r="ED98" s="66">
        <f t="shared" si="165"/>
        <v>5</v>
      </c>
      <c r="EE98" s="66">
        <f t="shared" si="166"/>
        <v>6</v>
      </c>
      <c r="EF98" s="75"/>
      <c r="EG98" s="75">
        <v>1000</v>
      </c>
      <c r="EH98" s="75">
        <v>1000</v>
      </c>
      <c r="EI98" s="75">
        <v>1000</v>
      </c>
      <c r="EJ98" s="75">
        <v>1000</v>
      </c>
      <c r="EK98" s="75">
        <v>1000</v>
      </c>
      <c r="EL98" s="75">
        <v>1000</v>
      </c>
      <c r="EM98" s="75">
        <v>1000</v>
      </c>
      <c r="EO98" s="75"/>
      <c r="EP98" s="75"/>
      <c r="EQ98" s="75"/>
      <c r="ER98" s="75"/>
      <c r="ES98" s="75"/>
      <c r="ET98" s="75"/>
      <c r="EU98" s="75"/>
      <c r="EV98" s="75"/>
      <c r="EW98" s="75"/>
      <c r="EX98" s="75"/>
      <c r="EY98" s="75"/>
      <c r="EZ98" s="87">
        <v>94</v>
      </c>
      <c r="FA98" s="98" t="s">
        <v>56</v>
      </c>
      <c r="FB98" s="98" t="s">
        <v>36</v>
      </c>
      <c r="FC98" s="98" t="s">
        <v>37</v>
      </c>
      <c r="FD98" s="98" t="s">
        <v>38</v>
      </c>
      <c r="FE98" s="98" t="s">
        <v>56</v>
      </c>
      <c r="FF98" s="98" t="s">
        <v>36</v>
      </c>
      <c r="FG98" s="98" t="s">
        <v>53</v>
      </c>
      <c r="FH98" s="75"/>
      <c r="FI98" s="66">
        <f t="shared" si="167"/>
        <v>7</v>
      </c>
      <c r="FJ98" s="66">
        <f t="shared" si="168"/>
        <v>5</v>
      </c>
      <c r="FK98" s="66">
        <f t="shared" si="169"/>
        <v>2</v>
      </c>
      <c r="FL98" s="66">
        <f t="shared" si="170"/>
        <v>4</v>
      </c>
      <c r="FM98" s="66">
        <f t="shared" si="171"/>
        <v>7</v>
      </c>
      <c r="FN98" s="66">
        <f t="shared" si="172"/>
        <v>5</v>
      </c>
      <c r="FO98" s="66">
        <f t="shared" si="173"/>
        <v>6</v>
      </c>
      <c r="FP98" s="75"/>
      <c r="FQ98" s="77">
        <v>1000</v>
      </c>
      <c r="FR98" s="77">
        <v>1000</v>
      </c>
      <c r="FS98" s="77">
        <v>1000</v>
      </c>
      <c r="FT98" s="77">
        <v>1000</v>
      </c>
      <c r="FU98" s="77">
        <v>1000</v>
      </c>
      <c r="FV98" s="77">
        <v>1000</v>
      </c>
      <c r="FW98" s="77">
        <v>1000</v>
      </c>
    </row>
    <row r="99" spans="12:179" ht="16.5">
      <c r="L99" s="41">
        <v>95</v>
      </c>
      <c r="M99" s="43" t="s">
        <v>56</v>
      </c>
      <c r="N99" s="43" t="s">
        <v>36</v>
      </c>
      <c r="O99" s="43" t="s">
        <v>22</v>
      </c>
      <c r="P99" s="43" t="s">
        <v>53</v>
      </c>
      <c r="Q99" s="43" t="s">
        <v>53</v>
      </c>
      <c r="R99" s="43" t="s">
        <v>35</v>
      </c>
      <c r="S99" s="43" t="s">
        <v>22</v>
      </c>
      <c r="U99" s="66">
        <f t="shared" si="139"/>
        <v>7</v>
      </c>
      <c r="V99" s="66">
        <f t="shared" si="140"/>
        <v>5</v>
      </c>
      <c r="W99" s="66">
        <f t="shared" si="141"/>
        <v>8</v>
      </c>
      <c r="X99" s="66">
        <f t="shared" si="142"/>
        <v>6</v>
      </c>
      <c r="Y99" s="66">
        <f t="shared" si="143"/>
        <v>6</v>
      </c>
      <c r="Z99" s="66">
        <f t="shared" si="144"/>
        <v>3</v>
      </c>
      <c r="AA99" s="66">
        <f t="shared" si="145"/>
        <v>8</v>
      </c>
      <c r="AC99" s="75">
        <v>1000</v>
      </c>
      <c r="AD99" s="75">
        <v>1000</v>
      </c>
      <c r="AE99" s="75">
        <v>1000</v>
      </c>
      <c r="AF99" s="75">
        <v>1000</v>
      </c>
      <c r="AG99" s="75">
        <v>1000</v>
      </c>
      <c r="AH99" s="75">
        <v>1000</v>
      </c>
      <c r="AI99" s="75">
        <v>1000</v>
      </c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87">
        <v>95</v>
      </c>
      <c r="AW99" s="98" t="s">
        <v>35</v>
      </c>
      <c r="AX99" s="98" t="s">
        <v>38</v>
      </c>
      <c r="AY99" s="98" t="s">
        <v>35</v>
      </c>
      <c r="AZ99" s="98" t="s">
        <v>37</v>
      </c>
      <c r="BA99" s="98" t="s">
        <v>35</v>
      </c>
      <c r="BB99" s="98" t="s">
        <v>37</v>
      </c>
      <c r="BC99" s="98" t="s">
        <v>37</v>
      </c>
      <c r="BD99" s="75"/>
      <c r="BE99" s="66">
        <f t="shared" si="146"/>
        <v>3</v>
      </c>
      <c r="BF99" s="66">
        <f t="shared" si="147"/>
        <v>4</v>
      </c>
      <c r="BG99" s="66">
        <f t="shared" si="148"/>
        <v>3</v>
      </c>
      <c r="BH99" s="66">
        <f t="shared" si="149"/>
        <v>2</v>
      </c>
      <c r="BI99" s="66">
        <f t="shared" si="150"/>
        <v>3</v>
      </c>
      <c r="BJ99" s="66">
        <f t="shared" si="151"/>
        <v>2</v>
      </c>
      <c r="BK99" s="66">
        <f t="shared" si="152"/>
        <v>2</v>
      </c>
      <c r="BL99" s="75"/>
      <c r="BM99" s="75">
        <v>1000</v>
      </c>
      <c r="BN99" s="75">
        <v>1000</v>
      </c>
      <c r="BO99" s="75">
        <v>1000</v>
      </c>
      <c r="BP99" s="75">
        <v>1000</v>
      </c>
      <c r="BQ99" s="75">
        <v>1000</v>
      </c>
      <c r="BR99" s="75">
        <v>1000</v>
      </c>
      <c r="BS99" s="75">
        <v>1000</v>
      </c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87">
        <v>95</v>
      </c>
      <c r="CG99" s="98" t="s">
        <v>35</v>
      </c>
      <c r="CH99" s="98" t="s">
        <v>56</v>
      </c>
      <c r="CI99" s="98" t="s">
        <v>36</v>
      </c>
      <c r="CJ99" s="98" t="s">
        <v>38</v>
      </c>
      <c r="CK99" s="98" t="s">
        <v>53</v>
      </c>
      <c r="CL99" s="98" t="s">
        <v>53</v>
      </c>
      <c r="CM99" s="98" t="s">
        <v>53</v>
      </c>
      <c r="CN99" s="75"/>
      <c r="CO99" s="66">
        <f t="shared" si="153"/>
        <v>3</v>
      </c>
      <c r="CP99" s="66">
        <f t="shared" si="154"/>
        <v>7</v>
      </c>
      <c r="CQ99" s="66">
        <f t="shared" si="155"/>
        <v>5</v>
      </c>
      <c r="CR99" s="66">
        <f t="shared" si="156"/>
        <v>4</v>
      </c>
      <c r="CS99" s="66">
        <f t="shared" si="157"/>
        <v>6</v>
      </c>
      <c r="CT99" s="66">
        <f t="shared" si="158"/>
        <v>6</v>
      </c>
      <c r="CU99" s="66">
        <f t="shared" si="159"/>
        <v>6</v>
      </c>
      <c r="CV99" s="75"/>
      <c r="CW99" s="75">
        <v>1000</v>
      </c>
      <c r="CX99" s="75">
        <v>1000</v>
      </c>
      <c r="CY99" s="75">
        <v>1000</v>
      </c>
      <c r="CZ99" s="75">
        <v>1000</v>
      </c>
      <c r="DA99" s="75">
        <v>1000</v>
      </c>
      <c r="DB99" s="75">
        <v>1000</v>
      </c>
      <c r="DC99" s="75">
        <v>1000</v>
      </c>
      <c r="DE99" s="75"/>
      <c r="DF99" s="75"/>
      <c r="DG99" s="75"/>
      <c r="DH99" s="75"/>
      <c r="DI99" s="75"/>
      <c r="DJ99" s="75"/>
      <c r="DK99" s="75"/>
      <c r="DL99" s="75"/>
      <c r="DM99" s="75"/>
      <c r="DN99" s="75"/>
      <c r="DO99" s="75"/>
      <c r="DP99" s="87">
        <v>95</v>
      </c>
      <c r="DQ99" s="98" t="s">
        <v>53</v>
      </c>
      <c r="DR99" s="98" t="s">
        <v>53</v>
      </c>
      <c r="DS99" s="98" t="s">
        <v>35</v>
      </c>
      <c r="DT99" s="98" t="s">
        <v>36</v>
      </c>
      <c r="DU99" s="98" t="s">
        <v>56</v>
      </c>
      <c r="DV99" s="98" t="s">
        <v>36</v>
      </c>
      <c r="DW99" s="98" t="s">
        <v>35</v>
      </c>
      <c r="DX99" s="75"/>
      <c r="DY99" s="66">
        <f t="shared" si="160"/>
        <v>6</v>
      </c>
      <c r="DZ99" s="66">
        <f t="shared" si="161"/>
        <v>6</v>
      </c>
      <c r="EA99" s="66">
        <f t="shared" si="162"/>
        <v>3</v>
      </c>
      <c r="EB99" s="66">
        <f t="shared" si="163"/>
        <v>5</v>
      </c>
      <c r="EC99" s="66">
        <f t="shared" si="164"/>
        <v>7</v>
      </c>
      <c r="ED99" s="66">
        <f t="shared" si="165"/>
        <v>5</v>
      </c>
      <c r="EE99" s="66">
        <f t="shared" si="166"/>
        <v>3</v>
      </c>
      <c r="EF99" s="75"/>
      <c r="EG99" s="75">
        <v>1000</v>
      </c>
      <c r="EH99" s="75">
        <v>1000</v>
      </c>
      <c r="EI99" s="75">
        <v>1000</v>
      </c>
      <c r="EJ99" s="75">
        <v>1000</v>
      </c>
      <c r="EK99" s="75">
        <v>1000</v>
      </c>
      <c r="EL99" s="75">
        <v>1000</v>
      </c>
      <c r="EM99" s="75">
        <v>1000</v>
      </c>
      <c r="EO99" s="75"/>
      <c r="EP99" s="75"/>
      <c r="EQ99" s="75"/>
      <c r="ER99" s="75"/>
      <c r="ES99" s="75"/>
      <c r="ET99" s="75"/>
      <c r="EU99" s="75"/>
      <c r="EV99" s="75"/>
      <c r="EW99" s="75"/>
      <c r="EX99" s="75"/>
      <c r="EY99" s="75"/>
      <c r="EZ99" s="87">
        <v>95</v>
      </c>
      <c r="FA99" s="98" t="s">
        <v>36</v>
      </c>
      <c r="FB99" s="98" t="s">
        <v>37</v>
      </c>
      <c r="FC99" s="98" t="s">
        <v>38</v>
      </c>
      <c r="FD99" s="98" t="s">
        <v>36</v>
      </c>
      <c r="FE99" s="98" t="s">
        <v>37</v>
      </c>
      <c r="FF99" s="98" t="s">
        <v>22</v>
      </c>
      <c r="FG99" s="98" t="s">
        <v>35</v>
      </c>
      <c r="FH99" s="75"/>
      <c r="FI99" s="66">
        <f t="shared" si="167"/>
        <v>5</v>
      </c>
      <c r="FJ99" s="66">
        <f t="shared" si="168"/>
        <v>2</v>
      </c>
      <c r="FK99" s="66">
        <f t="shared" si="169"/>
        <v>4</v>
      </c>
      <c r="FL99" s="66">
        <f t="shared" si="170"/>
        <v>5</v>
      </c>
      <c r="FM99" s="66">
        <f t="shared" si="171"/>
        <v>2</v>
      </c>
      <c r="FN99" s="66">
        <f t="shared" si="172"/>
        <v>8</v>
      </c>
      <c r="FO99" s="66">
        <f t="shared" si="173"/>
        <v>3</v>
      </c>
      <c r="FP99" s="75"/>
      <c r="FQ99" s="77">
        <v>1000</v>
      </c>
      <c r="FR99" s="77">
        <v>1000</v>
      </c>
      <c r="FS99" s="77">
        <v>1000</v>
      </c>
      <c r="FT99" s="77">
        <v>1000</v>
      </c>
      <c r="FU99" s="77">
        <v>1000</v>
      </c>
      <c r="FV99" s="77">
        <v>1000</v>
      </c>
      <c r="FW99" s="77">
        <v>1000</v>
      </c>
    </row>
    <row r="100" spans="12:179" ht="16.5">
      <c r="L100" s="41">
        <v>96</v>
      </c>
      <c r="M100" s="43" t="s">
        <v>56</v>
      </c>
      <c r="N100" s="43" t="s">
        <v>53</v>
      </c>
      <c r="O100" s="43" t="s">
        <v>22</v>
      </c>
      <c r="P100" s="43" t="s">
        <v>53</v>
      </c>
      <c r="Q100" s="43" t="s">
        <v>22</v>
      </c>
      <c r="R100" s="43" t="s">
        <v>53</v>
      </c>
      <c r="S100" s="43" t="s">
        <v>22</v>
      </c>
      <c r="U100" s="66">
        <f t="shared" si="139"/>
        <v>7</v>
      </c>
      <c r="V100" s="66">
        <f t="shared" si="140"/>
        <v>6</v>
      </c>
      <c r="W100" s="66">
        <f t="shared" si="141"/>
        <v>8</v>
      </c>
      <c r="X100" s="66">
        <f t="shared" si="142"/>
        <v>6</v>
      </c>
      <c r="Y100" s="66">
        <f t="shared" si="143"/>
        <v>8</v>
      </c>
      <c r="Z100" s="66">
        <f t="shared" si="144"/>
        <v>6</v>
      </c>
      <c r="AA100" s="66">
        <f t="shared" si="145"/>
        <v>8</v>
      </c>
      <c r="AC100" s="75">
        <v>1000</v>
      </c>
      <c r="AD100" s="75">
        <v>1000</v>
      </c>
      <c r="AE100" s="75">
        <v>1000</v>
      </c>
      <c r="AF100" s="75">
        <v>1000</v>
      </c>
      <c r="AG100" s="75">
        <v>1000</v>
      </c>
      <c r="AH100" s="75">
        <v>1000</v>
      </c>
      <c r="AI100" s="75">
        <v>1000</v>
      </c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87">
        <v>96</v>
      </c>
      <c r="AW100" s="98" t="s">
        <v>56</v>
      </c>
      <c r="AX100" s="98" t="s">
        <v>37</v>
      </c>
      <c r="AY100" s="98" t="s">
        <v>35</v>
      </c>
      <c r="AZ100" s="98" t="s">
        <v>36</v>
      </c>
      <c r="BA100" s="98" t="s">
        <v>36</v>
      </c>
      <c r="BB100" s="98" t="s">
        <v>35</v>
      </c>
      <c r="BC100" s="98" t="s">
        <v>56</v>
      </c>
      <c r="BD100" s="75"/>
      <c r="BE100" s="66">
        <f t="shared" si="146"/>
        <v>7</v>
      </c>
      <c r="BF100" s="66">
        <f t="shared" si="147"/>
        <v>2</v>
      </c>
      <c r="BG100" s="66">
        <f t="shared" si="148"/>
        <v>3</v>
      </c>
      <c r="BH100" s="66">
        <f t="shared" si="149"/>
        <v>5</v>
      </c>
      <c r="BI100" s="66">
        <f t="shared" si="150"/>
        <v>5</v>
      </c>
      <c r="BJ100" s="66">
        <f t="shared" si="151"/>
        <v>3</v>
      </c>
      <c r="BK100" s="66">
        <f t="shared" si="152"/>
        <v>7</v>
      </c>
      <c r="BL100" s="75"/>
      <c r="BM100" s="75">
        <v>1000</v>
      </c>
      <c r="BN100" s="75">
        <v>1000</v>
      </c>
      <c r="BO100" s="75">
        <v>1000</v>
      </c>
      <c r="BP100" s="75">
        <v>1000</v>
      </c>
      <c r="BQ100" s="75">
        <v>1000</v>
      </c>
      <c r="BR100" s="75">
        <v>1000</v>
      </c>
      <c r="BS100" s="75">
        <v>1000</v>
      </c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87">
        <v>96</v>
      </c>
      <c r="CG100" s="98" t="s">
        <v>35</v>
      </c>
      <c r="CH100" s="98" t="s">
        <v>56</v>
      </c>
      <c r="CI100" s="98" t="s">
        <v>35</v>
      </c>
      <c r="CJ100" s="98" t="s">
        <v>56</v>
      </c>
      <c r="CK100" s="98" t="s">
        <v>53</v>
      </c>
      <c r="CL100" s="98" t="s">
        <v>22</v>
      </c>
      <c r="CM100" s="98" t="s">
        <v>53</v>
      </c>
      <c r="CN100" s="75"/>
      <c r="CO100" s="66">
        <f t="shared" si="153"/>
        <v>3</v>
      </c>
      <c r="CP100" s="66">
        <f t="shared" si="154"/>
        <v>7</v>
      </c>
      <c r="CQ100" s="66">
        <f t="shared" si="155"/>
        <v>3</v>
      </c>
      <c r="CR100" s="66">
        <f t="shared" si="156"/>
        <v>7</v>
      </c>
      <c r="CS100" s="66">
        <f t="shared" si="157"/>
        <v>6</v>
      </c>
      <c r="CT100" s="66">
        <f t="shared" si="158"/>
        <v>8</v>
      </c>
      <c r="CU100" s="66">
        <f t="shared" si="159"/>
        <v>6</v>
      </c>
      <c r="CV100" s="75"/>
      <c r="CW100" s="75">
        <v>1000</v>
      </c>
      <c r="CX100" s="75">
        <v>1000</v>
      </c>
      <c r="CY100" s="75">
        <v>1000</v>
      </c>
      <c r="CZ100" s="75">
        <v>1000</v>
      </c>
      <c r="DA100" s="75">
        <v>1000</v>
      </c>
      <c r="DB100" s="75">
        <v>1000</v>
      </c>
      <c r="DC100" s="75">
        <v>1000</v>
      </c>
      <c r="DE100" s="75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87">
        <v>96</v>
      </c>
      <c r="DQ100" s="98" t="s">
        <v>22</v>
      </c>
      <c r="DR100" s="98" t="s">
        <v>53</v>
      </c>
      <c r="DS100" s="98" t="s">
        <v>53</v>
      </c>
      <c r="DT100" s="98" t="s">
        <v>56</v>
      </c>
      <c r="DU100" s="98" t="s">
        <v>35</v>
      </c>
      <c r="DV100" s="98" t="s">
        <v>36</v>
      </c>
      <c r="DW100" s="98" t="s">
        <v>22</v>
      </c>
      <c r="DX100" s="75"/>
      <c r="DY100" s="66">
        <f t="shared" si="160"/>
        <v>8</v>
      </c>
      <c r="DZ100" s="66">
        <f t="shared" si="161"/>
        <v>6</v>
      </c>
      <c r="EA100" s="66">
        <f t="shared" si="162"/>
        <v>6</v>
      </c>
      <c r="EB100" s="66">
        <f t="shared" si="163"/>
        <v>7</v>
      </c>
      <c r="EC100" s="66">
        <f t="shared" si="164"/>
        <v>3</v>
      </c>
      <c r="ED100" s="66">
        <f t="shared" si="165"/>
        <v>5</v>
      </c>
      <c r="EE100" s="66">
        <f t="shared" si="166"/>
        <v>8</v>
      </c>
      <c r="EF100" s="75"/>
      <c r="EG100" s="75">
        <v>1000</v>
      </c>
      <c r="EH100" s="75">
        <v>1000</v>
      </c>
      <c r="EI100" s="75">
        <v>1000</v>
      </c>
      <c r="EJ100" s="75">
        <v>1000</v>
      </c>
      <c r="EK100" s="75">
        <v>1000</v>
      </c>
      <c r="EL100" s="75">
        <v>1000</v>
      </c>
      <c r="EM100" s="75">
        <v>1000</v>
      </c>
      <c r="EO100" s="75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87">
        <v>96</v>
      </c>
      <c r="FA100" s="98" t="s">
        <v>53</v>
      </c>
      <c r="FB100" s="98" t="s">
        <v>56</v>
      </c>
      <c r="FC100" s="98" t="s">
        <v>36</v>
      </c>
      <c r="FD100" s="98" t="s">
        <v>53</v>
      </c>
      <c r="FE100" s="98" t="s">
        <v>36</v>
      </c>
      <c r="FF100" s="98" t="s">
        <v>38</v>
      </c>
      <c r="FG100" s="98" t="s">
        <v>38</v>
      </c>
      <c r="FH100" s="75"/>
      <c r="FI100" s="66">
        <f t="shared" si="167"/>
        <v>6</v>
      </c>
      <c r="FJ100" s="66">
        <f t="shared" si="168"/>
        <v>7</v>
      </c>
      <c r="FK100" s="66">
        <f t="shared" si="169"/>
        <v>5</v>
      </c>
      <c r="FL100" s="66">
        <f t="shared" si="170"/>
        <v>6</v>
      </c>
      <c r="FM100" s="66">
        <f t="shared" si="171"/>
        <v>5</v>
      </c>
      <c r="FN100" s="66">
        <f t="shared" si="172"/>
        <v>4</v>
      </c>
      <c r="FO100" s="66">
        <f t="shared" si="173"/>
        <v>4</v>
      </c>
      <c r="FP100" s="75"/>
      <c r="FQ100" s="77">
        <v>1000</v>
      </c>
      <c r="FR100" s="77">
        <v>1000</v>
      </c>
      <c r="FS100" s="77">
        <v>1000</v>
      </c>
      <c r="FT100" s="77">
        <v>1000</v>
      </c>
      <c r="FU100" s="77">
        <v>1000</v>
      </c>
      <c r="FV100" s="77">
        <v>1000</v>
      </c>
      <c r="FW100" s="77">
        <v>1000</v>
      </c>
    </row>
    <row r="101" spans="12:179" ht="16.5">
      <c r="L101" s="41">
        <v>97</v>
      </c>
      <c r="M101" s="43" t="s">
        <v>22</v>
      </c>
      <c r="N101" s="43" t="s">
        <v>53</v>
      </c>
      <c r="O101" s="43" t="s">
        <v>37</v>
      </c>
      <c r="P101" s="43" t="s">
        <v>53</v>
      </c>
      <c r="Q101" s="43" t="s">
        <v>22</v>
      </c>
      <c r="R101" s="43" t="s">
        <v>53</v>
      </c>
      <c r="S101" s="43" t="s">
        <v>56</v>
      </c>
      <c r="U101" s="66">
        <f t="shared" si="139"/>
        <v>8</v>
      </c>
      <c r="V101" s="66">
        <f t="shared" si="140"/>
        <v>6</v>
      </c>
      <c r="W101" s="66">
        <f t="shared" si="141"/>
        <v>2</v>
      </c>
      <c r="X101" s="66">
        <f t="shared" si="142"/>
        <v>6</v>
      </c>
      <c r="Y101" s="66">
        <f t="shared" si="143"/>
        <v>8</v>
      </c>
      <c r="Z101" s="66">
        <f t="shared" si="144"/>
        <v>6</v>
      </c>
      <c r="AA101" s="66">
        <f t="shared" si="145"/>
        <v>7</v>
      </c>
      <c r="AC101" s="75">
        <v>1000</v>
      </c>
      <c r="AD101" s="75">
        <v>1000</v>
      </c>
      <c r="AE101" s="75">
        <v>1000</v>
      </c>
      <c r="AF101" s="75">
        <v>1000</v>
      </c>
      <c r="AG101" s="75">
        <v>1000</v>
      </c>
      <c r="AH101" s="75">
        <v>1000</v>
      </c>
      <c r="AI101" s="75">
        <v>1000</v>
      </c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87">
        <v>97</v>
      </c>
      <c r="AW101" s="98" t="s">
        <v>56</v>
      </c>
      <c r="AX101" s="98" t="s">
        <v>37</v>
      </c>
      <c r="AY101" s="98" t="s">
        <v>38</v>
      </c>
      <c r="AZ101" s="98" t="s">
        <v>36</v>
      </c>
      <c r="BA101" s="98" t="s">
        <v>36</v>
      </c>
      <c r="BB101" s="98" t="s">
        <v>53</v>
      </c>
      <c r="BC101" s="98" t="s">
        <v>56</v>
      </c>
      <c r="BD101" s="75"/>
      <c r="BE101" s="66">
        <f t="shared" si="146"/>
        <v>7</v>
      </c>
      <c r="BF101" s="66">
        <f t="shared" si="147"/>
        <v>2</v>
      </c>
      <c r="BG101" s="66">
        <f t="shared" si="148"/>
        <v>4</v>
      </c>
      <c r="BH101" s="66">
        <f t="shared" si="149"/>
        <v>5</v>
      </c>
      <c r="BI101" s="66">
        <f t="shared" si="150"/>
        <v>5</v>
      </c>
      <c r="BJ101" s="66">
        <f t="shared" si="151"/>
        <v>6</v>
      </c>
      <c r="BK101" s="66">
        <f t="shared" si="152"/>
        <v>7</v>
      </c>
      <c r="BL101" s="75"/>
      <c r="BM101" s="75">
        <v>1000</v>
      </c>
      <c r="BN101" s="75">
        <v>1000</v>
      </c>
      <c r="BO101" s="75">
        <v>1000</v>
      </c>
      <c r="BP101" s="75">
        <v>1000</v>
      </c>
      <c r="BQ101" s="75">
        <v>1000</v>
      </c>
      <c r="BR101" s="75">
        <v>1000</v>
      </c>
      <c r="BS101" s="75">
        <v>1000</v>
      </c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87">
        <v>97</v>
      </c>
      <c r="CG101" s="98" t="s">
        <v>56</v>
      </c>
      <c r="CH101" s="98" t="s">
        <v>38</v>
      </c>
      <c r="CI101" s="98" t="s">
        <v>35</v>
      </c>
      <c r="CJ101" s="98" t="s">
        <v>56</v>
      </c>
      <c r="CK101" s="98" t="s">
        <v>56</v>
      </c>
      <c r="CL101" s="98" t="s">
        <v>22</v>
      </c>
      <c r="CM101" s="98" t="s">
        <v>37</v>
      </c>
      <c r="CN101" s="75"/>
      <c r="CO101" s="66">
        <f t="shared" si="153"/>
        <v>7</v>
      </c>
      <c r="CP101" s="66">
        <f t="shared" si="154"/>
        <v>4</v>
      </c>
      <c r="CQ101" s="66">
        <f t="shared" si="155"/>
        <v>3</v>
      </c>
      <c r="CR101" s="66">
        <f t="shared" si="156"/>
        <v>7</v>
      </c>
      <c r="CS101" s="66">
        <f t="shared" si="157"/>
        <v>7</v>
      </c>
      <c r="CT101" s="66">
        <f t="shared" si="158"/>
        <v>8</v>
      </c>
      <c r="CU101" s="66">
        <f t="shared" si="159"/>
        <v>2</v>
      </c>
      <c r="CV101" s="75"/>
      <c r="CW101" s="75">
        <v>1000</v>
      </c>
      <c r="CX101" s="75">
        <v>1000</v>
      </c>
      <c r="CY101" s="75">
        <v>1000</v>
      </c>
      <c r="CZ101" s="75">
        <v>1000</v>
      </c>
      <c r="DA101" s="75">
        <v>1000</v>
      </c>
      <c r="DB101" s="75">
        <v>1000</v>
      </c>
      <c r="DC101" s="75">
        <v>1000</v>
      </c>
      <c r="DE101" s="75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87">
        <v>97</v>
      </c>
      <c r="DQ101" s="98" t="s">
        <v>37</v>
      </c>
      <c r="DR101" s="98" t="s">
        <v>56</v>
      </c>
      <c r="DS101" s="98" t="s">
        <v>35</v>
      </c>
      <c r="DT101" s="98" t="s">
        <v>22</v>
      </c>
      <c r="DU101" s="98" t="s">
        <v>22</v>
      </c>
      <c r="DV101" s="98" t="s">
        <v>35</v>
      </c>
      <c r="DW101" s="98" t="s">
        <v>22</v>
      </c>
      <c r="DX101" s="75"/>
      <c r="DY101" s="66">
        <f t="shared" si="160"/>
        <v>2</v>
      </c>
      <c r="DZ101" s="66">
        <f t="shared" si="161"/>
        <v>7</v>
      </c>
      <c r="EA101" s="66">
        <f t="shared" si="162"/>
        <v>3</v>
      </c>
      <c r="EB101" s="66">
        <f t="shared" si="163"/>
        <v>8</v>
      </c>
      <c r="EC101" s="66">
        <f t="shared" si="164"/>
        <v>8</v>
      </c>
      <c r="ED101" s="66">
        <f t="shared" si="165"/>
        <v>3</v>
      </c>
      <c r="EE101" s="66">
        <f t="shared" si="166"/>
        <v>8</v>
      </c>
      <c r="EF101" s="75"/>
      <c r="EG101" s="75">
        <v>1000</v>
      </c>
      <c r="EH101" s="75">
        <v>1000</v>
      </c>
      <c r="EI101" s="75">
        <v>1000</v>
      </c>
      <c r="EJ101" s="75">
        <v>1000</v>
      </c>
      <c r="EK101" s="75">
        <v>1000</v>
      </c>
      <c r="EL101" s="75">
        <v>1000</v>
      </c>
      <c r="EM101" s="75">
        <v>1000</v>
      </c>
      <c r="EO101" s="75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87">
        <v>97</v>
      </c>
      <c r="FA101" s="98" t="s">
        <v>35</v>
      </c>
      <c r="FB101" s="98" t="s">
        <v>56</v>
      </c>
      <c r="FC101" s="98" t="s">
        <v>35</v>
      </c>
      <c r="FD101" s="98" t="s">
        <v>35</v>
      </c>
      <c r="FE101" s="98" t="s">
        <v>53</v>
      </c>
      <c r="FF101" s="98" t="s">
        <v>37</v>
      </c>
      <c r="FG101" s="98" t="s">
        <v>35</v>
      </c>
      <c r="FH101" s="75"/>
      <c r="FI101" s="66">
        <f t="shared" si="167"/>
        <v>3</v>
      </c>
      <c r="FJ101" s="66">
        <f t="shared" si="168"/>
        <v>7</v>
      </c>
      <c r="FK101" s="66">
        <f t="shared" si="169"/>
        <v>3</v>
      </c>
      <c r="FL101" s="66">
        <f t="shared" si="170"/>
        <v>3</v>
      </c>
      <c r="FM101" s="66">
        <f t="shared" si="171"/>
        <v>6</v>
      </c>
      <c r="FN101" s="66">
        <f t="shared" si="172"/>
        <v>2</v>
      </c>
      <c r="FO101" s="66">
        <f t="shared" si="173"/>
        <v>3</v>
      </c>
      <c r="FP101" s="75"/>
      <c r="FQ101" s="77">
        <v>1000</v>
      </c>
      <c r="FR101" s="77">
        <v>1000</v>
      </c>
      <c r="FS101" s="77">
        <v>1000</v>
      </c>
      <c r="FT101" s="77">
        <v>1000</v>
      </c>
      <c r="FU101" s="77">
        <v>1000</v>
      </c>
      <c r="FV101" s="77">
        <v>1000</v>
      </c>
      <c r="FW101" s="77">
        <v>1000</v>
      </c>
    </row>
    <row r="102" spans="12:179" ht="16.5">
      <c r="L102" s="41">
        <v>98</v>
      </c>
      <c r="M102" s="43" t="s">
        <v>22</v>
      </c>
      <c r="N102" s="43" t="s">
        <v>53</v>
      </c>
      <c r="O102" s="43" t="s">
        <v>63</v>
      </c>
      <c r="P102" s="43" t="s">
        <v>22</v>
      </c>
      <c r="Q102" s="43" t="s">
        <v>22</v>
      </c>
      <c r="R102" s="43" t="s">
        <v>22</v>
      </c>
      <c r="S102" s="43" t="s">
        <v>53</v>
      </c>
      <c r="U102" s="66">
        <f t="shared" si="139"/>
        <v>8</v>
      </c>
      <c r="V102" s="66">
        <f t="shared" si="140"/>
        <v>6</v>
      </c>
      <c r="W102" s="66">
        <f t="shared" si="141"/>
        <v>10</v>
      </c>
      <c r="X102" s="66">
        <f t="shared" si="142"/>
        <v>8</v>
      </c>
      <c r="Y102" s="66">
        <f t="shared" si="143"/>
        <v>8</v>
      </c>
      <c r="Z102" s="66">
        <f t="shared" si="144"/>
        <v>8</v>
      </c>
      <c r="AA102" s="66">
        <f t="shared" si="145"/>
        <v>6</v>
      </c>
      <c r="AC102" s="75">
        <v>1000</v>
      </c>
      <c r="AD102" s="75">
        <v>1000</v>
      </c>
      <c r="AE102" s="75">
        <v>1000</v>
      </c>
      <c r="AF102" s="75">
        <v>1000</v>
      </c>
      <c r="AG102" s="75">
        <v>1000</v>
      </c>
      <c r="AH102" s="75">
        <v>1000</v>
      </c>
      <c r="AI102" s="75">
        <v>1000</v>
      </c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87">
        <v>98</v>
      </c>
      <c r="AW102" s="98" t="s">
        <v>22</v>
      </c>
      <c r="AX102" s="98" t="s">
        <v>22</v>
      </c>
      <c r="AY102" s="98" t="s">
        <v>38</v>
      </c>
      <c r="AZ102" s="98" t="s">
        <v>22</v>
      </c>
      <c r="BA102" s="98" t="s">
        <v>35</v>
      </c>
      <c r="BB102" s="98" t="s">
        <v>36</v>
      </c>
      <c r="BC102" s="98" t="s">
        <v>36</v>
      </c>
      <c r="BD102" s="75"/>
      <c r="BE102" s="66">
        <f t="shared" si="146"/>
        <v>8</v>
      </c>
      <c r="BF102" s="66">
        <f t="shared" si="147"/>
        <v>8</v>
      </c>
      <c r="BG102" s="66">
        <f t="shared" si="148"/>
        <v>4</v>
      </c>
      <c r="BH102" s="66">
        <f t="shared" si="149"/>
        <v>8</v>
      </c>
      <c r="BI102" s="66">
        <f t="shared" si="150"/>
        <v>3</v>
      </c>
      <c r="BJ102" s="66">
        <f t="shared" si="151"/>
        <v>5</v>
      </c>
      <c r="BK102" s="66">
        <f t="shared" si="152"/>
        <v>5</v>
      </c>
      <c r="BL102" s="75"/>
      <c r="BM102" s="75">
        <v>1000</v>
      </c>
      <c r="BN102" s="75">
        <v>1000</v>
      </c>
      <c r="BO102" s="75">
        <v>1000</v>
      </c>
      <c r="BP102" s="75">
        <v>1000</v>
      </c>
      <c r="BQ102" s="75">
        <v>1000</v>
      </c>
      <c r="BR102" s="75">
        <v>1000</v>
      </c>
      <c r="BS102" s="75">
        <v>1000</v>
      </c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87">
        <v>98</v>
      </c>
      <c r="CG102" s="98" t="s">
        <v>38</v>
      </c>
      <c r="CH102" s="98" t="s">
        <v>22</v>
      </c>
      <c r="CI102" s="98" t="s">
        <v>36</v>
      </c>
      <c r="CJ102" s="98" t="s">
        <v>38</v>
      </c>
      <c r="CK102" s="98" t="s">
        <v>53</v>
      </c>
      <c r="CL102" s="98" t="s">
        <v>53</v>
      </c>
      <c r="CM102" s="98" t="s">
        <v>38</v>
      </c>
      <c r="CN102" s="75"/>
      <c r="CO102" s="66">
        <f t="shared" si="153"/>
        <v>4</v>
      </c>
      <c r="CP102" s="66">
        <f t="shared" si="154"/>
        <v>8</v>
      </c>
      <c r="CQ102" s="66">
        <f t="shared" si="155"/>
        <v>5</v>
      </c>
      <c r="CR102" s="66">
        <f t="shared" si="156"/>
        <v>4</v>
      </c>
      <c r="CS102" s="66">
        <f t="shared" si="157"/>
        <v>6</v>
      </c>
      <c r="CT102" s="66">
        <f t="shared" si="158"/>
        <v>6</v>
      </c>
      <c r="CU102" s="66">
        <f t="shared" si="159"/>
        <v>4</v>
      </c>
      <c r="CV102" s="75"/>
      <c r="CW102" s="75">
        <v>1000</v>
      </c>
      <c r="CX102" s="75">
        <v>1000</v>
      </c>
      <c r="CY102" s="75">
        <v>1000</v>
      </c>
      <c r="CZ102" s="75">
        <v>1000</v>
      </c>
      <c r="DA102" s="75">
        <v>1000</v>
      </c>
      <c r="DB102" s="75">
        <v>1000</v>
      </c>
      <c r="DC102" s="75">
        <v>1000</v>
      </c>
      <c r="DE102" s="75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87">
        <v>98</v>
      </c>
      <c r="DQ102" s="98" t="s">
        <v>37</v>
      </c>
      <c r="DR102" s="98" t="s">
        <v>35</v>
      </c>
      <c r="DS102" s="98" t="s">
        <v>35</v>
      </c>
      <c r="DT102" s="98" t="s">
        <v>22</v>
      </c>
      <c r="DU102" s="98" t="s">
        <v>22</v>
      </c>
      <c r="DV102" s="98" t="s">
        <v>36</v>
      </c>
      <c r="DW102" s="98" t="s">
        <v>37</v>
      </c>
      <c r="DX102" s="75"/>
      <c r="DY102" s="66">
        <f t="shared" si="160"/>
        <v>2</v>
      </c>
      <c r="DZ102" s="66">
        <f t="shared" si="161"/>
        <v>3</v>
      </c>
      <c r="EA102" s="66">
        <f t="shared" si="162"/>
        <v>3</v>
      </c>
      <c r="EB102" s="66">
        <f t="shared" si="163"/>
        <v>8</v>
      </c>
      <c r="EC102" s="66">
        <f t="shared" si="164"/>
        <v>8</v>
      </c>
      <c r="ED102" s="66">
        <f t="shared" si="165"/>
        <v>5</v>
      </c>
      <c r="EE102" s="66">
        <f t="shared" si="166"/>
        <v>2</v>
      </c>
      <c r="EF102" s="75"/>
      <c r="EG102" s="75">
        <v>1000</v>
      </c>
      <c r="EH102" s="75">
        <v>1000</v>
      </c>
      <c r="EI102" s="75">
        <v>1000</v>
      </c>
      <c r="EJ102" s="75">
        <v>1000</v>
      </c>
      <c r="EK102" s="75">
        <v>1000</v>
      </c>
      <c r="EL102" s="75">
        <v>1000</v>
      </c>
      <c r="EM102" s="75">
        <v>1000</v>
      </c>
      <c r="EO102" s="75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87">
        <v>98</v>
      </c>
      <c r="FA102" s="98" t="s">
        <v>37</v>
      </c>
      <c r="FB102" s="98" t="s">
        <v>38</v>
      </c>
      <c r="FC102" s="98" t="s">
        <v>36</v>
      </c>
      <c r="FD102" s="98" t="s">
        <v>36</v>
      </c>
      <c r="FE102" s="98" t="s">
        <v>22</v>
      </c>
      <c r="FF102" s="98" t="s">
        <v>56</v>
      </c>
      <c r="FG102" s="98" t="s">
        <v>53</v>
      </c>
      <c r="FH102" s="75"/>
      <c r="FI102" s="66">
        <f t="shared" si="167"/>
        <v>2</v>
      </c>
      <c r="FJ102" s="66">
        <f t="shared" si="168"/>
        <v>4</v>
      </c>
      <c r="FK102" s="66">
        <f t="shared" si="169"/>
        <v>5</v>
      </c>
      <c r="FL102" s="66">
        <f t="shared" si="170"/>
        <v>5</v>
      </c>
      <c r="FM102" s="66">
        <f t="shared" si="171"/>
        <v>8</v>
      </c>
      <c r="FN102" s="66">
        <f t="shared" si="172"/>
        <v>7</v>
      </c>
      <c r="FO102" s="66">
        <f t="shared" si="173"/>
        <v>6</v>
      </c>
      <c r="FP102" s="75"/>
      <c r="FQ102" s="77">
        <v>1000</v>
      </c>
      <c r="FR102" s="77">
        <v>1000</v>
      </c>
      <c r="FS102" s="77">
        <v>1000</v>
      </c>
      <c r="FT102" s="77">
        <v>1000</v>
      </c>
      <c r="FU102" s="77">
        <v>1000</v>
      </c>
      <c r="FV102" s="77">
        <v>1000</v>
      </c>
      <c r="FW102" s="77">
        <v>1000</v>
      </c>
    </row>
    <row r="103" spans="12:179" ht="16.5">
      <c r="L103" s="41">
        <v>99</v>
      </c>
      <c r="M103" s="43" t="s">
        <v>35</v>
      </c>
      <c r="N103" s="43" t="s">
        <v>36</v>
      </c>
      <c r="O103" s="43" t="s">
        <v>63</v>
      </c>
      <c r="P103" s="43" t="s">
        <v>22</v>
      </c>
      <c r="Q103" s="43" t="s">
        <v>35</v>
      </c>
      <c r="R103" s="43" t="s">
        <v>56</v>
      </c>
      <c r="S103" s="43" t="s">
        <v>53</v>
      </c>
      <c r="U103" s="66">
        <f t="shared" si="139"/>
        <v>3</v>
      </c>
      <c r="V103" s="66">
        <f t="shared" si="140"/>
        <v>5</v>
      </c>
      <c r="W103" s="66">
        <f t="shared" si="141"/>
        <v>10</v>
      </c>
      <c r="X103" s="66">
        <f t="shared" si="142"/>
        <v>8</v>
      </c>
      <c r="Y103" s="66">
        <f t="shared" si="143"/>
        <v>3</v>
      </c>
      <c r="Z103" s="66">
        <f t="shared" si="144"/>
        <v>7</v>
      </c>
      <c r="AA103" s="66">
        <f t="shared" si="145"/>
        <v>6</v>
      </c>
      <c r="AC103" s="75">
        <v>1000</v>
      </c>
      <c r="AD103" s="75">
        <v>1000</v>
      </c>
      <c r="AE103" s="75">
        <v>1000</v>
      </c>
      <c r="AF103" s="75">
        <v>1000</v>
      </c>
      <c r="AG103" s="75">
        <v>1000</v>
      </c>
      <c r="AH103" s="75">
        <v>1000</v>
      </c>
      <c r="AI103" s="75">
        <v>1000</v>
      </c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87">
        <v>99</v>
      </c>
      <c r="AW103" s="98" t="s">
        <v>22</v>
      </c>
      <c r="AX103" s="98" t="s">
        <v>22</v>
      </c>
      <c r="AY103" s="98" t="s">
        <v>36</v>
      </c>
      <c r="AZ103" s="98" t="s">
        <v>53</v>
      </c>
      <c r="BA103" s="98" t="s">
        <v>35</v>
      </c>
      <c r="BB103" s="98" t="s">
        <v>37</v>
      </c>
      <c r="BC103" s="98" t="s">
        <v>37</v>
      </c>
      <c r="BD103" s="75"/>
      <c r="BE103" s="66">
        <f t="shared" si="146"/>
        <v>8</v>
      </c>
      <c r="BF103" s="66">
        <f t="shared" si="147"/>
        <v>8</v>
      </c>
      <c r="BG103" s="66">
        <f t="shared" si="148"/>
        <v>5</v>
      </c>
      <c r="BH103" s="66">
        <f t="shared" si="149"/>
        <v>6</v>
      </c>
      <c r="BI103" s="66">
        <f t="shared" si="150"/>
        <v>3</v>
      </c>
      <c r="BJ103" s="66">
        <f t="shared" si="151"/>
        <v>2</v>
      </c>
      <c r="BK103" s="66">
        <f t="shared" si="152"/>
        <v>2</v>
      </c>
      <c r="BL103" s="75"/>
      <c r="BM103" s="75">
        <v>1000</v>
      </c>
      <c r="BN103" s="75">
        <v>1000</v>
      </c>
      <c r="BO103" s="75">
        <v>1000</v>
      </c>
      <c r="BP103" s="75">
        <v>1000</v>
      </c>
      <c r="BQ103" s="75">
        <v>1000</v>
      </c>
      <c r="BR103" s="75">
        <v>1000</v>
      </c>
      <c r="BS103" s="75">
        <v>1000</v>
      </c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87">
        <v>99</v>
      </c>
      <c r="CG103" s="98" t="s">
        <v>56</v>
      </c>
      <c r="CH103" s="98" t="s">
        <v>35</v>
      </c>
      <c r="CI103" s="98" t="s">
        <v>38</v>
      </c>
      <c r="CJ103" s="98" t="s">
        <v>38</v>
      </c>
      <c r="CK103" s="98" t="s">
        <v>56</v>
      </c>
      <c r="CL103" s="98" t="s">
        <v>53</v>
      </c>
      <c r="CM103" s="98" t="s">
        <v>38</v>
      </c>
      <c r="CN103" s="75"/>
      <c r="CO103" s="66">
        <f t="shared" si="153"/>
        <v>7</v>
      </c>
      <c r="CP103" s="66">
        <f t="shared" si="154"/>
        <v>3</v>
      </c>
      <c r="CQ103" s="66">
        <f t="shared" si="155"/>
        <v>4</v>
      </c>
      <c r="CR103" s="66">
        <f t="shared" si="156"/>
        <v>4</v>
      </c>
      <c r="CS103" s="66">
        <f t="shared" si="157"/>
        <v>7</v>
      </c>
      <c r="CT103" s="66">
        <f t="shared" si="158"/>
        <v>6</v>
      </c>
      <c r="CU103" s="66">
        <f t="shared" si="159"/>
        <v>4</v>
      </c>
      <c r="CV103" s="75"/>
      <c r="CW103" s="75">
        <v>1000</v>
      </c>
      <c r="CX103" s="75">
        <v>1000</v>
      </c>
      <c r="CY103" s="75">
        <v>1000</v>
      </c>
      <c r="CZ103" s="75">
        <v>1000</v>
      </c>
      <c r="DA103" s="75">
        <v>1000</v>
      </c>
      <c r="DB103" s="75">
        <v>1000</v>
      </c>
      <c r="DC103" s="75">
        <v>1000</v>
      </c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87">
        <v>99</v>
      </c>
      <c r="DQ103" s="98" t="s">
        <v>56</v>
      </c>
      <c r="DR103" s="98" t="s">
        <v>35</v>
      </c>
      <c r="DS103" s="98" t="s">
        <v>38</v>
      </c>
      <c r="DT103" s="98" t="s">
        <v>36</v>
      </c>
      <c r="DU103" s="98" t="s">
        <v>35</v>
      </c>
      <c r="DV103" s="98" t="s">
        <v>36</v>
      </c>
      <c r="DW103" s="98" t="s">
        <v>35</v>
      </c>
      <c r="DX103" s="75"/>
      <c r="DY103" s="66">
        <f t="shared" si="160"/>
        <v>7</v>
      </c>
      <c r="DZ103" s="66">
        <f t="shared" si="161"/>
        <v>3</v>
      </c>
      <c r="EA103" s="66">
        <f t="shared" si="162"/>
        <v>4</v>
      </c>
      <c r="EB103" s="66">
        <f t="shared" si="163"/>
        <v>5</v>
      </c>
      <c r="EC103" s="66">
        <f t="shared" si="164"/>
        <v>3</v>
      </c>
      <c r="ED103" s="66">
        <f t="shared" si="165"/>
        <v>5</v>
      </c>
      <c r="EE103" s="66">
        <f t="shared" si="166"/>
        <v>3</v>
      </c>
      <c r="EF103" s="75"/>
      <c r="EG103" s="75">
        <v>1000</v>
      </c>
      <c r="EH103" s="75">
        <v>1000</v>
      </c>
      <c r="EI103" s="75">
        <v>1000</v>
      </c>
      <c r="EJ103" s="75">
        <v>1000</v>
      </c>
      <c r="EK103" s="75">
        <v>1000</v>
      </c>
      <c r="EL103" s="75">
        <v>1000</v>
      </c>
      <c r="EM103" s="75">
        <v>1000</v>
      </c>
      <c r="EO103" s="75"/>
      <c r="EP103" s="75"/>
      <c r="EQ103" s="75"/>
      <c r="ER103" s="75"/>
      <c r="ES103" s="75"/>
      <c r="ET103" s="75"/>
      <c r="EU103" s="75"/>
      <c r="EV103" s="75"/>
      <c r="EW103" s="75"/>
      <c r="EX103" s="75"/>
      <c r="EY103" s="75"/>
      <c r="EZ103" s="87">
        <v>99</v>
      </c>
      <c r="FA103" s="98" t="s">
        <v>36</v>
      </c>
      <c r="FB103" s="98" t="s">
        <v>22</v>
      </c>
      <c r="FC103" s="98" t="s">
        <v>37</v>
      </c>
      <c r="FD103" s="98" t="s">
        <v>56</v>
      </c>
      <c r="FE103" s="98" t="s">
        <v>56</v>
      </c>
      <c r="FF103" s="98" t="s">
        <v>53</v>
      </c>
      <c r="FG103" s="98" t="s">
        <v>36</v>
      </c>
      <c r="FH103" s="75"/>
      <c r="FI103" s="66">
        <f t="shared" si="167"/>
        <v>5</v>
      </c>
      <c r="FJ103" s="66">
        <f t="shared" si="168"/>
        <v>8</v>
      </c>
      <c r="FK103" s="66">
        <f t="shared" si="169"/>
        <v>2</v>
      </c>
      <c r="FL103" s="66">
        <f t="shared" si="170"/>
        <v>7</v>
      </c>
      <c r="FM103" s="66">
        <f t="shared" si="171"/>
        <v>7</v>
      </c>
      <c r="FN103" s="66">
        <f t="shared" si="172"/>
        <v>6</v>
      </c>
      <c r="FO103" s="66">
        <f t="shared" si="173"/>
        <v>5</v>
      </c>
      <c r="FP103" s="75"/>
      <c r="FQ103" s="77">
        <v>1000</v>
      </c>
      <c r="FR103" s="77">
        <v>1000</v>
      </c>
      <c r="FS103" s="77">
        <v>1000</v>
      </c>
      <c r="FT103" s="77">
        <v>1000</v>
      </c>
      <c r="FU103" s="77">
        <v>1000</v>
      </c>
      <c r="FV103" s="77">
        <v>1000</v>
      </c>
      <c r="FW103" s="77">
        <v>1000</v>
      </c>
    </row>
    <row r="104" spans="12:179" ht="16.5">
      <c r="L104" s="41">
        <v>100</v>
      </c>
      <c r="M104" s="43" t="s">
        <v>53</v>
      </c>
      <c r="N104" s="43" t="s">
        <v>36</v>
      </c>
      <c r="O104" s="43" t="s">
        <v>37</v>
      </c>
      <c r="P104" s="43" t="s">
        <v>56</v>
      </c>
      <c r="Q104" s="43" t="s">
        <v>35</v>
      </c>
      <c r="R104" s="43" t="s">
        <v>38</v>
      </c>
      <c r="S104" s="43" t="s">
        <v>56</v>
      </c>
      <c r="U104" s="66">
        <f t="shared" si="139"/>
        <v>6</v>
      </c>
      <c r="V104" s="66">
        <f t="shared" si="140"/>
        <v>5</v>
      </c>
      <c r="W104" s="66">
        <f t="shared" si="141"/>
        <v>2</v>
      </c>
      <c r="X104" s="66">
        <f t="shared" si="142"/>
        <v>7</v>
      </c>
      <c r="Y104" s="66">
        <f t="shared" si="143"/>
        <v>3</v>
      </c>
      <c r="Z104" s="66">
        <f t="shared" si="144"/>
        <v>4</v>
      </c>
      <c r="AA104" s="66">
        <f t="shared" si="145"/>
        <v>7</v>
      </c>
      <c r="AC104" s="75">
        <v>1000</v>
      </c>
      <c r="AD104" s="75">
        <v>1000</v>
      </c>
      <c r="AE104" s="75">
        <v>1000</v>
      </c>
      <c r="AF104" s="75">
        <v>1000</v>
      </c>
      <c r="AG104" s="75">
        <v>1000</v>
      </c>
      <c r="AH104" s="75">
        <v>1000</v>
      </c>
      <c r="AI104" s="75">
        <v>1000</v>
      </c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87">
        <v>100</v>
      </c>
      <c r="AW104" s="98" t="s">
        <v>38</v>
      </c>
      <c r="AX104" s="98" t="s">
        <v>35</v>
      </c>
      <c r="AY104" s="98" t="s">
        <v>38</v>
      </c>
      <c r="AZ104" s="98" t="s">
        <v>37</v>
      </c>
      <c r="BA104" s="98" t="s">
        <v>38</v>
      </c>
      <c r="BB104" s="98" t="s">
        <v>37</v>
      </c>
      <c r="BC104" s="98" t="s">
        <v>37</v>
      </c>
      <c r="BD104" s="75"/>
      <c r="BE104" s="66">
        <f t="shared" si="146"/>
        <v>4</v>
      </c>
      <c r="BF104" s="66">
        <f t="shared" si="147"/>
        <v>3</v>
      </c>
      <c r="BG104" s="66">
        <f t="shared" si="148"/>
        <v>4</v>
      </c>
      <c r="BH104" s="66">
        <f t="shared" si="149"/>
        <v>2</v>
      </c>
      <c r="BI104" s="66">
        <f t="shared" si="150"/>
        <v>4</v>
      </c>
      <c r="BJ104" s="66">
        <f t="shared" si="151"/>
        <v>2</v>
      </c>
      <c r="BK104" s="66">
        <f t="shared" si="152"/>
        <v>2</v>
      </c>
      <c r="BL104" s="75"/>
      <c r="BM104" s="75">
        <v>1000</v>
      </c>
      <c r="BN104" s="75">
        <v>1000</v>
      </c>
      <c r="BO104" s="75">
        <v>1000</v>
      </c>
      <c r="BP104" s="75">
        <v>1000</v>
      </c>
      <c r="BQ104" s="75">
        <v>1000</v>
      </c>
      <c r="BR104" s="75">
        <v>1000</v>
      </c>
      <c r="BS104" s="75">
        <v>1000</v>
      </c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87">
        <v>100</v>
      </c>
      <c r="CG104" s="98" t="s">
        <v>56</v>
      </c>
      <c r="CH104" s="98" t="s">
        <v>38</v>
      </c>
      <c r="CI104" s="98" t="s">
        <v>38</v>
      </c>
      <c r="CJ104" s="98" t="s">
        <v>35</v>
      </c>
      <c r="CK104" s="98" t="s">
        <v>56</v>
      </c>
      <c r="CL104" s="98" t="s">
        <v>22</v>
      </c>
      <c r="CM104" s="98" t="s">
        <v>37</v>
      </c>
      <c r="CN104" s="75"/>
      <c r="CO104" s="66">
        <f t="shared" si="153"/>
        <v>7</v>
      </c>
      <c r="CP104" s="66">
        <f t="shared" si="154"/>
        <v>4</v>
      </c>
      <c r="CQ104" s="66">
        <f t="shared" si="155"/>
        <v>4</v>
      </c>
      <c r="CR104" s="66">
        <f t="shared" si="156"/>
        <v>3</v>
      </c>
      <c r="CS104" s="66">
        <f t="shared" si="157"/>
        <v>7</v>
      </c>
      <c r="CT104" s="66">
        <f t="shared" si="158"/>
        <v>8</v>
      </c>
      <c r="CU104" s="66">
        <f t="shared" si="159"/>
        <v>2</v>
      </c>
      <c r="CV104" s="75"/>
      <c r="CW104" s="75">
        <v>1000</v>
      </c>
      <c r="CX104" s="75">
        <v>1000</v>
      </c>
      <c r="CY104" s="75">
        <v>1000</v>
      </c>
      <c r="CZ104" s="75">
        <v>1000</v>
      </c>
      <c r="DA104" s="75">
        <v>1000</v>
      </c>
      <c r="DB104" s="75">
        <v>1000</v>
      </c>
      <c r="DC104" s="75">
        <v>1000</v>
      </c>
      <c r="DE104" s="75"/>
      <c r="DF104" s="75"/>
      <c r="DG104" s="75"/>
      <c r="DH104" s="75"/>
      <c r="DI104" s="75"/>
      <c r="DJ104" s="75"/>
      <c r="DK104" s="75"/>
      <c r="DL104" s="75"/>
      <c r="DM104" s="75"/>
      <c r="DN104" s="75"/>
      <c r="DO104" s="75"/>
      <c r="DP104" s="87">
        <v>100</v>
      </c>
      <c r="DQ104" s="98" t="s">
        <v>38</v>
      </c>
      <c r="DR104" s="98" t="s">
        <v>36</v>
      </c>
      <c r="DS104" s="98" t="s">
        <v>56</v>
      </c>
      <c r="DT104" s="98" t="s">
        <v>36</v>
      </c>
      <c r="DU104" s="98" t="s">
        <v>53</v>
      </c>
      <c r="DV104" s="98" t="s">
        <v>22</v>
      </c>
      <c r="DW104" s="98" t="s">
        <v>35</v>
      </c>
      <c r="DX104" s="75"/>
      <c r="DY104" s="66">
        <f t="shared" si="160"/>
        <v>4</v>
      </c>
      <c r="DZ104" s="66">
        <f t="shared" si="161"/>
        <v>5</v>
      </c>
      <c r="EA104" s="66">
        <f t="shared" si="162"/>
        <v>7</v>
      </c>
      <c r="EB104" s="66">
        <f t="shared" si="163"/>
        <v>5</v>
      </c>
      <c r="EC104" s="66">
        <f t="shared" si="164"/>
        <v>6</v>
      </c>
      <c r="ED104" s="66">
        <f t="shared" si="165"/>
        <v>8</v>
      </c>
      <c r="EE104" s="66">
        <f t="shared" si="166"/>
        <v>3</v>
      </c>
      <c r="EF104" s="75"/>
      <c r="EG104" s="75">
        <v>1000</v>
      </c>
      <c r="EH104" s="75">
        <v>1000</v>
      </c>
      <c r="EI104" s="75">
        <v>1000</v>
      </c>
      <c r="EJ104" s="75">
        <v>1000</v>
      </c>
      <c r="EK104" s="75">
        <v>1000</v>
      </c>
      <c r="EL104" s="75">
        <v>1000</v>
      </c>
      <c r="EM104" s="75">
        <v>1000</v>
      </c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87">
        <v>100</v>
      </c>
      <c r="FA104" s="98" t="s">
        <v>37</v>
      </c>
      <c r="FB104" s="98" t="s">
        <v>38</v>
      </c>
      <c r="FC104" s="98" t="s">
        <v>36</v>
      </c>
      <c r="FD104" s="98" t="s">
        <v>35</v>
      </c>
      <c r="FE104" s="98" t="s">
        <v>38</v>
      </c>
      <c r="FF104" s="98" t="s">
        <v>56</v>
      </c>
      <c r="FG104" s="98" t="s">
        <v>37</v>
      </c>
      <c r="FH104" s="75"/>
      <c r="FI104" s="66">
        <f t="shared" si="167"/>
        <v>2</v>
      </c>
      <c r="FJ104" s="66">
        <f t="shared" si="168"/>
        <v>4</v>
      </c>
      <c r="FK104" s="66">
        <f t="shared" si="169"/>
        <v>5</v>
      </c>
      <c r="FL104" s="66">
        <f t="shared" si="170"/>
        <v>3</v>
      </c>
      <c r="FM104" s="66">
        <f t="shared" si="171"/>
        <v>4</v>
      </c>
      <c r="FN104" s="66">
        <f t="shared" si="172"/>
        <v>7</v>
      </c>
      <c r="FO104" s="66">
        <f t="shared" si="173"/>
        <v>2</v>
      </c>
      <c r="FP104" s="75"/>
      <c r="FQ104" s="77">
        <v>1000</v>
      </c>
      <c r="FR104" s="77">
        <v>1000</v>
      </c>
      <c r="FS104" s="77">
        <v>1000</v>
      </c>
      <c r="FT104" s="77">
        <v>1000</v>
      </c>
      <c r="FU104" s="77">
        <v>1000</v>
      </c>
      <c r="FV104" s="77">
        <v>1000</v>
      </c>
      <c r="FW104" s="77">
        <v>1000</v>
      </c>
    </row>
    <row r="105" spans="12:179" ht="16.5">
      <c r="L105" s="41">
        <v>101</v>
      </c>
      <c r="M105" s="43" t="s">
        <v>53</v>
      </c>
      <c r="N105" s="43" t="s">
        <v>36</v>
      </c>
      <c r="O105" s="43" t="s">
        <v>38</v>
      </c>
      <c r="P105" s="43" t="s">
        <v>53</v>
      </c>
      <c r="Q105" s="43" t="s">
        <v>36</v>
      </c>
      <c r="R105" s="43" t="s">
        <v>38</v>
      </c>
      <c r="S105" s="43" t="s">
        <v>35</v>
      </c>
      <c r="U105" s="66">
        <f t="shared" si="139"/>
        <v>6</v>
      </c>
      <c r="V105" s="66">
        <f t="shared" si="140"/>
        <v>5</v>
      </c>
      <c r="W105" s="66">
        <f t="shared" si="141"/>
        <v>4</v>
      </c>
      <c r="X105" s="66">
        <f t="shared" si="142"/>
        <v>6</v>
      </c>
      <c r="Y105" s="66">
        <f t="shared" si="143"/>
        <v>5</v>
      </c>
      <c r="Z105" s="66">
        <f t="shared" si="144"/>
        <v>4</v>
      </c>
      <c r="AA105" s="66">
        <f t="shared" si="145"/>
        <v>3</v>
      </c>
      <c r="AC105" s="75">
        <v>1000</v>
      </c>
      <c r="AD105" s="75">
        <v>1000</v>
      </c>
      <c r="AE105" s="75">
        <v>1000</v>
      </c>
      <c r="AF105" s="75">
        <v>1000</v>
      </c>
      <c r="AG105" s="75">
        <v>1000</v>
      </c>
      <c r="AH105" s="75">
        <v>1000</v>
      </c>
      <c r="AI105" s="75">
        <v>1000</v>
      </c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87">
        <v>101</v>
      </c>
      <c r="AW105" s="98" t="s">
        <v>38</v>
      </c>
      <c r="AX105" s="98" t="s">
        <v>35</v>
      </c>
      <c r="AY105" s="98" t="s">
        <v>22</v>
      </c>
      <c r="AZ105" s="98" t="s">
        <v>37</v>
      </c>
      <c r="BA105" s="98" t="s">
        <v>35</v>
      </c>
      <c r="BB105" s="98" t="s">
        <v>38</v>
      </c>
      <c r="BC105" s="98" t="s">
        <v>56</v>
      </c>
      <c r="BD105" s="75"/>
      <c r="BE105" s="66">
        <f t="shared" si="146"/>
        <v>4</v>
      </c>
      <c r="BF105" s="66">
        <f t="shared" si="147"/>
        <v>3</v>
      </c>
      <c r="BG105" s="66">
        <f t="shared" si="148"/>
        <v>8</v>
      </c>
      <c r="BH105" s="66">
        <f t="shared" si="149"/>
        <v>2</v>
      </c>
      <c r="BI105" s="66">
        <f t="shared" si="150"/>
        <v>3</v>
      </c>
      <c r="BJ105" s="66">
        <f t="shared" si="151"/>
        <v>4</v>
      </c>
      <c r="BK105" s="66">
        <f t="shared" si="152"/>
        <v>7</v>
      </c>
      <c r="BL105" s="75"/>
      <c r="BM105" s="75">
        <v>1000</v>
      </c>
      <c r="BN105" s="75">
        <v>1000</v>
      </c>
      <c r="BO105" s="75">
        <v>1000</v>
      </c>
      <c r="BP105" s="75">
        <v>1000</v>
      </c>
      <c r="BQ105" s="75">
        <v>1000</v>
      </c>
      <c r="BR105" s="75">
        <v>1000</v>
      </c>
      <c r="BS105" s="75">
        <v>1000</v>
      </c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87">
        <v>101</v>
      </c>
      <c r="CG105" s="98" t="s">
        <v>35</v>
      </c>
      <c r="CH105" s="98" t="s">
        <v>38</v>
      </c>
      <c r="CI105" s="98" t="s">
        <v>53</v>
      </c>
      <c r="CJ105" s="98" t="s">
        <v>35</v>
      </c>
      <c r="CK105" s="98" t="s">
        <v>53</v>
      </c>
      <c r="CL105" s="98" t="s">
        <v>22</v>
      </c>
      <c r="CM105" s="98" t="s">
        <v>37</v>
      </c>
      <c r="CN105" s="75"/>
      <c r="CO105" s="66">
        <f t="shared" si="153"/>
        <v>3</v>
      </c>
      <c r="CP105" s="66">
        <f t="shared" si="154"/>
        <v>4</v>
      </c>
      <c r="CQ105" s="66">
        <f t="shared" si="155"/>
        <v>6</v>
      </c>
      <c r="CR105" s="66">
        <f t="shared" si="156"/>
        <v>3</v>
      </c>
      <c r="CS105" s="66">
        <f t="shared" si="157"/>
        <v>6</v>
      </c>
      <c r="CT105" s="66">
        <f t="shared" si="158"/>
        <v>8</v>
      </c>
      <c r="CU105" s="66">
        <f t="shared" si="159"/>
        <v>2</v>
      </c>
      <c r="CV105" s="75"/>
      <c r="CW105" s="75">
        <v>1000</v>
      </c>
      <c r="CX105" s="75">
        <v>1000</v>
      </c>
      <c r="CY105" s="75">
        <v>1000</v>
      </c>
      <c r="CZ105" s="75">
        <v>1000</v>
      </c>
      <c r="DA105" s="75">
        <v>1000</v>
      </c>
      <c r="DB105" s="75">
        <v>1000</v>
      </c>
      <c r="DC105" s="75">
        <v>1000</v>
      </c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87">
        <v>101</v>
      </c>
      <c r="DQ105" s="98" t="s">
        <v>22</v>
      </c>
      <c r="DR105" s="98" t="s">
        <v>53</v>
      </c>
      <c r="DS105" s="98" t="s">
        <v>53</v>
      </c>
      <c r="DT105" s="98" t="s">
        <v>22</v>
      </c>
      <c r="DU105" s="98" t="s">
        <v>35</v>
      </c>
      <c r="DV105" s="98" t="s">
        <v>22</v>
      </c>
      <c r="DW105" s="98" t="s">
        <v>56</v>
      </c>
      <c r="DX105" s="75"/>
      <c r="DY105" s="66">
        <f t="shared" si="160"/>
        <v>8</v>
      </c>
      <c r="DZ105" s="66">
        <f t="shared" si="161"/>
        <v>6</v>
      </c>
      <c r="EA105" s="66">
        <f t="shared" si="162"/>
        <v>6</v>
      </c>
      <c r="EB105" s="66">
        <f t="shared" si="163"/>
        <v>8</v>
      </c>
      <c r="EC105" s="66">
        <f t="shared" si="164"/>
        <v>3</v>
      </c>
      <c r="ED105" s="66">
        <f t="shared" si="165"/>
        <v>8</v>
      </c>
      <c r="EE105" s="66">
        <f t="shared" si="166"/>
        <v>7</v>
      </c>
      <c r="EF105" s="75"/>
      <c r="EG105" s="75">
        <v>1000</v>
      </c>
      <c r="EH105" s="75">
        <v>1000</v>
      </c>
      <c r="EI105" s="75">
        <v>1000</v>
      </c>
      <c r="EJ105" s="75">
        <v>1000</v>
      </c>
      <c r="EK105" s="75">
        <v>1000</v>
      </c>
      <c r="EL105" s="75">
        <v>1000</v>
      </c>
      <c r="EM105" s="75">
        <v>1000</v>
      </c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87">
        <v>101</v>
      </c>
      <c r="FA105" s="98" t="s">
        <v>35</v>
      </c>
      <c r="FB105" s="98" t="s">
        <v>56</v>
      </c>
      <c r="FC105" s="98" t="s">
        <v>56</v>
      </c>
      <c r="FD105" s="98" t="s">
        <v>22</v>
      </c>
      <c r="FE105" s="98" t="s">
        <v>56</v>
      </c>
      <c r="FF105" s="98" t="s">
        <v>35</v>
      </c>
      <c r="FG105" s="98" t="s">
        <v>38</v>
      </c>
      <c r="FH105" s="75"/>
      <c r="FI105" s="66">
        <f t="shared" si="167"/>
        <v>3</v>
      </c>
      <c r="FJ105" s="66">
        <f t="shared" si="168"/>
        <v>7</v>
      </c>
      <c r="FK105" s="66">
        <f t="shared" si="169"/>
        <v>7</v>
      </c>
      <c r="FL105" s="66">
        <f t="shared" si="170"/>
        <v>8</v>
      </c>
      <c r="FM105" s="66">
        <f t="shared" si="171"/>
        <v>7</v>
      </c>
      <c r="FN105" s="66">
        <f t="shared" si="172"/>
        <v>3</v>
      </c>
      <c r="FO105" s="66">
        <f t="shared" si="173"/>
        <v>4</v>
      </c>
      <c r="FP105" s="75"/>
      <c r="FQ105" s="77">
        <v>1000</v>
      </c>
      <c r="FR105" s="77">
        <v>1000</v>
      </c>
      <c r="FS105" s="77">
        <v>1000</v>
      </c>
      <c r="FT105" s="77">
        <v>1000</v>
      </c>
      <c r="FU105" s="77">
        <v>1000</v>
      </c>
      <c r="FV105" s="77">
        <v>1000</v>
      </c>
      <c r="FW105" s="77">
        <v>1000</v>
      </c>
    </row>
    <row r="106" spans="12:179" ht="16.5">
      <c r="L106" s="41">
        <v>102</v>
      </c>
      <c r="M106" s="43" t="s">
        <v>22</v>
      </c>
      <c r="N106" s="43" t="s">
        <v>53</v>
      </c>
      <c r="O106" s="43" t="s">
        <v>38</v>
      </c>
      <c r="P106" s="43" t="s">
        <v>38</v>
      </c>
      <c r="Q106" s="43" t="s">
        <v>36</v>
      </c>
      <c r="R106" s="43" t="s">
        <v>35</v>
      </c>
      <c r="S106" s="43" t="s">
        <v>36</v>
      </c>
      <c r="U106" s="66">
        <f t="shared" si="139"/>
        <v>8</v>
      </c>
      <c r="V106" s="66">
        <f t="shared" si="140"/>
        <v>6</v>
      </c>
      <c r="W106" s="66">
        <f t="shared" si="141"/>
        <v>4</v>
      </c>
      <c r="X106" s="66">
        <f t="shared" si="142"/>
        <v>4</v>
      </c>
      <c r="Y106" s="66">
        <f t="shared" si="143"/>
        <v>5</v>
      </c>
      <c r="Z106" s="66">
        <f t="shared" si="144"/>
        <v>3</v>
      </c>
      <c r="AA106" s="66">
        <f t="shared" si="145"/>
        <v>5</v>
      </c>
      <c r="AC106" s="75">
        <v>1000</v>
      </c>
      <c r="AD106" s="75">
        <v>1000</v>
      </c>
      <c r="AE106" s="75">
        <v>1000</v>
      </c>
      <c r="AF106" s="75">
        <v>1000</v>
      </c>
      <c r="AG106" s="75">
        <v>1000</v>
      </c>
      <c r="AH106" s="75">
        <v>1000</v>
      </c>
      <c r="AI106" s="75">
        <v>1000</v>
      </c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87">
        <v>102</v>
      </c>
      <c r="AW106" s="98" t="s">
        <v>53</v>
      </c>
      <c r="AX106" s="98" t="s">
        <v>37</v>
      </c>
      <c r="AY106" s="98" t="s">
        <v>38</v>
      </c>
      <c r="AZ106" s="98" t="s">
        <v>38</v>
      </c>
      <c r="BA106" s="98" t="s">
        <v>35</v>
      </c>
      <c r="BB106" s="98" t="s">
        <v>38</v>
      </c>
      <c r="BC106" s="98" t="s">
        <v>56</v>
      </c>
      <c r="BD106" s="75"/>
      <c r="BE106" s="66">
        <f t="shared" si="146"/>
        <v>6</v>
      </c>
      <c r="BF106" s="66">
        <f t="shared" si="147"/>
        <v>2</v>
      </c>
      <c r="BG106" s="66">
        <f t="shared" si="148"/>
        <v>4</v>
      </c>
      <c r="BH106" s="66">
        <f t="shared" si="149"/>
        <v>4</v>
      </c>
      <c r="BI106" s="66">
        <f t="shared" si="150"/>
        <v>3</v>
      </c>
      <c r="BJ106" s="66">
        <f t="shared" si="151"/>
        <v>4</v>
      </c>
      <c r="BK106" s="66">
        <f t="shared" si="152"/>
        <v>7</v>
      </c>
      <c r="BL106" s="75"/>
      <c r="BM106" s="75">
        <v>1000</v>
      </c>
      <c r="BN106" s="75">
        <v>1000</v>
      </c>
      <c r="BO106" s="75">
        <v>1000</v>
      </c>
      <c r="BP106" s="75">
        <v>1000</v>
      </c>
      <c r="BQ106" s="75">
        <v>1000</v>
      </c>
      <c r="BR106" s="75">
        <v>1000</v>
      </c>
      <c r="BS106" s="75">
        <v>1000</v>
      </c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87">
        <v>102</v>
      </c>
      <c r="CG106" s="98" t="s">
        <v>35</v>
      </c>
      <c r="CH106" s="98" t="s">
        <v>53</v>
      </c>
      <c r="CI106" s="98" t="s">
        <v>22</v>
      </c>
      <c r="CJ106" s="98" t="s">
        <v>53</v>
      </c>
      <c r="CK106" s="98" t="s">
        <v>56</v>
      </c>
      <c r="CL106" s="98" t="s">
        <v>53</v>
      </c>
      <c r="CM106" s="98" t="s">
        <v>56</v>
      </c>
      <c r="CN106" s="75"/>
      <c r="CO106" s="66">
        <f t="shared" si="153"/>
        <v>3</v>
      </c>
      <c r="CP106" s="66">
        <f t="shared" si="154"/>
        <v>6</v>
      </c>
      <c r="CQ106" s="66">
        <f t="shared" si="155"/>
        <v>8</v>
      </c>
      <c r="CR106" s="66">
        <f t="shared" si="156"/>
        <v>6</v>
      </c>
      <c r="CS106" s="66">
        <f t="shared" si="157"/>
        <v>7</v>
      </c>
      <c r="CT106" s="66">
        <f t="shared" si="158"/>
        <v>6</v>
      </c>
      <c r="CU106" s="66">
        <f t="shared" si="159"/>
        <v>7</v>
      </c>
      <c r="CV106" s="75"/>
      <c r="CW106" s="75">
        <v>1000</v>
      </c>
      <c r="CX106" s="75">
        <v>1000</v>
      </c>
      <c r="CY106" s="75">
        <v>1000</v>
      </c>
      <c r="CZ106" s="75">
        <v>1000</v>
      </c>
      <c r="DA106" s="75">
        <v>1000</v>
      </c>
      <c r="DB106" s="75">
        <v>1000</v>
      </c>
      <c r="DC106" s="75">
        <v>1000</v>
      </c>
      <c r="DE106" s="75"/>
      <c r="DF106" s="75"/>
      <c r="DG106" s="75"/>
      <c r="DH106" s="75"/>
      <c r="DI106" s="75"/>
      <c r="DJ106" s="75"/>
      <c r="DK106" s="75"/>
      <c r="DL106" s="75"/>
      <c r="DM106" s="75"/>
      <c r="DN106" s="75"/>
      <c r="DO106" s="75"/>
      <c r="DP106" s="87">
        <v>102</v>
      </c>
      <c r="DQ106" s="98" t="s">
        <v>37</v>
      </c>
      <c r="DR106" s="98" t="s">
        <v>37</v>
      </c>
      <c r="DS106" s="98" t="s">
        <v>53</v>
      </c>
      <c r="DT106" s="98" t="s">
        <v>22</v>
      </c>
      <c r="DU106" s="98" t="s">
        <v>35</v>
      </c>
      <c r="DV106" s="98" t="s">
        <v>53</v>
      </c>
      <c r="DW106" s="98" t="s">
        <v>56</v>
      </c>
      <c r="DX106" s="75"/>
      <c r="DY106" s="66">
        <f t="shared" si="160"/>
        <v>2</v>
      </c>
      <c r="DZ106" s="66">
        <f t="shared" si="161"/>
        <v>2</v>
      </c>
      <c r="EA106" s="66">
        <f t="shared" si="162"/>
        <v>6</v>
      </c>
      <c r="EB106" s="66">
        <f t="shared" si="163"/>
        <v>8</v>
      </c>
      <c r="EC106" s="66">
        <f t="shared" si="164"/>
        <v>3</v>
      </c>
      <c r="ED106" s="66">
        <f t="shared" si="165"/>
        <v>6</v>
      </c>
      <c r="EE106" s="66">
        <f t="shared" si="166"/>
        <v>7</v>
      </c>
      <c r="EF106" s="75"/>
      <c r="EG106" s="75">
        <v>1000</v>
      </c>
      <c r="EH106" s="75">
        <v>1000</v>
      </c>
      <c r="EI106" s="75">
        <v>1000</v>
      </c>
      <c r="EJ106" s="75">
        <v>1000</v>
      </c>
      <c r="EK106" s="75">
        <v>1000</v>
      </c>
      <c r="EL106" s="75">
        <v>1000</v>
      </c>
      <c r="EM106" s="75">
        <v>1000</v>
      </c>
      <c r="EO106" s="75"/>
      <c r="EP106" s="75"/>
      <c r="EQ106" s="75"/>
      <c r="ER106" s="75"/>
      <c r="ES106" s="75"/>
      <c r="ET106" s="75"/>
      <c r="EU106" s="75"/>
      <c r="EV106" s="75"/>
      <c r="EW106" s="75"/>
      <c r="EX106" s="75"/>
      <c r="EY106" s="75"/>
      <c r="EZ106" s="87">
        <v>102</v>
      </c>
      <c r="FA106" s="98" t="s">
        <v>22</v>
      </c>
      <c r="FB106" s="98" t="s">
        <v>53</v>
      </c>
      <c r="FC106" s="98" t="s">
        <v>22</v>
      </c>
      <c r="FD106" s="98" t="s">
        <v>37</v>
      </c>
      <c r="FE106" s="98" t="s">
        <v>35</v>
      </c>
      <c r="FF106" s="98" t="s">
        <v>38</v>
      </c>
      <c r="FG106" s="98" t="s">
        <v>37</v>
      </c>
      <c r="FH106" s="75"/>
      <c r="FI106" s="66">
        <f t="shared" si="167"/>
        <v>8</v>
      </c>
      <c r="FJ106" s="66">
        <f t="shared" si="168"/>
        <v>6</v>
      </c>
      <c r="FK106" s="66">
        <f t="shared" si="169"/>
        <v>8</v>
      </c>
      <c r="FL106" s="66">
        <f t="shared" si="170"/>
        <v>2</v>
      </c>
      <c r="FM106" s="66">
        <f t="shared" si="171"/>
        <v>3</v>
      </c>
      <c r="FN106" s="66">
        <f t="shared" si="172"/>
        <v>4</v>
      </c>
      <c r="FO106" s="66">
        <f t="shared" si="173"/>
        <v>2</v>
      </c>
      <c r="FP106" s="75"/>
      <c r="FQ106" s="77">
        <v>1000</v>
      </c>
      <c r="FR106" s="77">
        <v>1000</v>
      </c>
      <c r="FS106" s="77">
        <v>1000</v>
      </c>
      <c r="FT106" s="77">
        <v>1000</v>
      </c>
      <c r="FU106" s="77">
        <v>1000</v>
      </c>
      <c r="FV106" s="77">
        <v>1000</v>
      </c>
      <c r="FW106" s="77">
        <v>1000</v>
      </c>
    </row>
    <row r="107" spans="12:179" ht="16.5">
      <c r="L107" s="41">
        <v>103</v>
      </c>
      <c r="M107" s="43" t="s">
        <v>22</v>
      </c>
      <c r="N107" s="43" t="s">
        <v>22</v>
      </c>
      <c r="O107" s="43" t="s">
        <v>38</v>
      </c>
      <c r="P107" s="43" t="s">
        <v>38</v>
      </c>
      <c r="Q107" s="43" t="s">
        <v>53</v>
      </c>
      <c r="R107" s="43" t="s">
        <v>56</v>
      </c>
      <c r="S107" s="43" t="s">
        <v>36</v>
      </c>
      <c r="U107" s="66">
        <f t="shared" si="139"/>
        <v>8</v>
      </c>
      <c r="V107" s="66">
        <f t="shared" si="140"/>
        <v>8</v>
      </c>
      <c r="W107" s="66">
        <f t="shared" si="141"/>
        <v>4</v>
      </c>
      <c r="X107" s="66">
        <f t="shared" si="142"/>
        <v>4</v>
      </c>
      <c r="Y107" s="66">
        <f t="shared" si="143"/>
        <v>6</v>
      </c>
      <c r="Z107" s="66">
        <f t="shared" si="144"/>
        <v>7</v>
      </c>
      <c r="AA107" s="66">
        <f t="shared" si="145"/>
        <v>5</v>
      </c>
      <c r="AC107" s="75">
        <v>1000</v>
      </c>
      <c r="AD107" s="75">
        <v>1000</v>
      </c>
      <c r="AE107" s="75">
        <v>1000</v>
      </c>
      <c r="AF107" s="75">
        <v>1000</v>
      </c>
      <c r="AG107" s="75">
        <v>1000</v>
      </c>
      <c r="AH107" s="75">
        <v>1000</v>
      </c>
      <c r="AI107" s="75">
        <v>1000</v>
      </c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87">
        <v>103</v>
      </c>
      <c r="AW107" s="98" t="s">
        <v>56</v>
      </c>
      <c r="AX107" s="98" t="s">
        <v>38</v>
      </c>
      <c r="AY107" s="98" t="s">
        <v>38</v>
      </c>
      <c r="AZ107" s="98" t="s">
        <v>38</v>
      </c>
      <c r="BA107" s="98" t="s">
        <v>36</v>
      </c>
      <c r="BB107" s="98" t="s">
        <v>22</v>
      </c>
      <c r="BC107" s="98" t="s">
        <v>37</v>
      </c>
      <c r="BD107" s="75"/>
      <c r="BE107" s="66">
        <f t="shared" si="146"/>
        <v>7</v>
      </c>
      <c r="BF107" s="66">
        <f t="shared" si="147"/>
        <v>4</v>
      </c>
      <c r="BG107" s="66">
        <f t="shared" si="148"/>
        <v>4</v>
      </c>
      <c r="BH107" s="66">
        <f t="shared" si="149"/>
        <v>4</v>
      </c>
      <c r="BI107" s="66">
        <f t="shared" si="150"/>
        <v>5</v>
      </c>
      <c r="BJ107" s="66">
        <f t="shared" si="151"/>
        <v>8</v>
      </c>
      <c r="BK107" s="66">
        <f t="shared" si="152"/>
        <v>2</v>
      </c>
      <c r="BL107" s="75"/>
      <c r="BM107" s="75">
        <v>1000</v>
      </c>
      <c r="BN107" s="75">
        <v>1000</v>
      </c>
      <c r="BO107" s="75">
        <v>1000</v>
      </c>
      <c r="BP107" s="75">
        <v>1000</v>
      </c>
      <c r="BQ107" s="75">
        <v>1000</v>
      </c>
      <c r="BR107" s="75">
        <v>1000</v>
      </c>
      <c r="BS107" s="75">
        <v>1000</v>
      </c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87">
        <v>103</v>
      </c>
      <c r="CG107" s="98" t="s">
        <v>36</v>
      </c>
      <c r="CH107" s="98" t="s">
        <v>56</v>
      </c>
      <c r="CI107" s="98" t="s">
        <v>37</v>
      </c>
      <c r="CJ107" s="98" t="s">
        <v>53</v>
      </c>
      <c r="CK107" s="98" t="s">
        <v>56</v>
      </c>
      <c r="CL107" s="98" t="s">
        <v>53</v>
      </c>
      <c r="CM107" s="98" t="s">
        <v>56</v>
      </c>
      <c r="CN107" s="75"/>
      <c r="CO107" s="66">
        <f t="shared" si="153"/>
        <v>5</v>
      </c>
      <c r="CP107" s="66">
        <f t="shared" si="154"/>
        <v>7</v>
      </c>
      <c r="CQ107" s="66">
        <f t="shared" si="155"/>
        <v>2</v>
      </c>
      <c r="CR107" s="66">
        <f t="shared" si="156"/>
        <v>6</v>
      </c>
      <c r="CS107" s="66">
        <f t="shared" si="157"/>
        <v>7</v>
      </c>
      <c r="CT107" s="66">
        <f t="shared" si="158"/>
        <v>6</v>
      </c>
      <c r="CU107" s="66">
        <f t="shared" si="159"/>
        <v>7</v>
      </c>
      <c r="CV107" s="75"/>
      <c r="CW107" s="75">
        <v>1000</v>
      </c>
      <c r="CX107" s="75">
        <v>1000</v>
      </c>
      <c r="CY107" s="75">
        <v>1000</v>
      </c>
      <c r="CZ107" s="75">
        <v>1000</v>
      </c>
      <c r="DA107" s="75">
        <v>1000</v>
      </c>
      <c r="DB107" s="75">
        <v>1000</v>
      </c>
      <c r="DC107" s="75">
        <v>1000</v>
      </c>
      <c r="DE107" s="75"/>
      <c r="DF107" s="75"/>
      <c r="DG107" s="75"/>
      <c r="DH107" s="75"/>
      <c r="DI107" s="75"/>
      <c r="DJ107" s="75"/>
      <c r="DK107" s="75"/>
      <c r="DL107" s="75"/>
      <c r="DM107" s="75"/>
      <c r="DN107" s="75"/>
      <c r="DO107" s="75"/>
      <c r="DP107" s="87">
        <v>103</v>
      </c>
      <c r="DQ107" s="98" t="s">
        <v>22</v>
      </c>
      <c r="DR107" s="98" t="s">
        <v>37</v>
      </c>
      <c r="DS107" s="98" t="s">
        <v>36</v>
      </c>
      <c r="DT107" s="98" t="s">
        <v>53</v>
      </c>
      <c r="DU107" s="98" t="s">
        <v>22</v>
      </c>
      <c r="DV107" s="98" t="s">
        <v>53</v>
      </c>
      <c r="DW107" s="98" t="s">
        <v>37</v>
      </c>
      <c r="DX107" s="75"/>
      <c r="DY107" s="66">
        <f t="shared" si="160"/>
        <v>8</v>
      </c>
      <c r="DZ107" s="66">
        <f t="shared" si="161"/>
        <v>2</v>
      </c>
      <c r="EA107" s="66">
        <f t="shared" si="162"/>
        <v>5</v>
      </c>
      <c r="EB107" s="66">
        <f t="shared" si="163"/>
        <v>6</v>
      </c>
      <c r="EC107" s="66">
        <f t="shared" si="164"/>
        <v>8</v>
      </c>
      <c r="ED107" s="66">
        <f t="shared" si="165"/>
        <v>6</v>
      </c>
      <c r="EE107" s="66">
        <f t="shared" si="166"/>
        <v>2</v>
      </c>
      <c r="EF107" s="75"/>
      <c r="EG107" s="75">
        <v>1000</v>
      </c>
      <c r="EH107" s="75">
        <v>1000</v>
      </c>
      <c r="EI107" s="75">
        <v>1000</v>
      </c>
      <c r="EJ107" s="75">
        <v>1000</v>
      </c>
      <c r="EK107" s="75">
        <v>1000</v>
      </c>
      <c r="EL107" s="75">
        <v>1000</v>
      </c>
      <c r="EM107" s="75">
        <v>1000</v>
      </c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87">
        <v>103</v>
      </c>
      <c r="FA107" s="98" t="s">
        <v>35</v>
      </c>
      <c r="FB107" s="98" t="s">
        <v>22</v>
      </c>
      <c r="FC107" s="98" t="s">
        <v>35</v>
      </c>
      <c r="FD107" s="98" t="s">
        <v>35</v>
      </c>
      <c r="FE107" s="98" t="s">
        <v>37</v>
      </c>
      <c r="FF107" s="98" t="s">
        <v>56</v>
      </c>
      <c r="FG107" s="98" t="s">
        <v>53</v>
      </c>
      <c r="FH107" s="75"/>
      <c r="FI107" s="66">
        <f t="shared" si="167"/>
        <v>3</v>
      </c>
      <c r="FJ107" s="66">
        <f t="shared" si="168"/>
        <v>8</v>
      </c>
      <c r="FK107" s="66">
        <f t="shared" si="169"/>
        <v>3</v>
      </c>
      <c r="FL107" s="66">
        <f t="shared" si="170"/>
        <v>3</v>
      </c>
      <c r="FM107" s="66">
        <f t="shared" si="171"/>
        <v>2</v>
      </c>
      <c r="FN107" s="66">
        <f t="shared" si="172"/>
        <v>7</v>
      </c>
      <c r="FO107" s="66">
        <f t="shared" si="173"/>
        <v>6</v>
      </c>
      <c r="FP107" s="75"/>
      <c r="FQ107" s="77">
        <v>1000</v>
      </c>
      <c r="FR107" s="77">
        <v>1000</v>
      </c>
      <c r="FS107" s="77">
        <v>1000</v>
      </c>
      <c r="FT107" s="77">
        <v>1000</v>
      </c>
      <c r="FU107" s="77">
        <v>1000</v>
      </c>
      <c r="FV107" s="77">
        <v>1000</v>
      </c>
      <c r="FW107" s="77">
        <v>1000</v>
      </c>
    </row>
    <row r="108" spans="12:179" ht="16.5">
      <c r="L108" s="41">
        <v>104</v>
      </c>
      <c r="M108" s="43" t="s">
        <v>22</v>
      </c>
      <c r="N108" s="43" t="s">
        <v>22</v>
      </c>
      <c r="O108" s="43" t="s">
        <v>53</v>
      </c>
      <c r="P108" s="43" t="s">
        <v>36</v>
      </c>
      <c r="Q108" s="43" t="s">
        <v>22</v>
      </c>
      <c r="R108" s="43" t="s">
        <v>68</v>
      </c>
      <c r="S108" s="43" t="s">
        <v>68</v>
      </c>
      <c r="U108" s="66">
        <f t="shared" si="139"/>
        <v>8</v>
      </c>
      <c r="V108" s="66">
        <f t="shared" si="140"/>
        <v>8</v>
      </c>
      <c r="W108" s="66">
        <f t="shared" si="141"/>
        <v>6</v>
      </c>
      <c r="X108" s="66">
        <f t="shared" si="142"/>
        <v>5</v>
      </c>
      <c r="Y108" s="66">
        <f t="shared" si="143"/>
        <v>8</v>
      </c>
      <c r="Z108" s="66">
        <f t="shared" si="144"/>
        <v>11</v>
      </c>
      <c r="AA108" s="66">
        <f t="shared" si="145"/>
        <v>11</v>
      </c>
      <c r="AC108" s="75">
        <v>1000</v>
      </c>
      <c r="AD108" s="75">
        <v>1000</v>
      </c>
      <c r="AE108" s="75">
        <v>1000</v>
      </c>
      <c r="AF108" s="75">
        <v>1000</v>
      </c>
      <c r="AG108" s="75">
        <v>1000</v>
      </c>
      <c r="AH108" s="75">
        <v>1000</v>
      </c>
      <c r="AI108" s="75">
        <v>1000</v>
      </c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87">
        <v>104</v>
      </c>
      <c r="AW108" s="98" t="s">
        <v>35</v>
      </c>
      <c r="AX108" s="98" t="s">
        <v>38</v>
      </c>
      <c r="AY108" s="98" t="s">
        <v>35</v>
      </c>
      <c r="AZ108" s="98" t="s">
        <v>22</v>
      </c>
      <c r="BA108" s="98" t="s">
        <v>36</v>
      </c>
      <c r="BB108" s="98" t="s">
        <v>22</v>
      </c>
      <c r="BC108" s="98" t="s">
        <v>37</v>
      </c>
      <c r="BD108" s="75"/>
      <c r="BE108" s="66">
        <f t="shared" si="146"/>
        <v>3</v>
      </c>
      <c r="BF108" s="66">
        <f t="shared" si="147"/>
        <v>4</v>
      </c>
      <c r="BG108" s="66">
        <f t="shared" si="148"/>
        <v>3</v>
      </c>
      <c r="BH108" s="66">
        <f t="shared" si="149"/>
        <v>8</v>
      </c>
      <c r="BI108" s="66">
        <f t="shared" si="150"/>
        <v>5</v>
      </c>
      <c r="BJ108" s="66">
        <f t="shared" si="151"/>
        <v>8</v>
      </c>
      <c r="BK108" s="66">
        <f t="shared" si="152"/>
        <v>2</v>
      </c>
      <c r="BL108" s="75"/>
      <c r="BM108" s="75">
        <v>1000</v>
      </c>
      <c r="BN108" s="75">
        <v>1000</v>
      </c>
      <c r="BO108" s="75">
        <v>1000</v>
      </c>
      <c r="BP108" s="75">
        <v>1000</v>
      </c>
      <c r="BQ108" s="75">
        <v>1000</v>
      </c>
      <c r="BR108" s="75">
        <v>1000</v>
      </c>
      <c r="BS108" s="75">
        <v>1000</v>
      </c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  <c r="CE108" s="75"/>
      <c r="CF108" s="87">
        <v>104</v>
      </c>
      <c r="CG108" s="98" t="s">
        <v>36</v>
      </c>
      <c r="CH108" s="98" t="s">
        <v>56</v>
      </c>
      <c r="CI108" s="98" t="s">
        <v>36</v>
      </c>
      <c r="CJ108" s="98" t="s">
        <v>38</v>
      </c>
      <c r="CK108" s="98" t="s">
        <v>36</v>
      </c>
      <c r="CL108" s="98" t="s">
        <v>22</v>
      </c>
      <c r="CM108" s="98" t="s">
        <v>35</v>
      </c>
      <c r="CN108" s="75"/>
      <c r="CO108" s="66">
        <f t="shared" si="153"/>
        <v>5</v>
      </c>
      <c r="CP108" s="66">
        <f t="shared" si="154"/>
        <v>7</v>
      </c>
      <c r="CQ108" s="66">
        <f t="shared" si="155"/>
        <v>5</v>
      </c>
      <c r="CR108" s="66">
        <f t="shared" si="156"/>
        <v>4</v>
      </c>
      <c r="CS108" s="66">
        <f t="shared" si="157"/>
        <v>5</v>
      </c>
      <c r="CT108" s="66">
        <f t="shared" si="158"/>
        <v>8</v>
      </c>
      <c r="CU108" s="66">
        <f t="shared" si="159"/>
        <v>3</v>
      </c>
      <c r="CV108" s="75"/>
      <c r="CW108" s="75">
        <v>1000</v>
      </c>
      <c r="CX108" s="75">
        <v>1000</v>
      </c>
      <c r="CY108" s="75">
        <v>1000</v>
      </c>
      <c r="CZ108" s="75">
        <v>1000</v>
      </c>
      <c r="DA108" s="75">
        <v>1000</v>
      </c>
      <c r="DB108" s="75">
        <v>1000</v>
      </c>
      <c r="DC108" s="75">
        <v>1000</v>
      </c>
      <c r="DE108" s="75"/>
      <c r="DF108" s="75"/>
      <c r="DG108" s="75"/>
      <c r="DH108" s="75"/>
      <c r="DI108" s="75"/>
      <c r="DJ108" s="75"/>
      <c r="DK108" s="75"/>
      <c r="DL108" s="75"/>
      <c r="DM108" s="75"/>
      <c r="DN108" s="75"/>
      <c r="DO108" s="75"/>
      <c r="DP108" s="87">
        <v>104</v>
      </c>
      <c r="DQ108" s="98" t="s">
        <v>56</v>
      </c>
      <c r="DR108" s="98" t="s">
        <v>22</v>
      </c>
      <c r="DS108" s="98" t="s">
        <v>22</v>
      </c>
      <c r="DT108" s="98" t="s">
        <v>53</v>
      </c>
      <c r="DU108" s="98" t="s">
        <v>22</v>
      </c>
      <c r="DV108" s="98" t="s">
        <v>56</v>
      </c>
      <c r="DW108" s="98" t="s">
        <v>53</v>
      </c>
      <c r="DX108" s="75"/>
      <c r="DY108" s="66">
        <f t="shared" si="160"/>
        <v>7</v>
      </c>
      <c r="DZ108" s="66">
        <f t="shared" si="161"/>
        <v>8</v>
      </c>
      <c r="EA108" s="66">
        <f t="shared" si="162"/>
        <v>8</v>
      </c>
      <c r="EB108" s="66">
        <f t="shared" si="163"/>
        <v>6</v>
      </c>
      <c r="EC108" s="66">
        <f t="shared" si="164"/>
        <v>8</v>
      </c>
      <c r="ED108" s="66">
        <f t="shared" si="165"/>
        <v>7</v>
      </c>
      <c r="EE108" s="66">
        <f t="shared" si="166"/>
        <v>6</v>
      </c>
      <c r="EF108" s="75"/>
      <c r="EG108" s="75">
        <v>1000</v>
      </c>
      <c r="EH108" s="75">
        <v>1000</v>
      </c>
      <c r="EI108" s="75">
        <v>1000</v>
      </c>
      <c r="EJ108" s="75">
        <v>1000</v>
      </c>
      <c r="EK108" s="75">
        <v>1000</v>
      </c>
      <c r="EL108" s="75">
        <v>1000</v>
      </c>
      <c r="EM108" s="75">
        <v>1000</v>
      </c>
      <c r="EO108" s="75"/>
      <c r="EP108" s="75"/>
      <c r="EQ108" s="75"/>
      <c r="ER108" s="75"/>
      <c r="ES108" s="75"/>
      <c r="ET108" s="75"/>
      <c r="EU108" s="75"/>
      <c r="EV108" s="75"/>
      <c r="EW108" s="75"/>
      <c r="EX108" s="75"/>
      <c r="EY108" s="75"/>
      <c r="EZ108" s="87">
        <v>104</v>
      </c>
      <c r="FA108" s="98" t="s">
        <v>36</v>
      </c>
      <c r="FB108" s="98" t="s">
        <v>37</v>
      </c>
      <c r="FC108" s="98" t="s">
        <v>37</v>
      </c>
      <c r="FD108" s="98" t="s">
        <v>37</v>
      </c>
      <c r="FE108" s="98" t="s">
        <v>56</v>
      </c>
      <c r="FF108" s="98" t="s">
        <v>37</v>
      </c>
      <c r="FG108" s="98" t="s">
        <v>35</v>
      </c>
      <c r="FH108" s="75"/>
      <c r="FI108" s="66">
        <f t="shared" si="167"/>
        <v>5</v>
      </c>
      <c r="FJ108" s="66">
        <f t="shared" si="168"/>
        <v>2</v>
      </c>
      <c r="FK108" s="66">
        <f t="shared" si="169"/>
        <v>2</v>
      </c>
      <c r="FL108" s="66">
        <f t="shared" si="170"/>
        <v>2</v>
      </c>
      <c r="FM108" s="66">
        <f t="shared" si="171"/>
        <v>7</v>
      </c>
      <c r="FN108" s="66">
        <f t="shared" si="172"/>
        <v>2</v>
      </c>
      <c r="FO108" s="66">
        <f t="shared" si="173"/>
        <v>3</v>
      </c>
      <c r="FP108" s="75"/>
      <c r="FQ108" s="77">
        <v>1000</v>
      </c>
      <c r="FR108" s="77">
        <v>1000</v>
      </c>
      <c r="FS108" s="77">
        <v>1000</v>
      </c>
      <c r="FT108" s="77">
        <v>1000</v>
      </c>
      <c r="FU108" s="77">
        <v>1000</v>
      </c>
      <c r="FV108" s="77">
        <v>1000</v>
      </c>
      <c r="FW108" s="77">
        <v>1000</v>
      </c>
    </row>
    <row r="109" spans="12:179" ht="16.5">
      <c r="L109" s="41">
        <v>105</v>
      </c>
      <c r="M109" s="43" t="s">
        <v>35</v>
      </c>
      <c r="N109" s="43" t="s">
        <v>62</v>
      </c>
      <c r="O109" s="43" t="s">
        <v>53</v>
      </c>
      <c r="P109" s="43" t="s">
        <v>36</v>
      </c>
      <c r="Q109" s="43" t="s">
        <v>56</v>
      </c>
      <c r="R109" s="43" t="s">
        <v>68</v>
      </c>
      <c r="S109" s="43" t="s">
        <v>68</v>
      </c>
      <c r="U109" s="66">
        <f t="shared" si="139"/>
        <v>3</v>
      </c>
      <c r="V109" s="66">
        <f t="shared" si="140"/>
        <v>9</v>
      </c>
      <c r="W109" s="66">
        <f t="shared" si="141"/>
        <v>6</v>
      </c>
      <c r="X109" s="66">
        <f t="shared" si="142"/>
        <v>5</v>
      </c>
      <c r="Y109" s="66">
        <f t="shared" si="143"/>
        <v>7</v>
      </c>
      <c r="Z109" s="66">
        <f t="shared" si="144"/>
        <v>11</v>
      </c>
      <c r="AA109" s="66">
        <f t="shared" si="145"/>
        <v>11</v>
      </c>
      <c r="AC109" s="75">
        <v>1000</v>
      </c>
      <c r="AD109" s="75">
        <v>1000</v>
      </c>
      <c r="AE109" s="75">
        <v>1000</v>
      </c>
      <c r="AF109" s="75">
        <v>1000</v>
      </c>
      <c r="AG109" s="75">
        <v>1000</v>
      </c>
      <c r="AH109" s="75">
        <v>1000</v>
      </c>
      <c r="AI109" s="75">
        <v>1000</v>
      </c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87">
        <v>105</v>
      </c>
      <c r="AW109" s="98" t="s">
        <v>36</v>
      </c>
      <c r="AX109" s="98" t="s">
        <v>53</v>
      </c>
      <c r="AY109" s="98" t="s">
        <v>35</v>
      </c>
      <c r="AZ109" s="98" t="s">
        <v>22</v>
      </c>
      <c r="BA109" s="98" t="s">
        <v>37</v>
      </c>
      <c r="BB109" s="98" t="s">
        <v>56</v>
      </c>
      <c r="BC109" s="98" t="s">
        <v>36</v>
      </c>
      <c r="BD109" s="75"/>
      <c r="BE109" s="66">
        <f t="shared" si="146"/>
        <v>5</v>
      </c>
      <c r="BF109" s="66">
        <f t="shared" si="147"/>
        <v>6</v>
      </c>
      <c r="BG109" s="66">
        <f t="shared" si="148"/>
        <v>3</v>
      </c>
      <c r="BH109" s="66">
        <f t="shared" si="149"/>
        <v>8</v>
      </c>
      <c r="BI109" s="66">
        <f t="shared" si="150"/>
        <v>2</v>
      </c>
      <c r="BJ109" s="66">
        <f t="shared" si="151"/>
        <v>7</v>
      </c>
      <c r="BK109" s="66">
        <f t="shared" si="152"/>
        <v>5</v>
      </c>
      <c r="BL109" s="75"/>
      <c r="BM109" s="75">
        <v>1000</v>
      </c>
      <c r="BN109" s="75">
        <v>1000</v>
      </c>
      <c r="BO109" s="75">
        <v>1000</v>
      </c>
      <c r="BP109" s="75">
        <v>1000</v>
      </c>
      <c r="BQ109" s="75">
        <v>1000</v>
      </c>
      <c r="BR109" s="75">
        <v>1000</v>
      </c>
      <c r="BS109" s="75">
        <v>1000</v>
      </c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  <c r="CE109" s="75"/>
      <c r="CF109" s="87">
        <v>105</v>
      </c>
      <c r="CG109" s="98" t="s">
        <v>38</v>
      </c>
      <c r="CH109" s="98" t="s">
        <v>22</v>
      </c>
      <c r="CI109" s="98" t="s">
        <v>38</v>
      </c>
      <c r="CJ109" s="98" t="s">
        <v>38</v>
      </c>
      <c r="CK109" s="98" t="s">
        <v>53</v>
      </c>
      <c r="CL109" s="98" t="s">
        <v>35</v>
      </c>
      <c r="CM109" s="98" t="s">
        <v>35</v>
      </c>
      <c r="CN109" s="75"/>
      <c r="CO109" s="66">
        <f t="shared" si="153"/>
        <v>4</v>
      </c>
      <c r="CP109" s="66">
        <f t="shared" si="154"/>
        <v>8</v>
      </c>
      <c r="CQ109" s="66">
        <f t="shared" si="155"/>
        <v>4</v>
      </c>
      <c r="CR109" s="66">
        <f t="shared" si="156"/>
        <v>4</v>
      </c>
      <c r="CS109" s="66">
        <f t="shared" si="157"/>
        <v>6</v>
      </c>
      <c r="CT109" s="66">
        <f t="shared" si="158"/>
        <v>3</v>
      </c>
      <c r="CU109" s="66">
        <f t="shared" si="159"/>
        <v>3</v>
      </c>
      <c r="CV109" s="75"/>
      <c r="CW109" s="75">
        <v>1000</v>
      </c>
      <c r="CX109" s="75">
        <v>1000</v>
      </c>
      <c r="CY109" s="75">
        <v>1000</v>
      </c>
      <c r="CZ109" s="75">
        <v>1000</v>
      </c>
      <c r="DA109" s="75">
        <v>1000</v>
      </c>
      <c r="DB109" s="75">
        <v>1000</v>
      </c>
      <c r="DC109" s="75">
        <v>1000</v>
      </c>
      <c r="DE109" s="75"/>
      <c r="DF109" s="75"/>
      <c r="DG109" s="75"/>
      <c r="DH109" s="75"/>
      <c r="DI109" s="75"/>
      <c r="DJ109" s="75"/>
      <c r="DK109" s="75"/>
      <c r="DL109" s="75"/>
      <c r="DM109" s="75"/>
      <c r="DN109" s="75"/>
      <c r="DO109" s="75"/>
      <c r="DP109" s="87">
        <v>105</v>
      </c>
      <c r="DQ109" s="98" t="s">
        <v>56</v>
      </c>
      <c r="DR109" s="98" t="s">
        <v>53</v>
      </c>
      <c r="DS109" s="98" t="s">
        <v>22</v>
      </c>
      <c r="DT109" s="98" t="s">
        <v>38</v>
      </c>
      <c r="DU109" s="98" t="s">
        <v>53</v>
      </c>
      <c r="DV109" s="98" t="s">
        <v>37</v>
      </c>
      <c r="DW109" s="98" t="s">
        <v>53</v>
      </c>
      <c r="DX109" s="75"/>
      <c r="DY109" s="66">
        <f t="shared" si="160"/>
        <v>7</v>
      </c>
      <c r="DZ109" s="66">
        <f t="shared" si="161"/>
        <v>6</v>
      </c>
      <c r="EA109" s="66">
        <f t="shared" si="162"/>
        <v>8</v>
      </c>
      <c r="EB109" s="66">
        <f t="shared" si="163"/>
        <v>4</v>
      </c>
      <c r="EC109" s="66">
        <f t="shared" si="164"/>
        <v>6</v>
      </c>
      <c r="ED109" s="66">
        <f t="shared" si="165"/>
        <v>2</v>
      </c>
      <c r="EE109" s="66">
        <f t="shared" si="166"/>
        <v>6</v>
      </c>
      <c r="EF109" s="75"/>
      <c r="EG109" s="75">
        <v>1000</v>
      </c>
      <c r="EH109" s="75">
        <v>1000</v>
      </c>
      <c r="EI109" s="75">
        <v>1000</v>
      </c>
      <c r="EJ109" s="75">
        <v>1000</v>
      </c>
      <c r="EK109" s="75">
        <v>1000</v>
      </c>
      <c r="EL109" s="75">
        <v>1000</v>
      </c>
      <c r="EM109" s="75">
        <v>1000</v>
      </c>
      <c r="EO109" s="75"/>
      <c r="EP109" s="75"/>
      <c r="EQ109" s="75"/>
      <c r="ER109" s="75"/>
      <c r="ES109" s="75"/>
      <c r="ET109" s="75"/>
      <c r="EU109" s="75"/>
      <c r="EV109" s="75"/>
      <c r="EW109" s="75"/>
      <c r="EX109" s="75"/>
      <c r="EY109" s="75"/>
      <c r="EZ109" s="87">
        <v>105</v>
      </c>
      <c r="FA109" s="98" t="s">
        <v>22</v>
      </c>
      <c r="FB109" s="98" t="s">
        <v>56</v>
      </c>
      <c r="FC109" s="98" t="s">
        <v>53</v>
      </c>
      <c r="FD109" s="98" t="s">
        <v>56</v>
      </c>
      <c r="FE109" s="98" t="s">
        <v>53</v>
      </c>
      <c r="FF109" s="98" t="s">
        <v>35</v>
      </c>
      <c r="FG109" s="98" t="s">
        <v>37</v>
      </c>
      <c r="FH109" s="75"/>
      <c r="FI109" s="66">
        <f t="shared" si="167"/>
        <v>8</v>
      </c>
      <c r="FJ109" s="66">
        <f t="shared" si="168"/>
        <v>7</v>
      </c>
      <c r="FK109" s="66">
        <f t="shared" si="169"/>
        <v>6</v>
      </c>
      <c r="FL109" s="66">
        <f t="shared" si="170"/>
        <v>7</v>
      </c>
      <c r="FM109" s="66">
        <f t="shared" si="171"/>
        <v>6</v>
      </c>
      <c r="FN109" s="66">
        <f t="shared" si="172"/>
        <v>3</v>
      </c>
      <c r="FO109" s="66">
        <f t="shared" si="173"/>
        <v>2</v>
      </c>
      <c r="FP109" s="75"/>
      <c r="FQ109" s="77">
        <v>1000</v>
      </c>
      <c r="FR109" s="77">
        <v>1000</v>
      </c>
      <c r="FS109" s="77">
        <v>1000</v>
      </c>
      <c r="FT109" s="77">
        <v>1000</v>
      </c>
      <c r="FU109" s="77">
        <v>1000</v>
      </c>
      <c r="FV109" s="77">
        <v>1000</v>
      </c>
      <c r="FW109" s="77">
        <v>1000</v>
      </c>
    </row>
    <row r="110" spans="12:179" ht="16.5">
      <c r="L110" s="41">
        <v>106</v>
      </c>
      <c r="M110" s="43" t="s">
        <v>35</v>
      </c>
      <c r="N110" s="43" t="s">
        <v>62</v>
      </c>
      <c r="O110" s="43" t="s">
        <v>53</v>
      </c>
      <c r="P110" s="43" t="s">
        <v>35</v>
      </c>
      <c r="Q110" s="43" t="s">
        <v>53</v>
      </c>
      <c r="R110" s="43" t="s">
        <v>22</v>
      </c>
      <c r="S110" s="43" t="s">
        <v>56</v>
      </c>
      <c r="U110" s="66">
        <f t="shared" si="139"/>
        <v>3</v>
      </c>
      <c r="V110" s="66">
        <f t="shared" si="140"/>
        <v>9</v>
      </c>
      <c r="W110" s="66">
        <f t="shared" si="141"/>
        <v>6</v>
      </c>
      <c r="X110" s="66">
        <f t="shared" si="142"/>
        <v>3</v>
      </c>
      <c r="Y110" s="66">
        <f t="shared" si="143"/>
        <v>6</v>
      </c>
      <c r="Z110" s="66">
        <f t="shared" si="144"/>
        <v>8</v>
      </c>
      <c r="AA110" s="66">
        <f t="shared" si="145"/>
        <v>7</v>
      </c>
      <c r="AC110" s="75">
        <v>1000</v>
      </c>
      <c r="AD110" s="75">
        <v>1000</v>
      </c>
      <c r="AE110" s="75">
        <v>1000</v>
      </c>
      <c r="AF110" s="75">
        <v>1000</v>
      </c>
      <c r="AG110" s="75">
        <v>1000</v>
      </c>
      <c r="AH110" s="75">
        <v>1000</v>
      </c>
      <c r="AI110" s="75">
        <v>1000</v>
      </c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87">
        <v>106</v>
      </c>
      <c r="AW110" s="98" t="s">
        <v>36</v>
      </c>
      <c r="AX110" s="98" t="s">
        <v>37</v>
      </c>
      <c r="AY110" s="98" t="s">
        <v>38</v>
      </c>
      <c r="AZ110" s="98" t="s">
        <v>35</v>
      </c>
      <c r="BA110" s="98" t="s">
        <v>53</v>
      </c>
      <c r="BB110" s="98" t="s">
        <v>38</v>
      </c>
      <c r="BC110" s="98" t="s">
        <v>37</v>
      </c>
      <c r="BD110" s="75"/>
      <c r="BE110" s="66">
        <f t="shared" si="146"/>
        <v>5</v>
      </c>
      <c r="BF110" s="66">
        <f t="shared" si="147"/>
        <v>2</v>
      </c>
      <c r="BG110" s="66">
        <f t="shared" si="148"/>
        <v>4</v>
      </c>
      <c r="BH110" s="66">
        <f t="shared" si="149"/>
        <v>3</v>
      </c>
      <c r="BI110" s="66">
        <f t="shared" si="150"/>
        <v>6</v>
      </c>
      <c r="BJ110" s="66">
        <f t="shared" si="151"/>
        <v>4</v>
      </c>
      <c r="BK110" s="66">
        <f t="shared" si="152"/>
        <v>2</v>
      </c>
      <c r="BL110" s="75"/>
      <c r="BM110" s="75">
        <v>1000</v>
      </c>
      <c r="BN110" s="75">
        <v>1000</v>
      </c>
      <c r="BO110" s="75">
        <v>1000</v>
      </c>
      <c r="BP110" s="75">
        <v>1000</v>
      </c>
      <c r="BQ110" s="75">
        <v>1000</v>
      </c>
      <c r="BR110" s="75">
        <v>1000</v>
      </c>
      <c r="BS110" s="75">
        <v>1000</v>
      </c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87">
        <v>106</v>
      </c>
      <c r="CG110" s="98" t="s">
        <v>38</v>
      </c>
      <c r="CH110" s="98" t="s">
        <v>38</v>
      </c>
      <c r="CI110" s="98" t="s">
        <v>38</v>
      </c>
      <c r="CJ110" s="98" t="s">
        <v>37</v>
      </c>
      <c r="CK110" s="98" t="s">
        <v>22</v>
      </c>
      <c r="CL110" s="98" t="s">
        <v>35</v>
      </c>
      <c r="CM110" s="98" t="s">
        <v>36</v>
      </c>
      <c r="CN110" s="75"/>
      <c r="CO110" s="66">
        <f t="shared" si="153"/>
        <v>4</v>
      </c>
      <c r="CP110" s="66">
        <f t="shared" si="154"/>
        <v>4</v>
      </c>
      <c r="CQ110" s="66">
        <f t="shared" si="155"/>
        <v>4</v>
      </c>
      <c r="CR110" s="66">
        <f t="shared" si="156"/>
        <v>2</v>
      </c>
      <c r="CS110" s="66">
        <f t="shared" si="157"/>
        <v>8</v>
      </c>
      <c r="CT110" s="66">
        <f t="shared" si="158"/>
        <v>3</v>
      </c>
      <c r="CU110" s="66">
        <f t="shared" si="159"/>
        <v>5</v>
      </c>
      <c r="CV110" s="75"/>
      <c r="CW110" s="75">
        <v>1000</v>
      </c>
      <c r="CX110" s="75">
        <v>1000</v>
      </c>
      <c r="CY110" s="75">
        <v>1000</v>
      </c>
      <c r="CZ110" s="75">
        <v>1000</v>
      </c>
      <c r="DA110" s="75">
        <v>1000</v>
      </c>
      <c r="DB110" s="75">
        <v>1000</v>
      </c>
      <c r="DC110" s="75">
        <v>1000</v>
      </c>
      <c r="DE110" s="75"/>
      <c r="DF110" s="75"/>
      <c r="DG110" s="75"/>
      <c r="DH110" s="75"/>
      <c r="DI110" s="75"/>
      <c r="DJ110" s="75"/>
      <c r="DK110" s="75"/>
      <c r="DL110" s="75"/>
      <c r="DM110" s="75"/>
      <c r="DN110" s="75"/>
      <c r="DO110" s="75"/>
      <c r="DP110" s="87">
        <v>106</v>
      </c>
      <c r="DQ110" s="98" t="s">
        <v>53</v>
      </c>
      <c r="DR110" s="98" t="s">
        <v>56</v>
      </c>
      <c r="DS110" s="98" t="s">
        <v>38</v>
      </c>
      <c r="DT110" s="98" t="s">
        <v>53</v>
      </c>
      <c r="DU110" s="98" t="s">
        <v>53</v>
      </c>
      <c r="DV110" s="98" t="s">
        <v>37</v>
      </c>
      <c r="DW110" s="98" t="s">
        <v>56</v>
      </c>
      <c r="DX110" s="75"/>
      <c r="DY110" s="66">
        <f t="shared" si="160"/>
        <v>6</v>
      </c>
      <c r="DZ110" s="66">
        <f t="shared" si="161"/>
        <v>7</v>
      </c>
      <c r="EA110" s="66">
        <f t="shared" si="162"/>
        <v>4</v>
      </c>
      <c r="EB110" s="66">
        <f t="shared" si="163"/>
        <v>6</v>
      </c>
      <c r="EC110" s="66">
        <f t="shared" si="164"/>
        <v>6</v>
      </c>
      <c r="ED110" s="66">
        <f t="shared" si="165"/>
        <v>2</v>
      </c>
      <c r="EE110" s="66">
        <f t="shared" si="166"/>
        <v>7</v>
      </c>
      <c r="EF110" s="75"/>
      <c r="EG110" s="75">
        <v>1000</v>
      </c>
      <c r="EH110" s="75">
        <v>1000</v>
      </c>
      <c r="EI110" s="75">
        <v>1000</v>
      </c>
      <c r="EJ110" s="75">
        <v>1000</v>
      </c>
      <c r="EK110" s="75">
        <v>1000</v>
      </c>
      <c r="EL110" s="75">
        <v>1000</v>
      </c>
      <c r="EM110" s="75">
        <v>1000</v>
      </c>
      <c r="EO110" s="75"/>
      <c r="EP110" s="75"/>
      <c r="EQ110" s="75"/>
      <c r="ER110" s="75"/>
      <c r="ES110" s="75"/>
      <c r="ET110" s="75"/>
      <c r="EU110" s="75"/>
      <c r="EV110" s="75"/>
      <c r="EW110" s="75"/>
      <c r="EX110" s="75"/>
      <c r="EY110" s="75"/>
      <c r="EZ110" s="87">
        <v>106</v>
      </c>
      <c r="FA110" s="98" t="s">
        <v>37</v>
      </c>
      <c r="FB110" s="98" t="s">
        <v>56</v>
      </c>
      <c r="FC110" s="98" t="s">
        <v>38</v>
      </c>
      <c r="FD110" s="98" t="s">
        <v>37</v>
      </c>
      <c r="FE110" s="98" t="s">
        <v>38</v>
      </c>
      <c r="FF110" s="98" t="s">
        <v>37</v>
      </c>
      <c r="FG110" s="98" t="s">
        <v>35</v>
      </c>
      <c r="FH110" s="75"/>
      <c r="FI110" s="66">
        <f t="shared" si="167"/>
        <v>2</v>
      </c>
      <c r="FJ110" s="66">
        <f t="shared" si="168"/>
        <v>7</v>
      </c>
      <c r="FK110" s="66">
        <f t="shared" si="169"/>
        <v>4</v>
      </c>
      <c r="FL110" s="66">
        <f t="shared" si="170"/>
        <v>2</v>
      </c>
      <c r="FM110" s="66">
        <f t="shared" si="171"/>
        <v>4</v>
      </c>
      <c r="FN110" s="66">
        <f t="shared" si="172"/>
        <v>2</v>
      </c>
      <c r="FO110" s="66">
        <f t="shared" si="173"/>
        <v>3</v>
      </c>
      <c r="FP110" s="75"/>
      <c r="FQ110" s="77">
        <v>1000</v>
      </c>
      <c r="FR110" s="77">
        <v>1000</v>
      </c>
      <c r="FS110" s="77">
        <v>1000</v>
      </c>
      <c r="FT110" s="77">
        <v>1000</v>
      </c>
      <c r="FU110" s="77">
        <v>1000</v>
      </c>
      <c r="FV110" s="77">
        <v>1000</v>
      </c>
      <c r="FW110" s="77">
        <v>1000</v>
      </c>
    </row>
    <row r="111" spans="12:179" ht="16.5">
      <c r="L111" s="41">
        <v>107</v>
      </c>
      <c r="M111" s="43" t="s">
        <v>35</v>
      </c>
      <c r="N111" s="43" t="s">
        <v>37</v>
      </c>
      <c r="O111" s="43" t="s">
        <v>38</v>
      </c>
      <c r="P111" s="43" t="s">
        <v>35</v>
      </c>
      <c r="Q111" s="43" t="s">
        <v>53</v>
      </c>
      <c r="R111" s="43" t="s">
        <v>22</v>
      </c>
      <c r="S111" s="43" t="s">
        <v>35</v>
      </c>
      <c r="U111" s="66">
        <f t="shared" si="139"/>
        <v>3</v>
      </c>
      <c r="V111" s="66">
        <f t="shared" si="140"/>
        <v>2</v>
      </c>
      <c r="W111" s="66">
        <f t="shared" si="141"/>
        <v>4</v>
      </c>
      <c r="X111" s="66">
        <f t="shared" si="142"/>
        <v>3</v>
      </c>
      <c r="Y111" s="66">
        <f t="shared" si="143"/>
        <v>6</v>
      </c>
      <c r="Z111" s="66">
        <f t="shared" si="144"/>
        <v>8</v>
      </c>
      <c r="AA111" s="66">
        <f t="shared" si="145"/>
        <v>3</v>
      </c>
      <c r="AC111" s="75">
        <v>1000</v>
      </c>
      <c r="AD111" s="75">
        <v>1000</v>
      </c>
      <c r="AE111" s="75">
        <v>1000</v>
      </c>
      <c r="AF111" s="75">
        <v>1000</v>
      </c>
      <c r="AG111" s="75">
        <v>1000</v>
      </c>
      <c r="AH111" s="75">
        <v>1000</v>
      </c>
      <c r="AI111" s="75">
        <v>1000</v>
      </c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87">
        <v>107</v>
      </c>
      <c r="AW111" s="98" t="s">
        <v>35</v>
      </c>
      <c r="AX111" s="98" t="s">
        <v>56</v>
      </c>
      <c r="AY111" s="98" t="s">
        <v>22</v>
      </c>
      <c r="AZ111" s="98" t="s">
        <v>35</v>
      </c>
      <c r="BA111" s="98" t="s">
        <v>35</v>
      </c>
      <c r="BB111" s="98" t="s">
        <v>36</v>
      </c>
      <c r="BC111" s="98" t="s">
        <v>37</v>
      </c>
      <c r="BD111" s="75"/>
      <c r="BE111" s="66">
        <f t="shared" si="146"/>
        <v>3</v>
      </c>
      <c r="BF111" s="66">
        <f t="shared" si="147"/>
        <v>7</v>
      </c>
      <c r="BG111" s="66">
        <f t="shared" si="148"/>
        <v>8</v>
      </c>
      <c r="BH111" s="66">
        <f t="shared" si="149"/>
        <v>3</v>
      </c>
      <c r="BI111" s="66">
        <f t="shared" si="150"/>
        <v>3</v>
      </c>
      <c r="BJ111" s="66">
        <f t="shared" si="151"/>
        <v>5</v>
      </c>
      <c r="BK111" s="66">
        <f t="shared" si="152"/>
        <v>2</v>
      </c>
      <c r="BL111" s="75"/>
      <c r="BM111" s="75">
        <v>1000</v>
      </c>
      <c r="BN111" s="75">
        <v>1000</v>
      </c>
      <c r="BO111" s="75">
        <v>1000</v>
      </c>
      <c r="BP111" s="75">
        <v>1000</v>
      </c>
      <c r="BQ111" s="75">
        <v>1000</v>
      </c>
      <c r="BR111" s="75">
        <v>1000</v>
      </c>
      <c r="BS111" s="75">
        <v>1000</v>
      </c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87">
        <v>107</v>
      </c>
      <c r="CG111" s="98" t="s">
        <v>36</v>
      </c>
      <c r="CH111" s="98" t="s">
        <v>38</v>
      </c>
      <c r="CI111" s="98" t="s">
        <v>38</v>
      </c>
      <c r="CJ111" s="98" t="s">
        <v>36</v>
      </c>
      <c r="CK111" s="98" t="s">
        <v>22</v>
      </c>
      <c r="CL111" s="98" t="s">
        <v>53</v>
      </c>
      <c r="CM111" s="98" t="s">
        <v>37</v>
      </c>
      <c r="CN111" s="75"/>
      <c r="CO111" s="66">
        <f t="shared" si="153"/>
        <v>5</v>
      </c>
      <c r="CP111" s="66">
        <f t="shared" si="154"/>
        <v>4</v>
      </c>
      <c r="CQ111" s="66">
        <f t="shared" si="155"/>
        <v>4</v>
      </c>
      <c r="CR111" s="66">
        <f t="shared" si="156"/>
        <v>5</v>
      </c>
      <c r="CS111" s="66">
        <f t="shared" si="157"/>
        <v>8</v>
      </c>
      <c r="CT111" s="66">
        <f t="shared" si="158"/>
        <v>6</v>
      </c>
      <c r="CU111" s="66">
        <f t="shared" si="159"/>
        <v>2</v>
      </c>
      <c r="CV111" s="75"/>
      <c r="CW111" s="75">
        <v>1000</v>
      </c>
      <c r="CX111" s="75">
        <v>1000</v>
      </c>
      <c r="CY111" s="75">
        <v>1000</v>
      </c>
      <c r="CZ111" s="75">
        <v>1000</v>
      </c>
      <c r="DA111" s="75">
        <v>1000</v>
      </c>
      <c r="DB111" s="75">
        <v>1000</v>
      </c>
      <c r="DC111" s="75">
        <v>1000</v>
      </c>
      <c r="DE111" s="75"/>
      <c r="DF111" s="75"/>
      <c r="DG111" s="75"/>
      <c r="DH111" s="75"/>
      <c r="DI111" s="75"/>
      <c r="DJ111" s="75"/>
      <c r="DK111" s="75"/>
      <c r="DL111" s="75"/>
      <c r="DM111" s="75"/>
      <c r="DN111" s="75"/>
      <c r="DO111" s="75"/>
      <c r="DP111" s="87">
        <v>107</v>
      </c>
      <c r="DQ111" s="98" t="s">
        <v>35</v>
      </c>
      <c r="DR111" s="98" t="s">
        <v>56</v>
      </c>
      <c r="DS111" s="98" t="s">
        <v>38</v>
      </c>
      <c r="DT111" s="98" t="s">
        <v>22</v>
      </c>
      <c r="DU111" s="98" t="s">
        <v>56</v>
      </c>
      <c r="DV111" s="98" t="s">
        <v>35</v>
      </c>
      <c r="DW111" s="98" t="s">
        <v>56</v>
      </c>
      <c r="DX111" s="75"/>
      <c r="DY111" s="66">
        <f t="shared" si="160"/>
        <v>3</v>
      </c>
      <c r="DZ111" s="66">
        <f t="shared" si="161"/>
        <v>7</v>
      </c>
      <c r="EA111" s="66">
        <f t="shared" si="162"/>
        <v>4</v>
      </c>
      <c r="EB111" s="66">
        <f t="shared" si="163"/>
        <v>8</v>
      </c>
      <c r="EC111" s="66">
        <f t="shared" si="164"/>
        <v>7</v>
      </c>
      <c r="ED111" s="66">
        <f t="shared" si="165"/>
        <v>3</v>
      </c>
      <c r="EE111" s="66">
        <f t="shared" si="166"/>
        <v>7</v>
      </c>
      <c r="EF111" s="75"/>
      <c r="EG111" s="75">
        <v>1000</v>
      </c>
      <c r="EH111" s="75">
        <v>1000</v>
      </c>
      <c r="EI111" s="75">
        <v>1000</v>
      </c>
      <c r="EJ111" s="75">
        <v>1000</v>
      </c>
      <c r="EK111" s="75">
        <v>1000</v>
      </c>
      <c r="EL111" s="75">
        <v>1000</v>
      </c>
      <c r="EM111" s="75">
        <v>1000</v>
      </c>
      <c r="EO111" s="75"/>
      <c r="EP111" s="75"/>
      <c r="EQ111" s="75"/>
      <c r="ER111" s="75"/>
      <c r="ES111" s="75"/>
      <c r="ET111" s="75"/>
      <c r="EU111" s="75"/>
      <c r="EV111" s="75"/>
      <c r="EW111" s="75"/>
      <c r="EX111" s="75"/>
      <c r="EY111" s="75"/>
      <c r="EZ111" s="87">
        <v>107</v>
      </c>
      <c r="FA111" s="98" t="s">
        <v>38</v>
      </c>
      <c r="FB111" s="98" t="s">
        <v>38</v>
      </c>
      <c r="FC111" s="98" t="s">
        <v>37</v>
      </c>
      <c r="FD111" s="98" t="s">
        <v>38</v>
      </c>
      <c r="FE111" s="98" t="s">
        <v>37</v>
      </c>
      <c r="FF111" s="98" t="s">
        <v>37</v>
      </c>
      <c r="FG111" s="98" t="s">
        <v>56</v>
      </c>
      <c r="FH111" s="75"/>
      <c r="FI111" s="66">
        <f t="shared" si="167"/>
        <v>4</v>
      </c>
      <c r="FJ111" s="66">
        <f t="shared" si="168"/>
        <v>4</v>
      </c>
      <c r="FK111" s="66">
        <f t="shared" si="169"/>
        <v>2</v>
      </c>
      <c r="FL111" s="66">
        <f t="shared" si="170"/>
        <v>4</v>
      </c>
      <c r="FM111" s="66">
        <f t="shared" si="171"/>
        <v>2</v>
      </c>
      <c r="FN111" s="66">
        <f t="shared" si="172"/>
        <v>2</v>
      </c>
      <c r="FO111" s="66">
        <f t="shared" si="173"/>
        <v>7</v>
      </c>
      <c r="FP111" s="75"/>
      <c r="FQ111" s="77">
        <v>1000</v>
      </c>
      <c r="FR111" s="77">
        <v>1000</v>
      </c>
      <c r="FS111" s="77">
        <v>1000</v>
      </c>
      <c r="FT111" s="77">
        <v>1000</v>
      </c>
      <c r="FU111" s="77">
        <v>1000</v>
      </c>
      <c r="FV111" s="77">
        <v>1000</v>
      </c>
      <c r="FW111" s="77">
        <v>1000</v>
      </c>
    </row>
    <row r="112" spans="12:179" ht="16.5">
      <c r="L112" s="41">
        <v>108</v>
      </c>
      <c r="M112" s="43" t="s">
        <v>56</v>
      </c>
      <c r="N112" s="43" t="s">
        <v>53</v>
      </c>
      <c r="O112" s="43" t="s">
        <v>53</v>
      </c>
      <c r="P112" s="43" t="s">
        <v>35</v>
      </c>
      <c r="Q112" s="43" t="s">
        <v>36</v>
      </c>
      <c r="R112" s="43" t="s">
        <v>35</v>
      </c>
      <c r="S112" s="43" t="s">
        <v>38</v>
      </c>
      <c r="U112" s="66">
        <f t="shared" si="139"/>
        <v>7</v>
      </c>
      <c r="V112" s="66">
        <f t="shared" si="140"/>
        <v>6</v>
      </c>
      <c r="W112" s="66">
        <f t="shared" si="141"/>
        <v>6</v>
      </c>
      <c r="X112" s="66">
        <f t="shared" si="142"/>
        <v>3</v>
      </c>
      <c r="Y112" s="66">
        <f t="shared" si="143"/>
        <v>5</v>
      </c>
      <c r="Z112" s="66">
        <f t="shared" si="144"/>
        <v>3</v>
      </c>
      <c r="AA112" s="66">
        <f t="shared" si="145"/>
        <v>4</v>
      </c>
      <c r="AC112" s="75">
        <v>1000</v>
      </c>
      <c r="AD112" s="75">
        <v>1000</v>
      </c>
      <c r="AE112" s="75">
        <v>1000</v>
      </c>
      <c r="AF112" s="75">
        <v>1000</v>
      </c>
      <c r="AG112" s="75">
        <v>1000</v>
      </c>
      <c r="AH112" s="75">
        <v>1000</v>
      </c>
      <c r="AI112" s="75">
        <v>1000</v>
      </c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87">
        <v>108</v>
      </c>
      <c r="AW112" s="98" t="s">
        <v>37</v>
      </c>
      <c r="AX112" s="98" t="s">
        <v>53</v>
      </c>
      <c r="AY112" s="98" t="s">
        <v>37</v>
      </c>
      <c r="AZ112" s="98" t="s">
        <v>37</v>
      </c>
      <c r="BA112" s="98" t="s">
        <v>35</v>
      </c>
      <c r="BB112" s="98" t="s">
        <v>22</v>
      </c>
      <c r="BC112" s="98" t="s">
        <v>35</v>
      </c>
      <c r="BD112" s="75"/>
      <c r="BE112" s="66">
        <f t="shared" si="146"/>
        <v>2</v>
      </c>
      <c r="BF112" s="66">
        <f t="shared" si="147"/>
        <v>6</v>
      </c>
      <c r="BG112" s="66">
        <f t="shared" si="148"/>
        <v>2</v>
      </c>
      <c r="BH112" s="66">
        <f t="shared" si="149"/>
        <v>2</v>
      </c>
      <c r="BI112" s="66">
        <f t="shared" si="150"/>
        <v>3</v>
      </c>
      <c r="BJ112" s="66">
        <f t="shared" si="151"/>
        <v>8</v>
      </c>
      <c r="BK112" s="66">
        <f t="shared" si="152"/>
        <v>3</v>
      </c>
      <c r="BL112" s="75"/>
      <c r="BM112" s="75">
        <v>1000</v>
      </c>
      <c r="BN112" s="75">
        <v>1000</v>
      </c>
      <c r="BO112" s="75">
        <v>1000</v>
      </c>
      <c r="BP112" s="75">
        <v>1000</v>
      </c>
      <c r="BQ112" s="75">
        <v>1000</v>
      </c>
      <c r="BR112" s="75">
        <v>1000</v>
      </c>
      <c r="BS112" s="75">
        <v>1000</v>
      </c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87">
        <v>108</v>
      </c>
      <c r="CG112" s="98" t="s">
        <v>22</v>
      </c>
      <c r="CH112" s="98" t="s">
        <v>37</v>
      </c>
      <c r="CI112" s="98" t="s">
        <v>53</v>
      </c>
      <c r="CJ112" s="98" t="s">
        <v>56</v>
      </c>
      <c r="CK112" s="98" t="s">
        <v>36</v>
      </c>
      <c r="CL112" s="98" t="s">
        <v>36</v>
      </c>
      <c r="CM112" s="98" t="s">
        <v>36</v>
      </c>
      <c r="CN112" s="75"/>
      <c r="CO112" s="66">
        <f t="shared" si="153"/>
        <v>8</v>
      </c>
      <c r="CP112" s="66">
        <f t="shared" si="154"/>
        <v>2</v>
      </c>
      <c r="CQ112" s="66">
        <f t="shared" si="155"/>
        <v>6</v>
      </c>
      <c r="CR112" s="66">
        <f t="shared" si="156"/>
        <v>7</v>
      </c>
      <c r="CS112" s="66">
        <f t="shared" si="157"/>
        <v>5</v>
      </c>
      <c r="CT112" s="66">
        <f t="shared" si="158"/>
        <v>5</v>
      </c>
      <c r="CU112" s="66">
        <f t="shared" si="159"/>
        <v>5</v>
      </c>
      <c r="CV112" s="75"/>
      <c r="CW112" s="75">
        <v>1000</v>
      </c>
      <c r="CX112" s="75">
        <v>1000</v>
      </c>
      <c r="CY112" s="75">
        <v>1000</v>
      </c>
      <c r="CZ112" s="75">
        <v>1000</v>
      </c>
      <c r="DA112" s="75">
        <v>1000</v>
      </c>
      <c r="DB112" s="75">
        <v>1000</v>
      </c>
      <c r="DC112" s="75">
        <v>1000</v>
      </c>
      <c r="DE112" s="75"/>
      <c r="DF112" s="75"/>
      <c r="DG112" s="75"/>
      <c r="DH112" s="75"/>
      <c r="DI112" s="75"/>
      <c r="DJ112" s="75"/>
      <c r="DK112" s="75"/>
      <c r="DL112" s="75"/>
      <c r="DM112" s="75"/>
      <c r="DN112" s="75"/>
      <c r="DO112" s="75"/>
      <c r="DP112" s="87">
        <v>108</v>
      </c>
      <c r="DQ112" s="98" t="s">
        <v>35</v>
      </c>
      <c r="DR112" s="98" t="s">
        <v>36</v>
      </c>
      <c r="DS112" s="98" t="s">
        <v>53</v>
      </c>
      <c r="DT112" s="98" t="s">
        <v>56</v>
      </c>
      <c r="DU112" s="98" t="s">
        <v>53</v>
      </c>
      <c r="DV112" s="98" t="s">
        <v>35</v>
      </c>
      <c r="DW112" s="98" t="s">
        <v>53</v>
      </c>
      <c r="DX112" s="75"/>
      <c r="DY112" s="66">
        <f t="shared" si="160"/>
        <v>3</v>
      </c>
      <c r="DZ112" s="66">
        <f t="shared" si="161"/>
        <v>5</v>
      </c>
      <c r="EA112" s="66">
        <f t="shared" si="162"/>
        <v>6</v>
      </c>
      <c r="EB112" s="66">
        <f t="shared" si="163"/>
        <v>7</v>
      </c>
      <c r="EC112" s="66">
        <f t="shared" si="164"/>
        <v>6</v>
      </c>
      <c r="ED112" s="66">
        <f t="shared" si="165"/>
        <v>3</v>
      </c>
      <c r="EE112" s="66">
        <f t="shared" si="166"/>
        <v>6</v>
      </c>
      <c r="EF112" s="75"/>
      <c r="EG112" s="75">
        <v>1000</v>
      </c>
      <c r="EH112" s="75">
        <v>1000</v>
      </c>
      <c r="EI112" s="75">
        <v>1000</v>
      </c>
      <c r="EJ112" s="75">
        <v>1000</v>
      </c>
      <c r="EK112" s="75">
        <v>1000</v>
      </c>
      <c r="EL112" s="75">
        <v>1000</v>
      </c>
      <c r="EM112" s="75">
        <v>1000</v>
      </c>
      <c r="EO112" s="75"/>
      <c r="EP112" s="75"/>
      <c r="EQ112" s="75"/>
      <c r="ER112" s="75"/>
      <c r="ES112" s="75"/>
      <c r="ET112" s="75"/>
      <c r="EU112" s="75"/>
      <c r="EV112" s="75"/>
      <c r="EW112" s="75"/>
      <c r="EX112" s="75"/>
      <c r="EY112" s="75"/>
      <c r="EZ112" s="87">
        <v>108</v>
      </c>
      <c r="FA112" s="98" t="s">
        <v>53</v>
      </c>
      <c r="FB112" s="98" t="s">
        <v>35</v>
      </c>
      <c r="FC112" s="98" t="s">
        <v>53</v>
      </c>
      <c r="FD112" s="98" t="s">
        <v>53</v>
      </c>
      <c r="FE112" s="98" t="s">
        <v>36</v>
      </c>
      <c r="FF112" s="98" t="s">
        <v>22</v>
      </c>
      <c r="FG112" s="98" t="s">
        <v>53</v>
      </c>
      <c r="FH112" s="75"/>
      <c r="FI112" s="66">
        <f t="shared" si="167"/>
        <v>6</v>
      </c>
      <c r="FJ112" s="66">
        <f t="shared" si="168"/>
        <v>3</v>
      </c>
      <c r="FK112" s="66">
        <f t="shared" si="169"/>
        <v>6</v>
      </c>
      <c r="FL112" s="66">
        <f t="shared" si="170"/>
        <v>6</v>
      </c>
      <c r="FM112" s="66">
        <f t="shared" si="171"/>
        <v>5</v>
      </c>
      <c r="FN112" s="66">
        <f t="shared" si="172"/>
        <v>8</v>
      </c>
      <c r="FO112" s="66">
        <f t="shared" si="173"/>
        <v>6</v>
      </c>
      <c r="FP112" s="75"/>
      <c r="FQ112" s="77">
        <v>1000</v>
      </c>
      <c r="FR112" s="77">
        <v>1000</v>
      </c>
      <c r="FS112" s="77">
        <v>1000</v>
      </c>
      <c r="FT112" s="77">
        <v>1000</v>
      </c>
      <c r="FU112" s="77">
        <v>1000</v>
      </c>
      <c r="FV112" s="77">
        <v>1000</v>
      </c>
      <c r="FW112" s="77">
        <v>1000</v>
      </c>
    </row>
    <row r="113" spans="12:179" ht="16.5">
      <c r="L113" s="41">
        <v>109</v>
      </c>
      <c r="M113" s="43" t="s">
        <v>56</v>
      </c>
      <c r="N113" s="43" t="s">
        <v>53</v>
      </c>
      <c r="O113" s="43" t="s">
        <v>53</v>
      </c>
      <c r="P113" s="43" t="s">
        <v>56</v>
      </c>
      <c r="Q113" s="43" t="s">
        <v>36</v>
      </c>
      <c r="R113" s="43" t="s">
        <v>35</v>
      </c>
      <c r="S113" s="43" t="s">
        <v>56</v>
      </c>
      <c r="U113" s="66">
        <f t="shared" si="139"/>
        <v>7</v>
      </c>
      <c r="V113" s="66">
        <f t="shared" si="140"/>
        <v>6</v>
      </c>
      <c r="W113" s="66">
        <f t="shared" si="141"/>
        <v>6</v>
      </c>
      <c r="X113" s="66">
        <f t="shared" si="142"/>
        <v>7</v>
      </c>
      <c r="Y113" s="66">
        <f t="shared" si="143"/>
        <v>5</v>
      </c>
      <c r="Z113" s="66">
        <f t="shared" si="144"/>
        <v>3</v>
      </c>
      <c r="AA113" s="66">
        <f t="shared" si="145"/>
        <v>7</v>
      </c>
      <c r="AC113" s="75">
        <v>1000</v>
      </c>
      <c r="AD113" s="75">
        <v>1000</v>
      </c>
      <c r="AE113" s="75">
        <v>1000</v>
      </c>
      <c r="AF113" s="75">
        <v>1000</v>
      </c>
      <c r="AG113" s="75">
        <v>1000</v>
      </c>
      <c r="AH113" s="75">
        <v>1000</v>
      </c>
      <c r="AI113" s="75">
        <v>1000</v>
      </c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87">
        <v>109</v>
      </c>
      <c r="AW113" s="98" t="s">
        <v>37</v>
      </c>
      <c r="AX113" s="98" t="s">
        <v>53</v>
      </c>
      <c r="AY113" s="98" t="s">
        <v>56</v>
      </c>
      <c r="AZ113" s="98" t="s">
        <v>38</v>
      </c>
      <c r="BA113" s="98" t="s">
        <v>38</v>
      </c>
      <c r="BB113" s="98" t="s">
        <v>22</v>
      </c>
      <c r="BC113" s="98" t="s">
        <v>35</v>
      </c>
      <c r="BD113" s="75"/>
      <c r="BE113" s="66">
        <f t="shared" si="146"/>
        <v>2</v>
      </c>
      <c r="BF113" s="66">
        <f t="shared" si="147"/>
        <v>6</v>
      </c>
      <c r="BG113" s="66">
        <f t="shared" si="148"/>
        <v>7</v>
      </c>
      <c r="BH113" s="66">
        <f t="shared" si="149"/>
        <v>4</v>
      </c>
      <c r="BI113" s="66">
        <f t="shared" si="150"/>
        <v>4</v>
      </c>
      <c r="BJ113" s="66">
        <f t="shared" si="151"/>
        <v>8</v>
      </c>
      <c r="BK113" s="66">
        <f t="shared" si="152"/>
        <v>3</v>
      </c>
      <c r="BL113" s="75"/>
      <c r="BM113" s="75">
        <v>1000</v>
      </c>
      <c r="BN113" s="75">
        <v>1000</v>
      </c>
      <c r="BO113" s="75">
        <v>1000</v>
      </c>
      <c r="BP113" s="75">
        <v>1000</v>
      </c>
      <c r="BQ113" s="75">
        <v>1000</v>
      </c>
      <c r="BR113" s="75">
        <v>1000</v>
      </c>
      <c r="BS113" s="75">
        <v>1000</v>
      </c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  <c r="CE113" s="75"/>
      <c r="CF113" s="87">
        <v>109</v>
      </c>
      <c r="CG113" s="98" t="s">
        <v>35</v>
      </c>
      <c r="CH113" s="98" t="s">
        <v>37</v>
      </c>
      <c r="CI113" s="98" t="s">
        <v>22</v>
      </c>
      <c r="CJ113" s="98" t="s">
        <v>56</v>
      </c>
      <c r="CK113" s="98" t="s">
        <v>56</v>
      </c>
      <c r="CL113" s="98" t="s">
        <v>36</v>
      </c>
      <c r="CM113" s="98" t="s">
        <v>36</v>
      </c>
      <c r="CN113" s="75"/>
      <c r="CO113" s="66">
        <f t="shared" si="153"/>
        <v>3</v>
      </c>
      <c r="CP113" s="66">
        <f t="shared" si="154"/>
        <v>2</v>
      </c>
      <c r="CQ113" s="66">
        <f t="shared" si="155"/>
        <v>8</v>
      </c>
      <c r="CR113" s="66">
        <f t="shared" si="156"/>
        <v>7</v>
      </c>
      <c r="CS113" s="66">
        <f t="shared" si="157"/>
        <v>7</v>
      </c>
      <c r="CT113" s="66">
        <f t="shared" si="158"/>
        <v>5</v>
      </c>
      <c r="CU113" s="66">
        <f t="shared" si="159"/>
        <v>5</v>
      </c>
      <c r="CV113" s="75"/>
      <c r="CW113" s="75">
        <v>1000</v>
      </c>
      <c r="CX113" s="75">
        <v>1000</v>
      </c>
      <c r="CY113" s="75">
        <v>1000</v>
      </c>
      <c r="CZ113" s="75">
        <v>1000</v>
      </c>
      <c r="DA113" s="75">
        <v>1000</v>
      </c>
      <c r="DB113" s="75">
        <v>1000</v>
      </c>
      <c r="DC113" s="75">
        <v>1000</v>
      </c>
      <c r="DE113" s="75"/>
      <c r="DF113" s="75"/>
      <c r="DG113" s="75"/>
      <c r="DH113" s="75"/>
      <c r="DI113" s="75"/>
      <c r="DJ113" s="75"/>
      <c r="DK113" s="75"/>
      <c r="DL113" s="75"/>
      <c r="DM113" s="75"/>
      <c r="DN113" s="75"/>
      <c r="DO113" s="75"/>
      <c r="DP113" s="87">
        <v>109</v>
      </c>
      <c r="DQ113" s="98" t="s">
        <v>22</v>
      </c>
      <c r="DR113" s="98" t="s">
        <v>53</v>
      </c>
      <c r="DS113" s="98" t="s">
        <v>53</v>
      </c>
      <c r="DT113" s="98" t="s">
        <v>53</v>
      </c>
      <c r="DU113" s="98" t="s">
        <v>37</v>
      </c>
      <c r="DV113" s="98" t="s">
        <v>22</v>
      </c>
      <c r="DW113" s="98" t="s">
        <v>22</v>
      </c>
      <c r="DX113" s="75"/>
      <c r="DY113" s="66">
        <f t="shared" si="160"/>
        <v>8</v>
      </c>
      <c r="DZ113" s="66">
        <f t="shared" si="161"/>
        <v>6</v>
      </c>
      <c r="EA113" s="66">
        <f t="shared" si="162"/>
        <v>6</v>
      </c>
      <c r="EB113" s="66">
        <f t="shared" si="163"/>
        <v>6</v>
      </c>
      <c r="EC113" s="66">
        <f t="shared" si="164"/>
        <v>2</v>
      </c>
      <c r="ED113" s="66">
        <f t="shared" si="165"/>
        <v>8</v>
      </c>
      <c r="EE113" s="66">
        <f t="shared" si="166"/>
        <v>8</v>
      </c>
      <c r="EF113" s="75"/>
      <c r="EG113" s="75">
        <v>1000</v>
      </c>
      <c r="EH113" s="75">
        <v>1000</v>
      </c>
      <c r="EI113" s="75">
        <v>1000</v>
      </c>
      <c r="EJ113" s="75">
        <v>1000</v>
      </c>
      <c r="EK113" s="75">
        <v>1000</v>
      </c>
      <c r="EL113" s="75">
        <v>1000</v>
      </c>
      <c r="EM113" s="75">
        <v>1000</v>
      </c>
      <c r="EO113" s="75"/>
      <c r="EP113" s="75"/>
      <c r="EQ113" s="75"/>
      <c r="ER113" s="75"/>
      <c r="ES113" s="75"/>
      <c r="ET113" s="75"/>
      <c r="EU113" s="75"/>
      <c r="EV113" s="75"/>
      <c r="EW113" s="75"/>
      <c r="EX113" s="75"/>
      <c r="EY113" s="75"/>
      <c r="EZ113" s="87">
        <v>109</v>
      </c>
      <c r="FA113" s="98" t="s">
        <v>38</v>
      </c>
      <c r="FB113" s="98" t="s">
        <v>38</v>
      </c>
      <c r="FC113" s="98" t="s">
        <v>37</v>
      </c>
      <c r="FD113" s="98" t="s">
        <v>22</v>
      </c>
      <c r="FE113" s="98" t="s">
        <v>35</v>
      </c>
      <c r="FF113" s="98" t="s">
        <v>56</v>
      </c>
      <c r="FG113" s="98" t="s">
        <v>36</v>
      </c>
      <c r="FH113" s="75"/>
      <c r="FI113" s="66">
        <f t="shared" si="167"/>
        <v>4</v>
      </c>
      <c r="FJ113" s="66">
        <f t="shared" si="168"/>
        <v>4</v>
      </c>
      <c r="FK113" s="66">
        <f t="shared" si="169"/>
        <v>2</v>
      </c>
      <c r="FL113" s="66">
        <f t="shared" si="170"/>
        <v>8</v>
      </c>
      <c r="FM113" s="66">
        <f t="shared" si="171"/>
        <v>3</v>
      </c>
      <c r="FN113" s="66">
        <f t="shared" si="172"/>
        <v>7</v>
      </c>
      <c r="FO113" s="66">
        <f t="shared" si="173"/>
        <v>5</v>
      </c>
      <c r="FP113" s="75"/>
      <c r="FQ113" s="77">
        <v>1000</v>
      </c>
      <c r="FR113" s="77">
        <v>1000</v>
      </c>
      <c r="FS113" s="77">
        <v>1000</v>
      </c>
      <c r="FT113" s="77">
        <v>1000</v>
      </c>
      <c r="FU113" s="77">
        <v>1000</v>
      </c>
      <c r="FV113" s="77">
        <v>1000</v>
      </c>
      <c r="FW113" s="77">
        <v>1000</v>
      </c>
    </row>
    <row r="114" spans="12:179" ht="16.5">
      <c r="L114" s="41">
        <v>110</v>
      </c>
      <c r="M114" s="43" t="s">
        <v>37</v>
      </c>
      <c r="N114" s="43" t="s">
        <v>53</v>
      </c>
      <c r="O114" s="43" t="s">
        <v>53</v>
      </c>
      <c r="P114" s="43" t="s">
        <v>56</v>
      </c>
      <c r="Q114" s="43" t="s">
        <v>53</v>
      </c>
      <c r="R114" s="43" t="s">
        <v>36</v>
      </c>
      <c r="S114" s="43" t="s">
        <v>56</v>
      </c>
      <c r="U114" s="66">
        <f t="shared" si="139"/>
        <v>2</v>
      </c>
      <c r="V114" s="66">
        <f t="shared" si="140"/>
        <v>6</v>
      </c>
      <c r="W114" s="66">
        <f t="shared" si="141"/>
        <v>6</v>
      </c>
      <c r="X114" s="66">
        <f t="shared" si="142"/>
        <v>7</v>
      </c>
      <c r="Y114" s="66">
        <f t="shared" si="143"/>
        <v>6</v>
      </c>
      <c r="Z114" s="66">
        <f t="shared" si="144"/>
        <v>5</v>
      </c>
      <c r="AA114" s="66">
        <f t="shared" si="145"/>
        <v>7</v>
      </c>
      <c r="AC114" s="75">
        <v>1000</v>
      </c>
      <c r="AD114" s="75">
        <v>1000</v>
      </c>
      <c r="AE114" s="75">
        <v>1000</v>
      </c>
      <c r="AF114" s="75">
        <v>1000</v>
      </c>
      <c r="AG114" s="75">
        <v>800</v>
      </c>
      <c r="AH114" s="75">
        <v>1000</v>
      </c>
      <c r="AI114" s="75">
        <v>1000</v>
      </c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87">
        <v>110</v>
      </c>
      <c r="AW114" s="98" t="s">
        <v>38</v>
      </c>
      <c r="AX114" s="98" t="s">
        <v>38</v>
      </c>
      <c r="AY114" s="98" t="s">
        <v>56</v>
      </c>
      <c r="AZ114" s="98" t="s">
        <v>56</v>
      </c>
      <c r="BA114" s="98" t="s">
        <v>37</v>
      </c>
      <c r="BB114" s="98" t="s">
        <v>38</v>
      </c>
      <c r="BC114" s="98" t="s">
        <v>22</v>
      </c>
      <c r="BD114" s="75"/>
      <c r="BE114" s="66">
        <f t="shared" si="146"/>
        <v>4</v>
      </c>
      <c r="BF114" s="66">
        <f t="shared" si="147"/>
        <v>4</v>
      </c>
      <c r="BG114" s="66">
        <f t="shared" si="148"/>
        <v>7</v>
      </c>
      <c r="BH114" s="66">
        <f t="shared" si="149"/>
        <v>7</v>
      </c>
      <c r="BI114" s="66">
        <f t="shared" si="150"/>
        <v>2</v>
      </c>
      <c r="BJ114" s="66">
        <f t="shared" si="151"/>
        <v>4</v>
      </c>
      <c r="BK114" s="66">
        <f t="shared" si="152"/>
        <v>8</v>
      </c>
      <c r="BL114" s="75"/>
      <c r="BM114" s="75">
        <v>1000</v>
      </c>
      <c r="BN114" s="75">
        <v>1000</v>
      </c>
      <c r="BO114" s="75">
        <v>1000</v>
      </c>
      <c r="BP114" s="75">
        <v>1000</v>
      </c>
      <c r="BQ114" s="75">
        <v>1000</v>
      </c>
      <c r="BR114" s="75">
        <v>1000</v>
      </c>
      <c r="BS114" s="75">
        <v>1000</v>
      </c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87">
        <v>110</v>
      </c>
      <c r="CG114" s="98" t="s">
        <v>36</v>
      </c>
      <c r="CH114" s="98" t="s">
        <v>56</v>
      </c>
      <c r="CI114" s="98" t="s">
        <v>22</v>
      </c>
      <c r="CJ114" s="98" t="s">
        <v>37</v>
      </c>
      <c r="CK114" s="98" t="s">
        <v>56</v>
      </c>
      <c r="CL114" s="98" t="s">
        <v>37</v>
      </c>
      <c r="CM114" s="98" t="s">
        <v>38</v>
      </c>
      <c r="CN114" s="75"/>
      <c r="CO114" s="66">
        <f t="shared" si="153"/>
        <v>5</v>
      </c>
      <c r="CP114" s="66">
        <f t="shared" si="154"/>
        <v>7</v>
      </c>
      <c r="CQ114" s="66">
        <f t="shared" si="155"/>
        <v>8</v>
      </c>
      <c r="CR114" s="66">
        <f t="shared" si="156"/>
        <v>2</v>
      </c>
      <c r="CS114" s="66">
        <f t="shared" si="157"/>
        <v>7</v>
      </c>
      <c r="CT114" s="66">
        <f t="shared" si="158"/>
        <v>2</v>
      </c>
      <c r="CU114" s="66">
        <f t="shared" si="159"/>
        <v>4</v>
      </c>
      <c r="CV114" s="75"/>
      <c r="CW114" s="75">
        <v>1000</v>
      </c>
      <c r="CX114" s="75">
        <v>1000</v>
      </c>
      <c r="CY114" s="75">
        <v>1000</v>
      </c>
      <c r="CZ114" s="75">
        <v>1000</v>
      </c>
      <c r="DA114" s="75">
        <v>1000</v>
      </c>
      <c r="DB114" s="75">
        <v>1000</v>
      </c>
      <c r="DC114" s="75">
        <v>1000</v>
      </c>
      <c r="DE114" s="75"/>
      <c r="DF114" s="75"/>
      <c r="DG114" s="75"/>
      <c r="DH114" s="75"/>
      <c r="DI114" s="75"/>
      <c r="DJ114" s="75"/>
      <c r="DK114" s="75"/>
      <c r="DL114" s="75"/>
      <c r="DM114" s="75"/>
      <c r="DN114" s="75"/>
      <c r="DO114" s="75"/>
      <c r="DP114" s="87">
        <v>110</v>
      </c>
      <c r="DQ114" s="98" t="s">
        <v>36</v>
      </c>
      <c r="DR114" s="98" t="s">
        <v>53</v>
      </c>
      <c r="DS114" s="98" t="s">
        <v>38</v>
      </c>
      <c r="DT114" s="98" t="s">
        <v>53</v>
      </c>
      <c r="DU114" s="98" t="s">
        <v>36</v>
      </c>
      <c r="DV114" s="98" t="s">
        <v>22</v>
      </c>
      <c r="DW114" s="98" t="s">
        <v>22</v>
      </c>
      <c r="DX114" s="75"/>
      <c r="DY114" s="66">
        <f t="shared" si="160"/>
        <v>5</v>
      </c>
      <c r="DZ114" s="66">
        <f t="shared" si="161"/>
        <v>6</v>
      </c>
      <c r="EA114" s="66">
        <f t="shared" si="162"/>
        <v>4</v>
      </c>
      <c r="EB114" s="66">
        <f t="shared" si="163"/>
        <v>6</v>
      </c>
      <c r="EC114" s="66">
        <f t="shared" si="164"/>
        <v>5</v>
      </c>
      <c r="ED114" s="66">
        <f t="shared" si="165"/>
        <v>8</v>
      </c>
      <c r="EE114" s="66">
        <f t="shared" si="166"/>
        <v>8</v>
      </c>
      <c r="EF114" s="75"/>
      <c r="EG114" s="75">
        <v>1000</v>
      </c>
      <c r="EH114" s="75">
        <v>1000</v>
      </c>
      <c r="EI114" s="75">
        <v>1000</v>
      </c>
      <c r="EJ114" s="75">
        <v>1000</v>
      </c>
      <c r="EK114" s="75">
        <v>1000</v>
      </c>
      <c r="EL114" s="75">
        <v>1000</v>
      </c>
      <c r="EM114" s="75">
        <v>1000</v>
      </c>
      <c r="EO114" s="75"/>
      <c r="EP114" s="75"/>
      <c r="EQ114" s="75"/>
      <c r="ER114" s="75"/>
      <c r="ES114" s="75"/>
      <c r="ET114" s="75"/>
      <c r="EU114" s="75"/>
      <c r="EV114" s="75"/>
      <c r="EW114" s="75"/>
      <c r="EX114" s="75"/>
      <c r="EY114" s="75"/>
      <c r="EZ114" s="87">
        <v>110</v>
      </c>
      <c r="FA114" s="98" t="s">
        <v>53</v>
      </c>
      <c r="FB114" s="98" t="s">
        <v>36</v>
      </c>
      <c r="FC114" s="98" t="s">
        <v>38</v>
      </c>
      <c r="FD114" s="98" t="s">
        <v>53</v>
      </c>
      <c r="FE114" s="98" t="s">
        <v>37</v>
      </c>
      <c r="FF114" s="98" t="s">
        <v>37</v>
      </c>
      <c r="FG114" s="98" t="s">
        <v>37</v>
      </c>
      <c r="FH114" s="75"/>
      <c r="FI114" s="66">
        <f t="shared" si="167"/>
        <v>6</v>
      </c>
      <c r="FJ114" s="66">
        <f t="shared" si="168"/>
        <v>5</v>
      </c>
      <c r="FK114" s="66">
        <f t="shared" si="169"/>
        <v>4</v>
      </c>
      <c r="FL114" s="66">
        <f t="shared" si="170"/>
        <v>6</v>
      </c>
      <c r="FM114" s="66">
        <f t="shared" si="171"/>
        <v>2</v>
      </c>
      <c r="FN114" s="66">
        <f t="shared" si="172"/>
        <v>2</v>
      </c>
      <c r="FO114" s="66">
        <f t="shared" si="173"/>
        <v>2</v>
      </c>
      <c r="FP114" s="75"/>
      <c r="FQ114" s="77">
        <v>1000</v>
      </c>
      <c r="FR114" s="77">
        <v>1000</v>
      </c>
      <c r="FS114" s="77">
        <v>1000</v>
      </c>
      <c r="FT114" s="77">
        <v>1000</v>
      </c>
      <c r="FU114" s="77">
        <v>1000</v>
      </c>
      <c r="FV114" s="77">
        <v>1000</v>
      </c>
      <c r="FW114" s="77">
        <v>1000</v>
      </c>
    </row>
    <row r="115" spans="12:179" ht="16.5">
      <c r="L115" s="41">
        <v>111</v>
      </c>
      <c r="M115" s="43" t="s">
        <v>38</v>
      </c>
      <c r="N115" s="43" t="s">
        <v>56</v>
      </c>
      <c r="O115" s="43" t="s">
        <v>56</v>
      </c>
      <c r="P115" s="43" t="s">
        <v>53</v>
      </c>
      <c r="Q115" s="43" t="s">
        <v>22</v>
      </c>
      <c r="R115" s="43" t="s">
        <v>38</v>
      </c>
      <c r="S115" s="43" t="s">
        <v>35</v>
      </c>
      <c r="U115" s="66">
        <f t="shared" si="139"/>
        <v>4</v>
      </c>
      <c r="V115" s="66">
        <f t="shared" si="140"/>
        <v>7</v>
      </c>
      <c r="W115" s="66">
        <f t="shared" si="141"/>
        <v>7</v>
      </c>
      <c r="X115" s="66">
        <f t="shared" si="142"/>
        <v>6</v>
      </c>
      <c r="Y115" s="66">
        <f t="shared" si="143"/>
        <v>8</v>
      </c>
      <c r="Z115" s="66">
        <f t="shared" si="144"/>
        <v>4</v>
      </c>
      <c r="AA115" s="66">
        <f t="shared" si="145"/>
        <v>3</v>
      </c>
      <c r="AC115" s="75">
        <v>1000</v>
      </c>
      <c r="AD115" s="75">
        <v>1000</v>
      </c>
      <c r="AE115" s="75">
        <v>1000</v>
      </c>
      <c r="AF115" s="75">
        <v>1000</v>
      </c>
      <c r="AG115" s="75">
        <v>800</v>
      </c>
      <c r="AH115" s="75">
        <v>1000</v>
      </c>
      <c r="AI115" s="75">
        <v>1000</v>
      </c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87">
        <v>111</v>
      </c>
      <c r="AW115" s="98" t="s">
        <v>22</v>
      </c>
      <c r="AX115" s="98" t="s">
        <v>22</v>
      </c>
      <c r="AY115" s="98" t="s">
        <v>38</v>
      </c>
      <c r="AZ115" s="98" t="s">
        <v>35</v>
      </c>
      <c r="BA115" s="98" t="s">
        <v>37</v>
      </c>
      <c r="BB115" s="98" t="s">
        <v>38</v>
      </c>
      <c r="BC115" s="98" t="s">
        <v>37</v>
      </c>
      <c r="BD115" s="75"/>
      <c r="BE115" s="66">
        <f t="shared" si="146"/>
        <v>8</v>
      </c>
      <c r="BF115" s="66">
        <f t="shared" si="147"/>
        <v>8</v>
      </c>
      <c r="BG115" s="66">
        <f t="shared" si="148"/>
        <v>4</v>
      </c>
      <c r="BH115" s="66">
        <f t="shared" si="149"/>
        <v>3</v>
      </c>
      <c r="BI115" s="66">
        <f t="shared" si="150"/>
        <v>2</v>
      </c>
      <c r="BJ115" s="66">
        <f t="shared" si="151"/>
        <v>4</v>
      </c>
      <c r="BK115" s="66">
        <f t="shared" si="152"/>
        <v>2</v>
      </c>
      <c r="BL115" s="75"/>
      <c r="BM115" s="75">
        <v>1000</v>
      </c>
      <c r="BN115" s="75">
        <v>1000</v>
      </c>
      <c r="BO115" s="75">
        <v>1000</v>
      </c>
      <c r="BP115" s="75">
        <v>1000</v>
      </c>
      <c r="BQ115" s="75">
        <v>1000</v>
      </c>
      <c r="BR115" s="75">
        <v>1000</v>
      </c>
      <c r="BS115" s="75">
        <v>1000</v>
      </c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  <c r="CE115" s="75"/>
      <c r="CF115" s="87">
        <v>111</v>
      </c>
      <c r="CG115" s="98" t="s">
        <v>35</v>
      </c>
      <c r="CH115" s="98" t="s">
        <v>56</v>
      </c>
      <c r="CI115" s="98" t="s">
        <v>36</v>
      </c>
      <c r="CJ115" s="98" t="s">
        <v>53</v>
      </c>
      <c r="CK115" s="98" t="s">
        <v>53</v>
      </c>
      <c r="CL115" s="98" t="s">
        <v>37</v>
      </c>
      <c r="CM115" s="98" t="s">
        <v>22</v>
      </c>
      <c r="CN115" s="75"/>
      <c r="CO115" s="66">
        <f t="shared" si="153"/>
        <v>3</v>
      </c>
      <c r="CP115" s="66">
        <f t="shared" si="154"/>
        <v>7</v>
      </c>
      <c r="CQ115" s="66">
        <f t="shared" si="155"/>
        <v>5</v>
      </c>
      <c r="CR115" s="66">
        <f t="shared" si="156"/>
        <v>6</v>
      </c>
      <c r="CS115" s="66">
        <f t="shared" si="157"/>
        <v>6</v>
      </c>
      <c r="CT115" s="66">
        <f t="shared" si="158"/>
        <v>2</v>
      </c>
      <c r="CU115" s="66">
        <f t="shared" si="159"/>
        <v>8</v>
      </c>
      <c r="CV115" s="75"/>
      <c r="CW115" s="75">
        <v>1000</v>
      </c>
      <c r="CX115" s="75">
        <v>1000</v>
      </c>
      <c r="CY115" s="75">
        <v>1000</v>
      </c>
      <c r="CZ115" s="75">
        <v>1000</v>
      </c>
      <c r="DA115" s="75">
        <v>1000</v>
      </c>
      <c r="DB115" s="75">
        <v>1000</v>
      </c>
      <c r="DC115" s="75">
        <v>1000</v>
      </c>
      <c r="DE115" s="75"/>
      <c r="DF115" s="75"/>
      <c r="DG115" s="75"/>
      <c r="DH115" s="75"/>
      <c r="DI115" s="75"/>
      <c r="DJ115" s="75"/>
      <c r="DK115" s="75"/>
      <c r="DL115" s="75"/>
      <c r="DM115" s="75"/>
      <c r="DN115" s="75"/>
      <c r="DO115" s="75"/>
      <c r="DP115" s="87">
        <v>111</v>
      </c>
      <c r="DQ115" s="98" t="s">
        <v>35</v>
      </c>
      <c r="DR115" s="98" t="s">
        <v>56</v>
      </c>
      <c r="DS115" s="98" t="s">
        <v>37</v>
      </c>
      <c r="DT115" s="98" t="s">
        <v>36</v>
      </c>
      <c r="DU115" s="98" t="s">
        <v>36</v>
      </c>
      <c r="DV115" s="98" t="s">
        <v>56</v>
      </c>
      <c r="DW115" s="98" t="s">
        <v>56</v>
      </c>
      <c r="DX115" s="75"/>
      <c r="DY115" s="66">
        <f t="shared" si="160"/>
        <v>3</v>
      </c>
      <c r="DZ115" s="66">
        <f t="shared" si="161"/>
        <v>7</v>
      </c>
      <c r="EA115" s="66">
        <f t="shared" si="162"/>
        <v>2</v>
      </c>
      <c r="EB115" s="66">
        <f t="shared" si="163"/>
        <v>5</v>
      </c>
      <c r="EC115" s="66">
        <f t="shared" si="164"/>
        <v>5</v>
      </c>
      <c r="ED115" s="66">
        <f t="shared" si="165"/>
        <v>7</v>
      </c>
      <c r="EE115" s="66">
        <f t="shared" si="166"/>
        <v>7</v>
      </c>
      <c r="EF115" s="75"/>
      <c r="EG115" s="75">
        <v>1000</v>
      </c>
      <c r="EH115" s="75">
        <v>1000</v>
      </c>
      <c r="EI115" s="75">
        <v>1000</v>
      </c>
      <c r="EJ115" s="75">
        <v>1000</v>
      </c>
      <c r="EK115" s="75">
        <v>1000</v>
      </c>
      <c r="EL115" s="75">
        <v>1000</v>
      </c>
      <c r="EM115" s="75">
        <v>1000</v>
      </c>
      <c r="EO115" s="75"/>
      <c r="EP115" s="75"/>
      <c r="EQ115" s="75"/>
      <c r="ER115" s="75"/>
      <c r="ES115" s="75"/>
      <c r="ET115" s="75"/>
      <c r="EU115" s="75"/>
      <c r="EV115" s="75"/>
      <c r="EW115" s="75"/>
      <c r="EX115" s="75"/>
      <c r="EY115" s="75"/>
      <c r="EZ115" s="87">
        <v>111</v>
      </c>
      <c r="FA115" s="98" t="s">
        <v>36</v>
      </c>
      <c r="FB115" s="98" t="s">
        <v>22</v>
      </c>
      <c r="FC115" s="98" t="s">
        <v>22</v>
      </c>
      <c r="FD115" s="98" t="s">
        <v>37</v>
      </c>
      <c r="FE115" s="98" t="s">
        <v>35</v>
      </c>
      <c r="FF115" s="98" t="s">
        <v>35</v>
      </c>
      <c r="FG115" s="98" t="s">
        <v>36</v>
      </c>
      <c r="FH115" s="75"/>
      <c r="FI115" s="66">
        <f t="shared" si="167"/>
        <v>5</v>
      </c>
      <c r="FJ115" s="66">
        <f t="shared" si="168"/>
        <v>8</v>
      </c>
      <c r="FK115" s="66">
        <f t="shared" si="169"/>
        <v>8</v>
      </c>
      <c r="FL115" s="66">
        <f t="shared" si="170"/>
        <v>2</v>
      </c>
      <c r="FM115" s="66">
        <f t="shared" si="171"/>
        <v>3</v>
      </c>
      <c r="FN115" s="66">
        <f t="shared" si="172"/>
        <v>3</v>
      </c>
      <c r="FO115" s="66">
        <f t="shared" si="173"/>
        <v>5</v>
      </c>
      <c r="FP115" s="75"/>
      <c r="FQ115" s="77">
        <v>1000</v>
      </c>
      <c r="FR115" s="77">
        <v>1000</v>
      </c>
      <c r="FS115" s="77">
        <v>1000</v>
      </c>
      <c r="FT115" s="77">
        <v>1000</v>
      </c>
      <c r="FU115" s="77">
        <v>1000</v>
      </c>
      <c r="FV115" s="77">
        <v>1000</v>
      </c>
      <c r="FW115" s="77">
        <v>1000</v>
      </c>
    </row>
    <row r="116" spans="12:179" ht="16.5">
      <c r="L116" s="41">
        <v>112</v>
      </c>
      <c r="M116" s="43" t="s">
        <v>56</v>
      </c>
      <c r="N116" s="43" t="s">
        <v>56</v>
      </c>
      <c r="O116" s="43" t="s">
        <v>53</v>
      </c>
      <c r="P116" s="43" t="s">
        <v>53</v>
      </c>
      <c r="Q116" s="43" t="s">
        <v>22</v>
      </c>
      <c r="R116" s="43" t="s">
        <v>38</v>
      </c>
      <c r="S116" s="43" t="s">
        <v>68</v>
      </c>
      <c r="U116" s="66">
        <f t="shared" si="139"/>
        <v>7</v>
      </c>
      <c r="V116" s="66">
        <f t="shared" si="140"/>
        <v>7</v>
      </c>
      <c r="W116" s="66">
        <f t="shared" si="141"/>
        <v>6</v>
      </c>
      <c r="X116" s="66">
        <f t="shared" si="142"/>
        <v>6</v>
      </c>
      <c r="Y116" s="66">
        <f t="shared" si="143"/>
        <v>8</v>
      </c>
      <c r="Z116" s="66">
        <f t="shared" si="144"/>
        <v>4</v>
      </c>
      <c r="AA116" s="66">
        <f t="shared" si="145"/>
        <v>11</v>
      </c>
      <c r="AC116" s="75">
        <v>1000</v>
      </c>
      <c r="AD116" s="75">
        <v>1000</v>
      </c>
      <c r="AE116" s="75">
        <v>1000</v>
      </c>
      <c r="AF116" s="75">
        <v>1000</v>
      </c>
      <c r="AG116" s="75">
        <v>800</v>
      </c>
      <c r="AH116" s="75">
        <v>1000</v>
      </c>
      <c r="AI116" s="75">
        <v>1000</v>
      </c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87">
        <v>112</v>
      </c>
      <c r="AW116" s="98" t="s">
        <v>35</v>
      </c>
      <c r="AX116" s="98" t="s">
        <v>22</v>
      </c>
      <c r="AY116" s="98" t="s">
        <v>38</v>
      </c>
      <c r="AZ116" s="98" t="s">
        <v>35</v>
      </c>
      <c r="BA116" s="98" t="s">
        <v>53</v>
      </c>
      <c r="BB116" s="98" t="s">
        <v>53</v>
      </c>
      <c r="BC116" s="98" t="s">
        <v>37</v>
      </c>
      <c r="BD116" s="75"/>
      <c r="BE116" s="66">
        <f t="shared" si="146"/>
        <v>3</v>
      </c>
      <c r="BF116" s="66">
        <f t="shared" si="147"/>
        <v>8</v>
      </c>
      <c r="BG116" s="66">
        <f t="shared" si="148"/>
        <v>4</v>
      </c>
      <c r="BH116" s="66">
        <f t="shared" si="149"/>
        <v>3</v>
      </c>
      <c r="BI116" s="66">
        <f t="shared" si="150"/>
        <v>6</v>
      </c>
      <c r="BJ116" s="66">
        <f t="shared" si="151"/>
        <v>6</v>
      </c>
      <c r="BK116" s="66">
        <f t="shared" si="152"/>
        <v>2</v>
      </c>
      <c r="BL116" s="75"/>
      <c r="BM116" s="75">
        <v>1000</v>
      </c>
      <c r="BN116" s="75">
        <v>1000</v>
      </c>
      <c r="BO116" s="75">
        <v>1000</v>
      </c>
      <c r="BP116" s="75">
        <v>1000</v>
      </c>
      <c r="BQ116" s="75">
        <v>1000</v>
      </c>
      <c r="BR116" s="75">
        <v>1000</v>
      </c>
      <c r="BS116" s="75">
        <v>1000</v>
      </c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87">
        <v>112</v>
      </c>
      <c r="CG116" s="98" t="s">
        <v>35</v>
      </c>
      <c r="CH116" s="98" t="s">
        <v>36</v>
      </c>
      <c r="CI116" s="98" t="s">
        <v>36</v>
      </c>
      <c r="CJ116" s="98" t="s">
        <v>53</v>
      </c>
      <c r="CK116" s="98" t="s">
        <v>53</v>
      </c>
      <c r="CL116" s="98" t="s">
        <v>53</v>
      </c>
      <c r="CM116" s="98" t="s">
        <v>22</v>
      </c>
      <c r="CN116" s="75"/>
      <c r="CO116" s="66">
        <f t="shared" si="153"/>
        <v>3</v>
      </c>
      <c r="CP116" s="66">
        <f t="shared" si="154"/>
        <v>5</v>
      </c>
      <c r="CQ116" s="66">
        <f t="shared" si="155"/>
        <v>5</v>
      </c>
      <c r="CR116" s="66">
        <f t="shared" si="156"/>
        <v>6</v>
      </c>
      <c r="CS116" s="66">
        <f t="shared" si="157"/>
        <v>6</v>
      </c>
      <c r="CT116" s="66">
        <f t="shared" si="158"/>
        <v>6</v>
      </c>
      <c r="CU116" s="66">
        <f t="shared" si="159"/>
        <v>8</v>
      </c>
      <c r="CV116" s="75"/>
      <c r="CW116" s="75">
        <v>1000</v>
      </c>
      <c r="CX116" s="75">
        <v>1000</v>
      </c>
      <c r="CY116" s="75">
        <v>1000</v>
      </c>
      <c r="CZ116" s="75">
        <v>1000</v>
      </c>
      <c r="DA116" s="75">
        <v>1000</v>
      </c>
      <c r="DB116" s="75">
        <v>1000</v>
      </c>
      <c r="DC116" s="75">
        <v>1000</v>
      </c>
      <c r="DE116" s="75"/>
      <c r="DF116" s="75"/>
      <c r="DG116" s="75"/>
      <c r="DH116" s="75"/>
      <c r="DI116" s="75"/>
      <c r="DJ116" s="75"/>
      <c r="DK116" s="75"/>
      <c r="DL116" s="75"/>
      <c r="DM116" s="75"/>
      <c r="DN116" s="75"/>
      <c r="DO116" s="75"/>
      <c r="DP116" s="87">
        <v>112</v>
      </c>
      <c r="DQ116" s="98" t="s">
        <v>53</v>
      </c>
      <c r="DR116" s="98" t="s">
        <v>56</v>
      </c>
      <c r="DS116" s="98" t="s">
        <v>36</v>
      </c>
      <c r="DT116" s="98" t="s">
        <v>35</v>
      </c>
      <c r="DU116" s="98" t="s">
        <v>56</v>
      </c>
      <c r="DV116" s="98" t="s">
        <v>53</v>
      </c>
      <c r="DW116" s="98" t="s">
        <v>56</v>
      </c>
      <c r="DX116" s="75"/>
      <c r="DY116" s="66">
        <f t="shared" si="160"/>
        <v>6</v>
      </c>
      <c r="DZ116" s="66">
        <f t="shared" si="161"/>
        <v>7</v>
      </c>
      <c r="EA116" s="66">
        <f t="shared" si="162"/>
        <v>5</v>
      </c>
      <c r="EB116" s="66">
        <f t="shared" si="163"/>
        <v>3</v>
      </c>
      <c r="EC116" s="66">
        <f t="shared" si="164"/>
        <v>7</v>
      </c>
      <c r="ED116" s="66">
        <f t="shared" si="165"/>
        <v>6</v>
      </c>
      <c r="EE116" s="66">
        <f t="shared" si="166"/>
        <v>7</v>
      </c>
      <c r="EF116" s="75"/>
      <c r="EG116" s="75">
        <v>1000</v>
      </c>
      <c r="EH116" s="75">
        <v>1000</v>
      </c>
      <c r="EI116" s="75">
        <v>1000</v>
      </c>
      <c r="EJ116" s="75">
        <v>1000</v>
      </c>
      <c r="EK116" s="75">
        <v>1000</v>
      </c>
      <c r="EL116" s="75">
        <v>1000</v>
      </c>
      <c r="EM116" s="75">
        <v>1000</v>
      </c>
      <c r="EO116" s="75"/>
      <c r="EP116" s="75"/>
      <c r="EQ116" s="75"/>
      <c r="ER116" s="75"/>
      <c r="ES116" s="75"/>
      <c r="ET116" s="75"/>
      <c r="EU116" s="75"/>
      <c r="EV116" s="75"/>
      <c r="EW116" s="75"/>
      <c r="EX116" s="75"/>
      <c r="EY116" s="75"/>
      <c r="EZ116" s="87">
        <v>112</v>
      </c>
      <c r="FA116" s="98" t="s">
        <v>22</v>
      </c>
      <c r="FB116" s="98" t="s">
        <v>35</v>
      </c>
      <c r="FC116" s="98" t="s">
        <v>53</v>
      </c>
      <c r="FD116" s="98" t="s">
        <v>38</v>
      </c>
      <c r="FE116" s="98" t="s">
        <v>53</v>
      </c>
      <c r="FF116" s="98" t="s">
        <v>38</v>
      </c>
      <c r="FG116" s="98" t="s">
        <v>38</v>
      </c>
      <c r="FH116" s="75"/>
      <c r="FI116" s="66">
        <f t="shared" si="167"/>
        <v>8</v>
      </c>
      <c r="FJ116" s="66">
        <f t="shared" si="168"/>
        <v>3</v>
      </c>
      <c r="FK116" s="66">
        <f t="shared" si="169"/>
        <v>6</v>
      </c>
      <c r="FL116" s="66">
        <f t="shared" si="170"/>
        <v>4</v>
      </c>
      <c r="FM116" s="66">
        <f t="shared" si="171"/>
        <v>6</v>
      </c>
      <c r="FN116" s="66">
        <f t="shared" si="172"/>
        <v>4</v>
      </c>
      <c r="FO116" s="66">
        <f t="shared" si="173"/>
        <v>4</v>
      </c>
      <c r="FP116" s="75"/>
      <c r="FQ116" s="77">
        <v>1000</v>
      </c>
      <c r="FR116" s="77">
        <v>1000</v>
      </c>
      <c r="FS116" s="77">
        <v>1000</v>
      </c>
      <c r="FT116" s="77">
        <v>1000</v>
      </c>
      <c r="FU116" s="77">
        <v>1000</v>
      </c>
      <c r="FV116" s="77">
        <v>1000</v>
      </c>
      <c r="FW116" s="77">
        <v>1000</v>
      </c>
    </row>
    <row r="117" spans="12:179" ht="16.5">
      <c r="L117" s="41">
        <v>113</v>
      </c>
      <c r="M117" s="43" t="s">
        <v>53</v>
      </c>
      <c r="N117" s="43" t="s">
        <v>22</v>
      </c>
      <c r="O117" s="43" t="s">
        <v>53</v>
      </c>
      <c r="P117" s="43" t="s">
        <v>53</v>
      </c>
      <c r="Q117" s="43" t="s">
        <v>22</v>
      </c>
      <c r="R117" s="43" t="s">
        <v>68</v>
      </c>
      <c r="S117" s="43" t="s">
        <v>68</v>
      </c>
      <c r="U117" s="66">
        <f t="shared" si="139"/>
        <v>6</v>
      </c>
      <c r="V117" s="66">
        <f t="shared" si="140"/>
        <v>8</v>
      </c>
      <c r="W117" s="66">
        <f t="shared" si="141"/>
        <v>6</v>
      </c>
      <c r="X117" s="66">
        <f t="shared" si="142"/>
        <v>6</v>
      </c>
      <c r="Y117" s="66">
        <f t="shared" si="143"/>
        <v>8</v>
      </c>
      <c r="Z117" s="66">
        <f t="shared" si="144"/>
        <v>11</v>
      </c>
      <c r="AA117" s="66">
        <f t="shared" si="145"/>
        <v>11</v>
      </c>
      <c r="AC117" s="75">
        <v>1000</v>
      </c>
      <c r="AD117" s="75">
        <v>1000</v>
      </c>
      <c r="AE117" s="75">
        <v>1000</v>
      </c>
      <c r="AF117" s="75">
        <v>1000</v>
      </c>
      <c r="AG117" s="75">
        <v>800</v>
      </c>
      <c r="AH117" s="75">
        <v>1000</v>
      </c>
      <c r="AI117" s="75">
        <v>1000</v>
      </c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87">
        <v>113</v>
      </c>
      <c r="AW117" s="98" t="s">
        <v>37</v>
      </c>
      <c r="AX117" s="98" t="s">
        <v>38</v>
      </c>
      <c r="AY117" s="98" t="s">
        <v>37</v>
      </c>
      <c r="AZ117" s="98" t="s">
        <v>53</v>
      </c>
      <c r="BA117" s="98" t="s">
        <v>38</v>
      </c>
      <c r="BB117" s="98" t="s">
        <v>53</v>
      </c>
      <c r="BC117" s="98" t="s">
        <v>38</v>
      </c>
      <c r="BD117" s="75"/>
      <c r="BE117" s="66">
        <f t="shared" si="146"/>
        <v>2</v>
      </c>
      <c r="BF117" s="66">
        <f t="shared" si="147"/>
        <v>4</v>
      </c>
      <c r="BG117" s="66">
        <f t="shared" si="148"/>
        <v>2</v>
      </c>
      <c r="BH117" s="66">
        <f t="shared" si="149"/>
        <v>6</v>
      </c>
      <c r="BI117" s="66">
        <f t="shared" si="150"/>
        <v>4</v>
      </c>
      <c r="BJ117" s="66">
        <f t="shared" si="151"/>
        <v>6</v>
      </c>
      <c r="BK117" s="66">
        <f t="shared" si="152"/>
        <v>4</v>
      </c>
      <c r="BL117" s="75"/>
      <c r="BM117" s="75">
        <v>1000</v>
      </c>
      <c r="BN117" s="75">
        <v>1000</v>
      </c>
      <c r="BO117" s="75">
        <v>1000</v>
      </c>
      <c r="BP117" s="75">
        <v>1000</v>
      </c>
      <c r="BQ117" s="75">
        <v>1000</v>
      </c>
      <c r="BR117" s="75">
        <v>1000</v>
      </c>
      <c r="BS117" s="75">
        <v>1000</v>
      </c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  <c r="CE117" s="75"/>
      <c r="CF117" s="87">
        <v>113</v>
      </c>
      <c r="CG117" s="98" t="s">
        <v>37</v>
      </c>
      <c r="CH117" s="98" t="s">
        <v>36</v>
      </c>
      <c r="CI117" s="98" t="s">
        <v>56</v>
      </c>
      <c r="CJ117" s="98" t="s">
        <v>53</v>
      </c>
      <c r="CK117" s="98" t="s">
        <v>35</v>
      </c>
      <c r="CL117" s="98" t="s">
        <v>36</v>
      </c>
      <c r="CM117" s="98" t="s">
        <v>38</v>
      </c>
      <c r="CN117" s="75"/>
      <c r="CO117" s="66">
        <f t="shared" si="153"/>
        <v>2</v>
      </c>
      <c r="CP117" s="66">
        <f t="shared" si="154"/>
        <v>5</v>
      </c>
      <c r="CQ117" s="66">
        <f t="shared" si="155"/>
        <v>7</v>
      </c>
      <c r="CR117" s="66">
        <f t="shared" si="156"/>
        <v>6</v>
      </c>
      <c r="CS117" s="66">
        <f t="shared" si="157"/>
        <v>3</v>
      </c>
      <c r="CT117" s="66">
        <f t="shared" si="158"/>
        <v>5</v>
      </c>
      <c r="CU117" s="66">
        <f t="shared" si="159"/>
        <v>4</v>
      </c>
      <c r="CV117" s="75"/>
      <c r="CW117" s="75">
        <v>1000</v>
      </c>
      <c r="CX117" s="75">
        <v>1000</v>
      </c>
      <c r="CY117" s="75">
        <v>1000</v>
      </c>
      <c r="CZ117" s="75">
        <v>1000</v>
      </c>
      <c r="DA117" s="75">
        <v>1000</v>
      </c>
      <c r="DB117" s="75">
        <v>1000</v>
      </c>
      <c r="DC117" s="75">
        <v>1000</v>
      </c>
      <c r="DE117" s="75"/>
      <c r="DF117" s="75"/>
      <c r="DG117" s="75"/>
      <c r="DH117" s="75"/>
      <c r="DI117" s="75"/>
      <c r="DJ117" s="75"/>
      <c r="DK117" s="75"/>
      <c r="DL117" s="75"/>
      <c r="DM117" s="75"/>
      <c r="DN117" s="75"/>
      <c r="DO117" s="75"/>
      <c r="DP117" s="87">
        <v>113</v>
      </c>
      <c r="DQ117" s="98" t="s">
        <v>53</v>
      </c>
      <c r="DR117" s="98" t="s">
        <v>38</v>
      </c>
      <c r="DS117" s="98" t="s">
        <v>36</v>
      </c>
      <c r="DT117" s="98" t="s">
        <v>35</v>
      </c>
      <c r="DU117" s="98" t="s">
        <v>22</v>
      </c>
      <c r="DV117" s="98" t="s">
        <v>53</v>
      </c>
      <c r="DW117" s="98" t="s">
        <v>36</v>
      </c>
      <c r="DX117" s="75"/>
      <c r="DY117" s="66">
        <f t="shared" si="160"/>
        <v>6</v>
      </c>
      <c r="DZ117" s="66">
        <f t="shared" si="161"/>
        <v>4</v>
      </c>
      <c r="EA117" s="66">
        <f t="shared" si="162"/>
        <v>5</v>
      </c>
      <c r="EB117" s="66">
        <f t="shared" si="163"/>
        <v>3</v>
      </c>
      <c r="EC117" s="66">
        <f t="shared" si="164"/>
        <v>8</v>
      </c>
      <c r="ED117" s="66">
        <f t="shared" si="165"/>
        <v>6</v>
      </c>
      <c r="EE117" s="66">
        <f t="shared" si="166"/>
        <v>5</v>
      </c>
      <c r="EF117" s="75"/>
      <c r="EG117" s="75">
        <v>1000</v>
      </c>
      <c r="EH117" s="75">
        <v>1000</v>
      </c>
      <c r="EI117" s="75">
        <v>1000</v>
      </c>
      <c r="EJ117" s="75">
        <v>1000</v>
      </c>
      <c r="EK117" s="75">
        <v>1000</v>
      </c>
      <c r="EL117" s="75">
        <v>1000</v>
      </c>
      <c r="EM117" s="75">
        <v>1000</v>
      </c>
      <c r="EO117" s="75"/>
      <c r="EP117" s="75"/>
      <c r="EQ117" s="75"/>
      <c r="ER117" s="75"/>
      <c r="ES117" s="75"/>
      <c r="ET117" s="75"/>
      <c r="EU117" s="75"/>
      <c r="EV117" s="75"/>
      <c r="EW117" s="75"/>
      <c r="EX117" s="75"/>
      <c r="EY117" s="75"/>
      <c r="EZ117" s="87">
        <v>113</v>
      </c>
      <c r="FA117" s="98" t="s">
        <v>35</v>
      </c>
      <c r="FB117" s="98" t="s">
        <v>53</v>
      </c>
      <c r="FC117" s="98" t="s">
        <v>35</v>
      </c>
      <c r="FD117" s="98" t="s">
        <v>38</v>
      </c>
      <c r="FE117" s="98" t="s">
        <v>37</v>
      </c>
      <c r="FF117" s="98" t="s">
        <v>38</v>
      </c>
      <c r="FG117" s="98" t="s">
        <v>37</v>
      </c>
      <c r="FH117" s="75"/>
      <c r="FI117" s="66">
        <f t="shared" si="167"/>
        <v>3</v>
      </c>
      <c r="FJ117" s="66">
        <f t="shared" si="168"/>
        <v>6</v>
      </c>
      <c r="FK117" s="66">
        <f t="shared" si="169"/>
        <v>3</v>
      </c>
      <c r="FL117" s="66">
        <f t="shared" si="170"/>
        <v>4</v>
      </c>
      <c r="FM117" s="66">
        <f t="shared" si="171"/>
        <v>2</v>
      </c>
      <c r="FN117" s="66">
        <f t="shared" si="172"/>
        <v>4</v>
      </c>
      <c r="FO117" s="66">
        <f t="shared" si="173"/>
        <v>2</v>
      </c>
      <c r="FP117" s="75"/>
      <c r="FQ117" s="77">
        <v>1000</v>
      </c>
      <c r="FR117" s="77">
        <v>1000</v>
      </c>
      <c r="FS117" s="77">
        <v>1000</v>
      </c>
      <c r="FT117" s="77">
        <v>1000</v>
      </c>
      <c r="FU117" s="77">
        <v>1000</v>
      </c>
      <c r="FV117" s="77">
        <v>1000</v>
      </c>
      <c r="FW117" s="77">
        <v>1000</v>
      </c>
    </row>
    <row r="118" spans="12:179" ht="16.5">
      <c r="L118" s="41">
        <v>114</v>
      </c>
      <c r="M118" s="43" t="s">
        <v>53</v>
      </c>
      <c r="N118" s="43" t="s">
        <v>22</v>
      </c>
      <c r="O118" s="43" t="s">
        <v>35</v>
      </c>
      <c r="P118" s="43" t="s">
        <v>56</v>
      </c>
      <c r="Q118" s="43" t="s">
        <v>53</v>
      </c>
      <c r="R118" s="43" t="s">
        <v>68</v>
      </c>
      <c r="S118" s="43" t="s">
        <v>38</v>
      </c>
      <c r="U118" s="66">
        <f t="shared" si="139"/>
        <v>6</v>
      </c>
      <c r="V118" s="66">
        <f t="shared" si="140"/>
        <v>8</v>
      </c>
      <c r="W118" s="66">
        <f t="shared" si="141"/>
        <v>3</v>
      </c>
      <c r="X118" s="66">
        <f t="shared" si="142"/>
        <v>7</v>
      </c>
      <c r="Y118" s="66">
        <f t="shared" si="143"/>
        <v>6</v>
      </c>
      <c r="Z118" s="66">
        <f t="shared" si="144"/>
        <v>11</v>
      </c>
      <c r="AA118" s="66">
        <f t="shared" si="145"/>
        <v>4</v>
      </c>
      <c r="AC118" s="75">
        <v>1000</v>
      </c>
      <c r="AD118" s="75">
        <v>1000</v>
      </c>
      <c r="AE118" s="75">
        <v>1000</v>
      </c>
      <c r="AF118" s="75">
        <v>1000</v>
      </c>
      <c r="AG118" s="75">
        <v>800</v>
      </c>
      <c r="AH118" s="75">
        <v>1000</v>
      </c>
      <c r="AI118" s="75">
        <v>1000</v>
      </c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87">
        <v>114</v>
      </c>
      <c r="AW118" s="98" t="s">
        <v>56</v>
      </c>
      <c r="AX118" s="98" t="s">
        <v>38</v>
      </c>
      <c r="AY118" s="98" t="s">
        <v>38</v>
      </c>
      <c r="AZ118" s="98" t="s">
        <v>53</v>
      </c>
      <c r="BA118" s="98" t="s">
        <v>38</v>
      </c>
      <c r="BB118" s="98" t="s">
        <v>56</v>
      </c>
      <c r="BC118" s="98" t="s">
        <v>35</v>
      </c>
      <c r="BD118" s="75"/>
      <c r="BE118" s="66">
        <f t="shared" si="146"/>
        <v>7</v>
      </c>
      <c r="BF118" s="66">
        <f t="shared" si="147"/>
        <v>4</v>
      </c>
      <c r="BG118" s="66">
        <f t="shared" si="148"/>
        <v>4</v>
      </c>
      <c r="BH118" s="66">
        <f t="shared" si="149"/>
        <v>6</v>
      </c>
      <c r="BI118" s="66">
        <f t="shared" si="150"/>
        <v>4</v>
      </c>
      <c r="BJ118" s="66">
        <f t="shared" si="151"/>
        <v>7</v>
      </c>
      <c r="BK118" s="66">
        <f t="shared" si="152"/>
        <v>3</v>
      </c>
      <c r="BL118" s="75"/>
      <c r="BM118" s="75">
        <v>800</v>
      </c>
      <c r="BN118" s="75">
        <v>800</v>
      </c>
      <c r="BO118" s="75">
        <v>800</v>
      </c>
      <c r="BP118" s="75">
        <v>800</v>
      </c>
      <c r="BQ118" s="75">
        <v>800</v>
      </c>
      <c r="BR118" s="75">
        <v>800</v>
      </c>
      <c r="BS118" s="75">
        <v>800</v>
      </c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  <c r="CE118" s="75"/>
      <c r="CF118" s="87">
        <v>114</v>
      </c>
      <c r="CG118" s="98" t="s">
        <v>37</v>
      </c>
      <c r="CH118" s="98" t="s">
        <v>38</v>
      </c>
      <c r="CI118" s="98" t="s">
        <v>56</v>
      </c>
      <c r="CJ118" s="98" t="s">
        <v>56</v>
      </c>
      <c r="CK118" s="98" t="s">
        <v>35</v>
      </c>
      <c r="CL118" s="98" t="s">
        <v>38</v>
      </c>
      <c r="CM118" s="98" t="s">
        <v>36</v>
      </c>
      <c r="CN118" s="75"/>
      <c r="CO118" s="66">
        <f t="shared" si="153"/>
        <v>2</v>
      </c>
      <c r="CP118" s="66">
        <f t="shared" si="154"/>
        <v>4</v>
      </c>
      <c r="CQ118" s="66">
        <f t="shared" si="155"/>
        <v>7</v>
      </c>
      <c r="CR118" s="66">
        <f t="shared" si="156"/>
        <v>7</v>
      </c>
      <c r="CS118" s="66">
        <f t="shared" si="157"/>
        <v>3</v>
      </c>
      <c r="CT118" s="66">
        <f t="shared" si="158"/>
        <v>4</v>
      </c>
      <c r="CU118" s="66">
        <f t="shared" si="159"/>
        <v>5</v>
      </c>
      <c r="CV118" s="75"/>
      <c r="CW118" s="75">
        <v>800</v>
      </c>
      <c r="CX118" s="75">
        <v>800</v>
      </c>
      <c r="CY118" s="75">
        <v>800</v>
      </c>
      <c r="CZ118" s="75">
        <v>800</v>
      </c>
      <c r="DA118" s="75">
        <v>800</v>
      </c>
      <c r="DB118" s="75">
        <v>800</v>
      </c>
      <c r="DC118" s="75">
        <v>800</v>
      </c>
      <c r="DE118" s="75"/>
      <c r="DF118" s="75"/>
      <c r="DG118" s="75"/>
      <c r="DH118" s="75"/>
      <c r="DI118" s="75"/>
      <c r="DJ118" s="75"/>
      <c r="DK118" s="75"/>
      <c r="DL118" s="75"/>
      <c r="DM118" s="75"/>
      <c r="DN118" s="75"/>
      <c r="DO118" s="75"/>
      <c r="DP118" s="87">
        <v>114</v>
      </c>
      <c r="DQ118" s="98" t="s">
        <v>22</v>
      </c>
      <c r="DR118" s="98" t="s">
        <v>38</v>
      </c>
      <c r="DS118" s="98" t="s">
        <v>53</v>
      </c>
      <c r="DT118" s="98" t="s">
        <v>56</v>
      </c>
      <c r="DU118" s="98" t="s">
        <v>38</v>
      </c>
      <c r="DV118" s="98" t="s">
        <v>36</v>
      </c>
      <c r="DW118" s="98" t="s">
        <v>36</v>
      </c>
      <c r="DX118" s="75"/>
      <c r="DY118" s="66">
        <f t="shared" si="160"/>
        <v>8</v>
      </c>
      <c r="DZ118" s="66">
        <f t="shared" si="161"/>
        <v>4</v>
      </c>
      <c r="EA118" s="66">
        <f t="shared" si="162"/>
        <v>6</v>
      </c>
      <c r="EB118" s="66">
        <f t="shared" si="163"/>
        <v>7</v>
      </c>
      <c r="EC118" s="66">
        <f t="shared" si="164"/>
        <v>4</v>
      </c>
      <c r="ED118" s="66">
        <f t="shared" si="165"/>
        <v>5</v>
      </c>
      <c r="EE118" s="66">
        <f t="shared" si="166"/>
        <v>5</v>
      </c>
      <c r="EF118" s="75"/>
      <c r="EG118" s="75">
        <v>800</v>
      </c>
      <c r="EH118" s="75">
        <v>800</v>
      </c>
      <c r="EI118" s="75">
        <v>800</v>
      </c>
      <c r="EJ118" s="75">
        <v>800</v>
      </c>
      <c r="EK118" s="75">
        <v>800</v>
      </c>
      <c r="EL118" s="75">
        <v>800</v>
      </c>
      <c r="EM118" s="75">
        <v>800</v>
      </c>
      <c r="EO118" s="75"/>
      <c r="EP118" s="75"/>
      <c r="EQ118" s="75"/>
      <c r="ER118" s="75"/>
      <c r="ES118" s="75"/>
      <c r="ET118" s="75"/>
      <c r="EU118" s="75"/>
      <c r="EV118" s="75"/>
      <c r="EW118" s="75"/>
      <c r="EX118" s="75"/>
      <c r="EY118" s="75"/>
      <c r="EZ118" s="87">
        <v>114</v>
      </c>
      <c r="FA118" s="98" t="s">
        <v>22</v>
      </c>
      <c r="FB118" s="98" t="s">
        <v>22</v>
      </c>
      <c r="FC118" s="98" t="s">
        <v>36</v>
      </c>
      <c r="FD118" s="98" t="s">
        <v>38</v>
      </c>
      <c r="FE118" s="98" t="s">
        <v>38</v>
      </c>
      <c r="FF118" s="98" t="s">
        <v>56</v>
      </c>
      <c r="FG118" s="98" t="s">
        <v>22</v>
      </c>
      <c r="FH118" s="75"/>
      <c r="FI118" s="66">
        <f t="shared" si="167"/>
        <v>8</v>
      </c>
      <c r="FJ118" s="66">
        <f t="shared" si="168"/>
        <v>8</v>
      </c>
      <c r="FK118" s="66">
        <f t="shared" si="169"/>
        <v>5</v>
      </c>
      <c r="FL118" s="66">
        <f t="shared" si="170"/>
        <v>4</v>
      </c>
      <c r="FM118" s="66">
        <f t="shared" si="171"/>
        <v>4</v>
      </c>
      <c r="FN118" s="66">
        <f t="shared" si="172"/>
        <v>7</v>
      </c>
      <c r="FO118" s="66">
        <f t="shared" si="173"/>
        <v>8</v>
      </c>
      <c r="FP118" s="75"/>
      <c r="FQ118" s="77">
        <v>1000</v>
      </c>
      <c r="FR118" s="77">
        <v>1000</v>
      </c>
      <c r="FS118" s="77">
        <v>1000</v>
      </c>
      <c r="FT118" s="77">
        <v>1000</v>
      </c>
      <c r="FU118" s="77">
        <v>1000</v>
      </c>
      <c r="FV118" s="77">
        <v>1000</v>
      </c>
      <c r="FW118" s="77">
        <v>1000</v>
      </c>
    </row>
    <row r="119" spans="12:179" ht="16.5">
      <c r="L119" s="41">
        <v>115</v>
      </c>
      <c r="M119" s="42" t="s">
        <v>53</v>
      </c>
      <c r="N119" s="42" t="s">
        <v>22</v>
      </c>
      <c r="O119" s="42" t="s">
        <v>62</v>
      </c>
      <c r="P119" s="42" t="s">
        <v>37</v>
      </c>
      <c r="Q119" s="42" t="s">
        <v>56</v>
      </c>
      <c r="R119" s="42" t="s">
        <v>22</v>
      </c>
      <c r="S119" s="42" t="s">
        <v>56</v>
      </c>
      <c r="U119" s="66">
        <f t="shared" si="139"/>
        <v>6</v>
      </c>
      <c r="V119" s="66">
        <f t="shared" si="140"/>
        <v>8</v>
      </c>
      <c r="W119" s="66">
        <f t="shared" si="141"/>
        <v>9</v>
      </c>
      <c r="X119" s="66">
        <f t="shared" si="142"/>
        <v>2</v>
      </c>
      <c r="Y119" s="66">
        <f t="shared" si="143"/>
        <v>7</v>
      </c>
      <c r="Z119" s="66">
        <f t="shared" si="144"/>
        <v>8</v>
      </c>
      <c r="AA119" s="66">
        <f t="shared" si="145"/>
        <v>7</v>
      </c>
      <c r="AC119" s="75">
        <v>1000</v>
      </c>
      <c r="AD119" s="75">
        <v>1000</v>
      </c>
      <c r="AE119" s="75">
        <v>1000</v>
      </c>
      <c r="AF119" s="75">
        <v>1000</v>
      </c>
      <c r="AG119" s="75">
        <v>800</v>
      </c>
      <c r="AH119" s="75">
        <v>1000</v>
      </c>
      <c r="AI119" s="75">
        <v>1000</v>
      </c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87">
        <v>115</v>
      </c>
      <c r="AW119" s="88" t="s">
        <v>56</v>
      </c>
      <c r="AX119" s="88" t="s">
        <v>35</v>
      </c>
      <c r="AY119" s="88" t="s">
        <v>38</v>
      </c>
      <c r="AZ119" s="88" t="s">
        <v>56</v>
      </c>
      <c r="BA119" s="88" t="s">
        <v>22</v>
      </c>
      <c r="BB119" s="88" t="s">
        <v>56</v>
      </c>
      <c r="BC119" s="88" t="s">
        <v>56</v>
      </c>
      <c r="BD119" s="75"/>
      <c r="BE119" s="66">
        <f t="shared" si="146"/>
        <v>7</v>
      </c>
      <c r="BF119" s="66">
        <f t="shared" si="147"/>
        <v>3</v>
      </c>
      <c r="BG119" s="66">
        <f t="shared" si="148"/>
        <v>4</v>
      </c>
      <c r="BH119" s="66">
        <f t="shared" si="149"/>
        <v>7</v>
      </c>
      <c r="BI119" s="66">
        <f t="shared" si="150"/>
        <v>8</v>
      </c>
      <c r="BJ119" s="66">
        <f t="shared" si="151"/>
        <v>7</v>
      </c>
      <c r="BK119" s="66">
        <f t="shared" si="152"/>
        <v>7</v>
      </c>
      <c r="BL119" s="75"/>
      <c r="BM119" s="75">
        <v>800</v>
      </c>
      <c r="BN119" s="75">
        <v>800</v>
      </c>
      <c r="BO119" s="75">
        <v>800</v>
      </c>
      <c r="BP119" s="75">
        <v>800</v>
      </c>
      <c r="BQ119" s="75">
        <v>800</v>
      </c>
      <c r="BR119" s="75">
        <v>800</v>
      </c>
      <c r="BS119" s="75">
        <v>800</v>
      </c>
      <c r="BU119" s="75"/>
      <c r="BV119" s="75"/>
      <c r="BW119" s="75"/>
      <c r="BX119" s="75"/>
      <c r="BY119" s="75"/>
      <c r="BZ119" s="75"/>
      <c r="CA119" s="75"/>
      <c r="CB119" s="75"/>
      <c r="CC119" s="75"/>
      <c r="CD119" s="75"/>
      <c r="CE119" s="75"/>
      <c r="CF119" s="87">
        <v>115</v>
      </c>
      <c r="CG119" s="88" t="s">
        <v>36</v>
      </c>
      <c r="CH119" s="88" t="s">
        <v>38</v>
      </c>
      <c r="CI119" s="88" t="s">
        <v>38</v>
      </c>
      <c r="CJ119" s="88" t="s">
        <v>56</v>
      </c>
      <c r="CK119" s="88" t="s">
        <v>37</v>
      </c>
      <c r="CL119" s="88" t="s">
        <v>38</v>
      </c>
      <c r="CM119" s="88" t="s">
        <v>36</v>
      </c>
      <c r="CN119" s="75"/>
      <c r="CO119" s="66">
        <f t="shared" si="153"/>
        <v>5</v>
      </c>
      <c r="CP119" s="66">
        <f t="shared" si="154"/>
        <v>4</v>
      </c>
      <c r="CQ119" s="66">
        <f t="shared" si="155"/>
        <v>4</v>
      </c>
      <c r="CR119" s="66">
        <f t="shared" si="156"/>
        <v>7</v>
      </c>
      <c r="CS119" s="66">
        <f t="shared" si="157"/>
        <v>2</v>
      </c>
      <c r="CT119" s="66">
        <f t="shared" si="158"/>
        <v>4</v>
      </c>
      <c r="CU119" s="66">
        <f t="shared" si="159"/>
        <v>5</v>
      </c>
      <c r="CV119" s="75"/>
      <c r="CW119" s="75">
        <v>800</v>
      </c>
      <c r="CX119" s="75">
        <v>800</v>
      </c>
      <c r="CY119" s="75">
        <v>800</v>
      </c>
      <c r="CZ119" s="75">
        <v>800</v>
      </c>
      <c r="DA119" s="75">
        <v>800</v>
      </c>
      <c r="DB119" s="75">
        <v>800</v>
      </c>
      <c r="DC119" s="75">
        <v>800</v>
      </c>
      <c r="DE119" s="75"/>
      <c r="DF119" s="75"/>
      <c r="DG119" s="75"/>
      <c r="DH119" s="75"/>
      <c r="DI119" s="75"/>
      <c r="DJ119" s="75"/>
      <c r="DK119" s="75"/>
      <c r="DL119" s="75"/>
      <c r="DM119" s="75"/>
      <c r="DN119" s="75"/>
      <c r="DO119" s="75"/>
      <c r="DP119" s="87">
        <v>115</v>
      </c>
      <c r="DQ119" s="88" t="s">
        <v>53</v>
      </c>
      <c r="DR119" s="88" t="s">
        <v>37</v>
      </c>
      <c r="DS119" s="88" t="s">
        <v>53</v>
      </c>
      <c r="DT119" s="88" t="s">
        <v>35</v>
      </c>
      <c r="DU119" s="88" t="s">
        <v>38</v>
      </c>
      <c r="DV119" s="88" t="s">
        <v>36</v>
      </c>
      <c r="DW119" s="88" t="s">
        <v>53</v>
      </c>
      <c r="DX119" s="75"/>
      <c r="DY119" s="66">
        <f t="shared" si="160"/>
        <v>6</v>
      </c>
      <c r="DZ119" s="66">
        <f t="shared" si="161"/>
        <v>2</v>
      </c>
      <c r="EA119" s="66">
        <f t="shared" si="162"/>
        <v>6</v>
      </c>
      <c r="EB119" s="66">
        <f t="shared" si="163"/>
        <v>3</v>
      </c>
      <c r="EC119" s="66">
        <f t="shared" si="164"/>
        <v>4</v>
      </c>
      <c r="ED119" s="66">
        <f t="shared" si="165"/>
        <v>5</v>
      </c>
      <c r="EE119" s="66">
        <f t="shared" si="166"/>
        <v>6</v>
      </c>
      <c r="EF119" s="75"/>
      <c r="EG119" s="75">
        <v>800</v>
      </c>
      <c r="EH119" s="75">
        <v>800</v>
      </c>
      <c r="EI119" s="75">
        <v>800</v>
      </c>
      <c r="EJ119" s="75">
        <v>800</v>
      </c>
      <c r="EK119" s="75">
        <v>800</v>
      </c>
      <c r="EL119" s="75">
        <v>800</v>
      </c>
      <c r="EM119" s="75">
        <v>800</v>
      </c>
      <c r="EO119" s="75"/>
      <c r="EP119" s="75"/>
      <c r="EQ119" s="75"/>
      <c r="ER119" s="75"/>
      <c r="ES119" s="75"/>
      <c r="ET119" s="75"/>
      <c r="EU119" s="75"/>
      <c r="EV119" s="75"/>
      <c r="EW119" s="75"/>
      <c r="EX119" s="75"/>
      <c r="EY119" s="75"/>
      <c r="EZ119" s="87">
        <v>115</v>
      </c>
      <c r="FA119" s="88" t="s">
        <v>37</v>
      </c>
      <c r="FB119" s="88" t="s">
        <v>38</v>
      </c>
      <c r="FC119" s="88" t="s">
        <v>36</v>
      </c>
      <c r="FD119" s="88" t="s">
        <v>35</v>
      </c>
      <c r="FE119" s="88" t="s">
        <v>22</v>
      </c>
      <c r="FF119" s="88" t="s">
        <v>38</v>
      </c>
      <c r="FG119" s="88" t="s">
        <v>38</v>
      </c>
      <c r="FH119" s="75"/>
      <c r="FI119" s="66">
        <f t="shared" si="167"/>
        <v>2</v>
      </c>
      <c r="FJ119" s="66">
        <f t="shared" si="168"/>
        <v>4</v>
      </c>
      <c r="FK119" s="66">
        <f t="shared" si="169"/>
        <v>5</v>
      </c>
      <c r="FL119" s="66">
        <f t="shared" si="170"/>
        <v>3</v>
      </c>
      <c r="FM119" s="66">
        <f t="shared" si="171"/>
        <v>8</v>
      </c>
      <c r="FN119" s="66">
        <f t="shared" si="172"/>
        <v>4</v>
      </c>
      <c r="FO119" s="66">
        <f t="shared" si="173"/>
        <v>4</v>
      </c>
      <c r="FP119" s="75"/>
      <c r="FQ119" s="77">
        <v>1000</v>
      </c>
      <c r="FR119" s="77">
        <v>1000</v>
      </c>
      <c r="FS119" s="77">
        <v>1000</v>
      </c>
      <c r="FT119" s="77">
        <v>1000</v>
      </c>
      <c r="FU119" s="77">
        <v>1000</v>
      </c>
      <c r="FV119" s="77">
        <v>1000</v>
      </c>
      <c r="FW119" s="77">
        <v>1000</v>
      </c>
    </row>
    <row r="120" spans="12:179" ht="16.5">
      <c r="L120" s="41">
        <v>116</v>
      </c>
      <c r="M120" s="42" t="s">
        <v>37</v>
      </c>
      <c r="N120" s="42" t="s">
        <v>35</v>
      </c>
      <c r="O120" s="42" t="s">
        <v>62</v>
      </c>
      <c r="P120" s="42" t="s">
        <v>37</v>
      </c>
      <c r="Q120" s="42" t="s">
        <v>57</v>
      </c>
      <c r="R120" s="42" t="s">
        <v>35</v>
      </c>
      <c r="S120" s="42" t="s">
        <v>56</v>
      </c>
      <c r="U120" s="66">
        <f t="shared" si="139"/>
        <v>2</v>
      </c>
      <c r="V120" s="66">
        <f t="shared" si="140"/>
        <v>3</v>
      </c>
      <c r="W120" s="66">
        <f t="shared" si="141"/>
        <v>9</v>
      </c>
      <c r="X120" s="66">
        <f t="shared" si="142"/>
        <v>2</v>
      </c>
      <c r="Y120" s="66">
        <f t="shared" si="143"/>
        <v>1</v>
      </c>
      <c r="Z120" s="66">
        <f t="shared" si="144"/>
        <v>3</v>
      </c>
      <c r="AA120" s="66">
        <f t="shared" si="145"/>
        <v>7</v>
      </c>
      <c r="AC120" s="75">
        <v>1000</v>
      </c>
      <c r="AD120" s="75">
        <v>1000</v>
      </c>
      <c r="AE120" s="75">
        <v>1000</v>
      </c>
      <c r="AF120" s="75">
        <v>1000</v>
      </c>
      <c r="AG120" s="75">
        <v>800</v>
      </c>
      <c r="AH120" s="75">
        <v>1000</v>
      </c>
      <c r="AI120" s="75">
        <v>1000</v>
      </c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87">
        <v>116</v>
      </c>
      <c r="AW120" s="88" t="s">
        <v>37</v>
      </c>
      <c r="AX120" s="88" t="s">
        <v>38</v>
      </c>
      <c r="AY120" s="88" t="s">
        <v>56</v>
      </c>
      <c r="AZ120" s="88" t="s">
        <v>56</v>
      </c>
      <c r="BA120" s="88" t="s">
        <v>37</v>
      </c>
      <c r="BB120" s="88" t="s">
        <v>37</v>
      </c>
      <c r="BC120" s="88" t="s">
        <v>35</v>
      </c>
      <c r="BD120" s="75"/>
      <c r="BE120" s="66">
        <f t="shared" si="146"/>
        <v>2</v>
      </c>
      <c r="BF120" s="66">
        <f t="shared" si="147"/>
        <v>4</v>
      </c>
      <c r="BG120" s="66">
        <f t="shared" si="148"/>
        <v>7</v>
      </c>
      <c r="BH120" s="66">
        <f t="shared" si="149"/>
        <v>7</v>
      </c>
      <c r="BI120" s="66">
        <f t="shared" si="150"/>
        <v>2</v>
      </c>
      <c r="BJ120" s="66">
        <f t="shared" si="151"/>
        <v>2</v>
      </c>
      <c r="BK120" s="66">
        <f t="shared" si="152"/>
        <v>3</v>
      </c>
      <c r="BL120" s="75"/>
      <c r="BM120" s="75">
        <v>800</v>
      </c>
      <c r="BN120" s="75">
        <v>800</v>
      </c>
      <c r="BO120" s="75">
        <v>800</v>
      </c>
      <c r="BP120" s="75">
        <v>800</v>
      </c>
      <c r="BQ120" s="75">
        <v>800</v>
      </c>
      <c r="BR120" s="75">
        <v>800</v>
      </c>
      <c r="BS120" s="75">
        <v>800</v>
      </c>
      <c r="BU120" s="75"/>
      <c r="BV120" s="75"/>
      <c r="BW120" s="75"/>
      <c r="BX120" s="75"/>
      <c r="BY120" s="75"/>
      <c r="BZ120" s="75"/>
      <c r="CA120" s="75"/>
      <c r="CB120" s="75"/>
      <c r="CC120" s="75"/>
      <c r="CD120" s="75"/>
      <c r="CE120" s="75"/>
      <c r="CF120" s="87">
        <v>116</v>
      </c>
      <c r="CG120" s="88" t="s">
        <v>36</v>
      </c>
      <c r="CH120" s="88" t="s">
        <v>56</v>
      </c>
      <c r="CI120" s="88" t="s">
        <v>38</v>
      </c>
      <c r="CJ120" s="88" t="s">
        <v>38</v>
      </c>
      <c r="CK120" s="88" t="s">
        <v>37</v>
      </c>
      <c r="CL120" s="88" t="s">
        <v>36</v>
      </c>
      <c r="CM120" s="88" t="s">
        <v>56</v>
      </c>
      <c r="CN120" s="75"/>
      <c r="CO120" s="66">
        <f t="shared" si="153"/>
        <v>5</v>
      </c>
      <c r="CP120" s="66">
        <f t="shared" si="154"/>
        <v>7</v>
      </c>
      <c r="CQ120" s="66">
        <f t="shared" si="155"/>
        <v>4</v>
      </c>
      <c r="CR120" s="66">
        <f t="shared" si="156"/>
        <v>4</v>
      </c>
      <c r="CS120" s="66">
        <f t="shared" si="157"/>
        <v>2</v>
      </c>
      <c r="CT120" s="66">
        <f t="shared" si="158"/>
        <v>5</v>
      </c>
      <c r="CU120" s="66">
        <f t="shared" si="159"/>
        <v>7</v>
      </c>
      <c r="CV120" s="75"/>
      <c r="CW120" s="75">
        <v>800</v>
      </c>
      <c r="CX120" s="75">
        <v>800</v>
      </c>
      <c r="CY120" s="75">
        <v>800</v>
      </c>
      <c r="CZ120" s="75">
        <v>800</v>
      </c>
      <c r="DA120" s="75">
        <v>800</v>
      </c>
      <c r="DB120" s="75">
        <v>800</v>
      </c>
      <c r="DC120" s="75">
        <v>800</v>
      </c>
      <c r="DE120" s="75"/>
      <c r="DF120" s="75"/>
      <c r="DG120" s="75"/>
      <c r="DH120" s="75"/>
      <c r="DI120" s="75"/>
      <c r="DJ120" s="75"/>
      <c r="DK120" s="75"/>
      <c r="DL120" s="75"/>
      <c r="DM120" s="75"/>
      <c r="DN120" s="75"/>
      <c r="DO120" s="75"/>
      <c r="DP120" s="87">
        <v>116</v>
      </c>
      <c r="DQ120" s="88" t="s">
        <v>22</v>
      </c>
      <c r="DR120" s="88" t="s">
        <v>37</v>
      </c>
      <c r="DS120" s="88" t="s">
        <v>36</v>
      </c>
      <c r="DT120" s="88" t="s">
        <v>22</v>
      </c>
      <c r="DU120" s="88" t="s">
        <v>35</v>
      </c>
      <c r="DV120" s="88" t="s">
        <v>56</v>
      </c>
      <c r="DW120" s="88" t="s">
        <v>53</v>
      </c>
      <c r="DX120" s="75"/>
      <c r="DY120" s="66">
        <f t="shared" si="160"/>
        <v>8</v>
      </c>
      <c r="DZ120" s="66">
        <f t="shared" si="161"/>
        <v>2</v>
      </c>
      <c r="EA120" s="66">
        <f t="shared" si="162"/>
        <v>5</v>
      </c>
      <c r="EB120" s="66">
        <f t="shared" si="163"/>
        <v>8</v>
      </c>
      <c r="EC120" s="66">
        <f t="shared" si="164"/>
        <v>3</v>
      </c>
      <c r="ED120" s="66">
        <f t="shared" si="165"/>
        <v>7</v>
      </c>
      <c r="EE120" s="66">
        <f t="shared" si="166"/>
        <v>6</v>
      </c>
      <c r="EF120" s="75"/>
      <c r="EG120" s="75">
        <v>800</v>
      </c>
      <c r="EH120" s="75">
        <v>800</v>
      </c>
      <c r="EI120" s="75">
        <v>800</v>
      </c>
      <c r="EJ120" s="75">
        <v>800</v>
      </c>
      <c r="EK120" s="75">
        <v>800</v>
      </c>
      <c r="EL120" s="75">
        <v>800</v>
      </c>
      <c r="EM120" s="75">
        <v>800</v>
      </c>
      <c r="EO120" s="75"/>
      <c r="EP120" s="75"/>
      <c r="EQ120" s="75"/>
      <c r="ER120" s="75"/>
      <c r="ES120" s="75"/>
      <c r="ET120" s="75"/>
      <c r="EU120" s="75"/>
      <c r="EV120" s="75"/>
      <c r="EW120" s="75"/>
      <c r="EX120" s="75"/>
      <c r="EY120" s="75"/>
      <c r="EZ120" s="87">
        <v>116</v>
      </c>
      <c r="FA120" s="88" t="s">
        <v>35</v>
      </c>
      <c r="FB120" s="88" t="s">
        <v>37</v>
      </c>
      <c r="FC120" s="88" t="s">
        <v>53</v>
      </c>
      <c r="FD120" s="88" t="s">
        <v>35</v>
      </c>
      <c r="FE120" s="88" t="s">
        <v>38</v>
      </c>
      <c r="FF120" s="88" t="s">
        <v>56</v>
      </c>
      <c r="FG120" s="88" t="s">
        <v>56</v>
      </c>
      <c r="FH120" s="75"/>
      <c r="FI120" s="66">
        <f t="shared" si="167"/>
        <v>3</v>
      </c>
      <c r="FJ120" s="66">
        <f t="shared" si="168"/>
        <v>2</v>
      </c>
      <c r="FK120" s="66">
        <f t="shared" si="169"/>
        <v>6</v>
      </c>
      <c r="FL120" s="66">
        <f t="shared" si="170"/>
        <v>3</v>
      </c>
      <c r="FM120" s="66">
        <f t="shared" si="171"/>
        <v>4</v>
      </c>
      <c r="FN120" s="66">
        <f t="shared" si="172"/>
        <v>7</v>
      </c>
      <c r="FO120" s="66">
        <f t="shared" si="173"/>
        <v>7</v>
      </c>
      <c r="FP120" s="75"/>
      <c r="FQ120" s="77">
        <v>1000</v>
      </c>
      <c r="FR120" s="77">
        <v>1000</v>
      </c>
      <c r="FS120" s="77">
        <v>1000</v>
      </c>
      <c r="FT120" s="77">
        <v>1000</v>
      </c>
      <c r="FU120" s="77">
        <v>1000</v>
      </c>
      <c r="FV120" s="77">
        <v>1000</v>
      </c>
      <c r="FW120" s="77">
        <v>1000</v>
      </c>
    </row>
    <row r="121" spans="12:179" ht="16.5">
      <c r="L121" s="41">
        <v>117</v>
      </c>
      <c r="M121" s="42" t="s">
        <v>37</v>
      </c>
      <c r="N121" s="42" t="s">
        <v>35</v>
      </c>
      <c r="O121" s="42" t="s">
        <v>38</v>
      </c>
      <c r="P121" s="42" t="s">
        <v>22</v>
      </c>
      <c r="Q121" s="42" t="s">
        <v>62</v>
      </c>
      <c r="R121" s="42" t="s">
        <v>38</v>
      </c>
      <c r="S121" s="42" t="s">
        <v>53</v>
      </c>
      <c r="U121" s="66">
        <f t="shared" si="139"/>
        <v>2</v>
      </c>
      <c r="V121" s="66">
        <f t="shared" si="140"/>
        <v>3</v>
      </c>
      <c r="W121" s="66">
        <f t="shared" si="141"/>
        <v>4</v>
      </c>
      <c r="X121" s="66">
        <f t="shared" si="142"/>
        <v>8</v>
      </c>
      <c r="Y121" s="66">
        <f t="shared" si="143"/>
        <v>9</v>
      </c>
      <c r="Z121" s="66">
        <f t="shared" si="144"/>
        <v>4</v>
      </c>
      <c r="AA121" s="66">
        <f t="shared" si="145"/>
        <v>6</v>
      </c>
      <c r="AC121" s="75">
        <v>1000</v>
      </c>
      <c r="AD121" s="75">
        <v>1000</v>
      </c>
      <c r="AE121" s="75">
        <v>1000</v>
      </c>
      <c r="AF121" s="75">
        <v>1000</v>
      </c>
      <c r="AG121" s="75">
        <v>1000</v>
      </c>
      <c r="AH121" s="75">
        <v>1000</v>
      </c>
      <c r="AI121" s="75">
        <v>1000</v>
      </c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87">
        <v>117</v>
      </c>
      <c r="AW121" s="88" t="s">
        <v>37</v>
      </c>
      <c r="AX121" s="88" t="s">
        <v>36</v>
      </c>
      <c r="AY121" s="88" t="s">
        <v>56</v>
      </c>
      <c r="AZ121" s="88" t="s">
        <v>37</v>
      </c>
      <c r="BA121" s="88" t="s">
        <v>53</v>
      </c>
      <c r="BB121" s="88" t="s">
        <v>37</v>
      </c>
      <c r="BC121" s="88" t="s">
        <v>37</v>
      </c>
      <c r="BD121" s="75"/>
      <c r="BE121" s="66">
        <f t="shared" si="146"/>
        <v>2</v>
      </c>
      <c r="BF121" s="66">
        <f t="shared" si="147"/>
        <v>5</v>
      </c>
      <c r="BG121" s="66">
        <f t="shared" si="148"/>
        <v>7</v>
      </c>
      <c r="BH121" s="66">
        <f t="shared" si="149"/>
        <v>2</v>
      </c>
      <c r="BI121" s="66">
        <f t="shared" si="150"/>
        <v>6</v>
      </c>
      <c r="BJ121" s="66">
        <f t="shared" si="151"/>
        <v>2</v>
      </c>
      <c r="BK121" s="66">
        <f t="shared" si="152"/>
        <v>2</v>
      </c>
      <c r="BL121" s="75"/>
      <c r="BM121" s="75">
        <v>800</v>
      </c>
      <c r="BN121" s="75">
        <v>800</v>
      </c>
      <c r="BO121" s="75">
        <v>800</v>
      </c>
      <c r="BP121" s="75">
        <v>800</v>
      </c>
      <c r="BQ121" s="75">
        <v>800</v>
      </c>
      <c r="BR121" s="75">
        <v>800</v>
      </c>
      <c r="BS121" s="75">
        <v>800</v>
      </c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87">
        <v>117</v>
      </c>
      <c r="CG121" s="88" t="s">
        <v>53</v>
      </c>
      <c r="CH121" s="88" t="s">
        <v>53</v>
      </c>
      <c r="CI121" s="88" t="s">
        <v>53</v>
      </c>
      <c r="CJ121" s="88" t="s">
        <v>38</v>
      </c>
      <c r="CK121" s="88" t="s">
        <v>22</v>
      </c>
      <c r="CL121" s="88" t="s">
        <v>38</v>
      </c>
      <c r="CM121" s="88" t="s">
        <v>56</v>
      </c>
      <c r="CN121" s="75"/>
      <c r="CO121" s="66">
        <f t="shared" si="153"/>
        <v>6</v>
      </c>
      <c r="CP121" s="66">
        <f t="shared" si="154"/>
        <v>6</v>
      </c>
      <c r="CQ121" s="66">
        <f t="shared" si="155"/>
        <v>6</v>
      </c>
      <c r="CR121" s="66">
        <f t="shared" si="156"/>
        <v>4</v>
      </c>
      <c r="CS121" s="66">
        <f t="shared" si="157"/>
        <v>8</v>
      </c>
      <c r="CT121" s="66">
        <f t="shared" si="158"/>
        <v>4</v>
      </c>
      <c r="CU121" s="66">
        <f t="shared" si="159"/>
        <v>7</v>
      </c>
      <c r="CV121" s="75"/>
      <c r="CW121" s="75">
        <v>800</v>
      </c>
      <c r="CX121" s="75">
        <v>800</v>
      </c>
      <c r="CY121" s="75">
        <v>800</v>
      </c>
      <c r="CZ121" s="75">
        <v>800</v>
      </c>
      <c r="DA121" s="75">
        <v>800</v>
      </c>
      <c r="DB121" s="75">
        <v>800</v>
      </c>
      <c r="DC121" s="75">
        <v>800</v>
      </c>
      <c r="DE121" s="75"/>
      <c r="DF121" s="75"/>
      <c r="DG121" s="75"/>
      <c r="DH121" s="75"/>
      <c r="DI121" s="75"/>
      <c r="DJ121" s="75"/>
      <c r="DK121" s="75"/>
      <c r="DL121" s="75"/>
      <c r="DM121" s="75"/>
      <c r="DN121" s="75"/>
      <c r="DO121" s="75"/>
      <c r="DP121" s="87">
        <v>117</v>
      </c>
      <c r="DQ121" s="88" t="s">
        <v>22</v>
      </c>
      <c r="DR121" s="88" t="s">
        <v>56</v>
      </c>
      <c r="DS121" s="88" t="s">
        <v>56</v>
      </c>
      <c r="DT121" s="88" t="s">
        <v>22</v>
      </c>
      <c r="DU121" s="88" t="s">
        <v>37</v>
      </c>
      <c r="DV121" s="88" t="s">
        <v>56</v>
      </c>
      <c r="DW121" s="88" t="s">
        <v>38</v>
      </c>
      <c r="DX121" s="75"/>
      <c r="DY121" s="66">
        <f t="shared" si="160"/>
        <v>8</v>
      </c>
      <c r="DZ121" s="66">
        <f t="shared" si="161"/>
        <v>7</v>
      </c>
      <c r="EA121" s="66">
        <f t="shared" si="162"/>
        <v>7</v>
      </c>
      <c r="EB121" s="66">
        <f t="shared" si="163"/>
        <v>8</v>
      </c>
      <c r="EC121" s="66">
        <f t="shared" si="164"/>
        <v>2</v>
      </c>
      <c r="ED121" s="66">
        <f t="shared" si="165"/>
        <v>7</v>
      </c>
      <c r="EE121" s="66">
        <f t="shared" si="166"/>
        <v>4</v>
      </c>
      <c r="EF121" s="75"/>
      <c r="EG121" s="75">
        <v>800</v>
      </c>
      <c r="EH121" s="75">
        <v>800</v>
      </c>
      <c r="EI121" s="75">
        <v>800</v>
      </c>
      <c r="EJ121" s="75">
        <v>800</v>
      </c>
      <c r="EK121" s="75">
        <v>800</v>
      </c>
      <c r="EL121" s="75">
        <v>800</v>
      </c>
      <c r="EM121" s="75">
        <v>800</v>
      </c>
      <c r="EO121" s="75"/>
      <c r="EP121" s="75"/>
      <c r="EQ121" s="75"/>
      <c r="ER121" s="75"/>
      <c r="ES121" s="75"/>
      <c r="ET121" s="75"/>
      <c r="EU121" s="75"/>
      <c r="EV121" s="75"/>
      <c r="EW121" s="75"/>
      <c r="EX121" s="75"/>
      <c r="EY121" s="75"/>
      <c r="EZ121" s="87">
        <v>117</v>
      </c>
      <c r="FA121" s="88" t="s">
        <v>37</v>
      </c>
      <c r="FB121" s="88" t="s">
        <v>36</v>
      </c>
      <c r="FC121" s="88" t="s">
        <v>22</v>
      </c>
      <c r="FD121" s="88" t="s">
        <v>22</v>
      </c>
      <c r="FE121" s="88" t="s">
        <v>36</v>
      </c>
      <c r="FF121" s="88" t="s">
        <v>38</v>
      </c>
      <c r="FG121" s="88" t="s">
        <v>38</v>
      </c>
      <c r="FH121" s="75"/>
      <c r="FI121" s="66">
        <f t="shared" si="167"/>
        <v>2</v>
      </c>
      <c r="FJ121" s="66">
        <f t="shared" si="168"/>
        <v>5</v>
      </c>
      <c r="FK121" s="66">
        <f t="shared" si="169"/>
        <v>8</v>
      </c>
      <c r="FL121" s="66">
        <f t="shared" si="170"/>
        <v>8</v>
      </c>
      <c r="FM121" s="66">
        <f t="shared" si="171"/>
        <v>5</v>
      </c>
      <c r="FN121" s="66">
        <f t="shared" si="172"/>
        <v>4</v>
      </c>
      <c r="FO121" s="66">
        <f t="shared" si="173"/>
        <v>4</v>
      </c>
      <c r="FP121" s="75"/>
      <c r="FQ121" s="77">
        <v>1000</v>
      </c>
      <c r="FR121" s="77">
        <v>1000</v>
      </c>
      <c r="FS121" s="77">
        <v>1000</v>
      </c>
      <c r="FT121" s="77">
        <v>1000</v>
      </c>
      <c r="FU121" s="77">
        <v>1000</v>
      </c>
      <c r="FV121" s="77">
        <v>1000</v>
      </c>
      <c r="FW121" s="77">
        <v>1000</v>
      </c>
    </row>
    <row r="122" spans="12:179" ht="16.5">
      <c r="L122" s="41">
        <v>118</v>
      </c>
      <c r="M122" s="42" t="s">
        <v>56</v>
      </c>
      <c r="N122" s="42" t="s">
        <v>38</v>
      </c>
      <c r="O122" s="42" t="s">
        <v>38</v>
      </c>
      <c r="P122" s="42" t="s">
        <v>22</v>
      </c>
      <c r="Q122" s="42" t="s">
        <v>37</v>
      </c>
      <c r="R122" s="42" t="s">
        <v>38</v>
      </c>
      <c r="S122" s="42" t="s">
        <v>53</v>
      </c>
      <c r="U122" s="66">
        <f t="shared" si="139"/>
        <v>7</v>
      </c>
      <c r="V122" s="66">
        <f t="shared" si="140"/>
        <v>4</v>
      </c>
      <c r="W122" s="66">
        <f t="shared" si="141"/>
        <v>4</v>
      </c>
      <c r="X122" s="66">
        <f t="shared" si="142"/>
        <v>8</v>
      </c>
      <c r="Y122" s="66">
        <f t="shared" si="143"/>
        <v>2</v>
      </c>
      <c r="Z122" s="66">
        <f t="shared" si="144"/>
        <v>4</v>
      </c>
      <c r="AA122" s="66">
        <f t="shared" si="145"/>
        <v>6</v>
      </c>
      <c r="AC122" s="75">
        <v>1000</v>
      </c>
      <c r="AD122" s="75">
        <v>1000</v>
      </c>
      <c r="AE122" s="75">
        <v>1000</v>
      </c>
      <c r="AF122" s="75">
        <v>1000</v>
      </c>
      <c r="AG122" s="75">
        <v>1000</v>
      </c>
      <c r="AH122" s="75">
        <v>1000</v>
      </c>
      <c r="AI122" s="75">
        <v>1000</v>
      </c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87">
        <v>118</v>
      </c>
      <c r="AW122" s="88" t="s">
        <v>36</v>
      </c>
      <c r="AX122" s="88" t="s">
        <v>35</v>
      </c>
      <c r="AY122" s="88" t="s">
        <v>35</v>
      </c>
      <c r="AZ122" s="88" t="s">
        <v>38</v>
      </c>
      <c r="BA122" s="88" t="s">
        <v>53</v>
      </c>
      <c r="BB122" s="88" t="s">
        <v>53</v>
      </c>
      <c r="BC122" s="88" t="s">
        <v>56</v>
      </c>
      <c r="BD122" s="75"/>
      <c r="BE122" s="66">
        <f t="shared" si="146"/>
        <v>5</v>
      </c>
      <c r="BF122" s="66">
        <f t="shared" si="147"/>
        <v>3</v>
      </c>
      <c r="BG122" s="66">
        <f t="shared" si="148"/>
        <v>3</v>
      </c>
      <c r="BH122" s="66">
        <f t="shared" si="149"/>
        <v>4</v>
      </c>
      <c r="BI122" s="66">
        <f t="shared" si="150"/>
        <v>6</v>
      </c>
      <c r="BJ122" s="66">
        <f t="shared" si="151"/>
        <v>6</v>
      </c>
      <c r="BK122" s="66">
        <f t="shared" si="152"/>
        <v>7</v>
      </c>
      <c r="BL122" s="75"/>
      <c r="BM122" s="75">
        <v>800</v>
      </c>
      <c r="BN122" s="75">
        <v>800</v>
      </c>
      <c r="BO122" s="75">
        <v>800</v>
      </c>
      <c r="BP122" s="75">
        <v>800</v>
      </c>
      <c r="BQ122" s="75">
        <v>800</v>
      </c>
      <c r="BR122" s="75">
        <v>800</v>
      </c>
      <c r="BS122" s="75">
        <v>800</v>
      </c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  <c r="CE122" s="75"/>
      <c r="CF122" s="87">
        <v>118</v>
      </c>
      <c r="CG122" s="88" t="s">
        <v>36</v>
      </c>
      <c r="CH122" s="88" t="s">
        <v>53</v>
      </c>
      <c r="CI122" s="88" t="s">
        <v>53</v>
      </c>
      <c r="CJ122" s="88" t="s">
        <v>36</v>
      </c>
      <c r="CK122" s="88" t="s">
        <v>53</v>
      </c>
      <c r="CL122" s="88" t="s">
        <v>38</v>
      </c>
      <c r="CM122" s="88" t="s">
        <v>53</v>
      </c>
      <c r="CN122" s="75"/>
      <c r="CO122" s="66">
        <f t="shared" si="153"/>
        <v>5</v>
      </c>
      <c r="CP122" s="66">
        <f t="shared" si="154"/>
        <v>6</v>
      </c>
      <c r="CQ122" s="66">
        <f t="shared" si="155"/>
        <v>6</v>
      </c>
      <c r="CR122" s="66">
        <f t="shared" si="156"/>
        <v>5</v>
      </c>
      <c r="CS122" s="66">
        <f t="shared" si="157"/>
        <v>6</v>
      </c>
      <c r="CT122" s="66">
        <f t="shared" si="158"/>
        <v>4</v>
      </c>
      <c r="CU122" s="66">
        <f t="shared" si="159"/>
        <v>6</v>
      </c>
      <c r="CV122" s="75"/>
      <c r="CW122" s="75">
        <v>800</v>
      </c>
      <c r="CX122" s="75">
        <v>800</v>
      </c>
      <c r="CY122" s="75">
        <v>800</v>
      </c>
      <c r="CZ122" s="75">
        <v>800</v>
      </c>
      <c r="DA122" s="75">
        <v>800</v>
      </c>
      <c r="DB122" s="75">
        <v>800</v>
      </c>
      <c r="DC122" s="75">
        <v>800</v>
      </c>
      <c r="DE122" s="75"/>
      <c r="DF122" s="75"/>
      <c r="DG122" s="75"/>
      <c r="DH122" s="75"/>
      <c r="DI122" s="75"/>
      <c r="DJ122" s="75"/>
      <c r="DK122" s="75"/>
      <c r="DL122" s="75"/>
      <c r="DM122" s="75"/>
      <c r="DN122" s="75"/>
      <c r="DO122" s="75"/>
      <c r="DP122" s="87">
        <v>118</v>
      </c>
      <c r="DQ122" s="88" t="s">
        <v>53</v>
      </c>
      <c r="DR122" s="88" t="s">
        <v>22</v>
      </c>
      <c r="DS122" s="88" t="s">
        <v>53</v>
      </c>
      <c r="DT122" s="88" t="s">
        <v>53</v>
      </c>
      <c r="DU122" s="88" t="s">
        <v>37</v>
      </c>
      <c r="DV122" s="88" t="s">
        <v>37</v>
      </c>
      <c r="DW122" s="88" t="s">
        <v>38</v>
      </c>
      <c r="DX122" s="75"/>
      <c r="DY122" s="66">
        <f t="shared" si="160"/>
        <v>6</v>
      </c>
      <c r="DZ122" s="66">
        <f t="shared" si="161"/>
        <v>8</v>
      </c>
      <c r="EA122" s="66">
        <f t="shared" si="162"/>
        <v>6</v>
      </c>
      <c r="EB122" s="66">
        <f t="shared" si="163"/>
        <v>6</v>
      </c>
      <c r="EC122" s="66">
        <f t="shared" si="164"/>
        <v>2</v>
      </c>
      <c r="ED122" s="66">
        <f t="shared" si="165"/>
        <v>2</v>
      </c>
      <c r="EE122" s="66">
        <f t="shared" si="166"/>
        <v>4</v>
      </c>
      <c r="EF122" s="75"/>
      <c r="EG122" s="75">
        <v>800</v>
      </c>
      <c r="EH122" s="75">
        <v>800</v>
      </c>
      <c r="EI122" s="75">
        <v>800</v>
      </c>
      <c r="EJ122" s="75">
        <v>800</v>
      </c>
      <c r="EK122" s="75">
        <v>800</v>
      </c>
      <c r="EL122" s="75">
        <v>800</v>
      </c>
      <c r="EM122" s="75">
        <v>800</v>
      </c>
      <c r="EO122" s="75"/>
      <c r="EP122" s="75"/>
      <c r="EQ122" s="75"/>
      <c r="ER122" s="75"/>
      <c r="ES122" s="75"/>
      <c r="ET122" s="75"/>
      <c r="EU122" s="75"/>
      <c r="EV122" s="75"/>
      <c r="EW122" s="75"/>
      <c r="EX122" s="75"/>
      <c r="EY122" s="75"/>
      <c r="EZ122" s="87">
        <v>118</v>
      </c>
      <c r="FA122" s="88" t="s">
        <v>22</v>
      </c>
      <c r="FB122" s="88" t="s">
        <v>22</v>
      </c>
      <c r="FC122" s="88" t="s">
        <v>53</v>
      </c>
      <c r="FD122" s="88" t="s">
        <v>53</v>
      </c>
      <c r="FE122" s="88" t="s">
        <v>35</v>
      </c>
      <c r="FF122" s="88" t="s">
        <v>36</v>
      </c>
      <c r="FG122" s="88" t="s">
        <v>22</v>
      </c>
      <c r="FH122" s="75"/>
      <c r="FI122" s="66">
        <f t="shared" si="167"/>
        <v>8</v>
      </c>
      <c r="FJ122" s="66">
        <f t="shared" si="168"/>
        <v>8</v>
      </c>
      <c r="FK122" s="66">
        <f t="shared" si="169"/>
        <v>6</v>
      </c>
      <c r="FL122" s="66">
        <f t="shared" si="170"/>
        <v>6</v>
      </c>
      <c r="FM122" s="66">
        <f t="shared" si="171"/>
        <v>3</v>
      </c>
      <c r="FN122" s="66">
        <f t="shared" si="172"/>
        <v>5</v>
      </c>
      <c r="FO122" s="66">
        <f t="shared" si="173"/>
        <v>8</v>
      </c>
      <c r="FP122" s="75"/>
      <c r="FQ122" s="77">
        <v>400</v>
      </c>
      <c r="FR122" s="77">
        <v>400</v>
      </c>
      <c r="FS122" s="77">
        <v>400</v>
      </c>
      <c r="FT122" s="77">
        <v>400</v>
      </c>
      <c r="FU122" s="77">
        <v>400</v>
      </c>
      <c r="FV122" s="77">
        <v>400</v>
      </c>
      <c r="FW122" s="77">
        <v>400</v>
      </c>
    </row>
    <row r="123" spans="12:179" ht="16.5">
      <c r="L123" s="41">
        <v>119</v>
      </c>
      <c r="M123" s="42" t="s">
        <v>56</v>
      </c>
      <c r="N123" s="42" t="s">
        <v>35</v>
      </c>
      <c r="O123" s="42" t="s">
        <v>53</v>
      </c>
      <c r="P123" s="42" t="s">
        <v>56</v>
      </c>
      <c r="Q123" s="42" t="s">
        <v>37</v>
      </c>
      <c r="R123" s="42" t="s">
        <v>38</v>
      </c>
      <c r="S123" s="42" t="s">
        <v>36</v>
      </c>
      <c r="U123" s="66">
        <f t="shared" si="139"/>
        <v>7</v>
      </c>
      <c r="V123" s="66">
        <f t="shared" si="140"/>
        <v>3</v>
      </c>
      <c r="W123" s="66">
        <f t="shared" si="141"/>
        <v>6</v>
      </c>
      <c r="X123" s="66">
        <f t="shared" si="142"/>
        <v>7</v>
      </c>
      <c r="Y123" s="66">
        <f t="shared" si="143"/>
        <v>2</v>
      </c>
      <c r="Z123" s="66">
        <f t="shared" si="144"/>
        <v>4</v>
      </c>
      <c r="AA123" s="66">
        <f t="shared" si="145"/>
        <v>5</v>
      </c>
      <c r="AC123" s="75">
        <v>1000</v>
      </c>
      <c r="AD123" s="75">
        <v>1000</v>
      </c>
      <c r="AE123" s="75">
        <v>1000</v>
      </c>
      <c r="AF123" s="75">
        <v>1000</v>
      </c>
      <c r="AG123" s="75">
        <v>1000</v>
      </c>
      <c r="AH123" s="75">
        <v>1000</v>
      </c>
      <c r="AI123" s="75">
        <v>1000</v>
      </c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87">
        <v>119</v>
      </c>
      <c r="AW123" s="88" t="s">
        <v>36</v>
      </c>
      <c r="AX123" s="88" t="s">
        <v>35</v>
      </c>
      <c r="AY123" s="88" t="s">
        <v>35</v>
      </c>
      <c r="AZ123" s="88" t="s">
        <v>38</v>
      </c>
      <c r="BA123" s="88" t="s">
        <v>38</v>
      </c>
      <c r="BB123" s="88" t="s">
        <v>38</v>
      </c>
      <c r="BC123" s="88" t="s">
        <v>56</v>
      </c>
      <c r="BD123" s="75"/>
      <c r="BE123" s="66">
        <f t="shared" si="146"/>
        <v>5</v>
      </c>
      <c r="BF123" s="66">
        <f t="shared" si="147"/>
        <v>3</v>
      </c>
      <c r="BG123" s="66">
        <f t="shared" si="148"/>
        <v>3</v>
      </c>
      <c r="BH123" s="66">
        <f t="shared" si="149"/>
        <v>4</v>
      </c>
      <c r="BI123" s="66">
        <f t="shared" si="150"/>
        <v>4</v>
      </c>
      <c r="BJ123" s="66">
        <f t="shared" si="151"/>
        <v>4</v>
      </c>
      <c r="BK123" s="66">
        <f t="shared" si="152"/>
        <v>7</v>
      </c>
      <c r="BL123" s="75"/>
      <c r="BM123" s="75">
        <v>800</v>
      </c>
      <c r="BN123" s="75">
        <v>800</v>
      </c>
      <c r="BO123" s="75">
        <v>800</v>
      </c>
      <c r="BP123" s="75">
        <v>800</v>
      </c>
      <c r="BQ123" s="75">
        <v>800</v>
      </c>
      <c r="BR123" s="75">
        <v>800</v>
      </c>
      <c r="BS123" s="75">
        <v>800</v>
      </c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87">
        <v>119</v>
      </c>
      <c r="CG123" s="88" t="s">
        <v>36</v>
      </c>
      <c r="CH123" s="88" t="s">
        <v>36</v>
      </c>
      <c r="CI123" s="88" t="s">
        <v>37</v>
      </c>
      <c r="CJ123" s="88" t="s">
        <v>36</v>
      </c>
      <c r="CK123" s="88" t="s">
        <v>38</v>
      </c>
      <c r="CL123" s="88" t="s">
        <v>53</v>
      </c>
      <c r="CM123" s="88" t="s">
        <v>36</v>
      </c>
      <c r="CN123" s="75"/>
      <c r="CO123" s="66">
        <f t="shared" si="153"/>
        <v>5</v>
      </c>
      <c r="CP123" s="66">
        <f t="shared" si="154"/>
        <v>5</v>
      </c>
      <c r="CQ123" s="66">
        <f t="shared" si="155"/>
        <v>2</v>
      </c>
      <c r="CR123" s="66">
        <f t="shared" si="156"/>
        <v>5</v>
      </c>
      <c r="CS123" s="66">
        <f t="shared" si="157"/>
        <v>4</v>
      </c>
      <c r="CT123" s="66">
        <f t="shared" si="158"/>
        <v>6</v>
      </c>
      <c r="CU123" s="66">
        <f t="shared" si="159"/>
        <v>5</v>
      </c>
      <c r="CV123" s="75"/>
      <c r="CW123" s="75">
        <v>800</v>
      </c>
      <c r="CX123" s="75">
        <v>800</v>
      </c>
      <c r="CY123" s="75">
        <v>800</v>
      </c>
      <c r="CZ123" s="75">
        <v>800</v>
      </c>
      <c r="DA123" s="75">
        <v>800</v>
      </c>
      <c r="DB123" s="75">
        <v>800</v>
      </c>
      <c r="DC123" s="75">
        <v>800</v>
      </c>
      <c r="DE123" s="75"/>
      <c r="DF123" s="75"/>
      <c r="DG123" s="75"/>
      <c r="DH123" s="75"/>
      <c r="DI123" s="75"/>
      <c r="DJ123" s="75"/>
      <c r="DK123" s="75"/>
      <c r="DL123" s="75"/>
      <c r="DM123" s="75"/>
      <c r="DN123" s="75"/>
      <c r="DO123" s="75"/>
      <c r="DP123" s="87">
        <v>119</v>
      </c>
      <c r="DQ123" s="88" t="s">
        <v>53</v>
      </c>
      <c r="DR123" s="88" t="s">
        <v>53</v>
      </c>
      <c r="DS123" s="88" t="s">
        <v>37</v>
      </c>
      <c r="DT123" s="88" t="s">
        <v>53</v>
      </c>
      <c r="DU123" s="88" t="s">
        <v>22</v>
      </c>
      <c r="DV123" s="88" t="s">
        <v>37</v>
      </c>
      <c r="DW123" s="88" t="s">
        <v>37</v>
      </c>
      <c r="DX123" s="75"/>
      <c r="DY123" s="66">
        <f t="shared" si="160"/>
        <v>6</v>
      </c>
      <c r="DZ123" s="66">
        <f t="shared" si="161"/>
        <v>6</v>
      </c>
      <c r="EA123" s="66">
        <f t="shared" si="162"/>
        <v>2</v>
      </c>
      <c r="EB123" s="66">
        <f t="shared" si="163"/>
        <v>6</v>
      </c>
      <c r="EC123" s="66">
        <f t="shared" si="164"/>
        <v>8</v>
      </c>
      <c r="ED123" s="66">
        <f t="shared" si="165"/>
        <v>2</v>
      </c>
      <c r="EE123" s="66">
        <f t="shared" si="166"/>
        <v>2</v>
      </c>
      <c r="EF123" s="75"/>
      <c r="EG123" s="75">
        <v>800</v>
      </c>
      <c r="EH123" s="75">
        <v>800</v>
      </c>
      <c r="EI123" s="75">
        <v>800</v>
      </c>
      <c r="EJ123" s="75">
        <v>800</v>
      </c>
      <c r="EK123" s="75">
        <v>800</v>
      </c>
      <c r="EL123" s="75">
        <v>800</v>
      </c>
      <c r="EM123" s="75">
        <v>800</v>
      </c>
      <c r="EO123" s="75"/>
      <c r="EP123" s="75"/>
      <c r="EQ123" s="75"/>
      <c r="ER123" s="75"/>
      <c r="ES123" s="75"/>
      <c r="ET123" s="75"/>
      <c r="EU123" s="75"/>
      <c r="EV123" s="75"/>
      <c r="EW123" s="75"/>
      <c r="EX123" s="75"/>
      <c r="EY123" s="75"/>
      <c r="EZ123" s="87">
        <v>119</v>
      </c>
      <c r="FA123" s="88" t="s">
        <v>36</v>
      </c>
      <c r="FB123" s="88" t="s">
        <v>38</v>
      </c>
      <c r="FC123" s="88" t="s">
        <v>36</v>
      </c>
      <c r="FD123" s="88" t="s">
        <v>36</v>
      </c>
      <c r="FE123" s="88" t="s">
        <v>36</v>
      </c>
      <c r="FF123" s="88" t="s">
        <v>53</v>
      </c>
      <c r="FG123" s="88" t="s">
        <v>35</v>
      </c>
      <c r="FH123" s="75"/>
      <c r="FI123" s="66">
        <f t="shared" si="167"/>
        <v>5</v>
      </c>
      <c r="FJ123" s="66">
        <f t="shared" si="168"/>
        <v>4</v>
      </c>
      <c r="FK123" s="66">
        <f t="shared" si="169"/>
        <v>5</v>
      </c>
      <c r="FL123" s="66">
        <f t="shared" si="170"/>
        <v>5</v>
      </c>
      <c r="FM123" s="66">
        <f t="shared" si="171"/>
        <v>5</v>
      </c>
      <c r="FN123" s="66">
        <f t="shared" si="172"/>
        <v>6</v>
      </c>
      <c r="FO123" s="66">
        <f t="shared" si="173"/>
        <v>3</v>
      </c>
      <c r="FP123" s="75"/>
      <c r="FQ123" s="77">
        <v>400</v>
      </c>
      <c r="FR123" s="77">
        <v>400</v>
      </c>
      <c r="FS123" s="77">
        <v>400</v>
      </c>
      <c r="FT123" s="77">
        <v>400</v>
      </c>
      <c r="FU123" s="77">
        <v>400</v>
      </c>
      <c r="FV123" s="77">
        <v>400</v>
      </c>
      <c r="FW123" s="77">
        <v>400</v>
      </c>
    </row>
    <row r="124" spans="12:179" ht="16.5">
      <c r="L124" s="41">
        <v>120</v>
      </c>
      <c r="M124" s="42"/>
      <c r="N124" s="42"/>
      <c r="O124" s="42"/>
      <c r="P124" s="42"/>
      <c r="Q124" s="42"/>
      <c r="R124" s="42"/>
      <c r="S124" s="42"/>
      <c r="U124" s="66"/>
      <c r="V124" s="66"/>
      <c r="W124" s="66"/>
      <c r="X124" s="66"/>
      <c r="Y124" s="66"/>
      <c r="Z124" s="66"/>
      <c r="AA124" s="66"/>
    </row>
    <row r="125" spans="12:179" ht="16.5">
      <c r="L125" s="41">
        <v>121</v>
      </c>
      <c r="M125" s="42"/>
      <c r="N125" s="42"/>
      <c r="O125" s="42"/>
      <c r="P125" s="42"/>
      <c r="Q125" s="42"/>
      <c r="R125" s="42"/>
      <c r="S125" s="42"/>
      <c r="U125" s="66"/>
      <c r="V125" s="66"/>
      <c r="W125" s="66"/>
      <c r="X125" s="66"/>
      <c r="Y125" s="66"/>
      <c r="Z125" s="66"/>
      <c r="AA125" s="66"/>
    </row>
    <row r="126" spans="12:179" ht="16.5">
      <c r="L126" s="41">
        <v>122</v>
      </c>
      <c r="M126" s="42"/>
      <c r="N126" s="42"/>
      <c r="O126" s="42"/>
      <c r="P126" s="42"/>
      <c r="Q126" s="42"/>
      <c r="R126" s="42"/>
      <c r="S126" s="42"/>
      <c r="U126" s="66"/>
      <c r="V126" s="66"/>
      <c r="W126" s="66"/>
      <c r="X126" s="66"/>
      <c r="Y126" s="66"/>
      <c r="Z126" s="66"/>
      <c r="AA126" s="66"/>
    </row>
    <row r="127" spans="12:179" ht="16.5">
      <c r="L127" s="41">
        <v>123</v>
      </c>
      <c r="M127" s="42"/>
      <c r="N127" s="42"/>
      <c r="O127" s="42"/>
      <c r="P127" s="42"/>
      <c r="Q127" s="42"/>
      <c r="R127" s="42"/>
      <c r="S127" s="42"/>
      <c r="U127" s="66"/>
      <c r="V127" s="66"/>
      <c r="W127" s="66"/>
      <c r="X127" s="66"/>
      <c r="Y127" s="66"/>
      <c r="Z127" s="66"/>
      <c r="AA127" s="66"/>
    </row>
    <row r="128" spans="12:179" ht="16.5">
      <c r="L128" s="41">
        <v>124</v>
      </c>
      <c r="M128" s="42"/>
      <c r="N128" s="42"/>
      <c r="O128" s="42"/>
      <c r="P128" s="42"/>
      <c r="Q128" s="42"/>
      <c r="R128" s="42"/>
      <c r="S128" s="42"/>
      <c r="U128" s="66"/>
      <c r="V128" s="66"/>
      <c r="W128" s="66"/>
      <c r="X128" s="66"/>
      <c r="Y128" s="66"/>
      <c r="Z128" s="66"/>
      <c r="AA128" s="66"/>
    </row>
    <row r="129" spans="12:27" ht="16.5">
      <c r="L129" s="41">
        <v>125</v>
      </c>
      <c r="M129" s="42"/>
      <c r="N129" s="42"/>
      <c r="O129" s="42"/>
      <c r="P129" s="42"/>
      <c r="Q129" s="42"/>
      <c r="R129" s="42"/>
      <c r="S129" s="42"/>
      <c r="U129" s="66"/>
      <c r="V129" s="66"/>
      <c r="W129" s="66"/>
      <c r="X129" s="66"/>
      <c r="Y129" s="66"/>
      <c r="Z129" s="66"/>
      <c r="AA129" s="66"/>
    </row>
    <row r="130" spans="12:27" ht="16.5">
      <c r="L130" s="41">
        <v>126</v>
      </c>
      <c r="M130" s="42"/>
      <c r="N130" s="42"/>
      <c r="O130" s="42"/>
      <c r="P130" s="42"/>
      <c r="Q130" s="42"/>
      <c r="R130" s="42"/>
      <c r="S130" s="42"/>
      <c r="U130" s="66"/>
      <c r="V130" s="66"/>
      <c r="W130" s="66"/>
      <c r="X130" s="66"/>
      <c r="Y130" s="66"/>
      <c r="Z130" s="66"/>
      <c r="AA130" s="66"/>
    </row>
    <row r="131" spans="12:27" ht="16.5">
      <c r="L131" s="41">
        <v>127</v>
      </c>
      <c r="M131" s="42"/>
      <c r="N131" s="42"/>
      <c r="O131" s="42"/>
      <c r="P131" s="42"/>
      <c r="Q131" s="42"/>
      <c r="R131" s="42"/>
      <c r="S131" s="42"/>
      <c r="U131" s="66"/>
      <c r="V131" s="66"/>
      <c r="W131" s="66"/>
      <c r="X131" s="66"/>
      <c r="Y131" s="66"/>
      <c r="Z131" s="66"/>
      <c r="AA131" s="66"/>
    </row>
    <row r="132" spans="12:27" ht="16.5">
      <c r="L132" s="41">
        <v>128</v>
      </c>
      <c r="M132" s="42"/>
      <c r="N132" s="42"/>
      <c r="O132" s="42"/>
      <c r="P132" s="42"/>
      <c r="Q132" s="42"/>
      <c r="R132" s="42"/>
      <c r="S132" s="42"/>
      <c r="U132" s="66"/>
      <c r="V132" s="66"/>
      <c r="W132" s="66"/>
      <c r="X132" s="66"/>
      <c r="Y132" s="66"/>
      <c r="Z132" s="66"/>
      <c r="AA132" s="66"/>
    </row>
    <row r="133" spans="12:27" ht="16.5">
      <c r="L133" s="41">
        <v>129</v>
      </c>
      <c r="M133" s="42"/>
      <c r="N133" s="42"/>
      <c r="O133" s="42"/>
      <c r="P133" s="42"/>
      <c r="Q133" s="42"/>
      <c r="R133" s="42"/>
      <c r="S133" s="42"/>
      <c r="U133" s="66"/>
      <c r="V133" s="66"/>
      <c r="W133" s="66"/>
      <c r="X133" s="66"/>
      <c r="Y133" s="66"/>
      <c r="Z133" s="66"/>
      <c r="AA133" s="66"/>
    </row>
    <row r="134" spans="12:27" ht="16.5">
      <c r="L134" s="41">
        <v>130</v>
      </c>
      <c r="M134" s="42"/>
      <c r="N134" s="42"/>
      <c r="O134" s="42"/>
      <c r="P134" s="42"/>
      <c r="Q134" s="42"/>
      <c r="R134" s="42"/>
      <c r="S134" s="42"/>
      <c r="U134" s="66"/>
      <c r="V134" s="66"/>
      <c r="W134" s="66"/>
      <c r="X134" s="66"/>
      <c r="Y134" s="66"/>
      <c r="Z134" s="66"/>
      <c r="AA134" s="66"/>
    </row>
    <row r="135" spans="12:27" ht="16.5">
      <c r="L135" s="41">
        <v>131</v>
      </c>
      <c r="M135" s="42"/>
      <c r="N135" s="42"/>
      <c r="O135" s="42"/>
      <c r="P135" s="42"/>
      <c r="Q135" s="42"/>
      <c r="R135" s="42"/>
      <c r="S135" s="42"/>
      <c r="U135" s="66"/>
      <c r="V135" s="66"/>
      <c r="W135" s="66"/>
      <c r="X135" s="66"/>
      <c r="Y135" s="66"/>
      <c r="Z135" s="66"/>
      <c r="AA135" s="66"/>
    </row>
    <row r="136" spans="12:27" ht="16.5">
      <c r="L136" s="41">
        <v>132</v>
      </c>
      <c r="M136" s="42"/>
      <c r="N136" s="42"/>
      <c r="O136" s="42"/>
      <c r="P136" s="42"/>
      <c r="Q136" s="42"/>
      <c r="R136" s="42"/>
      <c r="S136" s="42"/>
      <c r="U136" s="66"/>
      <c r="V136" s="66"/>
      <c r="W136" s="66"/>
      <c r="X136" s="66"/>
      <c r="Y136" s="66"/>
      <c r="Z136" s="66"/>
      <c r="AA136" s="66"/>
    </row>
    <row r="137" spans="12:27" ht="16.5">
      <c r="L137" s="41">
        <v>133</v>
      </c>
      <c r="M137" s="42"/>
      <c r="N137" s="42"/>
      <c r="O137" s="42"/>
      <c r="P137" s="42"/>
      <c r="Q137" s="42"/>
      <c r="R137" s="42"/>
      <c r="S137" s="42"/>
      <c r="U137" s="66"/>
      <c r="V137" s="66"/>
      <c r="W137" s="66"/>
      <c r="X137" s="66"/>
      <c r="Y137" s="66"/>
      <c r="Z137" s="66"/>
      <c r="AA137" s="66"/>
    </row>
    <row r="138" spans="12:27" ht="16.5">
      <c r="L138" s="41">
        <v>134</v>
      </c>
      <c r="M138" s="42"/>
      <c r="N138" s="42"/>
      <c r="O138" s="42"/>
      <c r="P138" s="42"/>
      <c r="Q138" s="42"/>
      <c r="R138" s="42"/>
      <c r="S138" s="42"/>
      <c r="U138" s="66"/>
      <c r="V138" s="66"/>
      <c r="W138" s="66"/>
      <c r="X138" s="66"/>
      <c r="Y138" s="66"/>
      <c r="Z138" s="66"/>
      <c r="AA138" s="66"/>
    </row>
    <row r="139" spans="12:27" ht="16.5">
      <c r="L139" s="41">
        <v>135</v>
      </c>
      <c r="M139" s="42"/>
      <c r="N139" s="42"/>
      <c r="O139" s="42"/>
      <c r="P139" s="42"/>
      <c r="Q139" s="42"/>
      <c r="R139" s="42"/>
      <c r="S139" s="42"/>
      <c r="U139" s="66"/>
      <c r="V139" s="66"/>
      <c r="W139" s="66"/>
      <c r="X139" s="66"/>
      <c r="Y139" s="66"/>
      <c r="Z139" s="66"/>
      <c r="AA139" s="66"/>
    </row>
    <row r="140" spans="12:27" ht="16.5">
      <c r="L140" s="41">
        <v>136</v>
      </c>
      <c r="M140" s="42"/>
      <c r="N140" s="42"/>
      <c r="O140" s="42"/>
      <c r="P140" s="42"/>
      <c r="Q140" s="42"/>
      <c r="R140" s="42"/>
      <c r="S140" s="42"/>
      <c r="U140" s="66"/>
      <c r="V140" s="66"/>
      <c r="W140" s="66"/>
      <c r="X140" s="66"/>
      <c r="Y140" s="66"/>
      <c r="Z140" s="66"/>
      <c r="AA140" s="66"/>
    </row>
    <row r="141" spans="12:27" ht="16.5">
      <c r="L141" s="41">
        <v>137</v>
      </c>
      <c r="M141" s="42"/>
      <c r="N141" s="42"/>
      <c r="O141" s="42"/>
      <c r="P141" s="42"/>
      <c r="Q141" s="42"/>
      <c r="R141" s="42"/>
      <c r="S141" s="42"/>
      <c r="U141" s="66"/>
      <c r="V141" s="66"/>
      <c r="W141" s="66"/>
      <c r="X141" s="66"/>
      <c r="Y141" s="66"/>
      <c r="Z141" s="66"/>
      <c r="AA141" s="66"/>
    </row>
    <row r="142" spans="12:27" ht="16.5">
      <c r="L142" s="41">
        <v>138</v>
      </c>
      <c r="M142" s="42"/>
      <c r="N142" s="42"/>
      <c r="O142" s="42"/>
      <c r="P142" s="42"/>
      <c r="Q142" s="42"/>
      <c r="R142" s="42"/>
      <c r="S142" s="42"/>
      <c r="U142" s="66"/>
      <c r="V142" s="66"/>
      <c r="W142" s="66"/>
      <c r="X142" s="66"/>
      <c r="Y142" s="66"/>
      <c r="Z142" s="66"/>
      <c r="AA142" s="66"/>
    </row>
    <row r="143" spans="12:27" ht="16.5">
      <c r="L143" s="41">
        <v>139</v>
      </c>
      <c r="M143" s="42"/>
      <c r="N143" s="42"/>
      <c r="O143" s="42"/>
      <c r="P143" s="42"/>
      <c r="Q143" s="42"/>
      <c r="R143" s="42"/>
      <c r="S143" s="42"/>
      <c r="U143" s="66"/>
      <c r="V143" s="66"/>
      <c r="W143" s="66"/>
      <c r="X143" s="66"/>
      <c r="Y143" s="66"/>
      <c r="Z143" s="66"/>
      <c r="AA143" s="66"/>
    </row>
    <row r="144" spans="12:27" ht="16.5">
      <c r="L144" s="41">
        <v>140</v>
      </c>
      <c r="M144" s="42"/>
      <c r="N144" s="42"/>
      <c r="O144" s="42"/>
      <c r="P144" s="42"/>
      <c r="Q144" s="42"/>
      <c r="R144" s="42"/>
      <c r="S144" s="42"/>
      <c r="U144" s="66"/>
      <c r="V144" s="66"/>
      <c r="W144" s="66"/>
      <c r="X144" s="66"/>
      <c r="Y144" s="66"/>
      <c r="Z144" s="66"/>
      <c r="AA144" s="66"/>
    </row>
    <row r="145" spans="12:27" ht="16.5">
      <c r="L145" s="41">
        <v>141</v>
      </c>
      <c r="M145" s="42"/>
      <c r="N145" s="42"/>
      <c r="O145" s="42"/>
      <c r="P145" s="42"/>
      <c r="Q145" s="42"/>
      <c r="R145" s="42"/>
      <c r="S145" s="42"/>
      <c r="U145" s="66"/>
      <c r="V145" s="66"/>
      <c r="W145" s="66"/>
      <c r="X145" s="66"/>
      <c r="Y145" s="66"/>
      <c r="Z145" s="66"/>
      <c r="AA145" s="66"/>
    </row>
    <row r="146" spans="12:27" ht="16.5">
      <c r="L146" s="41">
        <v>142</v>
      </c>
      <c r="M146" s="42"/>
      <c r="N146" s="42"/>
      <c r="O146" s="42"/>
      <c r="P146" s="42"/>
      <c r="Q146" s="42"/>
      <c r="R146" s="42"/>
      <c r="S146" s="42"/>
      <c r="U146" s="66"/>
      <c r="V146" s="66"/>
      <c r="W146" s="66"/>
      <c r="X146" s="66"/>
      <c r="Y146" s="66"/>
      <c r="Z146" s="66"/>
      <c r="AA146" s="66"/>
    </row>
    <row r="147" spans="12:27" ht="16.5">
      <c r="L147" s="41">
        <v>143</v>
      </c>
      <c r="M147" s="42"/>
      <c r="N147" s="42"/>
      <c r="O147" s="42"/>
      <c r="P147" s="42"/>
      <c r="Q147" s="42"/>
      <c r="R147" s="42"/>
      <c r="S147" s="42"/>
      <c r="U147" s="66"/>
      <c r="V147" s="66"/>
      <c r="W147" s="66"/>
      <c r="X147" s="66"/>
      <c r="Y147" s="66"/>
      <c r="Z147" s="66"/>
      <c r="AA147" s="66"/>
    </row>
    <row r="148" spans="12:27" ht="16.5">
      <c r="L148" s="41">
        <v>144</v>
      </c>
      <c r="M148" s="42"/>
      <c r="N148" s="42"/>
      <c r="O148" s="42"/>
      <c r="P148" s="42"/>
      <c r="Q148" s="42"/>
      <c r="R148" s="42"/>
      <c r="S148" s="42"/>
      <c r="U148" s="66"/>
      <c r="V148" s="66"/>
      <c r="W148" s="66"/>
      <c r="X148" s="66"/>
      <c r="Y148" s="66"/>
      <c r="Z148" s="66"/>
      <c r="AA148" s="66"/>
    </row>
    <row r="149" spans="12:27" ht="16.5">
      <c r="L149" s="41">
        <v>145</v>
      </c>
      <c r="M149" s="42"/>
      <c r="N149" s="42"/>
      <c r="O149" s="42"/>
      <c r="P149" s="42"/>
      <c r="Q149" s="42"/>
      <c r="R149" s="42"/>
      <c r="S149" s="42"/>
      <c r="U149" s="66"/>
      <c r="V149" s="66"/>
      <c r="W149" s="66"/>
      <c r="X149" s="66"/>
      <c r="Y149" s="66"/>
      <c r="Z149" s="66"/>
      <c r="AA149" s="66"/>
    </row>
    <row r="150" spans="12:27" ht="16.5">
      <c r="L150" s="41">
        <v>146</v>
      </c>
      <c r="M150" s="42"/>
      <c r="N150" s="42"/>
      <c r="O150" s="42"/>
      <c r="P150" s="42"/>
      <c r="Q150" s="42"/>
      <c r="R150" s="42"/>
      <c r="S150" s="42"/>
      <c r="U150" s="66"/>
      <c r="V150" s="66"/>
      <c r="W150" s="66"/>
      <c r="X150" s="66"/>
      <c r="Y150" s="66"/>
      <c r="Z150" s="66"/>
      <c r="AA150" s="66"/>
    </row>
    <row r="151" spans="12:27" ht="16.5">
      <c r="L151" s="41">
        <v>147</v>
      </c>
      <c r="M151" s="42"/>
      <c r="N151" s="42"/>
      <c r="O151" s="42"/>
      <c r="P151" s="42"/>
      <c r="Q151" s="42"/>
      <c r="R151" s="42"/>
      <c r="S151" s="42"/>
      <c r="U151" s="66"/>
      <c r="V151" s="66"/>
      <c r="W151" s="66"/>
      <c r="X151" s="66"/>
      <c r="Y151" s="66"/>
      <c r="Z151" s="66"/>
      <c r="AA151" s="66"/>
    </row>
    <row r="152" spans="12:27" ht="16.5">
      <c r="L152" s="41">
        <v>148</v>
      </c>
      <c r="M152" s="42"/>
      <c r="N152" s="42"/>
      <c r="O152" s="42"/>
      <c r="P152" s="42"/>
      <c r="Q152" s="42"/>
      <c r="R152" s="42"/>
      <c r="S152" s="42"/>
      <c r="U152" s="66"/>
      <c r="V152" s="66"/>
      <c r="W152" s="66"/>
      <c r="X152" s="66"/>
      <c r="Y152" s="66"/>
      <c r="Z152" s="66"/>
      <c r="AA152" s="66"/>
    </row>
    <row r="153" spans="12:27" ht="16.5">
      <c r="L153" s="41">
        <v>149</v>
      </c>
      <c r="M153" s="42"/>
      <c r="N153" s="42"/>
      <c r="O153" s="42"/>
      <c r="P153" s="42"/>
      <c r="Q153" s="42"/>
      <c r="R153" s="42"/>
      <c r="S153" s="42"/>
      <c r="U153" s="66"/>
      <c r="V153" s="66"/>
      <c r="W153" s="66"/>
      <c r="X153" s="66"/>
      <c r="Y153" s="66"/>
      <c r="Z153" s="66"/>
      <c r="AA153" s="66"/>
    </row>
    <row r="154" spans="12:27" ht="16.5">
      <c r="L154" s="41">
        <v>150</v>
      </c>
      <c r="M154" s="42"/>
      <c r="N154" s="42"/>
      <c r="O154" s="42"/>
      <c r="P154" s="42"/>
      <c r="Q154" s="42"/>
      <c r="R154" s="42"/>
      <c r="S154" s="42"/>
      <c r="U154" s="66"/>
      <c r="V154" s="66"/>
      <c r="W154" s="66"/>
      <c r="X154" s="66"/>
      <c r="Y154" s="66"/>
      <c r="Z154" s="66"/>
      <c r="AA154" s="66"/>
    </row>
    <row r="155" spans="12:27" ht="16.5">
      <c r="L155" s="41">
        <v>151</v>
      </c>
      <c r="M155" s="42"/>
      <c r="N155" s="42"/>
      <c r="O155" s="42"/>
      <c r="P155" s="42"/>
      <c r="Q155" s="42"/>
      <c r="R155" s="42"/>
      <c r="S155" s="42"/>
      <c r="U155" s="66"/>
      <c r="V155" s="66"/>
      <c r="W155" s="66"/>
      <c r="X155" s="66"/>
      <c r="Y155" s="66"/>
      <c r="Z155" s="66"/>
      <c r="AA155" s="66"/>
    </row>
    <row r="156" spans="12:27" ht="16.5">
      <c r="L156" s="41">
        <v>152</v>
      </c>
      <c r="M156" s="42"/>
      <c r="N156" s="42"/>
      <c r="O156" s="42"/>
      <c r="P156" s="42"/>
      <c r="Q156" s="42"/>
      <c r="R156" s="42"/>
      <c r="S156" s="42"/>
      <c r="U156" s="66"/>
      <c r="V156" s="66"/>
      <c r="W156" s="66"/>
      <c r="X156" s="66"/>
      <c r="Y156" s="66"/>
      <c r="Z156" s="66"/>
      <c r="AA156" s="66"/>
    </row>
    <row r="157" spans="12:27" ht="16.5">
      <c r="L157" s="41">
        <v>153</v>
      </c>
      <c r="M157" s="42"/>
      <c r="N157" s="42"/>
      <c r="O157" s="42"/>
      <c r="P157" s="42"/>
      <c r="Q157" s="42"/>
      <c r="R157" s="42"/>
      <c r="S157" s="42"/>
      <c r="U157" s="66"/>
      <c r="V157" s="66"/>
      <c r="W157" s="66"/>
      <c r="X157" s="66"/>
      <c r="Y157" s="66"/>
      <c r="Z157" s="66"/>
      <c r="AA157" s="66"/>
    </row>
    <row r="158" spans="12:27" ht="16.5">
      <c r="L158" s="41">
        <v>154</v>
      </c>
      <c r="M158" s="42"/>
      <c r="N158" s="42"/>
      <c r="O158" s="42"/>
      <c r="P158" s="42"/>
      <c r="Q158" s="42"/>
      <c r="R158" s="42"/>
      <c r="S158" s="42"/>
      <c r="U158" s="66"/>
      <c r="V158" s="66"/>
      <c r="W158" s="66"/>
      <c r="X158" s="66"/>
      <c r="Y158" s="66"/>
      <c r="Z158" s="66"/>
      <c r="AA158" s="66"/>
    </row>
    <row r="159" spans="12:27" ht="16.5">
      <c r="L159" s="41">
        <v>155</v>
      </c>
      <c r="M159" s="42"/>
      <c r="N159" s="42"/>
      <c r="O159" s="42"/>
      <c r="P159" s="42"/>
      <c r="Q159" s="42"/>
      <c r="R159" s="42"/>
      <c r="S159" s="42"/>
      <c r="U159" s="66"/>
      <c r="V159" s="66"/>
      <c r="W159" s="66"/>
      <c r="X159" s="66"/>
      <c r="Y159" s="66"/>
      <c r="Z159" s="66"/>
      <c r="AA159" s="66"/>
    </row>
    <row r="160" spans="12:27" ht="16.5">
      <c r="L160" s="41">
        <v>156</v>
      </c>
      <c r="M160" s="42"/>
      <c r="N160" s="42"/>
      <c r="O160" s="42"/>
      <c r="P160" s="42"/>
      <c r="Q160" s="42"/>
      <c r="R160" s="42"/>
      <c r="S160" s="42"/>
      <c r="U160" s="66"/>
      <c r="V160" s="66"/>
      <c r="W160" s="66"/>
      <c r="X160" s="66"/>
      <c r="Y160" s="66"/>
      <c r="Z160" s="66"/>
      <c r="AA160" s="66"/>
    </row>
    <row r="161" spans="12:27" ht="16.5">
      <c r="L161" s="41">
        <v>157</v>
      </c>
      <c r="M161" s="42"/>
      <c r="N161" s="42"/>
      <c r="O161" s="42"/>
      <c r="P161" s="42"/>
      <c r="Q161" s="42"/>
      <c r="R161" s="42"/>
      <c r="S161" s="42"/>
      <c r="U161" s="66"/>
      <c r="V161" s="66"/>
      <c r="W161" s="66"/>
      <c r="X161" s="66"/>
      <c r="Y161" s="66"/>
      <c r="Z161" s="66"/>
      <c r="AA161" s="66"/>
    </row>
    <row r="162" spans="12:27" ht="16.5">
      <c r="L162" s="41">
        <v>158</v>
      </c>
      <c r="M162" s="42"/>
      <c r="N162" s="42"/>
      <c r="O162" s="42"/>
      <c r="P162" s="42"/>
      <c r="Q162" s="42"/>
      <c r="R162" s="42"/>
      <c r="S162" s="42"/>
      <c r="U162" s="66"/>
      <c r="V162" s="66"/>
      <c r="W162" s="66"/>
      <c r="X162" s="66"/>
      <c r="Y162" s="66"/>
      <c r="Z162" s="66"/>
      <c r="AA162" s="66"/>
    </row>
    <row r="163" spans="12:27" ht="16.5">
      <c r="L163" s="41">
        <v>159</v>
      </c>
      <c r="M163" s="42"/>
      <c r="N163" s="42"/>
      <c r="O163" s="42"/>
      <c r="P163" s="42"/>
      <c r="Q163" s="42"/>
      <c r="R163" s="42"/>
      <c r="S163" s="42"/>
      <c r="U163" s="66"/>
      <c r="V163" s="66"/>
      <c r="W163" s="66"/>
      <c r="X163" s="66"/>
      <c r="Y163" s="66"/>
      <c r="Z163" s="66"/>
      <c r="AA163" s="66"/>
    </row>
    <row r="164" spans="12:27" ht="16.5">
      <c r="L164" s="41">
        <v>160</v>
      </c>
      <c r="M164" s="42"/>
      <c r="N164" s="42"/>
      <c r="O164" s="42"/>
      <c r="P164" s="42"/>
      <c r="Q164" s="42"/>
      <c r="R164" s="42"/>
      <c r="S164" s="42"/>
      <c r="U164" s="66"/>
      <c r="V164" s="66"/>
      <c r="W164" s="66"/>
      <c r="X164" s="66"/>
      <c r="Y164" s="66"/>
      <c r="Z164" s="66"/>
      <c r="AA164" s="66"/>
    </row>
    <row r="165" spans="12:27" ht="16.5">
      <c r="L165" s="41">
        <v>161</v>
      </c>
      <c r="M165" s="42"/>
      <c r="N165" s="42"/>
      <c r="O165" s="42"/>
      <c r="P165" s="42"/>
      <c r="Q165" s="42"/>
      <c r="R165" s="42"/>
      <c r="S165" s="42"/>
      <c r="U165" s="66"/>
      <c r="V165" s="66"/>
      <c r="W165" s="66"/>
      <c r="X165" s="66"/>
      <c r="Y165" s="66"/>
      <c r="Z165" s="66"/>
      <c r="AA165" s="66"/>
    </row>
    <row r="166" spans="12:27" ht="16.5">
      <c r="L166" s="41">
        <v>162</v>
      </c>
      <c r="M166" s="42"/>
      <c r="N166" s="42"/>
      <c r="O166" s="42"/>
      <c r="P166" s="42"/>
      <c r="Q166" s="42"/>
      <c r="R166" s="42"/>
      <c r="S166" s="42"/>
      <c r="U166" s="66"/>
      <c r="V166" s="66"/>
      <c r="W166" s="66"/>
      <c r="X166" s="66"/>
      <c r="Y166" s="66"/>
      <c r="Z166" s="66"/>
      <c r="AA166" s="66"/>
    </row>
    <row r="167" spans="12:27" ht="16.5">
      <c r="L167" s="41">
        <v>163</v>
      </c>
      <c r="M167" s="42"/>
      <c r="N167" s="42"/>
      <c r="O167" s="42"/>
      <c r="P167" s="42"/>
      <c r="Q167" s="42"/>
      <c r="R167" s="42"/>
      <c r="S167" s="42"/>
      <c r="U167" s="66"/>
      <c r="V167" s="66"/>
      <c r="W167" s="66"/>
      <c r="X167" s="66"/>
      <c r="Y167" s="66"/>
      <c r="Z167" s="66"/>
      <c r="AA167" s="66"/>
    </row>
    <row r="168" spans="12:27" ht="16.5">
      <c r="L168" s="41">
        <v>164</v>
      </c>
      <c r="M168" s="42"/>
      <c r="N168" s="42"/>
      <c r="O168" s="42"/>
      <c r="P168" s="42"/>
      <c r="Q168" s="42"/>
      <c r="R168" s="42"/>
      <c r="S168" s="42"/>
      <c r="U168" s="66"/>
      <c r="V168" s="66"/>
      <c r="W168" s="66"/>
      <c r="X168" s="66"/>
      <c r="Y168" s="66"/>
      <c r="Z168" s="66"/>
      <c r="AA168" s="66"/>
    </row>
    <row r="169" spans="12:27" ht="16.5">
      <c r="L169" s="41">
        <v>165</v>
      </c>
      <c r="M169" s="42"/>
      <c r="N169" s="42"/>
      <c r="O169" s="42"/>
      <c r="P169" s="42"/>
      <c r="Q169" s="42"/>
      <c r="R169" s="42"/>
      <c r="S169" s="42"/>
      <c r="U169" s="66"/>
      <c r="V169" s="66"/>
      <c r="W169" s="66"/>
      <c r="X169" s="66"/>
      <c r="Y169" s="66"/>
      <c r="Z169" s="66"/>
      <c r="AA169" s="66"/>
    </row>
    <row r="170" spans="12:27" ht="16.5">
      <c r="L170" s="41">
        <v>166</v>
      </c>
      <c r="M170" s="42"/>
      <c r="N170" s="42"/>
      <c r="O170" s="42"/>
      <c r="P170" s="42"/>
      <c r="Q170" s="42"/>
      <c r="R170" s="42"/>
      <c r="S170" s="42"/>
      <c r="U170" s="66"/>
      <c r="V170" s="66"/>
      <c r="W170" s="66"/>
      <c r="X170" s="66"/>
      <c r="Y170" s="66"/>
      <c r="Z170" s="66"/>
      <c r="AA170" s="66"/>
    </row>
    <row r="171" spans="12:27" ht="16.5">
      <c r="L171" s="41">
        <v>167</v>
      </c>
      <c r="M171" s="42"/>
      <c r="N171" s="42"/>
      <c r="O171" s="42"/>
      <c r="P171" s="42"/>
      <c r="Q171" s="42"/>
      <c r="R171" s="42"/>
      <c r="S171" s="42"/>
      <c r="U171" s="66"/>
      <c r="V171" s="66"/>
      <c r="W171" s="66"/>
      <c r="X171" s="66"/>
      <c r="Y171" s="66"/>
      <c r="Z171" s="66"/>
      <c r="AA171" s="66"/>
    </row>
    <row r="172" spans="12:27" ht="16.5">
      <c r="L172" s="41">
        <v>168</v>
      </c>
      <c r="M172" s="42"/>
      <c r="N172" s="42"/>
      <c r="O172" s="42"/>
      <c r="P172" s="42"/>
      <c r="Q172" s="42"/>
      <c r="R172" s="42"/>
      <c r="S172" s="42"/>
      <c r="U172" s="66"/>
      <c r="V172" s="66"/>
      <c r="W172" s="66"/>
      <c r="X172" s="66"/>
      <c r="Y172" s="66"/>
      <c r="Z172" s="66"/>
      <c r="AA172" s="66"/>
    </row>
    <row r="173" spans="12:27" ht="16.5">
      <c r="L173" s="41">
        <v>169</v>
      </c>
      <c r="M173" s="42"/>
      <c r="N173" s="42"/>
      <c r="O173" s="42"/>
      <c r="P173" s="42"/>
      <c r="Q173" s="42"/>
      <c r="R173" s="42"/>
      <c r="S173" s="42"/>
      <c r="U173" s="66"/>
      <c r="V173" s="66"/>
      <c r="W173" s="66"/>
      <c r="X173" s="66"/>
      <c r="Y173" s="66"/>
      <c r="Z173" s="66"/>
      <c r="AA173" s="66"/>
    </row>
    <row r="174" spans="12:27" ht="16.5">
      <c r="L174" s="41">
        <v>170</v>
      </c>
      <c r="M174" s="42"/>
      <c r="N174" s="42"/>
      <c r="O174" s="42"/>
      <c r="P174" s="42"/>
      <c r="Q174" s="42"/>
      <c r="R174" s="42"/>
      <c r="S174" s="42"/>
      <c r="U174" s="66"/>
      <c r="V174" s="66"/>
      <c r="W174" s="66"/>
      <c r="X174" s="66"/>
      <c r="Y174" s="66"/>
      <c r="Z174" s="66"/>
      <c r="AA174" s="66"/>
    </row>
    <row r="175" spans="12:27" ht="16.5">
      <c r="L175" s="41">
        <v>171</v>
      </c>
      <c r="M175" s="42"/>
      <c r="N175" s="42"/>
      <c r="O175" s="42"/>
      <c r="P175" s="42"/>
      <c r="Q175" s="42"/>
      <c r="R175" s="42"/>
      <c r="S175" s="42"/>
      <c r="U175" s="66"/>
      <c r="V175" s="66"/>
      <c r="W175" s="66"/>
      <c r="X175" s="66"/>
      <c r="Y175" s="66"/>
      <c r="Z175" s="66"/>
      <c r="AA175" s="66"/>
    </row>
    <row r="176" spans="12:27" ht="16.5">
      <c r="L176" s="41">
        <v>172</v>
      </c>
      <c r="M176" s="42"/>
      <c r="N176" s="42"/>
      <c r="O176" s="42"/>
      <c r="P176" s="42"/>
      <c r="Q176" s="42"/>
      <c r="R176" s="42"/>
      <c r="S176" s="42"/>
      <c r="U176" s="66"/>
      <c r="V176" s="66"/>
      <c r="W176" s="66"/>
      <c r="X176" s="66"/>
      <c r="Y176" s="66"/>
      <c r="Z176" s="66"/>
      <c r="AA176" s="66"/>
    </row>
    <row r="177" spans="12:27" ht="16.5">
      <c r="L177" s="41">
        <v>173</v>
      </c>
      <c r="M177" s="42"/>
      <c r="N177" s="42"/>
      <c r="O177" s="42"/>
      <c r="P177" s="42"/>
      <c r="Q177" s="42"/>
      <c r="R177" s="42"/>
      <c r="S177" s="42"/>
      <c r="U177" s="66"/>
      <c r="V177" s="66"/>
      <c r="W177" s="66"/>
      <c r="X177" s="66"/>
      <c r="Y177" s="66"/>
      <c r="Z177" s="66"/>
      <c r="AA177" s="66"/>
    </row>
    <row r="178" spans="12:27" ht="16.5">
      <c r="L178" s="41">
        <v>174</v>
      </c>
      <c r="M178" s="42"/>
      <c r="N178" s="42"/>
      <c r="O178" s="42"/>
      <c r="P178" s="42"/>
      <c r="Q178" s="42"/>
      <c r="R178" s="42"/>
      <c r="S178" s="42"/>
      <c r="U178" s="66"/>
      <c r="V178" s="66"/>
      <c r="W178" s="66"/>
      <c r="X178" s="66"/>
      <c r="Y178" s="66"/>
      <c r="Z178" s="66"/>
      <c r="AA178" s="66"/>
    </row>
    <row r="179" spans="12:27" ht="16.5">
      <c r="L179" s="41">
        <v>175</v>
      </c>
      <c r="M179" s="42"/>
      <c r="N179" s="42"/>
      <c r="O179" s="42"/>
      <c r="P179" s="42"/>
      <c r="Q179" s="42"/>
      <c r="R179" s="42"/>
      <c r="S179" s="42"/>
      <c r="U179" s="66"/>
      <c r="V179" s="66"/>
      <c r="W179" s="66"/>
      <c r="X179" s="66"/>
      <c r="Y179" s="66"/>
      <c r="Z179" s="66"/>
      <c r="AA179" s="66"/>
    </row>
    <row r="180" spans="12:27" ht="16.5">
      <c r="L180" s="41">
        <v>176</v>
      </c>
      <c r="M180" s="42"/>
      <c r="N180" s="42"/>
      <c r="O180" s="42"/>
      <c r="P180" s="42"/>
      <c r="Q180" s="42"/>
      <c r="R180" s="42"/>
      <c r="S180" s="42"/>
      <c r="U180" s="66"/>
      <c r="V180" s="66"/>
      <c r="W180" s="66"/>
      <c r="X180" s="66"/>
      <c r="Y180" s="66"/>
      <c r="Z180" s="66"/>
      <c r="AA180" s="66"/>
    </row>
    <row r="181" spans="12:27" ht="16.5">
      <c r="L181" s="41">
        <v>177</v>
      </c>
      <c r="M181" s="42"/>
      <c r="N181" s="42"/>
      <c r="O181" s="42"/>
      <c r="P181" s="42"/>
      <c r="Q181" s="42"/>
      <c r="R181" s="42"/>
      <c r="S181" s="42"/>
      <c r="U181" s="66"/>
      <c r="V181" s="66"/>
      <c r="W181" s="66"/>
      <c r="X181" s="66"/>
      <c r="Y181" s="66"/>
      <c r="Z181" s="66"/>
      <c r="AA181" s="66"/>
    </row>
    <row r="182" spans="12:27" ht="16.5">
      <c r="L182" s="41">
        <v>178</v>
      </c>
      <c r="M182" s="42"/>
      <c r="N182" s="42"/>
      <c r="O182" s="42"/>
      <c r="P182" s="42"/>
      <c r="Q182" s="42"/>
      <c r="R182" s="42"/>
      <c r="S182" s="42"/>
      <c r="U182" s="66"/>
      <c r="V182" s="66"/>
      <c r="W182" s="66"/>
      <c r="X182" s="66"/>
      <c r="Y182" s="66"/>
      <c r="Z182" s="66"/>
      <c r="AA182" s="66"/>
    </row>
    <row r="183" spans="12:27" ht="16.5">
      <c r="L183" s="41">
        <v>179</v>
      </c>
      <c r="M183" s="42"/>
      <c r="N183" s="42"/>
      <c r="O183" s="42"/>
      <c r="P183" s="42"/>
      <c r="Q183" s="42"/>
      <c r="R183" s="42"/>
      <c r="S183" s="42"/>
      <c r="U183" s="66"/>
      <c r="V183" s="66"/>
      <c r="W183" s="66"/>
      <c r="X183" s="66"/>
      <c r="Y183" s="66"/>
      <c r="Z183" s="66"/>
      <c r="AA183" s="66"/>
    </row>
    <row r="184" spans="12:27" ht="16.5">
      <c r="L184" s="41">
        <v>180</v>
      </c>
      <c r="M184" s="42"/>
      <c r="N184" s="42"/>
      <c r="O184" s="42"/>
      <c r="P184" s="42"/>
      <c r="Q184" s="42"/>
      <c r="R184" s="42"/>
      <c r="S184" s="42"/>
      <c r="U184" s="66"/>
      <c r="V184" s="66"/>
      <c r="W184" s="66"/>
      <c r="X184" s="66"/>
      <c r="Y184" s="66"/>
      <c r="Z184" s="66"/>
      <c r="AA184" s="66"/>
    </row>
    <row r="185" spans="12:27" ht="16.5">
      <c r="L185" s="41">
        <v>181</v>
      </c>
      <c r="M185" s="42"/>
      <c r="N185" s="42"/>
      <c r="O185" s="42"/>
      <c r="P185" s="42"/>
      <c r="Q185" s="42"/>
      <c r="R185" s="42"/>
      <c r="S185" s="42"/>
      <c r="U185" s="66"/>
      <c r="V185" s="66"/>
      <c r="W185" s="66"/>
      <c r="X185" s="66"/>
      <c r="Y185" s="66"/>
      <c r="Z185" s="66"/>
      <c r="AA185" s="66"/>
    </row>
    <row r="186" spans="12:27" ht="16.5">
      <c r="L186" s="41">
        <v>182</v>
      </c>
      <c r="M186" s="42"/>
      <c r="N186" s="42"/>
      <c r="O186" s="42"/>
      <c r="P186" s="42"/>
      <c r="Q186" s="42"/>
      <c r="R186" s="42"/>
      <c r="S186" s="42"/>
      <c r="U186" s="66"/>
      <c r="V186" s="66"/>
      <c r="W186" s="66"/>
      <c r="X186" s="66"/>
      <c r="Y186" s="66"/>
      <c r="Z186" s="66"/>
      <c r="AA186" s="66"/>
    </row>
    <row r="187" spans="12:27" ht="16.5">
      <c r="L187" s="41">
        <v>183</v>
      </c>
      <c r="M187" s="42"/>
      <c r="N187" s="42"/>
      <c r="O187" s="42"/>
      <c r="P187" s="42"/>
      <c r="Q187" s="42"/>
      <c r="R187" s="42"/>
      <c r="S187" s="42"/>
      <c r="U187" s="66"/>
      <c r="V187" s="66"/>
      <c r="W187" s="66"/>
      <c r="X187" s="66"/>
      <c r="Y187" s="66"/>
      <c r="Z187" s="66"/>
      <c r="AA187" s="66"/>
    </row>
    <row r="188" spans="12:27" ht="16.5">
      <c r="L188" s="41">
        <v>184</v>
      </c>
      <c r="M188" s="42"/>
      <c r="N188" s="42"/>
      <c r="O188" s="42"/>
      <c r="P188" s="42"/>
      <c r="Q188" s="42"/>
      <c r="R188" s="42"/>
      <c r="S188" s="42"/>
      <c r="U188" s="66"/>
      <c r="V188" s="66"/>
      <c r="W188" s="66"/>
      <c r="X188" s="66"/>
      <c r="Y188" s="66"/>
      <c r="Z188" s="66"/>
      <c r="AA188" s="66"/>
    </row>
    <row r="189" spans="12:27" ht="16.5">
      <c r="L189" s="41">
        <v>185</v>
      </c>
      <c r="M189" s="42"/>
      <c r="N189" s="42"/>
      <c r="O189" s="42"/>
      <c r="P189" s="42"/>
      <c r="Q189" s="42"/>
      <c r="R189" s="42"/>
      <c r="S189" s="42"/>
      <c r="U189" s="66"/>
      <c r="V189" s="66"/>
      <c r="W189" s="66"/>
      <c r="X189" s="66"/>
      <c r="Y189" s="66"/>
      <c r="Z189" s="66"/>
      <c r="AA189" s="66"/>
    </row>
    <row r="190" spans="12:27" ht="16.5">
      <c r="L190" s="41">
        <v>186</v>
      </c>
      <c r="M190" s="42"/>
      <c r="N190" s="42"/>
      <c r="O190" s="42"/>
      <c r="P190" s="42"/>
      <c r="Q190" s="42"/>
      <c r="R190" s="42"/>
      <c r="S190" s="42"/>
      <c r="U190" s="66"/>
      <c r="V190" s="66"/>
      <c r="W190" s="66"/>
      <c r="X190" s="66"/>
      <c r="Y190" s="66"/>
      <c r="Z190" s="66"/>
      <c r="AA190" s="66"/>
    </row>
    <row r="191" spans="12:27" ht="16.5">
      <c r="L191" s="41">
        <v>187</v>
      </c>
      <c r="M191" s="42"/>
      <c r="N191" s="42"/>
      <c r="O191" s="42"/>
      <c r="P191" s="42"/>
      <c r="Q191" s="42"/>
      <c r="R191" s="42"/>
      <c r="S191" s="42"/>
      <c r="U191" s="66"/>
      <c r="V191" s="66"/>
      <c r="W191" s="66"/>
      <c r="X191" s="66"/>
      <c r="Y191" s="66"/>
      <c r="Z191" s="66"/>
      <c r="AA191" s="66"/>
    </row>
    <row r="192" spans="12:27" ht="16.5">
      <c r="L192" s="41">
        <v>188</v>
      </c>
      <c r="M192" s="42"/>
      <c r="N192" s="42"/>
      <c r="O192" s="42"/>
      <c r="P192" s="42"/>
      <c r="Q192" s="42"/>
      <c r="R192" s="42"/>
      <c r="S192" s="42"/>
      <c r="U192" s="66"/>
      <c r="V192" s="66"/>
      <c r="W192" s="66"/>
      <c r="X192" s="66"/>
      <c r="Y192" s="66"/>
      <c r="Z192" s="66"/>
      <c r="AA192" s="66"/>
    </row>
    <row r="193" spans="12:27" ht="16.5">
      <c r="L193" s="41">
        <v>189</v>
      </c>
      <c r="M193" s="42"/>
      <c r="N193" s="42"/>
      <c r="O193" s="42"/>
      <c r="P193" s="42"/>
      <c r="Q193" s="42"/>
      <c r="R193" s="42"/>
      <c r="S193" s="42"/>
      <c r="U193" s="66"/>
      <c r="V193" s="66"/>
      <c r="W193" s="66"/>
      <c r="X193" s="66"/>
      <c r="Y193" s="66"/>
      <c r="Z193" s="66"/>
      <c r="AA193" s="66"/>
    </row>
    <row r="194" spans="12:27" ht="16.5">
      <c r="L194" s="41">
        <v>190</v>
      </c>
      <c r="M194" s="42"/>
      <c r="N194" s="42"/>
      <c r="O194" s="42"/>
      <c r="P194" s="42"/>
      <c r="Q194" s="42"/>
      <c r="R194" s="42"/>
      <c r="S194" s="42"/>
      <c r="U194" s="66"/>
      <c r="V194" s="66"/>
      <c r="W194" s="66"/>
      <c r="X194" s="66"/>
      <c r="Y194" s="66"/>
      <c r="Z194" s="66"/>
      <c r="AA194" s="66"/>
    </row>
    <row r="195" spans="12:27" ht="16.5">
      <c r="L195" s="41">
        <v>191</v>
      </c>
      <c r="M195" s="42"/>
      <c r="N195" s="42"/>
      <c r="O195" s="42"/>
      <c r="P195" s="42"/>
      <c r="Q195" s="42"/>
      <c r="R195" s="42"/>
      <c r="S195" s="42"/>
      <c r="U195" s="66"/>
      <c r="V195" s="66"/>
      <c r="W195" s="66"/>
      <c r="X195" s="66"/>
      <c r="Y195" s="66"/>
      <c r="Z195" s="66"/>
      <c r="AA195" s="66"/>
    </row>
    <row r="196" spans="12:27" ht="16.5">
      <c r="L196" s="41">
        <v>192</v>
      </c>
      <c r="M196" s="42"/>
      <c r="N196" s="42"/>
      <c r="O196" s="42"/>
      <c r="P196" s="42"/>
      <c r="Q196" s="42"/>
      <c r="R196" s="42"/>
      <c r="S196" s="42"/>
      <c r="U196" s="66"/>
      <c r="V196" s="66"/>
      <c r="W196" s="66"/>
      <c r="X196" s="66"/>
      <c r="Y196" s="66"/>
      <c r="Z196" s="66"/>
      <c r="AA196" s="66"/>
    </row>
    <row r="197" spans="12:27" ht="16.5">
      <c r="L197" s="41">
        <v>193</v>
      </c>
      <c r="M197" s="42"/>
      <c r="N197" s="42"/>
      <c r="O197" s="42"/>
      <c r="P197" s="42"/>
      <c r="Q197" s="42"/>
      <c r="R197" s="42"/>
      <c r="S197" s="42"/>
      <c r="U197" s="66"/>
      <c r="V197" s="66"/>
      <c r="W197" s="66"/>
      <c r="X197" s="66"/>
      <c r="Y197" s="66"/>
      <c r="Z197" s="66"/>
      <c r="AA197" s="66"/>
    </row>
    <row r="198" spans="12:27" ht="16.5">
      <c r="L198" s="41">
        <v>194</v>
      </c>
      <c r="M198" s="42"/>
      <c r="N198" s="42"/>
      <c r="O198" s="42"/>
      <c r="P198" s="42"/>
      <c r="Q198" s="42"/>
      <c r="R198" s="42"/>
      <c r="S198" s="42"/>
      <c r="U198" s="66"/>
      <c r="V198" s="66"/>
      <c r="W198" s="66"/>
      <c r="X198" s="66"/>
      <c r="Y198" s="66"/>
      <c r="Z198" s="66"/>
      <c r="AA198" s="66"/>
    </row>
    <row r="199" spans="12:27" ht="16.5">
      <c r="L199" s="41">
        <v>195</v>
      </c>
      <c r="M199" s="42"/>
      <c r="N199" s="42"/>
      <c r="O199" s="42"/>
      <c r="P199" s="42"/>
      <c r="Q199" s="42"/>
      <c r="R199" s="42"/>
      <c r="S199" s="42"/>
      <c r="U199" s="66"/>
      <c r="V199" s="66"/>
      <c r="W199" s="66"/>
      <c r="X199" s="66"/>
      <c r="Y199" s="66"/>
      <c r="Z199" s="66"/>
      <c r="AA199" s="66"/>
    </row>
    <row r="200" spans="12:27" ht="16.5">
      <c r="L200" s="41">
        <v>196</v>
      </c>
      <c r="M200" s="42"/>
      <c r="N200" s="42"/>
      <c r="O200" s="42"/>
      <c r="P200" s="42"/>
      <c r="Q200" s="42"/>
      <c r="R200" s="42"/>
      <c r="S200" s="42"/>
      <c r="U200" s="66"/>
      <c r="V200" s="66"/>
      <c r="W200" s="66"/>
      <c r="X200" s="66"/>
      <c r="Y200" s="66"/>
      <c r="Z200" s="66"/>
      <c r="AA200" s="66"/>
    </row>
    <row r="201" spans="12:27" ht="16.5">
      <c r="L201" s="41">
        <v>197</v>
      </c>
      <c r="M201" s="42"/>
      <c r="N201" s="42"/>
      <c r="O201" s="42"/>
      <c r="P201" s="42"/>
      <c r="Q201" s="42"/>
      <c r="R201" s="42"/>
      <c r="S201" s="42"/>
      <c r="U201" s="66"/>
      <c r="V201" s="66"/>
      <c r="W201" s="66"/>
      <c r="X201" s="66"/>
      <c r="Y201" s="66"/>
      <c r="Z201" s="66"/>
      <c r="AA201" s="66"/>
    </row>
    <row r="202" spans="12:27" ht="16.5">
      <c r="L202" s="41">
        <v>198</v>
      </c>
      <c r="M202" s="42"/>
      <c r="N202" s="42"/>
      <c r="O202" s="42"/>
      <c r="P202" s="42"/>
      <c r="Q202" s="42"/>
      <c r="R202" s="42"/>
      <c r="S202" s="42"/>
      <c r="U202" s="66"/>
      <c r="V202" s="66"/>
      <c r="W202" s="66"/>
      <c r="X202" s="66"/>
      <c r="Y202" s="66"/>
      <c r="Z202" s="66"/>
      <c r="AA202" s="66"/>
    </row>
    <row r="203" spans="12:27" ht="16.5">
      <c r="L203" s="41">
        <v>199</v>
      </c>
      <c r="M203" s="42"/>
      <c r="N203" s="42"/>
      <c r="O203" s="42"/>
      <c r="P203" s="42"/>
      <c r="Q203" s="42"/>
      <c r="R203" s="42"/>
      <c r="S203" s="42"/>
      <c r="U203" s="66"/>
      <c r="V203" s="66"/>
      <c r="W203" s="66"/>
      <c r="X203" s="66"/>
      <c r="Y203" s="66"/>
      <c r="Z203" s="66"/>
      <c r="AA203" s="66"/>
    </row>
    <row r="204" spans="12:27" ht="16.5">
      <c r="L204" s="41">
        <v>200</v>
      </c>
      <c r="M204" s="42"/>
      <c r="N204" s="42"/>
      <c r="O204" s="42"/>
      <c r="P204" s="42"/>
      <c r="Q204" s="42"/>
      <c r="R204" s="42"/>
      <c r="S204" s="42"/>
      <c r="U204" s="66"/>
      <c r="V204" s="66"/>
      <c r="W204" s="66"/>
      <c r="X204" s="66"/>
      <c r="Y204" s="66"/>
      <c r="Z204" s="66"/>
      <c r="AA204" s="66"/>
    </row>
    <row r="205" spans="12:27" ht="16.5">
      <c r="L205" s="41">
        <v>201</v>
      </c>
      <c r="M205" s="42"/>
      <c r="N205" s="42"/>
      <c r="O205" s="42"/>
      <c r="P205" s="42"/>
      <c r="Q205" s="42"/>
      <c r="R205" s="42"/>
      <c r="S205" s="42"/>
      <c r="U205" s="66"/>
      <c r="V205" s="66"/>
      <c r="W205" s="66"/>
      <c r="X205" s="66"/>
      <c r="Y205" s="66"/>
      <c r="Z205" s="66"/>
      <c r="AA205" s="66"/>
    </row>
    <row r="206" spans="12:27" ht="16.5">
      <c r="L206" s="41">
        <v>202</v>
      </c>
      <c r="M206" s="42"/>
      <c r="N206" s="42"/>
      <c r="O206" s="42"/>
      <c r="P206" s="42"/>
      <c r="Q206" s="42"/>
      <c r="R206" s="42"/>
      <c r="S206" s="42"/>
      <c r="U206" s="66"/>
      <c r="V206" s="66"/>
      <c r="W206" s="66"/>
      <c r="X206" s="66"/>
      <c r="Y206" s="66"/>
      <c r="Z206" s="66"/>
      <c r="AA206" s="66"/>
    </row>
    <row r="207" spans="12:27" ht="16.5">
      <c r="L207" s="41">
        <v>203</v>
      </c>
      <c r="M207" s="42"/>
      <c r="N207" s="42"/>
      <c r="O207" s="42"/>
      <c r="P207" s="42"/>
      <c r="Q207" s="42"/>
      <c r="R207" s="42"/>
      <c r="S207" s="42"/>
      <c r="U207" s="66"/>
      <c r="V207" s="66"/>
      <c r="W207" s="66"/>
      <c r="X207" s="66"/>
      <c r="Y207" s="66"/>
      <c r="Z207" s="66"/>
      <c r="AA207" s="66"/>
    </row>
    <row r="208" spans="12:27" ht="16.5">
      <c r="L208" s="41">
        <v>204</v>
      </c>
      <c r="M208" s="42"/>
      <c r="N208" s="42"/>
      <c r="O208" s="42"/>
      <c r="P208" s="42"/>
      <c r="Q208" s="42"/>
      <c r="R208" s="42"/>
      <c r="S208" s="42"/>
      <c r="U208" s="66"/>
      <c r="V208" s="66"/>
      <c r="W208" s="66"/>
      <c r="X208" s="66"/>
      <c r="Y208" s="66"/>
      <c r="Z208" s="66"/>
      <c r="AA208" s="66"/>
    </row>
    <row r="209" spans="12:27" ht="16.5">
      <c r="L209" s="41">
        <v>205</v>
      </c>
      <c r="M209" s="42"/>
      <c r="N209" s="42"/>
      <c r="O209" s="42"/>
      <c r="P209" s="42"/>
      <c r="Q209" s="42"/>
      <c r="R209" s="42"/>
      <c r="S209" s="42"/>
      <c r="U209" s="66"/>
      <c r="V209" s="66"/>
      <c r="W209" s="66"/>
      <c r="X209" s="66"/>
      <c r="Y209" s="66"/>
      <c r="Z209" s="66"/>
      <c r="AA209" s="66"/>
    </row>
    <row r="210" spans="12:27" ht="16.5">
      <c r="L210" s="41">
        <v>206</v>
      </c>
      <c r="M210" s="42"/>
      <c r="N210" s="42"/>
      <c r="O210" s="42"/>
      <c r="P210" s="42"/>
      <c r="Q210" s="42"/>
      <c r="R210" s="42"/>
      <c r="S210" s="42"/>
      <c r="U210" s="66"/>
      <c r="V210" s="66"/>
      <c r="W210" s="66"/>
      <c r="X210" s="66"/>
      <c r="Y210" s="66"/>
      <c r="Z210" s="66"/>
      <c r="AA210" s="66"/>
    </row>
    <row r="211" spans="12:27" ht="16.5">
      <c r="L211" s="41">
        <v>207</v>
      </c>
      <c r="M211" s="42"/>
      <c r="N211" s="42"/>
      <c r="O211" s="42"/>
      <c r="P211" s="42"/>
      <c r="Q211" s="42"/>
      <c r="R211" s="42"/>
      <c r="S211" s="42"/>
      <c r="U211" s="66"/>
      <c r="V211" s="66"/>
      <c r="W211" s="66"/>
      <c r="X211" s="66"/>
      <c r="Y211" s="66"/>
      <c r="Z211" s="66"/>
      <c r="AA211" s="66"/>
    </row>
    <row r="212" spans="12:27" ht="16.5">
      <c r="L212" s="41">
        <v>208</v>
      </c>
      <c r="M212" s="42"/>
      <c r="N212" s="42"/>
      <c r="O212" s="42"/>
      <c r="P212" s="42"/>
      <c r="Q212" s="42"/>
      <c r="R212" s="42"/>
      <c r="S212" s="42"/>
      <c r="U212" s="66"/>
      <c r="V212" s="66"/>
      <c r="W212" s="66"/>
      <c r="X212" s="66"/>
      <c r="Y212" s="66"/>
      <c r="Z212" s="66"/>
      <c r="AA212" s="66"/>
    </row>
    <row r="213" spans="12:27" ht="16.5">
      <c r="L213" s="41">
        <v>209</v>
      </c>
      <c r="M213" s="42"/>
      <c r="N213" s="42"/>
      <c r="O213" s="42"/>
      <c r="P213" s="42"/>
      <c r="Q213" s="42"/>
      <c r="R213" s="42"/>
      <c r="S213" s="42"/>
      <c r="U213" s="66"/>
      <c r="V213" s="66"/>
      <c r="W213" s="66"/>
      <c r="X213" s="66"/>
      <c r="Y213" s="66"/>
      <c r="Z213" s="66"/>
      <c r="AA213" s="66"/>
    </row>
    <row r="214" spans="12:27" ht="16.5">
      <c r="L214" s="41">
        <v>210</v>
      </c>
      <c r="M214" s="42"/>
      <c r="N214" s="42"/>
      <c r="O214" s="42"/>
      <c r="P214" s="42"/>
      <c r="Q214" s="42"/>
      <c r="R214" s="42"/>
      <c r="S214" s="42"/>
      <c r="U214" s="66"/>
      <c r="V214" s="66"/>
      <c r="W214" s="66"/>
      <c r="X214" s="66"/>
      <c r="Y214" s="66"/>
      <c r="Z214" s="66"/>
      <c r="AA214" s="66"/>
    </row>
    <row r="215" spans="12:27" ht="16.5">
      <c r="L215" s="41">
        <v>211</v>
      </c>
      <c r="M215" s="42"/>
      <c r="N215" s="42"/>
      <c r="O215" s="42"/>
      <c r="P215" s="42"/>
      <c r="Q215" s="42"/>
      <c r="R215" s="42"/>
      <c r="S215" s="42"/>
      <c r="U215" s="66"/>
      <c r="V215" s="66"/>
      <c r="W215" s="66"/>
      <c r="X215" s="66"/>
      <c r="Y215" s="66"/>
      <c r="Z215" s="66"/>
      <c r="AA215" s="66"/>
    </row>
    <row r="216" spans="12:27" ht="16.5">
      <c r="L216" s="41">
        <v>212</v>
      </c>
      <c r="M216" s="42"/>
      <c r="N216" s="42"/>
      <c r="O216" s="42"/>
      <c r="P216" s="42"/>
      <c r="Q216" s="42"/>
      <c r="R216" s="42"/>
      <c r="S216" s="42"/>
      <c r="U216" s="66"/>
      <c r="V216" s="66"/>
      <c r="W216" s="66"/>
      <c r="X216" s="66"/>
      <c r="Y216" s="66"/>
      <c r="Z216" s="66"/>
      <c r="AA216" s="66"/>
    </row>
    <row r="217" spans="12:27" ht="16.5">
      <c r="L217" s="41">
        <v>213</v>
      </c>
      <c r="M217" s="42"/>
      <c r="N217" s="42"/>
      <c r="O217" s="42"/>
      <c r="P217" s="42"/>
      <c r="Q217" s="42"/>
      <c r="R217" s="42"/>
      <c r="S217" s="42"/>
      <c r="U217" s="66"/>
      <c r="V217" s="66"/>
      <c r="W217" s="66"/>
      <c r="X217" s="66"/>
      <c r="Y217" s="66"/>
      <c r="Z217" s="66"/>
      <c r="AA217" s="66"/>
    </row>
    <row r="218" spans="12:27" ht="16.5">
      <c r="L218" s="41">
        <v>214</v>
      </c>
      <c r="M218" s="42"/>
      <c r="N218" s="42"/>
      <c r="O218" s="42"/>
      <c r="P218" s="42"/>
      <c r="Q218" s="42"/>
      <c r="R218" s="42"/>
      <c r="S218" s="42"/>
      <c r="U218" s="66"/>
      <c r="V218" s="66"/>
      <c r="W218" s="66"/>
      <c r="X218" s="66"/>
      <c r="Y218" s="66"/>
      <c r="Z218" s="66"/>
      <c r="AA218" s="66"/>
    </row>
    <row r="219" spans="12:27" ht="16.5">
      <c r="L219" s="41">
        <v>215</v>
      </c>
      <c r="M219" s="42"/>
      <c r="N219" s="42"/>
      <c r="O219" s="42"/>
      <c r="P219" s="42"/>
      <c r="Q219" s="42"/>
      <c r="R219" s="42"/>
      <c r="S219" s="42"/>
      <c r="U219" s="66"/>
      <c r="V219" s="66"/>
      <c r="W219" s="66"/>
      <c r="X219" s="66"/>
      <c r="Y219" s="66"/>
      <c r="Z219" s="66"/>
      <c r="AA219" s="66"/>
    </row>
    <row r="220" spans="12:27" ht="16.5">
      <c r="L220" s="41">
        <v>216</v>
      </c>
      <c r="M220" s="42"/>
      <c r="N220" s="42"/>
      <c r="O220" s="42"/>
      <c r="P220" s="42"/>
      <c r="Q220" s="42"/>
      <c r="R220" s="42"/>
      <c r="S220" s="42"/>
      <c r="U220" s="66"/>
      <c r="V220" s="66"/>
      <c r="W220" s="66"/>
      <c r="X220" s="66"/>
      <c r="Y220" s="66"/>
      <c r="Z220" s="66"/>
      <c r="AA220" s="66"/>
    </row>
    <row r="221" spans="12:27" ht="16.5">
      <c r="L221" s="41">
        <v>217</v>
      </c>
      <c r="M221" s="42"/>
      <c r="N221" s="42"/>
      <c r="O221" s="42"/>
      <c r="P221" s="42"/>
      <c r="Q221" s="42"/>
      <c r="R221" s="42"/>
      <c r="S221" s="42"/>
      <c r="U221" s="66"/>
      <c r="V221" s="66"/>
      <c r="W221" s="66"/>
      <c r="X221" s="66"/>
      <c r="Y221" s="66"/>
      <c r="Z221" s="66"/>
      <c r="AA221" s="66"/>
    </row>
    <row r="222" spans="12:27" ht="16.5">
      <c r="L222" s="41">
        <v>218</v>
      </c>
      <c r="M222" s="42"/>
      <c r="N222" s="42"/>
      <c r="O222" s="42"/>
      <c r="P222" s="42"/>
      <c r="Q222" s="42"/>
      <c r="R222" s="42"/>
      <c r="S222" s="42"/>
      <c r="U222" s="66"/>
      <c r="V222" s="66"/>
      <c r="W222" s="66"/>
      <c r="X222" s="66"/>
      <c r="Y222" s="66"/>
      <c r="Z222" s="66"/>
      <c r="AA222" s="66"/>
    </row>
    <row r="223" spans="12:27" ht="16.5">
      <c r="L223" s="41">
        <v>219</v>
      </c>
      <c r="M223" s="42"/>
      <c r="N223" s="42"/>
      <c r="O223" s="42"/>
      <c r="P223" s="42"/>
      <c r="Q223" s="42"/>
      <c r="R223" s="42"/>
      <c r="S223" s="42"/>
      <c r="U223" s="66"/>
      <c r="V223" s="66"/>
      <c r="W223" s="66"/>
      <c r="X223" s="66"/>
      <c r="Y223" s="66"/>
      <c r="Z223" s="66"/>
      <c r="AA223" s="66"/>
    </row>
    <row r="224" spans="12:27" ht="16.5">
      <c r="L224" s="41">
        <v>220</v>
      </c>
      <c r="M224" s="42"/>
      <c r="N224" s="42"/>
      <c r="O224" s="42"/>
      <c r="P224" s="42"/>
      <c r="Q224" s="42"/>
      <c r="R224" s="42"/>
      <c r="S224" s="42"/>
      <c r="U224" s="66"/>
      <c r="V224" s="66"/>
      <c r="W224" s="66"/>
      <c r="X224" s="66"/>
      <c r="Y224" s="66"/>
      <c r="Z224" s="66"/>
      <c r="AA224" s="66"/>
    </row>
    <row r="225" spans="12:27" ht="16.5">
      <c r="L225" s="41">
        <v>221</v>
      </c>
      <c r="M225" s="42"/>
      <c r="N225" s="42"/>
      <c r="O225" s="42"/>
      <c r="P225" s="42"/>
      <c r="Q225" s="42"/>
      <c r="R225" s="42"/>
      <c r="S225" s="42"/>
      <c r="U225" s="66"/>
      <c r="V225" s="66"/>
      <c r="W225" s="66"/>
      <c r="X225" s="66"/>
      <c r="Y225" s="66"/>
      <c r="Z225" s="66"/>
      <c r="AA225" s="66"/>
    </row>
    <row r="226" spans="12:27" ht="16.5">
      <c r="L226" s="41">
        <v>222</v>
      </c>
      <c r="M226" s="42"/>
      <c r="N226" s="42"/>
      <c r="O226" s="42"/>
      <c r="P226" s="42"/>
      <c r="Q226" s="42"/>
      <c r="R226" s="42"/>
      <c r="S226" s="42"/>
      <c r="U226" s="66"/>
      <c r="V226" s="66"/>
      <c r="W226" s="66"/>
      <c r="X226" s="66"/>
      <c r="Y226" s="66"/>
      <c r="Z226" s="66"/>
      <c r="AA226" s="66"/>
    </row>
    <row r="227" spans="12:27" ht="16.5">
      <c r="L227" s="41">
        <v>223</v>
      </c>
      <c r="M227" s="42"/>
      <c r="N227" s="42"/>
      <c r="O227" s="42"/>
      <c r="P227" s="42"/>
      <c r="Q227" s="42"/>
      <c r="R227" s="42"/>
      <c r="S227" s="42"/>
      <c r="U227" s="66"/>
      <c r="V227" s="66"/>
      <c r="W227" s="66"/>
      <c r="X227" s="66"/>
      <c r="Y227" s="66"/>
      <c r="Z227" s="66"/>
      <c r="AA227" s="66"/>
    </row>
    <row r="228" spans="12:27" ht="16.5">
      <c r="L228" s="41">
        <v>224</v>
      </c>
      <c r="M228" s="42"/>
      <c r="N228" s="42"/>
      <c r="O228" s="42"/>
      <c r="P228" s="42"/>
      <c r="Q228" s="42"/>
      <c r="R228" s="42"/>
      <c r="S228" s="42"/>
      <c r="U228" s="66"/>
      <c r="V228" s="66"/>
      <c r="W228" s="66"/>
      <c r="X228" s="66"/>
      <c r="Y228" s="66"/>
      <c r="Z228" s="66"/>
      <c r="AA228" s="66"/>
    </row>
    <row r="229" spans="12:27" ht="16.5">
      <c r="L229" s="41">
        <v>225</v>
      </c>
      <c r="M229" s="42"/>
      <c r="N229" s="42"/>
      <c r="O229" s="42"/>
      <c r="P229" s="42"/>
      <c r="Q229" s="42"/>
      <c r="R229" s="42"/>
      <c r="S229" s="42"/>
      <c r="U229" s="66"/>
      <c r="V229" s="66"/>
      <c r="W229" s="66"/>
      <c r="X229" s="66"/>
      <c r="Y229" s="66"/>
      <c r="Z229" s="66"/>
      <c r="AA229" s="66"/>
    </row>
    <row r="230" spans="12:27" ht="16.5">
      <c r="L230" s="41">
        <v>226</v>
      </c>
      <c r="M230" s="42"/>
      <c r="N230" s="42"/>
      <c r="O230" s="42"/>
      <c r="P230" s="42"/>
      <c r="Q230" s="42"/>
      <c r="R230" s="42"/>
      <c r="S230" s="42"/>
      <c r="U230" s="66"/>
      <c r="V230" s="66"/>
      <c r="W230" s="66"/>
      <c r="X230" s="66"/>
      <c r="Y230" s="66"/>
      <c r="Z230" s="66"/>
      <c r="AA230" s="66"/>
    </row>
    <row r="231" spans="12:27" ht="16.5">
      <c r="L231" s="41">
        <v>227</v>
      </c>
      <c r="M231" s="42"/>
      <c r="N231" s="42"/>
      <c r="O231" s="42"/>
      <c r="P231" s="42"/>
      <c r="Q231" s="42"/>
      <c r="R231" s="42"/>
      <c r="S231" s="42"/>
      <c r="U231" s="66"/>
      <c r="V231" s="66"/>
      <c r="W231" s="66"/>
      <c r="X231" s="66"/>
      <c r="Y231" s="66"/>
      <c r="Z231" s="66"/>
      <c r="AA231" s="66"/>
    </row>
    <row r="232" spans="12:27" ht="16.5">
      <c r="L232" s="41">
        <v>228</v>
      </c>
      <c r="M232" s="42"/>
      <c r="N232" s="42"/>
      <c r="O232" s="42"/>
      <c r="P232" s="42"/>
      <c r="Q232" s="42"/>
      <c r="R232" s="42"/>
      <c r="S232" s="42"/>
      <c r="U232" s="66"/>
      <c r="V232" s="66"/>
      <c r="W232" s="66"/>
      <c r="X232" s="66"/>
      <c r="Y232" s="66"/>
      <c r="Z232" s="66"/>
      <c r="AA232" s="66"/>
    </row>
    <row r="233" spans="12:27" ht="16.5">
      <c r="L233" s="41">
        <v>229</v>
      </c>
      <c r="M233" s="42"/>
      <c r="N233" s="42"/>
      <c r="O233" s="42"/>
      <c r="P233" s="42"/>
      <c r="Q233" s="42"/>
      <c r="R233" s="42"/>
      <c r="S233" s="42"/>
      <c r="U233" s="66"/>
      <c r="V233" s="66"/>
      <c r="W233" s="66"/>
      <c r="X233" s="66"/>
      <c r="Y233" s="66"/>
      <c r="Z233" s="66"/>
      <c r="AA233" s="66"/>
    </row>
    <row r="234" spans="12:27" ht="16.5">
      <c r="L234" s="41">
        <v>230</v>
      </c>
      <c r="M234" s="42"/>
      <c r="N234" s="42"/>
      <c r="O234" s="42"/>
      <c r="P234" s="42"/>
      <c r="Q234" s="42"/>
      <c r="R234" s="42"/>
      <c r="S234" s="42"/>
      <c r="U234" s="66"/>
      <c r="V234" s="66"/>
      <c r="W234" s="66"/>
      <c r="X234" s="66"/>
      <c r="Y234" s="66"/>
      <c r="Z234" s="66"/>
      <c r="AA234" s="66"/>
    </row>
    <row r="235" spans="12:27" ht="16.5">
      <c r="L235" s="41">
        <v>231</v>
      </c>
      <c r="M235" s="42"/>
      <c r="N235" s="42"/>
      <c r="O235" s="42"/>
      <c r="P235" s="42"/>
      <c r="Q235" s="42"/>
      <c r="R235" s="42"/>
      <c r="S235" s="42"/>
      <c r="U235" s="66"/>
      <c r="V235" s="66"/>
      <c r="W235" s="66"/>
      <c r="X235" s="66"/>
      <c r="Y235" s="66"/>
      <c r="Z235" s="66"/>
      <c r="AA235" s="66"/>
    </row>
    <row r="236" spans="12:27" ht="16.5">
      <c r="L236" s="41">
        <v>232</v>
      </c>
      <c r="M236" s="42"/>
      <c r="N236" s="42"/>
      <c r="O236" s="42"/>
      <c r="P236" s="42"/>
      <c r="Q236" s="42"/>
      <c r="R236" s="42"/>
      <c r="S236" s="42"/>
      <c r="U236" s="66"/>
      <c r="V236" s="66"/>
      <c r="W236" s="66"/>
      <c r="X236" s="66"/>
      <c r="Y236" s="66"/>
      <c r="Z236" s="66"/>
      <c r="AA236" s="66"/>
    </row>
    <row r="237" spans="12:27" ht="16.5">
      <c r="L237" s="41">
        <v>233</v>
      </c>
      <c r="M237" s="42"/>
      <c r="N237" s="42"/>
      <c r="O237" s="42"/>
      <c r="P237" s="42"/>
      <c r="Q237" s="42"/>
      <c r="R237" s="42"/>
      <c r="S237" s="42"/>
      <c r="U237" s="66"/>
      <c r="V237" s="66"/>
      <c r="W237" s="66"/>
      <c r="X237" s="66"/>
      <c r="Y237" s="66"/>
      <c r="Z237" s="66"/>
      <c r="AA237" s="66"/>
    </row>
    <row r="238" spans="12:27" ht="16.5">
      <c r="L238" s="41">
        <v>234</v>
      </c>
      <c r="M238" s="42"/>
      <c r="N238" s="42"/>
      <c r="O238" s="42"/>
      <c r="P238" s="42"/>
      <c r="Q238" s="42"/>
      <c r="R238" s="42"/>
      <c r="S238" s="42"/>
      <c r="U238" s="66"/>
      <c r="V238" s="66"/>
      <c r="W238" s="66"/>
      <c r="X238" s="66"/>
      <c r="Y238" s="66"/>
      <c r="Z238" s="66"/>
      <c r="AA238" s="66"/>
    </row>
    <row r="239" spans="12:27" ht="16.5">
      <c r="L239" s="41">
        <v>235</v>
      </c>
      <c r="M239" s="42"/>
      <c r="N239" s="42"/>
      <c r="O239" s="42"/>
      <c r="P239" s="42"/>
      <c r="Q239" s="42"/>
      <c r="R239" s="42"/>
      <c r="S239" s="42"/>
      <c r="U239" s="66"/>
      <c r="V239" s="66"/>
      <c r="W239" s="66"/>
      <c r="X239" s="66"/>
      <c r="Y239" s="66"/>
      <c r="Z239" s="66"/>
      <c r="AA239" s="66"/>
    </row>
    <row r="240" spans="12:27" ht="16.5">
      <c r="L240" s="41">
        <v>236</v>
      </c>
      <c r="M240" s="42"/>
      <c r="N240" s="42"/>
      <c r="O240" s="42"/>
      <c r="P240" s="42"/>
      <c r="Q240" s="42"/>
      <c r="R240" s="42"/>
      <c r="S240" s="42"/>
      <c r="U240" s="66"/>
      <c r="V240" s="66"/>
      <c r="W240" s="66"/>
      <c r="X240" s="66"/>
      <c r="Y240" s="66"/>
      <c r="Z240" s="66"/>
      <c r="AA240" s="66"/>
    </row>
    <row r="241" spans="12:27" ht="16.5">
      <c r="L241" s="41">
        <v>237</v>
      </c>
      <c r="M241" s="42"/>
      <c r="N241" s="42"/>
      <c r="O241" s="42"/>
      <c r="P241" s="42"/>
      <c r="Q241" s="42"/>
      <c r="R241" s="42"/>
      <c r="S241" s="42"/>
      <c r="U241" s="66"/>
      <c r="V241" s="66"/>
      <c r="W241" s="66"/>
      <c r="X241" s="66"/>
      <c r="Y241" s="66"/>
      <c r="Z241" s="66"/>
      <c r="AA241" s="66"/>
    </row>
    <row r="242" spans="12:27" ht="16.5">
      <c r="L242" s="41">
        <v>238</v>
      </c>
      <c r="M242" s="42"/>
      <c r="N242" s="42"/>
      <c r="O242" s="42"/>
      <c r="P242" s="42"/>
      <c r="Q242" s="42"/>
      <c r="R242" s="42"/>
      <c r="S242" s="42"/>
      <c r="U242" s="66"/>
      <c r="V242" s="66"/>
      <c r="W242" s="66"/>
      <c r="X242" s="66"/>
      <c r="Y242" s="66"/>
      <c r="Z242" s="66"/>
      <c r="AA242" s="66"/>
    </row>
    <row r="243" spans="12:27" ht="16.5">
      <c r="L243" s="41">
        <v>239</v>
      </c>
      <c r="M243" s="42"/>
      <c r="N243" s="42"/>
      <c r="O243" s="42"/>
      <c r="P243" s="42"/>
      <c r="Q243" s="42"/>
      <c r="R243" s="42"/>
      <c r="S243" s="42"/>
      <c r="U243" s="66"/>
      <c r="V243" s="66"/>
      <c r="W243" s="66"/>
      <c r="X243" s="66"/>
      <c r="Y243" s="66"/>
      <c r="Z243" s="66"/>
      <c r="AA243" s="66"/>
    </row>
    <row r="244" spans="12:27" ht="16.5">
      <c r="L244" s="41">
        <v>240</v>
      </c>
      <c r="M244" s="42"/>
      <c r="N244" s="42"/>
      <c r="O244" s="42"/>
      <c r="P244" s="42"/>
      <c r="Q244" s="42"/>
      <c r="R244" s="42"/>
      <c r="S244" s="42"/>
      <c r="U244" s="66"/>
      <c r="V244" s="66"/>
      <c r="W244" s="66"/>
      <c r="X244" s="66"/>
      <c r="Y244" s="66"/>
      <c r="Z244" s="66"/>
      <c r="AA244" s="66"/>
    </row>
    <row r="245" spans="12:27" ht="16.5">
      <c r="L245" s="41">
        <v>241</v>
      </c>
      <c r="M245" s="42"/>
      <c r="N245" s="42"/>
      <c r="O245" s="42"/>
      <c r="P245" s="42"/>
      <c r="Q245" s="42"/>
      <c r="R245" s="42"/>
      <c r="S245" s="42"/>
      <c r="U245" s="66"/>
      <c r="V245" s="66"/>
      <c r="W245" s="66"/>
      <c r="X245" s="66"/>
      <c r="Y245" s="66"/>
      <c r="Z245" s="66"/>
      <c r="AA245" s="66"/>
    </row>
    <row r="246" spans="12:27" ht="16.5">
      <c r="L246" s="41">
        <v>242</v>
      </c>
      <c r="M246" s="42"/>
      <c r="N246" s="42"/>
      <c r="O246" s="42"/>
      <c r="P246" s="42"/>
      <c r="Q246" s="42"/>
      <c r="R246" s="42"/>
      <c r="S246" s="42"/>
      <c r="U246" s="66"/>
      <c r="V246" s="66"/>
      <c r="W246" s="66"/>
      <c r="X246" s="66"/>
      <c r="Y246" s="66"/>
      <c r="Z246" s="66"/>
      <c r="AA246" s="66"/>
    </row>
    <row r="247" spans="12:27" ht="16.5">
      <c r="L247" s="41">
        <v>243</v>
      </c>
      <c r="M247" s="42"/>
      <c r="N247" s="42"/>
      <c r="O247" s="42"/>
      <c r="P247" s="42"/>
      <c r="Q247" s="42"/>
      <c r="R247" s="42"/>
      <c r="S247" s="42"/>
      <c r="U247" s="66"/>
      <c r="V247" s="66"/>
      <c r="W247" s="66"/>
      <c r="X247" s="66"/>
      <c r="Y247" s="66"/>
      <c r="Z247" s="66"/>
      <c r="AA247" s="66"/>
    </row>
    <row r="248" spans="12:27" ht="16.5">
      <c r="L248" s="41">
        <v>244</v>
      </c>
      <c r="M248" s="42"/>
      <c r="N248" s="42"/>
      <c r="O248" s="42"/>
      <c r="P248" s="42"/>
      <c r="Q248" s="42"/>
      <c r="R248" s="42"/>
      <c r="S248" s="42"/>
      <c r="U248" s="66"/>
      <c r="V248" s="66"/>
      <c r="W248" s="66"/>
      <c r="X248" s="66"/>
      <c r="Y248" s="66"/>
      <c r="Z248" s="66"/>
      <c r="AA248" s="66"/>
    </row>
    <row r="249" spans="12:27" ht="16.5">
      <c r="L249" s="41">
        <v>245</v>
      </c>
      <c r="M249" s="42"/>
      <c r="N249" s="42"/>
      <c r="O249" s="42"/>
      <c r="P249" s="42"/>
      <c r="Q249" s="42"/>
      <c r="R249" s="42"/>
      <c r="S249" s="42"/>
      <c r="U249" s="66"/>
      <c r="V249" s="66"/>
      <c r="W249" s="66"/>
      <c r="X249" s="66"/>
      <c r="Y249" s="66"/>
      <c r="Z249" s="66"/>
      <c r="AA249" s="66"/>
    </row>
    <row r="250" spans="12:27" ht="16.5">
      <c r="L250" s="41">
        <v>246</v>
      </c>
      <c r="M250" s="42"/>
      <c r="N250" s="42"/>
      <c r="O250" s="42"/>
      <c r="P250" s="42"/>
      <c r="Q250" s="42"/>
      <c r="R250" s="42"/>
      <c r="S250" s="42"/>
      <c r="U250" s="66"/>
      <c r="V250" s="66"/>
      <c r="W250" s="66"/>
      <c r="X250" s="66"/>
      <c r="Y250" s="66"/>
      <c r="Z250" s="66"/>
      <c r="AA250" s="66"/>
    </row>
    <row r="251" spans="12:27" ht="16.5">
      <c r="L251" s="41">
        <v>247</v>
      </c>
      <c r="M251" s="42"/>
      <c r="N251" s="42"/>
      <c r="O251" s="42"/>
      <c r="P251" s="42"/>
      <c r="Q251" s="42"/>
      <c r="R251" s="42"/>
      <c r="S251" s="42"/>
      <c r="U251" s="66"/>
      <c r="V251" s="66"/>
      <c r="W251" s="66"/>
      <c r="X251" s="66"/>
      <c r="Y251" s="66"/>
      <c r="Z251" s="66"/>
      <c r="AA251" s="66"/>
    </row>
    <row r="252" spans="12:27" ht="16.5">
      <c r="L252" s="41">
        <v>248</v>
      </c>
      <c r="M252" s="42"/>
      <c r="N252" s="42"/>
      <c r="O252" s="42"/>
      <c r="P252" s="42"/>
      <c r="Q252" s="42"/>
      <c r="R252" s="42"/>
      <c r="S252" s="42"/>
      <c r="U252" s="66"/>
      <c r="V252" s="66"/>
      <c r="W252" s="66"/>
      <c r="X252" s="66"/>
      <c r="Y252" s="66"/>
      <c r="Z252" s="66"/>
      <c r="AA252" s="66"/>
    </row>
    <row r="253" spans="12:27" ht="16.5">
      <c r="L253" s="41">
        <v>249</v>
      </c>
      <c r="M253" s="42"/>
      <c r="N253" s="42"/>
      <c r="O253" s="42"/>
      <c r="P253" s="42"/>
      <c r="Q253" s="42"/>
      <c r="R253" s="42"/>
      <c r="S253" s="42"/>
      <c r="U253" s="66"/>
      <c r="V253" s="66"/>
      <c r="W253" s="66"/>
      <c r="X253" s="66"/>
      <c r="Y253" s="66"/>
      <c r="Z253" s="66"/>
      <c r="AA253" s="66"/>
    </row>
    <row r="254" spans="12:27" ht="16.5">
      <c r="L254" s="41">
        <v>250</v>
      </c>
      <c r="M254" s="42"/>
      <c r="N254" s="42"/>
      <c r="O254" s="42"/>
      <c r="P254" s="42"/>
      <c r="Q254" s="42"/>
      <c r="R254" s="42"/>
      <c r="S254" s="42"/>
      <c r="U254" s="66"/>
      <c r="V254" s="66"/>
      <c r="W254" s="66"/>
      <c r="X254" s="66"/>
      <c r="Y254" s="66"/>
      <c r="Z254" s="66"/>
      <c r="AA254" s="66"/>
    </row>
    <row r="255" spans="12:27" ht="16.5">
      <c r="L255" s="41">
        <v>251</v>
      </c>
      <c r="M255" s="42"/>
      <c r="N255" s="42"/>
      <c r="O255" s="42"/>
      <c r="P255" s="42"/>
      <c r="Q255" s="42"/>
      <c r="R255" s="42"/>
      <c r="S255" s="42"/>
      <c r="U255" s="66"/>
      <c r="V255" s="66"/>
      <c r="W255" s="66"/>
      <c r="X255" s="66"/>
      <c r="Y255" s="66"/>
      <c r="Z255" s="66"/>
      <c r="AA255" s="66"/>
    </row>
    <row r="256" spans="12:27" ht="16.5">
      <c r="L256" s="41">
        <v>252</v>
      </c>
      <c r="M256" s="42"/>
      <c r="N256" s="42"/>
      <c r="O256" s="42"/>
      <c r="P256" s="42"/>
      <c r="Q256" s="42"/>
      <c r="R256" s="42"/>
      <c r="S256" s="42"/>
      <c r="U256" s="66"/>
      <c r="V256" s="66"/>
      <c r="W256" s="66"/>
      <c r="X256" s="66"/>
      <c r="Y256" s="66"/>
      <c r="Z256" s="66"/>
      <c r="AA256" s="66"/>
    </row>
    <row r="257" spans="12:27" ht="16.5">
      <c r="L257" s="41">
        <v>253</v>
      </c>
      <c r="M257" s="42"/>
      <c r="N257" s="42"/>
      <c r="O257" s="42"/>
      <c r="P257" s="42"/>
      <c r="Q257" s="42"/>
      <c r="R257" s="42"/>
      <c r="S257" s="42"/>
      <c r="U257" s="66"/>
      <c r="V257" s="66"/>
      <c r="W257" s="66"/>
      <c r="X257" s="66"/>
      <c r="Y257" s="66"/>
      <c r="Z257" s="66"/>
      <c r="AA257" s="66"/>
    </row>
    <row r="258" spans="12:27" ht="16.5">
      <c r="L258" s="41">
        <v>254</v>
      </c>
      <c r="M258" s="42"/>
      <c r="N258" s="42"/>
      <c r="O258" s="42"/>
      <c r="P258" s="42"/>
      <c r="Q258" s="42"/>
      <c r="R258" s="42"/>
      <c r="S258" s="42"/>
      <c r="U258" s="66"/>
      <c r="V258" s="66"/>
      <c r="W258" s="66"/>
      <c r="X258" s="66"/>
      <c r="Y258" s="66"/>
      <c r="Z258" s="66"/>
      <c r="AA258" s="66"/>
    </row>
    <row r="259" spans="12:27" ht="16.5">
      <c r="L259" s="41">
        <v>255</v>
      </c>
      <c r="M259" s="42"/>
      <c r="N259" s="42"/>
      <c r="O259" s="42"/>
      <c r="P259" s="42"/>
      <c r="Q259" s="42"/>
      <c r="R259" s="42"/>
      <c r="S259" s="42"/>
      <c r="U259" s="66"/>
      <c r="V259" s="66"/>
      <c r="W259" s="66"/>
      <c r="X259" s="66"/>
      <c r="Y259" s="66"/>
      <c r="Z259" s="66"/>
      <c r="AA259" s="66"/>
    </row>
    <row r="260" spans="12:27" ht="16.5">
      <c r="L260" s="41">
        <v>256</v>
      </c>
      <c r="M260" s="42"/>
      <c r="N260" s="42"/>
      <c r="O260" s="42"/>
      <c r="P260" s="42"/>
      <c r="Q260" s="42"/>
      <c r="R260" s="42"/>
      <c r="S260" s="42"/>
      <c r="U260" s="66"/>
      <c r="V260" s="66"/>
      <c r="W260" s="66"/>
      <c r="X260" s="66"/>
      <c r="Y260" s="66"/>
      <c r="Z260" s="66"/>
      <c r="AA260" s="66"/>
    </row>
    <row r="261" spans="12:27" ht="16.5">
      <c r="L261" s="41">
        <v>257</v>
      </c>
      <c r="M261" s="42"/>
      <c r="N261" s="42"/>
      <c r="O261" s="42"/>
      <c r="P261" s="42"/>
      <c r="Q261" s="42"/>
      <c r="R261" s="42"/>
      <c r="S261" s="42"/>
      <c r="U261" s="66"/>
      <c r="V261" s="66"/>
      <c r="W261" s="66"/>
      <c r="X261" s="66"/>
      <c r="Y261" s="66"/>
      <c r="Z261" s="66"/>
      <c r="AA261" s="66"/>
    </row>
    <row r="262" spans="12:27" ht="16.5">
      <c r="L262" s="41">
        <v>258</v>
      </c>
      <c r="M262" s="42"/>
      <c r="N262" s="42"/>
      <c r="O262" s="42"/>
      <c r="P262" s="42"/>
      <c r="Q262" s="42"/>
      <c r="R262" s="42"/>
      <c r="S262" s="42"/>
      <c r="U262" s="66"/>
      <c r="V262" s="66"/>
      <c r="W262" s="66"/>
      <c r="X262" s="66"/>
      <c r="Y262" s="66"/>
      <c r="Z262" s="66"/>
      <c r="AA262" s="66"/>
    </row>
    <row r="263" spans="12:27" ht="16.5">
      <c r="L263" s="41">
        <v>259</v>
      </c>
      <c r="M263" s="42"/>
      <c r="N263" s="42"/>
      <c r="O263" s="42"/>
      <c r="P263" s="42"/>
      <c r="Q263" s="42"/>
      <c r="R263" s="42"/>
      <c r="S263" s="42"/>
      <c r="U263" s="66"/>
      <c r="V263" s="66"/>
      <c r="W263" s="66"/>
      <c r="X263" s="66"/>
      <c r="Y263" s="66"/>
      <c r="Z263" s="66"/>
      <c r="AA263" s="66"/>
    </row>
    <row r="264" spans="12:27" ht="16.5">
      <c r="L264" s="41">
        <v>260</v>
      </c>
      <c r="M264" s="42"/>
      <c r="N264" s="42"/>
      <c r="O264" s="42"/>
      <c r="P264" s="42"/>
      <c r="Q264" s="42"/>
      <c r="R264" s="42"/>
      <c r="S264" s="42"/>
      <c r="U264" s="66"/>
      <c r="V264" s="66"/>
      <c r="W264" s="66"/>
      <c r="X264" s="66"/>
      <c r="Y264" s="66"/>
      <c r="Z264" s="66"/>
      <c r="AA264" s="66"/>
    </row>
    <row r="265" spans="12:27" ht="16.5">
      <c r="L265" s="41">
        <v>261</v>
      </c>
      <c r="M265" s="42"/>
      <c r="N265" s="42"/>
      <c r="O265" s="42"/>
      <c r="P265" s="42"/>
      <c r="Q265" s="42"/>
      <c r="R265" s="42"/>
      <c r="S265" s="42"/>
      <c r="U265" s="66"/>
      <c r="V265" s="66"/>
      <c r="W265" s="66"/>
      <c r="X265" s="66"/>
      <c r="Y265" s="66"/>
      <c r="Z265" s="66"/>
      <c r="AA265" s="66"/>
    </row>
    <row r="266" spans="12:27" ht="16.5">
      <c r="L266" s="41">
        <v>262</v>
      </c>
      <c r="M266" s="42"/>
      <c r="N266" s="42"/>
      <c r="O266" s="42"/>
      <c r="P266" s="42"/>
      <c r="Q266" s="42"/>
      <c r="R266" s="42"/>
      <c r="S266" s="42"/>
      <c r="U266" s="66"/>
      <c r="V266" s="66"/>
      <c r="W266" s="66"/>
      <c r="X266" s="66"/>
      <c r="Y266" s="66"/>
      <c r="Z266" s="66"/>
      <c r="AA266" s="66"/>
    </row>
    <row r="267" spans="12:27" ht="16.5">
      <c r="L267" s="41">
        <v>263</v>
      </c>
      <c r="M267" s="42"/>
      <c r="N267" s="42"/>
      <c r="O267" s="42"/>
      <c r="P267" s="42"/>
      <c r="Q267" s="42"/>
      <c r="R267" s="42"/>
      <c r="S267" s="42"/>
      <c r="U267" s="66"/>
      <c r="V267" s="66"/>
      <c r="W267" s="66"/>
      <c r="X267" s="66"/>
      <c r="Y267" s="66"/>
      <c r="Z267" s="66"/>
      <c r="AA267" s="66"/>
    </row>
    <row r="268" spans="12:27" ht="16.5">
      <c r="L268" s="41">
        <v>264</v>
      </c>
      <c r="M268" s="42"/>
      <c r="N268" s="42"/>
      <c r="O268" s="42"/>
      <c r="P268" s="42"/>
      <c r="Q268" s="42"/>
      <c r="R268" s="42"/>
      <c r="S268" s="42"/>
      <c r="U268" s="66"/>
      <c r="V268" s="66"/>
      <c r="W268" s="66"/>
      <c r="X268" s="66"/>
      <c r="Y268" s="66"/>
      <c r="Z268" s="66"/>
      <c r="AA268" s="66"/>
    </row>
    <row r="269" spans="12:27" ht="16.5">
      <c r="L269" s="41">
        <v>265</v>
      </c>
      <c r="M269" s="42"/>
      <c r="N269" s="42"/>
      <c r="O269" s="42"/>
      <c r="P269" s="42"/>
      <c r="Q269" s="42"/>
      <c r="R269" s="42"/>
      <c r="S269" s="42"/>
      <c r="U269" s="66"/>
      <c r="V269" s="66"/>
      <c r="W269" s="66"/>
      <c r="X269" s="66"/>
      <c r="Y269" s="66"/>
      <c r="Z269" s="66"/>
      <c r="AA269" s="66"/>
    </row>
    <row r="270" spans="12:27" ht="16.5">
      <c r="L270" s="41">
        <v>266</v>
      </c>
      <c r="M270" s="42"/>
      <c r="N270" s="42"/>
      <c r="O270" s="42"/>
      <c r="P270" s="42"/>
      <c r="Q270" s="42"/>
      <c r="R270" s="42"/>
      <c r="S270" s="42"/>
      <c r="U270" s="66"/>
      <c r="V270" s="66"/>
      <c r="W270" s="66"/>
      <c r="X270" s="66"/>
      <c r="Y270" s="66"/>
      <c r="Z270" s="66"/>
      <c r="AA270" s="66"/>
    </row>
    <row r="271" spans="12:27" ht="16.5">
      <c r="L271" s="41">
        <v>267</v>
      </c>
      <c r="M271" s="42"/>
      <c r="N271" s="42"/>
      <c r="O271" s="42"/>
      <c r="P271" s="42"/>
      <c r="Q271" s="42"/>
      <c r="R271" s="42"/>
      <c r="S271" s="42"/>
      <c r="U271" s="66"/>
      <c r="V271" s="66"/>
      <c r="W271" s="66"/>
      <c r="X271" s="66"/>
      <c r="Y271" s="66"/>
      <c r="Z271" s="66"/>
      <c r="AA271" s="66"/>
    </row>
    <row r="272" spans="12:27" ht="16.5">
      <c r="L272" s="41">
        <v>268</v>
      </c>
      <c r="M272" s="42"/>
      <c r="N272" s="42"/>
      <c r="O272" s="42"/>
      <c r="P272" s="42"/>
      <c r="Q272" s="42"/>
      <c r="R272" s="42"/>
      <c r="S272" s="42"/>
      <c r="U272" s="66"/>
      <c r="V272" s="66"/>
      <c r="W272" s="66"/>
      <c r="X272" s="66"/>
      <c r="Y272" s="66"/>
      <c r="Z272" s="66"/>
      <c r="AA272" s="66"/>
    </row>
    <row r="273" spans="12:27" ht="16.5">
      <c r="L273" s="41">
        <v>269</v>
      </c>
      <c r="M273" s="42"/>
      <c r="N273" s="42"/>
      <c r="O273" s="42"/>
      <c r="P273" s="42"/>
      <c r="Q273" s="42"/>
      <c r="R273" s="42"/>
      <c r="S273" s="42"/>
      <c r="U273" s="66"/>
      <c r="V273" s="66"/>
      <c r="W273" s="66"/>
      <c r="X273" s="66"/>
      <c r="Y273" s="66"/>
      <c r="Z273" s="66"/>
      <c r="AA273" s="66"/>
    </row>
    <row r="274" spans="12:27" ht="16.5">
      <c r="L274" s="41">
        <v>270</v>
      </c>
      <c r="M274" s="42"/>
      <c r="N274" s="42"/>
      <c r="O274" s="42"/>
      <c r="P274" s="42"/>
      <c r="Q274" s="42"/>
      <c r="R274" s="42"/>
      <c r="S274" s="42"/>
      <c r="U274" s="66"/>
      <c r="V274" s="66"/>
      <c r="W274" s="66"/>
      <c r="X274" s="66"/>
      <c r="Y274" s="66"/>
      <c r="Z274" s="66"/>
      <c r="AA274" s="66"/>
    </row>
    <row r="275" spans="12:27" ht="16.5">
      <c r="L275" s="41">
        <v>271</v>
      </c>
      <c r="M275" s="42"/>
      <c r="N275" s="42"/>
      <c r="O275" s="42"/>
      <c r="P275" s="42"/>
      <c r="Q275" s="42"/>
      <c r="R275" s="42"/>
      <c r="S275" s="42"/>
      <c r="U275" s="66"/>
      <c r="V275" s="66"/>
      <c r="W275" s="66"/>
      <c r="X275" s="66"/>
      <c r="Y275" s="66"/>
      <c r="Z275" s="66"/>
      <c r="AA275" s="66"/>
    </row>
    <row r="276" spans="12:27" ht="16.5">
      <c r="L276" s="41">
        <v>272</v>
      </c>
      <c r="M276" s="42"/>
      <c r="N276" s="42"/>
      <c r="O276" s="42"/>
      <c r="P276" s="42"/>
      <c r="Q276" s="42"/>
      <c r="R276" s="42"/>
      <c r="S276" s="42"/>
      <c r="U276" s="66"/>
      <c r="V276" s="66"/>
      <c r="W276" s="66"/>
      <c r="X276" s="66"/>
      <c r="Y276" s="66"/>
      <c r="Z276" s="66"/>
      <c r="AA276" s="66"/>
    </row>
    <row r="277" spans="12:27" ht="16.5">
      <c r="L277" s="41">
        <v>273</v>
      </c>
      <c r="U277" s="66"/>
      <c r="V277" s="66"/>
      <c r="W277" s="66"/>
      <c r="X277" s="66"/>
      <c r="Y277" s="66"/>
      <c r="Z277" s="66"/>
      <c r="AA277" s="66"/>
    </row>
    <row r="278" spans="12:27" ht="16.5">
      <c r="L278" s="41">
        <v>274</v>
      </c>
      <c r="U278" s="66"/>
      <c r="V278" s="66"/>
      <c r="W278" s="66"/>
      <c r="X278" s="66"/>
      <c r="Y278" s="66"/>
      <c r="Z278" s="66"/>
      <c r="AA278" s="66"/>
    </row>
    <row r="279" spans="12:27" ht="16.5">
      <c r="L279" s="41">
        <v>275</v>
      </c>
      <c r="U279" s="66"/>
      <c r="V279" s="66"/>
      <c r="W279" s="66"/>
      <c r="X279" s="66"/>
      <c r="Y279" s="66"/>
      <c r="Z279" s="66"/>
      <c r="AA279" s="66"/>
    </row>
    <row r="280" spans="12:27" ht="16.5">
      <c r="L280" s="41">
        <v>276</v>
      </c>
      <c r="U280" s="66"/>
      <c r="V280" s="66"/>
      <c r="W280" s="66"/>
      <c r="X280" s="66"/>
      <c r="Y280" s="66"/>
      <c r="Z280" s="66"/>
      <c r="AA280" s="66"/>
    </row>
    <row r="281" spans="12:27" ht="16.5">
      <c r="L281" s="41">
        <v>277</v>
      </c>
      <c r="U281" s="66"/>
      <c r="V281" s="66"/>
      <c r="W281" s="66"/>
      <c r="X281" s="66"/>
      <c r="Y281" s="66"/>
      <c r="Z281" s="66"/>
      <c r="AA281" s="66"/>
    </row>
    <row r="282" spans="12:27" ht="16.5">
      <c r="L282" s="41">
        <v>278</v>
      </c>
      <c r="U282" s="66"/>
      <c r="V282" s="66"/>
      <c r="W282" s="66"/>
      <c r="X282" s="66"/>
      <c r="Y282" s="66"/>
      <c r="Z282" s="66"/>
      <c r="AA282" s="66"/>
    </row>
    <row r="283" spans="12:27" ht="16.5">
      <c r="L283" s="41">
        <v>279</v>
      </c>
      <c r="U283" s="66"/>
      <c r="V283" s="66"/>
      <c r="W283" s="66"/>
      <c r="X283" s="66"/>
      <c r="Y283" s="66"/>
      <c r="Z283" s="66"/>
      <c r="AA283" s="66"/>
    </row>
    <row r="284" spans="12:27" ht="16.5">
      <c r="L284" s="41">
        <v>280</v>
      </c>
      <c r="U284" s="66"/>
      <c r="V284" s="66"/>
      <c r="W284" s="66"/>
      <c r="X284" s="66"/>
      <c r="Y284" s="66"/>
      <c r="Z284" s="66"/>
      <c r="AA284" s="66"/>
    </row>
    <row r="285" spans="12:27" ht="16.5">
      <c r="L285" s="41">
        <v>281</v>
      </c>
      <c r="U285" s="66"/>
      <c r="V285" s="66"/>
      <c r="W285" s="66"/>
      <c r="X285" s="66"/>
      <c r="Y285" s="66"/>
      <c r="Z285" s="66"/>
      <c r="AA285" s="66"/>
    </row>
    <row r="286" spans="12:27" ht="16.5">
      <c r="L286" s="41">
        <v>282</v>
      </c>
      <c r="U286" s="66"/>
      <c r="V286" s="66"/>
      <c r="W286" s="66"/>
      <c r="X286" s="66"/>
      <c r="Y286" s="66"/>
      <c r="Z286" s="66"/>
      <c r="AA286" s="66"/>
    </row>
    <row r="287" spans="12:27" ht="16.5">
      <c r="L287" s="41">
        <v>283</v>
      </c>
      <c r="U287" s="66"/>
      <c r="V287" s="66"/>
      <c r="W287" s="66"/>
      <c r="X287" s="66"/>
      <c r="Y287" s="66"/>
      <c r="Z287" s="66"/>
      <c r="AA287" s="66"/>
    </row>
    <row r="288" spans="12:27" ht="16.5">
      <c r="L288" s="41">
        <v>284</v>
      </c>
      <c r="U288" s="66"/>
      <c r="V288" s="66"/>
      <c r="W288" s="66"/>
      <c r="X288" s="66"/>
      <c r="Y288" s="66"/>
      <c r="Z288" s="66"/>
      <c r="AA288" s="66"/>
    </row>
    <row r="289" spans="12:27" ht="16.5">
      <c r="L289" s="41">
        <v>285</v>
      </c>
      <c r="U289" s="66"/>
      <c r="V289" s="66"/>
      <c r="W289" s="66"/>
      <c r="X289" s="66"/>
      <c r="Y289" s="66"/>
      <c r="Z289" s="66"/>
      <c r="AA289" s="66"/>
    </row>
    <row r="290" spans="12:27" ht="16.5">
      <c r="L290" s="41">
        <v>286</v>
      </c>
      <c r="U290" s="66"/>
      <c r="V290" s="66"/>
      <c r="W290" s="66"/>
      <c r="X290" s="66"/>
      <c r="Y290" s="66"/>
      <c r="Z290" s="66"/>
      <c r="AA290" s="66"/>
    </row>
    <row r="291" spans="12:27" ht="16.5">
      <c r="L291" s="41">
        <v>287</v>
      </c>
      <c r="U291" s="66"/>
      <c r="V291" s="66"/>
      <c r="W291" s="66"/>
      <c r="X291" s="66"/>
      <c r="Y291" s="66"/>
      <c r="Z291" s="66"/>
      <c r="AA291" s="66"/>
    </row>
    <row r="292" spans="12:27" ht="16.5">
      <c r="L292" s="41">
        <v>288</v>
      </c>
      <c r="U292" s="66"/>
      <c r="V292" s="66"/>
      <c r="W292" s="66"/>
      <c r="X292" s="66"/>
      <c r="Y292" s="66"/>
      <c r="Z292" s="66"/>
      <c r="AA292" s="66"/>
    </row>
    <row r="293" spans="12:27" ht="16.5">
      <c r="L293" s="41">
        <v>289</v>
      </c>
      <c r="U293" s="66"/>
      <c r="V293" s="66"/>
      <c r="W293" s="66"/>
      <c r="X293" s="66"/>
      <c r="Y293" s="66"/>
      <c r="Z293" s="66"/>
      <c r="AA293" s="66"/>
    </row>
    <row r="294" spans="12:27" ht="16.5">
      <c r="L294" s="41">
        <v>290</v>
      </c>
      <c r="U294" s="66"/>
      <c r="V294" s="66"/>
      <c r="W294" s="66"/>
      <c r="X294" s="66"/>
      <c r="Y294" s="66"/>
      <c r="Z294" s="66"/>
      <c r="AA294" s="66"/>
    </row>
    <row r="295" spans="12:27" ht="16.5">
      <c r="L295" s="41">
        <v>291</v>
      </c>
      <c r="U295" s="66"/>
      <c r="V295" s="66"/>
      <c r="W295" s="66"/>
      <c r="X295" s="66"/>
      <c r="Y295" s="66"/>
      <c r="Z295" s="66"/>
      <c r="AA295" s="66"/>
    </row>
    <row r="296" spans="12:27" ht="16.5">
      <c r="L296" s="41">
        <v>292</v>
      </c>
      <c r="U296" s="66"/>
      <c r="V296" s="66"/>
      <c r="W296" s="66"/>
      <c r="X296" s="66"/>
      <c r="Y296" s="66"/>
      <c r="Z296" s="66"/>
      <c r="AA296" s="66"/>
    </row>
    <row r="297" spans="12:27" ht="16.5">
      <c r="L297" s="41">
        <v>293</v>
      </c>
      <c r="U297" s="66"/>
      <c r="V297" s="66"/>
      <c r="W297" s="66"/>
      <c r="X297" s="66"/>
      <c r="Y297" s="66"/>
      <c r="Z297" s="66"/>
      <c r="AA297" s="66"/>
    </row>
    <row r="298" spans="12:27" ht="16.5">
      <c r="L298" s="41">
        <v>294</v>
      </c>
      <c r="U298" s="66"/>
      <c r="V298" s="66"/>
      <c r="W298" s="66"/>
      <c r="X298" s="66"/>
      <c r="Y298" s="66"/>
      <c r="Z298" s="66"/>
      <c r="AA298" s="66"/>
    </row>
    <row r="299" spans="12:27" ht="16.5">
      <c r="L299" s="41">
        <v>295</v>
      </c>
      <c r="U299" s="66"/>
      <c r="V299" s="66"/>
      <c r="W299" s="66"/>
      <c r="X299" s="66"/>
      <c r="Y299" s="66"/>
      <c r="Z299" s="66"/>
      <c r="AA299" s="66"/>
    </row>
    <row r="300" spans="12:27" ht="16.5">
      <c r="L300" s="41">
        <v>296</v>
      </c>
      <c r="U300" s="66"/>
      <c r="V300" s="66"/>
      <c r="W300" s="66"/>
      <c r="X300" s="66"/>
      <c r="Y300" s="66"/>
      <c r="Z300" s="66"/>
      <c r="AA300" s="66"/>
    </row>
    <row r="301" spans="12:27" ht="16.5">
      <c r="L301" s="41">
        <v>297</v>
      </c>
      <c r="U301" s="66"/>
      <c r="V301" s="66"/>
      <c r="W301" s="66"/>
      <c r="X301" s="66"/>
      <c r="Y301" s="66"/>
      <c r="Z301" s="66"/>
      <c r="AA301" s="66"/>
    </row>
    <row r="302" spans="12:27" ht="16.5">
      <c r="L302" s="41">
        <v>298</v>
      </c>
      <c r="U302" s="66"/>
      <c r="V302" s="66"/>
      <c r="W302" s="66"/>
      <c r="X302" s="66"/>
      <c r="Y302" s="66"/>
      <c r="Z302" s="66"/>
      <c r="AA302" s="66"/>
    </row>
    <row r="303" spans="12:27" ht="16.5">
      <c r="L303" s="41">
        <v>299</v>
      </c>
      <c r="U303" s="66"/>
      <c r="V303" s="66"/>
      <c r="W303" s="66"/>
      <c r="X303" s="66"/>
      <c r="Y303" s="66"/>
      <c r="Z303" s="66"/>
      <c r="AA303" s="66"/>
    </row>
    <row r="304" spans="12:27" ht="16.5">
      <c r="L304" s="41">
        <v>300</v>
      </c>
      <c r="U304" s="66"/>
      <c r="V304" s="66"/>
      <c r="W304" s="66"/>
      <c r="X304" s="66"/>
      <c r="Y304" s="66"/>
      <c r="Z304" s="66"/>
      <c r="AA304" s="66"/>
    </row>
  </sheetData>
  <mergeCells count="25">
    <mergeCell ref="EZ1:FG1"/>
    <mergeCell ref="FI1:FO1"/>
    <mergeCell ref="EZ2:FG2"/>
    <mergeCell ref="FI2:FO2"/>
    <mergeCell ref="FQ2:FW2"/>
    <mergeCell ref="DP1:DW1"/>
    <mergeCell ref="DY1:EE1"/>
    <mergeCell ref="DP2:DW2"/>
    <mergeCell ref="DY2:EE2"/>
    <mergeCell ref="EG2:EM2"/>
    <mergeCell ref="CF1:CM1"/>
    <mergeCell ref="CO1:CU1"/>
    <mergeCell ref="CF2:CM2"/>
    <mergeCell ref="CO2:CU2"/>
    <mergeCell ref="CW2:DC2"/>
    <mergeCell ref="AV1:BC1"/>
    <mergeCell ref="BE1:BK1"/>
    <mergeCell ref="AV2:BC2"/>
    <mergeCell ref="BE2:BK2"/>
    <mergeCell ref="BM2:BS2"/>
    <mergeCell ref="U2:AA2"/>
    <mergeCell ref="L2:S2"/>
    <mergeCell ref="AC2:AI2"/>
    <mergeCell ref="L1:S1"/>
    <mergeCell ref="U1:AA1"/>
  </mergeCells>
  <phoneticPr fontId="4" type="noConversion"/>
  <conditionalFormatting sqref="M277:S1048576 M4:S118">
    <cfRule type="cellIs" dxfId="1658" priority="397" stopIfTrue="1" operator="equal">
      <formula>"M9"</formula>
    </cfRule>
    <cfRule type="cellIs" dxfId="1657" priority="398" stopIfTrue="1" operator="equal">
      <formula>"M8"</formula>
    </cfRule>
    <cfRule type="cellIs" dxfId="1656" priority="399" stopIfTrue="1" operator="equal">
      <formula>"M7"</formula>
    </cfRule>
    <cfRule type="cellIs" dxfId="1655" priority="400" stopIfTrue="1" operator="equal">
      <formula>"M6"</formula>
    </cfRule>
    <cfRule type="cellIs" dxfId="1654" priority="401" stopIfTrue="1" operator="equal">
      <formula>"M5"</formula>
    </cfRule>
    <cfRule type="cellIs" dxfId="1653" priority="402" stopIfTrue="1" operator="equal">
      <formula>"M4"</formula>
    </cfRule>
    <cfRule type="cellIs" dxfId="1652" priority="403" stopIfTrue="1" operator="equal">
      <formula>"M3"</formula>
    </cfRule>
    <cfRule type="cellIs" dxfId="1651" priority="404" stopIfTrue="1" operator="equal">
      <formula>"M2"</formula>
    </cfRule>
    <cfRule type="cellIs" dxfId="1650" priority="405" stopIfTrue="1" operator="equal">
      <formula>"M1"</formula>
    </cfRule>
    <cfRule type="cellIs" dxfId="1649" priority="406" stopIfTrue="1" operator="equal">
      <formula>"C1"</formula>
    </cfRule>
    <cfRule type="cellIs" dxfId="1648" priority="407" stopIfTrue="1" operator="equal">
      <formula>"WW"</formula>
    </cfRule>
  </conditionalFormatting>
  <conditionalFormatting sqref="M3:S3">
    <cfRule type="cellIs" dxfId="1647" priority="409" stopIfTrue="1" operator="equal">
      <formula>"M8"</formula>
    </cfRule>
    <cfRule type="cellIs" dxfId="1646" priority="410" stopIfTrue="1" operator="equal">
      <formula>"M7"</formula>
    </cfRule>
    <cfRule type="cellIs" dxfId="1645" priority="411" stopIfTrue="1" operator="equal">
      <formula>"M6"</formula>
    </cfRule>
    <cfRule type="cellIs" dxfId="1644" priority="412" stopIfTrue="1" operator="equal">
      <formula>"M5"</formula>
    </cfRule>
    <cfRule type="cellIs" dxfId="1643" priority="413" stopIfTrue="1" operator="equal">
      <formula>"M4"</formula>
    </cfRule>
    <cfRule type="cellIs" dxfId="1642" priority="414" stopIfTrue="1" operator="equal">
      <formula>"M3"</formula>
    </cfRule>
    <cfRule type="cellIs" dxfId="1641" priority="415" stopIfTrue="1" operator="equal">
      <formula>"M2"</formula>
    </cfRule>
    <cfRule type="cellIs" dxfId="1640" priority="416" stopIfTrue="1" operator="equal">
      <formula>"M1"</formula>
    </cfRule>
    <cfRule type="cellIs" dxfId="1639" priority="417" stopIfTrue="1" operator="equal">
      <formula>"C1"</formula>
    </cfRule>
    <cfRule type="cellIs" dxfId="1638" priority="418" stopIfTrue="1" operator="equal">
      <formula>"WW"</formula>
    </cfRule>
  </conditionalFormatting>
  <conditionalFormatting sqref="M3:S3">
    <cfRule type="cellIs" dxfId="1637" priority="408" stopIfTrue="1" operator="equal">
      <formula>"M9"</formula>
    </cfRule>
  </conditionalFormatting>
  <conditionalFormatting sqref="P119:S260">
    <cfRule type="cellIs" dxfId="1636" priority="376" stopIfTrue="1" operator="equal">
      <formula>"M8"</formula>
    </cfRule>
    <cfRule type="cellIs" dxfId="1635" priority="377" stopIfTrue="1" operator="equal">
      <formula>"M7"</formula>
    </cfRule>
    <cfRule type="cellIs" dxfId="1634" priority="378" stopIfTrue="1" operator="equal">
      <formula>"M6"</formula>
    </cfRule>
    <cfRule type="cellIs" dxfId="1633" priority="379" stopIfTrue="1" operator="equal">
      <formula>"M5"</formula>
    </cfRule>
    <cfRule type="cellIs" dxfId="1632" priority="380" stopIfTrue="1" operator="equal">
      <formula>"M4"</formula>
    </cfRule>
    <cfRule type="cellIs" dxfId="1631" priority="381" stopIfTrue="1" operator="equal">
      <formula>"M3"</formula>
    </cfRule>
    <cfRule type="cellIs" dxfId="1630" priority="382" stopIfTrue="1" operator="equal">
      <formula>"M2"</formula>
    </cfRule>
    <cfRule type="cellIs" dxfId="1629" priority="383" stopIfTrue="1" operator="equal">
      <formula>"M1"</formula>
    </cfRule>
    <cfRule type="cellIs" dxfId="1628" priority="384" stopIfTrue="1" operator="equal">
      <formula>"C1"</formula>
    </cfRule>
    <cfRule type="cellIs" dxfId="1627" priority="385" stopIfTrue="1" operator="equal">
      <formula>"WW"</formula>
    </cfRule>
  </conditionalFormatting>
  <conditionalFormatting sqref="P119:S260">
    <cfRule type="cellIs" dxfId="1626" priority="375" stopIfTrue="1" operator="equal">
      <formula>"M9"</formula>
    </cfRule>
  </conditionalFormatting>
  <conditionalFormatting sqref="M119:M260">
    <cfRule type="cellIs" dxfId="1625" priority="353" stopIfTrue="1" operator="equal">
      <formula>"M9"</formula>
    </cfRule>
    <cfRule type="cellIs" dxfId="1624" priority="354" stopIfTrue="1" operator="equal">
      <formula>"M8"</formula>
    </cfRule>
    <cfRule type="cellIs" dxfId="1623" priority="355" stopIfTrue="1" operator="equal">
      <formula>"M7"</formula>
    </cfRule>
    <cfRule type="cellIs" dxfId="1622" priority="356" stopIfTrue="1" operator="equal">
      <formula>"M6"</formula>
    </cfRule>
    <cfRule type="cellIs" dxfId="1621" priority="357" stopIfTrue="1" operator="equal">
      <formula>"M5"</formula>
    </cfRule>
    <cfRule type="cellIs" dxfId="1620" priority="358" stopIfTrue="1" operator="equal">
      <formula>"M4"</formula>
    </cfRule>
    <cfRule type="cellIs" dxfId="1619" priority="359" stopIfTrue="1" operator="equal">
      <formula>"M3"</formula>
    </cfRule>
    <cfRule type="cellIs" dxfId="1618" priority="360" stopIfTrue="1" operator="equal">
      <formula>"M2"</formula>
    </cfRule>
    <cfRule type="cellIs" dxfId="1617" priority="361" stopIfTrue="1" operator="equal">
      <formula>"M1"</formula>
    </cfRule>
    <cfRule type="cellIs" dxfId="1616" priority="362" stopIfTrue="1" operator="equal">
      <formula>"C1"</formula>
    </cfRule>
    <cfRule type="cellIs" dxfId="1615" priority="363" stopIfTrue="1" operator="equal">
      <formula>"WW"</formula>
    </cfRule>
  </conditionalFormatting>
  <conditionalFormatting sqref="M261:S276">
    <cfRule type="cellIs" dxfId="1614" priority="386" stopIfTrue="1" operator="equal">
      <formula>"M9"</formula>
    </cfRule>
    <cfRule type="cellIs" dxfId="1613" priority="387" stopIfTrue="1" operator="equal">
      <formula>"M8"</formula>
    </cfRule>
    <cfRule type="cellIs" dxfId="1612" priority="388" stopIfTrue="1" operator="equal">
      <formula>"M7"</formula>
    </cfRule>
    <cfRule type="cellIs" dxfId="1611" priority="389" stopIfTrue="1" operator="equal">
      <formula>"M6"</formula>
    </cfRule>
    <cfRule type="cellIs" dxfId="1610" priority="390" stopIfTrue="1" operator="equal">
      <formula>"M5"</formula>
    </cfRule>
    <cfRule type="cellIs" dxfId="1609" priority="391" stopIfTrue="1" operator="equal">
      <formula>"M4"</formula>
    </cfRule>
    <cfRule type="cellIs" dxfId="1608" priority="392" stopIfTrue="1" operator="equal">
      <formula>"M3"</formula>
    </cfRule>
    <cfRule type="cellIs" dxfId="1607" priority="393" stopIfTrue="1" operator="equal">
      <formula>"M2"</formula>
    </cfRule>
    <cfRule type="cellIs" dxfId="1606" priority="394" stopIfTrue="1" operator="equal">
      <formula>"M1"</formula>
    </cfRule>
    <cfRule type="cellIs" dxfId="1605" priority="395" stopIfTrue="1" operator="equal">
      <formula>"C1"</formula>
    </cfRule>
    <cfRule type="cellIs" dxfId="1604" priority="396" stopIfTrue="1" operator="equal">
      <formula>"WW"</formula>
    </cfRule>
  </conditionalFormatting>
  <conditionalFormatting sqref="N119:O260">
    <cfRule type="cellIs" dxfId="1603" priority="364" stopIfTrue="1" operator="equal">
      <formula>"M9"</formula>
    </cfRule>
    <cfRule type="cellIs" dxfId="1602" priority="365" stopIfTrue="1" operator="equal">
      <formula>"M8"</formula>
    </cfRule>
    <cfRule type="cellIs" dxfId="1601" priority="366" stopIfTrue="1" operator="equal">
      <formula>"M7"</formula>
    </cfRule>
    <cfRule type="cellIs" dxfId="1600" priority="367" stopIfTrue="1" operator="equal">
      <formula>"M6"</formula>
    </cfRule>
    <cfRule type="cellIs" dxfId="1599" priority="368" stopIfTrue="1" operator="equal">
      <formula>"M5"</formula>
    </cfRule>
    <cfRule type="cellIs" dxfId="1598" priority="369" stopIfTrue="1" operator="equal">
      <formula>"M4"</formula>
    </cfRule>
    <cfRule type="cellIs" dxfId="1597" priority="370" stopIfTrue="1" operator="equal">
      <formula>"M3"</formula>
    </cfRule>
    <cfRule type="cellIs" dxfId="1596" priority="371" stopIfTrue="1" operator="equal">
      <formula>"M2"</formula>
    </cfRule>
    <cfRule type="cellIs" dxfId="1595" priority="372" stopIfTrue="1" operator="equal">
      <formula>"M1"</formula>
    </cfRule>
    <cfRule type="cellIs" dxfId="1594" priority="373" stopIfTrue="1" operator="equal">
      <formula>"C1"</formula>
    </cfRule>
    <cfRule type="cellIs" dxfId="1593" priority="374" stopIfTrue="1" operator="equal">
      <formula>"WW"</formula>
    </cfRule>
  </conditionalFormatting>
  <conditionalFormatting sqref="AW5:BC9 AW11:BC118">
    <cfRule type="cellIs" dxfId="1592" priority="331" stopIfTrue="1" operator="equal">
      <formula>"M9"</formula>
    </cfRule>
    <cfRule type="cellIs" dxfId="1591" priority="332" stopIfTrue="1" operator="equal">
      <formula>"M8"</formula>
    </cfRule>
    <cfRule type="cellIs" dxfId="1590" priority="333" stopIfTrue="1" operator="equal">
      <formula>"M7"</formula>
    </cfRule>
    <cfRule type="cellIs" dxfId="1589" priority="334" stopIfTrue="1" operator="equal">
      <formula>"M6"</formula>
    </cfRule>
    <cfRule type="cellIs" dxfId="1588" priority="335" stopIfTrue="1" operator="equal">
      <formula>"M5"</formula>
    </cfRule>
    <cfRule type="cellIs" dxfId="1587" priority="336" stopIfTrue="1" operator="equal">
      <formula>"M4"</formula>
    </cfRule>
    <cfRule type="cellIs" dxfId="1586" priority="337" stopIfTrue="1" operator="equal">
      <formula>"M3"</formula>
    </cfRule>
    <cfRule type="cellIs" dxfId="1585" priority="338" stopIfTrue="1" operator="equal">
      <formula>"M2"</formula>
    </cfRule>
    <cfRule type="cellIs" dxfId="1584" priority="339" stopIfTrue="1" operator="equal">
      <formula>"M1"</formula>
    </cfRule>
    <cfRule type="cellIs" dxfId="1583" priority="340" stopIfTrue="1" operator="equal">
      <formula>"C1"</formula>
    </cfRule>
    <cfRule type="cellIs" dxfId="1582" priority="341" stopIfTrue="1" operator="equal">
      <formula>"WW"</formula>
    </cfRule>
  </conditionalFormatting>
  <conditionalFormatting sqref="AW3:BC3">
    <cfRule type="cellIs" dxfId="1581" priority="343" stopIfTrue="1" operator="equal">
      <formula>"M8"</formula>
    </cfRule>
    <cfRule type="cellIs" dxfId="1580" priority="344" stopIfTrue="1" operator="equal">
      <formula>"M7"</formula>
    </cfRule>
    <cfRule type="cellIs" dxfId="1579" priority="345" stopIfTrue="1" operator="equal">
      <formula>"M6"</formula>
    </cfRule>
    <cfRule type="cellIs" dxfId="1578" priority="346" stopIfTrue="1" operator="equal">
      <formula>"M5"</formula>
    </cfRule>
    <cfRule type="cellIs" dxfId="1577" priority="347" stopIfTrue="1" operator="equal">
      <formula>"M4"</formula>
    </cfRule>
    <cfRule type="cellIs" dxfId="1576" priority="348" stopIfTrue="1" operator="equal">
      <formula>"M3"</formula>
    </cfRule>
    <cfRule type="cellIs" dxfId="1575" priority="349" stopIfTrue="1" operator="equal">
      <formula>"M2"</formula>
    </cfRule>
    <cfRule type="cellIs" dxfId="1574" priority="350" stopIfTrue="1" operator="equal">
      <formula>"M1"</formula>
    </cfRule>
    <cfRule type="cellIs" dxfId="1573" priority="351" stopIfTrue="1" operator="equal">
      <formula>"C1"</formula>
    </cfRule>
    <cfRule type="cellIs" dxfId="1572" priority="352" stopIfTrue="1" operator="equal">
      <formula>"WW"</formula>
    </cfRule>
  </conditionalFormatting>
  <conditionalFormatting sqref="AW3:BC3">
    <cfRule type="cellIs" dxfId="1571" priority="342" stopIfTrue="1" operator="equal">
      <formula>"M9"</formula>
    </cfRule>
  </conditionalFormatting>
  <conditionalFormatting sqref="AZ119:BC123">
    <cfRule type="cellIs" dxfId="1570" priority="321" stopIfTrue="1" operator="equal">
      <formula>"M8"</formula>
    </cfRule>
    <cfRule type="cellIs" dxfId="1569" priority="322" stopIfTrue="1" operator="equal">
      <formula>"M7"</formula>
    </cfRule>
    <cfRule type="cellIs" dxfId="1568" priority="323" stopIfTrue="1" operator="equal">
      <formula>"M6"</formula>
    </cfRule>
    <cfRule type="cellIs" dxfId="1567" priority="324" stopIfTrue="1" operator="equal">
      <formula>"M5"</formula>
    </cfRule>
    <cfRule type="cellIs" dxfId="1566" priority="325" stopIfTrue="1" operator="equal">
      <formula>"M4"</formula>
    </cfRule>
    <cfRule type="cellIs" dxfId="1565" priority="326" stopIfTrue="1" operator="equal">
      <formula>"M3"</formula>
    </cfRule>
    <cfRule type="cellIs" dxfId="1564" priority="327" stopIfTrue="1" operator="equal">
      <formula>"M2"</formula>
    </cfRule>
    <cfRule type="cellIs" dxfId="1563" priority="328" stopIfTrue="1" operator="equal">
      <formula>"M1"</formula>
    </cfRule>
    <cfRule type="cellIs" dxfId="1562" priority="329" stopIfTrue="1" operator="equal">
      <formula>"C1"</formula>
    </cfRule>
    <cfRule type="cellIs" dxfId="1561" priority="330" stopIfTrue="1" operator="equal">
      <formula>"WW"</formula>
    </cfRule>
  </conditionalFormatting>
  <conditionalFormatting sqref="AZ119:BC123">
    <cfRule type="cellIs" dxfId="1560" priority="320" stopIfTrue="1" operator="equal">
      <formula>"M9"</formula>
    </cfRule>
  </conditionalFormatting>
  <conditionalFormatting sqref="AW119:AW123">
    <cfRule type="cellIs" dxfId="1559" priority="298" stopIfTrue="1" operator="equal">
      <formula>"M9"</formula>
    </cfRule>
    <cfRule type="cellIs" dxfId="1558" priority="299" stopIfTrue="1" operator="equal">
      <formula>"M8"</formula>
    </cfRule>
    <cfRule type="cellIs" dxfId="1557" priority="300" stopIfTrue="1" operator="equal">
      <formula>"M7"</formula>
    </cfRule>
    <cfRule type="cellIs" dxfId="1556" priority="301" stopIfTrue="1" operator="equal">
      <formula>"M6"</formula>
    </cfRule>
    <cfRule type="cellIs" dxfId="1555" priority="302" stopIfTrue="1" operator="equal">
      <formula>"M5"</formula>
    </cfRule>
    <cfRule type="cellIs" dxfId="1554" priority="303" stopIfTrue="1" operator="equal">
      <formula>"M4"</formula>
    </cfRule>
    <cfRule type="cellIs" dxfId="1553" priority="304" stopIfTrue="1" operator="equal">
      <formula>"M3"</formula>
    </cfRule>
    <cfRule type="cellIs" dxfId="1552" priority="305" stopIfTrue="1" operator="equal">
      <formula>"M2"</formula>
    </cfRule>
    <cfRule type="cellIs" dxfId="1551" priority="306" stopIfTrue="1" operator="equal">
      <formula>"M1"</formula>
    </cfRule>
    <cfRule type="cellIs" dxfId="1550" priority="307" stopIfTrue="1" operator="equal">
      <formula>"C1"</formula>
    </cfRule>
    <cfRule type="cellIs" dxfId="1549" priority="308" stopIfTrue="1" operator="equal">
      <formula>"WW"</formula>
    </cfRule>
  </conditionalFormatting>
  <conditionalFormatting sqref="AX119:AY123">
    <cfRule type="cellIs" dxfId="1548" priority="309" stopIfTrue="1" operator="equal">
      <formula>"M9"</formula>
    </cfRule>
    <cfRule type="cellIs" dxfId="1547" priority="310" stopIfTrue="1" operator="equal">
      <formula>"M8"</formula>
    </cfRule>
    <cfRule type="cellIs" dxfId="1546" priority="311" stopIfTrue="1" operator="equal">
      <formula>"M7"</formula>
    </cfRule>
    <cfRule type="cellIs" dxfId="1545" priority="312" stopIfTrue="1" operator="equal">
      <formula>"M6"</formula>
    </cfRule>
    <cfRule type="cellIs" dxfId="1544" priority="313" stopIfTrue="1" operator="equal">
      <formula>"M5"</formula>
    </cfRule>
    <cfRule type="cellIs" dxfId="1543" priority="314" stopIfTrue="1" operator="equal">
      <formula>"M4"</formula>
    </cfRule>
    <cfRule type="cellIs" dxfId="1542" priority="315" stopIfTrue="1" operator="equal">
      <formula>"M3"</formula>
    </cfRule>
    <cfRule type="cellIs" dxfId="1541" priority="316" stopIfTrue="1" operator="equal">
      <formula>"M2"</formula>
    </cfRule>
    <cfRule type="cellIs" dxfId="1540" priority="317" stopIfTrue="1" operator="equal">
      <formula>"M1"</formula>
    </cfRule>
    <cfRule type="cellIs" dxfId="1539" priority="318" stopIfTrue="1" operator="equal">
      <formula>"C1"</formula>
    </cfRule>
    <cfRule type="cellIs" dxfId="1538" priority="319" stopIfTrue="1" operator="equal">
      <formula>"WW"</formula>
    </cfRule>
  </conditionalFormatting>
  <conditionalFormatting sqref="CG5:CM9 CG11:CM118">
    <cfRule type="cellIs" dxfId="1537" priority="276" stopIfTrue="1" operator="equal">
      <formula>"M9"</formula>
    </cfRule>
    <cfRule type="cellIs" dxfId="1536" priority="277" stopIfTrue="1" operator="equal">
      <formula>"M8"</formula>
    </cfRule>
    <cfRule type="cellIs" dxfId="1535" priority="278" stopIfTrue="1" operator="equal">
      <formula>"M7"</formula>
    </cfRule>
    <cfRule type="cellIs" dxfId="1534" priority="279" stopIfTrue="1" operator="equal">
      <formula>"M6"</formula>
    </cfRule>
    <cfRule type="cellIs" dxfId="1533" priority="280" stopIfTrue="1" operator="equal">
      <formula>"M5"</formula>
    </cfRule>
    <cfRule type="cellIs" dxfId="1532" priority="281" stopIfTrue="1" operator="equal">
      <formula>"M4"</formula>
    </cfRule>
    <cfRule type="cellIs" dxfId="1531" priority="282" stopIfTrue="1" operator="equal">
      <formula>"M3"</formula>
    </cfRule>
    <cfRule type="cellIs" dxfId="1530" priority="283" stopIfTrue="1" operator="equal">
      <formula>"M2"</formula>
    </cfRule>
    <cfRule type="cellIs" dxfId="1529" priority="284" stopIfTrue="1" operator="equal">
      <formula>"M1"</formula>
    </cfRule>
    <cfRule type="cellIs" dxfId="1528" priority="285" stopIfTrue="1" operator="equal">
      <formula>"C1"</formula>
    </cfRule>
    <cfRule type="cellIs" dxfId="1527" priority="286" stopIfTrue="1" operator="equal">
      <formula>"WW"</formula>
    </cfRule>
  </conditionalFormatting>
  <conditionalFormatting sqref="CG3:CM3">
    <cfRule type="cellIs" dxfId="1526" priority="288" stopIfTrue="1" operator="equal">
      <formula>"M8"</formula>
    </cfRule>
    <cfRule type="cellIs" dxfId="1525" priority="289" stopIfTrue="1" operator="equal">
      <formula>"M7"</formula>
    </cfRule>
    <cfRule type="cellIs" dxfId="1524" priority="290" stopIfTrue="1" operator="equal">
      <formula>"M6"</formula>
    </cfRule>
    <cfRule type="cellIs" dxfId="1523" priority="291" stopIfTrue="1" operator="equal">
      <formula>"M5"</formula>
    </cfRule>
    <cfRule type="cellIs" dxfId="1522" priority="292" stopIfTrue="1" operator="equal">
      <formula>"M4"</formula>
    </cfRule>
    <cfRule type="cellIs" dxfId="1521" priority="293" stopIfTrue="1" operator="equal">
      <formula>"M3"</formula>
    </cfRule>
    <cfRule type="cellIs" dxfId="1520" priority="294" stopIfTrue="1" operator="equal">
      <formula>"M2"</formula>
    </cfRule>
    <cfRule type="cellIs" dxfId="1519" priority="295" stopIfTrue="1" operator="equal">
      <formula>"M1"</formula>
    </cfRule>
    <cfRule type="cellIs" dxfId="1518" priority="296" stopIfTrue="1" operator="equal">
      <formula>"C1"</formula>
    </cfRule>
    <cfRule type="cellIs" dxfId="1517" priority="297" stopIfTrue="1" operator="equal">
      <formula>"WW"</formula>
    </cfRule>
  </conditionalFormatting>
  <conditionalFormatting sqref="CG3:CM3">
    <cfRule type="cellIs" dxfId="1516" priority="287" stopIfTrue="1" operator="equal">
      <formula>"M9"</formula>
    </cfRule>
  </conditionalFormatting>
  <conditionalFormatting sqref="CJ119:CM123">
    <cfRule type="cellIs" dxfId="1515" priority="266" stopIfTrue="1" operator="equal">
      <formula>"M8"</formula>
    </cfRule>
    <cfRule type="cellIs" dxfId="1514" priority="267" stopIfTrue="1" operator="equal">
      <formula>"M7"</formula>
    </cfRule>
    <cfRule type="cellIs" dxfId="1513" priority="268" stopIfTrue="1" operator="equal">
      <formula>"M6"</formula>
    </cfRule>
    <cfRule type="cellIs" dxfId="1512" priority="269" stopIfTrue="1" operator="equal">
      <formula>"M5"</formula>
    </cfRule>
    <cfRule type="cellIs" dxfId="1511" priority="270" stopIfTrue="1" operator="equal">
      <formula>"M4"</formula>
    </cfRule>
    <cfRule type="cellIs" dxfId="1510" priority="271" stopIfTrue="1" operator="equal">
      <formula>"M3"</formula>
    </cfRule>
    <cfRule type="cellIs" dxfId="1509" priority="272" stopIfTrue="1" operator="equal">
      <formula>"M2"</formula>
    </cfRule>
    <cfRule type="cellIs" dxfId="1508" priority="273" stopIfTrue="1" operator="equal">
      <formula>"M1"</formula>
    </cfRule>
    <cfRule type="cellIs" dxfId="1507" priority="274" stopIfTrue="1" operator="equal">
      <formula>"C1"</formula>
    </cfRule>
    <cfRule type="cellIs" dxfId="1506" priority="275" stopIfTrue="1" operator="equal">
      <formula>"WW"</formula>
    </cfRule>
  </conditionalFormatting>
  <conditionalFormatting sqref="CJ119:CM123">
    <cfRule type="cellIs" dxfId="1505" priority="265" stopIfTrue="1" operator="equal">
      <formula>"M9"</formula>
    </cfRule>
  </conditionalFormatting>
  <conditionalFormatting sqref="CG119:CG123">
    <cfRule type="cellIs" dxfId="1504" priority="243" stopIfTrue="1" operator="equal">
      <formula>"M9"</formula>
    </cfRule>
    <cfRule type="cellIs" dxfId="1503" priority="244" stopIfTrue="1" operator="equal">
      <formula>"M8"</formula>
    </cfRule>
    <cfRule type="cellIs" dxfId="1502" priority="245" stopIfTrue="1" operator="equal">
      <formula>"M7"</formula>
    </cfRule>
    <cfRule type="cellIs" dxfId="1501" priority="246" stopIfTrue="1" operator="equal">
      <formula>"M6"</formula>
    </cfRule>
    <cfRule type="cellIs" dxfId="1500" priority="247" stopIfTrue="1" operator="equal">
      <formula>"M5"</formula>
    </cfRule>
    <cfRule type="cellIs" dxfId="1499" priority="248" stopIfTrue="1" operator="equal">
      <formula>"M4"</formula>
    </cfRule>
    <cfRule type="cellIs" dxfId="1498" priority="249" stopIfTrue="1" operator="equal">
      <formula>"M3"</formula>
    </cfRule>
    <cfRule type="cellIs" dxfId="1497" priority="250" stopIfTrue="1" operator="equal">
      <formula>"M2"</formula>
    </cfRule>
    <cfRule type="cellIs" dxfId="1496" priority="251" stopIfTrue="1" operator="equal">
      <formula>"M1"</formula>
    </cfRule>
    <cfRule type="cellIs" dxfId="1495" priority="252" stopIfTrue="1" operator="equal">
      <formula>"C1"</formula>
    </cfRule>
    <cfRule type="cellIs" dxfId="1494" priority="253" stopIfTrue="1" operator="equal">
      <formula>"WW"</formula>
    </cfRule>
  </conditionalFormatting>
  <conditionalFormatting sqref="CH119:CI123">
    <cfRule type="cellIs" dxfId="1493" priority="254" stopIfTrue="1" operator="equal">
      <formula>"M9"</formula>
    </cfRule>
    <cfRule type="cellIs" dxfId="1492" priority="255" stopIfTrue="1" operator="equal">
      <formula>"M8"</formula>
    </cfRule>
    <cfRule type="cellIs" dxfId="1491" priority="256" stopIfTrue="1" operator="equal">
      <formula>"M7"</formula>
    </cfRule>
    <cfRule type="cellIs" dxfId="1490" priority="257" stopIfTrue="1" operator="equal">
      <formula>"M6"</formula>
    </cfRule>
    <cfRule type="cellIs" dxfId="1489" priority="258" stopIfTrue="1" operator="equal">
      <formula>"M5"</formula>
    </cfRule>
    <cfRule type="cellIs" dxfId="1488" priority="259" stopIfTrue="1" operator="equal">
      <formula>"M4"</formula>
    </cfRule>
    <cfRule type="cellIs" dxfId="1487" priority="260" stopIfTrue="1" operator="equal">
      <formula>"M3"</formula>
    </cfRule>
    <cfRule type="cellIs" dxfId="1486" priority="261" stopIfTrue="1" operator="equal">
      <formula>"M2"</formula>
    </cfRule>
    <cfRule type="cellIs" dxfId="1485" priority="262" stopIfTrue="1" operator="equal">
      <formula>"M1"</formula>
    </cfRule>
    <cfRule type="cellIs" dxfId="1484" priority="263" stopIfTrue="1" operator="equal">
      <formula>"C1"</formula>
    </cfRule>
    <cfRule type="cellIs" dxfId="1483" priority="264" stopIfTrue="1" operator="equal">
      <formula>"WW"</formula>
    </cfRule>
  </conditionalFormatting>
  <conditionalFormatting sqref="DQ3:DW3">
    <cfRule type="cellIs" dxfId="1482" priority="233" stopIfTrue="1" operator="equal">
      <formula>"M8"</formula>
    </cfRule>
    <cfRule type="cellIs" dxfId="1481" priority="234" stopIfTrue="1" operator="equal">
      <formula>"M7"</formula>
    </cfRule>
    <cfRule type="cellIs" dxfId="1480" priority="235" stopIfTrue="1" operator="equal">
      <formula>"M6"</formula>
    </cfRule>
    <cfRule type="cellIs" dxfId="1479" priority="236" stopIfTrue="1" operator="equal">
      <formula>"M5"</formula>
    </cfRule>
    <cfRule type="cellIs" dxfId="1478" priority="237" stopIfTrue="1" operator="equal">
      <formula>"M4"</formula>
    </cfRule>
    <cfRule type="cellIs" dxfId="1477" priority="238" stopIfTrue="1" operator="equal">
      <formula>"M3"</formula>
    </cfRule>
    <cfRule type="cellIs" dxfId="1476" priority="239" stopIfTrue="1" operator="equal">
      <formula>"M2"</formula>
    </cfRule>
    <cfRule type="cellIs" dxfId="1475" priority="240" stopIfTrue="1" operator="equal">
      <formula>"M1"</formula>
    </cfRule>
    <cfRule type="cellIs" dxfId="1474" priority="241" stopIfTrue="1" operator="equal">
      <formula>"C1"</formula>
    </cfRule>
    <cfRule type="cellIs" dxfId="1473" priority="242" stopIfTrue="1" operator="equal">
      <formula>"WW"</formula>
    </cfRule>
  </conditionalFormatting>
  <conditionalFormatting sqref="DQ3:DW3">
    <cfRule type="cellIs" dxfId="1472" priority="232" stopIfTrue="1" operator="equal">
      <formula>"M9"</formula>
    </cfRule>
  </conditionalFormatting>
  <conditionalFormatting sqref="FB119:FC123">
    <cfRule type="cellIs" dxfId="1471" priority="144" stopIfTrue="1" operator="equal">
      <formula>"M9"</formula>
    </cfRule>
    <cfRule type="cellIs" dxfId="1470" priority="145" stopIfTrue="1" operator="equal">
      <formula>"M8"</formula>
    </cfRule>
    <cfRule type="cellIs" dxfId="1469" priority="146" stopIfTrue="1" operator="equal">
      <formula>"M7"</formula>
    </cfRule>
    <cfRule type="cellIs" dxfId="1468" priority="147" stopIfTrue="1" operator="equal">
      <formula>"M6"</formula>
    </cfRule>
    <cfRule type="cellIs" dxfId="1467" priority="148" stopIfTrue="1" operator="equal">
      <formula>"M5"</formula>
    </cfRule>
    <cfRule type="cellIs" dxfId="1466" priority="149" stopIfTrue="1" operator="equal">
      <formula>"M4"</formula>
    </cfRule>
    <cfRule type="cellIs" dxfId="1465" priority="150" stopIfTrue="1" operator="equal">
      <formula>"M3"</formula>
    </cfRule>
    <cfRule type="cellIs" dxfId="1464" priority="151" stopIfTrue="1" operator="equal">
      <formula>"M2"</formula>
    </cfRule>
    <cfRule type="cellIs" dxfId="1463" priority="152" stopIfTrue="1" operator="equal">
      <formula>"M1"</formula>
    </cfRule>
    <cfRule type="cellIs" dxfId="1462" priority="153" stopIfTrue="1" operator="equal">
      <formula>"C1"</formula>
    </cfRule>
    <cfRule type="cellIs" dxfId="1461" priority="154" stopIfTrue="1" operator="equal">
      <formula>"WW"</formula>
    </cfRule>
  </conditionalFormatting>
  <conditionalFormatting sqref="FA4:FG18 FA20:FG89 FA91:FG118">
    <cfRule type="cellIs" dxfId="1460" priority="166" stopIfTrue="1" operator="equal">
      <formula>"M9"</formula>
    </cfRule>
    <cfRule type="cellIs" dxfId="1459" priority="167" stopIfTrue="1" operator="equal">
      <formula>"M8"</formula>
    </cfRule>
    <cfRule type="cellIs" dxfId="1458" priority="168" stopIfTrue="1" operator="equal">
      <formula>"M7"</formula>
    </cfRule>
    <cfRule type="cellIs" dxfId="1457" priority="169" stopIfTrue="1" operator="equal">
      <formula>"M6"</formula>
    </cfRule>
    <cfRule type="cellIs" dxfId="1456" priority="170" stopIfTrue="1" operator="equal">
      <formula>"M5"</formula>
    </cfRule>
    <cfRule type="cellIs" dxfId="1455" priority="171" stopIfTrue="1" operator="equal">
      <formula>"M4"</formula>
    </cfRule>
    <cfRule type="cellIs" dxfId="1454" priority="172" stopIfTrue="1" operator="equal">
      <formula>"M3"</formula>
    </cfRule>
    <cfRule type="cellIs" dxfId="1453" priority="173" stopIfTrue="1" operator="equal">
      <formula>"M2"</formula>
    </cfRule>
    <cfRule type="cellIs" dxfId="1452" priority="174" stopIfTrue="1" operator="equal">
      <formula>"M1"</formula>
    </cfRule>
    <cfRule type="cellIs" dxfId="1451" priority="175" stopIfTrue="1" operator="equal">
      <formula>"C1"</formula>
    </cfRule>
    <cfRule type="cellIs" dxfId="1450" priority="176" stopIfTrue="1" operator="equal">
      <formula>"WW"</formula>
    </cfRule>
  </conditionalFormatting>
  <conditionalFormatting sqref="FA3:FG3">
    <cfRule type="cellIs" dxfId="1449" priority="178" stopIfTrue="1" operator="equal">
      <formula>"M8"</formula>
    </cfRule>
    <cfRule type="cellIs" dxfId="1448" priority="179" stopIfTrue="1" operator="equal">
      <formula>"M7"</formula>
    </cfRule>
    <cfRule type="cellIs" dxfId="1447" priority="180" stopIfTrue="1" operator="equal">
      <formula>"M6"</formula>
    </cfRule>
    <cfRule type="cellIs" dxfId="1446" priority="181" stopIfTrue="1" operator="equal">
      <formula>"M5"</formula>
    </cfRule>
    <cfRule type="cellIs" dxfId="1445" priority="182" stopIfTrue="1" operator="equal">
      <formula>"M4"</formula>
    </cfRule>
    <cfRule type="cellIs" dxfId="1444" priority="183" stopIfTrue="1" operator="equal">
      <formula>"M3"</formula>
    </cfRule>
    <cfRule type="cellIs" dxfId="1443" priority="184" stopIfTrue="1" operator="equal">
      <formula>"M2"</formula>
    </cfRule>
    <cfRule type="cellIs" dxfId="1442" priority="185" stopIfTrue="1" operator="equal">
      <formula>"M1"</formula>
    </cfRule>
    <cfRule type="cellIs" dxfId="1441" priority="186" stopIfTrue="1" operator="equal">
      <formula>"C1"</formula>
    </cfRule>
    <cfRule type="cellIs" dxfId="1440" priority="187" stopIfTrue="1" operator="equal">
      <formula>"WW"</formula>
    </cfRule>
  </conditionalFormatting>
  <conditionalFormatting sqref="FA3:FG3">
    <cfRule type="cellIs" dxfId="1439" priority="177" stopIfTrue="1" operator="equal">
      <formula>"M9"</formula>
    </cfRule>
  </conditionalFormatting>
  <conditionalFormatting sqref="FD119:FG123">
    <cfRule type="cellIs" dxfId="1438" priority="156" stopIfTrue="1" operator="equal">
      <formula>"M8"</formula>
    </cfRule>
    <cfRule type="cellIs" dxfId="1437" priority="157" stopIfTrue="1" operator="equal">
      <formula>"M7"</formula>
    </cfRule>
    <cfRule type="cellIs" dxfId="1436" priority="158" stopIfTrue="1" operator="equal">
      <formula>"M6"</formula>
    </cfRule>
    <cfRule type="cellIs" dxfId="1435" priority="159" stopIfTrue="1" operator="equal">
      <formula>"M5"</formula>
    </cfRule>
    <cfRule type="cellIs" dxfId="1434" priority="160" stopIfTrue="1" operator="equal">
      <formula>"M4"</formula>
    </cfRule>
    <cfRule type="cellIs" dxfId="1433" priority="161" stopIfTrue="1" operator="equal">
      <formula>"M3"</formula>
    </cfRule>
    <cfRule type="cellIs" dxfId="1432" priority="162" stopIfTrue="1" operator="equal">
      <formula>"M2"</formula>
    </cfRule>
    <cfRule type="cellIs" dxfId="1431" priority="163" stopIfTrue="1" operator="equal">
      <formula>"M1"</formula>
    </cfRule>
    <cfRule type="cellIs" dxfId="1430" priority="164" stopIfTrue="1" operator="equal">
      <formula>"C1"</formula>
    </cfRule>
    <cfRule type="cellIs" dxfId="1429" priority="165" stopIfTrue="1" operator="equal">
      <formula>"WW"</formula>
    </cfRule>
  </conditionalFormatting>
  <conditionalFormatting sqref="FD119:FG123">
    <cfRule type="cellIs" dxfId="1428" priority="155" stopIfTrue="1" operator="equal">
      <formula>"M9"</formula>
    </cfRule>
  </conditionalFormatting>
  <conditionalFormatting sqref="FA119:FA123">
    <cfRule type="cellIs" dxfId="1427" priority="133" stopIfTrue="1" operator="equal">
      <formula>"M9"</formula>
    </cfRule>
    <cfRule type="cellIs" dxfId="1426" priority="134" stopIfTrue="1" operator="equal">
      <formula>"M8"</formula>
    </cfRule>
    <cfRule type="cellIs" dxfId="1425" priority="135" stopIfTrue="1" operator="equal">
      <formula>"M7"</formula>
    </cfRule>
    <cfRule type="cellIs" dxfId="1424" priority="136" stopIfTrue="1" operator="equal">
      <formula>"M6"</formula>
    </cfRule>
    <cfRule type="cellIs" dxfId="1423" priority="137" stopIfTrue="1" operator="equal">
      <formula>"M5"</formula>
    </cfRule>
    <cfRule type="cellIs" dxfId="1422" priority="138" stopIfTrue="1" operator="equal">
      <formula>"M4"</formula>
    </cfRule>
    <cfRule type="cellIs" dxfId="1421" priority="139" stopIfTrue="1" operator="equal">
      <formula>"M3"</formula>
    </cfRule>
    <cfRule type="cellIs" dxfId="1420" priority="140" stopIfTrue="1" operator="equal">
      <formula>"M2"</formula>
    </cfRule>
    <cfRule type="cellIs" dxfId="1419" priority="141" stopIfTrue="1" operator="equal">
      <formula>"M1"</formula>
    </cfRule>
    <cfRule type="cellIs" dxfId="1418" priority="142" stopIfTrue="1" operator="equal">
      <formula>"C1"</formula>
    </cfRule>
    <cfRule type="cellIs" dxfId="1417" priority="143" stopIfTrue="1" operator="equal">
      <formula>"WW"</formula>
    </cfRule>
  </conditionalFormatting>
  <conditionalFormatting sqref="DQ5:DW5 DQ7:DW118">
    <cfRule type="cellIs" dxfId="1416" priority="122" stopIfTrue="1" operator="equal">
      <formula>"M9"</formula>
    </cfRule>
    <cfRule type="cellIs" dxfId="1415" priority="123" stopIfTrue="1" operator="equal">
      <formula>"M8"</formula>
    </cfRule>
    <cfRule type="cellIs" dxfId="1414" priority="124" stopIfTrue="1" operator="equal">
      <formula>"M7"</formula>
    </cfRule>
    <cfRule type="cellIs" dxfId="1413" priority="125" stopIfTrue="1" operator="equal">
      <formula>"M6"</formula>
    </cfRule>
    <cfRule type="cellIs" dxfId="1412" priority="126" stopIfTrue="1" operator="equal">
      <formula>"M5"</formula>
    </cfRule>
    <cfRule type="cellIs" dxfId="1411" priority="127" stopIfTrue="1" operator="equal">
      <formula>"M4"</formula>
    </cfRule>
    <cfRule type="cellIs" dxfId="1410" priority="128" stopIfTrue="1" operator="equal">
      <formula>"M3"</formula>
    </cfRule>
    <cfRule type="cellIs" dxfId="1409" priority="129" stopIfTrue="1" operator="equal">
      <formula>"M2"</formula>
    </cfRule>
    <cfRule type="cellIs" dxfId="1408" priority="130" stopIfTrue="1" operator="equal">
      <formula>"M1"</formula>
    </cfRule>
    <cfRule type="cellIs" dxfId="1407" priority="131" stopIfTrue="1" operator="equal">
      <formula>"C1"</formula>
    </cfRule>
    <cfRule type="cellIs" dxfId="1406" priority="132" stopIfTrue="1" operator="equal">
      <formula>"WW"</formula>
    </cfRule>
  </conditionalFormatting>
  <conditionalFormatting sqref="DT119:DW123">
    <cfRule type="cellIs" dxfId="1405" priority="112" stopIfTrue="1" operator="equal">
      <formula>"M8"</formula>
    </cfRule>
    <cfRule type="cellIs" dxfId="1404" priority="113" stopIfTrue="1" operator="equal">
      <formula>"M7"</formula>
    </cfRule>
    <cfRule type="cellIs" dxfId="1403" priority="114" stopIfTrue="1" operator="equal">
      <formula>"M6"</formula>
    </cfRule>
    <cfRule type="cellIs" dxfId="1402" priority="115" stopIfTrue="1" operator="equal">
      <formula>"M5"</formula>
    </cfRule>
    <cfRule type="cellIs" dxfId="1401" priority="116" stopIfTrue="1" operator="equal">
      <formula>"M4"</formula>
    </cfRule>
    <cfRule type="cellIs" dxfId="1400" priority="117" stopIfTrue="1" operator="equal">
      <formula>"M3"</formula>
    </cfRule>
    <cfRule type="cellIs" dxfId="1399" priority="118" stopIfTrue="1" operator="equal">
      <formula>"M2"</formula>
    </cfRule>
    <cfRule type="cellIs" dxfId="1398" priority="119" stopIfTrue="1" operator="equal">
      <formula>"M1"</formula>
    </cfRule>
    <cfRule type="cellIs" dxfId="1397" priority="120" stopIfTrue="1" operator="equal">
      <formula>"C1"</formula>
    </cfRule>
    <cfRule type="cellIs" dxfId="1396" priority="121" stopIfTrue="1" operator="equal">
      <formula>"WW"</formula>
    </cfRule>
  </conditionalFormatting>
  <conditionalFormatting sqref="DT119:DW123">
    <cfRule type="cellIs" dxfId="1395" priority="111" stopIfTrue="1" operator="equal">
      <formula>"M9"</formula>
    </cfRule>
  </conditionalFormatting>
  <conditionalFormatting sqref="DQ119:DQ123">
    <cfRule type="cellIs" dxfId="1394" priority="89" stopIfTrue="1" operator="equal">
      <formula>"M9"</formula>
    </cfRule>
    <cfRule type="cellIs" dxfId="1393" priority="90" stopIfTrue="1" operator="equal">
      <formula>"M8"</formula>
    </cfRule>
    <cfRule type="cellIs" dxfId="1392" priority="91" stopIfTrue="1" operator="equal">
      <formula>"M7"</formula>
    </cfRule>
    <cfRule type="cellIs" dxfId="1391" priority="92" stopIfTrue="1" operator="equal">
      <formula>"M6"</formula>
    </cfRule>
    <cfRule type="cellIs" dxfId="1390" priority="93" stopIfTrue="1" operator="equal">
      <formula>"M5"</formula>
    </cfRule>
    <cfRule type="cellIs" dxfId="1389" priority="94" stopIfTrue="1" operator="equal">
      <formula>"M4"</formula>
    </cfRule>
    <cfRule type="cellIs" dxfId="1388" priority="95" stopIfTrue="1" operator="equal">
      <formula>"M3"</formula>
    </cfRule>
    <cfRule type="cellIs" dxfId="1387" priority="96" stopIfTrue="1" operator="equal">
      <formula>"M2"</formula>
    </cfRule>
    <cfRule type="cellIs" dxfId="1386" priority="97" stopIfTrue="1" operator="equal">
      <formula>"M1"</formula>
    </cfRule>
    <cfRule type="cellIs" dxfId="1385" priority="98" stopIfTrue="1" operator="equal">
      <formula>"C1"</formula>
    </cfRule>
    <cfRule type="cellIs" dxfId="1384" priority="99" stopIfTrue="1" operator="equal">
      <formula>"WW"</formula>
    </cfRule>
  </conditionalFormatting>
  <conditionalFormatting sqref="DR119:DS123">
    <cfRule type="cellIs" dxfId="1383" priority="100" stopIfTrue="1" operator="equal">
      <formula>"M9"</formula>
    </cfRule>
    <cfRule type="cellIs" dxfId="1382" priority="101" stopIfTrue="1" operator="equal">
      <formula>"M8"</formula>
    </cfRule>
    <cfRule type="cellIs" dxfId="1381" priority="102" stopIfTrue="1" operator="equal">
      <formula>"M7"</formula>
    </cfRule>
    <cfRule type="cellIs" dxfId="1380" priority="103" stopIfTrue="1" operator="equal">
      <formula>"M6"</formula>
    </cfRule>
    <cfRule type="cellIs" dxfId="1379" priority="104" stopIfTrue="1" operator="equal">
      <formula>"M5"</formula>
    </cfRule>
    <cfRule type="cellIs" dxfId="1378" priority="105" stopIfTrue="1" operator="equal">
      <formula>"M4"</formula>
    </cfRule>
    <cfRule type="cellIs" dxfId="1377" priority="106" stopIfTrue="1" operator="equal">
      <formula>"M3"</formula>
    </cfRule>
    <cfRule type="cellIs" dxfId="1376" priority="107" stopIfTrue="1" operator="equal">
      <formula>"M2"</formula>
    </cfRule>
    <cfRule type="cellIs" dxfId="1375" priority="108" stopIfTrue="1" operator="equal">
      <formula>"M1"</formula>
    </cfRule>
    <cfRule type="cellIs" dxfId="1374" priority="109" stopIfTrue="1" operator="equal">
      <formula>"C1"</formula>
    </cfRule>
    <cfRule type="cellIs" dxfId="1373" priority="110" stopIfTrue="1" operator="equal">
      <formula>"WW"</formula>
    </cfRule>
  </conditionalFormatting>
  <conditionalFormatting sqref="FA19:FG19">
    <cfRule type="cellIs" dxfId="1372" priority="78" stopIfTrue="1" operator="equal">
      <formula>"M9"</formula>
    </cfRule>
    <cfRule type="cellIs" dxfId="1371" priority="79" stopIfTrue="1" operator="equal">
      <formula>"M8"</formula>
    </cfRule>
    <cfRule type="cellIs" dxfId="1370" priority="80" stopIfTrue="1" operator="equal">
      <formula>"M7"</formula>
    </cfRule>
    <cfRule type="cellIs" dxfId="1369" priority="81" stopIfTrue="1" operator="equal">
      <formula>"M6"</formula>
    </cfRule>
    <cfRule type="cellIs" dxfId="1368" priority="82" stopIfTrue="1" operator="equal">
      <formula>"M5"</formula>
    </cfRule>
    <cfRule type="cellIs" dxfId="1367" priority="83" stopIfTrue="1" operator="equal">
      <formula>"M4"</formula>
    </cfRule>
    <cfRule type="cellIs" dxfId="1366" priority="84" stopIfTrue="1" operator="equal">
      <formula>"M3"</formula>
    </cfRule>
    <cfRule type="cellIs" dxfId="1365" priority="85" stopIfTrue="1" operator="equal">
      <formula>"M2"</formula>
    </cfRule>
    <cfRule type="cellIs" dxfId="1364" priority="86" stopIfTrue="1" operator="equal">
      <formula>"M1"</formula>
    </cfRule>
    <cfRule type="cellIs" dxfId="1363" priority="87" stopIfTrue="1" operator="equal">
      <formula>"C1"</formula>
    </cfRule>
    <cfRule type="cellIs" dxfId="1362" priority="88" stopIfTrue="1" operator="equal">
      <formula>"WW"</formula>
    </cfRule>
  </conditionalFormatting>
  <conditionalFormatting sqref="FA90:FG90">
    <cfRule type="cellIs" dxfId="1361" priority="67" stopIfTrue="1" operator="equal">
      <formula>"M9"</formula>
    </cfRule>
    <cfRule type="cellIs" dxfId="1360" priority="68" stopIfTrue="1" operator="equal">
      <formula>"M8"</formula>
    </cfRule>
    <cfRule type="cellIs" dxfId="1359" priority="69" stopIfTrue="1" operator="equal">
      <formula>"M7"</formula>
    </cfRule>
    <cfRule type="cellIs" dxfId="1358" priority="70" stopIfTrue="1" operator="equal">
      <formula>"M6"</formula>
    </cfRule>
    <cfRule type="cellIs" dxfId="1357" priority="71" stopIfTrue="1" operator="equal">
      <formula>"M5"</formula>
    </cfRule>
    <cfRule type="cellIs" dxfId="1356" priority="72" stopIfTrue="1" operator="equal">
      <formula>"M4"</formula>
    </cfRule>
    <cfRule type="cellIs" dxfId="1355" priority="73" stopIfTrue="1" operator="equal">
      <formula>"M3"</formula>
    </cfRule>
    <cfRule type="cellIs" dxfId="1354" priority="74" stopIfTrue="1" operator="equal">
      <formula>"M2"</formula>
    </cfRule>
    <cfRule type="cellIs" dxfId="1353" priority="75" stopIfTrue="1" operator="equal">
      <formula>"M1"</formula>
    </cfRule>
    <cfRule type="cellIs" dxfId="1352" priority="76" stopIfTrue="1" operator="equal">
      <formula>"C1"</formula>
    </cfRule>
    <cfRule type="cellIs" dxfId="1351" priority="77" stopIfTrue="1" operator="equal">
      <formula>"WW"</formula>
    </cfRule>
  </conditionalFormatting>
  <conditionalFormatting sqref="CG10:CM10">
    <cfRule type="cellIs" dxfId="1350" priority="56" stopIfTrue="1" operator="equal">
      <formula>"M9"</formula>
    </cfRule>
    <cfRule type="cellIs" dxfId="1349" priority="57" stopIfTrue="1" operator="equal">
      <formula>"M8"</formula>
    </cfRule>
    <cfRule type="cellIs" dxfId="1348" priority="58" stopIfTrue="1" operator="equal">
      <formula>"M7"</formula>
    </cfRule>
    <cfRule type="cellIs" dxfId="1347" priority="59" stopIfTrue="1" operator="equal">
      <formula>"M6"</formula>
    </cfRule>
    <cfRule type="cellIs" dxfId="1346" priority="60" stopIfTrue="1" operator="equal">
      <formula>"M5"</formula>
    </cfRule>
    <cfRule type="cellIs" dxfId="1345" priority="61" stopIfTrue="1" operator="equal">
      <formula>"M4"</formula>
    </cfRule>
    <cfRule type="cellIs" dxfId="1344" priority="62" stopIfTrue="1" operator="equal">
      <formula>"M3"</formula>
    </cfRule>
    <cfRule type="cellIs" dxfId="1343" priority="63" stopIfTrue="1" operator="equal">
      <formula>"M2"</formula>
    </cfRule>
    <cfRule type="cellIs" dxfId="1342" priority="64" stopIfTrue="1" operator="equal">
      <formula>"M1"</formula>
    </cfRule>
    <cfRule type="cellIs" dxfId="1341" priority="65" stopIfTrue="1" operator="equal">
      <formula>"C1"</formula>
    </cfRule>
    <cfRule type="cellIs" dxfId="1340" priority="66" stopIfTrue="1" operator="equal">
      <formula>"WW"</formula>
    </cfRule>
  </conditionalFormatting>
  <conditionalFormatting sqref="AW10:BC10">
    <cfRule type="cellIs" dxfId="1339" priority="45" stopIfTrue="1" operator="equal">
      <formula>"M9"</formula>
    </cfRule>
    <cfRule type="cellIs" dxfId="1338" priority="46" stopIfTrue="1" operator="equal">
      <formula>"M8"</formula>
    </cfRule>
    <cfRule type="cellIs" dxfId="1337" priority="47" stopIfTrue="1" operator="equal">
      <formula>"M7"</formula>
    </cfRule>
    <cfRule type="cellIs" dxfId="1336" priority="48" stopIfTrue="1" operator="equal">
      <formula>"M6"</formula>
    </cfRule>
    <cfRule type="cellIs" dxfId="1335" priority="49" stopIfTrue="1" operator="equal">
      <formula>"M5"</formula>
    </cfRule>
    <cfRule type="cellIs" dxfId="1334" priority="50" stopIfTrue="1" operator="equal">
      <formula>"M4"</formula>
    </cfRule>
    <cfRule type="cellIs" dxfId="1333" priority="51" stopIfTrue="1" operator="equal">
      <formula>"M3"</formula>
    </cfRule>
    <cfRule type="cellIs" dxfId="1332" priority="52" stopIfTrue="1" operator="equal">
      <formula>"M2"</formula>
    </cfRule>
    <cfRule type="cellIs" dxfId="1331" priority="53" stopIfTrue="1" operator="equal">
      <formula>"M1"</formula>
    </cfRule>
    <cfRule type="cellIs" dxfId="1330" priority="54" stopIfTrue="1" operator="equal">
      <formula>"C1"</formula>
    </cfRule>
    <cfRule type="cellIs" dxfId="1329" priority="55" stopIfTrue="1" operator="equal">
      <formula>"WW"</formula>
    </cfRule>
  </conditionalFormatting>
  <conditionalFormatting sqref="DQ6:DW6">
    <cfRule type="cellIs" dxfId="1328" priority="34" stopIfTrue="1" operator="equal">
      <formula>"M9"</formula>
    </cfRule>
    <cfRule type="cellIs" dxfId="1327" priority="35" stopIfTrue="1" operator="equal">
      <formula>"M8"</formula>
    </cfRule>
    <cfRule type="cellIs" dxfId="1326" priority="36" stopIfTrue="1" operator="equal">
      <formula>"M7"</formula>
    </cfRule>
    <cfRule type="cellIs" dxfId="1325" priority="37" stopIfTrue="1" operator="equal">
      <formula>"M6"</formula>
    </cfRule>
    <cfRule type="cellIs" dxfId="1324" priority="38" stopIfTrue="1" operator="equal">
      <formula>"M5"</formula>
    </cfRule>
    <cfRule type="cellIs" dxfId="1323" priority="39" stopIfTrue="1" operator="equal">
      <formula>"M4"</formula>
    </cfRule>
    <cfRule type="cellIs" dxfId="1322" priority="40" stopIfTrue="1" operator="equal">
      <formula>"M3"</formula>
    </cfRule>
    <cfRule type="cellIs" dxfId="1321" priority="41" stopIfTrue="1" operator="equal">
      <formula>"M2"</formula>
    </cfRule>
    <cfRule type="cellIs" dxfId="1320" priority="42" stopIfTrue="1" operator="equal">
      <formula>"M1"</formula>
    </cfRule>
    <cfRule type="cellIs" dxfId="1319" priority="43" stopIfTrue="1" operator="equal">
      <formula>"C1"</formula>
    </cfRule>
    <cfRule type="cellIs" dxfId="1318" priority="44" stopIfTrue="1" operator="equal">
      <formula>"WW"</formula>
    </cfRule>
  </conditionalFormatting>
  <conditionalFormatting sqref="AW4:BC4">
    <cfRule type="cellIs" dxfId="1317" priority="23" stopIfTrue="1" operator="equal">
      <formula>"M9"</formula>
    </cfRule>
    <cfRule type="cellIs" dxfId="1316" priority="24" stopIfTrue="1" operator="equal">
      <formula>"M8"</formula>
    </cfRule>
    <cfRule type="cellIs" dxfId="1315" priority="25" stopIfTrue="1" operator="equal">
      <formula>"M7"</formula>
    </cfRule>
    <cfRule type="cellIs" dxfId="1314" priority="26" stopIfTrue="1" operator="equal">
      <formula>"M6"</formula>
    </cfRule>
    <cfRule type="cellIs" dxfId="1313" priority="27" stopIfTrue="1" operator="equal">
      <formula>"M5"</formula>
    </cfRule>
    <cfRule type="cellIs" dxfId="1312" priority="28" stopIfTrue="1" operator="equal">
      <formula>"M4"</formula>
    </cfRule>
    <cfRule type="cellIs" dxfId="1311" priority="29" stopIfTrue="1" operator="equal">
      <formula>"M3"</formula>
    </cfRule>
    <cfRule type="cellIs" dxfId="1310" priority="30" stopIfTrue="1" operator="equal">
      <formula>"M2"</formula>
    </cfRule>
    <cfRule type="cellIs" dxfId="1309" priority="31" stopIfTrue="1" operator="equal">
      <formula>"M1"</formula>
    </cfRule>
    <cfRule type="cellIs" dxfId="1308" priority="32" stopIfTrue="1" operator="equal">
      <formula>"C1"</formula>
    </cfRule>
    <cfRule type="cellIs" dxfId="1307" priority="33" stopIfTrue="1" operator="equal">
      <formula>"WW"</formula>
    </cfRule>
  </conditionalFormatting>
  <conditionalFormatting sqref="CG4:CM4">
    <cfRule type="cellIs" dxfId="1306" priority="12" stopIfTrue="1" operator="equal">
      <formula>"M9"</formula>
    </cfRule>
    <cfRule type="cellIs" dxfId="1305" priority="13" stopIfTrue="1" operator="equal">
      <formula>"M8"</formula>
    </cfRule>
    <cfRule type="cellIs" dxfId="1304" priority="14" stopIfTrue="1" operator="equal">
      <formula>"M7"</formula>
    </cfRule>
    <cfRule type="cellIs" dxfId="1303" priority="15" stopIfTrue="1" operator="equal">
      <formula>"M6"</formula>
    </cfRule>
    <cfRule type="cellIs" dxfId="1302" priority="16" stopIfTrue="1" operator="equal">
      <formula>"M5"</formula>
    </cfRule>
    <cfRule type="cellIs" dxfId="1301" priority="17" stopIfTrue="1" operator="equal">
      <formula>"M4"</formula>
    </cfRule>
    <cfRule type="cellIs" dxfId="1300" priority="18" stopIfTrue="1" operator="equal">
      <formula>"M3"</formula>
    </cfRule>
    <cfRule type="cellIs" dxfId="1299" priority="19" stopIfTrue="1" operator="equal">
      <formula>"M2"</formula>
    </cfRule>
    <cfRule type="cellIs" dxfId="1298" priority="20" stopIfTrue="1" operator="equal">
      <formula>"M1"</formula>
    </cfRule>
    <cfRule type="cellIs" dxfId="1297" priority="21" stopIfTrue="1" operator="equal">
      <formula>"C1"</formula>
    </cfRule>
    <cfRule type="cellIs" dxfId="1296" priority="22" stopIfTrue="1" operator="equal">
      <formula>"WW"</formula>
    </cfRule>
  </conditionalFormatting>
  <conditionalFormatting sqref="DQ4:DW4">
    <cfRule type="cellIs" dxfId="1295" priority="1" stopIfTrue="1" operator="equal">
      <formula>"M9"</formula>
    </cfRule>
    <cfRule type="cellIs" dxfId="1294" priority="2" stopIfTrue="1" operator="equal">
      <formula>"M8"</formula>
    </cfRule>
    <cfRule type="cellIs" dxfId="1293" priority="3" stopIfTrue="1" operator="equal">
      <formula>"M7"</formula>
    </cfRule>
    <cfRule type="cellIs" dxfId="1292" priority="4" stopIfTrue="1" operator="equal">
      <formula>"M6"</formula>
    </cfRule>
    <cfRule type="cellIs" dxfId="1291" priority="5" stopIfTrue="1" operator="equal">
      <formula>"M5"</formula>
    </cfRule>
    <cfRule type="cellIs" dxfId="1290" priority="6" stopIfTrue="1" operator="equal">
      <formula>"M4"</formula>
    </cfRule>
    <cfRule type="cellIs" dxfId="1289" priority="7" stopIfTrue="1" operator="equal">
      <formula>"M3"</formula>
    </cfRule>
    <cfRule type="cellIs" dxfId="1288" priority="8" stopIfTrue="1" operator="equal">
      <formula>"M2"</formula>
    </cfRule>
    <cfRule type="cellIs" dxfId="1287" priority="9" stopIfTrue="1" operator="equal">
      <formula>"M1"</formula>
    </cfRule>
    <cfRule type="cellIs" dxfId="1286" priority="10" stopIfTrue="1" operator="equal">
      <formula>"C1"</formula>
    </cfRule>
    <cfRule type="cellIs" dxfId="1285" priority="11" stopIfTrue="1" operator="equal">
      <formula>"WW"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HS28"/>
  <sheetViews>
    <sheetView workbookViewId="0">
      <selection activeCell="C28" sqref="C28"/>
    </sheetView>
  </sheetViews>
  <sheetFormatPr defaultRowHeight="15.75"/>
  <cols>
    <col min="2" max="2" width="28.28515625" bestFit="1" customWidth="1"/>
    <col min="12" max="12" width="7.7109375" bestFit="1" customWidth="1"/>
    <col min="143" max="143" width="13.85546875" bestFit="1" customWidth="1"/>
  </cols>
  <sheetData>
    <row r="1" spans="1:227" ht="16.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320" t="s">
        <v>72</v>
      </c>
      <c r="M1" s="320"/>
      <c r="N1" s="320"/>
      <c r="O1" s="320"/>
      <c r="P1" s="320"/>
      <c r="Q1" s="320"/>
      <c r="R1" s="320"/>
      <c r="S1" s="320"/>
      <c r="T1" s="75"/>
      <c r="U1" s="321" t="s">
        <v>73</v>
      </c>
      <c r="V1" s="321"/>
      <c r="W1" s="321"/>
      <c r="X1" s="321"/>
      <c r="Y1" s="321"/>
      <c r="Z1" s="321"/>
      <c r="AA1" s="321"/>
      <c r="AB1" s="75"/>
      <c r="AC1" s="75"/>
      <c r="AD1" s="75"/>
      <c r="AE1" s="75"/>
      <c r="AF1" s="75"/>
      <c r="AG1" s="75"/>
      <c r="AH1" s="75"/>
      <c r="AI1" s="75"/>
      <c r="AJ1" s="75"/>
      <c r="AK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320" t="s">
        <v>72</v>
      </c>
      <c r="AY1" s="320"/>
      <c r="AZ1" s="320"/>
      <c r="BA1" s="320"/>
      <c r="BB1" s="320"/>
      <c r="BC1" s="320"/>
      <c r="BD1" s="320"/>
      <c r="BE1" s="320"/>
      <c r="BF1" s="75"/>
      <c r="BG1" s="321" t="s">
        <v>86</v>
      </c>
      <c r="BH1" s="321"/>
      <c r="BI1" s="321"/>
      <c r="BJ1" s="321"/>
      <c r="BK1" s="321"/>
      <c r="BL1" s="321"/>
      <c r="BM1" s="321"/>
      <c r="BN1" s="75"/>
      <c r="BO1" s="75"/>
      <c r="BP1" s="75"/>
      <c r="BQ1" s="75"/>
      <c r="BR1" s="75"/>
      <c r="BS1" s="75"/>
      <c r="BT1" s="75"/>
      <c r="BU1" s="75"/>
      <c r="BV1" s="75"/>
      <c r="BW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320" t="s">
        <v>72</v>
      </c>
      <c r="CK1" s="320"/>
      <c r="CL1" s="320"/>
      <c r="CM1" s="320"/>
      <c r="CN1" s="320"/>
      <c r="CO1" s="320"/>
      <c r="CP1" s="320"/>
      <c r="CQ1" s="320"/>
      <c r="CR1" s="75"/>
      <c r="CS1" s="321" t="s">
        <v>87</v>
      </c>
      <c r="CT1" s="321"/>
      <c r="CU1" s="321"/>
      <c r="CV1" s="321"/>
      <c r="CW1" s="321"/>
      <c r="CX1" s="321"/>
      <c r="CY1" s="321"/>
      <c r="CZ1" s="75"/>
      <c r="DA1" s="75"/>
      <c r="DB1" s="75"/>
      <c r="DC1" s="75"/>
      <c r="DD1" s="75"/>
      <c r="DE1" s="75"/>
      <c r="DF1" s="75"/>
      <c r="DG1" s="75"/>
      <c r="DH1" s="75"/>
      <c r="DI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320" t="s">
        <v>72</v>
      </c>
      <c r="DW1" s="320"/>
      <c r="DX1" s="320"/>
      <c r="DY1" s="320"/>
      <c r="DZ1" s="320"/>
      <c r="EA1" s="320"/>
      <c r="EB1" s="320"/>
      <c r="EC1" s="320"/>
      <c r="ED1" s="75"/>
      <c r="EE1" s="321" t="s">
        <v>88</v>
      </c>
      <c r="EF1" s="321"/>
      <c r="EG1" s="321"/>
      <c r="EH1" s="321"/>
      <c r="EI1" s="321"/>
      <c r="EJ1" s="321"/>
      <c r="EK1" s="321"/>
      <c r="EL1" s="75"/>
      <c r="EM1" s="75"/>
      <c r="EN1" s="75"/>
      <c r="EO1" s="75"/>
      <c r="EP1" s="75"/>
      <c r="EQ1" s="75"/>
      <c r="ER1" s="75"/>
      <c r="ES1" s="75"/>
      <c r="ET1" s="75"/>
      <c r="EU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320" t="s">
        <v>72</v>
      </c>
      <c r="FI1" s="320"/>
      <c r="FJ1" s="320"/>
      <c r="FK1" s="320"/>
      <c r="FL1" s="320"/>
      <c r="FM1" s="320"/>
      <c r="FN1" s="320"/>
      <c r="FO1" s="320"/>
      <c r="FQ1" s="321" t="s">
        <v>89</v>
      </c>
      <c r="FR1" s="321"/>
      <c r="FS1" s="321"/>
      <c r="FT1" s="321"/>
      <c r="FU1" s="321"/>
      <c r="FV1" s="321"/>
      <c r="FW1" s="321"/>
      <c r="FX1" s="75"/>
      <c r="FY1" s="75"/>
      <c r="FZ1" s="75"/>
      <c r="GA1" s="75"/>
      <c r="GB1" s="75"/>
      <c r="GC1" s="75"/>
      <c r="GD1" s="75"/>
      <c r="GE1" s="75"/>
      <c r="GF1" s="75"/>
      <c r="GG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320" t="s">
        <v>72</v>
      </c>
      <c r="GU1" s="320"/>
      <c r="GV1" s="320"/>
      <c r="GW1" s="320"/>
      <c r="GX1" s="320"/>
      <c r="GY1" s="320"/>
      <c r="GZ1" s="320"/>
      <c r="HA1" s="320"/>
      <c r="HC1" s="321" t="s">
        <v>165</v>
      </c>
      <c r="HD1" s="321"/>
      <c r="HE1" s="321"/>
      <c r="HF1" s="321"/>
      <c r="HG1" s="321"/>
      <c r="HH1" s="321"/>
      <c r="HI1" s="321"/>
      <c r="HJ1" s="75"/>
      <c r="HK1" s="75"/>
      <c r="HL1" s="75"/>
      <c r="HM1" s="75"/>
      <c r="HN1" s="75"/>
      <c r="HO1" s="75"/>
      <c r="HP1" s="75"/>
      <c r="HQ1" s="75"/>
      <c r="HR1" s="75"/>
      <c r="HS1" s="75"/>
    </row>
    <row r="2" spans="1:227" ht="17.25" thickBot="1">
      <c r="A2" s="76"/>
      <c r="B2" s="75"/>
      <c r="C2" s="75"/>
      <c r="D2" s="75"/>
      <c r="E2" s="75"/>
      <c r="F2" s="75"/>
      <c r="G2" s="75"/>
      <c r="H2" s="75"/>
      <c r="I2" s="75"/>
      <c r="J2" s="75"/>
      <c r="K2" s="78"/>
      <c r="L2" s="319" t="s">
        <v>34</v>
      </c>
      <c r="M2" s="319"/>
      <c r="N2" s="319"/>
      <c r="O2" s="319"/>
      <c r="P2" s="319"/>
      <c r="Q2" s="319"/>
      <c r="R2" s="319"/>
      <c r="S2" s="319"/>
      <c r="T2" s="75"/>
      <c r="U2" s="318" t="s">
        <v>49</v>
      </c>
      <c r="V2" s="318"/>
      <c r="W2" s="318"/>
      <c r="X2" s="318"/>
      <c r="Y2" s="318"/>
      <c r="Z2" s="318"/>
      <c r="AA2" s="318"/>
      <c r="AB2" s="76"/>
      <c r="AC2" s="318" t="s">
        <v>74</v>
      </c>
      <c r="AD2" s="318"/>
      <c r="AE2" s="318"/>
      <c r="AF2" s="318"/>
      <c r="AG2" s="318"/>
      <c r="AH2" s="318"/>
      <c r="AI2" s="318"/>
      <c r="AJ2" s="117"/>
      <c r="AK2" s="117" t="s">
        <v>78</v>
      </c>
      <c r="AM2" s="76"/>
      <c r="AN2" s="75"/>
      <c r="AO2" s="75"/>
      <c r="AP2" s="75"/>
      <c r="AQ2" s="75"/>
      <c r="AR2" s="75"/>
      <c r="AS2" s="75"/>
      <c r="AT2" s="75"/>
      <c r="AU2" s="75"/>
      <c r="AV2" s="75"/>
      <c r="AW2" s="78"/>
      <c r="AX2" s="319" t="s">
        <v>34</v>
      </c>
      <c r="AY2" s="319"/>
      <c r="AZ2" s="319"/>
      <c r="BA2" s="319"/>
      <c r="BB2" s="319"/>
      <c r="BC2" s="319"/>
      <c r="BD2" s="319"/>
      <c r="BE2" s="319"/>
      <c r="BF2" s="75"/>
      <c r="BG2" s="318" t="s">
        <v>49</v>
      </c>
      <c r="BH2" s="318"/>
      <c r="BI2" s="318"/>
      <c r="BJ2" s="318"/>
      <c r="BK2" s="318"/>
      <c r="BL2" s="318"/>
      <c r="BM2" s="318"/>
      <c r="BN2" s="76"/>
      <c r="BO2" s="318" t="s">
        <v>65</v>
      </c>
      <c r="BP2" s="318"/>
      <c r="BQ2" s="318"/>
      <c r="BR2" s="318"/>
      <c r="BS2" s="318"/>
      <c r="BT2" s="318"/>
      <c r="BU2" s="318"/>
      <c r="BV2" s="117"/>
      <c r="BW2" s="117" t="s">
        <v>78</v>
      </c>
      <c r="BY2" s="76"/>
      <c r="BZ2" s="75"/>
      <c r="CA2" s="75"/>
      <c r="CB2" s="75"/>
      <c r="CC2" s="75"/>
      <c r="CD2" s="75"/>
      <c r="CE2" s="75"/>
      <c r="CF2" s="75"/>
      <c r="CG2" s="75"/>
      <c r="CH2" s="75"/>
      <c r="CI2" s="78"/>
      <c r="CJ2" s="319" t="s">
        <v>34</v>
      </c>
      <c r="CK2" s="319"/>
      <c r="CL2" s="319"/>
      <c r="CM2" s="319"/>
      <c r="CN2" s="319"/>
      <c r="CO2" s="319"/>
      <c r="CP2" s="319"/>
      <c r="CQ2" s="319"/>
      <c r="CR2" s="75"/>
      <c r="CS2" s="318" t="s">
        <v>49</v>
      </c>
      <c r="CT2" s="318"/>
      <c r="CU2" s="318"/>
      <c r="CV2" s="318"/>
      <c r="CW2" s="318"/>
      <c r="CX2" s="318"/>
      <c r="CY2" s="318"/>
      <c r="CZ2" s="76"/>
      <c r="DA2" s="318" t="s">
        <v>65</v>
      </c>
      <c r="DB2" s="318"/>
      <c r="DC2" s="318"/>
      <c r="DD2" s="318"/>
      <c r="DE2" s="318"/>
      <c r="DF2" s="318"/>
      <c r="DG2" s="318"/>
      <c r="DH2" s="117"/>
      <c r="DI2" s="117" t="s">
        <v>78</v>
      </c>
      <c r="DK2" s="76"/>
      <c r="DL2" s="75"/>
      <c r="DM2" s="75"/>
      <c r="DN2" s="75"/>
      <c r="DO2" s="75"/>
      <c r="DP2" s="75"/>
      <c r="DQ2" s="75"/>
      <c r="DR2" s="75"/>
      <c r="DS2" s="75"/>
      <c r="DT2" s="75"/>
      <c r="DU2" s="78"/>
      <c r="DV2" s="319" t="s">
        <v>34</v>
      </c>
      <c r="DW2" s="319"/>
      <c r="DX2" s="319"/>
      <c r="DY2" s="319"/>
      <c r="DZ2" s="319"/>
      <c r="EA2" s="319"/>
      <c r="EB2" s="319"/>
      <c r="EC2" s="319"/>
      <c r="ED2" s="75"/>
      <c r="EE2" s="318" t="s">
        <v>49</v>
      </c>
      <c r="EF2" s="318"/>
      <c r="EG2" s="318"/>
      <c r="EH2" s="318"/>
      <c r="EI2" s="318"/>
      <c r="EJ2" s="318"/>
      <c r="EK2" s="318"/>
      <c r="EL2" s="76"/>
      <c r="EM2" s="318" t="s">
        <v>65</v>
      </c>
      <c r="EN2" s="318"/>
      <c r="EO2" s="318"/>
      <c r="EP2" s="318"/>
      <c r="EQ2" s="318"/>
      <c r="ER2" s="318"/>
      <c r="ES2" s="318"/>
      <c r="ET2" s="117"/>
      <c r="EU2" s="117" t="s">
        <v>78</v>
      </c>
      <c r="EW2" s="76"/>
      <c r="EX2" s="75"/>
      <c r="EY2" s="75"/>
      <c r="EZ2" s="75"/>
      <c r="FA2" s="75"/>
      <c r="FB2" s="75"/>
      <c r="FC2" s="75"/>
      <c r="FD2" s="75"/>
      <c r="FE2" s="75"/>
      <c r="FF2" s="75"/>
      <c r="FG2" s="78"/>
      <c r="FH2" s="319" t="s">
        <v>34</v>
      </c>
      <c r="FI2" s="319"/>
      <c r="FJ2" s="319"/>
      <c r="FK2" s="319"/>
      <c r="FL2" s="319"/>
      <c r="FM2" s="319"/>
      <c r="FN2" s="319"/>
      <c r="FO2" s="319"/>
      <c r="FQ2" s="318" t="s">
        <v>49</v>
      </c>
      <c r="FR2" s="318"/>
      <c r="FS2" s="318"/>
      <c r="FT2" s="318"/>
      <c r="FU2" s="318"/>
      <c r="FV2" s="318"/>
      <c r="FW2" s="318"/>
      <c r="FX2" s="76"/>
      <c r="FY2" s="318" t="s">
        <v>65</v>
      </c>
      <c r="FZ2" s="318"/>
      <c r="GA2" s="318"/>
      <c r="GB2" s="318"/>
      <c r="GC2" s="318"/>
      <c r="GD2" s="318"/>
      <c r="GE2" s="318"/>
      <c r="GF2" s="117"/>
      <c r="GG2" s="117" t="s">
        <v>78</v>
      </c>
      <c r="GI2" s="76"/>
      <c r="GJ2" s="75"/>
      <c r="GK2" s="75"/>
      <c r="GL2" s="75"/>
      <c r="GM2" s="75"/>
      <c r="GN2" s="75"/>
      <c r="GO2" s="75"/>
      <c r="GP2" s="75"/>
      <c r="GQ2" s="75"/>
      <c r="GR2" s="75"/>
      <c r="GS2" s="78"/>
      <c r="GT2" s="319" t="s">
        <v>34</v>
      </c>
      <c r="GU2" s="319"/>
      <c r="GV2" s="319"/>
      <c r="GW2" s="319"/>
      <c r="GX2" s="319"/>
      <c r="GY2" s="319"/>
      <c r="GZ2" s="319"/>
      <c r="HA2" s="319"/>
      <c r="HC2" s="318" t="s">
        <v>49</v>
      </c>
      <c r="HD2" s="318"/>
      <c r="HE2" s="318"/>
      <c r="HF2" s="318"/>
      <c r="HG2" s="318"/>
      <c r="HH2" s="318"/>
      <c r="HI2" s="318"/>
      <c r="HJ2" s="76"/>
      <c r="HK2" s="318" t="s">
        <v>65</v>
      </c>
      <c r="HL2" s="318"/>
      <c r="HM2" s="318"/>
      <c r="HN2" s="318"/>
      <c r="HO2" s="318"/>
      <c r="HP2" s="318"/>
      <c r="HQ2" s="318"/>
      <c r="HR2" s="117"/>
      <c r="HS2" s="117" t="s">
        <v>78</v>
      </c>
    </row>
    <row r="3" spans="1:227" ht="33.75" thickBot="1">
      <c r="A3" s="80" t="s">
        <v>34</v>
      </c>
      <c r="B3" s="80" t="s">
        <v>48</v>
      </c>
      <c r="C3" s="81" t="s">
        <v>46</v>
      </c>
      <c r="D3" s="81" t="s">
        <v>45</v>
      </c>
      <c r="E3" s="81" t="s">
        <v>44</v>
      </c>
      <c r="F3" s="81" t="s">
        <v>43</v>
      </c>
      <c r="G3" s="81" t="s">
        <v>42</v>
      </c>
      <c r="H3" s="81" t="s">
        <v>54</v>
      </c>
      <c r="I3" s="81" t="s">
        <v>55</v>
      </c>
      <c r="J3" s="80" t="s">
        <v>28</v>
      </c>
      <c r="K3" s="82"/>
      <c r="L3" s="83" t="s">
        <v>47</v>
      </c>
      <c r="M3" s="83" t="s">
        <v>33</v>
      </c>
      <c r="N3" s="83" t="s">
        <v>32</v>
      </c>
      <c r="O3" s="83" t="s">
        <v>31</v>
      </c>
      <c r="P3" s="83" t="s">
        <v>30</v>
      </c>
      <c r="Q3" s="83" t="s">
        <v>29</v>
      </c>
      <c r="R3" s="83" t="s">
        <v>51</v>
      </c>
      <c r="S3" s="83" t="s">
        <v>52</v>
      </c>
      <c r="T3" s="79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B3" s="75"/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  <c r="AJ3" s="118"/>
      <c r="AK3" s="65" t="s">
        <v>75</v>
      </c>
      <c r="AM3" s="80" t="s">
        <v>34</v>
      </c>
      <c r="AN3" s="80" t="s">
        <v>48</v>
      </c>
      <c r="AO3" s="81" t="s">
        <v>46</v>
      </c>
      <c r="AP3" s="81" t="s">
        <v>45</v>
      </c>
      <c r="AQ3" s="81" t="s">
        <v>44</v>
      </c>
      <c r="AR3" s="81" t="s">
        <v>43</v>
      </c>
      <c r="AS3" s="81" t="s">
        <v>42</v>
      </c>
      <c r="AT3" s="81" t="s">
        <v>54</v>
      </c>
      <c r="AU3" s="81" t="s">
        <v>55</v>
      </c>
      <c r="AV3" s="80" t="s">
        <v>28</v>
      </c>
      <c r="AW3" s="82"/>
      <c r="AX3" s="83" t="s">
        <v>47</v>
      </c>
      <c r="AY3" s="83" t="s">
        <v>33</v>
      </c>
      <c r="AZ3" s="83" t="s">
        <v>32</v>
      </c>
      <c r="BA3" s="83" t="s">
        <v>31</v>
      </c>
      <c r="BB3" s="83" t="s">
        <v>30</v>
      </c>
      <c r="BC3" s="83" t="s">
        <v>29</v>
      </c>
      <c r="BD3" s="83" t="s">
        <v>51</v>
      </c>
      <c r="BE3" s="83" t="s">
        <v>52</v>
      </c>
      <c r="BF3" s="79"/>
      <c r="BG3" s="65" t="s">
        <v>33</v>
      </c>
      <c r="BH3" s="65" t="s">
        <v>32</v>
      </c>
      <c r="BI3" s="65" t="s">
        <v>31</v>
      </c>
      <c r="BJ3" s="65" t="s">
        <v>30</v>
      </c>
      <c r="BK3" s="65" t="s">
        <v>29</v>
      </c>
      <c r="BL3" s="65" t="s">
        <v>54</v>
      </c>
      <c r="BM3" s="65" t="s">
        <v>55</v>
      </c>
      <c r="BN3" s="75"/>
      <c r="BO3" s="65" t="s">
        <v>33</v>
      </c>
      <c r="BP3" s="65" t="s">
        <v>32</v>
      </c>
      <c r="BQ3" s="65" t="s">
        <v>31</v>
      </c>
      <c r="BR3" s="65" t="s">
        <v>30</v>
      </c>
      <c r="BS3" s="65" t="s">
        <v>29</v>
      </c>
      <c r="BT3" s="65" t="s">
        <v>54</v>
      </c>
      <c r="BU3" s="65" t="s">
        <v>55</v>
      </c>
      <c r="BV3" s="118"/>
      <c r="BW3" s="65" t="s">
        <v>75</v>
      </c>
      <c r="BY3" s="80" t="s">
        <v>34</v>
      </c>
      <c r="BZ3" s="80" t="s">
        <v>48</v>
      </c>
      <c r="CA3" s="81" t="s">
        <v>46</v>
      </c>
      <c r="CB3" s="81" t="s">
        <v>45</v>
      </c>
      <c r="CC3" s="81" t="s">
        <v>44</v>
      </c>
      <c r="CD3" s="81" t="s">
        <v>43</v>
      </c>
      <c r="CE3" s="81" t="s">
        <v>42</v>
      </c>
      <c r="CF3" s="81" t="s">
        <v>54</v>
      </c>
      <c r="CG3" s="81" t="s">
        <v>55</v>
      </c>
      <c r="CH3" s="80" t="s">
        <v>28</v>
      </c>
      <c r="CI3" s="82"/>
      <c r="CJ3" s="83" t="s">
        <v>47</v>
      </c>
      <c r="CK3" s="83" t="s">
        <v>33</v>
      </c>
      <c r="CL3" s="83" t="s">
        <v>32</v>
      </c>
      <c r="CM3" s="83" t="s">
        <v>31</v>
      </c>
      <c r="CN3" s="83" t="s">
        <v>30</v>
      </c>
      <c r="CO3" s="83" t="s">
        <v>29</v>
      </c>
      <c r="CP3" s="83" t="s">
        <v>51</v>
      </c>
      <c r="CQ3" s="83" t="s">
        <v>52</v>
      </c>
      <c r="CR3" s="79"/>
      <c r="CS3" s="65" t="s">
        <v>33</v>
      </c>
      <c r="CT3" s="65" t="s">
        <v>32</v>
      </c>
      <c r="CU3" s="65" t="s">
        <v>31</v>
      </c>
      <c r="CV3" s="65" t="s">
        <v>30</v>
      </c>
      <c r="CW3" s="65" t="s">
        <v>29</v>
      </c>
      <c r="CX3" s="65" t="s">
        <v>54</v>
      </c>
      <c r="CY3" s="65" t="s">
        <v>55</v>
      </c>
      <c r="CZ3" s="75"/>
      <c r="DA3" s="65" t="s">
        <v>33</v>
      </c>
      <c r="DB3" s="65" t="s">
        <v>32</v>
      </c>
      <c r="DC3" s="65" t="s">
        <v>31</v>
      </c>
      <c r="DD3" s="65" t="s">
        <v>30</v>
      </c>
      <c r="DE3" s="65" t="s">
        <v>29</v>
      </c>
      <c r="DF3" s="65" t="s">
        <v>54</v>
      </c>
      <c r="DG3" s="65" t="s">
        <v>55</v>
      </c>
      <c r="DH3" s="118"/>
      <c r="DI3" s="65" t="s">
        <v>75</v>
      </c>
      <c r="DK3" s="80" t="s">
        <v>34</v>
      </c>
      <c r="DL3" s="80" t="s">
        <v>48</v>
      </c>
      <c r="DM3" s="81" t="s">
        <v>46</v>
      </c>
      <c r="DN3" s="81" t="s">
        <v>45</v>
      </c>
      <c r="DO3" s="81" t="s">
        <v>44</v>
      </c>
      <c r="DP3" s="81" t="s">
        <v>43</v>
      </c>
      <c r="DQ3" s="81" t="s">
        <v>42</v>
      </c>
      <c r="DR3" s="81" t="s">
        <v>54</v>
      </c>
      <c r="DS3" s="81" t="s">
        <v>55</v>
      </c>
      <c r="DT3" s="80" t="s">
        <v>28</v>
      </c>
      <c r="DU3" s="82"/>
      <c r="DV3" s="83" t="s">
        <v>47</v>
      </c>
      <c r="DW3" s="83" t="s">
        <v>33</v>
      </c>
      <c r="DX3" s="83" t="s">
        <v>32</v>
      </c>
      <c r="DY3" s="83" t="s">
        <v>31</v>
      </c>
      <c r="DZ3" s="83" t="s">
        <v>30</v>
      </c>
      <c r="EA3" s="83" t="s">
        <v>29</v>
      </c>
      <c r="EB3" s="83" t="s">
        <v>51</v>
      </c>
      <c r="EC3" s="83" t="s">
        <v>52</v>
      </c>
      <c r="ED3" s="79"/>
      <c r="EE3" s="65" t="s">
        <v>33</v>
      </c>
      <c r="EF3" s="65" t="s">
        <v>32</v>
      </c>
      <c r="EG3" s="65" t="s">
        <v>31</v>
      </c>
      <c r="EH3" s="65" t="s">
        <v>30</v>
      </c>
      <c r="EI3" s="65" t="s">
        <v>29</v>
      </c>
      <c r="EJ3" s="65" t="s">
        <v>54</v>
      </c>
      <c r="EK3" s="65" t="s">
        <v>55</v>
      </c>
      <c r="EL3" s="75"/>
      <c r="EM3" s="65" t="s">
        <v>33</v>
      </c>
      <c r="EN3" s="65" t="s">
        <v>32</v>
      </c>
      <c r="EO3" s="65" t="s">
        <v>31</v>
      </c>
      <c r="EP3" s="65" t="s">
        <v>30</v>
      </c>
      <c r="EQ3" s="65" t="s">
        <v>29</v>
      </c>
      <c r="ER3" s="65" t="s">
        <v>54</v>
      </c>
      <c r="ES3" s="65" t="s">
        <v>55</v>
      </c>
      <c r="ET3" s="118"/>
      <c r="EU3" s="65" t="s">
        <v>75</v>
      </c>
      <c r="EW3" s="80" t="s">
        <v>34</v>
      </c>
      <c r="EX3" s="80" t="s">
        <v>48</v>
      </c>
      <c r="EY3" s="81" t="s">
        <v>46</v>
      </c>
      <c r="EZ3" s="81" t="s">
        <v>45</v>
      </c>
      <c r="FA3" s="81" t="s">
        <v>44</v>
      </c>
      <c r="FB3" s="81" t="s">
        <v>43</v>
      </c>
      <c r="FC3" s="81" t="s">
        <v>42</v>
      </c>
      <c r="FD3" s="81" t="s">
        <v>54</v>
      </c>
      <c r="FE3" s="81" t="s">
        <v>55</v>
      </c>
      <c r="FF3" s="80" t="s">
        <v>28</v>
      </c>
      <c r="FG3" s="82"/>
      <c r="FH3" s="83" t="s">
        <v>47</v>
      </c>
      <c r="FI3" s="83" t="s">
        <v>33</v>
      </c>
      <c r="FJ3" s="83" t="s">
        <v>32</v>
      </c>
      <c r="FK3" s="83" t="s">
        <v>31</v>
      </c>
      <c r="FL3" s="83" t="s">
        <v>30</v>
      </c>
      <c r="FM3" s="83" t="s">
        <v>29</v>
      </c>
      <c r="FN3" s="83" t="s">
        <v>51</v>
      </c>
      <c r="FO3" s="83" t="s">
        <v>52</v>
      </c>
      <c r="FQ3" s="65" t="s">
        <v>33</v>
      </c>
      <c r="FR3" s="65" t="s">
        <v>32</v>
      </c>
      <c r="FS3" s="65" t="s">
        <v>31</v>
      </c>
      <c r="FT3" s="65" t="s">
        <v>30</v>
      </c>
      <c r="FU3" s="65" t="s">
        <v>29</v>
      </c>
      <c r="FV3" s="65" t="s">
        <v>54</v>
      </c>
      <c r="FW3" s="65" t="s">
        <v>55</v>
      </c>
      <c r="FX3" s="75"/>
      <c r="FY3" s="65" t="s">
        <v>33</v>
      </c>
      <c r="FZ3" s="65" t="s">
        <v>32</v>
      </c>
      <c r="GA3" s="65" t="s">
        <v>31</v>
      </c>
      <c r="GB3" s="65" t="s">
        <v>30</v>
      </c>
      <c r="GC3" s="65" t="s">
        <v>29</v>
      </c>
      <c r="GD3" s="65" t="s">
        <v>54</v>
      </c>
      <c r="GE3" s="65" t="s">
        <v>55</v>
      </c>
      <c r="GF3" s="118"/>
      <c r="GG3" s="65" t="s">
        <v>75</v>
      </c>
      <c r="GI3" s="80" t="s">
        <v>34</v>
      </c>
      <c r="GJ3" s="80" t="s">
        <v>48</v>
      </c>
      <c r="GK3" s="81" t="s">
        <v>46</v>
      </c>
      <c r="GL3" s="81" t="s">
        <v>45</v>
      </c>
      <c r="GM3" s="81" t="s">
        <v>44</v>
      </c>
      <c r="GN3" s="81" t="s">
        <v>43</v>
      </c>
      <c r="GO3" s="81" t="s">
        <v>42</v>
      </c>
      <c r="GP3" s="81" t="s">
        <v>54</v>
      </c>
      <c r="GQ3" s="81" t="s">
        <v>55</v>
      </c>
      <c r="GR3" s="80" t="s">
        <v>28</v>
      </c>
      <c r="GS3" s="82"/>
      <c r="GT3" s="83" t="s">
        <v>47</v>
      </c>
      <c r="GU3" s="83" t="s">
        <v>33</v>
      </c>
      <c r="GV3" s="83" t="s">
        <v>32</v>
      </c>
      <c r="GW3" s="83" t="s">
        <v>31</v>
      </c>
      <c r="GX3" s="83" t="s">
        <v>30</v>
      </c>
      <c r="GY3" s="83" t="s">
        <v>29</v>
      </c>
      <c r="GZ3" s="83" t="s">
        <v>51</v>
      </c>
      <c r="HA3" s="83" t="s">
        <v>52</v>
      </c>
      <c r="HC3" s="65" t="s">
        <v>33</v>
      </c>
      <c r="HD3" s="65" t="s">
        <v>32</v>
      </c>
      <c r="HE3" s="65" t="s">
        <v>31</v>
      </c>
      <c r="HF3" s="65" t="s">
        <v>30</v>
      </c>
      <c r="HG3" s="65" t="s">
        <v>29</v>
      </c>
      <c r="HH3" s="65" t="s">
        <v>54</v>
      </c>
      <c r="HI3" s="65" t="s">
        <v>55</v>
      </c>
      <c r="HJ3" s="75"/>
      <c r="HK3" s="65" t="s">
        <v>33</v>
      </c>
      <c r="HL3" s="65" t="s">
        <v>32</v>
      </c>
      <c r="HM3" s="65" t="s">
        <v>31</v>
      </c>
      <c r="HN3" s="65" t="s">
        <v>30</v>
      </c>
      <c r="HO3" s="65" t="s">
        <v>29</v>
      </c>
      <c r="HP3" s="65" t="s">
        <v>54</v>
      </c>
      <c r="HQ3" s="65" t="s">
        <v>55</v>
      </c>
      <c r="HR3" s="118"/>
      <c r="HS3" s="65" t="s">
        <v>75</v>
      </c>
    </row>
    <row r="4" spans="1:227" ht="16.5">
      <c r="A4" s="85" t="s">
        <v>23</v>
      </c>
      <c r="B4" s="84" t="s">
        <v>41</v>
      </c>
      <c r="C4" s="71">
        <f t="shared" ref="C4:I15" si="0">COUNTIF(M$4:M$260,$A4)</f>
        <v>0</v>
      </c>
      <c r="D4" s="51">
        <f t="shared" si="0"/>
        <v>0</v>
      </c>
      <c r="E4" s="51">
        <f t="shared" si="0"/>
        <v>0</v>
      </c>
      <c r="F4" s="51">
        <f t="shared" si="0"/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100">
        <v>0</v>
      </c>
      <c r="K4" s="86"/>
      <c r="L4" s="87">
        <v>0</v>
      </c>
      <c r="M4" s="98" t="s">
        <v>68</v>
      </c>
      <c r="N4" s="98" t="s">
        <v>68</v>
      </c>
      <c r="O4" s="98" t="s">
        <v>22</v>
      </c>
      <c r="P4" s="98" t="s">
        <v>53</v>
      </c>
      <c r="Q4" s="98" t="s">
        <v>22</v>
      </c>
      <c r="R4" s="98" t="s">
        <v>68</v>
      </c>
      <c r="S4" s="98" t="s">
        <v>68</v>
      </c>
      <c r="T4" s="75"/>
      <c r="U4" s="66">
        <f>IF(M4="","",VLOOKUP(M4,$A$4:$J$15,10,FALSE))</f>
        <v>11</v>
      </c>
      <c r="V4" s="66">
        <f t="shared" ref="V4:AA19" si="1">IF(N4="","",VLOOKUP(N4,$A$4:$J$15,10,FALSE))</f>
        <v>11</v>
      </c>
      <c r="W4" s="66">
        <f t="shared" si="1"/>
        <v>8</v>
      </c>
      <c r="X4" s="66">
        <f t="shared" si="1"/>
        <v>6</v>
      </c>
      <c r="Y4" s="66">
        <f t="shared" si="1"/>
        <v>8</v>
      </c>
      <c r="Z4" s="66">
        <f t="shared" si="1"/>
        <v>11</v>
      </c>
      <c r="AA4" s="66">
        <f t="shared" si="1"/>
        <v>11</v>
      </c>
      <c r="AB4" s="75"/>
      <c r="AC4" s="102">
        <v>1</v>
      </c>
      <c r="AD4" s="102">
        <v>1</v>
      </c>
      <c r="AE4" s="102">
        <v>3</v>
      </c>
      <c r="AF4" s="102">
        <v>1</v>
      </c>
      <c r="AG4" s="102">
        <v>1</v>
      </c>
      <c r="AH4" s="102">
        <v>1</v>
      </c>
      <c r="AI4" s="102">
        <v>1</v>
      </c>
      <c r="AJ4" s="119"/>
      <c r="AK4" s="102">
        <v>20</v>
      </c>
      <c r="AM4" s="85" t="s">
        <v>23</v>
      </c>
      <c r="AN4" s="84" t="s">
        <v>41</v>
      </c>
      <c r="AO4" s="71">
        <f t="shared" ref="AO4:AU15" si="2">COUNTIF(AY$4:AY$260,$A4)</f>
        <v>0</v>
      </c>
      <c r="AP4" s="51">
        <f t="shared" si="2"/>
        <v>0</v>
      </c>
      <c r="AQ4" s="51">
        <f t="shared" si="2"/>
        <v>0</v>
      </c>
      <c r="AR4" s="51">
        <f t="shared" si="2"/>
        <v>0</v>
      </c>
      <c r="AS4" s="51">
        <f t="shared" si="2"/>
        <v>0</v>
      </c>
      <c r="AT4" s="51">
        <f t="shared" si="2"/>
        <v>0</v>
      </c>
      <c r="AU4" s="51">
        <f t="shared" si="2"/>
        <v>0</v>
      </c>
      <c r="AV4" s="100">
        <v>0</v>
      </c>
      <c r="AW4" s="86"/>
      <c r="AX4" s="87">
        <v>0</v>
      </c>
      <c r="AY4" s="98" t="s">
        <v>62</v>
      </c>
      <c r="AZ4" s="98" t="s">
        <v>62</v>
      </c>
      <c r="BA4" s="98" t="s">
        <v>37</v>
      </c>
      <c r="BB4" s="98" t="s">
        <v>22</v>
      </c>
      <c r="BC4" s="98" t="s">
        <v>62</v>
      </c>
      <c r="BD4" s="98" t="s">
        <v>62</v>
      </c>
      <c r="BE4" s="98" t="s">
        <v>22</v>
      </c>
      <c r="BF4" s="75"/>
      <c r="BG4" s="66">
        <f>IF(AY4="","",VLOOKUP(AY4,$A$4:$J$15,10,FALSE))</f>
        <v>9</v>
      </c>
      <c r="BH4" s="66">
        <f t="shared" ref="BH4:BM28" si="3">IF(AZ4="","",VLOOKUP(AZ4,$A$4:$J$15,10,FALSE))</f>
        <v>9</v>
      </c>
      <c r="BI4" s="66">
        <f t="shared" si="3"/>
        <v>2</v>
      </c>
      <c r="BJ4" s="66">
        <f t="shared" si="3"/>
        <v>8</v>
      </c>
      <c r="BK4" s="66">
        <f t="shared" si="3"/>
        <v>9</v>
      </c>
      <c r="BL4" s="66">
        <f t="shared" si="3"/>
        <v>9</v>
      </c>
      <c r="BM4" s="66">
        <f t="shared" si="3"/>
        <v>8</v>
      </c>
      <c r="BN4" s="75"/>
      <c r="BO4" s="102">
        <v>1</v>
      </c>
      <c r="BP4" s="102">
        <v>1</v>
      </c>
      <c r="BQ4" s="102">
        <v>1</v>
      </c>
      <c r="BR4" s="102">
        <v>1</v>
      </c>
      <c r="BS4" s="102">
        <v>1</v>
      </c>
      <c r="BT4" s="102">
        <v>1</v>
      </c>
      <c r="BU4" s="102">
        <v>1</v>
      </c>
      <c r="BV4" s="119"/>
      <c r="BW4" s="102">
        <v>1</v>
      </c>
      <c r="BY4" s="85" t="s">
        <v>23</v>
      </c>
      <c r="BZ4" s="84" t="s">
        <v>41</v>
      </c>
      <c r="CA4" s="71">
        <f t="shared" ref="CA4:CG15" si="4">COUNTIF(CK$4:CK$260,$A4)</f>
        <v>0</v>
      </c>
      <c r="CB4" s="51">
        <f t="shared" si="4"/>
        <v>0</v>
      </c>
      <c r="CC4" s="51">
        <f t="shared" si="4"/>
        <v>0</v>
      </c>
      <c r="CD4" s="51">
        <f t="shared" si="4"/>
        <v>0</v>
      </c>
      <c r="CE4" s="51">
        <f t="shared" si="4"/>
        <v>0</v>
      </c>
      <c r="CF4" s="51">
        <f t="shared" si="4"/>
        <v>0</v>
      </c>
      <c r="CG4" s="51">
        <f t="shared" si="4"/>
        <v>0</v>
      </c>
      <c r="CH4" s="100">
        <v>0</v>
      </c>
      <c r="CI4" s="86"/>
      <c r="CJ4" s="87">
        <v>0</v>
      </c>
      <c r="CK4" s="98" t="s">
        <v>62</v>
      </c>
      <c r="CL4" s="98" t="s">
        <v>22</v>
      </c>
      <c r="CM4" s="98" t="s">
        <v>63</v>
      </c>
      <c r="CN4" s="98" t="s">
        <v>62</v>
      </c>
      <c r="CO4" s="98" t="s">
        <v>22</v>
      </c>
      <c r="CP4" s="98" t="s">
        <v>63</v>
      </c>
      <c r="CQ4" s="98" t="s">
        <v>62</v>
      </c>
      <c r="CR4" s="75"/>
      <c r="CS4" s="66">
        <f>IF(CK4="","",VLOOKUP(CK4,$A$4:$J$15,10,FALSE))</f>
        <v>9</v>
      </c>
      <c r="CT4" s="66">
        <f t="shared" ref="CT4:CY28" si="5">IF(CL4="","",VLOOKUP(CL4,$A$4:$J$15,10,FALSE))</f>
        <v>8</v>
      </c>
      <c r="CU4" s="66">
        <f t="shared" si="5"/>
        <v>10</v>
      </c>
      <c r="CV4" s="66">
        <f t="shared" si="5"/>
        <v>9</v>
      </c>
      <c r="CW4" s="66">
        <f t="shared" si="5"/>
        <v>8</v>
      </c>
      <c r="CX4" s="66">
        <f t="shared" si="5"/>
        <v>10</v>
      </c>
      <c r="CY4" s="66">
        <f t="shared" si="5"/>
        <v>9</v>
      </c>
      <c r="CZ4" s="75"/>
      <c r="DA4" s="102">
        <v>5</v>
      </c>
      <c r="DB4" s="102">
        <v>5</v>
      </c>
      <c r="DC4" s="102">
        <v>5</v>
      </c>
      <c r="DD4" s="102">
        <v>5</v>
      </c>
      <c r="DE4" s="102">
        <v>5</v>
      </c>
      <c r="DF4" s="102">
        <v>5</v>
      </c>
      <c r="DG4" s="102">
        <v>5</v>
      </c>
      <c r="DH4" s="119"/>
      <c r="DI4" s="102">
        <v>5</v>
      </c>
      <c r="DK4" s="85" t="s">
        <v>23</v>
      </c>
      <c r="DL4" s="84" t="s">
        <v>41</v>
      </c>
      <c r="DM4" s="71">
        <f t="shared" ref="DM4:DS15" si="6">COUNTIF(DW$4:DW$260,$A4)</f>
        <v>0</v>
      </c>
      <c r="DN4" s="51">
        <f t="shared" si="6"/>
        <v>0</v>
      </c>
      <c r="DO4" s="51">
        <f t="shared" si="6"/>
        <v>0</v>
      </c>
      <c r="DP4" s="51">
        <f t="shared" si="6"/>
        <v>0</v>
      </c>
      <c r="DQ4" s="51">
        <f t="shared" si="6"/>
        <v>0</v>
      </c>
      <c r="DR4" s="51">
        <f t="shared" si="6"/>
        <v>0</v>
      </c>
      <c r="DS4" s="51">
        <f t="shared" si="6"/>
        <v>0</v>
      </c>
      <c r="DT4" s="100">
        <v>0</v>
      </c>
      <c r="DU4" s="86"/>
      <c r="DV4" s="87">
        <v>0</v>
      </c>
      <c r="DW4" s="98" t="s">
        <v>35</v>
      </c>
      <c r="DX4" s="98" t="s">
        <v>53</v>
      </c>
      <c r="DY4" s="98" t="s">
        <v>56</v>
      </c>
      <c r="DZ4" s="98" t="s">
        <v>53</v>
      </c>
      <c r="EA4" s="98" t="s">
        <v>62</v>
      </c>
      <c r="EB4" s="98" t="s">
        <v>38</v>
      </c>
      <c r="EC4" s="98" t="s">
        <v>53</v>
      </c>
      <c r="ED4" s="75"/>
      <c r="EE4" s="66">
        <f>IF(DW4="","",VLOOKUP(DW4,$A$4:$J$15,10,FALSE))</f>
        <v>3</v>
      </c>
      <c r="EF4" s="66">
        <f t="shared" ref="EF4:EK28" si="7">IF(DX4="","",VLOOKUP(DX4,$A$4:$J$15,10,FALSE))</f>
        <v>6</v>
      </c>
      <c r="EG4" s="66">
        <f t="shared" si="7"/>
        <v>7</v>
      </c>
      <c r="EH4" s="66">
        <f t="shared" si="7"/>
        <v>6</v>
      </c>
      <c r="EI4" s="66">
        <f t="shared" si="7"/>
        <v>9</v>
      </c>
      <c r="EJ4" s="66">
        <f t="shared" si="7"/>
        <v>4</v>
      </c>
      <c r="EK4" s="66">
        <f t="shared" si="7"/>
        <v>6</v>
      </c>
      <c r="EL4" s="75"/>
      <c r="EM4" s="280">
        <v>1000</v>
      </c>
      <c r="EN4" s="280">
        <v>1000</v>
      </c>
      <c r="EO4" s="280">
        <v>1000</v>
      </c>
      <c r="EP4" s="280">
        <v>1000</v>
      </c>
      <c r="EQ4" s="280">
        <v>1000</v>
      </c>
      <c r="ER4" s="280">
        <v>1000</v>
      </c>
      <c r="ES4" s="280">
        <v>4000</v>
      </c>
      <c r="ET4" s="119"/>
      <c r="EU4" s="102">
        <v>1</v>
      </c>
      <c r="EW4" s="85" t="s">
        <v>23</v>
      </c>
      <c r="EX4" s="84" t="s">
        <v>41</v>
      </c>
      <c r="EY4" s="71">
        <f t="shared" ref="EY4:FE15" si="8">COUNTIF(FI$4:FI$260,$A4)</f>
        <v>0</v>
      </c>
      <c r="EZ4" s="51">
        <f t="shared" si="8"/>
        <v>0</v>
      </c>
      <c r="FA4" s="51">
        <f t="shared" si="8"/>
        <v>0</v>
      </c>
      <c r="FB4" s="51">
        <f t="shared" si="8"/>
        <v>0</v>
      </c>
      <c r="FC4" s="51">
        <f t="shared" si="8"/>
        <v>0</v>
      </c>
      <c r="FD4" s="51">
        <f t="shared" si="8"/>
        <v>0</v>
      </c>
      <c r="FE4" s="51">
        <f t="shared" si="8"/>
        <v>0</v>
      </c>
      <c r="FF4" s="100">
        <v>0</v>
      </c>
      <c r="FG4" s="86"/>
      <c r="FH4" s="87">
        <v>0</v>
      </c>
      <c r="FI4" s="98" t="s">
        <v>63</v>
      </c>
      <c r="FJ4" s="98" t="s">
        <v>63</v>
      </c>
      <c r="FK4" s="98" t="s">
        <v>38</v>
      </c>
      <c r="FL4" s="98" t="s">
        <v>22</v>
      </c>
      <c r="FM4" s="98" t="s">
        <v>68</v>
      </c>
      <c r="FN4" s="98" t="s">
        <v>63</v>
      </c>
      <c r="FO4" s="98" t="s">
        <v>68</v>
      </c>
      <c r="FQ4" s="66">
        <f>IF(FI4="","",VLOOKUP(FI4,$A$4:$J$15,10,FALSE))</f>
        <v>10</v>
      </c>
      <c r="FR4" s="66">
        <f t="shared" ref="FR4:FW28" si="9">IF(FJ4="","",VLOOKUP(FJ4,$A$4:$J$15,10,FALSE))</f>
        <v>10</v>
      </c>
      <c r="FS4" s="66">
        <f t="shared" si="9"/>
        <v>4</v>
      </c>
      <c r="FT4" s="66">
        <f t="shared" si="9"/>
        <v>8</v>
      </c>
      <c r="FU4" s="66">
        <f t="shared" si="9"/>
        <v>11</v>
      </c>
      <c r="FV4" s="66">
        <f t="shared" si="9"/>
        <v>10</v>
      </c>
      <c r="FW4" s="66">
        <f t="shared" si="9"/>
        <v>11</v>
      </c>
      <c r="FX4" s="75"/>
      <c r="FY4" s="102">
        <v>1</v>
      </c>
      <c r="FZ4" s="102">
        <v>1</v>
      </c>
      <c r="GA4" s="102">
        <v>1</v>
      </c>
      <c r="GB4" s="102">
        <v>1</v>
      </c>
      <c r="GC4" s="102">
        <v>1</v>
      </c>
      <c r="GD4" s="102">
        <v>1</v>
      </c>
      <c r="GE4" s="102">
        <v>1</v>
      </c>
      <c r="GF4" s="119"/>
      <c r="GG4" s="102">
        <v>1</v>
      </c>
      <c r="GI4" s="85" t="s">
        <v>23</v>
      </c>
      <c r="GJ4" s="84" t="s">
        <v>41</v>
      </c>
      <c r="GK4" s="71">
        <f t="shared" ref="GK4:GQ15" si="10">COUNTIF(GU$4:GU$260,$A4)</f>
        <v>0</v>
      </c>
      <c r="GL4" s="51">
        <f t="shared" si="10"/>
        <v>0</v>
      </c>
      <c r="GM4" s="51">
        <f t="shared" si="10"/>
        <v>0</v>
      </c>
      <c r="GN4" s="51">
        <f t="shared" si="10"/>
        <v>0</v>
      </c>
      <c r="GO4" s="51">
        <f t="shared" si="10"/>
        <v>0</v>
      </c>
      <c r="GP4" s="51">
        <f t="shared" si="10"/>
        <v>0</v>
      </c>
      <c r="GQ4" s="51">
        <f t="shared" si="10"/>
        <v>0</v>
      </c>
      <c r="GR4" s="100">
        <v>0</v>
      </c>
      <c r="GS4" s="86"/>
      <c r="GT4" s="87">
        <v>0</v>
      </c>
      <c r="GU4" s="98" t="s">
        <v>26</v>
      </c>
      <c r="GV4" s="98" t="s">
        <v>19</v>
      </c>
      <c r="GW4" s="98" t="s">
        <v>56</v>
      </c>
      <c r="GX4" s="98" t="s">
        <v>27</v>
      </c>
      <c r="GY4" s="98" t="s">
        <v>22</v>
      </c>
      <c r="GZ4" s="98" t="s">
        <v>20</v>
      </c>
      <c r="HA4" s="98" t="s">
        <v>99</v>
      </c>
      <c r="HC4" s="66">
        <f>IF(GU4="","",VLOOKUP(GU4,$A$4:$J$15,10,FALSE))</f>
        <v>3</v>
      </c>
      <c r="HD4" s="66">
        <f t="shared" ref="HD4:HI28" si="11">IF(GV4="","",VLOOKUP(GV4,$A$4:$J$15,10,FALSE))</f>
        <v>4</v>
      </c>
      <c r="HE4" s="66">
        <f t="shared" si="11"/>
        <v>7</v>
      </c>
      <c r="HF4" s="66">
        <f t="shared" si="11"/>
        <v>2</v>
      </c>
      <c r="HG4" s="66">
        <f t="shared" si="11"/>
        <v>8</v>
      </c>
      <c r="HH4" s="66">
        <f t="shared" si="11"/>
        <v>5</v>
      </c>
      <c r="HI4" s="66">
        <f t="shared" si="11"/>
        <v>8</v>
      </c>
      <c r="HJ4" s="75"/>
      <c r="HK4" s="102">
        <v>1</v>
      </c>
      <c r="HL4" s="102">
        <v>1</v>
      </c>
      <c r="HM4" s="102">
        <v>1</v>
      </c>
      <c r="HN4" s="102">
        <v>1</v>
      </c>
      <c r="HO4" s="102">
        <v>1</v>
      </c>
      <c r="HP4" s="102">
        <v>1</v>
      </c>
      <c r="HQ4" s="102">
        <v>1</v>
      </c>
      <c r="HR4" s="119"/>
      <c r="HS4" s="102">
        <v>1</v>
      </c>
    </row>
    <row r="5" spans="1:227" ht="16.5">
      <c r="A5" s="90" t="s">
        <v>24</v>
      </c>
      <c r="B5" s="91" t="s">
        <v>40</v>
      </c>
      <c r="C5" s="101">
        <f t="shared" si="0"/>
        <v>0</v>
      </c>
      <c r="D5" s="67">
        <f t="shared" si="0"/>
        <v>0</v>
      </c>
      <c r="E5" s="67">
        <f t="shared" si="0"/>
        <v>0</v>
      </c>
      <c r="F5" s="67">
        <f t="shared" si="0"/>
        <v>0</v>
      </c>
      <c r="G5" s="67">
        <f t="shared" si="0"/>
        <v>0</v>
      </c>
      <c r="H5" s="67">
        <f t="shared" si="0"/>
        <v>0</v>
      </c>
      <c r="I5" s="67">
        <f t="shared" si="0"/>
        <v>0</v>
      </c>
      <c r="J5" s="96">
        <v>1</v>
      </c>
      <c r="K5" s="86"/>
      <c r="L5" s="87">
        <v>1</v>
      </c>
      <c r="M5" s="98" t="s">
        <v>62</v>
      </c>
      <c r="N5" s="98" t="s">
        <v>68</v>
      </c>
      <c r="O5" s="98" t="s">
        <v>68</v>
      </c>
      <c r="P5" s="98" t="s">
        <v>53</v>
      </c>
      <c r="Q5" s="98" t="s">
        <v>68</v>
      </c>
      <c r="R5" s="98" t="s">
        <v>68</v>
      </c>
      <c r="S5" s="98" t="s">
        <v>68</v>
      </c>
      <c r="T5" s="75"/>
      <c r="U5" s="66">
        <f t="shared" ref="U5:AA28" si="12">IF(M5="","",VLOOKUP(M5,$A$4:$J$15,10,FALSE))</f>
        <v>9</v>
      </c>
      <c r="V5" s="66">
        <f t="shared" si="1"/>
        <v>11</v>
      </c>
      <c r="W5" s="66">
        <f t="shared" si="1"/>
        <v>11</v>
      </c>
      <c r="X5" s="66">
        <f t="shared" si="1"/>
        <v>6</v>
      </c>
      <c r="Y5" s="66">
        <f t="shared" si="1"/>
        <v>11</v>
      </c>
      <c r="Z5" s="66">
        <f t="shared" si="1"/>
        <v>11</v>
      </c>
      <c r="AA5" s="66">
        <f t="shared" si="1"/>
        <v>11</v>
      </c>
      <c r="AB5" s="75"/>
      <c r="AC5" s="102">
        <v>2</v>
      </c>
      <c r="AD5" s="102">
        <v>1</v>
      </c>
      <c r="AE5" s="102">
        <v>1</v>
      </c>
      <c r="AF5" s="102">
        <v>1</v>
      </c>
      <c r="AG5" s="102">
        <v>2</v>
      </c>
      <c r="AH5" s="102">
        <v>1</v>
      </c>
      <c r="AI5" s="102">
        <v>1</v>
      </c>
      <c r="AJ5" s="119"/>
      <c r="AK5" s="102">
        <v>20</v>
      </c>
      <c r="AM5" s="90" t="s">
        <v>24</v>
      </c>
      <c r="AN5" s="91" t="s">
        <v>40</v>
      </c>
      <c r="AO5" s="101">
        <f t="shared" si="2"/>
        <v>0</v>
      </c>
      <c r="AP5" s="67">
        <f t="shared" si="2"/>
        <v>0</v>
      </c>
      <c r="AQ5" s="67">
        <f t="shared" si="2"/>
        <v>0</v>
      </c>
      <c r="AR5" s="67">
        <f t="shared" si="2"/>
        <v>0</v>
      </c>
      <c r="AS5" s="67">
        <f t="shared" si="2"/>
        <v>0</v>
      </c>
      <c r="AT5" s="67">
        <f t="shared" si="2"/>
        <v>0</v>
      </c>
      <c r="AU5" s="67">
        <f t="shared" si="2"/>
        <v>0</v>
      </c>
      <c r="AV5" s="96">
        <v>1</v>
      </c>
      <c r="AW5" s="86"/>
      <c r="AX5" s="87">
        <v>1</v>
      </c>
      <c r="AY5" s="98" t="s">
        <v>62</v>
      </c>
      <c r="AZ5" s="98" t="s">
        <v>22</v>
      </c>
      <c r="BA5" s="98" t="s">
        <v>62</v>
      </c>
      <c r="BB5" s="98" t="s">
        <v>35</v>
      </c>
      <c r="BC5" s="98" t="s">
        <v>56</v>
      </c>
      <c r="BD5" s="98" t="s">
        <v>62</v>
      </c>
      <c r="BE5" s="98" t="s">
        <v>56</v>
      </c>
      <c r="BF5" s="75"/>
      <c r="BG5" s="66">
        <f t="shared" ref="BG5:BG28" si="13">IF(AY5="","",VLOOKUP(AY5,$A$4:$J$15,10,FALSE))</f>
        <v>9</v>
      </c>
      <c r="BH5" s="66">
        <f t="shared" si="3"/>
        <v>8</v>
      </c>
      <c r="BI5" s="66">
        <f t="shared" si="3"/>
        <v>9</v>
      </c>
      <c r="BJ5" s="66">
        <f t="shared" si="3"/>
        <v>3</v>
      </c>
      <c r="BK5" s="66">
        <f t="shared" si="3"/>
        <v>7</v>
      </c>
      <c r="BL5" s="66">
        <f t="shared" si="3"/>
        <v>9</v>
      </c>
      <c r="BM5" s="66">
        <f t="shared" si="3"/>
        <v>7</v>
      </c>
      <c r="BN5" s="75"/>
      <c r="BO5" s="102">
        <v>1</v>
      </c>
      <c r="BP5" s="102">
        <v>1</v>
      </c>
      <c r="BQ5" s="102">
        <v>1</v>
      </c>
      <c r="BR5" s="102">
        <v>1</v>
      </c>
      <c r="BS5" s="102">
        <v>1</v>
      </c>
      <c r="BT5" s="102">
        <v>1</v>
      </c>
      <c r="BU5" s="102">
        <v>1</v>
      </c>
      <c r="BV5" s="119"/>
      <c r="BW5" s="102">
        <v>1</v>
      </c>
      <c r="BY5" s="90" t="s">
        <v>24</v>
      </c>
      <c r="BZ5" s="91" t="s">
        <v>40</v>
      </c>
      <c r="CA5" s="101">
        <f t="shared" si="4"/>
        <v>0</v>
      </c>
      <c r="CB5" s="67">
        <f t="shared" si="4"/>
        <v>0</v>
      </c>
      <c r="CC5" s="67">
        <f t="shared" si="4"/>
        <v>0</v>
      </c>
      <c r="CD5" s="67">
        <f t="shared" si="4"/>
        <v>0</v>
      </c>
      <c r="CE5" s="67">
        <f t="shared" si="4"/>
        <v>0</v>
      </c>
      <c r="CF5" s="67">
        <f t="shared" si="4"/>
        <v>0</v>
      </c>
      <c r="CG5" s="67">
        <f t="shared" si="4"/>
        <v>0</v>
      </c>
      <c r="CH5" s="96">
        <v>1</v>
      </c>
      <c r="CI5" s="86"/>
      <c r="CJ5" s="87">
        <v>1</v>
      </c>
      <c r="CK5" s="98" t="s">
        <v>62</v>
      </c>
      <c r="CL5" s="98" t="s">
        <v>63</v>
      </c>
      <c r="CM5" s="98" t="s">
        <v>37</v>
      </c>
      <c r="CN5" s="98" t="s">
        <v>62</v>
      </c>
      <c r="CO5" s="98" t="s">
        <v>63</v>
      </c>
      <c r="CP5" s="98" t="s">
        <v>37</v>
      </c>
      <c r="CQ5" s="98" t="s">
        <v>62</v>
      </c>
      <c r="CR5" s="75"/>
      <c r="CS5" s="66">
        <f t="shared" ref="CS5:CS28" si="14">IF(CK5="","",VLOOKUP(CK5,$A$4:$J$15,10,FALSE))</f>
        <v>9</v>
      </c>
      <c r="CT5" s="66">
        <f t="shared" si="5"/>
        <v>10</v>
      </c>
      <c r="CU5" s="66">
        <f t="shared" si="5"/>
        <v>2</v>
      </c>
      <c r="CV5" s="66">
        <f t="shared" si="5"/>
        <v>9</v>
      </c>
      <c r="CW5" s="66">
        <f t="shared" si="5"/>
        <v>10</v>
      </c>
      <c r="CX5" s="66">
        <f t="shared" si="5"/>
        <v>2</v>
      </c>
      <c r="CY5" s="66">
        <f t="shared" si="5"/>
        <v>9</v>
      </c>
      <c r="CZ5" s="75"/>
      <c r="DA5" s="102">
        <v>2</v>
      </c>
      <c r="DB5" s="102">
        <v>2</v>
      </c>
      <c r="DC5" s="102">
        <v>2</v>
      </c>
      <c r="DD5" s="102">
        <v>2</v>
      </c>
      <c r="DE5" s="102">
        <v>2</v>
      </c>
      <c r="DF5" s="102">
        <v>2</v>
      </c>
      <c r="DG5" s="102">
        <v>2</v>
      </c>
      <c r="DH5" s="119"/>
      <c r="DI5" s="102">
        <v>2</v>
      </c>
      <c r="DK5" s="90" t="s">
        <v>24</v>
      </c>
      <c r="DL5" s="91" t="s">
        <v>40</v>
      </c>
      <c r="DM5" s="101">
        <f t="shared" si="6"/>
        <v>1</v>
      </c>
      <c r="DN5" s="67">
        <f t="shared" si="6"/>
        <v>1</v>
      </c>
      <c r="DO5" s="67">
        <f t="shared" si="6"/>
        <v>1</v>
      </c>
      <c r="DP5" s="67">
        <f t="shared" si="6"/>
        <v>1</v>
      </c>
      <c r="DQ5" s="67">
        <f t="shared" si="6"/>
        <v>1</v>
      </c>
      <c r="DR5" s="67">
        <f t="shared" si="6"/>
        <v>1</v>
      </c>
      <c r="DS5" s="67">
        <f t="shared" si="6"/>
        <v>1</v>
      </c>
      <c r="DT5" s="96">
        <v>1</v>
      </c>
      <c r="DU5" s="86"/>
      <c r="DV5" s="87">
        <v>1</v>
      </c>
      <c r="DW5" s="98" t="s">
        <v>37</v>
      </c>
      <c r="DX5" s="98" t="s">
        <v>37</v>
      </c>
      <c r="DY5" s="98" t="s">
        <v>22</v>
      </c>
      <c r="DZ5" s="98" t="s">
        <v>36</v>
      </c>
      <c r="EA5" s="98" t="s">
        <v>63</v>
      </c>
      <c r="EB5" s="98" t="s">
        <v>68</v>
      </c>
      <c r="EC5" s="98" t="s">
        <v>36</v>
      </c>
      <c r="ED5" s="75"/>
      <c r="EE5" s="66">
        <f t="shared" ref="EE5:EE28" si="15">IF(DW5="","",VLOOKUP(DW5,$A$4:$J$15,10,FALSE))</f>
        <v>2</v>
      </c>
      <c r="EF5" s="66">
        <f t="shared" si="7"/>
        <v>2</v>
      </c>
      <c r="EG5" s="66">
        <f t="shared" si="7"/>
        <v>8</v>
      </c>
      <c r="EH5" s="66">
        <f t="shared" si="7"/>
        <v>5</v>
      </c>
      <c r="EI5" s="66">
        <f t="shared" si="7"/>
        <v>10</v>
      </c>
      <c r="EJ5" s="66">
        <f t="shared" si="7"/>
        <v>11</v>
      </c>
      <c r="EK5" s="66">
        <f t="shared" si="7"/>
        <v>5</v>
      </c>
      <c r="EL5" s="75"/>
      <c r="EM5" s="280">
        <v>1000</v>
      </c>
      <c r="EN5" s="280">
        <v>1000</v>
      </c>
      <c r="EO5" s="280">
        <v>4000</v>
      </c>
      <c r="EP5" s="280">
        <v>1000</v>
      </c>
      <c r="EQ5" s="280">
        <v>1000</v>
      </c>
      <c r="ER5" s="280">
        <v>1000</v>
      </c>
      <c r="ES5" s="280">
        <v>4000</v>
      </c>
      <c r="ET5" s="119"/>
      <c r="EU5" s="102">
        <v>1</v>
      </c>
      <c r="EW5" s="90" t="s">
        <v>24</v>
      </c>
      <c r="EX5" s="91" t="s">
        <v>40</v>
      </c>
      <c r="EY5" s="101">
        <f t="shared" si="8"/>
        <v>0</v>
      </c>
      <c r="EZ5" s="67">
        <f t="shared" si="8"/>
        <v>0</v>
      </c>
      <c r="FA5" s="67">
        <f t="shared" si="8"/>
        <v>0</v>
      </c>
      <c r="FB5" s="67">
        <f t="shared" si="8"/>
        <v>0</v>
      </c>
      <c r="FC5" s="67">
        <f t="shared" si="8"/>
        <v>0</v>
      </c>
      <c r="FD5" s="67">
        <f t="shared" si="8"/>
        <v>0</v>
      </c>
      <c r="FE5" s="67">
        <f t="shared" si="8"/>
        <v>0</v>
      </c>
      <c r="FF5" s="96">
        <v>1</v>
      </c>
      <c r="FG5" s="86"/>
      <c r="FH5" s="87">
        <v>1</v>
      </c>
      <c r="FI5" s="98" t="s">
        <v>63</v>
      </c>
      <c r="FJ5" s="98" t="s">
        <v>36</v>
      </c>
      <c r="FK5" s="98" t="s">
        <v>62</v>
      </c>
      <c r="FL5" s="98" t="s">
        <v>62</v>
      </c>
      <c r="FM5" s="98" t="s">
        <v>68</v>
      </c>
      <c r="FN5" s="98" t="s">
        <v>68</v>
      </c>
      <c r="FO5" s="98" t="s">
        <v>68</v>
      </c>
      <c r="FQ5" s="66">
        <f t="shared" ref="FQ5:FQ28" si="16">IF(FI5="","",VLOOKUP(FI5,$A$4:$J$15,10,FALSE))</f>
        <v>10</v>
      </c>
      <c r="FR5" s="66">
        <f t="shared" si="9"/>
        <v>5</v>
      </c>
      <c r="FS5" s="66">
        <f t="shared" si="9"/>
        <v>9</v>
      </c>
      <c r="FT5" s="66">
        <f t="shared" si="9"/>
        <v>9</v>
      </c>
      <c r="FU5" s="66">
        <f t="shared" si="9"/>
        <v>11</v>
      </c>
      <c r="FV5" s="66">
        <f t="shared" si="9"/>
        <v>11</v>
      </c>
      <c r="FW5" s="66">
        <f t="shared" si="9"/>
        <v>11</v>
      </c>
      <c r="FX5" s="75"/>
      <c r="FY5" s="102">
        <v>1</v>
      </c>
      <c r="FZ5" s="102">
        <v>1</v>
      </c>
      <c r="GA5" s="102">
        <v>1</v>
      </c>
      <c r="GB5" s="102">
        <v>1</v>
      </c>
      <c r="GC5" s="102">
        <v>1</v>
      </c>
      <c r="GD5" s="102">
        <v>1</v>
      </c>
      <c r="GE5" s="102">
        <v>1</v>
      </c>
      <c r="GF5" s="119"/>
      <c r="GG5" s="102">
        <v>1</v>
      </c>
      <c r="GI5" s="90" t="s">
        <v>24</v>
      </c>
      <c r="GJ5" s="91" t="s">
        <v>40</v>
      </c>
      <c r="GK5" s="101">
        <f t="shared" si="10"/>
        <v>0</v>
      </c>
      <c r="GL5" s="67">
        <f t="shared" si="10"/>
        <v>0</v>
      </c>
      <c r="GM5" s="67">
        <f t="shared" si="10"/>
        <v>0</v>
      </c>
      <c r="GN5" s="67">
        <f t="shared" si="10"/>
        <v>0</v>
      </c>
      <c r="GO5" s="67">
        <f t="shared" si="10"/>
        <v>0</v>
      </c>
      <c r="GP5" s="67">
        <f t="shared" si="10"/>
        <v>0</v>
      </c>
      <c r="GQ5" s="67">
        <f t="shared" si="10"/>
        <v>0</v>
      </c>
      <c r="GR5" s="96">
        <v>1</v>
      </c>
      <c r="GS5" s="86"/>
      <c r="GT5" s="87">
        <v>1</v>
      </c>
      <c r="GU5" s="98" t="s">
        <v>99</v>
      </c>
      <c r="GV5" s="98" t="s">
        <v>98</v>
      </c>
      <c r="GW5" s="98" t="s">
        <v>21</v>
      </c>
      <c r="GX5" s="98" t="s">
        <v>98</v>
      </c>
      <c r="GY5" s="98" t="s">
        <v>98</v>
      </c>
      <c r="GZ5" s="98" t="s">
        <v>21</v>
      </c>
      <c r="HA5" s="98" t="s">
        <v>53</v>
      </c>
      <c r="HC5" s="66">
        <f t="shared" ref="HC5:HC28" si="17">IF(GU5="","",VLOOKUP(GU5,$A$4:$J$15,10,FALSE))</f>
        <v>8</v>
      </c>
      <c r="HD5" s="66">
        <f t="shared" si="11"/>
        <v>7</v>
      </c>
      <c r="HE5" s="66">
        <f t="shared" si="11"/>
        <v>6</v>
      </c>
      <c r="HF5" s="66">
        <f t="shared" si="11"/>
        <v>7</v>
      </c>
      <c r="HG5" s="66">
        <f t="shared" si="11"/>
        <v>7</v>
      </c>
      <c r="HH5" s="66">
        <f t="shared" si="11"/>
        <v>6</v>
      </c>
      <c r="HI5" s="66">
        <f t="shared" si="11"/>
        <v>6</v>
      </c>
      <c r="HJ5" s="75"/>
      <c r="HK5" s="102">
        <v>1</v>
      </c>
      <c r="HL5" s="102">
        <v>1</v>
      </c>
      <c r="HM5" s="102">
        <v>1</v>
      </c>
      <c r="HN5" s="102">
        <v>1</v>
      </c>
      <c r="HO5" s="102">
        <v>1</v>
      </c>
      <c r="HP5" s="102">
        <v>1</v>
      </c>
      <c r="HQ5" s="102">
        <v>1</v>
      </c>
      <c r="HR5" s="119"/>
      <c r="HS5" s="102">
        <v>1</v>
      </c>
    </row>
    <row r="6" spans="1:227" ht="16.5">
      <c r="A6" s="90" t="s">
        <v>27</v>
      </c>
      <c r="B6" s="89" t="s">
        <v>27</v>
      </c>
      <c r="C6" s="101">
        <f t="shared" si="0"/>
        <v>2</v>
      </c>
      <c r="D6" s="67">
        <f t="shared" si="0"/>
        <v>0</v>
      </c>
      <c r="E6" s="67">
        <f t="shared" si="0"/>
        <v>2</v>
      </c>
      <c r="F6" s="67">
        <f t="shared" si="0"/>
        <v>1</v>
      </c>
      <c r="G6" s="67">
        <f t="shared" si="0"/>
        <v>4</v>
      </c>
      <c r="H6" s="67">
        <f t="shared" si="0"/>
        <v>1</v>
      </c>
      <c r="I6" s="67">
        <f t="shared" si="0"/>
        <v>0</v>
      </c>
      <c r="J6" s="96">
        <v>2</v>
      </c>
      <c r="K6" s="92"/>
      <c r="L6" s="87">
        <v>2</v>
      </c>
      <c r="M6" s="98" t="s">
        <v>62</v>
      </c>
      <c r="N6" s="98" t="s">
        <v>62</v>
      </c>
      <c r="O6" s="98" t="s">
        <v>68</v>
      </c>
      <c r="P6" s="98" t="s">
        <v>68</v>
      </c>
      <c r="Q6" s="98" t="s">
        <v>68</v>
      </c>
      <c r="R6" s="98" t="s">
        <v>37</v>
      </c>
      <c r="S6" s="98" t="s">
        <v>56</v>
      </c>
      <c r="T6" s="75"/>
      <c r="U6" s="66">
        <f t="shared" si="12"/>
        <v>9</v>
      </c>
      <c r="V6" s="66">
        <f t="shared" si="1"/>
        <v>9</v>
      </c>
      <c r="W6" s="66">
        <f t="shared" si="1"/>
        <v>11</v>
      </c>
      <c r="X6" s="66">
        <f t="shared" si="1"/>
        <v>11</v>
      </c>
      <c r="Y6" s="66">
        <f t="shared" si="1"/>
        <v>11</v>
      </c>
      <c r="Z6" s="66">
        <f t="shared" si="1"/>
        <v>2</v>
      </c>
      <c r="AA6" s="66">
        <f t="shared" si="1"/>
        <v>7</v>
      </c>
      <c r="AB6" s="75"/>
      <c r="AC6" s="102">
        <v>1</v>
      </c>
      <c r="AD6" s="102">
        <v>2</v>
      </c>
      <c r="AE6" s="102">
        <v>1</v>
      </c>
      <c r="AF6" s="102">
        <v>1</v>
      </c>
      <c r="AG6" s="102">
        <v>1</v>
      </c>
      <c r="AH6" s="102">
        <v>1</v>
      </c>
      <c r="AI6" s="102">
        <v>1</v>
      </c>
      <c r="AJ6" s="119"/>
      <c r="AK6" s="102">
        <v>20</v>
      </c>
      <c r="AM6" s="90" t="s">
        <v>27</v>
      </c>
      <c r="AN6" s="89" t="s">
        <v>27</v>
      </c>
      <c r="AO6" s="101">
        <f t="shared" si="2"/>
        <v>2</v>
      </c>
      <c r="AP6" s="67">
        <f t="shared" si="2"/>
        <v>1</v>
      </c>
      <c r="AQ6" s="67">
        <f t="shared" si="2"/>
        <v>2</v>
      </c>
      <c r="AR6" s="67">
        <f t="shared" si="2"/>
        <v>1</v>
      </c>
      <c r="AS6" s="67">
        <f t="shared" si="2"/>
        <v>1</v>
      </c>
      <c r="AT6" s="67">
        <f t="shared" si="2"/>
        <v>1</v>
      </c>
      <c r="AU6" s="67">
        <f t="shared" si="2"/>
        <v>1</v>
      </c>
      <c r="AV6" s="96">
        <v>2</v>
      </c>
      <c r="AW6" s="92"/>
      <c r="AX6" s="87">
        <v>2</v>
      </c>
      <c r="AY6" s="98" t="s">
        <v>37</v>
      </c>
      <c r="AZ6" s="98" t="s">
        <v>62</v>
      </c>
      <c r="BA6" s="98" t="s">
        <v>62</v>
      </c>
      <c r="BB6" s="98" t="s">
        <v>62</v>
      </c>
      <c r="BC6" s="98" t="s">
        <v>62</v>
      </c>
      <c r="BD6" s="98" t="s">
        <v>37</v>
      </c>
      <c r="BE6" s="98" t="s">
        <v>62</v>
      </c>
      <c r="BF6" s="75"/>
      <c r="BG6" s="66">
        <f t="shared" si="13"/>
        <v>2</v>
      </c>
      <c r="BH6" s="66">
        <f t="shared" si="3"/>
        <v>9</v>
      </c>
      <c r="BI6" s="66">
        <f t="shared" si="3"/>
        <v>9</v>
      </c>
      <c r="BJ6" s="66">
        <f t="shared" si="3"/>
        <v>9</v>
      </c>
      <c r="BK6" s="66">
        <f t="shared" si="3"/>
        <v>9</v>
      </c>
      <c r="BL6" s="66">
        <f t="shared" si="3"/>
        <v>2</v>
      </c>
      <c r="BM6" s="66">
        <f t="shared" si="3"/>
        <v>9</v>
      </c>
      <c r="BN6" s="75"/>
      <c r="BO6" s="102">
        <v>1</v>
      </c>
      <c r="BP6" s="102">
        <v>1</v>
      </c>
      <c r="BQ6" s="102">
        <v>1</v>
      </c>
      <c r="BR6" s="102">
        <v>1</v>
      </c>
      <c r="BS6" s="102">
        <v>1</v>
      </c>
      <c r="BT6" s="102">
        <v>1</v>
      </c>
      <c r="BU6" s="102">
        <v>1</v>
      </c>
      <c r="BV6" s="119"/>
      <c r="BW6" s="102">
        <v>1</v>
      </c>
      <c r="BY6" s="90" t="s">
        <v>27</v>
      </c>
      <c r="BZ6" s="89" t="s">
        <v>27</v>
      </c>
      <c r="CA6" s="101">
        <f t="shared" si="4"/>
        <v>2</v>
      </c>
      <c r="CB6" s="67">
        <f t="shared" si="4"/>
        <v>1</v>
      </c>
      <c r="CC6" s="67">
        <f t="shared" si="4"/>
        <v>1</v>
      </c>
      <c r="CD6" s="67">
        <f t="shared" si="4"/>
        <v>2</v>
      </c>
      <c r="CE6" s="67">
        <f t="shared" si="4"/>
        <v>1</v>
      </c>
      <c r="CF6" s="67">
        <f t="shared" si="4"/>
        <v>1</v>
      </c>
      <c r="CG6" s="67">
        <f t="shared" si="4"/>
        <v>2</v>
      </c>
      <c r="CH6" s="96">
        <v>2</v>
      </c>
      <c r="CI6" s="92"/>
      <c r="CJ6" s="87">
        <v>2</v>
      </c>
      <c r="CK6" s="98" t="s">
        <v>62</v>
      </c>
      <c r="CL6" s="98" t="s">
        <v>63</v>
      </c>
      <c r="CM6" s="98" t="s">
        <v>68</v>
      </c>
      <c r="CN6" s="98" t="s">
        <v>62</v>
      </c>
      <c r="CO6" s="98" t="s">
        <v>63</v>
      </c>
      <c r="CP6" s="98" t="s">
        <v>68</v>
      </c>
      <c r="CQ6" s="98" t="s">
        <v>62</v>
      </c>
      <c r="CR6" s="75"/>
      <c r="CS6" s="66">
        <f t="shared" si="14"/>
        <v>9</v>
      </c>
      <c r="CT6" s="66">
        <f t="shared" si="5"/>
        <v>10</v>
      </c>
      <c r="CU6" s="66">
        <f t="shared" si="5"/>
        <v>11</v>
      </c>
      <c r="CV6" s="66">
        <f t="shared" si="5"/>
        <v>9</v>
      </c>
      <c r="CW6" s="66">
        <f t="shared" si="5"/>
        <v>10</v>
      </c>
      <c r="CX6" s="66">
        <f t="shared" si="5"/>
        <v>11</v>
      </c>
      <c r="CY6" s="66">
        <f t="shared" si="5"/>
        <v>9</v>
      </c>
      <c r="CZ6" s="75"/>
      <c r="DA6" s="102">
        <v>1</v>
      </c>
      <c r="DB6" s="102">
        <v>1</v>
      </c>
      <c r="DC6" s="102">
        <v>1</v>
      </c>
      <c r="DD6" s="102">
        <v>1</v>
      </c>
      <c r="DE6" s="102">
        <v>1</v>
      </c>
      <c r="DF6" s="102">
        <v>1</v>
      </c>
      <c r="DG6" s="102">
        <v>1</v>
      </c>
      <c r="DH6" s="119"/>
      <c r="DI6" s="102">
        <v>1</v>
      </c>
      <c r="DK6" s="90" t="s">
        <v>27</v>
      </c>
      <c r="DL6" s="89" t="s">
        <v>27</v>
      </c>
      <c r="DM6" s="101">
        <f t="shared" si="6"/>
        <v>2</v>
      </c>
      <c r="DN6" s="67">
        <f t="shared" si="6"/>
        <v>3</v>
      </c>
      <c r="DO6" s="67">
        <f t="shared" si="6"/>
        <v>1</v>
      </c>
      <c r="DP6" s="67">
        <f t="shared" si="6"/>
        <v>1</v>
      </c>
      <c r="DQ6" s="67">
        <f t="shared" si="6"/>
        <v>3</v>
      </c>
      <c r="DR6" s="67">
        <f t="shared" si="6"/>
        <v>2</v>
      </c>
      <c r="DS6" s="67">
        <f t="shared" si="6"/>
        <v>0</v>
      </c>
      <c r="DT6" s="96">
        <v>2</v>
      </c>
      <c r="DU6" s="92"/>
      <c r="DV6" s="87">
        <v>2</v>
      </c>
      <c r="DW6" s="98" t="s">
        <v>62</v>
      </c>
      <c r="DX6" s="98" t="s">
        <v>22</v>
      </c>
      <c r="DY6" s="98" t="s">
        <v>53</v>
      </c>
      <c r="DZ6" s="98" t="s">
        <v>68</v>
      </c>
      <c r="EA6" s="98" t="s">
        <v>68</v>
      </c>
      <c r="EB6" s="98" t="s">
        <v>37</v>
      </c>
      <c r="EC6" s="98" t="s">
        <v>38</v>
      </c>
      <c r="ED6" s="75"/>
      <c r="EE6" s="66">
        <f t="shared" si="15"/>
        <v>9</v>
      </c>
      <c r="EF6" s="66">
        <f t="shared" si="7"/>
        <v>8</v>
      </c>
      <c r="EG6" s="66">
        <f t="shared" si="7"/>
        <v>6</v>
      </c>
      <c r="EH6" s="66">
        <f t="shared" si="7"/>
        <v>11</v>
      </c>
      <c r="EI6" s="66">
        <f t="shared" si="7"/>
        <v>11</v>
      </c>
      <c r="EJ6" s="66">
        <f t="shared" si="7"/>
        <v>2</v>
      </c>
      <c r="EK6" s="66">
        <f t="shared" si="7"/>
        <v>4</v>
      </c>
      <c r="EL6" s="75"/>
      <c r="EM6" s="280">
        <v>1000</v>
      </c>
      <c r="EN6" s="280">
        <v>1000</v>
      </c>
      <c r="EO6" s="280">
        <v>4000</v>
      </c>
      <c r="EP6" s="280">
        <v>1000</v>
      </c>
      <c r="EQ6" s="280">
        <v>4000</v>
      </c>
      <c r="ER6" s="280">
        <v>1000</v>
      </c>
      <c r="ES6" s="280">
        <v>4000</v>
      </c>
      <c r="ET6" s="119"/>
      <c r="EU6" s="102">
        <v>1</v>
      </c>
      <c r="EW6" s="90" t="s">
        <v>27</v>
      </c>
      <c r="EX6" s="89" t="s">
        <v>27</v>
      </c>
      <c r="EY6" s="101">
        <f t="shared" si="8"/>
        <v>1</v>
      </c>
      <c r="EZ6" s="67">
        <f t="shared" si="8"/>
        <v>1</v>
      </c>
      <c r="FA6" s="67">
        <f t="shared" si="8"/>
        <v>1</v>
      </c>
      <c r="FB6" s="67">
        <f t="shared" si="8"/>
        <v>1</v>
      </c>
      <c r="FC6" s="67">
        <f t="shared" si="8"/>
        <v>1</v>
      </c>
      <c r="FD6" s="67">
        <f t="shared" si="8"/>
        <v>1</v>
      </c>
      <c r="FE6" s="67">
        <f t="shared" si="8"/>
        <v>1</v>
      </c>
      <c r="FF6" s="96">
        <v>2</v>
      </c>
      <c r="FG6" s="92"/>
      <c r="FH6" s="87">
        <v>2</v>
      </c>
      <c r="FI6" s="98" t="s">
        <v>60</v>
      </c>
      <c r="FJ6" s="98" t="s">
        <v>60</v>
      </c>
      <c r="FK6" s="98" t="s">
        <v>62</v>
      </c>
      <c r="FL6" s="98" t="s">
        <v>62</v>
      </c>
      <c r="FM6" s="98" t="s">
        <v>37</v>
      </c>
      <c r="FN6" s="98" t="s">
        <v>68</v>
      </c>
      <c r="FO6" s="98" t="s">
        <v>35</v>
      </c>
      <c r="FQ6" s="66">
        <f t="shared" si="16"/>
        <v>10</v>
      </c>
      <c r="FR6" s="66">
        <f t="shared" si="9"/>
        <v>10</v>
      </c>
      <c r="FS6" s="66">
        <f t="shared" si="9"/>
        <v>9</v>
      </c>
      <c r="FT6" s="66">
        <f t="shared" si="9"/>
        <v>9</v>
      </c>
      <c r="FU6" s="66">
        <f t="shared" si="9"/>
        <v>2</v>
      </c>
      <c r="FV6" s="66">
        <f t="shared" si="9"/>
        <v>11</v>
      </c>
      <c r="FW6" s="66">
        <f t="shared" si="9"/>
        <v>3</v>
      </c>
      <c r="FX6" s="75"/>
      <c r="FY6" s="102">
        <v>1</v>
      </c>
      <c r="FZ6" s="102">
        <v>1</v>
      </c>
      <c r="GA6" s="102">
        <v>1</v>
      </c>
      <c r="GB6" s="102">
        <v>1</v>
      </c>
      <c r="GC6" s="102">
        <v>1</v>
      </c>
      <c r="GD6" s="102">
        <v>1</v>
      </c>
      <c r="GE6" s="102">
        <v>1</v>
      </c>
      <c r="GF6" s="119"/>
      <c r="GG6" s="102">
        <v>1</v>
      </c>
      <c r="GI6" s="90" t="s">
        <v>27</v>
      </c>
      <c r="GJ6" s="89" t="s">
        <v>27</v>
      </c>
      <c r="GK6" s="101">
        <f t="shared" si="10"/>
        <v>2</v>
      </c>
      <c r="GL6" s="67">
        <f t="shared" si="10"/>
        <v>1</v>
      </c>
      <c r="GM6" s="67">
        <f t="shared" si="10"/>
        <v>5</v>
      </c>
      <c r="GN6" s="67">
        <f t="shared" si="10"/>
        <v>5</v>
      </c>
      <c r="GO6" s="67">
        <f t="shared" si="10"/>
        <v>4</v>
      </c>
      <c r="GP6" s="67">
        <f t="shared" si="10"/>
        <v>5</v>
      </c>
      <c r="GQ6" s="67">
        <f t="shared" si="10"/>
        <v>1</v>
      </c>
      <c r="GR6" s="96">
        <v>2</v>
      </c>
      <c r="GS6" s="92"/>
      <c r="GT6" s="87">
        <v>2</v>
      </c>
      <c r="GU6" s="98" t="s">
        <v>20</v>
      </c>
      <c r="GV6" s="98" t="s">
        <v>21</v>
      </c>
      <c r="GW6" s="98" t="s">
        <v>99</v>
      </c>
      <c r="GX6" s="98" t="s">
        <v>26</v>
      </c>
      <c r="GY6" s="98" t="s">
        <v>21</v>
      </c>
      <c r="GZ6" s="98" t="s">
        <v>27</v>
      </c>
      <c r="HA6" s="98" t="s">
        <v>20</v>
      </c>
      <c r="HC6" s="66">
        <f t="shared" si="17"/>
        <v>5</v>
      </c>
      <c r="HD6" s="66">
        <f t="shared" si="11"/>
        <v>6</v>
      </c>
      <c r="HE6" s="66">
        <f t="shared" si="11"/>
        <v>8</v>
      </c>
      <c r="HF6" s="66">
        <f t="shared" si="11"/>
        <v>3</v>
      </c>
      <c r="HG6" s="66">
        <f t="shared" si="11"/>
        <v>6</v>
      </c>
      <c r="HH6" s="66">
        <f t="shared" si="11"/>
        <v>2</v>
      </c>
      <c r="HI6" s="66">
        <f t="shared" si="11"/>
        <v>5</v>
      </c>
      <c r="HJ6" s="75"/>
      <c r="HK6" s="102">
        <v>1</v>
      </c>
      <c r="HL6" s="102">
        <v>1</v>
      </c>
      <c r="HM6" s="102">
        <v>1</v>
      </c>
      <c r="HN6" s="102">
        <v>1</v>
      </c>
      <c r="HO6" s="102">
        <v>1</v>
      </c>
      <c r="HP6" s="102">
        <v>1</v>
      </c>
      <c r="HQ6" s="102">
        <v>1</v>
      </c>
      <c r="HR6" s="119"/>
      <c r="HS6" s="102">
        <v>1</v>
      </c>
    </row>
    <row r="7" spans="1:227" ht="16.5">
      <c r="A7" s="90" t="s">
        <v>26</v>
      </c>
      <c r="B7" s="89" t="s">
        <v>26</v>
      </c>
      <c r="C7" s="101">
        <f t="shared" si="0"/>
        <v>2</v>
      </c>
      <c r="D7" s="67">
        <f t="shared" si="0"/>
        <v>0</v>
      </c>
      <c r="E7" s="67">
        <f t="shared" si="0"/>
        <v>1</v>
      </c>
      <c r="F7" s="67">
        <f t="shared" si="0"/>
        <v>2</v>
      </c>
      <c r="G7" s="67">
        <f t="shared" si="0"/>
        <v>1</v>
      </c>
      <c r="H7" s="67">
        <f t="shared" si="0"/>
        <v>1</v>
      </c>
      <c r="I7" s="67">
        <f t="shared" si="0"/>
        <v>1</v>
      </c>
      <c r="J7" s="96">
        <v>3</v>
      </c>
      <c r="K7" s="92"/>
      <c r="L7" s="87">
        <v>3</v>
      </c>
      <c r="M7" s="98" t="s">
        <v>35</v>
      </c>
      <c r="N7" s="98" t="s">
        <v>62</v>
      </c>
      <c r="O7" s="98" t="s">
        <v>63</v>
      </c>
      <c r="P7" s="98" t="s">
        <v>68</v>
      </c>
      <c r="Q7" s="98" t="s">
        <v>38</v>
      </c>
      <c r="R7" s="98" t="s">
        <v>53</v>
      </c>
      <c r="S7" s="98" t="s">
        <v>56</v>
      </c>
      <c r="T7" s="75"/>
      <c r="U7" s="66">
        <f t="shared" si="12"/>
        <v>3</v>
      </c>
      <c r="V7" s="66">
        <f t="shared" si="1"/>
        <v>9</v>
      </c>
      <c r="W7" s="66">
        <f t="shared" si="1"/>
        <v>10</v>
      </c>
      <c r="X7" s="66">
        <f t="shared" si="1"/>
        <v>11</v>
      </c>
      <c r="Y7" s="66">
        <f t="shared" si="1"/>
        <v>4</v>
      </c>
      <c r="Z7" s="66">
        <f t="shared" si="1"/>
        <v>6</v>
      </c>
      <c r="AA7" s="66">
        <f t="shared" si="1"/>
        <v>7</v>
      </c>
      <c r="AB7" s="75"/>
      <c r="AC7" s="102">
        <v>1</v>
      </c>
      <c r="AD7" s="102">
        <v>1</v>
      </c>
      <c r="AE7" s="102">
        <v>2</v>
      </c>
      <c r="AF7" s="102">
        <v>1</v>
      </c>
      <c r="AG7" s="102">
        <v>1</v>
      </c>
      <c r="AH7" s="102">
        <v>1</v>
      </c>
      <c r="AI7" s="102">
        <v>1</v>
      </c>
      <c r="AJ7" s="119"/>
      <c r="AK7" s="102">
        <v>10</v>
      </c>
      <c r="AM7" s="90" t="s">
        <v>26</v>
      </c>
      <c r="AN7" s="89" t="s">
        <v>26</v>
      </c>
      <c r="AO7" s="101">
        <f t="shared" si="2"/>
        <v>1</v>
      </c>
      <c r="AP7" s="67">
        <f t="shared" si="2"/>
        <v>1</v>
      </c>
      <c r="AQ7" s="67">
        <f t="shared" si="2"/>
        <v>1</v>
      </c>
      <c r="AR7" s="67">
        <f t="shared" si="2"/>
        <v>2</v>
      </c>
      <c r="AS7" s="67">
        <f t="shared" si="2"/>
        <v>1</v>
      </c>
      <c r="AT7" s="67">
        <f t="shared" si="2"/>
        <v>2</v>
      </c>
      <c r="AU7" s="67">
        <f t="shared" si="2"/>
        <v>1</v>
      </c>
      <c r="AV7" s="96">
        <v>3</v>
      </c>
      <c r="AW7" s="92"/>
      <c r="AX7" s="87">
        <v>3</v>
      </c>
      <c r="AY7" s="98" t="s">
        <v>62</v>
      </c>
      <c r="AZ7" s="98" t="s">
        <v>62</v>
      </c>
      <c r="BA7" s="98" t="s">
        <v>36</v>
      </c>
      <c r="BB7" s="98" t="s">
        <v>62</v>
      </c>
      <c r="BC7" s="98" t="s">
        <v>62</v>
      </c>
      <c r="BD7" s="98" t="s">
        <v>38</v>
      </c>
      <c r="BE7" s="98" t="s">
        <v>62</v>
      </c>
      <c r="BF7" s="75"/>
      <c r="BG7" s="66">
        <f t="shared" si="13"/>
        <v>9</v>
      </c>
      <c r="BH7" s="66">
        <f t="shared" si="3"/>
        <v>9</v>
      </c>
      <c r="BI7" s="66">
        <f t="shared" si="3"/>
        <v>5</v>
      </c>
      <c r="BJ7" s="66">
        <f t="shared" si="3"/>
        <v>9</v>
      </c>
      <c r="BK7" s="66">
        <f t="shared" si="3"/>
        <v>9</v>
      </c>
      <c r="BL7" s="66">
        <f t="shared" si="3"/>
        <v>4</v>
      </c>
      <c r="BM7" s="66">
        <f t="shared" si="3"/>
        <v>9</v>
      </c>
      <c r="BN7" s="75"/>
      <c r="BO7" s="102">
        <v>1</v>
      </c>
      <c r="BP7" s="102">
        <v>1</v>
      </c>
      <c r="BQ7" s="102">
        <v>1</v>
      </c>
      <c r="BR7" s="102">
        <v>1</v>
      </c>
      <c r="BS7" s="102">
        <v>1</v>
      </c>
      <c r="BT7" s="102">
        <v>1</v>
      </c>
      <c r="BU7" s="102">
        <v>1</v>
      </c>
      <c r="BV7" s="119"/>
      <c r="BW7" s="102">
        <v>1</v>
      </c>
      <c r="BY7" s="90" t="s">
        <v>26</v>
      </c>
      <c r="BZ7" s="89" t="s">
        <v>26</v>
      </c>
      <c r="CA7" s="101">
        <f t="shared" si="4"/>
        <v>1</v>
      </c>
      <c r="CB7" s="67">
        <f t="shared" si="4"/>
        <v>2</v>
      </c>
      <c r="CC7" s="67">
        <f t="shared" si="4"/>
        <v>1</v>
      </c>
      <c r="CD7" s="67">
        <f t="shared" si="4"/>
        <v>1</v>
      </c>
      <c r="CE7" s="67">
        <f t="shared" si="4"/>
        <v>2</v>
      </c>
      <c r="CF7" s="67">
        <f t="shared" si="4"/>
        <v>1</v>
      </c>
      <c r="CG7" s="67">
        <f t="shared" si="4"/>
        <v>1</v>
      </c>
      <c r="CH7" s="96">
        <v>3</v>
      </c>
      <c r="CI7" s="92"/>
      <c r="CJ7" s="87">
        <v>3</v>
      </c>
      <c r="CK7" s="98" t="s">
        <v>37</v>
      </c>
      <c r="CL7" s="98" t="s">
        <v>63</v>
      </c>
      <c r="CM7" s="98" t="s">
        <v>68</v>
      </c>
      <c r="CN7" s="98" t="s">
        <v>37</v>
      </c>
      <c r="CO7" s="98" t="s">
        <v>63</v>
      </c>
      <c r="CP7" s="98" t="s">
        <v>68</v>
      </c>
      <c r="CQ7" s="98" t="s">
        <v>37</v>
      </c>
      <c r="CR7" s="75"/>
      <c r="CS7" s="66">
        <f t="shared" si="14"/>
        <v>2</v>
      </c>
      <c r="CT7" s="66">
        <f t="shared" si="5"/>
        <v>10</v>
      </c>
      <c r="CU7" s="66">
        <f t="shared" si="5"/>
        <v>11</v>
      </c>
      <c r="CV7" s="66">
        <f t="shared" si="5"/>
        <v>2</v>
      </c>
      <c r="CW7" s="66">
        <f t="shared" si="5"/>
        <v>10</v>
      </c>
      <c r="CX7" s="66">
        <f t="shared" si="5"/>
        <v>11</v>
      </c>
      <c r="CY7" s="66">
        <f t="shared" si="5"/>
        <v>2</v>
      </c>
      <c r="CZ7" s="75"/>
      <c r="DA7" s="102">
        <v>5</v>
      </c>
      <c r="DB7" s="102">
        <v>5</v>
      </c>
      <c r="DC7" s="102">
        <v>5</v>
      </c>
      <c r="DD7" s="102">
        <v>5</v>
      </c>
      <c r="DE7" s="102">
        <v>5</v>
      </c>
      <c r="DF7" s="102">
        <v>5</v>
      </c>
      <c r="DG7" s="102">
        <v>5</v>
      </c>
      <c r="DH7" s="119"/>
      <c r="DI7" s="102">
        <v>5</v>
      </c>
      <c r="DK7" s="90" t="s">
        <v>26</v>
      </c>
      <c r="DL7" s="89" t="s">
        <v>26</v>
      </c>
      <c r="DM7" s="101">
        <f t="shared" si="6"/>
        <v>2</v>
      </c>
      <c r="DN7" s="67">
        <f t="shared" si="6"/>
        <v>2</v>
      </c>
      <c r="DO7" s="67">
        <f t="shared" si="6"/>
        <v>4</v>
      </c>
      <c r="DP7" s="67">
        <f t="shared" si="6"/>
        <v>2</v>
      </c>
      <c r="DQ7" s="67">
        <f t="shared" si="6"/>
        <v>1</v>
      </c>
      <c r="DR7" s="67">
        <f t="shared" si="6"/>
        <v>2</v>
      </c>
      <c r="DS7" s="67">
        <f t="shared" si="6"/>
        <v>2</v>
      </c>
      <c r="DT7" s="96">
        <v>3</v>
      </c>
      <c r="DU7" s="92"/>
      <c r="DV7" s="87">
        <v>3</v>
      </c>
      <c r="DW7" s="98" t="s">
        <v>36</v>
      </c>
      <c r="DX7" s="98" t="s">
        <v>62</v>
      </c>
      <c r="DY7" s="98" t="s">
        <v>22</v>
      </c>
      <c r="DZ7" s="98" t="s">
        <v>53</v>
      </c>
      <c r="EA7" s="98" t="s">
        <v>56</v>
      </c>
      <c r="EB7" s="98" t="s">
        <v>53</v>
      </c>
      <c r="EC7" s="98" t="s">
        <v>57</v>
      </c>
      <c r="ED7" s="75"/>
      <c r="EE7" s="66">
        <f t="shared" si="15"/>
        <v>5</v>
      </c>
      <c r="EF7" s="66">
        <f t="shared" si="7"/>
        <v>9</v>
      </c>
      <c r="EG7" s="66">
        <f t="shared" si="7"/>
        <v>8</v>
      </c>
      <c r="EH7" s="66">
        <f t="shared" si="7"/>
        <v>6</v>
      </c>
      <c r="EI7" s="66">
        <f t="shared" si="7"/>
        <v>7</v>
      </c>
      <c r="EJ7" s="66">
        <f t="shared" si="7"/>
        <v>6</v>
      </c>
      <c r="EK7" s="66">
        <f t="shared" si="7"/>
        <v>1</v>
      </c>
      <c r="EL7" s="75"/>
      <c r="EM7" s="280">
        <v>1000</v>
      </c>
      <c r="EN7" s="280">
        <v>1000</v>
      </c>
      <c r="EO7" s="280">
        <v>4000</v>
      </c>
      <c r="EP7" s="280">
        <v>1000</v>
      </c>
      <c r="EQ7" s="280">
        <v>4000</v>
      </c>
      <c r="ER7" s="280">
        <v>1000</v>
      </c>
      <c r="ES7" s="280">
        <v>4000</v>
      </c>
      <c r="ET7" s="119"/>
      <c r="EU7" s="102">
        <v>1</v>
      </c>
      <c r="EW7" s="90" t="s">
        <v>26</v>
      </c>
      <c r="EX7" s="89" t="s">
        <v>26</v>
      </c>
      <c r="EY7" s="101">
        <f t="shared" si="8"/>
        <v>1</v>
      </c>
      <c r="EZ7" s="67">
        <f t="shared" si="8"/>
        <v>1</v>
      </c>
      <c r="FA7" s="67">
        <f t="shared" si="8"/>
        <v>1</v>
      </c>
      <c r="FB7" s="67">
        <f t="shared" si="8"/>
        <v>1</v>
      </c>
      <c r="FC7" s="67">
        <f t="shared" si="8"/>
        <v>1</v>
      </c>
      <c r="FD7" s="67">
        <f t="shared" si="8"/>
        <v>1</v>
      </c>
      <c r="FE7" s="67">
        <f t="shared" si="8"/>
        <v>1</v>
      </c>
      <c r="FF7" s="96">
        <v>3</v>
      </c>
      <c r="FG7" s="92"/>
      <c r="FH7" s="87">
        <v>3</v>
      </c>
      <c r="FI7" s="98" t="s">
        <v>37</v>
      </c>
      <c r="FJ7" s="98" t="s">
        <v>60</v>
      </c>
      <c r="FK7" s="98" t="s">
        <v>58</v>
      </c>
      <c r="FL7" s="98" t="s">
        <v>35</v>
      </c>
      <c r="FM7" s="98" t="s">
        <v>68</v>
      </c>
      <c r="FN7" s="98" t="s">
        <v>53</v>
      </c>
      <c r="FO7" s="98" t="s">
        <v>68</v>
      </c>
      <c r="FQ7" s="66">
        <f t="shared" si="16"/>
        <v>2</v>
      </c>
      <c r="FR7" s="66">
        <f t="shared" si="9"/>
        <v>10</v>
      </c>
      <c r="FS7" s="66">
        <f t="shared" si="9"/>
        <v>9</v>
      </c>
      <c r="FT7" s="66">
        <f t="shared" si="9"/>
        <v>3</v>
      </c>
      <c r="FU7" s="66">
        <f t="shared" si="9"/>
        <v>11</v>
      </c>
      <c r="FV7" s="66">
        <f t="shared" si="9"/>
        <v>6</v>
      </c>
      <c r="FW7" s="66">
        <f t="shared" si="9"/>
        <v>11</v>
      </c>
      <c r="FX7" s="75"/>
      <c r="FY7" s="102">
        <v>1</v>
      </c>
      <c r="FZ7" s="102">
        <v>1</v>
      </c>
      <c r="GA7" s="102">
        <v>1</v>
      </c>
      <c r="GB7" s="102">
        <v>1</v>
      </c>
      <c r="GC7" s="102">
        <v>1</v>
      </c>
      <c r="GD7" s="102">
        <v>1</v>
      </c>
      <c r="GE7" s="102">
        <v>1</v>
      </c>
      <c r="GF7" s="119"/>
      <c r="GG7" s="102">
        <v>1</v>
      </c>
      <c r="GI7" s="90" t="s">
        <v>26</v>
      </c>
      <c r="GJ7" s="89" t="s">
        <v>26</v>
      </c>
      <c r="GK7" s="101">
        <f t="shared" si="10"/>
        <v>2</v>
      </c>
      <c r="GL7" s="67">
        <f t="shared" si="10"/>
        <v>3</v>
      </c>
      <c r="GM7" s="67">
        <f t="shared" si="10"/>
        <v>4</v>
      </c>
      <c r="GN7" s="67">
        <f t="shared" si="10"/>
        <v>2</v>
      </c>
      <c r="GO7" s="67">
        <f t="shared" si="10"/>
        <v>2</v>
      </c>
      <c r="GP7" s="67">
        <f t="shared" si="10"/>
        <v>4</v>
      </c>
      <c r="GQ7" s="67">
        <f t="shared" si="10"/>
        <v>2</v>
      </c>
      <c r="GR7" s="96">
        <v>3</v>
      </c>
      <c r="GS7" s="92"/>
      <c r="GT7" s="87">
        <v>3</v>
      </c>
      <c r="GU7" s="98" t="s">
        <v>19</v>
      </c>
      <c r="GV7" s="98" t="s">
        <v>20</v>
      </c>
      <c r="GW7" s="98" t="s">
        <v>26</v>
      </c>
      <c r="GX7" s="98" t="s">
        <v>98</v>
      </c>
      <c r="GY7" s="98" t="s">
        <v>27</v>
      </c>
      <c r="GZ7" s="98" t="s">
        <v>98</v>
      </c>
      <c r="HA7" s="98" t="s">
        <v>98</v>
      </c>
      <c r="HC7" s="66">
        <f t="shared" si="17"/>
        <v>4</v>
      </c>
      <c r="HD7" s="66">
        <f t="shared" si="11"/>
        <v>5</v>
      </c>
      <c r="HE7" s="66">
        <f t="shared" si="11"/>
        <v>3</v>
      </c>
      <c r="HF7" s="66">
        <f t="shared" si="11"/>
        <v>7</v>
      </c>
      <c r="HG7" s="66">
        <f t="shared" si="11"/>
        <v>2</v>
      </c>
      <c r="HH7" s="66">
        <f t="shared" si="11"/>
        <v>7</v>
      </c>
      <c r="HI7" s="66">
        <f t="shared" si="11"/>
        <v>7</v>
      </c>
      <c r="HJ7" s="75"/>
      <c r="HK7" s="102">
        <v>1</v>
      </c>
      <c r="HL7" s="102">
        <v>1</v>
      </c>
      <c r="HM7" s="102">
        <v>1</v>
      </c>
      <c r="HN7" s="102">
        <v>1</v>
      </c>
      <c r="HO7" s="102">
        <v>1</v>
      </c>
      <c r="HP7" s="102">
        <v>1</v>
      </c>
      <c r="HQ7" s="102">
        <v>1</v>
      </c>
      <c r="HR7" s="119"/>
      <c r="HS7" s="102">
        <v>1</v>
      </c>
    </row>
    <row r="8" spans="1:227" ht="16.5">
      <c r="A8" s="90" t="s">
        <v>19</v>
      </c>
      <c r="B8" s="89" t="s">
        <v>19</v>
      </c>
      <c r="C8" s="101">
        <f t="shared" si="0"/>
        <v>2</v>
      </c>
      <c r="D8" s="67">
        <f t="shared" si="0"/>
        <v>0</v>
      </c>
      <c r="E8" s="67">
        <f t="shared" si="0"/>
        <v>2</v>
      </c>
      <c r="F8" s="67">
        <f t="shared" si="0"/>
        <v>0</v>
      </c>
      <c r="G8" s="67">
        <f t="shared" si="0"/>
        <v>3</v>
      </c>
      <c r="H8" s="67">
        <f t="shared" si="0"/>
        <v>2</v>
      </c>
      <c r="I8" s="67">
        <f t="shared" si="0"/>
        <v>1</v>
      </c>
      <c r="J8" s="96">
        <v>4</v>
      </c>
      <c r="K8" s="92"/>
      <c r="L8" s="87">
        <v>4</v>
      </c>
      <c r="M8" s="98" t="s">
        <v>35</v>
      </c>
      <c r="N8" s="98" t="s">
        <v>63</v>
      </c>
      <c r="O8" s="98" t="s">
        <v>63</v>
      </c>
      <c r="P8" s="98" t="s">
        <v>63</v>
      </c>
      <c r="Q8" s="98" t="s">
        <v>38</v>
      </c>
      <c r="R8" s="98" t="s">
        <v>63</v>
      </c>
      <c r="S8" s="98" t="s">
        <v>62</v>
      </c>
      <c r="T8" s="75"/>
      <c r="U8" s="66">
        <f t="shared" si="12"/>
        <v>3</v>
      </c>
      <c r="V8" s="66">
        <f t="shared" si="1"/>
        <v>10</v>
      </c>
      <c r="W8" s="66">
        <f t="shared" si="1"/>
        <v>10</v>
      </c>
      <c r="X8" s="66">
        <f t="shared" si="1"/>
        <v>10</v>
      </c>
      <c r="Y8" s="66">
        <f t="shared" si="1"/>
        <v>4</v>
      </c>
      <c r="Z8" s="66">
        <f t="shared" si="1"/>
        <v>10</v>
      </c>
      <c r="AA8" s="66">
        <f t="shared" si="1"/>
        <v>9</v>
      </c>
      <c r="AB8" s="75"/>
      <c r="AC8" s="102">
        <v>1</v>
      </c>
      <c r="AD8" s="102">
        <v>2</v>
      </c>
      <c r="AE8" s="102">
        <v>1</v>
      </c>
      <c r="AF8" s="102">
        <v>2</v>
      </c>
      <c r="AG8" s="102">
        <v>1</v>
      </c>
      <c r="AH8" s="102">
        <v>2</v>
      </c>
      <c r="AI8" s="102">
        <v>1</v>
      </c>
      <c r="AJ8" s="119"/>
      <c r="AK8" s="102">
        <v>10</v>
      </c>
      <c r="AM8" s="90" t="s">
        <v>19</v>
      </c>
      <c r="AN8" s="89" t="s">
        <v>19</v>
      </c>
      <c r="AO8" s="101">
        <f t="shared" si="2"/>
        <v>1</v>
      </c>
      <c r="AP8" s="67">
        <f t="shared" si="2"/>
        <v>1</v>
      </c>
      <c r="AQ8" s="67">
        <f t="shared" si="2"/>
        <v>1</v>
      </c>
      <c r="AR8" s="67">
        <f t="shared" si="2"/>
        <v>2</v>
      </c>
      <c r="AS8" s="67">
        <f t="shared" si="2"/>
        <v>1</v>
      </c>
      <c r="AT8" s="67">
        <f t="shared" si="2"/>
        <v>2</v>
      </c>
      <c r="AU8" s="67">
        <f t="shared" si="2"/>
        <v>1</v>
      </c>
      <c r="AV8" s="96">
        <v>4</v>
      </c>
      <c r="AW8" s="92"/>
      <c r="AX8" s="87">
        <v>4</v>
      </c>
      <c r="AY8" s="98" t="s">
        <v>62</v>
      </c>
      <c r="AZ8" s="98" t="s">
        <v>53</v>
      </c>
      <c r="BA8" s="98" t="s">
        <v>62</v>
      </c>
      <c r="BB8" s="98" t="s">
        <v>35</v>
      </c>
      <c r="BC8" s="98" t="s">
        <v>62</v>
      </c>
      <c r="BD8" s="98" t="s">
        <v>62</v>
      </c>
      <c r="BE8" s="98" t="s">
        <v>35</v>
      </c>
      <c r="BF8" s="75"/>
      <c r="BG8" s="66">
        <f t="shared" si="13"/>
        <v>9</v>
      </c>
      <c r="BH8" s="66">
        <f t="shared" si="3"/>
        <v>6</v>
      </c>
      <c r="BI8" s="66">
        <f t="shared" si="3"/>
        <v>9</v>
      </c>
      <c r="BJ8" s="66">
        <f t="shared" si="3"/>
        <v>3</v>
      </c>
      <c r="BK8" s="66">
        <f t="shared" si="3"/>
        <v>9</v>
      </c>
      <c r="BL8" s="66">
        <f t="shared" si="3"/>
        <v>9</v>
      </c>
      <c r="BM8" s="66">
        <f t="shared" si="3"/>
        <v>3</v>
      </c>
      <c r="BN8" s="75"/>
      <c r="BO8" s="102">
        <v>1</v>
      </c>
      <c r="BP8" s="102">
        <v>1</v>
      </c>
      <c r="BQ8" s="102">
        <v>1</v>
      </c>
      <c r="BR8" s="102">
        <v>1</v>
      </c>
      <c r="BS8" s="102">
        <v>1</v>
      </c>
      <c r="BT8" s="102">
        <v>1</v>
      </c>
      <c r="BU8" s="102">
        <v>1</v>
      </c>
      <c r="BV8" s="119"/>
      <c r="BW8" s="102">
        <v>1</v>
      </c>
      <c r="BY8" s="90" t="s">
        <v>19</v>
      </c>
      <c r="BZ8" s="89" t="s">
        <v>19</v>
      </c>
      <c r="CA8" s="101">
        <f t="shared" si="4"/>
        <v>1</v>
      </c>
      <c r="CB8" s="67">
        <f t="shared" si="4"/>
        <v>1</v>
      </c>
      <c r="CC8" s="67">
        <f t="shared" si="4"/>
        <v>1</v>
      </c>
      <c r="CD8" s="67">
        <f t="shared" si="4"/>
        <v>1</v>
      </c>
      <c r="CE8" s="67">
        <f t="shared" si="4"/>
        <v>1</v>
      </c>
      <c r="CF8" s="67">
        <f t="shared" si="4"/>
        <v>1</v>
      </c>
      <c r="CG8" s="67">
        <f t="shared" si="4"/>
        <v>1</v>
      </c>
      <c r="CH8" s="96">
        <v>4</v>
      </c>
      <c r="CI8" s="92"/>
      <c r="CJ8" s="87">
        <v>4</v>
      </c>
      <c r="CK8" s="98" t="s">
        <v>36</v>
      </c>
      <c r="CL8" s="98" t="s">
        <v>56</v>
      </c>
      <c r="CM8" s="98" t="s">
        <v>68</v>
      </c>
      <c r="CN8" s="98" t="s">
        <v>36</v>
      </c>
      <c r="CO8" s="98" t="s">
        <v>56</v>
      </c>
      <c r="CP8" s="98" t="s">
        <v>68</v>
      </c>
      <c r="CQ8" s="98" t="s">
        <v>36</v>
      </c>
      <c r="CR8" s="75"/>
      <c r="CS8" s="66">
        <f t="shared" si="14"/>
        <v>5</v>
      </c>
      <c r="CT8" s="66">
        <f t="shared" si="5"/>
        <v>7</v>
      </c>
      <c r="CU8" s="66">
        <f t="shared" si="5"/>
        <v>11</v>
      </c>
      <c r="CV8" s="66">
        <f t="shared" si="5"/>
        <v>5</v>
      </c>
      <c r="CW8" s="66">
        <f t="shared" si="5"/>
        <v>7</v>
      </c>
      <c r="CX8" s="66">
        <f t="shared" si="5"/>
        <v>11</v>
      </c>
      <c r="CY8" s="66">
        <f t="shared" si="5"/>
        <v>5</v>
      </c>
      <c r="CZ8" s="75"/>
      <c r="DA8" s="102">
        <v>5</v>
      </c>
      <c r="DB8" s="102">
        <v>5</v>
      </c>
      <c r="DC8" s="102">
        <v>5</v>
      </c>
      <c r="DD8" s="102">
        <v>5</v>
      </c>
      <c r="DE8" s="102">
        <v>5</v>
      </c>
      <c r="DF8" s="102">
        <v>5</v>
      </c>
      <c r="DG8" s="102">
        <v>5</v>
      </c>
      <c r="DH8" s="119"/>
      <c r="DI8" s="102">
        <v>5</v>
      </c>
      <c r="DK8" s="90" t="s">
        <v>19</v>
      </c>
      <c r="DL8" s="89" t="s">
        <v>19</v>
      </c>
      <c r="DM8" s="101">
        <f t="shared" si="6"/>
        <v>2</v>
      </c>
      <c r="DN8" s="67">
        <f t="shared" si="6"/>
        <v>2</v>
      </c>
      <c r="DO8" s="67">
        <f t="shared" si="6"/>
        <v>1</v>
      </c>
      <c r="DP8" s="67">
        <f t="shared" si="6"/>
        <v>2</v>
      </c>
      <c r="DQ8" s="67">
        <f t="shared" si="6"/>
        <v>1</v>
      </c>
      <c r="DR8" s="67">
        <f t="shared" si="6"/>
        <v>2</v>
      </c>
      <c r="DS8" s="67">
        <f t="shared" si="6"/>
        <v>2</v>
      </c>
      <c r="DT8" s="96">
        <v>4</v>
      </c>
      <c r="DU8" s="92"/>
      <c r="DV8" s="87">
        <v>4</v>
      </c>
      <c r="DW8" s="98" t="s">
        <v>53</v>
      </c>
      <c r="DX8" s="98" t="s">
        <v>22</v>
      </c>
      <c r="DY8" s="98" t="s">
        <v>57</v>
      </c>
      <c r="DZ8" s="98" t="s">
        <v>63</v>
      </c>
      <c r="EA8" s="98" t="s">
        <v>37</v>
      </c>
      <c r="EB8" s="98" t="s">
        <v>63</v>
      </c>
      <c r="EC8" s="98" t="s">
        <v>53</v>
      </c>
      <c r="ED8" s="75"/>
      <c r="EE8" s="66">
        <f t="shared" si="15"/>
        <v>6</v>
      </c>
      <c r="EF8" s="66">
        <f t="shared" si="7"/>
        <v>8</v>
      </c>
      <c r="EG8" s="66">
        <f t="shared" si="7"/>
        <v>1</v>
      </c>
      <c r="EH8" s="66">
        <f t="shared" si="7"/>
        <v>10</v>
      </c>
      <c r="EI8" s="66">
        <f t="shared" si="7"/>
        <v>2</v>
      </c>
      <c r="EJ8" s="66">
        <f t="shared" si="7"/>
        <v>10</v>
      </c>
      <c r="EK8" s="66">
        <f t="shared" si="7"/>
        <v>6</v>
      </c>
      <c r="EL8" s="75"/>
      <c r="EM8" s="280">
        <v>1000</v>
      </c>
      <c r="EN8" s="280">
        <v>1000</v>
      </c>
      <c r="EO8" s="280">
        <v>4000</v>
      </c>
      <c r="EP8" s="280">
        <v>1000</v>
      </c>
      <c r="EQ8" s="280">
        <v>4000</v>
      </c>
      <c r="ER8" s="280">
        <v>1000</v>
      </c>
      <c r="ES8" s="280">
        <v>1000</v>
      </c>
      <c r="ET8" s="119"/>
      <c r="EU8" s="102">
        <v>1</v>
      </c>
      <c r="EW8" s="90" t="s">
        <v>19</v>
      </c>
      <c r="EX8" s="89" t="s">
        <v>19</v>
      </c>
      <c r="EY8" s="101">
        <f t="shared" si="8"/>
        <v>1</v>
      </c>
      <c r="EZ8" s="67">
        <f t="shared" si="8"/>
        <v>1</v>
      </c>
      <c r="FA8" s="67">
        <f t="shared" si="8"/>
        <v>1</v>
      </c>
      <c r="FB8" s="67">
        <f t="shared" si="8"/>
        <v>1</v>
      </c>
      <c r="FC8" s="67">
        <f t="shared" si="8"/>
        <v>1</v>
      </c>
      <c r="FD8" s="67">
        <f t="shared" si="8"/>
        <v>1</v>
      </c>
      <c r="FE8" s="67">
        <f t="shared" si="8"/>
        <v>1</v>
      </c>
      <c r="FF8" s="96">
        <v>4</v>
      </c>
      <c r="FG8" s="92"/>
      <c r="FH8" s="87">
        <v>4</v>
      </c>
      <c r="FI8" s="98" t="s">
        <v>60</v>
      </c>
      <c r="FJ8" s="98" t="s">
        <v>22</v>
      </c>
      <c r="FK8" s="98" t="s">
        <v>22</v>
      </c>
      <c r="FL8" s="98" t="s">
        <v>58</v>
      </c>
      <c r="FM8" s="98" t="s">
        <v>68</v>
      </c>
      <c r="FN8" s="98" t="s">
        <v>68</v>
      </c>
      <c r="FO8" s="98" t="s">
        <v>68</v>
      </c>
      <c r="FQ8" s="66">
        <f t="shared" si="16"/>
        <v>10</v>
      </c>
      <c r="FR8" s="66">
        <f t="shared" si="9"/>
        <v>8</v>
      </c>
      <c r="FS8" s="66">
        <f t="shared" si="9"/>
        <v>8</v>
      </c>
      <c r="FT8" s="66">
        <f t="shared" si="9"/>
        <v>9</v>
      </c>
      <c r="FU8" s="66">
        <f t="shared" si="9"/>
        <v>11</v>
      </c>
      <c r="FV8" s="66">
        <f t="shared" si="9"/>
        <v>11</v>
      </c>
      <c r="FW8" s="66">
        <f t="shared" si="9"/>
        <v>11</v>
      </c>
      <c r="FX8" s="75"/>
      <c r="FY8" s="102">
        <v>1</v>
      </c>
      <c r="FZ8" s="102">
        <v>1</v>
      </c>
      <c r="GA8" s="102">
        <v>1</v>
      </c>
      <c r="GB8" s="102">
        <v>1</v>
      </c>
      <c r="GC8" s="102">
        <v>1</v>
      </c>
      <c r="GD8" s="102">
        <v>1</v>
      </c>
      <c r="GE8" s="102">
        <v>1</v>
      </c>
      <c r="GF8" s="119"/>
      <c r="GG8" s="102">
        <v>1</v>
      </c>
      <c r="GI8" s="90" t="s">
        <v>19</v>
      </c>
      <c r="GJ8" s="89" t="s">
        <v>19</v>
      </c>
      <c r="GK8" s="101">
        <f t="shared" si="10"/>
        <v>4</v>
      </c>
      <c r="GL8" s="67">
        <f t="shared" si="10"/>
        <v>3</v>
      </c>
      <c r="GM8" s="67">
        <f t="shared" si="10"/>
        <v>3</v>
      </c>
      <c r="GN8" s="67">
        <f t="shared" si="10"/>
        <v>1</v>
      </c>
      <c r="GO8" s="67">
        <f t="shared" si="10"/>
        <v>0</v>
      </c>
      <c r="GP8" s="67">
        <f t="shared" si="10"/>
        <v>2</v>
      </c>
      <c r="GQ8" s="67">
        <f t="shared" si="10"/>
        <v>4</v>
      </c>
      <c r="GR8" s="96">
        <v>4</v>
      </c>
      <c r="GS8" s="92"/>
      <c r="GT8" s="87">
        <v>4</v>
      </c>
      <c r="GU8" s="98" t="s">
        <v>27</v>
      </c>
      <c r="GV8" s="98" t="s">
        <v>98</v>
      </c>
      <c r="GW8" s="98" t="s">
        <v>53</v>
      </c>
      <c r="GX8" s="98" t="s">
        <v>27</v>
      </c>
      <c r="GY8" s="98" t="s">
        <v>20</v>
      </c>
      <c r="GZ8" s="98" t="s">
        <v>26</v>
      </c>
      <c r="HA8" s="98" t="s">
        <v>27</v>
      </c>
      <c r="HC8" s="66">
        <f t="shared" si="17"/>
        <v>2</v>
      </c>
      <c r="HD8" s="66">
        <f t="shared" si="11"/>
        <v>7</v>
      </c>
      <c r="HE8" s="66">
        <f t="shared" si="11"/>
        <v>6</v>
      </c>
      <c r="HF8" s="66">
        <f t="shared" si="11"/>
        <v>2</v>
      </c>
      <c r="HG8" s="66">
        <f t="shared" si="11"/>
        <v>5</v>
      </c>
      <c r="HH8" s="66">
        <f t="shared" si="11"/>
        <v>3</v>
      </c>
      <c r="HI8" s="66">
        <f t="shared" si="11"/>
        <v>2</v>
      </c>
      <c r="HJ8" s="75"/>
      <c r="HK8" s="102">
        <v>1</v>
      </c>
      <c r="HL8" s="102">
        <v>1</v>
      </c>
      <c r="HM8" s="102">
        <v>1</v>
      </c>
      <c r="HN8" s="102">
        <v>1</v>
      </c>
      <c r="HO8" s="102">
        <v>1</v>
      </c>
      <c r="HP8" s="102">
        <v>1</v>
      </c>
      <c r="HQ8" s="102">
        <v>1</v>
      </c>
      <c r="HR8" s="119"/>
      <c r="HS8" s="102">
        <v>1</v>
      </c>
    </row>
    <row r="9" spans="1:227" ht="16.5">
      <c r="A9" s="90" t="s">
        <v>20</v>
      </c>
      <c r="B9" s="89" t="s">
        <v>20</v>
      </c>
      <c r="C9" s="101">
        <f t="shared" si="0"/>
        <v>2</v>
      </c>
      <c r="D9" s="67">
        <f t="shared" si="0"/>
        <v>4</v>
      </c>
      <c r="E9" s="67">
        <f t="shared" si="0"/>
        <v>1</v>
      </c>
      <c r="F9" s="67">
        <f t="shared" si="0"/>
        <v>2</v>
      </c>
      <c r="G9" s="67">
        <f t="shared" si="0"/>
        <v>0</v>
      </c>
      <c r="H9" s="67">
        <f t="shared" si="0"/>
        <v>2</v>
      </c>
      <c r="I9" s="67">
        <f t="shared" si="0"/>
        <v>3</v>
      </c>
      <c r="J9" s="96">
        <v>5</v>
      </c>
      <c r="K9" s="92"/>
      <c r="L9" s="87">
        <v>5</v>
      </c>
      <c r="M9" s="98" t="s">
        <v>22</v>
      </c>
      <c r="N9" s="98" t="s">
        <v>63</v>
      </c>
      <c r="O9" s="98" t="s">
        <v>22</v>
      </c>
      <c r="P9" s="98" t="s">
        <v>63</v>
      </c>
      <c r="Q9" s="98" t="s">
        <v>63</v>
      </c>
      <c r="R9" s="98" t="s">
        <v>63</v>
      </c>
      <c r="S9" s="98" t="s">
        <v>62</v>
      </c>
      <c r="T9" s="75"/>
      <c r="U9" s="66">
        <f t="shared" si="12"/>
        <v>8</v>
      </c>
      <c r="V9" s="66">
        <f t="shared" si="1"/>
        <v>10</v>
      </c>
      <c r="W9" s="66">
        <f t="shared" si="1"/>
        <v>8</v>
      </c>
      <c r="X9" s="66">
        <f t="shared" si="1"/>
        <v>10</v>
      </c>
      <c r="Y9" s="66">
        <f t="shared" si="1"/>
        <v>10</v>
      </c>
      <c r="Z9" s="66">
        <f t="shared" si="1"/>
        <v>10</v>
      </c>
      <c r="AA9" s="66">
        <f t="shared" si="1"/>
        <v>9</v>
      </c>
      <c r="AB9" s="75"/>
      <c r="AC9" s="102">
        <v>1</v>
      </c>
      <c r="AD9" s="102">
        <v>1</v>
      </c>
      <c r="AE9" s="102">
        <v>1</v>
      </c>
      <c r="AF9" s="102">
        <v>1</v>
      </c>
      <c r="AG9" s="102">
        <v>2</v>
      </c>
      <c r="AH9" s="102">
        <v>1</v>
      </c>
      <c r="AI9" s="102">
        <v>2</v>
      </c>
      <c r="AJ9" s="119"/>
      <c r="AK9" s="102">
        <v>10</v>
      </c>
      <c r="AM9" s="90" t="s">
        <v>20</v>
      </c>
      <c r="AN9" s="89" t="s">
        <v>20</v>
      </c>
      <c r="AO9" s="101">
        <f t="shared" si="2"/>
        <v>1</v>
      </c>
      <c r="AP9" s="67">
        <f t="shared" si="2"/>
        <v>1</v>
      </c>
      <c r="AQ9" s="67">
        <f t="shared" si="2"/>
        <v>2</v>
      </c>
      <c r="AR9" s="67">
        <f t="shared" si="2"/>
        <v>2</v>
      </c>
      <c r="AS9" s="67">
        <f t="shared" si="2"/>
        <v>1</v>
      </c>
      <c r="AT9" s="67">
        <f t="shared" si="2"/>
        <v>1</v>
      </c>
      <c r="AU9" s="67">
        <f t="shared" si="2"/>
        <v>2</v>
      </c>
      <c r="AV9" s="96">
        <v>5</v>
      </c>
      <c r="AW9" s="92"/>
      <c r="AX9" s="87">
        <v>5</v>
      </c>
      <c r="AY9" s="98" t="s">
        <v>22</v>
      </c>
      <c r="AZ9" s="98" t="s">
        <v>62</v>
      </c>
      <c r="BA9" s="98" t="s">
        <v>62</v>
      </c>
      <c r="BB9" s="98" t="s">
        <v>62</v>
      </c>
      <c r="BC9" s="98" t="s">
        <v>53</v>
      </c>
      <c r="BD9" s="98" t="s">
        <v>62</v>
      </c>
      <c r="BE9" s="98" t="s">
        <v>36</v>
      </c>
      <c r="BF9" s="75"/>
      <c r="BG9" s="66">
        <f t="shared" si="13"/>
        <v>8</v>
      </c>
      <c r="BH9" s="66">
        <f t="shared" si="3"/>
        <v>9</v>
      </c>
      <c r="BI9" s="66">
        <f t="shared" si="3"/>
        <v>9</v>
      </c>
      <c r="BJ9" s="66">
        <f t="shared" si="3"/>
        <v>9</v>
      </c>
      <c r="BK9" s="66">
        <f t="shared" si="3"/>
        <v>6</v>
      </c>
      <c r="BL9" s="66">
        <f t="shared" si="3"/>
        <v>9</v>
      </c>
      <c r="BM9" s="66">
        <f t="shared" si="3"/>
        <v>5</v>
      </c>
      <c r="BN9" s="75"/>
      <c r="BO9" s="102">
        <v>1</v>
      </c>
      <c r="BP9" s="102">
        <v>1</v>
      </c>
      <c r="BQ9" s="102">
        <v>1</v>
      </c>
      <c r="BR9" s="102">
        <v>1</v>
      </c>
      <c r="BS9" s="102">
        <v>1</v>
      </c>
      <c r="BT9" s="102">
        <v>1</v>
      </c>
      <c r="BU9" s="102">
        <v>1</v>
      </c>
      <c r="BV9" s="119"/>
      <c r="BW9" s="102">
        <v>1</v>
      </c>
      <c r="BY9" s="90" t="s">
        <v>20</v>
      </c>
      <c r="BZ9" s="89" t="s">
        <v>20</v>
      </c>
      <c r="CA9" s="101">
        <f t="shared" si="4"/>
        <v>1</v>
      </c>
      <c r="CB9" s="67">
        <f t="shared" si="4"/>
        <v>1</v>
      </c>
      <c r="CC9" s="67">
        <f t="shared" si="4"/>
        <v>2</v>
      </c>
      <c r="CD9" s="67">
        <f t="shared" si="4"/>
        <v>1</v>
      </c>
      <c r="CE9" s="67">
        <f t="shared" si="4"/>
        <v>1</v>
      </c>
      <c r="CF9" s="67">
        <f t="shared" si="4"/>
        <v>2</v>
      </c>
      <c r="CG9" s="67">
        <f t="shared" si="4"/>
        <v>1</v>
      </c>
      <c r="CH9" s="96">
        <v>5</v>
      </c>
      <c r="CI9" s="92"/>
      <c r="CJ9" s="87">
        <v>5</v>
      </c>
      <c r="CK9" s="98" t="s">
        <v>63</v>
      </c>
      <c r="CL9" s="98" t="s">
        <v>53</v>
      </c>
      <c r="CM9" s="98" t="s">
        <v>35</v>
      </c>
      <c r="CN9" s="98" t="s">
        <v>63</v>
      </c>
      <c r="CO9" s="98" t="s">
        <v>53</v>
      </c>
      <c r="CP9" s="98" t="s">
        <v>35</v>
      </c>
      <c r="CQ9" s="98" t="s">
        <v>63</v>
      </c>
      <c r="CR9" s="75"/>
      <c r="CS9" s="66">
        <f t="shared" si="14"/>
        <v>10</v>
      </c>
      <c r="CT9" s="66">
        <f t="shared" si="5"/>
        <v>6</v>
      </c>
      <c r="CU9" s="66">
        <f t="shared" si="5"/>
        <v>3</v>
      </c>
      <c r="CV9" s="66">
        <f t="shared" si="5"/>
        <v>10</v>
      </c>
      <c r="CW9" s="66">
        <f t="shared" si="5"/>
        <v>6</v>
      </c>
      <c r="CX9" s="66">
        <f t="shared" si="5"/>
        <v>3</v>
      </c>
      <c r="CY9" s="66">
        <f t="shared" si="5"/>
        <v>10</v>
      </c>
      <c r="CZ9" s="75"/>
      <c r="DA9" s="102">
        <v>1</v>
      </c>
      <c r="DB9" s="102">
        <v>1</v>
      </c>
      <c r="DC9" s="102">
        <v>1</v>
      </c>
      <c r="DD9" s="102">
        <v>1</v>
      </c>
      <c r="DE9" s="102">
        <v>1</v>
      </c>
      <c r="DF9" s="102">
        <v>1</v>
      </c>
      <c r="DG9" s="102">
        <v>1</v>
      </c>
      <c r="DH9" s="119"/>
      <c r="DI9" s="102">
        <v>1</v>
      </c>
      <c r="DK9" s="90" t="s">
        <v>20</v>
      </c>
      <c r="DL9" s="89" t="s">
        <v>20</v>
      </c>
      <c r="DM9" s="101">
        <f t="shared" si="6"/>
        <v>2</v>
      </c>
      <c r="DN9" s="67">
        <f t="shared" si="6"/>
        <v>3</v>
      </c>
      <c r="DO9" s="67">
        <f t="shared" si="6"/>
        <v>1</v>
      </c>
      <c r="DP9" s="67">
        <f t="shared" si="6"/>
        <v>2</v>
      </c>
      <c r="DQ9" s="67">
        <f t="shared" si="6"/>
        <v>1</v>
      </c>
      <c r="DR9" s="67">
        <f t="shared" si="6"/>
        <v>1</v>
      </c>
      <c r="DS9" s="67">
        <f t="shared" si="6"/>
        <v>5</v>
      </c>
      <c r="DT9" s="96">
        <v>5</v>
      </c>
      <c r="DU9" s="92"/>
      <c r="DV9" s="87">
        <v>5</v>
      </c>
      <c r="DW9" s="98" t="s">
        <v>56</v>
      </c>
      <c r="DX9" s="98" t="s">
        <v>53</v>
      </c>
      <c r="DY9" s="98" t="s">
        <v>35</v>
      </c>
      <c r="DZ9" s="98" t="s">
        <v>62</v>
      </c>
      <c r="EA9" s="98" t="s">
        <v>38</v>
      </c>
      <c r="EB9" s="98" t="s">
        <v>56</v>
      </c>
      <c r="EC9" s="98" t="s">
        <v>22</v>
      </c>
      <c r="ED9" s="75"/>
      <c r="EE9" s="66">
        <f t="shared" si="15"/>
        <v>7</v>
      </c>
      <c r="EF9" s="66">
        <f t="shared" si="7"/>
        <v>6</v>
      </c>
      <c r="EG9" s="66">
        <f t="shared" si="7"/>
        <v>3</v>
      </c>
      <c r="EH9" s="66">
        <f t="shared" si="7"/>
        <v>9</v>
      </c>
      <c r="EI9" s="66">
        <f t="shared" si="7"/>
        <v>4</v>
      </c>
      <c r="EJ9" s="66">
        <f t="shared" si="7"/>
        <v>7</v>
      </c>
      <c r="EK9" s="66">
        <f t="shared" si="7"/>
        <v>8</v>
      </c>
      <c r="EL9" s="75"/>
      <c r="EM9" s="280">
        <v>1000</v>
      </c>
      <c r="EN9" s="280">
        <v>1000</v>
      </c>
      <c r="EO9" s="280">
        <v>1000</v>
      </c>
      <c r="EP9" s="280">
        <v>1000</v>
      </c>
      <c r="EQ9" s="280">
        <v>4000</v>
      </c>
      <c r="ER9" s="280">
        <v>1000</v>
      </c>
      <c r="ES9" s="280">
        <v>1000</v>
      </c>
      <c r="ET9" s="119"/>
      <c r="EU9" s="102">
        <v>1</v>
      </c>
      <c r="EW9" s="90" t="s">
        <v>20</v>
      </c>
      <c r="EX9" s="89" t="s">
        <v>20</v>
      </c>
      <c r="EY9" s="101">
        <f t="shared" si="8"/>
        <v>1</v>
      </c>
      <c r="EZ9" s="67">
        <f t="shared" si="8"/>
        <v>1</v>
      </c>
      <c r="FA9" s="67">
        <f t="shared" si="8"/>
        <v>1</v>
      </c>
      <c r="FB9" s="67">
        <f t="shared" si="8"/>
        <v>1</v>
      </c>
      <c r="FC9" s="67">
        <f t="shared" si="8"/>
        <v>1</v>
      </c>
      <c r="FD9" s="67">
        <f t="shared" si="8"/>
        <v>1</v>
      </c>
      <c r="FE9" s="67">
        <f t="shared" si="8"/>
        <v>1</v>
      </c>
      <c r="FF9" s="96">
        <v>5</v>
      </c>
      <c r="FG9" s="92"/>
      <c r="FH9" s="87">
        <v>5</v>
      </c>
      <c r="FI9" s="98" t="s">
        <v>60</v>
      </c>
      <c r="FJ9" s="98" t="s">
        <v>60</v>
      </c>
      <c r="FK9" s="98" t="s">
        <v>58</v>
      </c>
      <c r="FL9" s="98" t="s">
        <v>58</v>
      </c>
      <c r="FM9" s="98" t="s">
        <v>63</v>
      </c>
      <c r="FN9" s="98" t="s">
        <v>68</v>
      </c>
      <c r="FO9" s="98" t="s">
        <v>63</v>
      </c>
      <c r="FQ9" s="66">
        <f t="shared" si="16"/>
        <v>10</v>
      </c>
      <c r="FR9" s="66">
        <f t="shared" si="9"/>
        <v>10</v>
      </c>
      <c r="FS9" s="66">
        <f t="shared" si="9"/>
        <v>9</v>
      </c>
      <c r="FT9" s="66">
        <f t="shared" si="9"/>
        <v>9</v>
      </c>
      <c r="FU9" s="66">
        <f t="shared" si="9"/>
        <v>10</v>
      </c>
      <c r="FV9" s="66">
        <f t="shared" si="9"/>
        <v>11</v>
      </c>
      <c r="FW9" s="66">
        <f t="shared" si="9"/>
        <v>10</v>
      </c>
      <c r="FX9" s="75"/>
      <c r="FY9" s="102">
        <v>1</v>
      </c>
      <c r="FZ9" s="102">
        <v>1</v>
      </c>
      <c r="GA9" s="102">
        <v>1</v>
      </c>
      <c r="GB9" s="102">
        <v>1</v>
      </c>
      <c r="GC9" s="102">
        <v>1</v>
      </c>
      <c r="GD9" s="102">
        <v>1</v>
      </c>
      <c r="GE9" s="102">
        <v>1</v>
      </c>
      <c r="GF9" s="119"/>
      <c r="GG9" s="102">
        <v>1</v>
      </c>
      <c r="GI9" s="90" t="s">
        <v>20</v>
      </c>
      <c r="GJ9" s="89" t="s">
        <v>20</v>
      </c>
      <c r="GK9" s="101">
        <f t="shared" si="10"/>
        <v>6</v>
      </c>
      <c r="GL9" s="67">
        <f t="shared" si="10"/>
        <v>3</v>
      </c>
      <c r="GM9" s="67">
        <f t="shared" si="10"/>
        <v>4</v>
      </c>
      <c r="GN9" s="67">
        <f t="shared" si="10"/>
        <v>6</v>
      </c>
      <c r="GO9" s="67">
        <f t="shared" si="10"/>
        <v>5</v>
      </c>
      <c r="GP9" s="67">
        <f t="shared" si="10"/>
        <v>3</v>
      </c>
      <c r="GQ9" s="67">
        <f t="shared" si="10"/>
        <v>4</v>
      </c>
      <c r="GR9" s="96">
        <v>5</v>
      </c>
      <c r="GS9" s="92"/>
      <c r="GT9" s="87">
        <v>5</v>
      </c>
      <c r="GU9" s="98" t="s">
        <v>99</v>
      </c>
      <c r="GV9" s="98" t="s">
        <v>26</v>
      </c>
      <c r="GW9" s="98" t="s">
        <v>27</v>
      </c>
      <c r="GX9" s="98" t="s">
        <v>20</v>
      </c>
      <c r="GY9" s="98" t="s">
        <v>27</v>
      </c>
      <c r="GZ9" s="98" t="s">
        <v>27</v>
      </c>
      <c r="HA9" s="98" t="s">
        <v>21</v>
      </c>
      <c r="HC9" s="66">
        <f t="shared" si="17"/>
        <v>8</v>
      </c>
      <c r="HD9" s="66">
        <f t="shared" si="11"/>
        <v>3</v>
      </c>
      <c r="HE9" s="66">
        <f t="shared" si="11"/>
        <v>2</v>
      </c>
      <c r="HF9" s="66">
        <f t="shared" si="11"/>
        <v>5</v>
      </c>
      <c r="HG9" s="66">
        <f t="shared" si="11"/>
        <v>2</v>
      </c>
      <c r="HH9" s="66">
        <f t="shared" si="11"/>
        <v>2</v>
      </c>
      <c r="HI9" s="66">
        <f t="shared" si="11"/>
        <v>6</v>
      </c>
      <c r="HJ9" s="75"/>
      <c r="HK9" s="102">
        <v>1</v>
      </c>
      <c r="HL9" s="102">
        <v>1</v>
      </c>
      <c r="HM9" s="102">
        <v>1</v>
      </c>
      <c r="HN9" s="102">
        <v>1</v>
      </c>
      <c r="HO9" s="102">
        <v>1</v>
      </c>
      <c r="HP9" s="102">
        <v>1</v>
      </c>
      <c r="HQ9" s="102">
        <v>1</v>
      </c>
      <c r="HR9" s="119"/>
      <c r="HS9" s="102">
        <v>1</v>
      </c>
    </row>
    <row r="10" spans="1:227" ht="16.5">
      <c r="A10" s="90" t="s">
        <v>21</v>
      </c>
      <c r="B10" s="89" t="s">
        <v>21</v>
      </c>
      <c r="C10" s="101">
        <f t="shared" si="0"/>
        <v>2</v>
      </c>
      <c r="D10" s="67">
        <f t="shared" si="0"/>
        <v>2</v>
      </c>
      <c r="E10" s="67">
        <f t="shared" si="0"/>
        <v>3</v>
      </c>
      <c r="F10" s="67">
        <f t="shared" si="0"/>
        <v>5</v>
      </c>
      <c r="G10" s="67">
        <f t="shared" si="0"/>
        <v>3</v>
      </c>
      <c r="H10" s="67">
        <f t="shared" si="0"/>
        <v>2</v>
      </c>
      <c r="I10" s="67">
        <f t="shared" si="0"/>
        <v>2</v>
      </c>
      <c r="J10" s="96">
        <v>6</v>
      </c>
      <c r="K10" s="92"/>
      <c r="L10" s="87">
        <v>6</v>
      </c>
      <c r="M10" s="98" t="s">
        <v>22</v>
      </c>
      <c r="N10" s="98" t="s">
        <v>53</v>
      </c>
      <c r="O10" s="98" t="s">
        <v>22</v>
      </c>
      <c r="P10" s="98" t="s">
        <v>56</v>
      </c>
      <c r="Q10" s="98" t="s">
        <v>63</v>
      </c>
      <c r="R10" s="98" t="s">
        <v>62</v>
      </c>
      <c r="S10" s="98" t="s">
        <v>62</v>
      </c>
      <c r="T10" s="75"/>
      <c r="U10" s="66">
        <f t="shared" si="12"/>
        <v>8</v>
      </c>
      <c r="V10" s="66">
        <f t="shared" si="1"/>
        <v>6</v>
      </c>
      <c r="W10" s="66">
        <f t="shared" si="1"/>
        <v>8</v>
      </c>
      <c r="X10" s="66">
        <f t="shared" si="1"/>
        <v>7</v>
      </c>
      <c r="Y10" s="66">
        <f t="shared" si="1"/>
        <v>10</v>
      </c>
      <c r="Z10" s="66">
        <f t="shared" si="1"/>
        <v>9</v>
      </c>
      <c r="AA10" s="66">
        <f t="shared" si="1"/>
        <v>9</v>
      </c>
      <c r="AB10" s="75"/>
      <c r="AC10" s="102">
        <v>1</v>
      </c>
      <c r="AD10" s="102">
        <v>1</v>
      </c>
      <c r="AE10" s="102">
        <v>1</v>
      </c>
      <c r="AF10" s="102">
        <v>1</v>
      </c>
      <c r="AG10" s="102">
        <v>1</v>
      </c>
      <c r="AH10" s="102">
        <v>2</v>
      </c>
      <c r="AI10" s="102">
        <v>1</v>
      </c>
      <c r="AJ10" s="119"/>
      <c r="AK10" s="102">
        <v>10</v>
      </c>
      <c r="AM10" s="90" t="s">
        <v>21</v>
      </c>
      <c r="AN10" s="89" t="s">
        <v>21</v>
      </c>
      <c r="AO10" s="101">
        <f t="shared" si="2"/>
        <v>2</v>
      </c>
      <c r="AP10" s="67">
        <f t="shared" si="2"/>
        <v>2</v>
      </c>
      <c r="AQ10" s="67">
        <f t="shared" si="2"/>
        <v>1</v>
      </c>
      <c r="AR10" s="67">
        <f t="shared" si="2"/>
        <v>1</v>
      </c>
      <c r="AS10" s="67">
        <f t="shared" si="2"/>
        <v>1</v>
      </c>
      <c r="AT10" s="67">
        <f t="shared" si="2"/>
        <v>1</v>
      </c>
      <c r="AU10" s="67">
        <f t="shared" si="2"/>
        <v>1</v>
      </c>
      <c r="AV10" s="96">
        <v>6</v>
      </c>
      <c r="AW10" s="92"/>
      <c r="AX10" s="87">
        <v>6</v>
      </c>
      <c r="AY10" s="98" t="s">
        <v>22</v>
      </c>
      <c r="AZ10" s="98" t="s">
        <v>62</v>
      </c>
      <c r="BA10" s="98" t="s">
        <v>38</v>
      </c>
      <c r="BB10" s="98" t="s">
        <v>62</v>
      </c>
      <c r="BC10" s="98" t="s">
        <v>62</v>
      </c>
      <c r="BD10" s="98" t="s">
        <v>22</v>
      </c>
      <c r="BE10" s="98" t="s">
        <v>62</v>
      </c>
      <c r="BF10" s="75"/>
      <c r="BG10" s="66">
        <f t="shared" si="13"/>
        <v>8</v>
      </c>
      <c r="BH10" s="66">
        <f t="shared" si="3"/>
        <v>9</v>
      </c>
      <c r="BI10" s="66">
        <f t="shared" si="3"/>
        <v>4</v>
      </c>
      <c r="BJ10" s="66">
        <f t="shared" si="3"/>
        <v>9</v>
      </c>
      <c r="BK10" s="66">
        <f t="shared" si="3"/>
        <v>9</v>
      </c>
      <c r="BL10" s="66">
        <f t="shared" si="3"/>
        <v>8</v>
      </c>
      <c r="BM10" s="66">
        <f t="shared" si="3"/>
        <v>9</v>
      </c>
      <c r="BN10" s="75"/>
      <c r="BO10" s="102">
        <v>1</v>
      </c>
      <c r="BP10" s="102">
        <v>1</v>
      </c>
      <c r="BQ10" s="102">
        <v>1</v>
      </c>
      <c r="BR10" s="102">
        <v>1</v>
      </c>
      <c r="BS10" s="102">
        <v>1</v>
      </c>
      <c r="BT10" s="102">
        <v>1</v>
      </c>
      <c r="BU10" s="102">
        <v>1</v>
      </c>
      <c r="BV10" s="119"/>
      <c r="BW10" s="102">
        <v>1</v>
      </c>
      <c r="BY10" s="90" t="s">
        <v>21</v>
      </c>
      <c r="BZ10" s="89" t="s">
        <v>21</v>
      </c>
      <c r="CA10" s="101">
        <f t="shared" si="4"/>
        <v>2</v>
      </c>
      <c r="CB10" s="67">
        <f t="shared" si="4"/>
        <v>1</v>
      </c>
      <c r="CC10" s="67">
        <f t="shared" si="4"/>
        <v>2</v>
      </c>
      <c r="CD10" s="67">
        <f t="shared" si="4"/>
        <v>2</v>
      </c>
      <c r="CE10" s="67">
        <f t="shared" si="4"/>
        <v>1</v>
      </c>
      <c r="CF10" s="67">
        <f t="shared" si="4"/>
        <v>2</v>
      </c>
      <c r="CG10" s="67">
        <f t="shared" si="4"/>
        <v>2</v>
      </c>
      <c r="CH10" s="96">
        <v>6</v>
      </c>
      <c r="CI10" s="92"/>
      <c r="CJ10" s="87">
        <v>6</v>
      </c>
      <c r="CK10" s="98" t="s">
        <v>63</v>
      </c>
      <c r="CL10" s="98" t="s">
        <v>68</v>
      </c>
      <c r="CM10" s="98" t="s">
        <v>22</v>
      </c>
      <c r="CN10" s="98" t="s">
        <v>63</v>
      </c>
      <c r="CO10" s="98" t="s">
        <v>68</v>
      </c>
      <c r="CP10" s="98" t="s">
        <v>22</v>
      </c>
      <c r="CQ10" s="98" t="s">
        <v>63</v>
      </c>
      <c r="CR10" s="75"/>
      <c r="CS10" s="66">
        <f t="shared" si="14"/>
        <v>10</v>
      </c>
      <c r="CT10" s="66">
        <f t="shared" si="5"/>
        <v>11</v>
      </c>
      <c r="CU10" s="66">
        <f t="shared" si="5"/>
        <v>8</v>
      </c>
      <c r="CV10" s="66">
        <f t="shared" si="5"/>
        <v>10</v>
      </c>
      <c r="CW10" s="66">
        <f t="shared" si="5"/>
        <v>11</v>
      </c>
      <c r="CX10" s="66">
        <f t="shared" si="5"/>
        <v>8</v>
      </c>
      <c r="CY10" s="66">
        <f t="shared" si="5"/>
        <v>10</v>
      </c>
      <c r="CZ10" s="75"/>
      <c r="DA10" s="102">
        <v>5</v>
      </c>
      <c r="DB10" s="102">
        <v>5</v>
      </c>
      <c r="DC10" s="102">
        <v>5</v>
      </c>
      <c r="DD10" s="102">
        <v>5</v>
      </c>
      <c r="DE10" s="102">
        <v>5</v>
      </c>
      <c r="DF10" s="102">
        <v>5</v>
      </c>
      <c r="DG10" s="102">
        <v>5</v>
      </c>
      <c r="DH10" s="119"/>
      <c r="DI10" s="102">
        <v>5</v>
      </c>
      <c r="DK10" s="90" t="s">
        <v>21</v>
      </c>
      <c r="DL10" s="89" t="s">
        <v>21</v>
      </c>
      <c r="DM10" s="101">
        <f t="shared" si="6"/>
        <v>4</v>
      </c>
      <c r="DN10" s="67">
        <f t="shared" si="6"/>
        <v>4</v>
      </c>
      <c r="DO10" s="67">
        <f t="shared" si="6"/>
        <v>4</v>
      </c>
      <c r="DP10" s="67">
        <f t="shared" si="6"/>
        <v>3</v>
      </c>
      <c r="DQ10" s="67">
        <f t="shared" si="6"/>
        <v>3</v>
      </c>
      <c r="DR10" s="67">
        <f t="shared" si="6"/>
        <v>3</v>
      </c>
      <c r="DS10" s="67">
        <f t="shared" si="6"/>
        <v>3</v>
      </c>
      <c r="DT10" s="96">
        <v>6</v>
      </c>
      <c r="DU10" s="92"/>
      <c r="DV10" s="87">
        <v>6</v>
      </c>
      <c r="DW10" s="98" t="s">
        <v>62</v>
      </c>
      <c r="DX10" s="98" t="s">
        <v>36</v>
      </c>
      <c r="DY10" s="98" t="s">
        <v>22</v>
      </c>
      <c r="DZ10" s="98" t="s">
        <v>22</v>
      </c>
      <c r="EA10" s="98" t="s">
        <v>57</v>
      </c>
      <c r="EB10" s="98" t="s">
        <v>62</v>
      </c>
      <c r="EC10" s="98" t="s">
        <v>56</v>
      </c>
      <c r="ED10" s="75"/>
      <c r="EE10" s="66">
        <f t="shared" si="15"/>
        <v>9</v>
      </c>
      <c r="EF10" s="66">
        <f t="shared" si="7"/>
        <v>5</v>
      </c>
      <c r="EG10" s="66">
        <f t="shared" si="7"/>
        <v>8</v>
      </c>
      <c r="EH10" s="66">
        <f t="shared" si="7"/>
        <v>8</v>
      </c>
      <c r="EI10" s="66">
        <f t="shared" si="7"/>
        <v>1</v>
      </c>
      <c r="EJ10" s="66">
        <f t="shared" si="7"/>
        <v>9</v>
      </c>
      <c r="EK10" s="66">
        <f t="shared" si="7"/>
        <v>7</v>
      </c>
      <c r="EL10" s="75"/>
      <c r="EM10" s="280">
        <v>1000</v>
      </c>
      <c r="EN10" s="280">
        <v>1000</v>
      </c>
      <c r="EO10" s="280">
        <v>1000</v>
      </c>
      <c r="EP10" s="280">
        <v>1000</v>
      </c>
      <c r="EQ10" s="280">
        <v>1000</v>
      </c>
      <c r="ER10" s="280">
        <v>1000</v>
      </c>
      <c r="ES10" s="280">
        <v>1000</v>
      </c>
      <c r="ET10" s="119"/>
      <c r="EU10" s="102">
        <v>1</v>
      </c>
      <c r="EW10" s="90" t="s">
        <v>21</v>
      </c>
      <c r="EX10" s="89" t="s">
        <v>21</v>
      </c>
      <c r="EY10" s="101">
        <f t="shared" si="8"/>
        <v>1</v>
      </c>
      <c r="EZ10" s="67">
        <f t="shared" si="8"/>
        <v>1</v>
      </c>
      <c r="FA10" s="67">
        <f t="shared" si="8"/>
        <v>1</v>
      </c>
      <c r="FB10" s="67">
        <f t="shared" si="8"/>
        <v>1</v>
      </c>
      <c r="FC10" s="67">
        <f t="shared" si="8"/>
        <v>1</v>
      </c>
      <c r="FD10" s="67">
        <f t="shared" si="8"/>
        <v>1</v>
      </c>
      <c r="FE10" s="67">
        <f t="shared" si="8"/>
        <v>1</v>
      </c>
      <c r="FF10" s="96">
        <v>6</v>
      </c>
      <c r="FG10" s="92"/>
      <c r="FH10" s="87">
        <v>6</v>
      </c>
      <c r="FI10" s="98" t="s">
        <v>60</v>
      </c>
      <c r="FJ10" s="98" t="s">
        <v>68</v>
      </c>
      <c r="FK10" s="98" t="s">
        <v>58</v>
      </c>
      <c r="FL10" s="98" t="s">
        <v>58</v>
      </c>
      <c r="FM10" s="98" t="s">
        <v>38</v>
      </c>
      <c r="FN10" s="98" t="s">
        <v>36</v>
      </c>
      <c r="FO10" s="98" t="s">
        <v>56</v>
      </c>
      <c r="FQ10" s="66">
        <f t="shared" si="16"/>
        <v>10</v>
      </c>
      <c r="FR10" s="66">
        <f t="shared" si="9"/>
        <v>11</v>
      </c>
      <c r="FS10" s="66">
        <f t="shared" si="9"/>
        <v>9</v>
      </c>
      <c r="FT10" s="66">
        <f t="shared" si="9"/>
        <v>9</v>
      </c>
      <c r="FU10" s="66">
        <f t="shared" si="9"/>
        <v>4</v>
      </c>
      <c r="FV10" s="66">
        <f t="shared" si="9"/>
        <v>5</v>
      </c>
      <c r="FW10" s="66">
        <f t="shared" si="9"/>
        <v>7</v>
      </c>
      <c r="FX10" s="75"/>
      <c r="FY10" s="102">
        <v>1</v>
      </c>
      <c r="FZ10" s="102">
        <v>1</v>
      </c>
      <c r="GA10" s="102">
        <v>1</v>
      </c>
      <c r="GB10" s="102">
        <v>1</v>
      </c>
      <c r="GC10" s="102">
        <v>1</v>
      </c>
      <c r="GD10" s="102">
        <v>1</v>
      </c>
      <c r="GE10" s="102">
        <v>1</v>
      </c>
      <c r="GF10" s="119"/>
      <c r="GG10" s="102">
        <v>1</v>
      </c>
      <c r="GI10" s="90" t="s">
        <v>21</v>
      </c>
      <c r="GJ10" s="89" t="s">
        <v>21</v>
      </c>
      <c r="GK10" s="101">
        <f t="shared" si="10"/>
        <v>4</v>
      </c>
      <c r="GL10" s="67">
        <f t="shared" si="10"/>
        <v>6</v>
      </c>
      <c r="GM10" s="67">
        <f t="shared" si="10"/>
        <v>3</v>
      </c>
      <c r="GN10" s="67">
        <f t="shared" si="10"/>
        <v>2</v>
      </c>
      <c r="GO10" s="67">
        <f t="shared" si="10"/>
        <v>3</v>
      </c>
      <c r="GP10" s="67">
        <f t="shared" si="10"/>
        <v>5</v>
      </c>
      <c r="GQ10" s="67">
        <f t="shared" si="10"/>
        <v>6</v>
      </c>
      <c r="GR10" s="96">
        <v>6</v>
      </c>
      <c r="GS10" s="92"/>
      <c r="GT10" s="87">
        <v>6</v>
      </c>
      <c r="GU10" s="98" t="s">
        <v>21</v>
      </c>
      <c r="GV10" s="98" t="s">
        <v>21</v>
      </c>
      <c r="GW10" s="98" t="s">
        <v>99</v>
      </c>
      <c r="GX10" s="98" t="s">
        <v>26</v>
      </c>
      <c r="GY10" s="98" t="s">
        <v>99</v>
      </c>
      <c r="GZ10" s="98" t="s">
        <v>19</v>
      </c>
      <c r="HA10" s="98" t="s">
        <v>26</v>
      </c>
      <c r="HC10" s="66">
        <f t="shared" si="17"/>
        <v>6</v>
      </c>
      <c r="HD10" s="66">
        <f t="shared" si="11"/>
        <v>6</v>
      </c>
      <c r="HE10" s="66">
        <f t="shared" si="11"/>
        <v>8</v>
      </c>
      <c r="HF10" s="66">
        <f t="shared" si="11"/>
        <v>3</v>
      </c>
      <c r="HG10" s="66">
        <f t="shared" si="11"/>
        <v>8</v>
      </c>
      <c r="HH10" s="66">
        <f t="shared" si="11"/>
        <v>4</v>
      </c>
      <c r="HI10" s="66">
        <f t="shared" si="11"/>
        <v>3</v>
      </c>
      <c r="HJ10" s="75"/>
      <c r="HK10" s="102">
        <v>1</v>
      </c>
      <c r="HL10" s="102">
        <v>1</v>
      </c>
      <c r="HM10" s="102">
        <v>1</v>
      </c>
      <c r="HN10" s="102">
        <v>1</v>
      </c>
      <c r="HO10" s="102">
        <v>1</v>
      </c>
      <c r="HP10" s="102">
        <v>1</v>
      </c>
      <c r="HQ10" s="102">
        <v>1</v>
      </c>
      <c r="HR10" s="119"/>
      <c r="HS10" s="102">
        <v>1</v>
      </c>
    </row>
    <row r="11" spans="1:227" ht="16.5">
      <c r="A11" s="90" t="s">
        <v>25</v>
      </c>
      <c r="B11" s="89" t="s">
        <v>25</v>
      </c>
      <c r="C11" s="101">
        <f t="shared" si="0"/>
        <v>2</v>
      </c>
      <c r="D11" s="67">
        <f t="shared" si="0"/>
        <v>4</v>
      </c>
      <c r="E11" s="67">
        <f t="shared" si="0"/>
        <v>1</v>
      </c>
      <c r="F11" s="67">
        <f t="shared" si="0"/>
        <v>5</v>
      </c>
      <c r="G11" s="67">
        <f t="shared" si="0"/>
        <v>1</v>
      </c>
      <c r="H11" s="67">
        <f t="shared" si="0"/>
        <v>3</v>
      </c>
      <c r="I11" s="67">
        <f t="shared" si="0"/>
        <v>5</v>
      </c>
      <c r="J11" s="96">
        <v>7</v>
      </c>
      <c r="K11" s="92"/>
      <c r="L11" s="87">
        <v>7</v>
      </c>
      <c r="M11" s="98" t="s">
        <v>36</v>
      </c>
      <c r="N11" s="98" t="s">
        <v>53</v>
      </c>
      <c r="O11" s="98" t="s">
        <v>37</v>
      </c>
      <c r="P11" s="98" t="s">
        <v>56</v>
      </c>
      <c r="Q11" s="98" t="s">
        <v>62</v>
      </c>
      <c r="R11" s="98" t="s">
        <v>62</v>
      </c>
      <c r="S11" s="98" t="s">
        <v>56</v>
      </c>
      <c r="T11" s="75"/>
      <c r="U11" s="66">
        <f t="shared" si="12"/>
        <v>5</v>
      </c>
      <c r="V11" s="66">
        <f t="shared" si="1"/>
        <v>6</v>
      </c>
      <c r="W11" s="66">
        <f t="shared" si="1"/>
        <v>2</v>
      </c>
      <c r="X11" s="66">
        <f t="shared" si="1"/>
        <v>7</v>
      </c>
      <c r="Y11" s="66">
        <f t="shared" si="1"/>
        <v>9</v>
      </c>
      <c r="Z11" s="66">
        <f t="shared" si="1"/>
        <v>9</v>
      </c>
      <c r="AA11" s="66">
        <f t="shared" si="1"/>
        <v>7</v>
      </c>
      <c r="AB11" s="75"/>
      <c r="AC11" s="102">
        <v>1</v>
      </c>
      <c r="AD11" s="102">
        <v>1</v>
      </c>
      <c r="AE11" s="102">
        <v>1</v>
      </c>
      <c r="AF11" s="102">
        <v>1</v>
      </c>
      <c r="AG11" s="102">
        <v>2</v>
      </c>
      <c r="AH11" s="102">
        <v>1</v>
      </c>
      <c r="AI11" s="102">
        <v>1</v>
      </c>
      <c r="AJ11" s="119"/>
      <c r="AK11" s="102">
        <v>10</v>
      </c>
      <c r="AM11" s="90" t="s">
        <v>25</v>
      </c>
      <c r="AN11" s="89" t="s">
        <v>25</v>
      </c>
      <c r="AO11" s="101">
        <f t="shared" si="2"/>
        <v>1</v>
      </c>
      <c r="AP11" s="67">
        <f t="shared" si="2"/>
        <v>2</v>
      </c>
      <c r="AQ11" s="67">
        <f t="shared" si="2"/>
        <v>2</v>
      </c>
      <c r="AR11" s="67">
        <f t="shared" si="2"/>
        <v>1</v>
      </c>
      <c r="AS11" s="67">
        <f t="shared" si="2"/>
        <v>1</v>
      </c>
      <c r="AT11" s="67">
        <f t="shared" si="2"/>
        <v>1</v>
      </c>
      <c r="AU11" s="67">
        <f t="shared" si="2"/>
        <v>2</v>
      </c>
      <c r="AV11" s="96">
        <v>7</v>
      </c>
      <c r="AW11" s="92"/>
      <c r="AX11" s="87">
        <v>7</v>
      </c>
      <c r="AY11" s="98" t="s">
        <v>62</v>
      </c>
      <c r="AZ11" s="98" t="s">
        <v>37</v>
      </c>
      <c r="BA11" s="98" t="s">
        <v>62</v>
      </c>
      <c r="BB11" s="98" t="s">
        <v>36</v>
      </c>
      <c r="BC11" s="98" t="s">
        <v>62</v>
      </c>
      <c r="BD11" s="98" t="s">
        <v>62</v>
      </c>
      <c r="BE11" s="98" t="s">
        <v>62</v>
      </c>
      <c r="BF11" s="75"/>
      <c r="BG11" s="66">
        <f t="shared" si="13"/>
        <v>9</v>
      </c>
      <c r="BH11" s="66">
        <f t="shared" si="3"/>
        <v>2</v>
      </c>
      <c r="BI11" s="66">
        <f t="shared" si="3"/>
        <v>9</v>
      </c>
      <c r="BJ11" s="66">
        <f t="shared" si="3"/>
        <v>5</v>
      </c>
      <c r="BK11" s="66">
        <f t="shared" si="3"/>
        <v>9</v>
      </c>
      <c r="BL11" s="66">
        <f t="shared" si="3"/>
        <v>9</v>
      </c>
      <c r="BM11" s="66">
        <f t="shared" si="3"/>
        <v>9</v>
      </c>
      <c r="BN11" s="75"/>
      <c r="BO11" s="102">
        <v>1</v>
      </c>
      <c r="BP11" s="102">
        <v>1</v>
      </c>
      <c r="BQ11" s="102">
        <v>1</v>
      </c>
      <c r="BR11" s="102">
        <v>1</v>
      </c>
      <c r="BS11" s="102">
        <v>1</v>
      </c>
      <c r="BT11" s="102">
        <v>1</v>
      </c>
      <c r="BU11" s="102">
        <v>1</v>
      </c>
      <c r="BV11" s="119"/>
      <c r="BW11" s="102">
        <v>1</v>
      </c>
      <c r="BY11" s="90" t="s">
        <v>25</v>
      </c>
      <c r="BZ11" s="89" t="s">
        <v>25</v>
      </c>
      <c r="CA11" s="101">
        <f t="shared" si="4"/>
        <v>1</v>
      </c>
      <c r="CB11" s="67">
        <f t="shared" si="4"/>
        <v>2</v>
      </c>
      <c r="CC11" s="67">
        <f t="shared" si="4"/>
        <v>2</v>
      </c>
      <c r="CD11" s="67">
        <f t="shared" si="4"/>
        <v>1</v>
      </c>
      <c r="CE11" s="67">
        <f t="shared" si="4"/>
        <v>2</v>
      </c>
      <c r="CF11" s="67">
        <f t="shared" si="4"/>
        <v>2</v>
      </c>
      <c r="CG11" s="67">
        <f t="shared" si="4"/>
        <v>1</v>
      </c>
      <c r="CH11" s="96">
        <v>7</v>
      </c>
      <c r="CI11" s="92"/>
      <c r="CJ11" s="87">
        <v>7</v>
      </c>
      <c r="CK11" s="98" t="s">
        <v>56</v>
      </c>
      <c r="CL11" s="98" t="s">
        <v>68</v>
      </c>
      <c r="CM11" s="98" t="s">
        <v>62</v>
      </c>
      <c r="CN11" s="98" t="s">
        <v>56</v>
      </c>
      <c r="CO11" s="98" t="s">
        <v>68</v>
      </c>
      <c r="CP11" s="98" t="s">
        <v>62</v>
      </c>
      <c r="CQ11" s="98" t="s">
        <v>56</v>
      </c>
      <c r="CR11" s="75"/>
      <c r="CS11" s="66">
        <f t="shared" si="14"/>
        <v>7</v>
      </c>
      <c r="CT11" s="66">
        <f t="shared" si="5"/>
        <v>11</v>
      </c>
      <c r="CU11" s="66">
        <f t="shared" si="5"/>
        <v>9</v>
      </c>
      <c r="CV11" s="66">
        <f t="shared" si="5"/>
        <v>7</v>
      </c>
      <c r="CW11" s="66">
        <f t="shared" si="5"/>
        <v>11</v>
      </c>
      <c r="CX11" s="66">
        <f t="shared" si="5"/>
        <v>9</v>
      </c>
      <c r="CY11" s="66">
        <f t="shared" si="5"/>
        <v>7</v>
      </c>
      <c r="CZ11" s="75"/>
      <c r="DA11" s="102">
        <v>2</v>
      </c>
      <c r="DB11" s="102">
        <v>2</v>
      </c>
      <c r="DC11" s="102">
        <v>2</v>
      </c>
      <c r="DD11" s="102">
        <v>2</v>
      </c>
      <c r="DE11" s="102">
        <v>2</v>
      </c>
      <c r="DF11" s="102">
        <v>2</v>
      </c>
      <c r="DG11" s="102">
        <v>2</v>
      </c>
      <c r="DH11" s="119"/>
      <c r="DI11" s="102">
        <v>2</v>
      </c>
      <c r="DK11" s="90" t="s">
        <v>25</v>
      </c>
      <c r="DL11" s="89" t="s">
        <v>25</v>
      </c>
      <c r="DM11" s="101">
        <f t="shared" si="6"/>
        <v>5</v>
      </c>
      <c r="DN11" s="67">
        <f t="shared" si="6"/>
        <v>3</v>
      </c>
      <c r="DO11" s="67">
        <f t="shared" si="6"/>
        <v>5</v>
      </c>
      <c r="DP11" s="67">
        <f t="shared" si="6"/>
        <v>4</v>
      </c>
      <c r="DQ11" s="67">
        <f t="shared" si="6"/>
        <v>4</v>
      </c>
      <c r="DR11" s="67">
        <f t="shared" si="6"/>
        <v>4</v>
      </c>
      <c r="DS11" s="67">
        <f t="shared" si="6"/>
        <v>3</v>
      </c>
      <c r="DT11" s="96">
        <v>7</v>
      </c>
      <c r="DU11" s="92"/>
      <c r="DV11" s="87">
        <v>7</v>
      </c>
      <c r="DW11" s="98" t="s">
        <v>22</v>
      </c>
      <c r="DX11" s="98" t="s">
        <v>37</v>
      </c>
      <c r="DY11" s="98" t="s">
        <v>56</v>
      </c>
      <c r="DZ11" s="98" t="s">
        <v>56</v>
      </c>
      <c r="EA11" s="98" t="s">
        <v>53</v>
      </c>
      <c r="EB11" s="98" t="s">
        <v>22</v>
      </c>
      <c r="EC11" s="98" t="s">
        <v>62</v>
      </c>
      <c r="ED11" s="75"/>
      <c r="EE11" s="66">
        <f t="shared" si="15"/>
        <v>8</v>
      </c>
      <c r="EF11" s="66">
        <f t="shared" si="7"/>
        <v>2</v>
      </c>
      <c r="EG11" s="66">
        <f t="shared" si="7"/>
        <v>7</v>
      </c>
      <c r="EH11" s="66">
        <f t="shared" si="7"/>
        <v>7</v>
      </c>
      <c r="EI11" s="66">
        <f t="shared" si="7"/>
        <v>6</v>
      </c>
      <c r="EJ11" s="66">
        <f t="shared" si="7"/>
        <v>8</v>
      </c>
      <c r="EK11" s="66">
        <f t="shared" si="7"/>
        <v>9</v>
      </c>
      <c r="EL11" s="75"/>
      <c r="EM11" s="280">
        <v>1000</v>
      </c>
      <c r="EN11" s="280">
        <v>4000</v>
      </c>
      <c r="EO11" s="280">
        <v>1000</v>
      </c>
      <c r="EP11" s="280">
        <v>1000</v>
      </c>
      <c r="EQ11" s="280">
        <v>1000</v>
      </c>
      <c r="ER11" s="280">
        <v>1000</v>
      </c>
      <c r="ES11" s="280">
        <v>1000</v>
      </c>
      <c r="ET11" s="119"/>
      <c r="EU11" s="102">
        <v>1</v>
      </c>
      <c r="EW11" s="90" t="s">
        <v>25</v>
      </c>
      <c r="EX11" s="89" t="s">
        <v>25</v>
      </c>
      <c r="EY11" s="101">
        <f t="shared" si="8"/>
        <v>1</v>
      </c>
      <c r="EZ11" s="67">
        <f t="shared" si="8"/>
        <v>1</v>
      </c>
      <c r="FA11" s="67">
        <f t="shared" si="8"/>
        <v>1</v>
      </c>
      <c r="FB11" s="67">
        <f t="shared" si="8"/>
        <v>1</v>
      </c>
      <c r="FC11" s="67">
        <f t="shared" si="8"/>
        <v>1</v>
      </c>
      <c r="FD11" s="67">
        <f t="shared" si="8"/>
        <v>1</v>
      </c>
      <c r="FE11" s="67">
        <f t="shared" si="8"/>
        <v>1</v>
      </c>
      <c r="FF11" s="96">
        <v>7</v>
      </c>
      <c r="FG11" s="92"/>
      <c r="FH11" s="87">
        <v>7</v>
      </c>
      <c r="FI11" s="98" t="s">
        <v>53</v>
      </c>
      <c r="FJ11" s="98" t="s">
        <v>35</v>
      </c>
      <c r="FK11" s="98" t="s">
        <v>37</v>
      </c>
      <c r="FL11" s="98" t="s">
        <v>56</v>
      </c>
      <c r="FM11" s="98" t="s">
        <v>68</v>
      </c>
      <c r="FN11" s="98" t="s">
        <v>68</v>
      </c>
      <c r="FO11" s="98" t="s">
        <v>63</v>
      </c>
      <c r="FQ11" s="66">
        <f t="shared" si="16"/>
        <v>6</v>
      </c>
      <c r="FR11" s="66">
        <f t="shared" si="9"/>
        <v>3</v>
      </c>
      <c r="FS11" s="66">
        <f t="shared" si="9"/>
        <v>2</v>
      </c>
      <c r="FT11" s="66">
        <f t="shared" si="9"/>
        <v>7</v>
      </c>
      <c r="FU11" s="66">
        <f t="shared" si="9"/>
        <v>11</v>
      </c>
      <c r="FV11" s="66">
        <f t="shared" si="9"/>
        <v>11</v>
      </c>
      <c r="FW11" s="66">
        <f t="shared" si="9"/>
        <v>10</v>
      </c>
      <c r="FX11" s="75"/>
      <c r="FY11" s="102">
        <v>1</v>
      </c>
      <c r="FZ11" s="102">
        <v>1</v>
      </c>
      <c r="GA11" s="102">
        <v>1</v>
      </c>
      <c r="GB11" s="102">
        <v>1</v>
      </c>
      <c r="GC11" s="102">
        <v>1</v>
      </c>
      <c r="GD11" s="102">
        <v>1</v>
      </c>
      <c r="GE11" s="102">
        <v>1</v>
      </c>
      <c r="GF11" s="119"/>
      <c r="GG11" s="102">
        <v>1</v>
      </c>
      <c r="GI11" s="90" t="s">
        <v>25</v>
      </c>
      <c r="GJ11" s="89" t="s">
        <v>25</v>
      </c>
      <c r="GK11" s="101">
        <f t="shared" si="10"/>
        <v>2</v>
      </c>
      <c r="GL11" s="67">
        <f t="shared" si="10"/>
        <v>4</v>
      </c>
      <c r="GM11" s="67">
        <f t="shared" si="10"/>
        <v>4</v>
      </c>
      <c r="GN11" s="67">
        <f t="shared" si="10"/>
        <v>6</v>
      </c>
      <c r="GO11" s="67">
        <f t="shared" si="10"/>
        <v>4</v>
      </c>
      <c r="GP11" s="67">
        <f t="shared" si="10"/>
        <v>4</v>
      </c>
      <c r="GQ11" s="67">
        <f t="shared" si="10"/>
        <v>4</v>
      </c>
      <c r="GR11" s="96">
        <v>7</v>
      </c>
      <c r="GS11" s="92"/>
      <c r="GT11" s="87">
        <v>7</v>
      </c>
      <c r="GU11" s="98" t="s">
        <v>20</v>
      </c>
      <c r="GV11" s="98" t="s">
        <v>98</v>
      </c>
      <c r="GW11" s="98" t="s">
        <v>26</v>
      </c>
      <c r="GX11" s="98" t="s">
        <v>56</v>
      </c>
      <c r="GY11" s="98" t="s">
        <v>20</v>
      </c>
      <c r="GZ11" s="98" t="s">
        <v>26</v>
      </c>
      <c r="HA11" s="98" t="s">
        <v>98</v>
      </c>
      <c r="HC11" s="66">
        <f t="shared" si="17"/>
        <v>5</v>
      </c>
      <c r="HD11" s="66">
        <f t="shared" si="11"/>
        <v>7</v>
      </c>
      <c r="HE11" s="66">
        <f t="shared" si="11"/>
        <v>3</v>
      </c>
      <c r="HF11" s="66">
        <f t="shared" si="11"/>
        <v>7</v>
      </c>
      <c r="HG11" s="66">
        <f t="shared" si="11"/>
        <v>5</v>
      </c>
      <c r="HH11" s="66">
        <f t="shared" si="11"/>
        <v>3</v>
      </c>
      <c r="HI11" s="66">
        <f t="shared" si="11"/>
        <v>7</v>
      </c>
      <c r="HJ11" s="75"/>
      <c r="HK11" s="102">
        <v>1</v>
      </c>
      <c r="HL11" s="102">
        <v>1</v>
      </c>
      <c r="HM11" s="102">
        <v>1</v>
      </c>
      <c r="HN11" s="102">
        <v>1</v>
      </c>
      <c r="HO11" s="102">
        <v>1</v>
      </c>
      <c r="HP11" s="102">
        <v>1</v>
      </c>
      <c r="HQ11" s="102">
        <v>1</v>
      </c>
      <c r="HR11" s="119"/>
      <c r="HS11" s="102">
        <v>1</v>
      </c>
    </row>
    <row r="12" spans="1:227" ht="16.5">
      <c r="A12" s="90" t="s">
        <v>39</v>
      </c>
      <c r="B12" s="89" t="s">
        <v>39</v>
      </c>
      <c r="C12" s="101">
        <f t="shared" si="0"/>
        <v>3</v>
      </c>
      <c r="D12" s="67">
        <f t="shared" si="0"/>
        <v>2</v>
      </c>
      <c r="E12" s="67">
        <f t="shared" si="0"/>
        <v>5</v>
      </c>
      <c r="F12" s="67">
        <f t="shared" si="0"/>
        <v>0</v>
      </c>
      <c r="G12" s="67">
        <f t="shared" si="0"/>
        <v>1</v>
      </c>
      <c r="H12" s="67">
        <f t="shared" si="0"/>
        <v>2</v>
      </c>
      <c r="I12" s="67">
        <f t="shared" si="0"/>
        <v>1</v>
      </c>
      <c r="J12" s="96">
        <v>8</v>
      </c>
      <c r="K12" s="92"/>
      <c r="L12" s="87">
        <v>8</v>
      </c>
      <c r="M12" s="98" t="s">
        <v>36</v>
      </c>
      <c r="N12" s="98" t="s">
        <v>56</v>
      </c>
      <c r="O12" s="98" t="s">
        <v>37</v>
      </c>
      <c r="P12" s="98" t="s">
        <v>56</v>
      </c>
      <c r="Q12" s="98" t="s">
        <v>62</v>
      </c>
      <c r="R12" s="98" t="s">
        <v>38</v>
      </c>
      <c r="S12" s="98" t="s">
        <v>36</v>
      </c>
      <c r="T12" s="75"/>
      <c r="U12" s="66">
        <f t="shared" si="12"/>
        <v>5</v>
      </c>
      <c r="V12" s="66">
        <f t="shared" si="1"/>
        <v>7</v>
      </c>
      <c r="W12" s="66">
        <f t="shared" si="1"/>
        <v>2</v>
      </c>
      <c r="X12" s="66">
        <f t="shared" si="1"/>
        <v>7</v>
      </c>
      <c r="Y12" s="66">
        <f t="shared" si="1"/>
        <v>9</v>
      </c>
      <c r="Z12" s="66">
        <f t="shared" si="1"/>
        <v>4</v>
      </c>
      <c r="AA12" s="66">
        <f t="shared" si="1"/>
        <v>5</v>
      </c>
      <c r="AB12" s="75"/>
      <c r="AC12" s="102">
        <v>1</v>
      </c>
      <c r="AD12" s="102">
        <v>1</v>
      </c>
      <c r="AE12" s="102">
        <v>1</v>
      </c>
      <c r="AF12" s="102">
        <v>1</v>
      </c>
      <c r="AG12" s="102">
        <v>1</v>
      </c>
      <c r="AH12" s="102">
        <v>1</v>
      </c>
      <c r="AI12" s="102">
        <v>1</v>
      </c>
      <c r="AJ12" s="119"/>
      <c r="AK12" s="102">
        <v>10</v>
      </c>
      <c r="AM12" s="90" t="s">
        <v>39</v>
      </c>
      <c r="AN12" s="89" t="s">
        <v>39</v>
      </c>
      <c r="AO12" s="101">
        <f t="shared" si="2"/>
        <v>2</v>
      </c>
      <c r="AP12" s="67">
        <f t="shared" si="2"/>
        <v>2</v>
      </c>
      <c r="AQ12" s="67">
        <f t="shared" si="2"/>
        <v>1</v>
      </c>
      <c r="AR12" s="67">
        <f t="shared" si="2"/>
        <v>2</v>
      </c>
      <c r="AS12" s="67">
        <f t="shared" si="2"/>
        <v>2</v>
      </c>
      <c r="AT12" s="67">
        <f t="shared" si="2"/>
        <v>1</v>
      </c>
      <c r="AU12" s="67">
        <f t="shared" si="2"/>
        <v>1</v>
      </c>
      <c r="AV12" s="96">
        <v>8</v>
      </c>
      <c r="AW12" s="92"/>
      <c r="AX12" s="87">
        <v>8</v>
      </c>
      <c r="AY12" s="98" t="s">
        <v>62</v>
      </c>
      <c r="AZ12" s="98" t="s">
        <v>62</v>
      </c>
      <c r="BA12" s="98" t="s">
        <v>62</v>
      </c>
      <c r="BB12" s="98" t="s">
        <v>56</v>
      </c>
      <c r="BC12" s="98" t="s">
        <v>35</v>
      </c>
      <c r="BD12" s="98" t="s">
        <v>62</v>
      </c>
      <c r="BE12" s="98" t="s">
        <v>56</v>
      </c>
      <c r="BF12" s="75"/>
      <c r="BG12" s="66">
        <f t="shared" si="13"/>
        <v>9</v>
      </c>
      <c r="BH12" s="66">
        <f t="shared" si="3"/>
        <v>9</v>
      </c>
      <c r="BI12" s="66">
        <f t="shared" si="3"/>
        <v>9</v>
      </c>
      <c r="BJ12" s="66">
        <f t="shared" si="3"/>
        <v>7</v>
      </c>
      <c r="BK12" s="66">
        <f t="shared" si="3"/>
        <v>3</v>
      </c>
      <c r="BL12" s="66">
        <f t="shared" si="3"/>
        <v>9</v>
      </c>
      <c r="BM12" s="66">
        <f t="shared" si="3"/>
        <v>7</v>
      </c>
      <c r="BN12" s="75"/>
      <c r="BO12" s="102">
        <v>1</v>
      </c>
      <c r="BP12" s="102">
        <v>1</v>
      </c>
      <c r="BQ12" s="102">
        <v>1</v>
      </c>
      <c r="BR12" s="102">
        <v>1</v>
      </c>
      <c r="BS12" s="102">
        <v>1</v>
      </c>
      <c r="BT12" s="102">
        <v>1</v>
      </c>
      <c r="BU12" s="102">
        <v>1</v>
      </c>
      <c r="BV12" s="119"/>
      <c r="BW12" s="102">
        <v>1</v>
      </c>
      <c r="BY12" s="90" t="s">
        <v>39</v>
      </c>
      <c r="BZ12" s="89" t="s">
        <v>39</v>
      </c>
      <c r="CA12" s="101">
        <f t="shared" si="4"/>
        <v>2</v>
      </c>
      <c r="CB12" s="67">
        <f t="shared" si="4"/>
        <v>2</v>
      </c>
      <c r="CC12" s="67">
        <f t="shared" si="4"/>
        <v>1</v>
      </c>
      <c r="CD12" s="67">
        <f t="shared" si="4"/>
        <v>2</v>
      </c>
      <c r="CE12" s="67">
        <f t="shared" si="4"/>
        <v>2</v>
      </c>
      <c r="CF12" s="67">
        <f t="shared" si="4"/>
        <v>1</v>
      </c>
      <c r="CG12" s="67">
        <f t="shared" si="4"/>
        <v>2</v>
      </c>
      <c r="CH12" s="96">
        <v>8</v>
      </c>
      <c r="CI12" s="92"/>
      <c r="CJ12" s="87">
        <v>8</v>
      </c>
      <c r="CK12" s="98" t="s">
        <v>22</v>
      </c>
      <c r="CL12" s="98" t="s">
        <v>36</v>
      </c>
      <c r="CM12" s="98" t="s">
        <v>62</v>
      </c>
      <c r="CN12" s="98" t="s">
        <v>22</v>
      </c>
      <c r="CO12" s="98" t="s">
        <v>36</v>
      </c>
      <c r="CP12" s="98" t="s">
        <v>62</v>
      </c>
      <c r="CQ12" s="98" t="s">
        <v>22</v>
      </c>
      <c r="CR12" s="75"/>
      <c r="CS12" s="66">
        <f t="shared" si="14"/>
        <v>8</v>
      </c>
      <c r="CT12" s="66">
        <f t="shared" si="5"/>
        <v>5</v>
      </c>
      <c r="CU12" s="66">
        <f t="shared" si="5"/>
        <v>9</v>
      </c>
      <c r="CV12" s="66">
        <f t="shared" si="5"/>
        <v>8</v>
      </c>
      <c r="CW12" s="66">
        <f t="shared" si="5"/>
        <v>5</v>
      </c>
      <c r="CX12" s="66">
        <f t="shared" si="5"/>
        <v>9</v>
      </c>
      <c r="CY12" s="66">
        <f t="shared" si="5"/>
        <v>8</v>
      </c>
      <c r="CZ12" s="75"/>
      <c r="DA12" s="102">
        <v>1</v>
      </c>
      <c r="DB12" s="102">
        <v>1</v>
      </c>
      <c r="DC12" s="102">
        <v>1</v>
      </c>
      <c r="DD12" s="102">
        <v>1</v>
      </c>
      <c r="DE12" s="102">
        <v>1</v>
      </c>
      <c r="DF12" s="102">
        <v>1</v>
      </c>
      <c r="DG12" s="102">
        <v>1</v>
      </c>
      <c r="DH12" s="119"/>
      <c r="DI12" s="102">
        <v>1</v>
      </c>
      <c r="DK12" s="90" t="s">
        <v>39</v>
      </c>
      <c r="DL12" s="89" t="s">
        <v>39</v>
      </c>
      <c r="DM12" s="101">
        <f t="shared" si="6"/>
        <v>5</v>
      </c>
      <c r="DN12" s="67">
        <f t="shared" si="6"/>
        <v>4</v>
      </c>
      <c r="DO12" s="67">
        <f t="shared" si="6"/>
        <v>4</v>
      </c>
      <c r="DP12" s="67">
        <f t="shared" si="6"/>
        <v>4</v>
      </c>
      <c r="DQ12" s="67">
        <f t="shared" si="6"/>
        <v>2</v>
      </c>
      <c r="DR12" s="67">
        <f t="shared" si="6"/>
        <v>3</v>
      </c>
      <c r="DS12" s="67">
        <f t="shared" si="6"/>
        <v>2</v>
      </c>
      <c r="DT12" s="96">
        <v>8</v>
      </c>
      <c r="DU12" s="92"/>
      <c r="DV12" s="87">
        <v>8</v>
      </c>
      <c r="DW12" s="98" t="s">
        <v>53</v>
      </c>
      <c r="DX12" s="98" t="s">
        <v>37</v>
      </c>
      <c r="DY12" s="98" t="s">
        <v>38</v>
      </c>
      <c r="DZ12" s="98" t="s">
        <v>22</v>
      </c>
      <c r="EA12" s="98" t="s">
        <v>22</v>
      </c>
      <c r="EB12" s="98" t="s">
        <v>53</v>
      </c>
      <c r="EC12" s="98" t="s">
        <v>68</v>
      </c>
      <c r="ED12" s="75"/>
      <c r="EE12" s="66">
        <f t="shared" si="15"/>
        <v>6</v>
      </c>
      <c r="EF12" s="66">
        <f t="shared" si="7"/>
        <v>2</v>
      </c>
      <c r="EG12" s="66">
        <f t="shared" si="7"/>
        <v>4</v>
      </c>
      <c r="EH12" s="66">
        <f t="shared" si="7"/>
        <v>8</v>
      </c>
      <c r="EI12" s="66">
        <f t="shared" si="7"/>
        <v>8</v>
      </c>
      <c r="EJ12" s="66">
        <f t="shared" si="7"/>
        <v>6</v>
      </c>
      <c r="EK12" s="66">
        <f t="shared" si="7"/>
        <v>11</v>
      </c>
      <c r="EL12" s="75"/>
      <c r="EM12" s="280">
        <v>1000</v>
      </c>
      <c r="EN12" s="280">
        <v>4000</v>
      </c>
      <c r="EO12" s="280">
        <v>1000</v>
      </c>
      <c r="EP12" s="280">
        <v>1000</v>
      </c>
      <c r="EQ12" s="280">
        <v>1000</v>
      </c>
      <c r="ER12" s="280">
        <v>4000</v>
      </c>
      <c r="ES12" s="280">
        <v>1000</v>
      </c>
      <c r="ET12" s="119"/>
      <c r="EU12" s="102">
        <v>1</v>
      </c>
      <c r="EW12" s="90" t="s">
        <v>39</v>
      </c>
      <c r="EX12" s="89" t="s">
        <v>39</v>
      </c>
      <c r="EY12" s="101">
        <f t="shared" si="8"/>
        <v>1</v>
      </c>
      <c r="EZ12" s="67">
        <f t="shared" si="8"/>
        <v>1</v>
      </c>
      <c r="FA12" s="67">
        <f t="shared" si="8"/>
        <v>1</v>
      </c>
      <c r="FB12" s="67">
        <f t="shared" si="8"/>
        <v>1</v>
      </c>
      <c r="FC12" s="67">
        <f t="shared" si="8"/>
        <v>1</v>
      </c>
      <c r="FD12" s="67">
        <f t="shared" si="8"/>
        <v>1</v>
      </c>
      <c r="FE12" s="67">
        <f t="shared" si="8"/>
        <v>1</v>
      </c>
      <c r="FF12" s="96">
        <v>8</v>
      </c>
      <c r="FG12" s="92"/>
      <c r="FH12" s="87">
        <v>8</v>
      </c>
      <c r="FI12" s="98" t="s">
        <v>60</v>
      </c>
      <c r="FJ12" s="98" t="s">
        <v>68</v>
      </c>
      <c r="FK12" s="98" t="s">
        <v>58</v>
      </c>
      <c r="FL12" s="98" t="s">
        <v>58</v>
      </c>
      <c r="FM12" s="98" t="s">
        <v>68</v>
      </c>
      <c r="FN12" s="98" t="s">
        <v>63</v>
      </c>
      <c r="FO12" s="98" t="s">
        <v>68</v>
      </c>
      <c r="FQ12" s="66">
        <f t="shared" si="16"/>
        <v>10</v>
      </c>
      <c r="FR12" s="66">
        <f t="shared" si="9"/>
        <v>11</v>
      </c>
      <c r="FS12" s="66">
        <f t="shared" si="9"/>
        <v>9</v>
      </c>
      <c r="FT12" s="66">
        <f t="shared" si="9"/>
        <v>9</v>
      </c>
      <c r="FU12" s="66">
        <f t="shared" si="9"/>
        <v>11</v>
      </c>
      <c r="FV12" s="66">
        <f t="shared" si="9"/>
        <v>10</v>
      </c>
      <c r="FW12" s="66">
        <f t="shared" si="9"/>
        <v>11</v>
      </c>
      <c r="FX12" s="75"/>
      <c r="FY12" s="102">
        <v>1</v>
      </c>
      <c r="FZ12" s="102">
        <v>1</v>
      </c>
      <c r="GA12" s="102">
        <v>1</v>
      </c>
      <c r="GB12" s="102">
        <v>1</v>
      </c>
      <c r="GC12" s="102">
        <v>1</v>
      </c>
      <c r="GD12" s="102">
        <v>1</v>
      </c>
      <c r="GE12" s="102">
        <v>1</v>
      </c>
      <c r="GF12" s="119"/>
      <c r="GG12" s="102">
        <v>1</v>
      </c>
      <c r="GI12" s="90" t="s">
        <v>39</v>
      </c>
      <c r="GJ12" s="89" t="s">
        <v>39</v>
      </c>
      <c r="GK12" s="101">
        <f t="shared" si="10"/>
        <v>5</v>
      </c>
      <c r="GL12" s="67">
        <f t="shared" si="10"/>
        <v>5</v>
      </c>
      <c r="GM12" s="67">
        <f t="shared" si="10"/>
        <v>2</v>
      </c>
      <c r="GN12" s="67">
        <f t="shared" si="10"/>
        <v>3</v>
      </c>
      <c r="GO12" s="67">
        <f t="shared" si="10"/>
        <v>7</v>
      </c>
      <c r="GP12" s="67">
        <f t="shared" si="10"/>
        <v>2</v>
      </c>
      <c r="GQ12" s="67">
        <f t="shared" si="10"/>
        <v>4</v>
      </c>
      <c r="GR12" s="96">
        <v>8</v>
      </c>
      <c r="GS12" s="92"/>
      <c r="GT12" s="87">
        <v>8</v>
      </c>
      <c r="GU12" s="98" t="s">
        <v>22</v>
      </c>
      <c r="GV12" s="98" t="s">
        <v>26</v>
      </c>
      <c r="GW12" s="98" t="s">
        <v>98</v>
      </c>
      <c r="GX12" s="98" t="s">
        <v>20</v>
      </c>
      <c r="GY12" s="98" t="s">
        <v>99</v>
      </c>
      <c r="GZ12" s="98" t="s">
        <v>21</v>
      </c>
      <c r="HA12" s="98" t="s">
        <v>20</v>
      </c>
      <c r="HC12" s="66">
        <f t="shared" si="17"/>
        <v>8</v>
      </c>
      <c r="HD12" s="66">
        <f t="shared" si="11"/>
        <v>3</v>
      </c>
      <c r="HE12" s="66">
        <f t="shared" si="11"/>
        <v>7</v>
      </c>
      <c r="HF12" s="66">
        <f t="shared" si="11"/>
        <v>5</v>
      </c>
      <c r="HG12" s="66">
        <f t="shared" si="11"/>
        <v>8</v>
      </c>
      <c r="HH12" s="66">
        <f t="shared" si="11"/>
        <v>6</v>
      </c>
      <c r="HI12" s="66">
        <f t="shared" si="11"/>
        <v>5</v>
      </c>
      <c r="HJ12" s="75"/>
      <c r="HK12" s="102">
        <v>1</v>
      </c>
      <c r="HL12" s="102">
        <v>1</v>
      </c>
      <c r="HM12" s="102">
        <v>1</v>
      </c>
      <c r="HN12" s="102">
        <v>1</v>
      </c>
      <c r="HO12" s="102">
        <v>1</v>
      </c>
      <c r="HP12" s="102">
        <v>1</v>
      </c>
      <c r="HQ12" s="102">
        <v>1</v>
      </c>
      <c r="HR12" s="119"/>
      <c r="HS12" s="102">
        <v>1</v>
      </c>
    </row>
    <row r="13" spans="1:227" ht="16.5">
      <c r="A13" s="90" t="s">
        <v>59</v>
      </c>
      <c r="B13" s="89" t="s">
        <v>59</v>
      </c>
      <c r="C13" s="101">
        <f t="shared" si="0"/>
        <v>4</v>
      </c>
      <c r="D13" s="67">
        <f t="shared" si="0"/>
        <v>4</v>
      </c>
      <c r="E13" s="67">
        <f t="shared" si="0"/>
        <v>2</v>
      </c>
      <c r="F13" s="67">
        <f t="shared" si="0"/>
        <v>2</v>
      </c>
      <c r="G13" s="67">
        <f t="shared" si="0"/>
        <v>4</v>
      </c>
      <c r="H13" s="67">
        <f t="shared" si="0"/>
        <v>4</v>
      </c>
      <c r="I13" s="67">
        <f t="shared" si="0"/>
        <v>6</v>
      </c>
      <c r="J13" s="96">
        <v>9</v>
      </c>
      <c r="K13" s="92"/>
      <c r="L13" s="87">
        <v>9</v>
      </c>
      <c r="M13" s="98" t="s">
        <v>53</v>
      </c>
      <c r="N13" s="98" t="s">
        <v>56</v>
      </c>
      <c r="O13" s="98" t="s">
        <v>35</v>
      </c>
      <c r="P13" s="98" t="s">
        <v>37</v>
      </c>
      <c r="Q13" s="98" t="s">
        <v>38</v>
      </c>
      <c r="R13" s="98" t="s">
        <v>38</v>
      </c>
      <c r="S13" s="98" t="s">
        <v>38</v>
      </c>
      <c r="T13" s="75"/>
      <c r="U13" s="66">
        <f t="shared" si="12"/>
        <v>6</v>
      </c>
      <c r="V13" s="66">
        <f t="shared" si="1"/>
        <v>7</v>
      </c>
      <c r="W13" s="66">
        <f t="shared" si="1"/>
        <v>3</v>
      </c>
      <c r="X13" s="66">
        <f t="shared" si="1"/>
        <v>2</v>
      </c>
      <c r="Y13" s="66">
        <f t="shared" si="1"/>
        <v>4</v>
      </c>
      <c r="Z13" s="66">
        <f t="shared" si="1"/>
        <v>4</v>
      </c>
      <c r="AA13" s="66">
        <f t="shared" si="1"/>
        <v>4</v>
      </c>
      <c r="AB13" s="75"/>
      <c r="AC13" s="102">
        <v>1</v>
      </c>
      <c r="AD13" s="102">
        <v>1</v>
      </c>
      <c r="AE13" s="102">
        <v>1</v>
      </c>
      <c r="AF13" s="102">
        <v>1</v>
      </c>
      <c r="AG13" s="102">
        <v>1</v>
      </c>
      <c r="AH13" s="102">
        <v>1</v>
      </c>
      <c r="AI13" s="102">
        <v>1</v>
      </c>
      <c r="AJ13" s="119"/>
      <c r="AK13" s="102">
        <v>10</v>
      </c>
      <c r="AM13" s="90" t="s">
        <v>59</v>
      </c>
      <c r="AN13" s="89" t="s">
        <v>59</v>
      </c>
      <c r="AO13" s="101">
        <f t="shared" si="2"/>
        <v>15</v>
      </c>
      <c r="AP13" s="67">
        <f t="shared" si="2"/>
        <v>15</v>
      </c>
      <c r="AQ13" s="67">
        <f t="shared" si="2"/>
        <v>15</v>
      </c>
      <c r="AR13" s="67">
        <f t="shared" si="2"/>
        <v>14</v>
      </c>
      <c r="AS13" s="67">
        <f t="shared" si="2"/>
        <v>17</v>
      </c>
      <c r="AT13" s="67">
        <f t="shared" si="2"/>
        <v>16</v>
      </c>
      <c r="AU13" s="67">
        <f t="shared" si="2"/>
        <v>16</v>
      </c>
      <c r="AV13" s="96">
        <v>9</v>
      </c>
      <c r="AW13" s="92"/>
      <c r="AX13" s="87">
        <v>9</v>
      </c>
      <c r="AY13" s="98" t="s">
        <v>56</v>
      </c>
      <c r="AZ13" s="98" t="s">
        <v>62</v>
      </c>
      <c r="BA13" s="98" t="s">
        <v>53</v>
      </c>
      <c r="BB13" s="98" t="s">
        <v>62</v>
      </c>
      <c r="BC13" s="98" t="s">
        <v>62</v>
      </c>
      <c r="BD13" s="98" t="s">
        <v>56</v>
      </c>
      <c r="BE13" s="98" t="s">
        <v>62</v>
      </c>
      <c r="BF13" s="75"/>
      <c r="BG13" s="66">
        <f t="shared" si="13"/>
        <v>7</v>
      </c>
      <c r="BH13" s="66">
        <f t="shared" si="3"/>
        <v>9</v>
      </c>
      <c r="BI13" s="66">
        <f t="shared" si="3"/>
        <v>6</v>
      </c>
      <c r="BJ13" s="66">
        <f t="shared" si="3"/>
        <v>9</v>
      </c>
      <c r="BK13" s="66">
        <f t="shared" si="3"/>
        <v>9</v>
      </c>
      <c r="BL13" s="66">
        <f t="shared" si="3"/>
        <v>7</v>
      </c>
      <c r="BM13" s="66">
        <f t="shared" si="3"/>
        <v>9</v>
      </c>
      <c r="BN13" s="75"/>
      <c r="BO13" s="102">
        <v>1</v>
      </c>
      <c r="BP13" s="102">
        <v>1</v>
      </c>
      <c r="BQ13" s="102">
        <v>1</v>
      </c>
      <c r="BR13" s="102">
        <v>1</v>
      </c>
      <c r="BS13" s="102">
        <v>1</v>
      </c>
      <c r="BT13" s="102">
        <v>1</v>
      </c>
      <c r="BU13" s="102">
        <v>1</v>
      </c>
      <c r="BV13" s="119"/>
      <c r="BW13" s="102">
        <v>1</v>
      </c>
      <c r="BY13" s="90" t="s">
        <v>59</v>
      </c>
      <c r="BZ13" s="89" t="s">
        <v>59</v>
      </c>
      <c r="CA13" s="101">
        <f t="shared" si="4"/>
        <v>5</v>
      </c>
      <c r="CB13" s="67">
        <f t="shared" si="4"/>
        <v>5</v>
      </c>
      <c r="CC13" s="67">
        <f t="shared" si="4"/>
        <v>5</v>
      </c>
      <c r="CD13" s="67">
        <f t="shared" si="4"/>
        <v>5</v>
      </c>
      <c r="CE13" s="67">
        <f t="shared" si="4"/>
        <v>5</v>
      </c>
      <c r="CF13" s="67">
        <f t="shared" si="4"/>
        <v>5</v>
      </c>
      <c r="CG13" s="67">
        <f t="shared" si="4"/>
        <v>5</v>
      </c>
      <c r="CH13" s="96">
        <v>9</v>
      </c>
      <c r="CI13" s="92"/>
      <c r="CJ13" s="87">
        <v>9</v>
      </c>
      <c r="CK13" s="98" t="s">
        <v>68</v>
      </c>
      <c r="CL13" s="98" t="s">
        <v>37</v>
      </c>
      <c r="CM13" s="98" t="s">
        <v>53</v>
      </c>
      <c r="CN13" s="98" t="s">
        <v>68</v>
      </c>
      <c r="CO13" s="98" t="s">
        <v>37</v>
      </c>
      <c r="CP13" s="98" t="s">
        <v>53</v>
      </c>
      <c r="CQ13" s="98" t="s">
        <v>68</v>
      </c>
      <c r="CR13" s="75"/>
      <c r="CS13" s="66">
        <f t="shared" si="14"/>
        <v>11</v>
      </c>
      <c r="CT13" s="66">
        <f t="shared" si="5"/>
        <v>2</v>
      </c>
      <c r="CU13" s="66">
        <f t="shared" si="5"/>
        <v>6</v>
      </c>
      <c r="CV13" s="66">
        <f t="shared" si="5"/>
        <v>11</v>
      </c>
      <c r="CW13" s="66">
        <f t="shared" si="5"/>
        <v>2</v>
      </c>
      <c r="CX13" s="66">
        <f t="shared" si="5"/>
        <v>6</v>
      </c>
      <c r="CY13" s="66">
        <f t="shared" si="5"/>
        <v>11</v>
      </c>
      <c r="CZ13" s="75"/>
      <c r="DA13" s="102">
        <v>5</v>
      </c>
      <c r="DB13" s="102">
        <v>5</v>
      </c>
      <c r="DC13" s="102">
        <v>5</v>
      </c>
      <c r="DD13" s="102">
        <v>5</v>
      </c>
      <c r="DE13" s="102">
        <v>5</v>
      </c>
      <c r="DF13" s="102">
        <v>5</v>
      </c>
      <c r="DG13" s="102">
        <v>5</v>
      </c>
      <c r="DH13" s="119"/>
      <c r="DI13" s="102">
        <v>5</v>
      </c>
      <c r="DK13" s="90" t="s">
        <v>59</v>
      </c>
      <c r="DL13" s="89" t="s">
        <v>59</v>
      </c>
      <c r="DM13" s="101">
        <f t="shared" si="6"/>
        <v>2</v>
      </c>
      <c r="DN13" s="67">
        <f t="shared" si="6"/>
        <v>1</v>
      </c>
      <c r="DO13" s="67">
        <f t="shared" si="6"/>
        <v>0</v>
      </c>
      <c r="DP13" s="67">
        <f t="shared" si="6"/>
        <v>2</v>
      </c>
      <c r="DQ13" s="67">
        <f t="shared" si="6"/>
        <v>3</v>
      </c>
      <c r="DR13" s="67">
        <f t="shared" si="6"/>
        <v>3</v>
      </c>
      <c r="DS13" s="67">
        <f t="shared" si="6"/>
        <v>2</v>
      </c>
      <c r="DT13" s="96">
        <v>9</v>
      </c>
      <c r="DU13" s="92"/>
      <c r="DV13" s="87">
        <v>9</v>
      </c>
      <c r="DW13" s="98" t="s">
        <v>56</v>
      </c>
      <c r="DX13" s="98" t="s">
        <v>38</v>
      </c>
      <c r="DY13" s="98" t="s">
        <v>56</v>
      </c>
      <c r="DZ13" s="98" t="s">
        <v>22</v>
      </c>
      <c r="EA13" s="98" t="s">
        <v>56</v>
      </c>
      <c r="EB13" s="98" t="s">
        <v>36</v>
      </c>
      <c r="EC13" s="98" t="s">
        <v>63</v>
      </c>
      <c r="ED13" s="75"/>
      <c r="EE13" s="66">
        <f t="shared" si="15"/>
        <v>7</v>
      </c>
      <c r="EF13" s="66">
        <f t="shared" si="7"/>
        <v>4</v>
      </c>
      <c r="EG13" s="66">
        <f t="shared" si="7"/>
        <v>7</v>
      </c>
      <c r="EH13" s="66">
        <f t="shared" si="7"/>
        <v>8</v>
      </c>
      <c r="EI13" s="66">
        <f t="shared" si="7"/>
        <v>7</v>
      </c>
      <c r="EJ13" s="66">
        <f t="shared" si="7"/>
        <v>5</v>
      </c>
      <c r="EK13" s="66">
        <f t="shared" si="7"/>
        <v>10</v>
      </c>
      <c r="EL13" s="75"/>
      <c r="EM13" s="280">
        <v>1000</v>
      </c>
      <c r="EN13" s="280">
        <v>4000</v>
      </c>
      <c r="EO13" s="280">
        <v>1000</v>
      </c>
      <c r="EP13" s="280">
        <v>1000</v>
      </c>
      <c r="EQ13" s="280">
        <v>1000</v>
      </c>
      <c r="ER13" s="280">
        <v>4000</v>
      </c>
      <c r="ES13" s="280">
        <v>1000</v>
      </c>
      <c r="ET13" s="119"/>
      <c r="EU13" s="102">
        <v>1</v>
      </c>
      <c r="EW13" s="90" t="s">
        <v>59</v>
      </c>
      <c r="EX13" s="89" t="s">
        <v>59</v>
      </c>
      <c r="EY13" s="101">
        <f t="shared" si="8"/>
        <v>0</v>
      </c>
      <c r="EZ13" s="67">
        <f t="shared" si="8"/>
        <v>0</v>
      </c>
      <c r="FA13" s="67">
        <f t="shared" si="8"/>
        <v>18</v>
      </c>
      <c r="FB13" s="67">
        <f t="shared" si="8"/>
        <v>18</v>
      </c>
      <c r="FC13" s="67">
        <f t="shared" si="8"/>
        <v>0</v>
      </c>
      <c r="FD13" s="67">
        <f t="shared" si="8"/>
        <v>0</v>
      </c>
      <c r="FE13" s="67">
        <f t="shared" si="8"/>
        <v>0</v>
      </c>
      <c r="FF13" s="96">
        <v>9</v>
      </c>
      <c r="FG13" s="92"/>
      <c r="FH13" s="87">
        <v>9</v>
      </c>
      <c r="FI13" s="98" t="s">
        <v>60</v>
      </c>
      <c r="FJ13" s="98" t="s">
        <v>60</v>
      </c>
      <c r="FK13" s="98" t="s">
        <v>58</v>
      </c>
      <c r="FL13" s="98" t="s">
        <v>58</v>
      </c>
      <c r="FM13" s="98" t="s">
        <v>53</v>
      </c>
      <c r="FN13" s="98" t="s">
        <v>68</v>
      </c>
      <c r="FO13" s="98" t="s">
        <v>68</v>
      </c>
      <c r="FQ13" s="66">
        <f t="shared" si="16"/>
        <v>10</v>
      </c>
      <c r="FR13" s="66">
        <f t="shared" si="9"/>
        <v>10</v>
      </c>
      <c r="FS13" s="66">
        <f t="shared" si="9"/>
        <v>9</v>
      </c>
      <c r="FT13" s="66">
        <f t="shared" si="9"/>
        <v>9</v>
      </c>
      <c r="FU13" s="66">
        <f t="shared" si="9"/>
        <v>6</v>
      </c>
      <c r="FV13" s="66">
        <f t="shared" si="9"/>
        <v>11</v>
      </c>
      <c r="FW13" s="66">
        <f t="shared" si="9"/>
        <v>11</v>
      </c>
      <c r="FX13" s="75"/>
      <c r="FY13" s="102">
        <v>1</v>
      </c>
      <c r="FZ13" s="102">
        <v>1</v>
      </c>
      <c r="GA13" s="102">
        <v>1</v>
      </c>
      <c r="GB13" s="102">
        <v>1</v>
      </c>
      <c r="GC13" s="102">
        <v>1</v>
      </c>
      <c r="GD13" s="102">
        <v>1</v>
      </c>
      <c r="GE13" s="102">
        <v>1</v>
      </c>
      <c r="GF13" s="119"/>
      <c r="GG13" s="102">
        <v>1</v>
      </c>
      <c r="GI13" s="90" t="s">
        <v>59</v>
      </c>
      <c r="GJ13" s="89" t="s">
        <v>59</v>
      </c>
      <c r="GK13" s="101">
        <f t="shared" si="10"/>
        <v>0</v>
      </c>
      <c r="GL13" s="67">
        <f t="shared" si="10"/>
        <v>0</v>
      </c>
      <c r="GM13" s="67">
        <f t="shared" si="10"/>
        <v>0</v>
      </c>
      <c r="GN13" s="67">
        <f t="shared" si="10"/>
        <v>0</v>
      </c>
      <c r="GO13" s="67">
        <f t="shared" si="10"/>
        <v>0</v>
      </c>
      <c r="GP13" s="67">
        <f t="shared" si="10"/>
        <v>0</v>
      </c>
      <c r="GQ13" s="67">
        <f t="shared" si="10"/>
        <v>0</v>
      </c>
      <c r="GR13" s="96">
        <v>9</v>
      </c>
      <c r="GS13" s="92"/>
      <c r="GT13" s="87">
        <v>9</v>
      </c>
      <c r="GU13" s="98" t="s">
        <v>21</v>
      </c>
      <c r="GV13" s="98" t="s">
        <v>53</v>
      </c>
      <c r="GW13" s="98" t="s">
        <v>20</v>
      </c>
      <c r="GX13" s="98" t="s">
        <v>99</v>
      </c>
      <c r="GY13" s="98" t="s">
        <v>21</v>
      </c>
      <c r="GZ13" s="98" t="s">
        <v>20</v>
      </c>
      <c r="HA13" s="98" t="s">
        <v>99</v>
      </c>
      <c r="HC13" s="66">
        <f t="shared" si="17"/>
        <v>6</v>
      </c>
      <c r="HD13" s="66">
        <f t="shared" si="11"/>
        <v>6</v>
      </c>
      <c r="HE13" s="66">
        <f t="shared" si="11"/>
        <v>5</v>
      </c>
      <c r="HF13" s="66">
        <f t="shared" si="11"/>
        <v>8</v>
      </c>
      <c r="HG13" s="66">
        <f t="shared" si="11"/>
        <v>6</v>
      </c>
      <c r="HH13" s="66">
        <f t="shared" si="11"/>
        <v>5</v>
      </c>
      <c r="HI13" s="66">
        <f t="shared" si="11"/>
        <v>8</v>
      </c>
      <c r="HJ13" s="75"/>
      <c r="HK13" s="102">
        <v>1</v>
      </c>
      <c r="HL13" s="102">
        <v>1</v>
      </c>
      <c r="HM13" s="102">
        <v>1</v>
      </c>
      <c r="HN13" s="102">
        <v>1</v>
      </c>
      <c r="HO13" s="102">
        <v>1</v>
      </c>
      <c r="HP13" s="102">
        <v>1</v>
      </c>
      <c r="HQ13" s="102">
        <v>1</v>
      </c>
      <c r="HR13" s="119"/>
      <c r="HS13" s="102">
        <v>1</v>
      </c>
    </row>
    <row r="14" spans="1:227" ht="16.5">
      <c r="A14" s="90" t="s">
        <v>61</v>
      </c>
      <c r="B14" s="89" t="s">
        <v>61</v>
      </c>
      <c r="C14" s="101">
        <f t="shared" si="0"/>
        <v>2</v>
      </c>
      <c r="D14" s="67">
        <f t="shared" si="0"/>
        <v>4</v>
      </c>
      <c r="E14" s="67">
        <f t="shared" si="0"/>
        <v>3</v>
      </c>
      <c r="F14" s="67">
        <f t="shared" si="0"/>
        <v>4</v>
      </c>
      <c r="G14" s="67">
        <f t="shared" si="0"/>
        <v>4</v>
      </c>
      <c r="H14" s="67">
        <f t="shared" si="0"/>
        <v>4</v>
      </c>
      <c r="I14" s="67">
        <f t="shared" si="0"/>
        <v>2</v>
      </c>
      <c r="J14" s="96">
        <v>10</v>
      </c>
      <c r="K14" s="92"/>
      <c r="L14" s="87">
        <v>10</v>
      </c>
      <c r="M14" s="98" t="s">
        <v>53</v>
      </c>
      <c r="N14" s="98" t="s">
        <v>56</v>
      </c>
      <c r="O14" s="98" t="s">
        <v>38</v>
      </c>
      <c r="P14" s="98" t="s">
        <v>62</v>
      </c>
      <c r="Q14" s="98" t="s">
        <v>62</v>
      </c>
      <c r="R14" s="98" t="s">
        <v>35</v>
      </c>
      <c r="S14" s="98" t="s">
        <v>62</v>
      </c>
      <c r="T14" s="75"/>
      <c r="U14" s="66">
        <f t="shared" si="12"/>
        <v>6</v>
      </c>
      <c r="V14" s="66">
        <f t="shared" si="1"/>
        <v>7</v>
      </c>
      <c r="W14" s="66">
        <f t="shared" si="1"/>
        <v>4</v>
      </c>
      <c r="X14" s="66">
        <f t="shared" si="1"/>
        <v>9</v>
      </c>
      <c r="Y14" s="66">
        <f t="shared" si="1"/>
        <v>9</v>
      </c>
      <c r="Z14" s="66">
        <f t="shared" si="1"/>
        <v>3</v>
      </c>
      <c r="AA14" s="66">
        <f t="shared" si="1"/>
        <v>9</v>
      </c>
      <c r="AB14" s="75"/>
      <c r="AC14" s="102">
        <v>1</v>
      </c>
      <c r="AD14" s="102">
        <v>1</v>
      </c>
      <c r="AE14" s="102">
        <v>3</v>
      </c>
      <c r="AF14" s="102">
        <v>2</v>
      </c>
      <c r="AG14" s="102">
        <v>2</v>
      </c>
      <c r="AH14" s="102">
        <v>1</v>
      </c>
      <c r="AI14" s="102">
        <v>2</v>
      </c>
      <c r="AJ14" s="119"/>
      <c r="AK14" s="102">
        <v>10</v>
      </c>
      <c r="AM14" s="90" t="s">
        <v>61</v>
      </c>
      <c r="AN14" s="89" t="s">
        <v>61</v>
      </c>
      <c r="AO14" s="101">
        <f t="shared" si="2"/>
        <v>0</v>
      </c>
      <c r="AP14" s="67">
        <f t="shared" si="2"/>
        <v>0</v>
      </c>
      <c r="AQ14" s="67">
        <f t="shared" si="2"/>
        <v>0</v>
      </c>
      <c r="AR14" s="67">
        <f t="shared" si="2"/>
        <v>0</v>
      </c>
      <c r="AS14" s="67">
        <f t="shared" si="2"/>
        <v>0</v>
      </c>
      <c r="AT14" s="67">
        <f t="shared" si="2"/>
        <v>0</v>
      </c>
      <c r="AU14" s="67">
        <f t="shared" si="2"/>
        <v>0</v>
      </c>
      <c r="AV14" s="96">
        <v>10</v>
      </c>
      <c r="AW14" s="92"/>
      <c r="AX14" s="87">
        <v>10</v>
      </c>
      <c r="AY14" s="98" t="s">
        <v>62</v>
      </c>
      <c r="AZ14" s="98" t="s">
        <v>38</v>
      </c>
      <c r="BA14" s="98" t="s">
        <v>62</v>
      </c>
      <c r="BB14" s="98" t="s">
        <v>62</v>
      </c>
      <c r="BC14" s="98" t="s">
        <v>62</v>
      </c>
      <c r="BD14" s="98" t="s">
        <v>62</v>
      </c>
      <c r="BE14" s="98" t="s">
        <v>62</v>
      </c>
      <c r="BF14" s="75"/>
      <c r="BG14" s="66">
        <f t="shared" si="13"/>
        <v>9</v>
      </c>
      <c r="BH14" s="66">
        <f t="shared" si="3"/>
        <v>4</v>
      </c>
      <c r="BI14" s="66">
        <f t="shared" si="3"/>
        <v>9</v>
      </c>
      <c r="BJ14" s="66">
        <f t="shared" si="3"/>
        <v>9</v>
      </c>
      <c r="BK14" s="66">
        <f t="shared" si="3"/>
        <v>9</v>
      </c>
      <c r="BL14" s="66">
        <f t="shared" si="3"/>
        <v>9</v>
      </c>
      <c r="BM14" s="66">
        <f t="shared" si="3"/>
        <v>9</v>
      </c>
      <c r="BN14" s="75"/>
      <c r="BO14" s="102">
        <v>1</v>
      </c>
      <c r="BP14" s="102">
        <v>1</v>
      </c>
      <c r="BQ14" s="102">
        <v>1</v>
      </c>
      <c r="BR14" s="102">
        <v>1</v>
      </c>
      <c r="BS14" s="102">
        <v>1</v>
      </c>
      <c r="BT14" s="102">
        <v>1</v>
      </c>
      <c r="BU14" s="102">
        <v>1</v>
      </c>
      <c r="BV14" s="119"/>
      <c r="BW14" s="102">
        <v>1</v>
      </c>
      <c r="BY14" s="90" t="s">
        <v>61</v>
      </c>
      <c r="BZ14" s="89" t="s">
        <v>61</v>
      </c>
      <c r="CA14" s="101">
        <f t="shared" si="4"/>
        <v>5</v>
      </c>
      <c r="CB14" s="67">
        <f t="shared" si="4"/>
        <v>5</v>
      </c>
      <c r="CC14" s="67">
        <f t="shared" si="4"/>
        <v>5</v>
      </c>
      <c r="CD14" s="67">
        <f t="shared" si="4"/>
        <v>5</v>
      </c>
      <c r="CE14" s="67">
        <f t="shared" si="4"/>
        <v>5</v>
      </c>
      <c r="CF14" s="67">
        <f t="shared" si="4"/>
        <v>5</v>
      </c>
      <c r="CG14" s="67">
        <f t="shared" si="4"/>
        <v>5</v>
      </c>
      <c r="CH14" s="96">
        <v>10</v>
      </c>
      <c r="CI14" s="92"/>
      <c r="CJ14" s="87">
        <v>10</v>
      </c>
      <c r="CK14" s="98" t="s">
        <v>68</v>
      </c>
      <c r="CL14" s="98" t="s">
        <v>62</v>
      </c>
      <c r="CM14" s="98" t="s">
        <v>36</v>
      </c>
      <c r="CN14" s="98" t="s">
        <v>68</v>
      </c>
      <c r="CO14" s="98" t="s">
        <v>62</v>
      </c>
      <c r="CP14" s="98" t="s">
        <v>36</v>
      </c>
      <c r="CQ14" s="98" t="s">
        <v>68</v>
      </c>
      <c r="CR14" s="75"/>
      <c r="CS14" s="66">
        <f t="shared" si="14"/>
        <v>11</v>
      </c>
      <c r="CT14" s="66">
        <f t="shared" si="5"/>
        <v>9</v>
      </c>
      <c r="CU14" s="66">
        <f t="shared" si="5"/>
        <v>5</v>
      </c>
      <c r="CV14" s="66">
        <f t="shared" si="5"/>
        <v>11</v>
      </c>
      <c r="CW14" s="66">
        <f t="shared" si="5"/>
        <v>9</v>
      </c>
      <c r="CX14" s="66">
        <f t="shared" si="5"/>
        <v>5</v>
      </c>
      <c r="CY14" s="66">
        <f t="shared" si="5"/>
        <v>11</v>
      </c>
      <c r="CZ14" s="75"/>
      <c r="DA14" s="102">
        <v>2</v>
      </c>
      <c r="DB14" s="102">
        <v>2</v>
      </c>
      <c r="DC14" s="102">
        <v>2</v>
      </c>
      <c r="DD14" s="102">
        <v>2</v>
      </c>
      <c r="DE14" s="102">
        <v>2</v>
      </c>
      <c r="DF14" s="102">
        <v>2</v>
      </c>
      <c r="DG14" s="102">
        <v>2</v>
      </c>
      <c r="DH14" s="119"/>
      <c r="DI14" s="102">
        <v>2</v>
      </c>
      <c r="DK14" s="90" t="s">
        <v>61</v>
      </c>
      <c r="DL14" s="89" t="s">
        <v>61</v>
      </c>
      <c r="DM14" s="101">
        <f t="shared" si="6"/>
        <v>0</v>
      </c>
      <c r="DN14" s="67">
        <f t="shared" si="6"/>
        <v>0</v>
      </c>
      <c r="DO14" s="67">
        <f t="shared" si="6"/>
        <v>0</v>
      </c>
      <c r="DP14" s="67">
        <f t="shared" si="6"/>
        <v>2</v>
      </c>
      <c r="DQ14" s="67">
        <f t="shared" si="6"/>
        <v>2</v>
      </c>
      <c r="DR14" s="67">
        <f t="shared" si="6"/>
        <v>2</v>
      </c>
      <c r="DS14" s="67">
        <f t="shared" si="6"/>
        <v>2</v>
      </c>
      <c r="DT14" s="96">
        <v>10</v>
      </c>
      <c r="DU14" s="92"/>
      <c r="DV14" s="87">
        <v>10</v>
      </c>
      <c r="DW14" s="98" t="s">
        <v>22</v>
      </c>
      <c r="DX14" s="98" t="s">
        <v>57</v>
      </c>
      <c r="DY14" s="98" t="s">
        <v>35</v>
      </c>
      <c r="DZ14" s="98" t="s">
        <v>35</v>
      </c>
      <c r="EA14" s="98" t="s">
        <v>62</v>
      </c>
      <c r="EB14" s="98" t="s">
        <v>38</v>
      </c>
      <c r="EC14" s="98" t="s">
        <v>56</v>
      </c>
      <c r="ED14" s="75"/>
      <c r="EE14" s="66">
        <f t="shared" si="15"/>
        <v>8</v>
      </c>
      <c r="EF14" s="66">
        <f t="shared" si="7"/>
        <v>1</v>
      </c>
      <c r="EG14" s="66">
        <f t="shared" si="7"/>
        <v>3</v>
      </c>
      <c r="EH14" s="66">
        <f t="shared" si="7"/>
        <v>3</v>
      </c>
      <c r="EI14" s="66">
        <f t="shared" si="7"/>
        <v>9</v>
      </c>
      <c r="EJ14" s="66">
        <f t="shared" si="7"/>
        <v>4</v>
      </c>
      <c r="EK14" s="66">
        <f t="shared" si="7"/>
        <v>7</v>
      </c>
      <c r="EL14" s="75"/>
      <c r="EM14" s="280">
        <v>4000</v>
      </c>
      <c r="EN14" s="280">
        <v>4000</v>
      </c>
      <c r="EO14" s="280">
        <v>1000</v>
      </c>
      <c r="EP14" s="280">
        <v>1000</v>
      </c>
      <c r="EQ14" s="280">
        <v>1000</v>
      </c>
      <c r="ER14" s="280">
        <v>4000</v>
      </c>
      <c r="ES14" s="280">
        <v>1000</v>
      </c>
      <c r="ET14" s="119"/>
      <c r="EU14" s="102">
        <v>1</v>
      </c>
      <c r="EW14" s="90" t="s">
        <v>61</v>
      </c>
      <c r="EX14" s="89" t="s">
        <v>61</v>
      </c>
      <c r="EY14" s="101">
        <f t="shared" si="8"/>
        <v>17</v>
      </c>
      <c r="EZ14" s="67">
        <f t="shared" si="8"/>
        <v>15</v>
      </c>
      <c r="FA14" s="67">
        <f t="shared" si="8"/>
        <v>0</v>
      </c>
      <c r="FB14" s="67">
        <f t="shared" si="8"/>
        <v>0</v>
      </c>
      <c r="FC14" s="67">
        <f t="shared" si="8"/>
        <v>2</v>
      </c>
      <c r="FD14" s="67">
        <f t="shared" si="8"/>
        <v>4</v>
      </c>
      <c r="FE14" s="67">
        <f t="shared" si="8"/>
        <v>2</v>
      </c>
      <c r="FF14" s="96">
        <v>10</v>
      </c>
      <c r="FG14" s="92"/>
      <c r="FH14" s="87">
        <v>10</v>
      </c>
      <c r="FI14" s="98" t="s">
        <v>38</v>
      </c>
      <c r="FJ14" s="98" t="s">
        <v>60</v>
      </c>
      <c r="FK14" s="98" t="s">
        <v>53</v>
      </c>
      <c r="FL14" s="98" t="s">
        <v>58</v>
      </c>
      <c r="FM14" s="98" t="s">
        <v>68</v>
      </c>
      <c r="FN14" s="98" t="s">
        <v>37</v>
      </c>
      <c r="FO14" s="98" t="s">
        <v>68</v>
      </c>
      <c r="FQ14" s="66">
        <f t="shared" si="16"/>
        <v>4</v>
      </c>
      <c r="FR14" s="66">
        <f t="shared" si="9"/>
        <v>10</v>
      </c>
      <c r="FS14" s="66">
        <f t="shared" si="9"/>
        <v>6</v>
      </c>
      <c r="FT14" s="66">
        <f t="shared" si="9"/>
        <v>9</v>
      </c>
      <c r="FU14" s="66">
        <f t="shared" si="9"/>
        <v>11</v>
      </c>
      <c r="FV14" s="66">
        <f t="shared" si="9"/>
        <v>2</v>
      </c>
      <c r="FW14" s="66">
        <f t="shared" si="9"/>
        <v>11</v>
      </c>
      <c r="FX14" s="75"/>
      <c r="FY14" s="102">
        <v>1</v>
      </c>
      <c r="FZ14" s="102">
        <v>1</v>
      </c>
      <c r="GA14" s="102">
        <v>1</v>
      </c>
      <c r="GB14" s="102">
        <v>1</v>
      </c>
      <c r="GC14" s="102">
        <v>1</v>
      </c>
      <c r="GD14" s="102">
        <v>1</v>
      </c>
      <c r="GE14" s="102">
        <v>1</v>
      </c>
      <c r="GF14" s="119"/>
      <c r="GG14" s="102">
        <v>1</v>
      </c>
      <c r="GI14" s="90" t="s">
        <v>61</v>
      </c>
      <c r="GJ14" s="89" t="s">
        <v>61</v>
      </c>
      <c r="GK14" s="101">
        <f t="shared" si="10"/>
        <v>0</v>
      </c>
      <c r="GL14" s="67">
        <f t="shared" si="10"/>
        <v>0</v>
      </c>
      <c r="GM14" s="67">
        <f t="shared" si="10"/>
        <v>0</v>
      </c>
      <c r="GN14" s="67">
        <f t="shared" si="10"/>
        <v>0</v>
      </c>
      <c r="GO14" s="67">
        <f t="shared" si="10"/>
        <v>0</v>
      </c>
      <c r="GP14" s="67">
        <f t="shared" si="10"/>
        <v>0</v>
      </c>
      <c r="GQ14" s="67">
        <f t="shared" si="10"/>
        <v>0</v>
      </c>
      <c r="GR14" s="96">
        <v>10</v>
      </c>
      <c r="GS14" s="92"/>
      <c r="GT14" s="87">
        <v>10</v>
      </c>
      <c r="GU14" s="98" t="s">
        <v>98</v>
      </c>
      <c r="GV14" s="98" t="s">
        <v>99</v>
      </c>
      <c r="GW14" s="98" t="s">
        <v>19</v>
      </c>
      <c r="GX14" s="98" t="s">
        <v>20</v>
      </c>
      <c r="GY14" s="98" t="s">
        <v>56</v>
      </c>
      <c r="GZ14" s="98" t="s">
        <v>56</v>
      </c>
      <c r="HA14" s="98" t="s">
        <v>19</v>
      </c>
      <c r="HC14" s="66">
        <f t="shared" si="17"/>
        <v>7</v>
      </c>
      <c r="HD14" s="66">
        <f t="shared" si="11"/>
        <v>8</v>
      </c>
      <c r="HE14" s="66">
        <f t="shared" si="11"/>
        <v>4</v>
      </c>
      <c r="HF14" s="66">
        <f t="shared" si="11"/>
        <v>5</v>
      </c>
      <c r="HG14" s="66">
        <f t="shared" si="11"/>
        <v>7</v>
      </c>
      <c r="HH14" s="66">
        <f t="shared" si="11"/>
        <v>7</v>
      </c>
      <c r="HI14" s="66">
        <f t="shared" si="11"/>
        <v>4</v>
      </c>
      <c r="HJ14" s="75"/>
      <c r="HK14" s="102">
        <v>1</v>
      </c>
      <c r="HL14" s="102">
        <v>1</v>
      </c>
      <c r="HM14" s="102">
        <v>1</v>
      </c>
      <c r="HN14" s="102">
        <v>1</v>
      </c>
      <c r="HO14" s="102">
        <v>1</v>
      </c>
      <c r="HP14" s="102">
        <v>1</v>
      </c>
      <c r="HQ14" s="102">
        <v>1</v>
      </c>
      <c r="HR14" s="119"/>
      <c r="HS14" s="102">
        <v>1</v>
      </c>
    </row>
    <row r="15" spans="1:227" ht="17.25" thickBot="1">
      <c r="A15" s="93" t="s">
        <v>64</v>
      </c>
      <c r="B15" s="94" t="s">
        <v>64</v>
      </c>
      <c r="C15" s="99">
        <f t="shared" si="0"/>
        <v>4</v>
      </c>
      <c r="D15" s="95">
        <f t="shared" si="0"/>
        <v>5</v>
      </c>
      <c r="E15" s="95">
        <f t="shared" si="0"/>
        <v>5</v>
      </c>
      <c r="F15" s="95">
        <f t="shared" si="0"/>
        <v>4</v>
      </c>
      <c r="G15" s="95">
        <f t="shared" si="0"/>
        <v>4</v>
      </c>
      <c r="H15" s="95">
        <f t="shared" si="0"/>
        <v>4</v>
      </c>
      <c r="I15" s="95">
        <f t="shared" si="0"/>
        <v>4</v>
      </c>
      <c r="J15" s="68">
        <v>11</v>
      </c>
      <c r="K15" s="75"/>
      <c r="L15" s="87">
        <v>11</v>
      </c>
      <c r="M15" s="98" t="s">
        <v>22</v>
      </c>
      <c r="N15" s="98" t="s">
        <v>22</v>
      </c>
      <c r="O15" s="98" t="s">
        <v>62</v>
      </c>
      <c r="P15" s="98" t="s">
        <v>62</v>
      </c>
      <c r="Q15" s="98" t="s">
        <v>62</v>
      </c>
      <c r="R15" s="98" t="s">
        <v>62</v>
      </c>
      <c r="S15" s="98" t="s">
        <v>62</v>
      </c>
      <c r="T15" s="75"/>
      <c r="U15" s="66">
        <f t="shared" si="12"/>
        <v>8</v>
      </c>
      <c r="V15" s="66">
        <f t="shared" si="1"/>
        <v>8</v>
      </c>
      <c r="W15" s="66">
        <f t="shared" si="1"/>
        <v>9</v>
      </c>
      <c r="X15" s="66">
        <f t="shared" si="1"/>
        <v>9</v>
      </c>
      <c r="Y15" s="66">
        <f t="shared" si="1"/>
        <v>9</v>
      </c>
      <c r="Z15" s="66">
        <f t="shared" si="1"/>
        <v>9</v>
      </c>
      <c r="AA15" s="66">
        <f t="shared" si="1"/>
        <v>9</v>
      </c>
      <c r="AB15" s="75"/>
      <c r="AC15" s="102">
        <v>1</v>
      </c>
      <c r="AD15" s="102">
        <v>3</v>
      </c>
      <c r="AE15" s="102">
        <v>1</v>
      </c>
      <c r="AF15" s="102">
        <v>1</v>
      </c>
      <c r="AG15" s="102">
        <v>1</v>
      </c>
      <c r="AH15" s="102">
        <v>2</v>
      </c>
      <c r="AI15" s="102">
        <v>1</v>
      </c>
      <c r="AJ15" s="119"/>
      <c r="AK15" s="102">
        <v>50</v>
      </c>
      <c r="AM15" s="93" t="s">
        <v>64</v>
      </c>
      <c r="AN15" s="94" t="s">
        <v>64</v>
      </c>
      <c r="AO15" s="99">
        <f t="shared" si="2"/>
        <v>0</v>
      </c>
      <c r="AP15" s="95">
        <f t="shared" si="2"/>
        <v>0</v>
      </c>
      <c r="AQ15" s="95">
        <f t="shared" si="2"/>
        <v>0</v>
      </c>
      <c r="AR15" s="95">
        <f t="shared" si="2"/>
        <v>0</v>
      </c>
      <c r="AS15" s="95">
        <f t="shared" si="2"/>
        <v>0</v>
      </c>
      <c r="AT15" s="95">
        <f t="shared" si="2"/>
        <v>0</v>
      </c>
      <c r="AU15" s="95">
        <f t="shared" si="2"/>
        <v>0</v>
      </c>
      <c r="AV15" s="68">
        <v>11</v>
      </c>
      <c r="AW15" s="75"/>
      <c r="AX15" s="87">
        <v>11</v>
      </c>
      <c r="AY15" s="98" t="s">
        <v>62</v>
      </c>
      <c r="AZ15" s="98" t="s">
        <v>62</v>
      </c>
      <c r="BA15" s="98" t="s">
        <v>62</v>
      </c>
      <c r="BB15" s="98" t="s">
        <v>38</v>
      </c>
      <c r="BC15" s="98" t="s">
        <v>37</v>
      </c>
      <c r="BD15" s="98" t="s">
        <v>62</v>
      </c>
      <c r="BE15" s="98" t="s">
        <v>38</v>
      </c>
      <c r="BF15" s="75"/>
      <c r="BG15" s="66">
        <f t="shared" si="13"/>
        <v>9</v>
      </c>
      <c r="BH15" s="66">
        <f t="shared" si="3"/>
        <v>9</v>
      </c>
      <c r="BI15" s="66">
        <f t="shared" si="3"/>
        <v>9</v>
      </c>
      <c r="BJ15" s="66">
        <f t="shared" si="3"/>
        <v>4</v>
      </c>
      <c r="BK15" s="66">
        <f t="shared" si="3"/>
        <v>2</v>
      </c>
      <c r="BL15" s="66">
        <f t="shared" si="3"/>
        <v>9</v>
      </c>
      <c r="BM15" s="66">
        <f t="shared" si="3"/>
        <v>4</v>
      </c>
      <c r="BN15" s="75"/>
      <c r="BO15" s="102">
        <v>1</v>
      </c>
      <c r="BP15" s="102">
        <v>1</v>
      </c>
      <c r="BQ15" s="102">
        <v>1</v>
      </c>
      <c r="BR15" s="102">
        <v>1</v>
      </c>
      <c r="BS15" s="102">
        <v>1</v>
      </c>
      <c r="BT15" s="102">
        <v>1</v>
      </c>
      <c r="BU15" s="102">
        <v>1</v>
      </c>
      <c r="BV15" s="119"/>
      <c r="BW15" s="102">
        <v>1</v>
      </c>
      <c r="BY15" s="93" t="s">
        <v>64</v>
      </c>
      <c r="BZ15" s="94" t="s">
        <v>64</v>
      </c>
      <c r="CA15" s="99">
        <f t="shared" si="4"/>
        <v>5</v>
      </c>
      <c r="CB15" s="95">
        <f t="shared" si="4"/>
        <v>5</v>
      </c>
      <c r="CC15" s="95">
        <f t="shared" si="4"/>
        <v>5</v>
      </c>
      <c r="CD15" s="95">
        <f t="shared" si="4"/>
        <v>5</v>
      </c>
      <c r="CE15" s="95">
        <f t="shared" si="4"/>
        <v>5</v>
      </c>
      <c r="CF15" s="95">
        <f t="shared" si="4"/>
        <v>5</v>
      </c>
      <c r="CG15" s="95">
        <f t="shared" si="4"/>
        <v>5</v>
      </c>
      <c r="CH15" s="68">
        <v>11</v>
      </c>
      <c r="CI15" s="75"/>
      <c r="CJ15" s="87">
        <v>11</v>
      </c>
      <c r="CK15" s="98" t="s">
        <v>68</v>
      </c>
      <c r="CL15" s="98" t="s">
        <v>62</v>
      </c>
      <c r="CM15" s="98" t="s">
        <v>63</v>
      </c>
      <c r="CN15" s="98" t="s">
        <v>68</v>
      </c>
      <c r="CO15" s="98" t="s">
        <v>62</v>
      </c>
      <c r="CP15" s="98" t="s">
        <v>63</v>
      </c>
      <c r="CQ15" s="98" t="s">
        <v>68</v>
      </c>
      <c r="CR15" s="75"/>
      <c r="CS15" s="66">
        <f t="shared" si="14"/>
        <v>11</v>
      </c>
      <c r="CT15" s="66">
        <f t="shared" si="5"/>
        <v>9</v>
      </c>
      <c r="CU15" s="66">
        <f t="shared" si="5"/>
        <v>10</v>
      </c>
      <c r="CV15" s="66">
        <f t="shared" si="5"/>
        <v>11</v>
      </c>
      <c r="CW15" s="66">
        <f t="shared" si="5"/>
        <v>9</v>
      </c>
      <c r="CX15" s="66">
        <f t="shared" si="5"/>
        <v>10</v>
      </c>
      <c r="CY15" s="66">
        <f t="shared" si="5"/>
        <v>11</v>
      </c>
      <c r="CZ15" s="75"/>
      <c r="DA15" s="102">
        <v>1</v>
      </c>
      <c r="DB15" s="102">
        <v>1</v>
      </c>
      <c r="DC15" s="102">
        <v>1</v>
      </c>
      <c r="DD15" s="102">
        <v>1</v>
      </c>
      <c r="DE15" s="102">
        <v>1</v>
      </c>
      <c r="DF15" s="102">
        <v>1</v>
      </c>
      <c r="DG15" s="102">
        <v>1</v>
      </c>
      <c r="DH15" s="119"/>
      <c r="DI15" s="102">
        <v>1</v>
      </c>
      <c r="DK15" s="93" t="s">
        <v>64</v>
      </c>
      <c r="DL15" s="94" t="s">
        <v>64</v>
      </c>
      <c r="DM15" s="99">
        <f t="shared" si="6"/>
        <v>0</v>
      </c>
      <c r="DN15" s="95">
        <f t="shared" si="6"/>
        <v>2</v>
      </c>
      <c r="DO15" s="95">
        <f t="shared" si="6"/>
        <v>4</v>
      </c>
      <c r="DP15" s="95">
        <f t="shared" si="6"/>
        <v>2</v>
      </c>
      <c r="DQ15" s="95">
        <f t="shared" si="6"/>
        <v>4</v>
      </c>
      <c r="DR15" s="95">
        <f t="shared" si="6"/>
        <v>2</v>
      </c>
      <c r="DS15" s="95">
        <f t="shared" si="6"/>
        <v>3</v>
      </c>
      <c r="DT15" s="68">
        <v>11</v>
      </c>
      <c r="DU15" s="75"/>
      <c r="DV15" s="87">
        <v>11</v>
      </c>
      <c r="DW15" s="98" t="s">
        <v>53</v>
      </c>
      <c r="DX15" s="98" t="s">
        <v>53</v>
      </c>
      <c r="DY15" s="98" t="s">
        <v>36</v>
      </c>
      <c r="DZ15" s="98" t="s">
        <v>62</v>
      </c>
      <c r="EA15" s="98" t="s">
        <v>68</v>
      </c>
      <c r="EB15" s="98" t="s">
        <v>57</v>
      </c>
      <c r="EC15" s="98" t="s">
        <v>22</v>
      </c>
      <c r="ED15" s="75"/>
      <c r="EE15" s="66">
        <f t="shared" si="15"/>
        <v>6</v>
      </c>
      <c r="EF15" s="66">
        <f t="shared" si="7"/>
        <v>6</v>
      </c>
      <c r="EG15" s="66">
        <f t="shared" si="7"/>
        <v>5</v>
      </c>
      <c r="EH15" s="66">
        <f t="shared" si="7"/>
        <v>9</v>
      </c>
      <c r="EI15" s="66">
        <f t="shared" si="7"/>
        <v>11</v>
      </c>
      <c r="EJ15" s="66">
        <f t="shared" si="7"/>
        <v>1</v>
      </c>
      <c r="EK15" s="66">
        <f t="shared" si="7"/>
        <v>8</v>
      </c>
      <c r="EL15" s="75"/>
      <c r="EM15" s="280">
        <v>4000</v>
      </c>
      <c r="EN15" s="280">
        <v>1000</v>
      </c>
      <c r="EO15" s="280">
        <v>1000</v>
      </c>
      <c r="EP15" s="280">
        <v>1000</v>
      </c>
      <c r="EQ15" s="280">
        <v>1000</v>
      </c>
      <c r="ER15" s="280">
        <v>4000</v>
      </c>
      <c r="ES15" s="280">
        <v>1000</v>
      </c>
      <c r="ET15" s="119"/>
      <c r="EU15" s="102">
        <v>1</v>
      </c>
      <c r="EW15" s="93" t="s">
        <v>64</v>
      </c>
      <c r="EX15" s="94" t="s">
        <v>64</v>
      </c>
      <c r="EY15" s="99">
        <f t="shared" si="8"/>
        <v>1</v>
      </c>
      <c r="EZ15" s="95">
        <f t="shared" si="8"/>
        <v>3</v>
      </c>
      <c r="FA15" s="95">
        <f t="shared" si="8"/>
        <v>0</v>
      </c>
      <c r="FB15" s="95">
        <f t="shared" si="8"/>
        <v>0</v>
      </c>
      <c r="FC15" s="95">
        <f t="shared" si="8"/>
        <v>16</v>
      </c>
      <c r="FD15" s="95">
        <f t="shared" si="8"/>
        <v>14</v>
      </c>
      <c r="FE15" s="95">
        <f t="shared" si="8"/>
        <v>16</v>
      </c>
      <c r="FF15" s="68">
        <v>11</v>
      </c>
      <c r="FG15" s="75"/>
      <c r="FH15" s="87">
        <v>11</v>
      </c>
      <c r="FI15" s="98" t="s">
        <v>60</v>
      </c>
      <c r="FJ15" s="98" t="s">
        <v>56</v>
      </c>
      <c r="FK15" s="98" t="s">
        <v>58</v>
      </c>
      <c r="FL15" s="98" t="s">
        <v>37</v>
      </c>
      <c r="FM15" s="98" t="s">
        <v>68</v>
      </c>
      <c r="FN15" s="98" t="s">
        <v>68</v>
      </c>
      <c r="FO15" s="98" t="s">
        <v>38</v>
      </c>
      <c r="FQ15" s="66">
        <f t="shared" si="16"/>
        <v>10</v>
      </c>
      <c r="FR15" s="66">
        <f t="shared" si="9"/>
        <v>7</v>
      </c>
      <c r="FS15" s="66">
        <f t="shared" si="9"/>
        <v>9</v>
      </c>
      <c r="FT15" s="66">
        <f t="shared" si="9"/>
        <v>2</v>
      </c>
      <c r="FU15" s="66">
        <f t="shared" si="9"/>
        <v>11</v>
      </c>
      <c r="FV15" s="66">
        <f t="shared" si="9"/>
        <v>11</v>
      </c>
      <c r="FW15" s="66">
        <f t="shared" si="9"/>
        <v>4</v>
      </c>
      <c r="FX15" s="75"/>
      <c r="FY15" s="102">
        <v>1</v>
      </c>
      <c r="FZ15" s="102">
        <v>1</v>
      </c>
      <c r="GA15" s="102">
        <v>1</v>
      </c>
      <c r="GB15" s="102">
        <v>1</v>
      </c>
      <c r="GC15" s="102">
        <v>1</v>
      </c>
      <c r="GD15" s="102">
        <v>1</v>
      </c>
      <c r="GE15" s="102">
        <v>1</v>
      </c>
      <c r="GF15" s="119"/>
      <c r="GG15" s="102">
        <v>1</v>
      </c>
      <c r="GI15" s="93" t="s">
        <v>64</v>
      </c>
      <c r="GJ15" s="94" t="s">
        <v>64</v>
      </c>
      <c r="GK15" s="99">
        <f t="shared" si="10"/>
        <v>0</v>
      </c>
      <c r="GL15" s="95">
        <f t="shared" si="10"/>
        <v>0</v>
      </c>
      <c r="GM15" s="95">
        <f t="shared" si="10"/>
        <v>0</v>
      </c>
      <c r="GN15" s="95">
        <f t="shared" si="10"/>
        <v>0</v>
      </c>
      <c r="GO15" s="95">
        <f t="shared" si="10"/>
        <v>0</v>
      </c>
      <c r="GP15" s="95">
        <f t="shared" si="10"/>
        <v>0</v>
      </c>
      <c r="GQ15" s="95">
        <f t="shared" si="10"/>
        <v>0</v>
      </c>
      <c r="GR15" s="68">
        <v>11</v>
      </c>
      <c r="GS15" s="75"/>
      <c r="GT15" s="87">
        <v>11</v>
      </c>
      <c r="GU15" s="98" t="s">
        <v>20</v>
      </c>
      <c r="GV15" s="98" t="s">
        <v>20</v>
      </c>
      <c r="GW15" s="98" t="s">
        <v>27</v>
      </c>
      <c r="GX15" s="98" t="s">
        <v>98</v>
      </c>
      <c r="GY15" s="98" t="s">
        <v>26</v>
      </c>
      <c r="GZ15" s="98" t="s">
        <v>26</v>
      </c>
      <c r="HA15" s="98" t="s">
        <v>20</v>
      </c>
      <c r="HC15" s="66">
        <f t="shared" si="17"/>
        <v>5</v>
      </c>
      <c r="HD15" s="66">
        <f t="shared" si="11"/>
        <v>5</v>
      </c>
      <c r="HE15" s="66">
        <f t="shared" si="11"/>
        <v>2</v>
      </c>
      <c r="HF15" s="66">
        <f t="shared" si="11"/>
        <v>7</v>
      </c>
      <c r="HG15" s="66">
        <f t="shared" si="11"/>
        <v>3</v>
      </c>
      <c r="HH15" s="66">
        <f t="shared" si="11"/>
        <v>3</v>
      </c>
      <c r="HI15" s="66">
        <f t="shared" si="11"/>
        <v>5</v>
      </c>
      <c r="HJ15" s="75"/>
      <c r="HK15" s="102">
        <v>1</v>
      </c>
      <c r="HL15" s="102">
        <v>1</v>
      </c>
      <c r="HM15" s="102">
        <v>1</v>
      </c>
      <c r="HN15" s="102">
        <v>1</v>
      </c>
      <c r="HO15" s="102">
        <v>1</v>
      </c>
      <c r="HP15" s="102">
        <v>1</v>
      </c>
      <c r="HQ15" s="102">
        <v>1</v>
      </c>
      <c r="HR15" s="119"/>
      <c r="HS15" s="102">
        <v>1</v>
      </c>
    </row>
    <row r="16" spans="1:227" ht="16.5">
      <c r="A16" s="55" t="s">
        <v>18</v>
      </c>
      <c r="B16" s="77"/>
      <c r="C16" s="77">
        <f>SUM(C4:C15)</f>
        <v>25</v>
      </c>
      <c r="D16" s="77">
        <f>SUM(D4:D15)</f>
        <v>25</v>
      </c>
      <c r="E16" s="77">
        <f>SUM(E4:E15)</f>
        <v>25</v>
      </c>
      <c r="F16" s="77">
        <f>SUM(F4:F15)</f>
        <v>25</v>
      </c>
      <c r="G16" s="77">
        <f>SUM(G4:G15)</f>
        <v>25</v>
      </c>
      <c r="H16" s="77">
        <f t="shared" ref="H16:I16" si="18">SUM(H4:H15)</f>
        <v>25</v>
      </c>
      <c r="I16" s="77">
        <f t="shared" si="18"/>
        <v>25</v>
      </c>
      <c r="J16" s="79"/>
      <c r="K16" s="75"/>
      <c r="L16" s="87">
        <v>12</v>
      </c>
      <c r="M16" s="98" t="s">
        <v>37</v>
      </c>
      <c r="N16" s="98" t="s">
        <v>62</v>
      </c>
      <c r="O16" s="98" t="s">
        <v>62</v>
      </c>
      <c r="P16" s="98" t="s">
        <v>63</v>
      </c>
      <c r="Q16" s="98" t="s">
        <v>63</v>
      </c>
      <c r="R16" s="98" t="s">
        <v>62</v>
      </c>
      <c r="S16" s="98" t="s">
        <v>22</v>
      </c>
      <c r="T16" s="75"/>
      <c r="U16" s="66">
        <f t="shared" si="12"/>
        <v>2</v>
      </c>
      <c r="V16" s="66">
        <f t="shared" si="1"/>
        <v>9</v>
      </c>
      <c r="W16" s="66">
        <f t="shared" si="1"/>
        <v>9</v>
      </c>
      <c r="X16" s="66">
        <f t="shared" si="1"/>
        <v>10</v>
      </c>
      <c r="Y16" s="66">
        <f t="shared" si="1"/>
        <v>10</v>
      </c>
      <c r="Z16" s="66">
        <f t="shared" si="1"/>
        <v>9</v>
      </c>
      <c r="AA16" s="66">
        <f t="shared" si="1"/>
        <v>8</v>
      </c>
      <c r="AB16" s="75"/>
      <c r="AC16" s="102">
        <v>3</v>
      </c>
      <c r="AD16" s="102">
        <v>1</v>
      </c>
      <c r="AE16" s="102">
        <v>1</v>
      </c>
      <c r="AF16" s="102">
        <v>3</v>
      </c>
      <c r="AG16" s="102">
        <v>3</v>
      </c>
      <c r="AH16" s="102">
        <v>1</v>
      </c>
      <c r="AI16" s="102">
        <v>3</v>
      </c>
      <c r="AJ16" s="119"/>
      <c r="AK16" s="102">
        <v>30</v>
      </c>
      <c r="AM16" s="55" t="s">
        <v>18</v>
      </c>
      <c r="AN16" s="77"/>
      <c r="AO16" s="77">
        <f>SUM(AO4:AO15)</f>
        <v>25</v>
      </c>
      <c r="AP16" s="77">
        <f>SUM(AP4:AP15)</f>
        <v>25</v>
      </c>
      <c r="AQ16" s="77">
        <f>SUM(AQ4:AQ15)</f>
        <v>25</v>
      </c>
      <c r="AR16" s="77">
        <f>SUM(AR4:AR15)</f>
        <v>25</v>
      </c>
      <c r="AS16" s="77">
        <f>SUM(AS4:AS15)</f>
        <v>25</v>
      </c>
      <c r="AT16" s="77">
        <f t="shared" ref="AT16:AU16" si="19">SUM(AT4:AT15)</f>
        <v>25</v>
      </c>
      <c r="AU16" s="77">
        <f t="shared" si="19"/>
        <v>25</v>
      </c>
      <c r="AV16" s="79"/>
      <c r="AW16" s="75"/>
      <c r="AX16" s="87">
        <v>12</v>
      </c>
      <c r="AY16" s="98" t="s">
        <v>53</v>
      </c>
      <c r="AZ16" s="98" t="s">
        <v>62</v>
      </c>
      <c r="BA16" s="98" t="s">
        <v>56</v>
      </c>
      <c r="BB16" s="98" t="s">
        <v>62</v>
      </c>
      <c r="BC16" s="98" t="s">
        <v>22</v>
      </c>
      <c r="BD16" s="98" t="s">
        <v>62</v>
      </c>
      <c r="BE16" s="98" t="s">
        <v>62</v>
      </c>
      <c r="BF16" s="75"/>
      <c r="BG16" s="66">
        <f t="shared" si="13"/>
        <v>6</v>
      </c>
      <c r="BH16" s="66">
        <f t="shared" si="3"/>
        <v>9</v>
      </c>
      <c r="BI16" s="66">
        <f t="shared" si="3"/>
        <v>7</v>
      </c>
      <c r="BJ16" s="66">
        <f t="shared" si="3"/>
        <v>9</v>
      </c>
      <c r="BK16" s="66">
        <f t="shared" si="3"/>
        <v>8</v>
      </c>
      <c r="BL16" s="66">
        <f t="shared" si="3"/>
        <v>9</v>
      </c>
      <c r="BM16" s="66">
        <f t="shared" si="3"/>
        <v>9</v>
      </c>
      <c r="BN16" s="75"/>
      <c r="BO16" s="102">
        <v>1</v>
      </c>
      <c r="BP16" s="102">
        <v>1</v>
      </c>
      <c r="BQ16" s="102">
        <v>1</v>
      </c>
      <c r="BR16" s="102">
        <v>1</v>
      </c>
      <c r="BS16" s="102">
        <v>1</v>
      </c>
      <c r="BT16" s="102">
        <v>1</v>
      </c>
      <c r="BU16" s="102">
        <v>1</v>
      </c>
      <c r="BV16" s="119"/>
      <c r="BW16" s="102">
        <v>1</v>
      </c>
      <c r="BY16" s="55" t="s">
        <v>18</v>
      </c>
      <c r="BZ16" s="77"/>
      <c r="CA16" s="77">
        <f>SUM(CA4:CA15)</f>
        <v>25</v>
      </c>
      <c r="CB16" s="77">
        <f>SUM(CB4:CB15)</f>
        <v>25</v>
      </c>
      <c r="CC16" s="77">
        <f>SUM(CC4:CC15)</f>
        <v>25</v>
      </c>
      <c r="CD16" s="77">
        <f>SUM(CD4:CD15)</f>
        <v>25</v>
      </c>
      <c r="CE16" s="77">
        <f>SUM(CE4:CE15)</f>
        <v>25</v>
      </c>
      <c r="CF16" s="77">
        <f t="shared" ref="CF16:CG16" si="20">SUM(CF4:CF15)</f>
        <v>25</v>
      </c>
      <c r="CG16" s="77">
        <f t="shared" si="20"/>
        <v>25</v>
      </c>
      <c r="CH16" s="79"/>
      <c r="CI16" s="75"/>
      <c r="CJ16" s="87">
        <v>12</v>
      </c>
      <c r="CK16" s="98" t="s">
        <v>38</v>
      </c>
      <c r="CL16" s="98" t="s">
        <v>62</v>
      </c>
      <c r="CM16" s="98" t="s">
        <v>63</v>
      </c>
      <c r="CN16" s="98" t="s">
        <v>38</v>
      </c>
      <c r="CO16" s="98" t="s">
        <v>62</v>
      </c>
      <c r="CP16" s="98" t="s">
        <v>63</v>
      </c>
      <c r="CQ16" s="98" t="s">
        <v>38</v>
      </c>
      <c r="CR16" s="75"/>
      <c r="CS16" s="66">
        <f t="shared" si="14"/>
        <v>4</v>
      </c>
      <c r="CT16" s="66">
        <f t="shared" si="5"/>
        <v>9</v>
      </c>
      <c r="CU16" s="66">
        <f t="shared" si="5"/>
        <v>10</v>
      </c>
      <c r="CV16" s="66">
        <f t="shared" si="5"/>
        <v>4</v>
      </c>
      <c r="CW16" s="66">
        <f t="shared" si="5"/>
        <v>9</v>
      </c>
      <c r="CX16" s="66">
        <f t="shared" si="5"/>
        <v>10</v>
      </c>
      <c r="CY16" s="66">
        <f t="shared" si="5"/>
        <v>4</v>
      </c>
      <c r="CZ16" s="75"/>
      <c r="DA16" s="102">
        <v>5</v>
      </c>
      <c r="DB16" s="102">
        <v>5</v>
      </c>
      <c r="DC16" s="102">
        <v>5</v>
      </c>
      <c r="DD16" s="102">
        <v>5</v>
      </c>
      <c r="DE16" s="102">
        <v>5</v>
      </c>
      <c r="DF16" s="102">
        <v>5</v>
      </c>
      <c r="DG16" s="102">
        <v>5</v>
      </c>
      <c r="DH16" s="119"/>
      <c r="DI16" s="102">
        <v>5</v>
      </c>
      <c r="DK16" s="55" t="s">
        <v>18</v>
      </c>
      <c r="DL16" s="77"/>
      <c r="DM16" s="77">
        <f>SUM(DM4:DM15)</f>
        <v>25</v>
      </c>
      <c r="DN16" s="77">
        <f>SUM(DN4:DN15)</f>
        <v>25</v>
      </c>
      <c r="DO16" s="77">
        <f>SUM(DO4:DO15)</f>
        <v>25</v>
      </c>
      <c r="DP16" s="77">
        <f>SUM(DP4:DP15)</f>
        <v>25</v>
      </c>
      <c r="DQ16" s="77">
        <f>SUM(DQ4:DQ15)</f>
        <v>25</v>
      </c>
      <c r="DR16" s="77">
        <f t="shared" ref="DR16:DS16" si="21">SUM(DR4:DR15)</f>
        <v>25</v>
      </c>
      <c r="DS16" s="77">
        <f t="shared" si="21"/>
        <v>25</v>
      </c>
      <c r="DT16" s="79"/>
      <c r="DU16" s="75"/>
      <c r="DV16" s="87">
        <v>12</v>
      </c>
      <c r="DW16" s="98" t="s">
        <v>22</v>
      </c>
      <c r="DX16" s="98" t="s">
        <v>22</v>
      </c>
      <c r="DY16" s="98" t="s">
        <v>53</v>
      </c>
      <c r="DZ16" s="98" t="s">
        <v>63</v>
      </c>
      <c r="EA16" s="98" t="s">
        <v>63</v>
      </c>
      <c r="EB16" s="98" t="s">
        <v>53</v>
      </c>
      <c r="EC16" s="98" t="s">
        <v>36</v>
      </c>
      <c r="ED16" s="75"/>
      <c r="EE16" s="66">
        <f t="shared" si="15"/>
        <v>8</v>
      </c>
      <c r="EF16" s="66">
        <f t="shared" si="7"/>
        <v>8</v>
      </c>
      <c r="EG16" s="66">
        <f t="shared" si="7"/>
        <v>6</v>
      </c>
      <c r="EH16" s="66">
        <f t="shared" si="7"/>
        <v>10</v>
      </c>
      <c r="EI16" s="66">
        <f t="shared" si="7"/>
        <v>10</v>
      </c>
      <c r="EJ16" s="66">
        <f t="shared" si="7"/>
        <v>6</v>
      </c>
      <c r="EK16" s="66">
        <f t="shared" si="7"/>
        <v>5</v>
      </c>
      <c r="EL16" s="75"/>
      <c r="EM16" s="280">
        <v>4000</v>
      </c>
      <c r="EN16" s="280">
        <v>1000</v>
      </c>
      <c r="EO16" s="280">
        <v>1000</v>
      </c>
      <c r="EP16" s="280">
        <v>1000</v>
      </c>
      <c r="EQ16" s="280">
        <v>1000</v>
      </c>
      <c r="ER16" s="280">
        <v>1000</v>
      </c>
      <c r="ES16" s="280">
        <v>1000</v>
      </c>
      <c r="ET16" s="119"/>
      <c r="EU16" s="102">
        <v>1</v>
      </c>
      <c r="EW16" s="55" t="s">
        <v>18</v>
      </c>
      <c r="EX16" s="77"/>
      <c r="EY16" s="77">
        <f>SUM(EY4:EY15)</f>
        <v>25</v>
      </c>
      <c r="EZ16" s="77">
        <f>SUM(EZ4:EZ15)</f>
        <v>25</v>
      </c>
      <c r="FA16" s="77">
        <f>SUM(FA4:FA15)</f>
        <v>25</v>
      </c>
      <c r="FB16" s="77">
        <f>SUM(FB4:FB15)</f>
        <v>25</v>
      </c>
      <c r="FC16" s="77">
        <f>SUM(FC4:FC15)</f>
        <v>25</v>
      </c>
      <c r="FD16" s="77">
        <f t="shared" ref="FD16:FE16" si="22">SUM(FD4:FD15)</f>
        <v>25</v>
      </c>
      <c r="FE16" s="77">
        <f t="shared" si="22"/>
        <v>25</v>
      </c>
      <c r="FF16" s="79"/>
      <c r="FG16" s="75"/>
      <c r="FH16" s="87">
        <v>12</v>
      </c>
      <c r="FI16" s="98" t="s">
        <v>60</v>
      </c>
      <c r="FJ16" s="98" t="s">
        <v>60</v>
      </c>
      <c r="FK16" s="98" t="s">
        <v>58</v>
      </c>
      <c r="FL16" s="98" t="s">
        <v>58</v>
      </c>
      <c r="FM16" s="98" t="s">
        <v>56</v>
      </c>
      <c r="FN16" s="98" t="s">
        <v>63</v>
      </c>
      <c r="FO16" s="98" t="s">
        <v>68</v>
      </c>
      <c r="FQ16" s="66">
        <f t="shared" si="16"/>
        <v>10</v>
      </c>
      <c r="FR16" s="66">
        <f t="shared" si="9"/>
        <v>10</v>
      </c>
      <c r="FS16" s="66">
        <f t="shared" si="9"/>
        <v>9</v>
      </c>
      <c r="FT16" s="66">
        <f t="shared" si="9"/>
        <v>9</v>
      </c>
      <c r="FU16" s="66">
        <f t="shared" si="9"/>
        <v>7</v>
      </c>
      <c r="FV16" s="66">
        <f t="shared" si="9"/>
        <v>10</v>
      </c>
      <c r="FW16" s="66">
        <f t="shared" si="9"/>
        <v>11</v>
      </c>
      <c r="FX16" s="75"/>
      <c r="FY16" s="102">
        <v>1</v>
      </c>
      <c r="FZ16" s="102">
        <v>1</v>
      </c>
      <c r="GA16" s="102">
        <v>1</v>
      </c>
      <c r="GB16" s="102">
        <v>1</v>
      </c>
      <c r="GC16" s="102">
        <v>1</v>
      </c>
      <c r="GD16" s="102">
        <v>1</v>
      </c>
      <c r="GE16" s="102">
        <v>1</v>
      </c>
      <c r="GF16" s="119"/>
      <c r="GG16" s="102">
        <v>1</v>
      </c>
      <c r="GI16" s="55" t="s">
        <v>18</v>
      </c>
      <c r="GJ16" s="77"/>
      <c r="GK16" s="77">
        <f>SUM(GK4:GK15)</f>
        <v>25</v>
      </c>
      <c r="GL16" s="77">
        <f>SUM(GL4:GL15)</f>
        <v>25</v>
      </c>
      <c r="GM16" s="77">
        <f>SUM(GM4:GM15)</f>
        <v>25</v>
      </c>
      <c r="GN16" s="77">
        <f>SUM(GN4:GN15)</f>
        <v>25</v>
      </c>
      <c r="GO16" s="77">
        <f>SUM(GO4:GO15)</f>
        <v>25</v>
      </c>
      <c r="GP16" s="77">
        <f t="shared" ref="GP16:GQ16" si="23">SUM(GP4:GP15)</f>
        <v>25</v>
      </c>
      <c r="GQ16" s="77">
        <f t="shared" si="23"/>
        <v>25</v>
      </c>
      <c r="GR16" s="79"/>
      <c r="GS16" s="75"/>
      <c r="GT16" s="87">
        <v>12</v>
      </c>
      <c r="GU16" s="98" t="s">
        <v>19</v>
      </c>
      <c r="GV16" s="98" t="s">
        <v>27</v>
      </c>
      <c r="GW16" s="98" t="s">
        <v>20</v>
      </c>
      <c r="GX16" s="98" t="s">
        <v>99</v>
      </c>
      <c r="GY16" s="98" t="s">
        <v>99</v>
      </c>
      <c r="GZ16" s="98" t="s">
        <v>27</v>
      </c>
      <c r="HA16" s="98" t="s">
        <v>21</v>
      </c>
      <c r="HC16" s="66">
        <f t="shared" si="17"/>
        <v>4</v>
      </c>
      <c r="HD16" s="66">
        <f t="shared" si="11"/>
        <v>2</v>
      </c>
      <c r="HE16" s="66">
        <f t="shared" si="11"/>
        <v>5</v>
      </c>
      <c r="HF16" s="66">
        <f t="shared" si="11"/>
        <v>8</v>
      </c>
      <c r="HG16" s="66">
        <f t="shared" si="11"/>
        <v>8</v>
      </c>
      <c r="HH16" s="66">
        <f t="shared" si="11"/>
        <v>2</v>
      </c>
      <c r="HI16" s="66">
        <f t="shared" si="11"/>
        <v>6</v>
      </c>
      <c r="HJ16" s="75"/>
      <c r="HK16" s="102">
        <v>1</v>
      </c>
      <c r="HL16" s="102">
        <v>1</v>
      </c>
      <c r="HM16" s="102">
        <v>1</v>
      </c>
      <c r="HN16" s="102">
        <v>1</v>
      </c>
      <c r="HO16" s="102">
        <v>1</v>
      </c>
      <c r="HP16" s="102">
        <v>1</v>
      </c>
      <c r="HQ16" s="102">
        <v>1</v>
      </c>
      <c r="HR16" s="119"/>
      <c r="HS16" s="102">
        <v>1</v>
      </c>
    </row>
    <row r="17" spans="1:227" ht="17.25" thickBot="1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87">
        <v>13</v>
      </c>
      <c r="M17" s="98" t="s">
        <v>62</v>
      </c>
      <c r="N17" s="98" t="s">
        <v>62</v>
      </c>
      <c r="O17" s="98" t="s">
        <v>63</v>
      </c>
      <c r="P17" s="98" t="s">
        <v>63</v>
      </c>
      <c r="Q17" s="98" t="s">
        <v>63</v>
      </c>
      <c r="R17" s="98" t="s">
        <v>53</v>
      </c>
      <c r="S17" s="98" t="s">
        <v>63</v>
      </c>
      <c r="T17" s="75"/>
      <c r="U17" s="66">
        <f t="shared" si="12"/>
        <v>9</v>
      </c>
      <c r="V17" s="66">
        <f t="shared" si="1"/>
        <v>9</v>
      </c>
      <c r="W17" s="66">
        <f t="shared" si="1"/>
        <v>10</v>
      </c>
      <c r="X17" s="66">
        <f t="shared" si="1"/>
        <v>10</v>
      </c>
      <c r="Y17" s="66">
        <f t="shared" si="1"/>
        <v>10</v>
      </c>
      <c r="Z17" s="66">
        <f t="shared" si="1"/>
        <v>6</v>
      </c>
      <c r="AA17" s="66">
        <f t="shared" si="1"/>
        <v>10</v>
      </c>
      <c r="AB17" s="75"/>
      <c r="AC17" s="102">
        <v>1</v>
      </c>
      <c r="AD17" s="102">
        <v>1</v>
      </c>
      <c r="AE17" s="102">
        <v>3</v>
      </c>
      <c r="AF17" s="102">
        <v>1</v>
      </c>
      <c r="AG17" s="102">
        <v>1</v>
      </c>
      <c r="AH17" s="102">
        <v>3</v>
      </c>
      <c r="AI17" s="102">
        <v>1</v>
      </c>
      <c r="AJ17" s="119"/>
      <c r="AK17" s="102">
        <v>30</v>
      </c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87">
        <v>13</v>
      </c>
      <c r="AY17" s="98" t="s">
        <v>53</v>
      </c>
      <c r="AZ17" s="98" t="s">
        <v>35</v>
      </c>
      <c r="BA17" s="98" t="s">
        <v>22</v>
      </c>
      <c r="BB17" s="98" t="s">
        <v>62</v>
      </c>
      <c r="BC17" s="98" t="s">
        <v>62</v>
      </c>
      <c r="BD17" s="98" t="s">
        <v>53</v>
      </c>
      <c r="BE17" s="98" t="s">
        <v>62</v>
      </c>
      <c r="BF17" s="75"/>
      <c r="BG17" s="66">
        <f t="shared" si="13"/>
        <v>6</v>
      </c>
      <c r="BH17" s="66">
        <f t="shared" si="3"/>
        <v>3</v>
      </c>
      <c r="BI17" s="66">
        <f t="shared" si="3"/>
        <v>8</v>
      </c>
      <c r="BJ17" s="66">
        <f t="shared" si="3"/>
        <v>9</v>
      </c>
      <c r="BK17" s="66">
        <f t="shared" si="3"/>
        <v>9</v>
      </c>
      <c r="BL17" s="66">
        <f t="shared" si="3"/>
        <v>6</v>
      </c>
      <c r="BM17" s="66">
        <f t="shared" si="3"/>
        <v>9</v>
      </c>
      <c r="BN17" s="75"/>
      <c r="BO17" s="102">
        <v>1</v>
      </c>
      <c r="BP17" s="102">
        <v>1</v>
      </c>
      <c r="BQ17" s="102">
        <v>1</v>
      </c>
      <c r="BR17" s="102">
        <v>1</v>
      </c>
      <c r="BS17" s="102">
        <v>1</v>
      </c>
      <c r="BT17" s="102">
        <v>1</v>
      </c>
      <c r="BU17" s="102">
        <v>1</v>
      </c>
      <c r="BV17" s="119"/>
      <c r="BW17" s="102">
        <v>1</v>
      </c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87">
        <v>13</v>
      </c>
      <c r="CK17" s="98" t="s">
        <v>53</v>
      </c>
      <c r="CL17" s="98" t="s">
        <v>35</v>
      </c>
      <c r="CM17" s="98" t="s">
        <v>63</v>
      </c>
      <c r="CN17" s="98" t="s">
        <v>53</v>
      </c>
      <c r="CO17" s="98" t="s">
        <v>35</v>
      </c>
      <c r="CP17" s="98" t="s">
        <v>63</v>
      </c>
      <c r="CQ17" s="98" t="s">
        <v>53</v>
      </c>
      <c r="CR17" s="75"/>
      <c r="CS17" s="66">
        <f t="shared" si="14"/>
        <v>6</v>
      </c>
      <c r="CT17" s="66">
        <f t="shared" si="5"/>
        <v>3</v>
      </c>
      <c r="CU17" s="66">
        <f t="shared" si="5"/>
        <v>10</v>
      </c>
      <c r="CV17" s="66">
        <f t="shared" si="5"/>
        <v>6</v>
      </c>
      <c r="CW17" s="66">
        <f t="shared" si="5"/>
        <v>3</v>
      </c>
      <c r="CX17" s="66">
        <f t="shared" si="5"/>
        <v>10</v>
      </c>
      <c r="CY17" s="66">
        <f t="shared" si="5"/>
        <v>6</v>
      </c>
      <c r="CZ17" s="75"/>
      <c r="DA17" s="102">
        <v>2</v>
      </c>
      <c r="DB17" s="102">
        <v>2</v>
      </c>
      <c r="DC17" s="102">
        <v>2</v>
      </c>
      <c r="DD17" s="102">
        <v>2</v>
      </c>
      <c r="DE17" s="102">
        <v>2</v>
      </c>
      <c r="DF17" s="102">
        <v>2</v>
      </c>
      <c r="DG17" s="102">
        <v>2</v>
      </c>
      <c r="DH17" s="119"/>
      <c r="DI17" s="102">
        <v>2</v>
      </c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87">
        <v>13</v>
      </c>
      <c r="DW17" s="98" t="s">
        <v>57</v>
      </c>
      <c r="DX17" s="98" t="s">
        <v>56</v>
      </c>
      <c r="DY17" s="98" t="s">
        <v>68</v>
      </c>
      <c r="DZ17" s="98" t="s">
        <v>68</v>
      </c>
      <c r="EA17" s="98" t="s">
        <v>56</v>
      </c>
      <c r="EB17" s="98" t="s">
        <v>22</v>
      </c>
      <c r="EC17" s="98" t="s">
        <v>63</v>
      </c>
      <c r="ED17" s="75"/>
      <c r="EE17" s="66">
        <f t="shared" si="15"/>
        <v>1</v>
      </c>
      <c r="EF17" s="66">
        <f t="shared" si="7"/>
        <v>7</v>
      </c>
      <c r="EG17" s="66">
        <f t="shared" si="7"/>
        <v>11</v>
      </c>
      <c r="EH17" s="66">
        <f t="shared" si="7"/>
        <v>11</v>
      </c>
      <c r="EI17" s="66">
        <f t="shared" si="7"/>
        <v>7</v>
      </c>
      <c r="EJ17" s="66">
        <f t="shared" si="7"/>
        <v>8</v>
      </c>
      <c r="EK17" s="66">
        <f t="shared" si="7"/>
        <v>10</v>
      </c>
      <c r="EL17" s="75"/>
      <c r="EM17" s="280">
        <v>4000</v>
      </c>
      <c r="EN17" s="280">
        <v>1000</v>
      </c>
      <c r="EO17" s="280">
        <v>1000</v>
      </c>
      <c r="EP17" s="280">
        <v>1000</v>
      </c>
      <c r="EQ17" s="280">
        <v>1000</v>
      </c>
      <c r="ER17" s="280">
        <v>1000</v>
      </c>
      <c r="ES17" s="280">
        <v>1000</v>
      </c>
      <c r="ET17" s="119"/>
      <c r="EU17" s="102">
        <v>1</v>
      </c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7">
        <v>13</v>
      </c>
      <c r="FI17" s="98" t="s">
        <v>68</v>
      </c>
      <c r="FJ17" s="98" t="s">
        <v>60</v>
      </c>
      <c r="FK17" s="98" t="s">
        <v>56</v>
      </c>
      <c r="FL17" s="98" t="s">
        <v>58</v>
      </c>
      <c r="FM17" s="98" t="s">
        <v>68</v>
      </c>
      <c r="FN17" s="98" t="s">
        <v>68</v>
      </c>
      <c r="FO17" s="98" t="s">
        <v>68</v>
      </c>
      <c r="FQ17" s="66">
        <f t="shared" si="16"/>
        <v>11</v>
      </c>
      <c r="FR17" s="66">
        <f t="shared" si="9"/>
        <v>10</v>
      </c>
      <c r="FS17" s="66">
        <f t="shared" si="9"/>
        <v>7</v>
      </c>
      <c r="FT17" s="66">
        <f t="shared" si="9"/>
        <v>9</v>
      </c>
      <c r="FU17" s="66">
        <f t="shared" si="9"/>
        <v>11</v>
      </c>
      <c r="FV17" s="66">
        <f t="shared" si="9"/>
        <v>11</v>
      </c>
      <c r="FW17" s="66">
        <f t="shared" si="9"/>
        <v>11</v>
      </c>
      <c r="FX17" s="75"/>
      <c r="FY17" s="102">
        <v>1</v>
      </c>
      <c r="FZ17" s="102">
        <v>1</v>
      </c>
      <c r="GA17" s="102">
        <v>1</v>
      </c>
      <c r="GB17" s="102">
        <v>1</v>
      </c>
      <c r="GC17" s="102">
        <v>1</v>
      </c>
      <c r="GD17" s="102">
        <v>1</v>
      </c>
      <c r="GE17" s="102">
        <v>1</v>
      </c>
      <c r="GF17" s="119"/>
      <c r="GG17" s="102">
        <v>1</v>
      </c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87">
        <v>13</v>
      </c>
      <c r="GU17" s="98" t="s">
        <v>20</v>
      </c>
      <c r="GV17" s="98" t="s">
        <v>21</v>
      </c>
      <c r="GW17" s="98" t="s">
        <v>98</v>
      </c>
      <c r="GX17" s="98" t="s">
        <v>98</v>
      </c>
      <c r="GY17" s="98" t="s">
        <v>20</v>
      </c>
      <c r="GZ17" s="98" t="s">
        <v>53</v>
      </c>
      <c r="HA17" s="98" t="s">
        <v>20</v>
      </c>
      <c r="HC17" s="66">
        <f t="shared" si="17"/>
        <v>5</v>
      </c>
      <c r="HD17" s="66">
        <f t="shared" si="11"/>
        <v>6</v>
      </c>
      <c r="HE17" s="66">
        <f t="shared" si="11"/>
        <v>7</v>
      </c>
      <c r="HF17" s="66">
        <f t="shared" si="11"/>
        <v>7</v>
      </c>
      <c r="HG17" s="66">
        <f t="shared" si="11"/>
        <v>5</v>
      </c>
      <c r="HH17" s="66">
        <f t="shared" si="11"/>
        <v>6</v>
      </c>
      <c r="HI17" s="66">
        <f t="shared" si="11"/>
        <v>5</v>
      </c>
      <c r="HJ17" s="75"/>
      <c r="HK17" s="102">
        <v>1</v>
      </c>
      <c r="HL17" s="102">
        <v>1</v>
      </c>
      <c r="HM17" s="102">
        <v>1</v>
      </c>
      <c r="HN17" s="102">
        <v>1</v>
      </c>
      <c r="HO17" s="102">
        <v>1</v>
      </c>
      <c r="HP17" s="102">
        <v>1</v>
      </c>
      <c r="HQ17" s="102">
        <v>1</v>
      </c>
      <c r="HR17" s="119"/>
      <c r="HS17" s="102">
        <v>1</v>
      </c>
    </row>
    <row r="18" spans="1:227" ht="17.25" thickBot="1">
      <c r="B18" s="115" t="s">
        <v>69</v>
      </c>
      <c r="C18" s="116"/>
      <c r="E18" s="75"/>
      <c r="F18" s="74" t="s">
        <v>67</v>
      </c>
      <c r="G18" s="109" t="s">
        <v>62</v>
      </c>
      <c r="H18" s="110" t="s">
        <v>63</v>
      </c>
      <c r="I18" s="111" t="s">
        <v>68</v>
      </c>
      <c r="J18" s="75"/>
      <c r="K18" s="75"/>
      <c r="L18" s="97">
        <v>14</v>
      </c>
      <c r="M18" s="98" t="s">
        <v>62</v>
      </c>
      <c r="N18" s="98" t="s">
        <v>63</v>
      </c>
      <c r="O18" s="98" t="s">
        <v>38</v>
      </c>
      <c r="P18" s="98" t="s">
        <v>53</v>
      </c>
      <c r="Q18" s="98" t="s">
        <v>53</v>
      </c>
      <c r="R18" s="98" t="s">
        <v>63</v>
      </c>
      <c r="S18" s="98" t="s">
        <v>63</v>
      </c>
      <c r="T18" s="77"/>
      <c r="U18" s="66">
        <f t="shared" si="12"/>
        <v>9</v>
      </c>
      <c r="V18" s="66">
        <f t="shared" si="1"/>
        <v>10</v>
      </c>
      <c r="W18" s="66">
        <f t="shared" si="1"/>
        <v>4</v>
      </c>
      <c r="X18" s="66">
        <f t="shared" si="1"/>
        <v>6</v>
      </c>
      <c r="Y18" s="66">
        <f t="shared" si="1"/>
        <v>6</v>
      </c>
      <c r="Z18" s="66">
        <f t="shared" si="1"/>
        <v>10</v>
      </c>
      <c r="AA18" s="66">
        <f t="shared" si="1"/>
        <v>10</v>
      </c>
      <c r="AB18" s="77"/>
      <c r="AC18" s="102">
        <v>1</v>
      </c>
      <c r="AD18" s="102">
        <v>2</v>
      </c>
      <c r="AE18" s="102">
        <v>1</v>
      </c>
      <c r="AF18" s="102">
        <v>1</v>
      </c>
      <c r="AG18" s="102">
        <v>1</v>
      </c>
      <c r="AH18" s="102">
        <v>1</v>
      </c>
      <c r="AI18" s="102">
        <v>1</v>
      </c>
      <c r="AJ18" s="119"/>
      <c r="AK18" s="102">
        <v>30</v>
      </c>
      <c r="AN18" s="115" t="s">
        <v>69</v>
      </c>
      <c r="AO18" s="116"/>
      <c r="AQ18" s="75"/>
      <c r="AR18" s="74" t="s">
        <v>67</v>
      </c>
      <c r="AS18" s="109" t="s">
        <v>62</v>
      </c>
      <c r="AT18" s="110" t="s">
        <v>63</v>
      </c>
      <c r="AU18" s="111" t="s">
        <v>68</v>
      </c>
      <c r="AV18" s="75"/>
      <c r="AW18" s="75"/>
      <c r="AX18" s="97">
        <v>14</v>
      </c>
      <c r="AY18" s="98" t="s">
        <v>37</v>
      </c>
      <c r="AZ18" s="98" t="s">
        <v>62</v>
      </c>
      <c r="BA18" s="98" t="s">
        <v>62</v>
      </c>
      <c r="BB18" s="98" t="s">
        <v>22</v>
      </c>
      <c r="BC18" s="98" t="s">
        <v>62</v>
      </c>
      <c r="BD18" s="98" t="s">
        <v>62</v>
      </c>
      <c r="BE18" s="98" t="s">
        <v>62</v>
      </c>
      <c r="BF18" s="77"/>
      <c r="BG18" s="66">
        <f t="shared" si="13"/>
        <v>2</v>
      </c>
      <c r="BH18" s="66">
        <f t="shared" si="3"/>
        <v>9</v>
      </c>
      <c r="BI18" s="66">
        <f t="shared" si="3"/>
        <v>9</v>
      </c>
      <c r="BJ18" s="66">
        <f t="shared" si="3"/>
        <v>8</v>
      </c>
      <c r="BK18" s="66">
        <f t="shared" si="3"/>
        <v>9</v>
      </c>
      <c r="BL18" s="66">
        <f t="shared" si="3"/>
        <v>9</v>
      </c>
      <c r="BM18" s="66">
        <f t="shared" si="3"/>
        <v>9</v>
      </c>
      <c r="BN18" s="77"/>
      <c r="BO18" s="102">
        <v>1</v>
      </c>
      <c r="BP18" s="102">
        <v>1</v>
      </c>
      <c r="BQ18" s="102">
        <v>1</v>
      </c>
      <c r="BR18" s="102">
        <v>1</v>
      </c>
      <c r="BS18" s="102">
        <v>1</v>
      </c>
      <c r="BT18" s="102">
        <v>1</v>
      </c>
      <c r="BU18" s="102">
        <v>1</v>
      </c>
      <c r="BV18" s="119"/>
      <c r="BW18" s="102">
        <v>1</v>
      </c>
      <c r="BZ18" s="115" t="s">
        <v>69</v>
      </c>
      <c r="CA18" s="116"/>
      <c r="CC18" s="75"/>
      <c r="CD18" s="74" t="s">
        <v>67</v>
      </c>
      <c r="CE18" s="109" t="s">
        <v>62</v>
      </c>
      <c r="CF18" s="110" t="s">
        <v>63</v>
      </c>
      <c r="CG18" s="111" t="s">
        <v>68</v>
      </c>
      <c r="CH18" s="75"/>
      <c r="CI18" s="75"/>
      <c r="CJ18" s="97">
        <v>14</v>
      </c>
      <c r="CK18" s="98" t="s">
        <v>62</v>
      </c>
      <c r="CL18" s="98" t="s">
        <v>22</v>
      </c>
      <c r="CM18" s="98" t="s">
        <v>38</v>
      </c>
      <c r="CN18" s="98" t="s">
        <v>62</v>
      </c>
      <c r="CO18" s="98" t="s">
        <v>22</v>
      </c>
      <c r="CP18" s="98" t="s">
        <v>38</v>
      </c>
      <c r="CQ18" s="98" t="s">
        <v>62</v>
      </c>
      <c r="CR18" s="77"/>
      <c r="CS18" s="66">
        <f t="shared" si="14"/>
        <v>9</v>
      </c>
      <c r="CT18" s="66">
        <f t="shared" si="5"/>
        <v>8</v>
      </c>
      <c r="CU18" s="66">
        <f t="shared" si="5"/>
        <v>4</v>
      </c>
      <c r="CV18" s="66">
        <f t="shared" si="5"/>
        <v>9</v>
      </c>
      <c r="CW18" s="66">
        <f t="shared" si="5"/>
        <v>8</v>
      </c>
      <c r="CX18" s="66">
        <f t="shared" si="5"/>
        <v>4</v>
      </c>
      <c r="CY18" s="66">
        <f t="shared" si="5"/>
        <v>9</v>
      </c>
      <c r="CZ18" s="77"/>
      <c r="DA18" s="102">
        <v>1</v>
      </c>
      <c r="DB18" s="102">
        <v>1</v>
      </c>
      <c r="DC18" s="102">
        <v>1</v>
      </c>
      <c r="DD18" s="102">
        <v>1</v>
      </c>
      <c r="DE18" s="102">
        <v>1</v>
      </c>
      <c r="DF18" s="102">
        <v>1</v>
      </c>
      <c r="DG18" s="102">
        <v>1</v>
      </c>
      <c r="DH18" s="119"/>
      <c r="DI18" s="102">
        <v>1</v>
      </c>
      <c r="DL18" s="115" t="s">
        <v>69</v>
      </c>
      <c r="DM18" s="116"/>
      <c r="DO18" s="75"/>
      <c r="DP18" s="74" t="s">
        <v>67</v>
      </c>
      <c r="DQ18" s="109" t="s">
        <v>62</v>
      </c>
      <c r="DR18" s="110" t="s">
        <v>63</v>
      </c>
      <c r="DS18" s="111" t="s">
        <v>68</v>
      </c>
      <c r="DT18" s="75"/>
      <c r="DU18" s="75"/>
      <c r="DV18" s="97">
        <v>14</v>
      </c>
      <c r="DW18" s="98" t="s">
        <v>35</v>
      </c>
      <c r="DX18" s="98" t="s">
        <v>38</v>
      </c>
      <c r="DY18" s="98" t="s">
        <v>35</v>
      </c>
      <c r="DZ18" s="98" t="s">
        <v>56</v>
      </c>
      <c r="EA18" s="98" t="s">
        <v>62</v>
      </c>
      <c r="EB18" s="98" t="s">
        <v>56</v>
      </c>
      <c r="EC18" s="98" t="s">
        <v>38</v>
      </c>
      <c r="ED18" s="77"/>
      <c r="EE18" s="66">
        <f t="shared" si="15"/>
        <v>3</v>
      </c>
      <c r="EF18" s="66">
        <f t="shared" si="7"/>
        <v>4</v>
      </c>
      <c r="EG18" s="66">
        <f t="shared" si="7"/>
        <v>3</v>
      </c>
      <c r="EH18" s="66">
        <f t="shared" si="7"/>
        <v>7</v>
      </c>
      <c r="EI18" s="66">
        <f t="shared" si="7"/>
        <v>9</v>
      </c>
      <c r="EJ18" s="66">
        <f t="shared" si="7"/>
        <v>7</v>
      </c>
      <c r="EK18" s="66">
        <f t="shared" si="7"/>
        <v>4</v>
      </c>
      <c r="EL18" s="77"/>
      <c r="EM18" s="280">
        <v>1000</v>
      </c>
      <c r="EN18" s="280">
        <v>1000</v>
      </c>
      <c r="EO18" s="280">
        <v>1000</v>
      </c>
      <c r="EP18" s="280">
        <v>4000</v>
      </c>
      <c r="EQ18" s="280">
        <v>1000</v>
      </c>
      <c r="ER18" s="280">
        <v>1000</v>
      </c>
      <c r="ES18" s="280">
        <v>1000</v>
      </c>
      <c r="ET18" s="119"/>
      <c r="EU18" s="102">
        <v>1</v>
      </c>
      <c r="EX18" s="115" t="s">
        <v>69</v>
      </c>
      <c r="EY18" s="116"/>
      <c r="FA18" s="75"/>
      <c r="FB18" s="74" t="s">
        <v>67</v>
      </c>
      <c r="FC18" s="109" t="s">
        <v>62</v>
      </c>
      <c r="FD18" s="110" t="s">
        <v>63</v>
      </c>
      <c r="FE18" s="111" t="s">
        <v>68</v>
      </c>
      <c r="FF18" s="75"/>
      <c r="FG18" s="75"/>
      <c r="FH18" s="97">
        <v>14</v>
      </c>
      <c r="FI18" s="98" t="s">
        <v>35</v>
      </c>
      <c r="FJ18" s="98" t="s">
        <v>38</v>
      </c>
      <c r="FK18" s="98" t="s">
        <v>58</v>
      </c>
      <c r="FL18" s="98" t="s">
        <v>58</v>
      </c>
      <c r="FM18" s="98" t="s">
        <v>68</v>
      </c>
      <c r="FN18" s="98" t="s">
        <v>35</v>
      </c>
      <c r="FO18" s="98" t="s">
        <v>53</v>
      </c>
      <c r="FQ18" s="66">
        <f t="shared" si="16"/>
        <v>3</v>
      </c>
      <c r="FR18" s="66">
        <f t="shared" si="9"/>
        <v>4</v>
      </c>
      <c r="FS18" s="66">
        <f t="shared" si="9"/>
        <v>9</v>
      </c>
      <c r="FT18" s="66">
        <f t="shared" si="9"/>
        <v>9</v>
      </c>
      <c r="FU18" s="66">
        <f t="shared" si="9"/>
        <v>11</v>
      </c>
      <c r="FV18" s="66">
        <f t="shared" si="9"/>
        <v>3</v>
      </c>
      <c r="FW18" s="66">
        <f t="shared" si="9"/>
        <v>6</v>
      </c>
      <c r="FX18" s="77"/>
      <c r="FY18" s="102">
        <v>1</v>
      </c>
      <c r="FZ18" s="102">
        <v>1</v>
      </c>
      <c r="GA18" s="102">
        <v>1</v>
      </c>
      <c r="GB18" s="102">
        <v>1</v>
      </c>
      <c r="GC18" s="102">
        <v>1</v>
      </c>
      <c r="GD18" s="102">
        <v>1</v>
      </c>
      <c r="GE18" s="102">
        <v>1</v>
      </c>
      <c r="GF18" s="119"/>
      <c r="GG18" s="102">
        <v>1</v>
      </c>
      <c r="GJ18" s="115" t="s">
        <v>69</v>
      </c>
      <c r="GK18" s="116"/>
      <c r="GM18" s="75"/>
      <c r="GN18" s="74" t="s">
        <v>67</v>
      </c>
      <c r="GO18" s="109" t="s">
        <v>62</v>
      </c>
      <c r="GP18" s="110" t="s">
        <v>63</v>
      </c>
      <c r="GQ18" s="111" t="s">
        <v>68</v>
      </c>
      <c r="GR18" s="75"/>
      <c r="GS18" s="75"/>
      <c r="GT18" s="97">
        <v>14</v>
      </c>
      <c r="GU18" s="98" t="s">
        <v>26</v>
      </c>
      <c r="GV18" s="98" t="s">
        <v>20</v>
      </c>
      <c r="GW18" s="98" t="s">
        <v>26</v>
      </c>
      <c r="GX18" s="98" t="s">
        <v>99</v>
      </c>
      <c r="GY18" s="98" t="s">
        <v>27</v>
      </c>
      <c r="GZ18" s="98" t="s">
        <v>99</v>
      </c>
      <c r="HA18" s="98" t="s">
        <v>99</v>
      </c>
      <c r="HC18" s="66">
        <f t="shared" si="17"/>
        <v>3</v>
      </c>
      <c r="HD18" s="66">
        <f t="shared" si="11"/>
        <v>5</v>
      </c>
      <c r="HE18" s="66">
        <f t="shared" si="11"/>
        <v>3</v>
      </c>
      <c r="HF18" s="66">
        <f t="shared" si="11"/>
        <v>8</v>
      </c>
      <c r="HG18" s="66">
        <f t="shared" si="11"/>
        <v>2</v>
      </c>
      <c r="HH18" s="66">
        <f t="shared" si="11"/>
        <v>8</v>
      </c>
      <c r="HI18" s="66">
        <f t="shared" si="11"/>
        <v>8</v>
      </c>
      <c r="HJ18" s="77"/>
      <c r="HK18" s="102">
        <v>1</v>
      </c>
      <c r="HL18" s="102">
        <v>1</v>
      </c>
      <c r="HM18" s="102">
        <v>1</v>
      </c>
      <c r="HN18" s="102">
        <v>1</v>
      </c>
      <c r="HO18" s="102">
        <v>1</v>
      </c>
      <c r="HP18" s="102">
        <v>1</v>
      </c>
      <c r="HQ18" s="102">
        <v>1</v>
      </c>
      <c r="HR18" s="119"/>
      <c r="HS18" s="102">
        <v>1</v>
      </c>
    </row>
    <row r="19" spans="1:227" ht="16.5">
      <c r="B19" s="116" t="s">
        <v>70</v>
      </c>
      <c r="C19" s="116">
        <v>0</v>
      </c>
      <c r="E19" s="75"/>
      <c r="F19" s="85" t="s">
        <v>23</v>
      </c>
      <c r="G19" s="112">
        <v>0</v>
      </c>
      <c r="H19" s="112">
        <v>0</v>
      </c>
      <c r="I19" s="113">
        <v>0</v>
      </c>
      <c r="J19" s="75"/>
      <c r="K19" s="75"/>
      <c r="L19" s="87">
        <v>15</v>
      </c>
      <c r="M19" s="98" t="s">
        <v>63</v>
      </c>
      <c r="N19" s="98" t="s">
        <v>63</v>
      </c>
      <c r="O19" s="98" t="s">
        <v>53</v>
      </c>
      <c r="P19" s="98" t="s">
        <v>56</v>
      </c>
      <c r="Q19" s="98" t="s">
        <v>37</v>
      </c>
      <c r="R19" s="98" t="s">
        <v>63</v>
      </c>
      <c r="S19" s="98" t="s">
        <v>56</v>
      </c>
      <c r="T19" s="75"/>
      <c r="U19" s="66">
        <f t="shared" si="12"/>
        <v>10</v>
      </c>
      <c r="V19" s="66">
        <f t="shared" si="1"/>
        <v>10</v>
      </c>
      <c r="W19" s="66">
        <f t="shared" si="1"/>
        <v>6</v>
      </c>
      <c r="X19" s="66">
        <f t="shared" si="1"/>
        <v>7</v>
      </c>
      <c r="Y19" s="66">
        <f t="shared" si="1"/>
        <v>2</v>
      </c>
      <c r="Z19" s="66">
        <f t="shared" si="1"/>
        <v>10</v>
      </c>
      <c r="AA19" s="66">
        <f t="shared" si="1"/>
        <v>7</v>
      </c>
      <c r="AB19" s="75"/>
      <c r="AC19" s="102">
        <v>2</v>
      </c>
      <c r="AD19" s="102">
        <v>1</v>
      </c>
      <c r="AE19" s="102">
        <v>1</v>
      </c>
      <c r="AF19" s="102">
        <v>1</v>
      </c>
      <c r="AG19" s="102">
        <v>1</v>
      </c>
      <c r="AH19" s="102">
        <v>1</v>
      </c>
      <c r="AI19" s="102">
        <v>1</v>
      </c>
      <c r="AJ19" s="119"/>
      <c r="AK19" s="102">
        <v>10</v>
      </c>
      <c r="AN19" s="116" t="s">
        <v>70</v>
      </c>
      <c r="AO19" s="116">
        <v>0</v>
      </c>
      <c r="AQ19" s="75"/>
      <c r="AR19" s="85" t="s">
        <v>23</v>
      </c>
      <c r="AS19" s="112">
        <v>0</v>
      </c>
      <c r="AT19" s="113">
        <v>0</v>
      </c>
      <c r="AU19" s="114">
        <v>0</v>
      </c>
      <c r="AV19" s="75"/>
      <c r="AW19" s="75"/>
      <c r="AX19" s="87">
        <v>15</v>
      </c>
      <c r="AY19" s="98" t="s">
        <v>62</v>
      </c>
      <c r="AZ19" s="98" t="s">
        <v>62</v>
      </c>
      <c r="BA19" s="98" t="s">
        <v>36</v>
      </c>
      <c r="BB19" s="98" t="s">
        <v>37</v>
      </c>
      <c r="BC19" s="98" t="s">
        <v>38</v>
      </c>
      <c r="BD19" s="98" t="s">
        <v>62</v>
      </c>
      <c r="BE19" s="98" t="s">
        <v>37</v>
      </c>
      <c r="BF19" s="75"/>
      <c r="BG19" s="66">
        <f t="shared" si="13"/>
        <v>9</v>
      </c>
      <c r="BH19" s="66">
        <f t="shared" si="3"/>
        <v>9</v>
      </c>
      <c r="BI19" s="66">
        <f t="shared" si="3"/>
        <v>5</v>
      </c>
      <c r="BJ19" s="66">
        <f t="shared" si="3"/>
        <v>2</v>
      </c>
      <c r="BK19" s="66">
        <f t="shared" si="3"/>
        <v>4</v>
      </c>
      <c r="BL19" s="66">
        <f t="shared" si="3"/>
        <v>9</v>
      </c>
      <c r="BM19" s="66">
        <f t="shared" si="3"/>
        <v>2</v>
      </c>
      <c r="BN19" s="75"/>
      <c r="BO19" s="102">
        <v>1</v>
      </c>
      <c r="BP19" s="102">
        <v>1</v>
      </c>
      <c r="BQ19" s="102">
        <v>1</v>
      </c>
      <c r="BR19" s="102">
        <v>1</v>
      </c>
      <c r="BS19" s="102">
        <v>1</v>
      </c>
      <c r="BT19" s="102">
        <v>1</v>
      </c>
      <c r="BU19" s="102">
        <v>1</v>
      </c>
      <c r="BV19" s="119"/>
      <c r="BW19" s="102">
        <v>1</v>
      </c>
      <c r="BZ19" s="116" t="s">
        <v>70</v>
      </c>
      <c r="CA19" s="116">
        <v>0</v>
      </c>
      <c r="CC19" s="75"/>
      <c r="CD19" s="85" t="s">
        <v>23</v>
      </c>
      <c r="CE19" s="112">
        <v>0</v>
      </c>
      <c r="CF19" s="113">
        <v>0</v>
      </c>
      <c r="CG19" s="114">
        <v>0</v>
      </c>
      <c r="CH19" s="75"/>
      <c r="CI19" s="75"/>
      <c r="CJ19" s="87">
        <v>15</v>
      </c>
      <c r="CK19" s="98" t="s">
        <v>62</v>
      </c>
      <c r="CL19" s="98" t="s">
        <v>63</v>
      </c>
      <c r="CM19" s="98" t="s">
        <v>56</v>
      </c>
      <c r="CN19" s="98" t="s">
        <v>62</v>
      </c>
      <c r="CO19" s="98" t="s">
        <v>63</v>
      </c>
      <c r="CP19" s="98" t="s">
        <v>56</v>
      </c>
      <c r="CQ19" s="98" t="s">
        <v>62</v>
      </c>
      <c r="CR19" s="75"/>
      <c r="CS19" s="66">
        <f t="shared" si="14"/>
        <v>9</v>
      </c>
      <c r="CT19" s="66">
        <f t="shared" si="5"/>
        <v>10</v>
      </c>
      <c r="CU19" s="66">
        <f t="shared" si="5"/>
        <v>7</v>
      </c>
      <c r="CV19" s="66">
        <f t="shared" si="5"/>
        <v>9</v>
      </c>
      <c r="CW19" s="66">
        <f t="shared" si="5"/>
        <v>10</v>
      </c>
      <c r="CX19" s="66">
        <f t="shared" si="5"/>
        <v>7</v>
      </c>
      <c r="CY19" s="66">
        <f t="shared" si="5"/>
        <v>9</v>
      </c>
      <c r="CZ19" s="75"/>
      <c r="DA19" s="102">
        <v>5</v>
      </c>
      <c r="DB19" s="102">
        <v>5</v>
      </c>
      <c r="DC19" s="102">
        <v>5</v>
      </c>
      <c r="DD19" s="102">
        <v>5</v>
      </c>
      <c r="DE19" s="102">
        <v>5</v>
      </c>
      <c r="DF19" s="102">
        <v>5</v>
      </c>
      <c r="DG19" s="102">
        <v>5</v>
      </c>
      <c r="DH19" s="119"/>
      <c r="DI19" s="102">
        <v>5</v>
      </c>
      <c r="DL19" s="116" t="s">
        <v>70</v>
      </c>
      <c r="DM19" s="116">
        <v>1200</v>
      </c>
      <c r="DO19" s="75"/>
      <c r="DP19" s="85" t="s">
        <v>23</v>
      </c>
      <c r="DQ19" s="112">
        <v>0</v>
      </c>
      <c r="DR19" s="113">
        <v>0</v>
      </c>
      <c r="DS19" s="114">
        <v>0</v>
      </c>
      <c r="DT19" s="75"/>
      <c r="DU19" s="75"/>
      <c r="DV19" s="87">
        <v>15</v>
      </c>
      <c r="DW19" s="98" t="s">
        <v>38</v>
      </c>
      <c r="DX19" s="98" t="s">
        <v>56</v>
      </c>
      <c r="DY19" s="98" t="s">
        <v>22</v>
      </c>
      <c r="DZ19" s="98" t="s">
        <v>37</v>
      </c>
      <c r="EA19" s="98" t="s">
        <v>35</v>
      </c>
      <c r="EB19" s="98" t="s">
        <v>62</v>
      </c>
      <c r="EC19" s="98" t="s">
        <v>56</v>
      </c>
      <c r="ED19" s="75"/>
      <c r="EE19" s="66">
        <f t="shared" si="15"/>
        <v>4</v>
      </c>
      <c r="EF19" s="66">
        <f t="shared" si="7"/>
        <v>7</v>
      </c>
      <c r="EG19" s="66">
        <f t="shared" si="7"/>
        <v>8</v>
      </c>
      <c r="EH19" s="66">
        <f t="shared" si="7"/>
        <v>2</v>
      </c>
      <c r="EI19" s="66">
        <f t="shared" si="7"/>
        <v>3</v>
      </c>
      <c r="EJ19" s="66">
        <f t="shared" si="7"/>
        <v>9</v>
      </c>
      <c r="EK19" s="66">
        <f t="shared" si="7"/>
        <v>7</v>
      </c>
      <c r="EL19" s="75"/>
      <c r="EM19" s="280">
        <v>1000</v>
      </c>
      <c r="EN19" s="280">
        <v>1000</v>
      </c>
      <c r="EO19" s="280">
        <v>1000</v>
      </c>
      <c r="EP19" s="280">
        <v>4000</v>
      </c>
      <c r="EQ19" s="280">
        <v>1000</v>
      </c>
      <c r="ER19" s="280">
        <v>1000</v>
      </c>
      <c r="ES19" s="280">
        <v>1000</v>
      </c>
      <c r="ET19" s="119"/>
      <c r="EU19" s="102">
        <v>1</v>
      </c>
      <c r="EX19" s="116" t="s">
        <v>70</v>
      </c>
      <c r="EY19" s="116">
        <v>0</v>
      </c>
      <c r="FA19" s="75"/>
      <c r="FB19" s="85" t="s">
        <v>23</v>
      </c>
      <c r="FC19" s="112">
        <v>0</v>
      </c>
      <c r="FD19" s="113">
        <v>0</v>
      </c>
      <c r="FE19" s="113">
        <v>0</v>
      </c>
      <c r="FF19" s="75"/>
      <c r="FG19" s="75"/>
      <c r="FH19" s="87">
        <v>15</v>
      </c>
      <c r="FI19" s="98" t="s">
        <v>60</v>
      </c>
      <c r="FJ19" s="98" t="s">
        <v>60</v>
      </c>
      <c r="FK19" s="98" t="s">
        <v>58</v>
      </c>
      <c r="FL19" s="98" t="s">
        <v>38</v>
      </c>
      <c r="FM19" s="98" t="s">
        <v>22</v>
      </c>
      <c r="FN19" s="98" t="s">
        <v>68</v>
      </c>
      <c r="FO19" s="98" t="s">
        <v>68</v>
      </c>
      <c r="FQ19" s="66">
        <f t="shared" si="16"/>
        <v>10</v>
      </c>
      <c r="FR19" s="66">
        <f t="shared" si="9"/>
        <v>10</v>
      </c>
      <c r="FS19" s="66">
        <f t="shared" si="9"/>
        <v>9</v>
      </c>
      <c r="FT19" s="66">
        <f t="shared" si="9"/>
        <v>4</v>
      </c>
      <c r="FU19" s="66">
        <f t="shared" si="9"/>
        <v>8</v>
      </c>
      <c r="FV19" s="66">
        <f t="shared" si="9"/>
        <v>11</v>
      </c>
      <c r="FW19" s="66">
        <f t="shared" si="9"/>
        <v>11</v>
      </c>
      <c r="FX19" s="75"/>
      <c r="FY19" s="102">
        <v>1</v>
      </c>
      <c r="FZ19" s="102">
        <v>1</v>
      </c>
      <c r="GA19" s="102">
        <v>1</v>
      </c>
      <c r="GB19" s="102">
        <v>1</v>
      </c>
      <c r="GC19" s="102">
        <v>1</v>
      </c>
      <c r="GD19" s="102">
        <v>1</v>
      </c>
      <c r="GE19" s="102">
        <v>1</v>
      </c>
      <c r="GF19" s="119"/>
      <c r="GG19" s="102">
        <v>1</v>
      </c>
      <c r="GJ19" s="116" t="s">
        <v>70</v>
      </c>
      <c r="GK19" s="116">
        <v>1000</v>
      </c>
      <c r="GM19" s="75"/>
      <c r="GN19" s="85" t="s">
        <v>23</v>
      </c>
      <c r="GO19" s="112">
        <v>0</v>
      </c>
      <c r="GP19" s="113">
        <v>0</v>
      </c>
      <c r="GQ19" s="113">
        <v>0</v>
      </c>
      <c r="GR19" s="75"/>
      <c r="GS19" s="75"/>
      <c r="GT19" s="87">
        <v>15</v>
      </c>
      <c r="GU19" s="98" t="s">
        <v>20</v>
      </c>
      <c r="GV19" s="98" t="s">
        <v>99</v>
      </c>
      <c r="GW19" s="98" t="s">
        <v>20</v>
      </c>
      <c r="GX19" s="98" t="s">
        <v>20</v>
      </c>
      <c r="GY19" s="98" t="s">
        <v>26</v>
      </c>
      <c r="GZ19" s="98" t="s">
        <v>98</v>
      </c>
      <c r="HA19" s="98" t="s">
        <v>19</v>
      </c>
      <c r="HC19" s="66">
        <f t="shared" si="17"/>
        <v>5</v>
      </c>
      <c r="HD19" s="66">
        <f t="shared" si="11"/>
        <v>8</v>
      </c>
      <c r="HE19" s="66">
        <f t="shared" si="11"/>
        <v>5</v>
      </c>
      <c r="HF19" s="66">
        <f t="shared" si="11"/>
        <v>5</v>
      </c>
      <c r="HG19" s="66">
        <f t="shared" si="11"/>
        <v>3</v>
      </c>
      <c r="HH19" s="66">
        <f t="shared" si="11"/>
        <v>7</v>
      </c>
      <c r="HI19" s="66">
        <f t="shared" si="11"/>
        <v>4</v>
      </c>
      <c r="HJ19" s="75"/>
      <c r="HK19" s="102">
        <v>1</v>
      </c>
      <c r="HL19" s="102">
        <v>1</v>
      </c>
      <c r="HM19" s="102">
        <v>1</v>
      </c>
      <c r="HN19" s="102">
        <v>1</v>
      </c>
      <c r="HO19" s="102">
        <v>1</v>
      </c>
      <c r="HP19" s="102">
        <v>1</v>
      </c>
      <c r="HQ19" s="102">
        <v>1</v>
      </c>
      <c r="HR19" s="119"/>
      <c r="HS19" s="102">
        <v>1</v>
      </c>
    </row>
    <row r="20" spans="1:227" ht="16.5">
      <c r="B20" s="116" t="s">
        <v>77</v>
      </c>
      <c r="C20" s="116">
        <v>1000</v>
      </c>
      <c r="E20" s="75"/>
      <c r="F20" s="90" t="s">
        <v>24</v>
      </c>
      <c r="G20" s="105">
        <v>0</v>
      </c>
      <c r="H20" s="105">
        <v>0</v>
      </c>
      <c r="I20" s="103">
        <v>0</v>
      </c>
      <c r="J20" s="75"/>
      <c r="K20" s="75"/>
      <c r="L20" s="87">
        <v>16</v>
      </c>
      <c r="M20" s="98" t="s">
        <v>63</v>
      </c>
      <c r="N20" s="98" t="s">
        <v>36</v>
      </c>
      <c r="O20" s="98" t="s">
        <v>22</v>
      </c>
      <c r="P20" s="98" t="s">
        <v>56</v>
      </c>
      <c r="Q20" s="98" t="s">
        <v>37</v>
      </c>
      <c r="R20" s="98" t="s">
        <v>56</v>
      </c>
      <c r="S20" s="98" t="s">
        <v>56</v>
      </c>
      <c r="T20" s="75"/>
      <c r="U20" s="66">
        <f t="shared" si="12"/>
        <v>10</v>
      </c>
      <c r="V20" s="66">
        <f t="shared" si="12"/>
        <v>5</v>
      </c>
      <c r="W20" s="66">
        <f t="shared" si="12"/>
        <v>8</v>
      </c>
      <c r="X20" s="66">
        <f t="shared" si="12"/>
        <v>7</v>
      </c>
      <c r="Y20" s="66">
        <f t="shared" si="12"/>
        <v>2</v>
      </c>
      <c r="Z20" s="66">
        <f t="shared" si="12"/>
        <v>7</v>
      </c>
      <c r="AA20" s="66">
        <f t="shared" si="12"/>
        <v>7</v>
      </c>
      <c r="AB20" s="75"/>
      <c r="AC20" s="102">
        <v>1</v>
      </c>
      <c r="AD20" s="102">
        <v>1</v>
      </c>
      <c r="AE20" s="102">
        <v>1</v>
      </c>
      <c r="AF20" s="102">
        <v>1</v>
      </c>
      <c r="AG20" s="102">
        <v>1</v>
      </c>
      <c r="AH20" s="102">
        <v>1</v>
      </c>
      <c r="AI20" s="102">
        <v>1</v>
      </c>
      <c r="AJ20" s="119"/>
      <c r="AK20" s="102">
        <v>10</v>
      </c>
      <c r="AN20" s="116" t="s">
        <v>71</v>
      </c>
      <c r="AO20" s="116">
        <v>950</v>
      </c>
      <c r="AQ20" s="75"/>
      <c r="AR20" s="90" t="s">
        <v>24</v>
      </c>
      <c r="AS20" s="105">
        <v>0</v>
      </c>
      <c r="AT20" s="103">
        <v>0</v>
      </c>
      <c r="AU20" s="107">
        <v>0</v>
      </c>
      <c r="AV20" s="75"/>
      <c r="AW20" s="75"/>
      <c r="AX20" s="87">
        <v>16</v>
      </c>
      <c r="AY20" s="98" t="s">
        <v>62</v>
      </c>
      <c r="AZ20" s="98" t="s">
        <v>56</v>
      </c>
      <c r="BA20" s="98" t="s">
        <v>62</v>
      </c>
      <c r="BB20" s="98" t="s">
        <v>62</v>
      </c>
      <c r="BC20" s="98" t="s">
        <v>62</v>
      </c>
      <c r="BD20" s="98" t="s">
        <v>35</v>
      </c>
      <c r="BE20" s="98" t="s">
        <v>62</v>
      </c>
      <c r="BF20" s="75"/>
      <c r="BG20" s="66">
        <f t="shared" si="13"/>
        <v>9</v>
      </c>
      <c r="BH20" s="66">
        <f t="shared" si="3"/>
        <v>7</v>
      </c>
      <c r="BI20" s="66">
        <f t="shared" si="3"/>
        <v>9</v>
      </c>
      <c r="BJ20" s="66">
        <f t="shared" si="3"/>
        <v>9</v>
      </c>
      <c r="BK20" s="66">
        <f t="shared" si="3"/>
        <v>9</v>
      </c>
      <c r="BL20" s="66">
        <f t="shared" si="3"/>
        <v>3</v>
      </c>
      <c r="BM20" s="66">
        <f t="shared" si="3"/>
        <v>9</v>
      </c>
      <c r="BN20" s="75"/>
      <c r="BO20" s="102">
        <v>1</v>
      </c>
      <c r="BP20" s="102">
        <v>1</v>
      </c>
      <c r="BQ20" s="102">
        <v>1</v>
      </c>
      <c r="BR20" s="102">
        <v>1</v>
      </c>
      <c r="BS20" s="102">
        <v>1</v>
      </c>
      <c r="BT20" s="102">
        <v>1</v>
      </c>
      <c r="BU20" s="102">
        <v>1</v>
      </c>
      <c r="BV20" s="119"/>
      <c r="BW20" s="102">
        <v>1</v>
      </c>
      <c r="BZ20" s="116" t="s">
        <v>71</v>
      </c>
      <c r="CA20" s="116">
        <v>950</v>
      </c>
      <c r="CC20" s="75"/>
      <c r="CD20" s="90" t="s">
        <v>24</v>
      </c>
      <c r="CE20" s="105">
        <v>0</v>
      </c>
      <c r="CF20" s="103">
        <v>0</v>
      </c>
      <c r="CG20" s="107">
        <v>0</v>
      </c>
      <c r="CH20" s="75"/>
      <c r="CI20" s="75"/>
      <c r="CJ20" s="87">
        <v>16</v>
      </c>
      <c r="CK20" s="98" t="s">
        <v>35</v>
      </c>
      <c r="CL20" s="98" t="s">
        <v>63</v>
      </c>
      <c r="CM20" s="98" t="s">
        <v>68</v>
      </c>
      <c r="CN20" s="98" t="s">
        <v>35</v>
      </c>
      <c r="CO20" s="98" t="s">
        <v>63</v>
      </c>
      <c r="CP20" s="98" t="s">
        <v>68</v>
      </c>
      <c r="CQ20" s="98" t="s">
        <v>35</v>
      </c>
      <c r="CR20" s="75"/>
      <c r="CS20" s="66">
        <f t="shared" si="14"/>
        <v>3</v>
      </c>
      <c r="CT20" s="66">
        <f t="shared" si="5"/>
        <v>10</v>
      </c>
      <c r="CU20" s="66">
        <f t="shared" si="5"/>
        <v>11</v>
      </c>
      <c r="CV20" s="66">
        <f t="shared" si="5"/>
        <v>3</v>
      </c>
      <c r="CW20" s="66">
        <f t="shared" si="5"/>
        <v>10</v>
      </c>
      <c r="CX20" s="66">
        <f t="shared" si="5"/>
        <v>11</v>
      </c>
      <c r="CY20" s="66">
        <f t="shared" si="5"/>
        <v>3</v>
      </c>
      <c r="CZ20" s="75"/>
      <c r="DA20" s="102">
        <v>2</v>
      </c>
      <c r="DB20" s="102">
        <v>2</v>
      </c>
      <c r="DC20" s="102">
        <v>2</v>
      </c>
      <c r="DD20" s="102">
        <v>2</v>
      </c>
      <c r="DE20" s="102">
        <v>2</v>
      </c>
      <c r="DF20" s="102">
        <v>2</v>
      </c>
      <c r="DG20" s="102">
        <v>2</v>
      </c>
      <c r="DH20" s="119"/>
      <c r="DI20" s="102">
        <v>2</v>
      </c>
      <c r="DL20" s="116" t="s">
        <v>71</v>
      </c>
      <c r="DM20" s="116">
        <v>0</v>
      </c>
      <c r="DO20" s="75"/>
      <c r="DP20" s="90" t="s">
        <v>24</v>
      </c>
      <c r="DQ20" s="105">
        <v>0</v>
      </c>
      <c r="DR20" s="103">
        <v>0</v>
      </c>
      <c r="DS20" s="107">
        <v>0</v>
      </c>
      <c r="DT20" s="75"/>
      <c r="DU20" s="75"/>
      <c r="DV20" s="87">
        <v>16</v>
      </c>
      <c r="DW20" s="98" t="s">
        <v>36</v>
      </c>
      <c r="DX20" s="98" t="s">
        <v>35</v>
      </c>
      <c r="DY20" s="98" t="s">
        <v>68</v>
      </c>
      <c r="DZ20" s="98" t="s">
        <v>38</v>
      </c>
      <c r="EA20" s="98" t="s">
        <v>37</v>
      </c>
      <c r="EB20" s="98" t="s">
        <v>68</v>
      </c>
      <c r="EC20" s="98" t="s">
        <v>53</v>
      </c>
      <c r="ED20" s="75"/>
      <c r="EE20" s="66">
        <f t="shared" si="15"/>
        <v>5</v>
      </c>
      <c r="EF20" s="66">
        <f t="shared" si="7"/>
        <v>3</v>
      </c>
      <c r="EG20" s="66">
        <f t="shared" si="7"/>
        <v>11</v>
      </c>
      <c r="EH20" s="66">
        <f t="shared" si="7"/>
        <v>4</v>
      </c>
      <c r="EI20" s="66">
        <f t="shared" si="7"/>
        <v>2</v>
      </c>
      <c r="EJ20" s="66">
        <f t="shared" si="7"/>
        <v>11</v>
      </c>
      <c r="EK20" s="66">
        <f t="shared" si="7"/>
        <v>6</v>
      </c>
      <c r="EL20" s="75"/>
      <c r="EM20" s="280">
        <v>1000</v>
      </c>
      <c r="EN20" s="280">
        <v>1000</v>
      </c>
      <c r="EO20" s="280">
        <v>1000</v>
      </c>
      <c r="EP20" s="280">
        <v>4000</v>
      </c>
      <c r="EQ20" s="280">
        <v>1000</v>
      </c>
      <c r="ER20" s="280">
        <v>1000</v>
      </c>
      <c r="ES20" s="280">
        <v>1000</v>
      </c>
      <c r="ET20" s="119"/>
      <c r="EU20" s="102">
        <v>1</v>
      </c>
      <c r="EX20" s="116" t="s">
        <v>71</v>
      </c>
      <c r="EY20" s="116">
        <v>950</v>
      </c>
      <c r="FA20" s="75"/>
      <c r="FB20" s="90" t="s">
        <v>24</v>
      </c>
      <c r="FC20" s="105">
        <v>0</v>
      </c>
      <c r="FD20" s="103">
        <v>0</v>
      </c>
      <c r="FE20" s="103">
        <v>0</v>
      </c>
      <c r="FF20" s="75"/>
      <c r="FG20" s="75"/>
      <c r="FH20" s="87">
        <v>16</v>
      </c>
      <c r="FI20" s="98" t="s">
        <v>60</v>
      </c>
      <c r="FJ20" s="98" t="s">
        <v>68</v>
      </c>
      <c r="FK20" s="98" t="s">
        <v>58</v>
      </c>
      <c r="FL20" s="98" t="s">
        <v>58</v>
      </c>
      <c r="FM20" s="98" t="s">
        <v>68</v>
      </c>
      <c r="FN20" s="98" t="s">
        <v>63</v>
      </c>
      <c r="FO20" s="98" t="s">
        <v>68</v>
      </c>
      <c r="FQ20" s="66">
        <f t="shared" si="16"/>
        <v>10</v>
      </c>
      <c r="FR20" s="66">
        <f t="shared" si="9"/>
        <v>11</v>
      </c>
      <c r="FS20" s="66">
        <f t="shared" si="9"/>
        <v>9</v>
      </c>
      <c r="FT20" s="66">
        <f t="shared" si="9"/>
        <v>9</v>
      </c>
      <c r="FU20" s="66">
        <f t="shared" si="9"/>
        <v>11</v>
      </c>
      <c r="FV20" s="66">
        <f t="shared" si="9"/>
        <v>10</v>
      </c>
      <c r="FW20" s="66">
        <f t="shared" si="9"/>
        <v>11</v>
      </c>
      <c r="FX20" s="75"/>
      <c r="FY20" s="102">
        <v>1</v>
      </c>
      <c r="FZ20" s="102">
        <v>1</v>
      </c>
      <c r="GA20" s="102">
        <v>1</v>
      </c>
      <c r="GB20" s="102">
        <v>1</v>
      </c>
      <c r="GC20" s="102">
        <v>1</v>
      </c>
      <c r="GD20" s="102">
        <v>1</v>
      </c>
      <c r="GE20" s="102">
        <v>1</v>
      </c>
      <c r="GF20" s="119"/>
      <c r="GG20" s="102">
        <v>1</v>
      </c>
      <c r="GJ20" s="116" t="s">
        <v>71</v>
      </c>
      <c r="GK20" s="116">
        <v>0</v>
      </c>
      <c r="GM20" s="75"/>
      <c r="GN20" s="90" t="s">
        <v>24</v>
      </c>
      <c r="GO20" s="105">
        <v>0</v>
      </c>
      <c r="GP20" s="103">
        <v>0</v>
      </c>
      <c r="GQ20" s="103">
        <v>0</v>
      </c>
      <c r="GR20" s="75"/>
      <c r="GS20" s="75"/>
      <c r="GT20" s="87">
        <v>16</v>
      </c>
      <c r="GU20" s="98" t="s">
        <v>98</v>
      </c>
      <c r="GV20" s="98" t="s">
        <v>56</v>
      </c>
      <c r="GW20" s="98" t="s">
        <v>19</v>
      </c>
      <c r="GX20" s="98" t="s">
        <v>19</v>
      </c>
      <c r="GY20" s="98" t="s">
        <v>98</v>
      </c>
      <c r="GZ20" s="98" t="s">
        <v>21</v>
      </c>
      <c r="HA20" s="98" t="s">
        <v>21</v>
      </c>
      <c r="HC20" s="66">
        <f t="shared" si="17"/>
        <v>7</v>
      </c>
      <c r="HD20" s="66">
        <f t="shared" si="11"/>
        <v>7</v>
      </c>
      <c r="HE20" s="66">
        <f t="shared" si="11"/>
        <v>4</v>
      </c>
      <c r="HF20" s="66">
        <f t="shared" si="11"/>
        <v>4</v>
      </c>
      <c r="HG20" s="66">
        <f t="shared" si="11"/>
        <v>7</v>
      </c>
      <c r="HH20" s="66">
        <f t="shared" si="11"/>
        <v>6</v>
      </c>
      <c r="HI20" s="66">
        <f t="shared" si="11"/>
        <v>6</v>
      </c>
      <c r="HJ20" s="75"/>
      <c r="HK20" s="102">
        <v>1</v>
      </c>
      <c r="HL20" s="102">
        <v>1</v>
      </c>
      <c r="HM20" s="102">
        <v>1</v>
      </c>
      <c r="HN20" s="102">
        <v>1</v>
      </c>
      <c r="HO20" s="102">
        <v>1</v>
      </c>
      <c r="HP20" s="102">
        <v>1</v>
      </c>
      <c r="HQ20" s="102">
        <v>1</v>
      </c>
      <c r="HR20" s="119"/>
      <c r="HS20" s="102">
        <v>1</v>
      </c>
    </row>
    <row r="21" spans="1:227" ht="16.5">
      <c r="E21" s="75"/>
      <c r="F21" s="90" t="s">
        <v>27</v>
      </c>
      <c r="G21" s="105">
        <v>10</v>
      </c>
      <c r="H21" s="105">
        <v>10</v>
      </c>
      <c r="I21" s="103">
        <v>10</v>
      </c>
      <c r="J21" s="75"/>
      <c r="K21" s="75"/>
      <c r="L21" s="87">
        <v>17</v>
      </c>
      <c r="M21" s="98" t="s">
        <v>37</v>
      </c>
      <c r="N21" s="98" t="s">
        <v>36</v>
      </c>
      <c r="O21" s="98" t="s">
        <v>22</v>
      </c>
      <c r="P21" s="98" t="s">
        <v>36</v>
      </c>
      <c r="Q21" s="98" t="s">
        <v>56</v>
      </c>
      <c r="R21" s="98" t="s">
        <v>56</v>
      </c>
      <c r="S21" s="98" t="s">
        <v>35</v>
      </c>
      <c r="T21" s="75"/>
      <c r="U21" s="66">
        <f t="shared" si="12"/>
        <v>2</v>
      </c>
      <c r="V21" s="66">
        <f t="shared" si="12"/>
        <v>5</v>
      </c>
      <c r="W21" s="66">
        <f t="shared" si="12"/>
        <v>8</v>
      </c>
      <c r="X21" s="66">
        <f t="shared" si="12"/>
        <v>5</v>
      </c>
      <c r="Y21" s="66">
        <f t="shared" si="12"/>
        <v>7</v>
      </c>
      <c r="Z21" s="66">
        <f t="shared" si="12"/>
        <v>7</v>
      </c>
      <c r="AA21" s="66">
        <f t="shared" si="12"/>
        <v>3</v>
      </c>
      <c r="AB21" s="75"/>
      <c r="AC21" s="102">
        <v>1</v>
      </c>
      <c r="AD21" s="102">
        <v>1</v>
      </c>
      <c r="AE21" s="102">
        <v>1</v>
      </c>
      <c r="AF21" s="102">
        <v>1</v>
      </c>
      <c r="AG21" s="102">
        <v>1</v>
      </c>
      <c r="AH21" s="102">
        <v>1</v>
      </c>
      <c r="AI21" s="102">
        <v>1</v>
      </c>
      <c r="AJ21" s="119"/>
      <c r="AK21" s="102">
        <v>10</v>
      </c>
      <c r="AQ21" s="75"/>
      <c r="AR21" s="90" t="s">
        <v>27</v>
      </c>
      <c r="AS21" s="105">
        <v>10</v>
      </c>
      <c r="AT21" s="103">
        <v>10</v>
      </c>
      <c r="AU21" s="107">
        <v>10</v>
      </c>
      <c r="AV21" s="75"/>
      <c r="AW21" s="75"/>
      <c r="AX21" s="87">
        <v>17</v>
      </c>
      <c r="AY21" s="98" t="s">
        <v>36</v>
      </c>
      <c r="AZ21" s="98" t="s">
        <v>22</v>
      </c>
      <c r="BA21" s="98" t="s">
        <v>35</v>
      </c>
      <c r="BB21" s="98" t="s">
        <v>62</v>
      </c>
      <c r="BC21" s="98" t="s">
        <v>62</v>
      </c>
      <c r="BD21" s="98" t="s">
        <v>36</v>
      </c>
      <c r="BE21" s="98" t="s">
        <v>62</v>
      </c>
      <c r="BF21" s="75"/>
      <c r="BG21" s="66">
        <f t="shared" si="13"/>
        <v>5</v>
      </c>
      <c r="BH21" s="66">
        <f t="shared" si="3"/>
        <v>8</v>
      </c>
      <c r="BI21" s="66">
        <f t="shared" si="3"/>
        <v>3</v>
      </c>
      <c r="BJ21" s="66">
        <f t="shared" si="3"/>
        <v>9</v>
      </c>
      <c r="BK21" s="66">
        <f t="shared" si="3"/>
        <v>9</v>
      </c>
      <c r="BL21" s="66">
        <f t="shared" si="3"/>
        <v>5</v>
      </c>
      <c r="BM21" s="66">
        <f t="shared" si="3"/>
        <v>9</v>
      </c>
      <c r="BN21" s="75"/>
      <c r="BO21" s="102">
        <v>1</v>
      </c>
      <c r="BP21" s="102">
        <v>1</v>
      </c>
      <c r="BQ21" s="102">
        <v>1</v>
      </c>
      <c r="BR21" s="102">
        <v>1</v>
      </c>
      <c r="BS21" s="102">
        <v>1</v>
      </c>
      <c r="BT21" s="102">
        <v>1</v>
      </c>
      <c r="BU21" s="102">
        <v>1</v>
      </c>
      <c r="BV21" s="119"/>
      <c r="BW21" s="102">
        <v>1</v>
      </c>
      <c r="CC21" s="75"/>
      <c r="CD21" s="90" t="s">
        <v>27</v>
      </c>
      <c r="CE21" s="105">
        <v>10</v>
      </c>
      <c r="CF21" s="103">
        <v>10</v>
      </c>
      <c r="CG21" s="107">
        <v>10</v>
      </c>
      <c r="CH21" s="75"/>
      <c r="CI21" s="75"/>
      <c r="CJ21" s="87">
        <v>17</v>
      </c>
      <c r="CK21" s="98" t="s">
        <v>22</v>
      </c>
      <c r="CL21" s="98" t="s">
        <v>38</v>
      </c>
      <c r="CM21" s="98" t="s">
        <v>68</v>
      </c>
      <c r="CN21" s="98" t="s">
        <v>22</v>
      </c>
      <c r="CO21" s="98" t="s">
        <v>38</v>
      </c>
      <c r="CP21" s="98" t="s">
        <v>68</v>
      </c>
      <c r="CQ21" s="98" t="s">
        <v>22</v>
      </c>
      <c r="CR21" s="75"/>
      <c r="CS21" s="66">
        <f t="shared" si="14"/>
        <v>8</v>
      </c>
      <c r="CT21" s="66">
        <f t="shared" si="5"/>
        <v>4</v>
      </c>
      <c r="CU21" s="66">
        <f t="shared" si="5"/>
        <v>11</v>
      </c>
      <c r="CV21" s="66">
        <f t="shared" si="5"/>
        <v>8</v>
      </c>
      <c r="CW21" s="66">
        <f t="shared" si="5"/>
        <v>4</v>
      </c>
      <c r="CX21" s="66">
        <f t="shared" si="5"/>
        <v>11</v>
      </c>
      <c r="CY21" s="66">
        <f t="shared" si="5"/>
        <v>8</v>
      </c>
      <c r="CZ21" s="75"/>
      <c r="DA21" s="102">
        <v>1</v>
      </c>
      <c r="DB21" s="102">
        <v>1</v>
      </c>
      <c r="DC21" s="102">
        <v>1</v>
      </c>
      <c r="DD21" s="102">
        <v>1</v>
      </c>
      <c r="DE21" s="102">
        <v>1</v>
      </c>
      <c r="DF21" s="102">
        <v>1</v>
      </c>
      <c r="DG21" s="102">
        <v>1</v>
      </c>
      <c r="DH21" s="119"/>
      <c r="DI21" s="102">
        <v>1</v>
      </c>
      <c r="DO21" s="75"/>
      <c r="DP21" s="90" t="s">
        <v>27</v>
      </c>
      <c r="DQ21" s="105">
        <v>10</v>
      </c>
      <c r="DR21" s="103">
        <v>10</v>
      </c>
      <c r="DS21" s="107">
        <v>10</v>
      </c>
      <c r="DT21" s="75"/>
      <c r="DU21" s="75"/>
      <c r="DV21" s="87">
        <v>17</v>
      </c>
      <c r="DW21" s="98" t="s">
        <v>22</v>
      </c>
      <c r="DX21" s="98" t="s">
        <v>36</v>
      </c>
      <c r="DY21" s="98" t="s">
        <v>56</v>
      </c>
      <c r="DZ21" s="98" t="s">
        <v>57</v>
      </c>
      <c r="EA21" s="98" t="s">
        <v>56</v>
      </c>
      <c r="EB21" s="98" t="s">
        <v>63</v>
      </c>
      <c r="EC21" s="98" t="s">
        <v>36</v>
      </c>
      <c r="ED21" s="75"/>
      <c r="EE21" s="66">
        <f t="shared" si="15"/>
        <v>8</v>
      </c>
      <c r="EF21" s="66">
        <f t="shared" si="7"/>
        <v>5</v>
      </c>
      <c r="EG21" s="66">
        <f t="shared" si="7"/>
        <v>7</v>
      </c>
      <c r="EH21" s="66">
        <f t="shared" si="7"/>
        <v>1</v>
      </c>
      <c r="EI21" s="66">
        <f t="shared" si="7"/>
        <v>7</v>
      </c>
      <c r="EJ21" s="66">
        <f t="shared" si="7"/>
        <v>10</v>
      </c>
      <c r="EK21" s="66">
        <f t="shared" si="7"/>
        <v>5</v>
      </c>
      <c r="EL21" s="75"/>
      <c r="EM21" s="280">
        <v>1000</v>
      </c>
      <c r="EN21" s="280">
        <v>1000</v>
      </c>
      <c r="EO21" s="280">
        <v>1000</v>
      </c>
      <c r="EP21" s="280">
        <v>4000</v>
      </c>
      <c r="EQ21" s="280">
        <v>1000</v>
      </c>
      <c r="ER21" s="280">
        <v>1000</v>
      </c>
      <c r="ES21" s="280">
        <v>1000</v>
      </c>
      <c r="ET21" s="119"/>
      <c r="EU21" s="102">
        <v>1</v>
      </c>
      <c r="FA21" s="75"/>
      <c r="FB21" s="90" t="s">
        <v>27</v>
      </c>
      <c r="FC21" s="105">
        <v>10</v>
      </c>
      <c r="FD21" s="105">
        <v>10</v>
      </c>
      <c r="FE21" s="103">
        <v>10</v>
      </c>
      <c r="FF21" s="75"/>
      <c r="FG21" s="75"/>
      <c r="FH21" s="87">
        <v>17</v>
      </c>
      <c r="FI21" s="98" t="s">
        <v>36</v>
      </c>
      <c r="FJ21" s="98" t="s">
        <v>60</v>
      </c>
      <c r="FK21" s="98" t="s">
        <v>36</v>
      </c>
      <c r="FL21" s="98" t="s">
        <v>58</v>
      </c>
      <c r="FM21" s="98" t="s">
        <v>68</v>
      </c>
      <c r="FN21" s="98" t="s">
        <v>68</v>
      </c>
      <c r="FO21" s="98" t="s">
        <v>37</v>
      </c>
      <c r="FQ21" s="66">
        <f t="shared" si="16"/>
        <v>5</v>
      </c>
      <c r="FR21" s="66">
        <f t="shared" si="9"/>
        <v>10</v>
      </c>
      <c r="FS21" s="66">
        <f t="shared" si="9"/>
        <v>5</v>
      </c>
      <c r="FT21" s="66">
        <f t="shared" si="9"/>
        <v>9</v>
      </c>
      <c r="FU21" s="66">
        <f t="shared" si="9"/>
        <v>11</v>
      </c>
      <c r="FV21" s="66">
        <f t="shared" si="9"/>
        <v>11</v>
      </c>
      <c r="FW21" s="66">
        <f t="shared" si="9"/>
        <v>2</v>
      </c>
      <c r="FX21" s="75"/>
      <c r="FY21" s="102">
        <v>1</v>
      </c>
      <c r="FZ21" s="102">
        <v>1</v>
      </c>
      <c r="GA21" s="102">
        <v>1</v>
      </c>
      <c r="GB21" s="102">
        <v>1</v>
      </c>
      <c r="GC21" s="102">
        <v>1</v>
      </c>
      <c r="GD21" s="102">
        <v>1</v>
      </c>
      <c r="GE21" s="102">
        <v>1</v>
      </c>
      <c r="GF21" s="119"/>
      <c r="GG21" s="102">
        <v>1</v>
      </c>
      <c r="GM21" s="75"/>
      <c r="GN21" s="90" t="s">
        <v>27</v>
      </c>
      <c r="GO21" s="105">
        <v>10</v>
      </c>
      <c r="GP21" s="105">
        <v>10</v>
      </c>
      <c r="GQ21" s="103">
        <v>10</v>
      </c>
      <c r="GR21" s="75"/>
      <c r="GS21" s="75"/>
      <c r="GT21" s="87">
        <v>17</v>
      </c>
      <c r="GU21" s="98" t="s">
        <v>99</v>
      </c>
      <c r="GV21" s="98" t="s">
        <v>99</v>
      </c>
      <c r="GW21" s="98" t="s">
        <v>53</v>
      </c>
      <c r="GX21" s="98" t="s">
        <v>27</v>
      </c>
      <c r="GY21" s="98" t="s">
        <v>99</v>
      </c>
      <c r="GZ21" s="98" t="s">
        <v>26</v>
      </c>
      <c r="HA21" s="98" t="s">
        <v>98</v>
      </c>
      <c r="HC21" s="66">
        <f t="shared" si="17"/>
        <v>8</v>
      </c>
      <c r="HD21" s="66">
        <f t="shared" si="11"/>
        <v>8</v>
      </c>
      <c r="HE21" s="66">
        <f t="shared" si="11"/>
        <v>6</v>
      </c>
      <c r="HF21" s="66">
        <f t="shared" si="11"/>
        <v>2</v>
      </c>
      <c r="HG21" s="66">
        <f t="shared" si="11"/>
        <v>8</v>
      </c>
      <c r="HH21" s="66">
        <f t="shared" si="11"/>
        <v>3</v>
      </c>
      <c r="HI21" s="66">
        <f t="shared" si="11"/>
        <v>7</v>
      </c>
      <c r="HJ21" s="75"/>
      <c r="HK21" s="102">
        <v>1</v>
      </c>
      <c r="HL21" s="102">
        <v>1</v>
      </c>
      <c r="HM21" s="102">
        <v>1</v>
      </c>
      <c r="HN21" s="102">
        <v>1</v>
      </c>
      <c r="HO21" s="102">
        <v>1</v>
      </c>
      <c r="HP21" s="102">
        <v>1</v>
      </c>
      <c r="HQ21" s="102">
        <v>1</v>
      </c>
      <c r="HR21" s="119"/>
      <c r="HS21" s="102">
        <v>1</v>
      </c>
    </row>
    <row r="22" spans="1:227" ht="16.5">
      <c r="E22" s="75"/>
      <c r="F22" s="90" t="s">
        <v>26</v>
      </c>
      <c r="G22" s="105">
        <v>10</v>
      </c>
      <c r="H22" s="105">
        <v>10</v>
      </c>
      <c r="I22" s="103">
        <v>10</v>
      </c>
      <c r="J22" s="75"/>
      <c r="K22" s="75"/>
      <c r="L22" s="87">
        <v>18</v>
      </c>
      <c r="M22" s="98" t="s">
        <v>68</v>
      </c>
      <c r="N22" s="98" t="s">
        <v>68</v>
      </c>
      <c r="O22" s="98" t="s">
        <v>68</v>
      </c>
      <c r="P22" s="98" t="s">
        <v>68</v>
      </c>
      <c r="Q22" s="98" t="s">
        <v>68</v>
      </c>
      <c r="R22" s="98" t="s">
        <v>68</v>
      </c>
      <c r="S22" s="98" t="s">
        <v>68</v>
      </c>
      <c r="T22" s="75"/>
      <c r="U22" s="66">
        <f t="shared" si="12"/>
        <v>11</v>
      </c>
      <c r="V22" s="66">
        <f t="shared" si="12"/>
        <v>11</v>
      </c>
      <c r="W22" s="66">
        <f t="shared" si="12"/>
        <v>11</v>
      </c>
      <c r="X22" s="66">
        <f t="shared" si="12"/>
        <v>11</v>
      </c>
      <c r="Y22" s="66">
        <f t="shared" si="12"/>
        <v>11</v>
      </c>
      <c r="Z22" s="66">
        <f t="shared" si="12"/>
        <v>11</v>
      </c>
      <c r="AA22" s="66">
        <f t="shared" si="12"/>
        <v>11</v>
      </c>
      <c r="AB22" s="75"/>
      <c r="AC22" s="102">
        <v>3</v>
      </c>
      <c r="AD22" s="102">
        <v>3</v>
      </c>
      <c r="AE22" s="102">
        <v>3</v>
      </c>
      <c r="AF22" s="102">
        <v>3</v>
      </c>
      <c r="AG22" s="102">
        <v>3</v>
      </c>
      <c r="AH22" s="102">
        <v>3</v>
      </c>
      <c r="AI22" s="102">
        <v>3</v>
      </c>
      <c r="AJ22" s="119"/>
      <c r="AK22" s="102">
        <v>50</v>
      </c>
      <c r="AQ22" s="75"/>
      <c r="AR22" s="90" t="s">
        <v>26</v>
      </c>
      <c r="AS22" s="105">
        <v>12</v>
      </c>
      <c r="AT22" s="103">
        <v>10</v>
      </c>
      <c r="AU22" s="107">
        <v>10</v>
      </c>
      <c r="AV22" s="75"/>
      <c r="AW22" s="75"/>
      <c r="AX22" s="87">
        <v>18</v>
      </c>
      <c r="AY22" s="98" t="s">
        <v>62</v>
      </c>
      <c r="AZ22" s="98" t="s">
        <v>56</v>
      </c>
      <c r="BA22" s="98" t="s">
        <v>62</v>
      </c>
      <c r="BB22" s="98" t="s">
        <v>53</v>
      </c>
      <c r="BC22" s="98" t="s">
        <v>62</v>
      </c>
      <c r="BD22" s="98" t="s">
        <v>62</v>
      </c>
      <c r="BE22" s="98" t="s">
        <v>53</v>
      </c>
      <c r="BF22" s="75"/>
      <c r="BG22" s="66">
        <f t="shared" si="13"/>
        <v>9</v>
      </c>
      <c r="BH22" s="66">
        <f t="shared" si="3"/>
        <v>7</v>
      </c>
      <c r="BI22" s="66">
        <f t="shared" si="3"/>
        <v>9</v>
      </c>
      <c r="BJ22" s="66">
        <f t="shared" si="3"/>
        <v>6</v>
      </c>
      <c r="BK22" s="66">
        <f t="shared" si="3"/>
        <v>9</v>
      </c>
      <c r="BL22" s="66">
        <f t="shared" si="3"/>
        <v>9</v>
      </c>
      <c r="BM22" s="66">
        <f t="shared" si="3"/>
        <v>6</v>
      </c>
      <c r="BN22" s="75"/>
      <c r="BO22" s="102">
        <v>1</v>
      </c>
      <c r="BP22" s="102">
        <v>1</v>
      </c>
      <c r="BQ22" s="102">
        <v>1</v>
      </c>
      <c r="BR22" s="102">
        <v>1</v>
      </c>
      <c r="BS22" s="102">
        <v>1</v>
      </c>
      <c r="BT22" s="102">
        <v>1</v>
      </c>
      <c r="BU22" s="102">
        <v>1</v>
      </c>
      <c r="BV22" s="119"/>
      <c r="BW22" s="102">
        <v>1</v>
      </c>
      <c r="CC22" s="75"/>
      <c r="CD22" s="90" t="s">
        <v>26</v>
      </c>
      <c r="CE22" s="105">
        <v>10</v>
      </c>
      <c r="CF22" s="103">
        <v>10</v>
      </c>
      <c r="CG22" s="107">
        <v>10</v>
      </c>
      <c r="CH22" s="75"/>
      <c r="CI22" s="75"/>
      <c r="CJ22" s="87">
        <v>18</v>
      </c>
      <c r="CK22" s="98" t="s">
        <v>63</v>
      </c>
      <c r="CL22" s="98" t="s">
        <v>35</v>
      </c>
      <c r="CM22" s="98" t="s">
        <v>53</v>
      </c>
      <c r="CN22" s="98" t="s">
        <v>63</v>
      </c>
      <c r="CO22" s="98" t="s">
        <v>35</v>
      </c>
      <c r="CP22" s="98" t="s">
        <v>53</v>
      </c>
      <c r="CQ22" s="98" t="s">
        <v>63</v>
      </c>
      <c r="CR22" s="75"/>
      <c r="CS22" s="66">
        <f t="shared" si="14"/>
        <v>10</v>
      </c>
      <c r="CT22" s="66">
        <f t="shared" si="5"/>
        <v>3</v>
      </c>
      <c r="CU22" s="66">
        <f t="shared" si="5"/>
        <v>6</v>
      </c>
      <c r="CV22" s="66">
        <f t="shared" si="5"/>
        <v>10</v>
      </c>
      <c r="CW22" s="66">
        <f t="shared" si="5"/>
        <v>3</v>
      </c>
      <c r="CX22" s="66">
        <f t="shared" si="5"/>
        <v>6</v>
      </c>
      <c r="CY22" s="66">
        <f t="shared" si="5"/>
        <v>10</v>
      </c>
      <c r="CZ22" s="75"/>
      <c r="DA22" s="102">
        <v>5</v>
      </c>
      <c r="DB22" s="102">
        <v>5</v>
      </c>
      <c r="DC22" s="102">
        <v>5</v>
      </c>
      <c r="DD22" s="102">
        <v>5</v>
      </c>
      <c r="DE22" s="102">
        <v>5</v>
      </c>
      <c r="DF22" s="102">
        <v>5</v>
      </c>
      <c r="DG22" s="102">
        <v>5</v>
      </c>
      <c r="DH22" s="119"/>
      <c r="DI22" s="102">
        <v>5</v>
      </c>
      <c r="DO22" s="75"/>
      <c r="DP22" s="90" t="s">
        <v>26</v>
      </c>
      <c r="DQ22" s="105">
        <v>10</v>
      </c>
      <c r="DR22" s="103">
        <v>10</v>
      </c>
      <c r="DS22" s="107">
        <v>10</v>
      </c>
      <c r="DT22" s="75"/>
      <c r="DU22" s="75"/>
      <c r="DV22" s="87">
        <v>18</v>
      </c>
      <c r="DW22" s="98" t="s">
        <v>56</v>
      </c>
      <c r="DX22" s="98" t="s">
        <v>53</v>
      </c>
      <c r="DY22" s="98" t="s">
        <v>37</v>
      </c>
      <c r="DZ22" s="98" t="s">
        <v>53</v>
      </c>
      <c r="EA22" s="98" t="s">
        <v>68</v>
      </c>
      <c r="EB22" s="98" t="s">
        <v>56</v>
      </c>
      <c r="EC22" s="98" t="s">
        <v>68</v>
      </c>
      <c r="ED22" s="75"/>
      <c r="EE22" s="66">
        <f t="shared" si="15"/>
        <v>7</v>
      </c>
      <c r="EF22" s="66">
        <f t="shared" si="7"/>
        <v>6</v>
      </c>
      <c r="EG22" s="66">
        <f t="shared" si="7"/>
        <v>2</v>
      </c>
      <c r="EH22" s="66">
        <f t="shared" si="7"/>
        <v>6</v>
      </c>
      <c r="EI22" s="66">
        <f t="shared" si="7"/>
        <v>11</v>
      </c>
      <c r="EJ22" s="66">
        <f t="shared" si="7"/>
        <v>7</v>
      </c>
      <c r="EK22" s="66">
        <f t="shared" si="7"/>
        <v>11</v>
      </c>
      <c r="EL22" s="75"/>
      <c r="EM22" s="280">
        <v>1000</v>
      </c>
      <c r="EN22" s="280">
        <v>1000</v>
      </c>
      <c r="EO22" s="280">
        <v>1000</v>
      </c>
      <c r="EP22" s="280">
        <v>1000</v>
      </c>
      <c r="EQ22" s="280">
        <v>1000</v>
      </c>
      <c r="ER22" s="280">
        <v>1000</v>
      </c>
      <c r="ES22" s="280">
        <v>1000</v>
      </c>
      <c r="ET22" s="119"/>
      <c r="EU22" s="102">
        <v>1</v>
      </c>
      <c r="FA22" s="75"/>
      <c r="FB22" s="90" t="s">
        <v>26</v>
      </c>
      <c r="FC22" s="105">
        <v>12</v>
      </c>
      <c r="FD22" s="105">
        <v>12</v>
      </c>
      <c r="FE22" s="103">
        <v>12</v>
      </c>
      <c r="FF22" s="75"/>
      <c r="FG22" s="75"/>
      <c r="FH22" s="87">
        <v>18</v>
      </c>
      <c r="FI22" s="98" t="s">
        <v>60</v>
      </c>
      <c r="FJ22" s="98" t="s">
        <v>60</v>
      </c>
      <c r="FK22" s="98" t="s">
        <v>58</v>
      </c>
      <c r="FL22" s="98" t="s">
        <v>36</v>
      </c>
      <c r="FM22" s="98" t="s">
        <v>35</v>
      </c>
      <c r="FN22" s="98" t="s">
        <v>56</v>
      </c>
      <c r="FO22" s="98" t="s">
        <v>68</v>
      </c>
      <c r="FQ22" s="66">
        <f t="shared" si="16"/>
        <v>10</v>
      </c>
      <c r="FR22" s="66">
        <f t="shared" si="9"/>
        <v>10</v>
      </c>
      <c r="FS22" s="66">
        <f t="shared" si="9"/>
        <v>9</v>
      </c>
      <c r="FT22" s="66">
        <f t="shared" si="9"/>
        <v>5</v>
      </c>
      <c r="FU22" s="66">
        <f t="shared" si="9"/>
        <v>3</v>
      </c>
      <c r="FV22" s="66">
        <f t="shared" si="9"/>
        <v>7</v>
      </c>
      <c r="FW22" s="66">
        <f t="shared" si="9"/>
        <v>11</v>
      </c>
      <c r="FX22" s="75"/>
      <c r="FY22" s="102">
        <v>1</v>
      </c>
      <c r="FZ22" s="102">
        <v>1</v>
      </c>
      <c r="GA22" s="102">
        <v>1</v>
      </c>
      <c r="GB22" s="102">
        <v>1</v>
      </c>
      <c r="GC22" s="102">
        <v>1</v>
      </c>
      <c r="GD22" s="102">
        <v>1</v>
      </c>
      <c r="GE22" s="102">
        <v>1</v>
      </c>
      <c r="GF22" s="119"/>
      <c r="GG22" s="102">
        <v>1</v>
      </c>
      <c r="GM22" s="75"/>
      <c r="GN22" s="90" t="s">
        <v>26</v>
      </c>
      <c r="GO22" s="105">
        <v>12</v>
      </c>
      <c r="GP22" s="105">
        <v>12</v>
      </c>
      <c r="GQ22" s="103">
        <v>12</v>
      </c>
      <c r="GR22" s="75"/>
      <c r="GS22" s="75"/>
      <c r="GT22" s="87">
        <v>18</v>
      </c>
      <c r="GU22" s="98" t="s">
        <v>21</v>
      </c>
      <c r="GV22" s="98" t="s">
        <v>19</v>
      </c>
      <c r="GW22" s="98" t="s">
        <v>27</v>
      </c>
      <c r="GX22" s="98" t="s">
        <v>21</v>
      </c>
      <c r="GY22" s="98" t="s">
        <v>27</v>
      </c>
      <c r="GZ22" s="98" t="s">
        <v>20</v>
      </c>
      <c r="HA22" s="98" t="s">
        <v>53</v>
      </c>
      <c r="HC22" s="66">
        <f t="shared" si="17"/>
        <v>6</v>
      </c>
      <c r="HD22" s="66">
        <f t="shared" si="11"/>
        <v>4</v>
      </c>
      <c r="HE22" s="66">
        <f t="shared" si="11"/>
        <v>2</v>
      </c>
      <c r="HF22" s="66">
        <f t="shared" si="11"/>
        <v>6</v>
      </c>
      <c r="HG22" s="66">
        <f t="shared" si="11"/>
        <v>2</v>
      </c>
      <c r="HH22" s="66">
        <f t="shared" si="11"/>
        <v>5</v>
      </c>
      <c r="HI22" s="66">
        <f t="shared" si="11"/>
        <v>6</v>
      </c>
      <c r="HJ22" s="75"/>
      <c r="HK22" s="102">
        <v>1</v>
      </c>
      <c r="HL22" s="102">
        <v>1</v>
      </c>
      <c r="HM22" s="102">
        <v>1</v>
      </c>
      <c r="HN22" s="102">
        <v>1</v>
      </c>
      <c r="HO22" s="102">
        <v>1</v>
      </c>
      <c r="HP22" s="102">
        <v>1</v>
      </c>
      <c r="HQ22" s="102">
        <v>1</v>
      </c>
      <c r="HR22" s="119"/>
      <c r="HS22" s="102">
        <v>1</v>
      </c>
    </row>
    <row r="23" spans="1:227" ht="16.5">
      <c r="E23" s="75"/>
      <c r="F23" s="90" t="s">
        <v>19</v>
      </c>
      <c r="G23" s="105">
        <v>10</v>
      </c>
      <c r="H23" s="105">
        <v>10</v>
      </c>
      <c r="I23" s="103">
        <v>10</v>
      </c>
      <c r="J23" s="75"/>
      <c r="K23" s="75"/>
      <c r="L23" s="87">
        <v>19</v>
      </c>
      <c r="M23" s="98" t="s">
        <v>68</v>
      </c>
      <c r="N23" s="98" t="s">
        <v>56</v>
      </c>
      <c r="O23" s="98" t="s">
        <v>36</v>
      </c>
      <c r="P23" s="98" t="s">
        <v>35</v>
      </c>
      <c r="Q23" s="98" t="s">
        <v>53</v>
      </c>
      <c r="R23" s="98" t="s">
        <v>36</v>
      </c>
      <c r="S23" s="98" t="s">
        <v>53</v>
      </c>
      <c r="T23" s="75"/>
      <c r="U23" s="66">
        <f t="shared" si="12"/>
        <v>11</v>
      </c>
      <c r="V23" s="66">
        <f t="shared" si="12"/>
        <v>7</v>
      </c>
      <c r="W23" s="66">
        <f t="shared" si="12"/>
        <v>5</v>
      </c>
      <c r="X23" s="66">
        <f t="shared" si="12"/>
        <v>3</v>
      </c>
      <c r="Y23" s="66">
        <f t="shared" si="12"/>
        <v>6</v>
      </c>
      <c r="Z23" s="66">
        <f t="shared" si="12"/>
        <v>5</v>
      </c>
      <c r="AA23" s="66">
        <f t="shared" si="12"/>
        <v>6</v>
      </c>
      <c r="AB23" s="75"/>
      <c r="AC23" s="102">
        <v>1</v>
      </c>
      <c r="AD23" s="102">
        <v>1</v>
      </c>
      <c r="AE23" s="102">
        <v>1</v>
      </c>
      <c r="AF23" s="102">
        <v>1</v>
      </c>
      <c r="AG23" s="102">
        <v>1</v>
      </c>
      <c r="AH23" s="102">
        <v>1</v>
      </c>
      <c r="AI23" s="102">
        <v>1</v>
      </c>
      <c r="AJ23" s="119"/>
      <c r="AK23" s="102">
        <v>20</v>
      </c>
      <c r="AQ23" s="75"/>
      <c r="AR23" s="90" t="s">
        <v>19</v>
      </c>
      <c r="AS23" s="105">
        <v>10</v>
      </c>
      <c r="AT23" s="103">
        <v>15</v>
      </c>
      <c r="AU23" s="107">
        <v>15</v>
      </c>
      <c r="AV23" s="75"/>
      <c r="AW23" s="75"/>
      <c r="AX23" s="87">
        <v>19</v>
      </c>
      <c r="AY23" s="98" t="s">
        <v>62</v>
      </c>
      <c r="AZ23" s="98" t="s">
        <v>62</v>
      </c>
      <c r="BA23" s="98" t="s">
        <v>62</v>
      </c>
      <c r="BB23" s="98" t="s">
        <v>62</v>
      </c>
      <c r="BC23" s="98" t="s">
        <v>22</v>
      </c>
      <c r="BD23" s="98" t="s">
        <v>62</v>
      </c>
      <c r="BE23" s="98" t="s">
        <v>62</v>
      </c>
      <c r="BF23" s="75"/>
      <c r="BG23" s="66">
        <f t="shared" si="13"/>
        <v>9</v>
      </c>
      <c r="BH23" s="66">
        <f t="shared" si="3"/>
        <v>9</v>
      </c>
      <c r="BI23" s="66">
        <f t="shared" si="3"/>
        <v>9</v>
      </c>
      <c r="BJ23" s="66">
        <f t="shared" si="3"/>
        <v>9</v>
      </c>
      <c r="BK23" s="66">
        <f t="shared" si="3"/>
        <v>8</v>
      </c>
      <c r="BL23" s="66">
        <f t="shared" si="3"/>
        <v>9</v>
      </c>
      <c r="BM23" s="66">
        <f t="shared" si="3"/>
        <v>9</v>
      </c>
      <c r="BN23" s="75"/>
      <c r="BO23" s="102">
        <v>1</v>
      </c>
      <c r="BP23" s="102">
        <v>1</v>
      </c>
      <c r="BQ23" s="102">
        <v>1</v>
      </c>
      <c r="BR23" s="102">
        <v>1</v>
      </c>
      <c r="BS23" s="102">
        <v>1</v>
      </c>
      <c r="BT23" s="102">
        <v>1</v>
      </c>
      <c r="BU23" s="102">
        <v>1</v>
      </c>
      <c r="BV23" s="119"/>
      <c r="BW23" s="102">
        <v>1</v>
      </c>
      <c r="CC23" s="75"/>
      <c r="CD23" s="90" t="s">
        <v>19</v>
      </c>
      <c r="CE23" s="105">
        <v>15</v>
      </c>
      <c r="CF23" s="103">
        <v>15</v>
      </c>
      <c r="CG23" s="107">
        <v>15</v>
      </c>
      <c r="CH23" s="75"/>
      <c r="CI23" s="75"/>
      <c r="CJ23" s="87">
        <v>19</v>
      </c>
      <c r="CK23" s="98" t="s">
        <v>63</v>
      </c>
      <c r="CL23" s="98" t="s">
        <v>68</v>
      </c>
      <c r="CM23" s="98" t="s">
        <v>36</v>
      </c>
      <c r="CN23" s="98" t="s">
        <v>63</v>
      </c>
      <c r="CO23" s="98" t="s">
        <v>68</v>
      </c>
      <c r="CP23" s="98" t="s">
        <v>36</v>
      </c>
      <c r="CQ23" s="98" t="s">
        <v>63</v>
      </c>
      <c r="CR23" s="75"/>
      <c r="CS23" s="66">
        <f t="shared" si="14"/>
        <v>10</v>
      </c>
      <c r="CT23" s="66">
        <f t="shared" si="5"/>
        <v>11</v>
      </c>
      <c r="CU23" s="66">
        <f t="shared" si="5"/>
        <v>5</v>
      </c>
      <c r="CV23" s="66">
        <f t="shared" si="5"/>
        <v>10</v>
      </c>
      <c r="CW23" s="66">
        <f t="shared" si="5"/>
        <v>11</v>
      </c>
      <c r="CX23" s="66">
        <f t="shared" si="5"/>
        <v>5</v>
      </c>
      <c r="CY23" s="66">
        <f t="shared" si="5"/>
        <v>10</v>
      </c>
      <c r="CZ23" s="75"/>
      <c r="DA23" s="102">
        <v>2</v>
      </c>
      <c r="DB23" s="102">
        <v>2</v>
      </c>
      <c r="DC23" s="102">
        <v>2</v>
      </c>
      <c r="DD23" s="102">
        <v>2</v>
      </c>
      <c r="DE23" s="102">
        <v>2</v>
      </c>
      <c r="DF23" s="102">
        <v>2</v>
      </c>
      <c r="DG23" s="102">
        <v>2</v>
      </c>
      <c r="DH23" s="119"/>
      <c r="DI23" s="102">
        <v>2</v>
      </c>
      <c r="DO23" s="75"/>
      <c r="DP23" s="90" t="s">
        <v>19</v>
      </c>
      <c r="DQ23" s="105">
        <v>15</v>
      </c>
      <c r="DR23" s="103">
        <v>15</v>
      </c>
      <c r="DS23" s="107">
        <v>15</v>
      </c>
      <c r="DT23" s="75"/>
      <c r="DU23" s="75"/>
      <c r="DV23" s="87">
        <v>19</v>
      </c>
      <c r="DW23" s="98" t="s">
        <v>37</v>
      </c>
      <c r="DX23" s="98" t="s">
        <v>68</v>
      </c>
      <c r="DY23" s="98" t="s">
        <v>68</v>
      </c>
      <c r="DZ23" s="98" t="s">
        <v>22</v>
      </c>
      <c r="EA23" s="98" t="s">
        <v>36</v>
      </c>
      <c r="EB23" s="98" t="s">
        <v>62</v>
      </c>
      <c r="EC23" s="98" t="s">
        <v>36</v>
      </c>
      <c r="ED23" s="75"/>
      <c r="EE23" s="66">
        <f t="shared" si="15"/>
        <v>2</v>
      </c>
      <c r="EF23" s="66">
        <f t="shared" si="7"/>
        <v>11</v>
      </c>
      <c r="EG23" s="66">
        <f t="shared" si="7"/>
        <v>11</v>
      </c>
      <c r="EH23" s="66">
        <f t="shared" si="7"/>
        <v>8</v>
      </c>
      <c r="EI23" s="66">
        <f t="shared" si="7"/>
        <v>5</v>
      </c>
      <c r="EJ23" s="66">
        <f t="shared" si="7"/>
        <v>9</v>
      </c>
      <c r="EK23" s="66">
        <f t="shared" si="7"/>
        <v>5</v>
      </c>
      <c r="EL23" s="75"/>
      <c r="EM23" s="280">
        <v>1000</v>
      </c>
      <c r="EN23" s="280">
        <v>1000</v>
      </c>
      <c r="EO23" s="280">
        <v>1000</v>
      </c>
      <c r="EP23" s="280">
        <v>1000</v>
      </c>
      <c r="EQ23" s="280">
        <v>1000</v>
      </c>
      <c r="ER23" s="280">
        <v>1000</v>
      </c>
      <c r="ES23" s="280">
        <v>1000</v>
      </c>
      <c r="ET23" s="119"/>
      <c r="EU23" s="102">
        <v>1</v>
      </c>
      <c r="FA23" s="75"/>
      <c r="FB23" s="90" t="s">
        <v>19</v>
      </c>
      <c r="FC23" s="105">
        <v>10</v>
      </c>
      <c r="FD23" s="105">
        <v>10</v>
      </c>
      <c r="FE23" s="103">
        <v>10</v>
      </c>
      <c r="FF23" s="75"/>
      <c r="FG23" s="75"/>
      <c r="FH23" s="87">
        <v>19</v>
      </c>
      <c r="FI23" s="98" t="s">
        <v>60</v>
      </c>
      <c r="FJ23" s="98" t="s">
        <v>53</v>
      </c>
      <c r="FK23" s="98" t="s">
        <v>58</v>
      </c>
      <c r="FL23" s="98" t="s">
        <v>58</v>
      </c>
      <c r="FM23" s="98" t="s">
        <v>63</v>
      </c>
      <c r="FN23" s="98" t="s">
        <v>68</v>
      </c>
      <c r="FO23" s="98" t="s">
        <v>68</v>
      </c>
      <c r="FQ23" s="66">
        <f t="shared" si="16"/>
        <v>10</v>
      </c>
      <c r="FR23" s="66">
        <f t="shared" si="9"/>
        <v>6</v>
      </c>
      <c r="FS23" s="66">
        <f t="shared" si="9"/>
        <v>9</v>
      </c>
      <c r="FT23" s="66">
        <f t="shared" si="9"/>
        <v>9</v>
      </c>
      <c r="FU23" s="66">
        <f t="shared" si="9"/>
        <v>10</v>
      </c>
      <c r="FV23" s="66">
        <f t="shared" si="9"/>
        <v>11</v>
      </c>
      <c r="FW23" s="66">
        <f t="shared" si="9"/>
        <v>11</v>
      </c>
      <c r="FX23" s="75"/>
      <c r="FY23" s="102">
        <v>1</v>
      </c>
      <c r="FZ23" s="102">
        <v>1</v>
      </c>
      <c r="GA23" s="102">
        <v>1</v>
      </c>
      <c r="GB23" s="102">
        <v>1</v>
      </c>
      <c r="GC23" s="102">
        <v>1</v>
      </c>
      <c r="GD23" s="102">
        <v>1</v>
      </c>
      <c r="GE23" s="102">
        <v>1</v>
      </c>
      <c r="GF23" s="119"/>
      <c r="GG23" s="102">
        <v>1</v>
      </c>
      <c r="GM23" s="75"/>
      <c r="GN23" s="90" t="s">
        <v>19</v>
      </c>
      <c r="GO23" s="105">
        <v>10</v>
      </c>
      <c r="GP23" s="105">
        <v>10</v>
      </c>
      <c r="GQ23" s="103">
        <v>10</v>
      </c>
      <c r="GR23" s="75"/>
      <c r="GS23" s="75"/>
      <c r="GT23" s="87">
        <v>19</v>
      </c>
      <c r="GU23" s="98" t="s">
        <v>27</v>
      </c>
      <c r="GV23" s="98" t="s">
        <v>21</v>
      </c>
      <c r="GW23" s="98" t="s">
        <v>36</v>
      </c>
      <c r="GX23" s="98" t="s">
        <v>27</v>
      </c>
      <c r="GY23" s="98" t="s">
        <v>22</v>
      </c>
      <c r="GZ23" s="98" t="s">
        <v>98</v>
      </c>
      <c r="HA23" s="98" t="s">
        <v>99</v>
      </c>
      <c r="HC23" s="66">
        <f t="shared" si="17"/>
        <v>2</v>
      </c>
      <c r="HD23" s="66">
        <f t="shared" si="11"/>
        <v>6</v>
      </c>
      <c r="HE23" s="66">
        <f t="shared" si="11"/>
        <v>5</v>
      </c>
      <c r="HF23" s="66">
        <f t="shared" si="11"/>
        <v>2</v>
      </c>
      <c r="HG23" s="66">
        <f t="shared" si="11"/>
        <v>8</v>
      </c>
      <c r="HH23" s="66">
        <f t="shared" si="11"/>
        <v>7</v>
      </c>
      <c r="HI23" s="66">
        <f t="shared" si="11"/>
        <v>8</v>
      </c>
      <c r="HJ23" s="75"/>
      <c r="HK23" s="102">
        <v>1</v>
      </c>
      <c r="HL23" s="102">
        <v>1</v>
      </c>
      <c r="HM23" s="102">
        <v>1</v>
      </c>
      <c r="HN23" s="102">
        <v>1</v>
      </c>
      <c r="HO23" s="102">
        <v>1</v>
      </c>
      <c r="HP23" s="102">
        <v>1</v>
      </c>
      <c r="HQ23" s="102">
        <v>1</v>
      </c>
      <c r="HR23" s="119"/>
      <c r="HS23" s="102">
        <v>1</v>
      </c>
    </row>
    <row r="24" spans="1:227" ht="16.5">
      <c r="E24" s="75"/>
      <c r="F24" s="90" t="s">
        <v>20</v>
      </c>
      <c r="G24" s="105">
        <v>10</v>
      </c>
      <c r="H24" s="105">
        <v>10</v>
      </c>
      <c r="I24" s="103">
        <v>10</v>
      </c>
      <c r="J24" s="75"/>
      <c r="K24" s="75"/>
      <c r="L24" s="87">
        <v>20</v>
      </c>
      <c r="M24" s="98" t="s">
        <v>38</v>
      </c>
      <c r="N24" s="98" t="s">
        <v>68</v>
      </c>
      <c r="O24" s="98" t="s">
        <v>68</v>
      </c>
      <c r="P24" s="98" t="s">
        <v>35</v>
      </c>
      <c r="Q24" s="98" t="s">
        <v>53</v>
      </c>
      <c r="R24" s="98" t="s">
        <v>36</v>
      </c>
      <c r="S24" s="98" t="s">
        <v>53</v>
      </c>
      <c r="T24" s="75"/>
      <c r="U24" s="66">
        <f t="shared" si="12"/>
        <v>4</v>
      </c>
      <c r="V24" s="66">
        <f t="shared" si="12"/>
        <v>11</v>
      </c>
      <c r="W24" s="66">
        <f t="shared" si="12"/>
        <v>11</v>
      </c>
      <c r="X24" s="66">
        <f t="shared" si="12"/>
        <v>3</v>
      </c>
      <c r="Y24" s="66">
        <f t="shared" si="12"/>
        <v>6</v>
      </c>
      <c r="Z24" s="66">
        <f t="shared" si="12"/>
        <v>5</v>
      </c>
      <c r="AA24" s="66">
        <f t="shared" si="12"/>
        <v>6</v>
      </c>
      <c r="AB24" s="75"/>
      <c r="AC24" s="102">
        <v>1</v>
      </c>
      <c r="AD24" s="102">
        <v>1</v>
      </c>
      <c r="AE24" s="102">
        <v>1</v>
      </c>
      <c r="AF24" s="102">
        <v>1</v>
      </c>
      <c r="AG24" s="102">
        <v>1</v>
      </c>
      <c r="AH24" s="102">
        <v>1</v>
      </c>
      <c r="AI24" s="102">
        <v>1</v>
      </c>
      <c r="AJ24" s="119"/>
      <c r="AK24" s="102">
        <v>10</v>
      </c>
      <c r="AQ24" s="75"/>
      <c r="AR24" s="90" t="s">
        <v>20</v>
      </c>
      <c r="AS24" s="105">
        <v>12</v>
      </c>
      <c r="AT24" s="103">
        <v>15</v>
      </c>
      <c r="AU24" s="107">
        <v>15</v>
      </c>
      <c r="AV24" s="75"/>
      <c r="AW24" s="75"/>
      <c r="AX24" s="87">
        <v>20</v>
      </c>
      <c r="AY24" s="98" t="s">
        <v>38</v>
      </c>
      <c r="AZ24" s="98" t="s">
        <v>62</v>
      </c>
      <c r="BA24" s="98" t="s">
        <v>37</v>
      </c>
      <c r="BB24" s="98" t="s">
        <v>38</v>
      </c>
      <c r="BC24" s="98" t="s">
        <v>62</v>
      </c>
      <c r="BD24" s="98" t="s">
        <v>38</v>
      </c>
      <c r="BE24" s="98" t="s">
        <v>62</v>
      </c>
      <c r="BF24" s="75"/>
      <c r="BG24" s="66">
        <f t="shared" si="13"/>
        <v>4</v>
      </c>
      <c r="BH24" s="66">
        <f t="shared" si="3"/>
        <v>9</v>
      </c>
      <c r="BI24" s="66">
        <f t="shared" si="3"/>
        <v>2</v>
      </c>
      <c r="BJ24" s="66">
        <f t="shared" si="3"/>
        <v>4</v>
      </c>
      <c r="BK24" s="66">
        <f t="shared" si="3"/>
        <v>9</v>
      </c>
      <c r="BL24" s="66">
        <f t="shared" si="3"/>
        <v>4</v>
      </c>
      <c r="BM24" s="66">
        <f t="shared" si="3"/>
        <v>9</v>
      </c>
      <c r="BN24" s="75"/>
      <c r="BO24" s="102">
        <v>1</v>
      </c>
      <c r="BP24" s="102">
        <v>1</v>
      </c>
      <c r="BQ24" s="102">
        <v>1</v>
      </c>
      <c r="BR24" s="102">
        <v>1</v>
      </c>
      <c r="BS24" s="102">
        <v>1</v>
      </c>
      <c r="BT24" s="102">
        <v>1</v>
      </c>
      <c r="BU24" s="102">
        <v>1</v>
      </c>
      <c r="BV24" s="119"/>
      <c r="BW24" s="102">
        <v>1</v>
      </c>
      <c r="CC24" s="75"/>
      <c r="CD24" s="90" t="s">
        <v>20</v>
      </c>
      <c r="CE24" s="105">
        <v>15</v>
      </c>
      <c r="CF24" s="103">
        <v>15</v>
      </c>
      <c r="CG24" s="107">
        <v>15</v>
      </c>
      <c r="CH24" s="75"/>
      <c r="CI24" s="75"/>
      <c r="CJ24" s="87">
        <v>20</v>
      </c>
      <c r="CK24" s="98" t="s">
        <v>63</v>
      </c>
      <c r="CL24" s="98" t="s">
        <v>68</v>
      </c>
      <c r="CM24" s="98" t="s">
        <v>62</v>
      </c>
      <c r="CN24" s="98" t="s">
        <v>63</v>
      </c>
      <c r="CO24" s="98" t="s">
        <v>68</v>
      </c>
      <c r="CP24" s="98" t="s">
        <v>62</v>
      </c>
      <c r="CQ24" s="98" t="s">
        <v>63</v>
      </c>
      <c r="CR24" s="75"/>
      <c r="CS24" s="66">
        <f t="shared" si="14"/>
        <v>10</v>
      </c>
      <c r="CT24" s="66">
        <f t="shared" si="5"/>
        <v>11</v>
      </c>
      <c r="CU24" s="66">
        <f t="shared" si="5"/>
        <v>9</v>
      </c>
      <c r="CV24" s="66">
        <f t="shared" si="5"/>
        <v>10</v>
      </c>
      <c r="CW24" s="66">
        <f t="shared" si="5"/>
        <v>11</v>
      </c>
      <c r="CX24" s="66">
        <f t="shared" si="5"/>
        <v>9</v>
      </c>
      <c r="CY24" s="66">
        <f t="shared" si="5"/>
        <v>10</v>
      </c>
      <c r="CZ24" s="75"/>
      <c r="DA24" s="102">
        <v>1</v>
      </c>
      <c r="DB24" s="102">
        <v>1</v>
      </c>
      <c r="DC24" s="102">
        <v>1</v>
      </c>
      <c r="DD24" s="102">
        <v>1</v>
      </c>
      <c r="DE24" s="102">
        <v>1</v>
      </c>
      <c r="DF24" s="102">
        <v>1</v>
      </c>
      <c r="DG24" s="102">
        <v>1</v>
      </c>
      <c r="DH24" s="119"/>
      <c r="DI24" s="102">
        <v>1</v>
      </c>
      <c r="DO24" s="75"/>
      <c r="DP24" s="90" t="s">
        <v>20</v>
      </c>
      <c r="DQ24" s="105">
        <v>15</v>
      </c>
      <c r="DR24" s="103">
        <v>15</v>
      </c>
      <c r="DS24" s="107">
        <v>15</v>
      </c>
      <c r="DT24" s="75"/>
      <c r="DU24" s="75"/>
      <c r="DV24" s="87">
        <v>20</v>
      </c>
      <c r="DW24" s="98" t="s">
        <v>38</v>
      </c>
      <c r="DX24" s="98" t="s">
        <v>35</v>
      </c>
      <c r="DY24" s="98" t="s">
        <v>35</v>
      </c>
      <c r="DZ24" s="98" t="s">
        <v>56</v>
      </c>
      <c r="EA24" s="98" t="s">
        <v>53</v>
      </c>
      <c r="EB24" s="98" t="s">
        <v>35</v>
      </c>
      <c r="EC24" s="98" t="s">
        <v>35</v>
      </c>
      <c r="ED24" s="75"/>
      <c r="EE24" s="66">
        <f t="shared" si="15"/>
        <v>4</v>
      </c>
      <c r="EF24" s="66">
        <f t="shared" si="7"/>
        <v>3</v>
      </c>
      <c r="EG24" s="66">
        <f t="shared" si="7"/>
        <v>3</v>
      </c>
      <c r="EH24" s="66">
        <f t="shared" si="7"/>
        <v>7</v>
      </c>
      <c r="EI24" s="66">
        <f t="shared" si="7"/>
        <v>6</v>
      </c>
      <c r="EJ24" s="66">
        <f t="shared" si="7"/>
        <v>3</v>
      </c>
      <c r="EK24" s="66">
        <f t="shared" si="7"/>
        <v>3</v>
      </c>
      <c r="EL24" s="75"/>
      <c r="EM24" s="280">
        <v>1000</v>
      </c>
      <c r="EN24" s="280">
        <v>1000</v>
      </c>
      <c r="EO24" s="280">
        <v>1000</v>
      </c>
      <c r="EP24" s="280">
        <v>1000</v>
      </c>
      <c r="EQ24" s="280">
        <v>1000</v>
      </c>
      <c r="ER24" s="280">
        <v>1000</v>
      </c>
      <c r="ES24" s="280">
        <v>1000</v>
      </c>
      <c r="ET24" s="119"/>
      <c r="EU24" s="102">
        <v>1</v>
      </c>
      <c r="EV24" s="280"/>
      <c r="FA24" s="75"/>
      <c r="FB24" s="90" t="s">
        <v>20</v>
      </c>
      <c r="FC24" s="105">
        <v>12</v>
      </c>
      <c r="FD24" s="105">
        <v>12</v>
      </c>
      <c r="FE24" s="103">
        <v>12</v>
      </c>
      <c r="FF24" s="75"/>
      <c r="FG24" s="75"/>
      <c r="FH24" s="87">
        <v>20</v>
      </c>
      <c r="FI24" s="98" t="s">
        <v>60</v>
      </c>
      <c r="FJ24" s="98" t="s">
        <v>60</v>
      </c>
      <c r="FK24" s="98" t="s">
        <v>58</v>
      </c>
      <c r="FL24" s="98" t="s">
        <v>58</v>
      </c>
      <c r="FM24" s="98" t="s">
        <v>68</v>
      </c>
      <c r="FN24" s="98" t="s">
        <v>68</v>
      </c>
      <c r="FO24" s="98" t="s">
        <v>36</v>
      </c>
      <c r="FQ24" s="66">
        <f t="shared" si="16"/>
        <v>10</v>
      </c>
      <c r="FR24" s="66">
        <f t="shared" si="9"/>
        <v>10</v>
      </c>
      <c r="FS24" s="66">
        <f t="shared" si="9"/>
        <v>9</v>
      </c>
      <c r="FT24" s="66">
        <f t="shared" si="9"/>
        <v>9</v>
      </c>
      <c r="FU24" s="66">
        <f t="shared" si="9"/>
        <v>11</v>
      </c>
      <c r="FV24" s="66">
        <f t="shared" si="9"/>
        <v>11</v>
      </c>
      <c r="FW24" s="66">
        <f t="shared" si="9"/>
        <v>5</v>
      </c>
      <c r="FX24" s="75"/>
      <c r="FY24" s="102">
        <v>1</v>
      </c>
      <c r="FZ24" s="102">
        <v>1</v>
      </c>
      <c r="GA24" s="102">
        <v>1</v>
      </c>
      <c r="GB24" s="102">
        <v>1</v>
      </c>
      <c r="GC24" s="102">
        <v>1</v>
      </c>
      <c r="GD24" s="102">
        <v>1</v>
      </c>
      <c r="GE24" s="102">
        <v>1</v>
      </c>
      <c r="GF24" s="119"/>
      <c r="GG24" s="102">
        <v>1</v>
      </c>
      <c r="GM24" s="75"/>
      <c r="GN24" s="90" t="s">
        <v>20</v>
      </c>
      <c r="GO24" s="105">
        <v>12</v>
      </c>
      <c r="GP24" s="105">
        <v>12</v>
      </c>
      <c r="GQ24" s="103">
        <v>12</v>
      </c>
      <c r="GR24" s="75"/>
      <c r="GS24" s="75"/>
      <c r="GT24" s="87">
        <v>20</v>
      </c>
      <c r="GU24" s="98" t="s">
        <v>19</v>
      </c>
      <c r="GV24" s="98" t="s">
        <v>99</v>
      </c>
      <c r="GW24" s="98" t="s">
        <v>27</v>
      </c>
      <c r="GX24" s="98" t="s">
        <v>98</v>
      </c>
      <c r="GY24" s="98" t="s">
        <v>98</v>
      </c>
      <c r="GZ24" s="98" t="s">
        <v>21</v>
      </c>
      <c r="HA24" s="98" t="s">
        <v>21</v>
      </c>
      <c r="HC24" s="66">
        <f t="shared" si="17"/>
        <v>4</v>
      </c>
      <c r="HD24" s="66">
        <f t="shared" si="11"/>
        <v>8</v>
      </c>
      <c r="HE24" s="66">
        <f t="shared" si="11"/>
        <v>2</v>
      </c>
      <c r="HF24" s="66">
        <f t="shared" si="11"/>
        <v>7</v>
      </c>
      <c r="HG24" s="66">
        <f t="shared" si="11"/>
        <v>7</v>
      </c>
      <c r="HH24" s="66">
        <f t="shared" si="11"/>
        <v>6</v>
      </c>
      <c r="HI24" s="66">
        <f t="shared" si="11"/>
        <v>6</v>
      </c>
      <c r="HJ24" s="75"/>
      <c r="HK24" s="102">
        <v>1</v>
      </c>
      <c r="HL24" s="102">
        <v>1</v>
      </c>
      <c r="HM24" s="102">
        <v>1</v>
      </c>
      <c r="HN24" s="102">
        <v>1</v>
      </c>
      <c r="HO24" s="102">
        <v>1</v>
      </c>
      <c r="HP24" s="102">
        <v>1</v>
      </c>
      <c r="HQ24" s="102">
        <v>1</v>
      </c>
      <c r="HR24" s="119"/>
      <c r="HS24" s="102">
        <v>1</v>
      </c>
    </row>
    <row r="25" spans="1:227" ht="16.5">
      <c r="E25" s="75"/>
      <c r="F25" s="90" t="s">
        <v>21</v>
      </c>
      <c r="G25" s="105">
        <v>10</v>
      </c>
      <c r="H25" s="105">
        <v>10</v>
      </c>
      <c r="I25" s="103">
        <v>10</v>
      </c>
      <c r="J25" s="75"/>
      <c r="K25" s="75"/>
      <c r="L25" s="87">
        <v>21</v>
      </c>
      <c r="M25" s="98" t="s">
        <v>38</v>
      </c>
      <c r="N25" s="98" t="s">
        <v>22</v>
      </c>
      <c r="O25" s="98" t="s">
        <v>56</v>
      </c>
      <c r="P25" s="98" t="s">
        <v>68</v>
      </c>
      <c r="Q25" s="98" t="s">
        <v>68</v>
      </c>
      <c r="R25" s="98" t="s">
        <v>68</v>
      </c>
      <c r="S25" s="98" t="s">
        <v>68</v>
      </c>
      <c r="T25" s="75"/>
      <c r="U25" s="66">
        <f t="shared" si="12"/>
        <v>4</v>
      </c>
      <c r="V25" s="66">
        <f t="shared" si="12"/>
        <v>8</v>
      </c>
      <c r="W25" s="66">
        <f t="shared" si="12"/>
        <v>7</v>
      </c>
      <c r="X25" s="66">
        <f t="shared" si="12"/>
        <v>11</v>
      </c>
      <c r="Y25" s="66">
        <f t="shared" si="12"/>
        <v>11</v>
      </c>
      <c r="Z25" s="66">
        <f t="shared" si="12"/>
        <v>11</v>
      </c>
      <c r="AA25" s="66">
        <f t="shared" si="12"/>
        <v>11</v>
      </c>
      <c r="AB25" s="75"/>
      <c r="AC25" s="102">
        <v>1</v>
      </c>
      <c r="AD25" s="102">
        <v>1</v>
      </c>
      <c r="AE25" s="102">
        <v>1</v>
      </c>
      <c r="AF25" s="102">
        <v>1</v>
      </c>
      <c r="AG25" s="102">
        <v>1</v>
      </c>
      <c r="AH25" s="102">
        <v>1</v>
      </c>
      <c r="AI25" s="102">
        <v>1</v>
      </c>
      <c r="AJ25" s="119"/>
      <c r="AK25" s="102">
        <v>20</v>
      </c>
      <c r="AQ25" s="75"/>
      <c r="AR25" s="90" t="s">
        <v>21</v>
      </c>
      <c r="AS25" s="105">
        <v>10</v>
      </c>
      <c r="AT25" s="103">
        <v>18</v>
      </c>
      <c r="AU25" s="107">
        <v>18</v>
      </c>
      <c r="AV25" s="75"/>
      <c r="AW25" s="75"/>
      <c r="AX25" s="87">
        <v>21</v>
      </c>
      <c r="AY25" s="98" t="s">
        <v>62</v>
      </c>
      <c r="AZ25" s="98" t="s">
        <v>36</v>
      </c>
      <c r="BA25" s="98" t="s">
        <v>62</v>
      </c>
      <c r="BB25" s="98" t="s">
        <v>62</v>
      </c>
      <c r="BC25" s="98" t="s">
        <v>62</v>
      </c>
      <c r="BD25" s="98" t="s">
        <v>62</v>
      </c>
      <c r="BE25" s="98" t="s">
        <v>62</v>
      </c>
      <c r="BF25" s="75"/>
      <c r="BG25" s="66">
        <f t="shared" si="13"/>
        <v>9</v>
      </c>
      <c r="BH25" s="66">
        <f t="shared" si="3"/>
        <v>5</v>
      </c>
      <c r="BI25" s="66">
        <f t="shared" si="3"/>
        <v>9</v>
      </c>
      <c r="BJ25" s="66">
        <f t="shared" si="3"/>
        <v>9</v>
      </c>
      <c r="BK25" s="66">
        <f t="shared" si="3"/>
        <v>9</v>
      </c>
      <c r="BL25" s="66">
        <f t="shared" si="3"/>
        <v>9</v>
      </c>
      <c r="BM25" s="66">
        <f t="shared" si="3"/>
        <v>9</v>
      </c>
      <c r="BN25" s="75"/>
      <c r="BO25" s="102">
        <v>1</v>
      </c>
      <c r="BP25" s="102">
        <v>1</v>
      </c>
      <c r="BQ25" s="102">
        <v>1</v>
      </c>
      <c r="BR25" s="102">
        <v>1</v>
      </c>
      <c r="BS25" s="102">
        <v>1</v>
      </c>
      <c r="BT25" s="102">
        <v>1</v>
      </c>
      <c r="BU25" s="102">
        <v>1</v>
      </c>
      <c r="BV25" s="119"/>
      <c r="BW25" s="102">
        <v>1</v>
      </c>
      <c r="CC25" s="75"/>
      <c r="CD25" s="90" t="s">
        <v>21</v>
      </c>
      <c r="CE25" s="105">
        <v>18</v>
      </c>
      <c r="CF25" s="103">
        <v>18</v>
      </c>
      <c r="CG25" s="107">
        <v>18</v>
      </c>
      <c r="CH25" s="75"/>
      <c r="CI25" s="75"/>
      <c r="CJ25" s="87">
        <v>21</v>
      </c>
      <c r="CK25" s="98" t="s">
        <v>37</v>
      </c>
      <c r="CL25" s="98" t="s">
        <v>68</v>
      </c>
      <c r="CM25" s="98" t="s">
        <v>62</v>
      </c>
      <c r="CN25" s="98" t="s">
        <v>37</v>
      </c>
      <c r="CO25" s="98" t="s">
        <v>68</v>
      </c>
      <c r="CP25" s="98" t="s">
        <v>62</v>
      </c>
      <c r="CQ25" s="98" t="s">
        <v>37</v>
      </c>
      <c r="CR25" s="75"/>
      <c r="CS25" s="66">
        <f t="shared" si="14"/>
        <v>2</v>
      </c>
      <c r="CT25" s="66">
        <f t="shared" si="5"/>
        <v>11</v>
      </c>
      <c r="CU25" s="66">
        <f t="shared" si="5"/>
        <v>9</v>
      </c>
      <c r="CV25" s="66">
        <f t="shared" si="5"/>
        <v>2</v>
      </c>
      <c r="CW25" s="66">
        <f t="shared" si="5"/>
        <v>11</v>
      </c>
      <c r="CX25" s="66">
        <f t="shared" si="5"/>
        <v>9</v>
      </c>
      <c r="CY25" s="66">
        <f t="shared" si="5"/>
        <v>2</v>
      </c>
      <c r="CZ25" s="75"/>
      <c r="DA25" s="102">
        <v>5</v>
      </c>
      <c r="DB25" s="102">
        <v>5</v>
      </c>
      <c r="DC25" s="102">
        <v>5</v>
      </c>
      <c r="DD25" s="102">
        <v>5</v>
      </c>
      <c r="DE25" s="102">
        <v>5</v>
      </c>
      <c r="DF25" s="102">
        <v>5</v>
      </c>
      <c r="DG25" s="102">
        <v>5</v>
      </c>
      <c r="DH25" s="119"/>
      <c r="DI25" s="102">
        <v>5</v>
      </c>
      <c r="DO25" s="75"/>
      <c r="DP25" s="90" t="s">
        <v>21</v>
      </c>
      <c r="DQ25" s="105">
        <v>18</v>
      </c>
      <c r="DR25" s="103">
        <v>18</v>
      </c>
      <c r="DS25" s="107">
        <v>18</v>
      </c>
      <c r="DT25" s="75"/>
      <c r="DU25" s="75"/>
      <c r="DV25" s="87">
        <v>21</v>
      </c>
      <c r="DW25" s="98" t="s">
        <v>53</v>
      </c>
      <c r="DX25" s="98" t="s">
        <v>22</v>
      </c>
      <c r="DY25" s="98" t="s">
        <v>56</v>
      </c>
      <c r="DZ25" s="98" t="s">
        <v>38</v>
      </c>
      <c r="EA25" s="98" t="s">
        <v>68</v>
      </c>
      <c r="EB25" s="98" t="s">
        <v>37</v>
      </c>
      <c r="EC25" s="98" t="s">
        <v>68</v>
      </c>
      <c r="ED25" s="75"/>
      <c r="EE25" s="66">
        <f t="shared" si="15"/>
        <v>6</v>
      </c>
      <c r="EF25" s="66">
        <f t="shared" si="7"/>
        <v>8</v>
      </c>
      <c r="EG25" s="66">
        <f t="shared" si="7"/>
        <v>7</v>
      </c>
      <c r="EH25" s="66">
        <f t="shared" si="7"/>
        <v>4</v>
      </c>
      <c r="EI25" s="66">
        <f t="shared" si="7"/>
        <v>11</v>
      </c>
      <c r="EJ25" s="66">
        <f t="shared" si="7"/>
        <v>2</v>
      </c>
      <c r="EK25" s="66">
        <f t="shared" si="7"/>
        <v>11</v>
      </c>
      <c r="EL25" s="75"/>
      <c r="EM25" s="280">
        <v>1000</v>
      </c>
      <c r="EN25" s="280">
        <v>1000</v>
      </c>
      <c r="EO25" s="280">
        <v>1000</v>
      </c>
      <c r="EP25" s="280">
        <v>1000</v>
      </c>
      <c r="EQ25" s="280">
        <v>1000</v>
      </c>
      <c r="ER25" s="280">
        <v>1000</v>
      </c>
      <c r="ES25" s="280">
        <v>1000</v>
      </c>
      <c r="ET25" s="119"/>
      <c r="EU25" s="102">
        <v>1</v>
      </c>
      <c r="FA25" s="75"/>
      <c r="FB25" s="90" t="s">
        <v>21</v>
      </c>
      <c r="FC25" s="105">
        <v>10</v>
      </c>
      <c r="FD25" s="105">
        <v>10</v>
      </c>
      <c r="FE25" s="103">
        <v>10</v>
      </c>
      <c r="FF25" s="75"/>
      <c r="FG25" s="75"/>
      <c r="FH25" s="87">
        <v>21</v>
      </c>
      <c r="FI25" s="98" t="s">
        <v>56</v>
      </c>
      <c r="FJ25" s="98" t="s">
        <v>60</v>
      </c>
      <c r="FK25" s="98" t="s">
        <v>35</v>
      </c>
      <c r="FL25" s="98" t="s">
        <v>58</v>
      </c>
      <c r="FM25" s="98" t="s">
        <v>68</v>
      </c>
      <c r="FN25" s="98" t="s">
        <v>38</v>
      </c>
      <c r="FO25" s="98" t="s">
        <v>68</v>
      </c>
      <c r="FQ25" s="66">
        <f t="shared" si="16"/>
        <v>7</v>
      </c>
      <c r="FR25" s="66">
        <f t="shared" si="9"/>
        <v>10</v>
      </c>
      <c r="FS25" s="66">
        <f t="shared" si="9"/>
        <v>3</v>
      </c>
      <c r="FT25" s="66">
        <f t="shared" si="9"/>
        <v>9</v>
      </c>
      <c r="FU25" s="66">
        <f t="shared" si="9"/>
        <v>11</v>
      </c>
      <c r="FV25" s="66">
        <f t="shared" si="9"/>
        <v>4</v>
      </c>
      <c r="FW25" s="66">
        <f t="shared" si="9"/>
        <v>11</v>
      </c>
      <c r="FX25" s="75"/>
      <c r="FY25" s="102">
        <v>1</v>
      </c>
      <c r="FZ25" s="102">
        <v>1</v>
      </c>
      <c r="GA25" s="102">
        <v>1</v>
      </c>
      <c r="GB25" s="102">
        <v>1</v>
      </c>
      <c r="GC25" s="102">
        <v>1</v>
      </c>
      <c r="GD25" s="102">
        <v>1</v>
      </c>
      <c r="GE25" s="102">
        <v>1</v>
      </c>
      <c r="GF25" s="119"/>
      <c r="GG25" s="102">
        <v>1</v>
      </c>
      <c r="GM25" s="75"/>
      <c r="GN25" s="90" t="s">
        <v>21</v>
      </c>
      <c r="GO25" s="105">
        <v>10</v>
      </c>
      <c r="GP25" s="105">
        <v>10</v>
      </c>
      <c r="GQ25" s="103">
        <v>10</v>
      </c>
      <c r="GR25" s="75"/>
      <c r="GS25" s="75"/>
      <c r="GT25" s="87">
        <v>21</v>
      </c>
      <c r="GU25" s="98" t="s">
        <v>99</v>
      </c>
      <c r="GV25" s="98" t="s">
        <v>19</v>
      </c>
      <c r="GW25" s="98" t="s">
        <v>38</v>
      </c>
      <c r="GX25" s="98" t="s">
        <v>20</v>
      </c>
      <c r="GY25" s="98" t="s">
        <v>20</v>
      </c>
      <c r="GZ25" s="98" t="s">
        <v>27</v>
      </c>
      <c r="HA25" s="98" t="s">
        <v>19</v>
      </c>
      <c r="HC25" s="66">
        <f t="shared" si="17"/>
        <v>8</v>
      </c>
      <c r="HD25" s="66">
        <f t="shared" si="11"/>
        <v>4</v>
      </c>
      <c r="HE25" s="66">
        <f t="shared" si="11"/>
        <v>4</v>
      </c>
      <c r="HF25" s="66">
        <f t="shared" si="11"/>
        <v>5</v>
      </c>
      <c r="HG25" s="66">
        <f t="shared" si="11"/>
        <v>5</v>
      </c>
      <c r="HH25" s="66">
        <f t="shared" si="11"/>
        <v>2</v>
      </c>
      <c r="HI25" s="66">
        <f t="shared" si="11"/>
        <v>4</v>
      </c>
      <c r="HJ25" s="75"/>
      <c r="HK25" s="102">
        <v>1</v>
      </c>
      <c r="HL25" s="102">
        <v>1</v>
      </c>
      <c r="HM25" s="102">
        <v>1</v>
      </c>
      <c r="HN25" s="102">
        <v>1</v>
      </c>
      <c r="HO25" s="102">
        <v>1</v>
      </c>
      <c r="HP25" s="102">
        <v>1</v>
      </c>
      <c r="HQ25" s="102">
        <v>1</v>
      </c>
      <c r="HR25" s="119"/>
      <c r="HS25" s="102">
        <v>1</v>
      </c>
    </row>
    <row r="26" spans="1:227" ht="16.5">
      <c r="E26" s="75"/>
      <c r="F26" s="90" t="s">
        <v>25</v>
      </c>
      <c r="G26" s="105">
        <v>10</v>
      </c>
      <c r="H26" s="105">
        <v>10</v>
      </c>
      <c r="I26" s="103">
        <v>10</v>
      </c>
      <c r="J26" s="75"/>
      <c r="K26" s="75"/>
      <c r="L26" s="87">
        <v>22</v>
      </c>
      <c r="M26" s="98" t="s">
        <v>68</v>
      </c>
      <c r="N26" s="98" t="s">
        <v>68</v>
      </c>
      <c r="O26" s="98" t="s">
        <v>68</v>
      </c>
      <c r="P26" s="98" t="s">
        <v>53</v>
      </c>
      <c r="Q26" s="98" t="s">
        <v>37</v>
      </c>
      <c r="R26" s="98" t="s">
        <v>56</v>
      </c>
      <c r="S26" s="98" t="s">
        <v>62</v>
      </c>
      <c r="T26" s="75"/>
      <c r="U26" s="66">
        <f t="shared" si="12"/>
        <v>11</v>
      </c>
      <c r="V26" s="66">
        <f t="shared" si="12"/>
        <v>11</v>
      </c>
      <c r="W26" s="66">
        <f t="shared" si="12"/>
        <v>11</v>
      </c>
      <c r="X26" s="66">
        <f t="shared" si="12"/>
        <v>6</v>
      </c>
      <c r="Y26" s="66">
        <f t="shared" si="12"/>
        <v>2</v>
      </c>
      <c r="Z26" s="66">
        <f t="shared" si="12"/>
        <v>7</v>
      </c>
      <c r="AA26" s="66">
        <f t="shared" si="12"/>
        <v>9</v>
      </c>
      <c r="AB26" s="75"/>
      <c r="AC26" s="102">
        <v>1</v>
      </c>
      <c r="AD26" s="102">
        <v>1</v>
      </c>
      <c r="AE26" s="102">
        <v>1</v>
      </c>
      <c r="AF26" s="102">
        <v>1</v>
      </c>
      <c r="AG26" s="102">
        <v>1</v>
      </c>
      <c r="AH26" s="102">
        <v>1</v>
      </c>
      <c r="AI26" s="102">
        <v>1</v>
      </c>
      <c r="AJ26" s="119"/>
      <c r="AK26" s="102">
        <v>20</v>
      </c>
      <c r="AQ26" s="75"/>
      <c r="AR26" s="90" t="s">
        <v>25</v>
      </c>
      <c r="AS26" s="105">
        <v>12</v>
      </c>
      <c r="AT26" s="103">
        <v>18</v>
      </c>
      <c r="AU26" s="107">
        <v>18</v>
      </c>
      <c r="AV26" s="75"/>
      <c r="AW26" s="75"/>
      <c r="AX26" s="87">
        <v>22</v>
      </c>
      <c r="AY26" s="98" t="s">
        <v>62</v>
      </c>
      <c r="AZ26" s="98" t="s">
        <v>53</v>
      </c>
      <c r="BA26" s="98" t="s">
        <v>62</v>
      </c>
      <c r="BB26" s="98" t="s">
        <v>36</v>
      </c>
      <c r="BC26" s="98" t="s">
        <v>36</v>
      </c>
      <c r="BD26" s="98" t="s">
        <v>62</v>
      </c>
      <c r="BE26" s="98" t="s">
        <v>36</v>
      </c>
      <c r="BF26" s="75"/>
      <c r="BG26" s="66">
        <f t="shared" si="13"/>
        <v>9</v>
      </c>
      <c r="BH26" s="66">
        <f t="shared" si="3"/>
        <v>6</v>
      </c>
      <c r="BI26" s="66">
        <f t="shared" si="3"/>
        <v>9</v>
      </c>
      <c r="BJ26" s="66">
        <f t="shared" si="3"/>
        <v>5</v>
      </c>
      <c r="BK26" s="66">
        <f t="shared" si="3"/>
        <v>5</v>
      </c>
      <c r="BL26" s="66">
        <f t="shared" si="3"/>
        <v>9</v>
      </c>
      <c r="BM26" s="66">
        <f t="shared" si="3"/>
        <v>5</v>
      </c>
      <c r="BN26" s="75"/>
      <c r="BO26" s="102">
        <v>1</v>
      </c>
      <c r="BP26" s="102">
        <v>1</v>
      </c>
      <c r="BQ26" s="102">
        <v>1</v>
      </c>
      <c r="BR26" s="102">
        <v>1</v>
      </c>
      <c r="BS26" s="102">
        <v>1</v>
      </c>
      <c r="BT26" s="102">
        <v>1</v>
      </c>
      <c r="BU26" s="102">
        <v>1</v>
      </c>
      <c r="BV26" s="119"/>
      <c r="BW26" s="102">
        <v>1</v>
      </c>
      <c r="CC26" s="75"/>
      <c r="CD26" s="90" t="s">
        <v>25</v>
      </c>
      <c r="CE26" s="105">
        <v>18</v>
      </c>
      <c r="CF26" s="103">
        <v>18</v>
      </c>
      <c r="CG26" s="107">
        <v>18</v>
      </c>
      <c r="CH26" s="75"/>
      <c r="CI26" s="75"/>
      <c r="CJ26" s="87">
        <v>22</v>
      </c>
      <c r="CK26" s="98" t="s">
        <v>68</v>
      </c>
      <c r="CL26" s="98" t="s">
        <v>56</v>
      </c>
      <c r="CM26" s="98" t="s">
        <v>62</v>
      </c>
      <c r="CN26" s="98" t="s">
        <v>68</v>
      </c>
      <c r="CO26" s="98" t="s">
        <v>56</v>
      </c>
      <c r="CP26" s="98" t="s">
        <v>62</v>
      </c>
      <c r="CQ26" s="98" t="s">
        <v>68</v>
      </c>
      <c r="CR26" s="75"/>
      <c r="CS26" s="66">
        <f t="shared" si="14"/>
        <v>11</v>
      </c>
      <c r="CT26" s="66">
        <f t="shared" si="5"/>
        <v>7</v>
      </c>
      <c r="CU26" s="66">
        <f t="shared" si="5"/>
        <v>9</v>
      </c>
      <c r="CV26" s="66">
        <f t="shared" si="5"/>
        <v>11</v>
      </c>
      <c r="CW26" s="66">
        <f t="shared" si="5"/>
        <v>7</v>
      </c>
      <c r="CX26" s="66">
        <f t="shared" si="5"/>
        <v>9</v>
      </c>
      <c r="CY26" s="66">
        <f t="shared" si="5"/>
        <v>11</v>
      </c>
      <c r="CZ26" s="75"/>
      <c r="DA26" s="102">
        <v>2</v>
      </c>
      <c r="DB26" s="102">
        <v>2</v>
      </c>
      <c r="DC26" s="102">
        <v>2</v>
      </c>
      <c r="DD26" s="102">
        <v>2</v>
      </c>
      <c r="DE26" s="102">
        <v>2</v>
      </c>
      <c r="DF26" s="102">
        <v>2</v>
      </c>
      <c r="DG26" s="102">
        <v>2</v>
      </c>
      <c r="DH26" s="119"/>
      <c r="DI26" s="102">
        <v>2</v>
      </c>
      <c r="DO26" s="75"/>
      <c r="DP26" s="90" t="s">
        <v>25</v>
      </c>
      <c r="DQ26" s="105">
        <v>18</v>
      </c>
      <c r="DR26" s="103">
        <v>18</v>
      </c>
      <c r="DS26" s="107">
        <v>18</v>
      </c>
      <c r="DT26" s="75"/>
      <c r="DU26" s="75"/>
      <c r="DV26" s="87">
        <v>22</v>
      </c>
      <c r="DW26" s="98" t="s">
        <v>22</v>
      </c>
      <c r="DX26" s="98" t="s">
        <v>68</v>
      </c>
      <c r="DY26" s="98" t="s">
        <v>68</v>
      </c>
      <c r="DZ26" s="98" t="s">
        <v>56</v>
      </c>
      <c r="EA26" s="98" t="s">
        <v>22</v>
      </c>
      <c r="EB26" s="98" t="s">
        <v>56</v>
      </c>
      <c r="EC26" s="98" t="s">
        <v>62</v>
      </c>
      <c r="ED26" s="75"/>
      <c r="EE26" s="66">
        <f t="shared" si="15"/>
        <v>8</v>
      </c>
      <c r="EF26" s="66">
        <f t="shared" si="7"/>
        <v>11</v>
      </c>
      <c r="EG26" s="66">
        <f t="shared" si="7"/>
        <v>11</v>
      </c>
      <c r="EH26" s="66">
        <f t="shared" si="7"/>
        <v>7</v>
      </c>
      <c r="EI26" s="66">
        <f t="shared" si="7"/>
        <v>8</v>
      </c>
      <c r="EJ26" s="66">
        <f t="shared" si="7"/>
        <v>7</v>
      </c>
      <c r="EK26" s="66">
        <f t="shared" si="7"/>
        <v>9</v>
      </c>
      <c r="EL26" s="75"/>
      <c r="EM26" s="280">
        <v>1000</v>
      </c>
      <c r="EN26" s="280">
        <v>1000</v>
      </c>
      <c r="EO26" s="280">
        <v>1000</v>
      </c>
      <c r="EP26" s="280">
        <v>1000</v>
      </c>
      <c r="EQ26" s="280">
        <v>1000</v>
      </c>
      <c r="ER26" s="280">
        <v>1000</v>
      </c>
      <c r="ES26" s="280">
        <v>1000</v>
      </c>
      <c r="ET26" s="119"/>
      <c r="EU26" s="102">
        <v>1</v>
      </c>
      <c r="FA26" s="75"/>
      <c r="FB26" s="90" t="s">
        <v>25</v>
      </c>
      <c r="FC26" s="105">
        <v>12</v>
      </c>
      <c r="FD26" s="105">
        <v>12</v>
      </c>
      <c r="FE26" s="103">
        <v>12</v>
      </c>
      <c r="FF26" s="75"/>
      <c r="FG26" s="75"/>
      <c r="FH26" s="87">
        <v>22</v>
      </c>
      <c r="FI26" s="98" t="s">
        <v>60</v>
      </c>
      <c r="FJ26" s="98" t="s">
        <v>60</v>
      </c>
      <c r="FK26" s="98" t="s">
        <v>58</v>
      </c>
      <c r="FL26" s="98" t="s">
        <v>53</v>
      </c>
      <c r="FM26" s="98" t="s">
        <v>68</v>
      </c>
      <c r="FN26" s="98" t="s">
        <v>68</v>
      </c>
      <c r="FO26" s="98" t="s">
        <v>68</v>
      </c>
      <c r="FQ26" s="66">
        <f t="shared" si="16"/>
        <v>10</v>
      </c>
      <c r="FR26" s="66">
        <f t="shared" si="9"/>
        <v>10</v>
      </c>
      <c r="FS26" s="66">
        <f t="shared" si="9"/>
        <v>9</v>
      </c>
      <c r="FT26" s="66">
        <f t="shared" si="9"/>
        <v>6</v>
      </c>
      <c r="FU26" s="66">
        <f t="shared" si="9"/>
        <v>11</v>
      </c>
      <c r="FV26" s="66">
        <f t="shared" si="9"/>
        <v>11</v>
      </c>
      <c r="FW26" s="66">
        <f t="shared" si="9"/>
        <v>11</v>
      </c>
      <c r="FX26" s="75"/>
      <c r="FY26" s="102">
        <v>1</v>
      </c>
      <c r="FZ26" s="102">
        <v>1</v>
      </c>
      <c r="GA26" s="102">
        <v>1</v>
      </c>
      <c r="GB26" s="102">
        <v>1</v>
      </c>
      <c r="GC26" s="102">
        <v>1</v>
      </c>
      <c r="GD26" s="102">
        <v>1</v>
      </c>
      <c r="GE26" s="102">
        <v>1</v>
      </c>
      <c r="GF26" s="119"/>
      <c r="GG26" s="102">
        <v>1</v>
      </c>
      <c r="GM26" s="75"/>
      <c r="GN26" s="90" t="s">
        <v>25</v>
      </c>
      <c r="GO26" s="105">
        <v>12</v>
      </c>
      <c r="GP26" s="105">
        <v>12</v>
      </c>
      <c r="GQ26" s="103">
        <v>12</v>
      </c>
      <c r="GR26" s="75"/>
      <c r="GS26" s="75"/>
      <c r="GT26" s="87">
        <v>22</v>
      </c>
      <c r="GU26" s="98" t="s">
        <v>21</v>
      </c>
      <c r="GV26" s="98" t="s">
        <v>26</v>
      </c>
      <c r="GW26" s="98" t="s">
        <v>98</v>
      </c>
      <c r="GX26" s="98" t="s">
        <v>53</v>
      </c>
      <c r="GY26" s="98" t="s">
        <v>99</v>
      </c>
      <c r="GZ26" s="98" t="s">
        <v>19</v>
      </c>
      <c r="HA26" s="98" t="s">
        <v>26</v>
      </c>
      <c r="HC26" s="66">
        <f t="shared" si="17"/>
        <v>6</v>
      </c>
      <c r="HD26" s="66">
        <f t="shared" si="11"/>
        <v>3</v>
      </c>
      <c r="HE26" s="66">
        <f t="shared" si="11"/>
        <v>7</v>
      </c>
      <c r="HF26" s="66">
        <f t="shared" si="11"/>
        <v>6</v>
      </c>
      <c r="HG26" s="66">
        <f t="shared" si="11"/>
        <v>8</v>
      </c>
      <c r="HH26" s="66">
        <f t="shared" si="11"/>
        <v>4</v>
      </c>
      <c r="HI26" s="66">
        <f t="shared" si="11"/>
        <v>3</v>
      </c>
      <c r="HJ26" s="75"/>
      <c r="HK26" s="102">
        <v>1</v>
      </c>
      <c r="HL26" s="102">
        <v>1</v>
      </c>
      <c r="HM26" s="102">
        <v>1</v>
      </c>
      <c r="HN26" s="102">
        <v>1</v>
      </c>
      <c r="HO26" s="102">
        <v>1</v>
      </c>
      <c r="HP26" s="102">
        <v>1</v>
      </c>
      <c r="HQ26" s="102">
        <v>1</v>
      </c>
      <c r="HR26" s="119"/>
      <c r="HS26" s="102">
        <v>1</v>
      </c>
    </row>
    <row r="27" spans="1:227" ht="17.25" thickBot="1">
      <c r="E27" s="75"/>
      <c r="F27" s="93" t="s">
        <v>39</v>
      </c>
      <c r="G27" s="106">
        <v>10</v>
      </c>
      <c r="H27" s="106">
        <v>10</v>
      </c>
      <c r="I27" s="104">
        <v>10</v>
      </c>
      <c r="J27" s="75"/>
      <c r="K27" s="75"/>
      <c r="L27" s="87">
        <v>23</v>
      </c>
      <c r="M27" s="98" t="s">
        <v>56</v>
      </c>
      <c r="N27" s="98" t="s">
        <v>36</v>
      </c>
      <c r="O27" s="98" t="s">
        <v>53</v>
      </c>
      <c r="P27" s="98" t="s">
        <v>53</v>
      </c>
      <c r="Q27" s="98" t="s">
        <v>37</v>
      </c>
      <c r="R27" s="98" t="s">
        <v>22</v>
      </c>
      <c r="S27" s="98" t="s">
        <v>36</v>
      </c>
      <c r="T27" s="75"/>
      <c r="U27" s="66">
        <f t="shared" si="12"/>
        <v>7</v>
      </c>
      <c r="V27" s="66">
        <f t="shared" si="12"/>
        <v>5</v>
      </c>
      <c r="W27" s="66">
        <f t="shared" si="12"/>
        <v>6</v>
      </c>
      <c r="X27" s="66">
        <f t="shared" si="12"/>
        <v>6</v>
      </c>
      <c r="Y27" s="66">
        <f t="shared" si="12"/>
        <v>2</v>
      </c>
      <c r="Z27" s="66">
        <f t="shared" si="12"/>
        <v>8</v>
      </c>
      <c r="AA27" s="66">
        <f t="shared" si="12"/>
        <v>5</v>
      </c>
      <c r="AB27" s="75"/>
      <c r="AC27" s="102">
        <v>1</v>
      </c>
      <c r="AD27" s="102">
        <v>1</v>
      </c>
      <c r="AE27" s="102">
        <v>1</v>
      </c>
      <c r="AF27" s="102">
        <v>1</v>
      </c>
      <c r="AG27" s="102">
        <v>1</v>
      </c>
      <c r="AH27" s="102">
        <v>1</v>
      </c>
      <c r="AI27" s="102">
        <v>1</v>
      </c>
      <c r="AJ27" s="119"/>
      <c r="AK27" s="102">
        <v>10</v>
      </c>
      <c r="AQ27" s="75"/>
      <c r="AR27" s="93" t="s">
        <v>39</v>
      </c>
      <c r="AS27" s="106">
        <v>12</v>
      </c>
      <c r="AT27" s="104">
        <v>18</v>
      </c>
      <c r="AU27" s="108">
        <v>18</v>
      </c>
      <c r="AV27" s="75"/>
      <c r="AW27" s="75"/>
      <c r="AX27" s="87">
        <v>23</v>
      </c>
      <c r="AY27" s="98" t="s">
        <v>35</v>
      </c>
      <c r="AZ27" s="98" t="s">
        <v>62</v>
      </c>
      <c r="BA27" s="98" t="s">
        <v>62</v>
      </c>
      <c r="BB27" s="98" t="s">
        <v>62</v>
      </c>
      <c r="BC27" s="98" t="s">
        <v>62</v>
      </c>
      <c r="BD27" s="98" t="s">
        <v>35</v>
      </c>
      <c r="BE27" s="98" t="s">
        <v>62</v>
      </c>
      <c r="BF27" s="75"/>
      <c r="BG27" s="66">
        <f t="shared" si="13"/>
        <v>3</v>
      </c>
      <c r="BH27" s="66">
        <f t="shared" si="3"/>
        <v>9</v>
      </c>
      <c r="BI27" s="66">
        <f t="shared" si="3"/>
        <v>9</v>
      </c>
      <c r="BJ27" s="66">
        <f t="shared" si="3"/>
        <v>9</v>
      </c>
      <c r="BK27" s="66">
        <f t="shared" si="3"/>
        <v>9</v>
      </c>
      <c r="BL27" s="66">
        <f t="shared" si="3"/>
        <v>3</v>
      </c>
      <c r="BM27" s="66">
        <f t="shared" si="3"/>
        <v>9</v>
      </c>
      <c r="BN27" s="75"/>
      <c r="BO27" s="102">
        <v>1</v>
      </c>
      <c r="BP27" s="102">
        <v>1</v>
      </c>
      <c r="BQ27" s="102">
        <v>1</v>
      </c>
      <c r="BR27" s="102">
        <v>1</v>
      </c>
      <c r="BS27" s="102">
        <v>1</v>
      </c>
      <c r="BT27" s="102">
        <v>1</v>
      </c>
      <c r="BU27" s="102">
        <v>1</v>
      </c>
      <c r="BV27" s="119"/>
      <c r="BW27" s="102">
        <v>1</v>
      </c>
      <c r="CC27" s="75"/>
      <c r="CD27" s="93" t="s">
        <v>39</v>
      </c>
      <c r="CE27" s="106">
        <v>18</v>
      </c>
      <c r="CF27" s="104">
        <v>18</v>
      </c>
      <c r="CG27" s="108">
        <v>18</v>
      </c>
      <c r="CH27" s="75"/>
      <c r="CI27" s="75"/>
      <c r="CJ27" s="87">
        <v>23</v>
      </c>
      <c r="CK27" s="98" t="s">
        <v>68</v>
      </c>
      <c r="CL27" s="98" t="s">
        <v>62</v>
      </c>
      <c r="CM27" s="98" t="s">
        <v>56</v>
      </c>
      <c r="CN27" s="98" t="s">
        <v>68</v>
      </c>
      <c r="CO27" s="98" t="s">
        <v>62</v>
      </c>
      <c r="CP27" s="98" t="s">
        <v>56</v>
      </c>
      <c r="CQ27" s="98" t="s">
        <v>68</v>
      </c>
      <c r="CR27" s="75"/>
      <c r="CS27" s="66">
        <f t="shared" si="14"/>
        <v>11</v>
      </c>
      <c r="CT27" s="66">
        <f t="shared" si="5"/>
        <v>9</v>
      </c>
      <c r="CU27" s="66">
        <f t="shared" si="5"/>
        <v>7</v>
      </c>
      <c r="CV27" s="66">
        <f t="shared" si="5"/>
        <v>11</v>
      </c>
      <c r="CW27" s="66">
        <f t="shared" si="5"/>
        <v>9</v>
      </c>
      <c r="CX27" s="66">
        <f t="shared" si="5"/>
        <v>7</v>
      </c>
      <c r="CY27" s="66">
        <f t="shared" si="5"/>
        <v>11</v>
      </c>
      <c r="CZ27" s="75"/>
      <c r="DA27" s="102">
        <v>2</v>
      </c>
      <c r="DB27" s="102">
        <v>2</v>
      </c>
      <c r="DC27" s="102">
        <v>2</v>
      </c>
      <c r="DD27" s="102">
        <v>2</v>
      </c>
      <c r="DE27" s="102">
        <v>2</v>
      </c>
      <c r="DF27" s="102">
        <v>2</v>
      </c>
      <c r="DG27" s="102">
        <v>2</v>
      </c>
      <c r="DH27" s="119"/>
      <c r="DI27" s="102">
        <v>2</v>
      </c>
      <c r="DO27" s="75"/>
      <c r="DP27" s="93" t="s">
        <v>39</v>
      </c>
      <c r="DQ27" s="106">
        <v>18</v>
      </c>
      <c r="DR27" s="104">
        <v>18</v>
      </c>
      <c r="DS27" s="108">
        <v>18</v>
      </c>
      <c r="DT27" s="75"/>
      <c r="DU27" s="75"/>
      <c r="DV27" s="87">
        <v>23</v>
      </c>
      <c r="DW27" s="98" t="s">
        <v>56</v>
      </c>
      <c r="DX27" s="98" t="s">
        <v>56</v>
      </c>
      <c r="DY27" s="98" t="s">
        <v>53</v>
      </c>
      <c r="DZ27" s="98" t="s">
        <v>35</v>
      </c>
      <c r="EA27" s="98" t="s">
        <v>53</v>
      </c>
      <c r="EB27" s="98" t="s">
        <v>22</v>
      </c>
      <c r="EC27" s="98" t="s">
        <v>36</v>
      </c>
      <c r="ED27" s="75"/>
      <c r="EE27" s="66">
        <f t="shared" si="15"/>
        <v>7</v>
      </c>
      <c r="EF27" s="66">
        <f t="shared" si="7"/>
        <v>7</v>
      </c>
      <c r="EG27" s="66">
        <f t="shared" si="7"/>
        <v>6</v>
      </c>
      <c r="EH27" s="66">
        <f t="shared" si="7"/>
        <v>3</v>
      </c>
      <c r="EI27" s="66">
        <f t="shared" si="7"/>
        <v>6</v>
      </c>
      <c r="EJ27" s="66">
        <f t="shared" si="7"/>
        <v>8</v>
      </c>
      <c r="EK27" s="66">
        <f t="shared" si="7"/>
        <v>5</v>
      </c>
      <c r="EL27" s="75"/>
      <c r="EM27" s="280">
        <v>1000</v>
      </c>
      <c r="EN27" s="280">
        <v>1000</v>
      </c>
      <c r="EO27" s="280">
        <v>1000</v>
      </c>
      <c r="EP27" s="280">
        <v>1000</v>
      </c>
      <c r="EQ27" s="280">
        <v>1000</v>
      </c>
      <c r="ER27" s="280">
        <v>1000</v>
      </c>
      <c r="ES27" s="280">
        <v>1000</v>
      </c>
      <c r="ET27" s="119"/>
      <c r="EU27" s="102">
        <v>1</v>
      </c>
      <c r="FA27" s="75"/>
      <c r="FB27" s="93" t="s">
        <v>39</v>
      </c>
      <c r="FC27" s="106">
        <v>12</v>
      </c>
      <c r="FD27" s="106">
        <v>12</v>
      </c>
      <c r="FE27" s="104">
        <v>12</v>
      </c>
      <c r="FF27" s="75"/>
      <c r="FG27" s="75"/>
      <c r="FH27" s="87">
        <v>23</v>
      </c>
      <c r="FI27" s="98" t="s">
        <v>60</v>
      </c>
      <c r="FJ27" s="98" t="s">
        <v>37</v>
      </c>
      <c r="FK27" s="98" t="s">
        <v>58</v>
      </c>
      <c r="FL27" s="98" t="s">
        <v>58</v>
      </c>
      <c r="FM27" s="98" t="s">
        <v>36</v>
      </c>
      <c r="FN27" s="98" t="s">
        <v>68</v>
      </c>
      <c r="FO27" s="98" t="s">
        <v>22</v>
      </c>
      <c r="FQ27" s="66">
        <f t="shared" si="16"/>
        <v>10</v>
      </c>
      <c r="FR27" s="66">
        <f t="shared" si="9"/>
        <v>2</v>
      </c>
      <c r="FS27" s="66">
        <f t="shared" si="9"/>
        <v>9</v>
      </c>
      <c r="FT27" s="66">
        <f t="shared" si="9"/>
        <v>9</v>
      </c>
      <c r="FU27" s="66">
        <f t="shared" si="9"/>
        <v>5</v>
      </c>
      <c r="FV27" s="66">
        <f t="shared" si="9"/>
        <v>11</v>
      </c>
      <c r="FW27" s="66">
        <f t="shared" si="9"/>
        <v>8</v>
      </c>
      <c r="FX27" s="75"/>
      <c r="FY27" s="102">
        <v>1</v>
      </c>
      <c r="FZ27" s="102">
        <v>1</v>
      </c>
      <c r="GA27" s="102">
        <v>1</v>
      </c>
      <c r="GB27" s="102">
        <v>1</v>
      </c>
      <c r="GC27" s="102">
        <v>1</v>
      </c>
      <c r="GD27" s="102">
        <v>1</v>
      </c>
      <c r="GE27" s="102">
        <v>1</v>
      </c>
      <c r="GF27" s="119"/>
      <c r="GG27" s="102">
        <v>1</v>
      </c>
      <c r="GM27" s="75"/>
      <c r="GN27" s="93" t="s">
        <v>39</v>
      </c>
      <c r="GO27" s="106">
        <v>12</v>
      </c>
      <c r="GP27" s="106">
        <v>12</v>
      </c>
      <c r="GQ27" s="104">
        <v>12</v>
      </c>
      <c r="GR27" s="75"/>
      <c r="GS27" s="75"/>
      <c r="GT27" s="87">
        <v>23</v>
      </c>
      <c r="GU27" s="98" t="s">
        <v>36</v>
      </c>
      <c r="GV27" s="98" t="s">
        <v>53</v>
      </c>
      <c r="GW27" s="98" t="s">
        <v>27</v>
      </c>
      <c r="GX27" s="98" t="s">
        <v>27</v>
      </c>
      <c r="GY27" s="98" t="s">
        <v>21</v>
      </c>
      <c r="GZ27" s="98" t="s">
        <v>27</v>
      </c>
      <c r="HA27" s="98" t="s">
        <v>98</v>
      </c>
      <c r="HC27" s="66">
        <f t="shared" si="17"/>
        <v>5</v>
      </c>
      <c r="HD27" s="66">
        <f t="shared" si="11"/>
        <v>6</v>
      </c>
      <c r="HE27" s="66">
        <f t="shared" si="11"/>
        <v>2</v>
      </c>
      <c r="HF27" s="66">
        <f t="shared" si="11"/>
        <v>2</v>
      </c>
      <c r="HG27" s="66">
        <f t="shared" si="11"/>
        <v>6</v>
      </c>
      <c r="HH27" s="66">
        <f t="shared" si="11"/>
        <v>2</v>
      </c>
      <c r="HI27" s="66">
        <f t="shared" si="11"/>
        <v>7</v>
      </c>
      <c r="HJ27" s="75"/>
      <c r="HK27" s="102">
        <v>1</v>
      </c>
      <c r="HL27" s="102">
        <v>1</v>
      </c>
      <c r="HM27" s="102">
        <v>1</v>
      </c>
      <c r="HN27" s="102">
        <v>1</v>
      </c>
      <c r="HO27" s="102">
        <v>1</v>
      </c>
      <c r="HP27" s="102">
        <v>1</v>
      </c>
      <c r="HQ27" s="102">
        <v>1</v>
      </c>
      <c r="HR27" s="119"/>
      <c r="HS27" s="102">
        <v>1</v>
      </c>
    </row>
    <row r="28" spans="1:227" ht="16.5">
      <c r="E28" s="75"/>
      <c r="F28" s="75"/>
      <c r="G28" s="75"/>
      <c r="H28" s="75"/>
      <c r="I28" s="75"/>
      <c r="J28" s="75"/>
      <c r="K28" s="75"/>
      <c r="L28" s="87">
        <v>24</v>
      </c>
      <c r="M28" s="98" t="s">
        <v>56</v>
      </c>
      <c r="N28" s="98" t="s">
        <v>36</v>
      </c>
      <c r="O28" s="98" t="s">
        <v>53</v>
      </c>
      <c r="P28" s="98" t="s">
        <v>36</v>
      </c>
      <c r="Q28" s="98" t="s">
        <v>35</v>
      </c>
      <c r="R28" s="98" t="s">
        <v>22</v>
      </c>
      <c r="S28" s="98" t="s">
        <v>36</v>
      </c>
      <c r="T28" s="75"/>
      <c r="U28" s="66">
        <f t="shared" si="12"/>
        <v>7</v>
      </c>
      <c r="V28" s="66">
        <f t="shared" si="12"/>
        <v>5</v>
      </c>
      <c r="W28" s="66">
        <f t="shared" si="12"/>
        <v>6</v>
      </c>
      <c r="X28" s="66">
        <f t="shared" si="12"/>
        <v>5</v>
      </c>
      <c r="Y28" s="66">
        <f t="shared" si="12"/>
        <v>3</v>
      </c>
      <c r="Z28" s="66">
        <f t="shared" si="12"/>
        <v>8</v>
      </c>
      <c r="AA28" s="66">
        <f t="shared" si="12"/>
        <v>5</v>
      </c>
      <c r="AB28" s="75"/>
      <c r="AC28" s="102">
        <v>1</v>
      </c>
      <c r="AD28" s="102">
        <v>1</v>
      </c>
      <c r="AE28" s="102">
        <v>1</v>
      </c>
      <c r="AF28" s="102">
        <v>1</v>
      </c>
      <c r="AG28" s="102">
        <v>1</v>
      </c>
      <c r="AH28" s="102">
        <v>1</v>
      </c>
      <c r="AI28" s="102">
        <v>1</v>
      </c>
      <c r="AJ28" s="119"/>
      <c r="AK28" s="102">
        <v>10</v>
      </c>
      <c r="AQ28" s="75"/>
      <c r="AR28" s="75"/>
      <c r="AS28" s="75"/>
      <c r="AT28" s="75"/>
      <c r="AU28" s="75"/>
      <c r="AV28" s="75"/>
      <c r="AW28" s="75"/>
      <c r="AX28" s="87">
        <v>24</v>
      </c>
      <c r="AY28" s="98" t="s">
        <v>62</v>
      </c>
      <c r="AZ28" s="98" t="s">
        <v>62</v>
      </c>
      <c r="BA28" s="98" t="s">
        <v>56</v>
      </c>
      <c r="BB28" s="98" t="s">
        <v>62</v>
      </c>
      <c r="BC28" s="98" t="s">
        <v>62</v>
      </c>
      <c r="BD28" s="98" t="s">
        <v>62</v>
      </c>
      <c r="BE28" s="98" t="s">
        <v>62</v>
      </c>
      <c r="BF28" s="75"/>
      <c r="BG28" s="66">
        <f t="shared" si="13"/>
        <v>9</v>
      </c>
      <c r="BH28" s="66">
        <f t="shared" si="3"/>
        <v>9</v>
      </c>
      <c r="BI28" s="66">
        <f t="shared" si="3"/>
        <v>7</v>
      </c>
      <c r="BJ28" s="66">
        <f t="shared" si="3"/>
        <v>9</v>
      </c>
      <c r="BK28" s="66">
        <f t="shared" si="3"/>
        <v>9</v>
      </c>
      <c r="BL28" s="66">
        <f t="shared" si="3"/>
        <v>9</v>
      </c>
      <c r="BM28" s="66">
        <f t="shared" si="3"/>
        <v>9</v>
      </c>
      <c r="BN28" s="75"/>
      <c r="BO28" s="102">
        <v>1</v>
      </c>
      <c r="BP28" s="102">
        <v>1</v>
      </c>
      <c r="BQ28" s="102">
        <v>1</v>
      </c>
      <c r="BR28" s="102">
        <v>1</v>
      </c>
      <c r="BS28" s="102">
        <v>1</v>
      </c>
      <c r="BT28" s="102">
        <v>1</v>
      </c>
      <c r="BU28" s="102">
        <v>1</v>
      </c>
      <c r="BV28" s="119"/>
      <c r="BW28" s="102">
        <v>1</v>
      </c>
      <c r="CC28" s="75"/>
      <c r="CD28" s="75"/>
      <c r="CE28" s="75"/>
      <c r="CF28" s="75"/>
      <c r="CG28" s="75"/>
      <c r="CH28" s="75"/>
      <c r="CI28" s="75"/>
      <c r="CJ28" s="87">
        <v>24</v>
      </c>
      <c r="CK28" s="98" t="s">
        <v>53</v>
      </c>
      <c r="CL28" s="98" t="s">
        <v>62</v>
      </c>
      <c r="CM28" s="98" t="s">
        <v>63</v>
      </c>
      <c r="CN28" s="98" t="s">
        <v>53</v>
      </c>
      <c r="CO28" s="98" t="s">
        <v>62</v>
      </c>
      <c r="CP28" s="98" t="s">
        <v>63</v>
      </c>
      <c r="CQ28" s="98" t="s">
        <v>53</v>
      </c>
      <c r="CR28" s="75"/>
      <c r="CS28" s="66">
        <f t="shared" si="14"/>
        <v>6</v>
      </c>
      <c r="CT28" s="66">
        <f t="shared" si="5"/>
        <v>9</v>
      </c>
      <c r="CU28" s="66">
        <f t="shared" si="5"/>
        <v>10</v>
      </c>
      <c r="CV28" s="66">
        <f t="shared" si="5"/>
        <v>6</v>
      </c>
      <c r="CW28" s="66">
        <f t="shared" si="5"/>
        <v>9</v>
      </c>
      <c r="CX28" s="66">
        <f t="shared" si="5"/>
        <v>10</v>
      </c>
      <c r="CY28" s="66">
        <f t="shared" si="5"/>
        <v>6</v>
      </c>
      <c r="CZ28" s="75"/>
      <c r="DA28" s="102">
        <v>1</v>
      </c>
      <c r="DB28" s="102">
        <v>1</v>
      </c>
      <c r="DC28" s="102">
        <v>1</v>
      </c>
      <c r="DD28" s="102">
        <v>1</v>
      </c>
      <c r="DE28" s="102">
        <v>1</v>
      </c>
      <c r="DF28" s="102">
        <v>1</v>
      </c>
      <c r="DG28" s="102">
        <v>1</v>
      </c>
      <c r="DH28" s="119"/>
      <c r="DI28" s="102">
        <v>1</v>
      </c>
      <c r="DO28" s="75"/>
      <c r="DP28" s="75"/>
      <c r="DQ28" s="75"/>
      <c r="DR28" s="75"/>
      <c r="DS28" s="75"/>
      <c r="DT28" s="75"/>
      <c r="DU28" s="75"/>
      <c r="DV28" s="87">
        <v>24</v>
      </c>
      <c r="DW28" s="98" t="s">
        <v>56</v>
      </c>
      <c r="DX28" s="98" t="s">
        <v>36</v>
      </c>
      <c r="DY28" s="98" t="s">
        <v>53</v>
      </c>
      <c r="DZ28" s="98" t="s">
        <v>36</v>
      </c>
      <c r="EA28" s="98" t="s">
        <v>37</v>
      </c>
      <c r="EB28" s="98" t="s">
        <v>35</v>
      </c>
      <c r="EC28" s="98" t="s">
        <v>35</v>
      </c>
      <c r="ED28" s="75"/>
      <c r="EE28" s="66">
        <f t="shared" si="15"/>
        <v>7</v>
      </c>
      <c r="EF28" s="66">
        <f t="shared" si="7"/>
        <v>5</v>
      </c>
      <c r="EG28" s="66">
        <f t="shared" si="7"/>
        <v>6</v>
      </c>
      <c r="EH28" s="66">
        <f t="shared" si="7"/>
        <v>5</v>
      </c>
      <c r="EI28" s="66">
        <f t="shared" si="7"/>
        <v>2</v>
      </c>
      <c r="EJ28" s="66">
        <f t="shared" si="7"/>
        <v>3</v>
      </c>
      <c r="EK28" s="66">
        <f t="shared" si="7"/>
        <v>3</v>
      </c>
      <c r="EL28" s="75"/>
      <c r="EM28" s="280">
        <v>1000</v>
      </c>
      <c r="EN28" s="280">
        <v>1000</v>
      </c>
      <c r="EO28" s="280">
        <v>1000</v>
      </c>
      <c r="EP28" s="280">
        <v>1000</v>
      </c>
      <c r="EQ28" s="280">
        <v>1000</v>
      </c>
      <c r="ER28" s="280">
        <v>1000</v>
      </c>
      <c r="ES28" s="280">
        <v>1000</v>
      </c>
      <c r="ET28" s="119"/>
      <c r="EU28" s="102">
        <v>1</v>
      </c>
      <c r="FA28" s="75"/>
      <c r="FB28" s="75"/>
      <c r="FC28" s="75"/>
      <c r="FD28" s="75"/>
      <c r="FE28" s="75"/>
      <c r="FF28" s="75"/>
      <c r="FG28" s="75"/>
      <c r="FH28" s="87">
        <v>24</v>
      </c>
      <c r="FI28" s="98" t="s">
        <v>22</v>
      </c>
      <c r="FJ28" s="98" t="s">
        <v>60</v>
      </c>
      <c r="FK28" s="98" t="s">
        <v>58</v>
      </c>
      <c r="FL28" s="98" t="s">
        <v>58</v>
      </c>
      <c r="FM28" s="98" t="s">
        <v>68</v>
      </c>
      <c r="FN28" s="98" t="s">
        <v>22</v>
      </c>
      <c r="FO28" s="98" t="s">
        <v>68</v>
      </c>
      <c r="FQ28" s="66">
        <f t="shared" si="16"/>
        <v>8</v>
      </c>
      <c r="FR28" s="66">
        <f t="shared" si="9"/>
        <v>10</v>
      </c>
      <c r="FS28" s="66">
        <f t="shared" si="9"/>
        <v>9</v>
      </c>
      <c r="FT28" s="66">
        <f t="shared" si="9"/>
        <v>9</v>
      </c>
      <c r="FU28" s="66">
        <f t="shared" si="9"/>
        <v>11</v>
      </c>
      <c r="FV28" s="66">
        <f t="shared" si="9"/>
        <v>8</v>
      </c>
      <c r="FW28" s="66">
        <f t="shared" si="9"/>
        <v>11</v>
      </c>
      <c r="FX28" s="75"/>
      <c r="FY28" s="102">
        <v>1</v>
      </c>
      <c r="FZ28" s="102">
        <v>1</v>
      </c>
      <c r="GA28" s="102">
        <v>1</v>
      </c>
      <c r="GB28" s="102">
        <v>1</v>
      </c>
      <c r="GC28" s="102">
        <v>1</v>
      </c>
      <c r="GD28" s="102">
        <v>1</v>
      </c>
      <c r="GE28" s="102">
        <v>1</v>
      </c>
      <c r="GF28" s="119"/>
      <c r="GG28" s="102">
        <v>1</v>
      </c>
      <c r="GM28" s="75"/>
      <c r="GN28" s="75"/>
      <c r="GO28" s="75"/>
      <c r="GP28" s="75"/>
      <c r="GQ28" s="75"/>
      <c r="GR28" s="75"/>
      <c r="GS28" s="75"/>
      <c r="GT28" s="87">
        <v>24</v>
      </c>
      <c r="GU28" s="98" t="s">
        <v>19</v>
      </c>
      <c r="GV28" s="98" t="s">
        <v>99</v>
      </c>
      <c r="GW28" s="98" t="s">
        <v>26</v>
      </c>
      <c r="GX28" s="98" t="s">
        <v>20</v>
      </c>
      <c r="GY28" s="98" t="s">
        <v>20</v>
      </c>
      <c r="GZ28" s="98" t="s">
        <v>99</v>
      </c>
      <c r="HA28" s="98" t="s">
        <v>19</v>
      </c>
      <c r="HC28" s="66">
        <f t="shared" si="17"/>
        <v>4</v>
      </c>
      <c r="HD28" s="66">
        <f t="shared" si="11"/>
        <v>8</v>
      </c>
      <c r="HE28" s="66">
        <f t="shared" si="11"/>
        <v>3</v>
      </c>
      <c r="HF28" s="66">
        <f t="shared" si="11"/>
        <v>5</v>
      </c>
      <c r="HG28" s="66">
        <f t="shared" si="11"/>
        <v>5</v>
      </c>
      <c r="HH28" s="66">
        <f t="shared" si="11"/>
        <v>8</v>
      </c>
      <c r="HI28" s="66">
        <f t="shared" si="11"/>
        <v>4</v>
      </c>
      <c r="HJ28" s="75"/>
      <c r="HK28" s="102">
        <v>1</v>
      </c>
      <c r="HL28" s="102">
        <v>1</v>
      </c>
      <c r="HM28" s="102">
        <v>1</v>
      </c>
      <c r="HN28" s="102">
        <v>1</v>
      </c>
      <c r="HO28" s="102">
        <v>1</v>
      </c>
      <c r="HP28" s="102">
        <v>1</v>
      </c>
      <c r="HQ28" s="102">
        <v>1</v>
      </c>
      <c r="HR28" s="119"/>
      <c r="HS28" s="102">
        <v>1</v>
      </c>
    </row>
  </sheetData>
  <mergeCells count="30">
    <mergeCell ref="GT1:HA1"/>
    <mergeCell ref="HC1:HI1"/>
    <mergeCell ref="GT2:HA2"/>
    <mergeCell ref="HC2:HI2"/>
    <mergeCell ref="HK2:HQ2"/>
    <mergeCell ref="FH1:FO1"/>
    <mergeCell ref="FH2:FO2"/>
    <mergeCell ref="FQ1:FW1"/>
    <mergeCell ref="FQ2:FW2"/>
    <mergeCell ref="FY2:GE2"/>
    <mergeCell ref="EM2:ES2"/>
    <mergeCell ref="BG1:BM1"/>
    <mergeCell ref="AX2:BE2"/>
    <mergeCell ref="BG2:BM2"/>
    <mergeCell ref="BO2:BU2"/>
    <mergeCell ref="CJ1:CQ1"/>
    <mergeCell ref="CS1:CY1"/>
    <mergeCell ref="CJ2:CQ2"/>
    <mergeCell ref="CS2:CY2"/>
    <mergeCell ref="AX1:BE1"/>
    <mergeCell ref="DA2:DG2"/>
    <mergeCell ref="DV1:EC1"/>
    <mergeCell ref="EE1:EK1"/>
    <mergeCell ref="DV2:EC2"/>
    <mergeCell ref="EE2:EK2"/>
    <mergeCell ref="L1:S1"/>
    <mergeCell ref="U1:AA1"/>
    <mergeCell ref="L2:S2"/>
    <mergeCell ref="U2:AA2"/>
    <mergeCell ref="AC2:AI2"/>
  </mergeCells>
  <phoneticPr fontId="4" type="noConversion"/>
  <conditionalFormatting sqref="M29:S1048576">
    <cfRule type="cellIs" dxfId="1284" priority="282" operator="equal">
      <formula>"MY3"</formula>
    </cfRule>
    <cfRule type="cellIs" dxfId="1283" priority="283" operator="equal">
      <formula>"MY2"</formula>
    </cfRule>
    <cfRule type="cellIs" dxfId="1282" priority="284" operator="equal">
      <formula>"MY1"</formula>
    </cfRule>
  </conditionalFormatting>
  <conditionalFormatting sqref="M4:S28">
    <cfRule type="cellIs" dxfId="1281" priority="135" stopIfTrue="1" operator="equal">
      <formula>"M9"</formula>
    </cfRule>
    <cfRule type="cellIs" dxfId="1280" priority="136" stopIfTrue="1" operator="equal">
      <formula>"M8"</formula>
    </cfRule>
    <cfRule type="cellIs" dxfId="1279" priority="137" stopIfTrue="1" operator="equal">
      <formula>"M7"</formula>
    </cfRule>
    <cfRule type="cellIs" dxfId="1278" priority="138" stopIfTrue="1" operator="equal">
      <formula>"M6"</formula>
    </cfRule>
    <cfRule type="cellIs" dxfId="1277" priority="139" stopIfTrue="1" operator="equal">
      <formula>"M5"</formula>
    </cfRule>
    <cfRule type="cellIs" dxfId="1276" priority="140" stopIfTrue="1" operator="equal">
      <formula>"M4"</formula>
    </cfRule>
    <cfRule type="cellIs" dxfId="1275" priority="141" stopIfTrue="1" operator="equal">
      <formula>"M3"</formula>
    </cfRule>
    <cfRule type="cellIs" dxfId="1274" priority="142" stopIfTrue="1" operator="equal">
      <formula>"M2"</formula>
    </cfRule>
    <cfRule type="cellIs" dxfId="1273" priority="143" stopIfTrue="1" operator="equal">
      <formula>"M1"</formula>
    </cfRule>
    <cfRule type="cellIs" dxfId="1272" priority="144" stopIfTrue="1" operator="equal">
      <formula>"C1"</formula>
    </cfRule>
    <cfRule type="cellIs" dxfId="1271" priority="145" stopIfTrue="1" operator="equal">
      <formula>"WW"</formula>
    </cfRule>
  </conditionalFormatting>
  <conditionalFormatting sqref="M3:S3">
    <cfRule type="cellIs" dxfId="1270" priority="147" stopIfTrue="1" operator="equal">
      <formula>"M8"</formula>
    </cfRule>
    <cfRule type="cellIs" dxfId="1269" priority="148" stopIfTrue="1" operator="equal">
      <formula>"M7"</formula>
    </cfRule>
    <cfRule type="cellIs" dxfId="1268" priority="149" stopIfTrue="1" operator="equal">
      <formula>"M6"</formula>
    </cfRule>
    <cfRule type="cellIs" dxfId="1267" priority="150" stopIfTrue="1" operator="equal">
      <formula>"M5"</formula>
    </cfRule>
    <cfRule type="cellIs" dxfId="1266" priority="151" stopIfTrue="1" operator="equal">
      <formula>"M4"</formula>
    </cfRule>
    <cfRule type="cellIs" dxfId="1265" priority="152" stopIfTrue="1" operator="equal">
      <formula>"M3"</formula>
    </cfRule>
    <cfRule type="cellIs" dxfId="1264" priority="153" stopIfTrue="1" operator="equal">
      <formula>"M2"</formula>
    </cfRule>
    <cfRule type="cellIs" dxfId="1263" priority="154" stopIfTrue="1" operator="equal">
      <formula>"M1"</formula>
    </cfRule>
    <cfRule type="cellIs" dxfId="1262" priority="155" stopIfTrue="1" operator="equal">
      <formula>"C1"</formula>
    </cfRule>
    <cfRule type="cellIs" dxfId="1261" priority="156" stopIfTrue="1" operator="equal">
      <formula>"WW"</formula>
    </cfRule>
  </conditionalFormatting>
  <conditionalFormatting sqref="M3:S3">
    <cfRule type="cellIs" dxfId="1260" priority="146" stopIfTrue="1" operator="equal">
      <formula>"M9"</formula>
    </cfRule>
  </conditionalFormatting>
  <conditionalFormatting sqref="M1:S28">
    <cfRule type="cellIs" dxfId="1259" priority="132" operator="equal">
      <formula>"MY3"</formula>
    </cfRule>
    <cfRule type="cellIs" dxfId="1258" priority="133" operator="equal">
      <formula>"MY2"</formula>
    </cfRule>
    <cfRule type="cellIs" dxfId="1257" priority="134" operator="equal">
      <formula>"MY1"</formula>
    </cfRule>
  </conditionalFormatting>
  <conditionalFormatting sqref="AY3:BE3">
    <cfRule type="cellIs" dxfId="1256" priority="122" stopIfTrue="1" operator="equal">
      <formula>"M8"</formula>
    </cfRule>
    <cfRule type="cellIs" dxfId="1255" priority="123" stopIfTrue="1" operator="equal">
      <formula>"M7"</formula>
    </cfRule>
    <cfRule type="cellIs" dxfId="1254" priority="124" stopIfTrue="1" operator="equal">
      <formula>"M6"</formula>
    </cfRule>
    <cfRule type="cellIs" dxfId="1253" priority="125" stopIfTrue="1" operator="equal">
      <formula>"M5"</formula>
    </cfRule>
    <cfRule type="cellIs" dxfId="1252" priority="126" stopIfTrue="1" operator="equal">
      <formula>"M4"</formula>
    </cfRule>
    <cfRule type="cellIs" dxfId="1251" priority="127" stopIfTrue="1" operator="equal">
      <formula>"M3"</formula>
    </cfRule>
    <cfRule type="cellIs" dxfId="1250" priority="128" stopIfTrue="1" operator="equal">
      <formula>"M2"</formula>
    </cfRule>
    <cfRule type="cellIs" dxfId="1249" priority="129" stopIfTrue="1" operator="equal">
      <formula>"M1"</formula>
    </cfRule>
    <cfRule type="cellIs" dxfId="1248" priority="130" stopIfTrue="1" operator="equal">
      <formula>"C1"</formula>
    </cfRule>
    <cfRule type="cellIs" dxfId="1247" priority="131" stopIfTrue="1" operator="equal">
      <formula>"WW"</formula>
    </cfRule>
  </conditionalFormatting>
  <conditionalFormatting sqref="AY3:BE3">
    <cfRule type="cellIs" dxfId="1246" priority="121" stopIfTrue="1" operator="equal">
      <formula>"M9"</formula>
    </cfRule>
  </conditionalFormatting>
  <conditionalFormatting sqref="AY1:BE3">
    <cfRule type="cellIs" dxfId="1245" priority="118" operator="equal">
      <formula>"MY3"</formula>
    </cfRule>
    <cfRule type="cellIs" dxfId="1244" priority="119" operator="equal">
      <formula>"MY2"</formula>
    </cfRule>
    <cfRule type="cellIs" dxfId="1243" priority="120" operator="equal">
      <formula>"MY1"</formula>
    </cfRule>
  </conditionalFormatting>
  <conditionalFormatting sqref="CK4:CQ28">
    <cfRule type="cellIs" dxfId="1242" priority="96" stopIfTrue="1" operator="equal">
      <formula>"M9"</formula>
    </cfRule>
    <cfRule type="cellIs" dxfId="1241" priority="97" stopIfTrue="1" operator="equal">
      <formula>"M8"</formula>
    </cfRule>
    <cfRule type="cellIs" dxfId="1240" priority="98" stopIfTrue="1" operator="equal">
      <formula>"M7"</formula>
    </cfRule>
    <cfRule type="cellIs" dxfId="1239" priority="99" stopIfTrue="1" operator="equal">
      <formula>"M6"</formula>
    </cfRule>
    <cfRule type="cellIs" dxfId="1238" priority="100" stopIfTrue="1" operator="equal">
      <formula>"M5"</formula>
    </cfRule>
    <cfRule type="cellIs" dxfId="1237" priority="101" stopIfTrue="1" operator="equal">
      <formula>"M4"</formula>
    </cfRule>
    <cfRule type="cellIs" dxfId="1236" priority="102" stopIfTrue="1" operator="equal">
      <formula>"M3"</formula>
    </cfRule>
    <cfRule type="cellIs" dxfId="1235" priority="103" stopIfTrue="1" operator="equal">
      <formula>"M2"</formula>
    </cfRule>
    <cfRule type="cellIs" dxfId="1234" priority="104" stopIfTrue="1" operator="equal">
      <formula>"M1"</formula>
    </cfRule>
    <cfRule type="cellIs" dxfId="1233" priority="105" stopIfTrue="1" operator="equal">
      <formula>"C1"</formula>
    </cfRule>
    <cfRule type="cellIs" dxfId="1232" priority="106" stopIfTrue="1" operator="equal">
      <formula>"WW"</formula>
    </cfRule>
  </conditionalFormatting>
  <conditionalFormatting sqref="CK3:CQ3">
    <cfRule type="cellIs" dxfId="1231" priority="108" stopIfTrue="1" operator="equal">
      <formula>"M8"</formula>
    </cfRule>
    <cfRule type="cellIs" dxfId="1230" priority="109" stopIfTrue="1" operator="equal">
      <formula>"M7"</formula>
    </cfRule>
    <cfRule type="cellIs" dxfId="1229" priority="110" stopIfTrue="1" operator="equal">
      <formula>"M6"</formula>
    </cfRule>
    <cfRule type="cellIs" dxfId="1228" priority="111" stopIfTrue="1" operator="equal">
      <formula>"M5"</formula>
    </cfRule>
    <cfRule type="cellIs" dxfId="1227" priority="112" stopIfTrue="1" operator="equal">
      <formula>"M4"</formula>
    </cfRule>
    <cfRule type="cellIs" dxfId="1226" priority="113" stopIfTrue="1" operator="equal">
      <formula>"M3"</formula>
    </cfRule>
    <cfRule type="cellIs" dxfId="1225" priority="114" stopIfTrue="1" operator="equal">
      <formula>"M2"</formula>
    </cfRule>
    <cfRule type="cellIs" dxfId="1224" priority="115" stopIfTrue="1" operator="equal">
      <formula>"M1"</formula>
    </cfRule>
    <cfRule type="cellIs" dxfId="1223" priority="116" stopIfTrue="1" operator="equal">
      <formula>"C1"</formula>
    </cfRule>
    <cfRule type="cellIs" dxfId="1222" priority="117" stopIfTrue="1" operator="equal">
      <formula>"WW"</formula>
    </cfRule>
  </conditionalFormatting>
  <conditionalFormatting sqref="CK3:CQ3">
    <cfRule type="cellIs" dxfId="1221" priority="107" stopIfTrue="1" operator="equal">
      <formula>"M9"</formula>
    </cfRule>
  </conditionalFormatting>
  <conditionalFormatting sqref="CK1:CQ28">
    <cfRule type="cellIs" dxfId="1220" priority="93" operator="equal">
      <formula>"MY3"</formula>
    </cfRule>
    <cfRule type="cellIs" dxfId="1219" priority="94" operator="equal">
      <formula>"MY2"</formula>
    </cfRule>
    <cfRule type="cellIs" dxfId="1218" priority="95" operator="equal">
      <formula>"MY1"</formula>
    </cfRule>
  </conditionalFormatting>
  <conditionalFormatting sqref="DW4:EC28">
    <cfRule type="cellIs" dxfId="1217" priority="71" stopIfTrue="1" operator="equal">
      <formula>"M9"</formula>
    </cfRule>
    <cfRule type="cellIs" dxfId="1216" priority="72" stopIfTrue="1" operator="equal">
      <formula>"M8"</formula>
    </cfRule>
    <cfRule type="cellIs" dxfId="1215" priority="73" stopIfTrue="1" operator="equal">
      <formula>"M7"</formula>
    </cfRule>
    <cfRule type="cellIs" dxfId="1214" priority="74" stopIfTrue="1" operator="equal">
      <formula>"M6"</formula>
    </cfRule>
    <cfRule type="cellIs" dxfId="1213" priority="75" stopIfTrue="1" operator="equal">
      <formula>"M5"</formula>
    </cfRule>
    <cfRule type="cellIs" dxfId="1212" priority="76" stopIfTrue="1" operator="equal">
      <formula>"M4"</formula>
    </cfRule>
    <cfRule type="cellIs" dxfId="1211" priority="77" stopIfTrue="1" operator="equal">
      <formula>"M3"</formula>
    </cfRule>
    <cfRule type="cellIs" dxfId="1210" priority="78" stopIfTrue="1" operator="equal">
      <formula>"M2"</formula>
    </cfRule>
    <cfRule type="cellIs" dxfId="1209" priority="79" stopIfTrue="1" operator="equal">
      <formula>"M1"</formula>
    </cfRule>
    <cfRule type="cellIs" dxfId="1208" priority="80" stopIfTrue="1" operator="equal">
      <formula>"C1"</formula>
    </cfRule>
    <cfRule type="cellIs" dxfId="1207" priority="81" stopIfTrue="1" operator="equal">
      <formula>"WW"</formula>
    </cfRule>
  </conditionalFormatting>
  <conditionalFormatting sqref="DW3:EC3">
    <cfRule type="cellIs" dxfId="1206" priority="83" stopIfTrue="1" operator="equal">
      <formula>"M8"</formula>
    </cfRule>
    <cfRule type="cellIs" dxfId="1205" priority="84" stopIfTrue="1" operator="equal">
      <formula>"M7"</formula>
    </cfRule>
    <cfRule type="cellIs" dxfId="1204" priority="85" stopIfTrue="1" operator="equal">
      <formula>"M6"</formula>
    </cfRule>
    <cfRule type="cellIs" dxfId="1203" priority="86" stopIfTrue="1" operator="equal">
      <formula>"M5"</formula>
    </cfRule>
    <cfRule type="cellIs" dxfId="1202" priority="87" stopIfTrue="1" operator="equal">
      <formula>"M4"</formula>
    </cfRule>
    <cfRule type="cellIs" dxfId="1201" priority="88" stopIfTrue="1" operator="equal">
      <formula>"M3"</formula>
    </cfRule>
    <cfRule type="cellIs" dxfId="1200" priority="89" stopIfTrue="1" operator="equal">
      <formula>"M2"</formula>
    </cfRule>
    <cfRule type="cellIs" dxfId="1199" priority="90" stopIfTrue="1" operator="equal">
      <formula>"M1"</formula>
    </cfRule>
    <cfRule type="cellIs" dxfId="1198" priority="91" stopIfTrue="1" operator="equal">
      <formula>"C1"</formula>
    </cfRule>
    <cfRule type="cellIs" dxfId="1197" priority="92" stopIfTrue="1" operator="equal">
      <formula>"WW"</formula>
    </cfRule>
  </conditionalFormatting>
  <conditionalFormatting sqref="DW3:EC3">
    <cfRule type="cellIs" dxfId="1196" priority="82" stopIfTrue="1" operator="equal">
      <formula>"M9"</formula>
    </cfRule>
  </conditionalFormatting>
  <conditionalFormatting sqref="DW1:EC28">
    <cfRule type="cellIs" dxfId="1195" priority="68" operator="equal">
      <formula>"MY3"</formula>
    </cfRule>
    <cfRule type="cellIs" dxfId="1194" priority="69" operator="equal">
      <formula>"MY2"</formula>
    </cfRule>
    <cfRule type="cellIs" dxfId="1193" priority="70" operator="equal">
      <formula>"MY1"</formula>
    </cfRule>
  </conditionalFormatting>
  <conditionalFormatting sqref="FI3:FO3">
    <cfRule type="cellIs" dxfId="1192" priority="58" stopIfTrue="1" operator="equal">
      <formula>"M8"</formula>
    </cfRule>
    <cfRule type="cellIs" dxfId="1191" priority="59" stopIfTrue="1" operator="equal">
      <formula>"M7"</formula>
    </cfRule>
    <cfRule type="cellIs" dxfId="1190" priority="60" stopIfTrue="1" operator="equal">
      <formula>"M6"</formula>
    </cfRule>
    <cfRule type="cellIs" dxfId="1189" priority="61" stopIfTrue="1" operator="equal">
      <formula>"M5"</formula>
    </cfRule>
    <cfRule type="cellIs" dxfId="1188" priority="62" stopIfTrue="1" operator="equal">
      <formula>"M4"</formula>
    </cfRule>
    <cfRule type="cellIs" dxfId="1187" priority="63" stopIfTrue="1" operator="equal">
      <formula>"M3"</formula>
    </cfRule>
    <cfRule type="cellIs" dxfId="1186" priority="64" stopIfTrue="1" operator="equal">
      <formula>"M2"</formula>
    </cfRule>
    <cfRule type="cellIs" dxfId="1185" priority="65" stopIfTrue="1" operator="equal">
      <formula>"M1"</formula>
    </cfRule>
    <cfRule type="cellIs" dxfId="1184" priority="66" stopIfTrue="1" operator="equal">
      <formula>"C1"</formula>
    </cfRule>
    <cfRule type="cellIs" dxfId="1183" priority="67" stopIfTrue="1" operator="equal">
      <formula>"WW"</formula>
    </cfRule>
  </conditionalFormatting>
  <conditionalFormatting sqref="FI3:FO3">
    <cfRule type="cellIs" dxfId="1182" priority="57" stopIfTrue="1" operator="equal">
      <formula>"M9"</formula>
    </cfRule>
  </conditionalFormatting>
  <conditionalFormatting sqref="FI1:FO3">
    <cfRule type="cellIs" dxfId="1181" priority="54" operator="equal">
      <formula>"MY3"</formula>
    </cfRule>
    <cfRule type="cellIs" dxfId="1180" priority="55" operator="equal">
      <formula>"MY2"</formula>
    </cfRule>
    <cfRule type="cellIs" dxfId="1179" priority="56" operator="equal">
      <formula>"MY1"</formula>
    </cfRule>
  </conditionalFormatting>
  <conditionalFormatting sqref="GU4:HA28">
    <cfRule type="cellIs" dxfId="1178" priority="32" stopIfTrue="1" operator="equal">
      <formula>"M9"</formula>
    </cfRule>
    <cfRule type="cellIs" dxfId="1177" priority="33" stopIfTrue="1" operator="equal">
      <formula>"M8"</formula>
    </cfRule>
    <cfRule type="cellIs" dxfId="1176" priority="34" stopIfTrue="1" operator="equal">
      <formula>"M7"</formula>
    </cfRule>
    <cfRule type="cellIs" dxfId="1175" priority="35" stopIfTrue="1" operator="equal">
      <formula>"M6"</formula>
    </cfRule>
    <cfRule type="cellIs" dxfId="1174" priority="36" stopIfTrue="1" operator="equal">
      <formula>"M5"</formula>
    </cfRule>
    <cfRule type="cellIs" dxfId="1173" priority="37" stopIfTrue="1" operator="equal">
      <formula>"M4"</formula>
    </cfRule>
    <cfRule type="cellIs" dxfId="1172" priority="38" stopIfTrue="1" operator="equal">
      <formula>"M3"</formula>
    </cfRule>
    <cfRule type="cellIs" dxfId="1171" priority="39" stopIfTrue="1" operator="equal">
      <formula>"M2"</formula>
    </cfRule>
    <cfRule type="cellIs" dxfId="1170" priority="40" stopIfTrue="1" operator="equal">
      <formula>"M1"</formula>
    </cfRule>
    <cfRule type="cellIs" dxfId="1169" priority="41" stopIfTrue="1" operator="equal">
      <formula>"C1"</formula>
    </cfRule>
    <cfRule type="cellIs" dxfId="1168" priority="42" stopIfTrue="1" operator="equal">
      <formula>"WW"</formula>
    </cfRule>
  </conditionalFormatting>
  <conditionalFormatting sqref="GU3:HA3">
    <cfRule type="cellIs" dxfId="1167" priority="44" stopIfTrue="1" operator="equal">
      <formula>"M8"</formula>
    </cfRule>
    <cfRule type="cellIs" dxfId="1166" priority="45" stopIfTrue="1" operator="equal">
      <formula>"M7"</formula>
    </cfRule>
    <cfRule type="cellIs" dxfId="1165" priority="46" stopIfTrue="1" operator="equal">
      <formula>"M6"</formula>
    </cfRule>
    <cfRule type="cellIs" dxfId="1164" priority="47" stopIfTrue="1" operator="equal">
      <formula>"M5"</formula>
    </cfRule>
    <cfRule type="cellIs" dxfId="1163" priority="48" stopIfTrue="1" operator="equal">
      <formula>"M4"</formula>
    </cfRule>
    <cfRule type="cellIs" dxfId="1162" priority="49" stopIfTrue="1" operator="equal">
      <formula>"M3"</formula>
    </cfRule>
    <cfRule type="cellIs" dxfId="1161" priority="50" stopIfTrue="1" operator="equal">
      <formula>"M2"</formula>
    </cfRule>
    <cfRule type="cellIs" dxfId="1160" priority="51" stopIfTrue="1" operator="equal">
      <formula>"M1"</formula>
    </cfRule>
    <cfRule type="cellIs" dxfId="1159" priority="52" stopIfTrue="1" operator="equal">
      <formula>"C1"</formula>
    </cfRule>
    <cfRule type="cellIs" dxfId="1158" priority="53" stopIfTrue="1" operator="equal">
      <formula>"WW"</formula>
    </cfRule>
  </conditionalFormatting>
  <conditionalFormatting sqref="GU3:HA3">
    <cfRule type="cellIs" dxfId="1157" priority="43" stopIfTrue="1" operator="equal">
      <formula>"M9"</formula>
    </cfRule>
  </conditionalFormatting>
  <conditionalFormatting sqref="GU1:HA28">
    <cfRule type="cellIs" dxfId="1156" priority="29" operator="equal">
      <formula>"MY3"</formula>
    </cfRule>
    <cfRule type="cellIs" dxfId="1155" priority="30" operator="equal">
      <formula>"MY2"</formula>
    </cfRule>
    <cfRule type="cellIs" dxfId="1154" priority="31" operator="equal">
      <formula>"MY1"</formula>
    </cfRule>
  </conditionalFormatting>
  <conditionalFormatting sqref="AY4:BE28">
    <cfRule type="cellIs" dxfId="1153" priority="18" stopIfTrue="1" operator="equal">
      <formula>"M9"</formula>
    </cfRule>
    <cfRule type="cellIs" dxfId="1152" priority="19" stopIfTrue="1" operator="equal">
      <formula>"M8"</formula>
    </cfRule>
    <cfRule type="cellIs" dxfId="1151" priority="20" stopIfTrue="1" operator="equal">
      <formula>"M7"</formula>
    </cfRule>
    <cfRule type="cellIs" dxfId="1150" priority="21" stopIfTrue="1" operator="equal">
      <formula>"M6"</formula>
    </cfRule>
    <cfRule type="cellIs" dxfId="1149" priority="22" stopIfTrue="1" operator="equal">
      <formula>"M5"</formula>
    </cfRule>
    <cfRule type="cellIs" dxfId="1148" priority="23" stopIfTrue="1" operator="equal">
      <formula>"M4"</formula>
    </cfRule>
    <cfRule type="cellIs" dxfId="1147" priority="24" stopIfTrue="1" operator="equal">
      <formula>"M3"</formula>
    </cfRule>
    <cfRule type="cellIs" dxfId="1146" priority="25" stopIfTrue="1" operator="equal">
      <formula>"M2"</formula>
    </cfRule>
    <cfRule type="cellIs" dxfId="1145" priority="26" stopIfTrue="1" operator="equal">
      <formula>"M1"</formula>
    </cfRule>
    <cfRule type="cellIs" dxfId="1144" priority="27" stopIfTrue="1" operator="equal">
      <formula>"C1"</formula>
    </cfRule>
    <cfRule type="cellIs" dxfId="1143" priority="28" stopIfTrue="1" operator="equal">
      <formula>"WW"</formula>
    </cfRule>
  </conditionalFormatting>
  <conditionalFormatting sqref="AY4:BE28">
    <cfRule type="cellIs" dxfId="1142" priority="15" operator="equal">
      <formula>"MY3"</formula>
    </cfRule>
    <cfRule type="cellIs" dxfId="1141" priority="16" operator="equal">
      <formula>"MY2"</formula>
    </cfRule>
    <cfRule type="cellIs" dxfId="1140" priority="17" operator="equal">
      <formula>"MY1"</formula>
    </cfRule>
  </conditionalFormatting>
  <conditionalFormatting sqref="FI4:FO28">
    <cfRule type="cellIs" dxfId="1139" priority="4" stopIfTrue="1" operator="equal">
      <formula>"M9"</formula>
    </cfRule>
    <cfRule type="cellIs" dxfId="1138" priority="5" stopIfTrue="1" operator="equal">
      <formula>"M8"</formula>
    </cfRule>
    <cfRule type="cellIs" dxfId="1137" priority="6" stopIfTrue="1" operator="equal">
      <formula>"M7"</formula>
    </cfRule>
    <cfRule type="cellIs" dxfId="1136" priority="7" stopIfTrue="1" operator="equal">
      <formula>"M6"</formula>
    </cfRule>
    <cfRule type="cellIs" dxfId="1135" priority="8" stopIfTrue="1" operator="equal">
      <formula>"M5"</formula>
    </cfRule>
    <cfRule type="cellIs" dxfId="1134" priority="9" stopIfTrue="1" operator="equal">
      <formula>"M4"</formula>
    </cfRule>
    <cfRule type="cellIs" dxfId="1133" priority="10" stopIfTrue="1" operator="equal">
      <formula>"M3"</formula>
    </cfRule>
    <cfRule type="cellIs" dxfId="1132" priority="11" stopIfTrue="1" operator="equal">
      <formula>"M2"</formula>
    </cfRule>
    <cfRule type="cellIs" dxfId="1131" priority="12" stopIfTrue="1" operator="equal">
      <formula>"M1"</formula>
    </cfRule>
    <cfRule type="cellIs" dxfId="1130" priority="13" stopIfTrue="1" operator="equal">
      <formula>"C1"</formula>
    </cfRule>
    <cfRule type="cellIs" dxfId="1129" priority="14" stopIfTrue="1" operator="equal">
      <formula>"WW"</formula>
    </cfRule>
  </conditionalFormatting>
  <conditionalFormatting sqref="FI4:FO28">
    <cfRule type="cellIs" dxfId="1128" priority="1" operator="equal">
      <formula>"MY3"</formula>
    </cfRule>
    <cfRule type="cellIs" dxfId="1127" priority="2" operator="equal">
      <formula>"MY2"</formula>
    </cfRule>
    <cfRule type="cellIs" dxfId="1126" priority="3" operator="equal">
      <formula>"MY1"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813B-48A0-45E3-B2AD-1975D13CAF2B}">
  <sheetPr>
    <tabColor theme="7"/>
  </sheetPr>
  <dimension ref="A1:L50"/>
  <sheetViews>
    <sheetView view="pageBreakPreview" topLeftCell="A10" zoomScaleNormal="85" zoomScaleSheetLayoutView="100" workbookViewId="0">
      <selection activeCell="D38" sqref="D38"/>
    </sheetView>
  </sheetViews>
  <sheetFormatPr defaultColWidth="10.140625" defaultRowHeight="15.75"/>
  <cols>
    <col min="1" max="1" width="27.42578125" style="204" bestFit="1" customWidth="1"/>
    <col min="2" max="2" width="52.42578125" style="204" bestFit="1" customWidth="1"/>
    <col min="3" max="8" width="6.28515625" style="204" bestFit="1" customWidth="1"/>
    <col min="9" max="11" width="7.7109375" style="204" bestFit="1" customWidth="1"/>
    <col min="12" max="12" width="9.140625" style="204" bestFit="1" customWidth="1"/>
    <col min="13" max="16384" width="10.140625" style="204"/>
  </cols>
  <sheetData>
    <row r="1" spans="1:7" ht="60.75" customHeight="1"/>
    <row r="2" spans="1:7" ht="16.5">
      <c r="A2" s="2"/>
      <c r="B2" s="205"/>
      <c r="F2" s="206"/>
    </row>
    <row r="3" spans="1:7" ht="16.5">
      <c r="A3" s="2"/>
      <c r="B3" s="207"/>
      <c r="C3" s="194"/>
      <c r="G3" s="206"/>
    </row>
    <row r="4" spans="1:7" ht="16.5">
      <c r="A4" s="2"/>
      <c r="B4" s="205"/>
    </row>
    <row r="5" spans="1:7" ht="16.5">
      <c r="A5" s="208" t="s">
        <v>2</v>
      </c>
      <c r="B5" s="208" t="s">
        <v>3</v>
      </c>
    </row>
    <row r="6" spans="1:7" ht="16.5" thickBot="1">
      <c r="A6" s="7">
        <v>100</v>
      </c>
      <c r="B6" s="209">
        <f>[2]Card!AH62</f>
        <v>0.23508921047404494</v>
      </c>
    </row>
    <row r="7" spans="1:7">
      <c r="A7" s="210"/>
      <c r="B7" s="210"/>
      <c r="C7" s="210"/>
      <c r="D7" s="210"/>
      <c r="E7" s="211"/>
      <c r="F7" s="211"/>
    </row>
    <row r="8" spans="1:7" ht="16.5">
      <c r="A8" s="212"/>
      <c r="B8" s="213"/>
      <c r="C8" s="214"/>
      <c r="D8" s="214"/>
      <c r="E8" s="215"/>
      <c r="F8" s="215"/>
    </row>
    <row r="9" spans="1:7" ht="16.5" thickBot="1">
      <c r="A9" s="216"/>
      <c r="B9" s="216"/>
      <c r="C9" s="216"/>
      <c r="D9" s="216"/>
      <c r="E9" s="216"/>
      <c r="F9" s="216"/>
    </row>
    <row r="10" spans="1:7">
      <c r="A10" s="231"/>
      <c r="B10" s="232"/>
      <c r="C10" s="232"/>
      <c r="D10" s="232"/>
      <c r="E10" s="232"/>
      <c r="F10" s="233"/>
    </row>
    <row r="11" spans="1:7" ht="19.5" thickBot="1">
      <c r="A11" s="234" t="s">
        <v>11</v>
      </c>
      <c r="B11" s="235"/>
      <c r="C11" s="236"/>
      <c r="D11" s="235"/>
      <c r="E11" s="235"/>
      <c r="F11" s="237"/>
    </row>
    <row r="12" spans="1:7">
      <c r="A12" s="322" t="s">
        <v>163</v>
      </c>
      <c r="B12" s="323"/>
      <c r="C12" s="323"/>
      <c r="D12" s="323"/>
      <c r="E12" s="323"/>
      <c r="F12" s="324"/>
    </row>
    <row r="13" spans="1:7">
      <c r="A13" s="325"/>
      <c r="B13" s="326"/>
      <c r="C13" s="326"/>
      <c r="D13" s="326"/>
      <c r="E13" s="326"/>
      <c r="F13" s="327"/>
    </row>
    <row r="14" spans="1:7" ht="13.5" customHeight="1">
      <c r="A14" s="325"/>
      <c r="B14" s="326"/>
      <c r="C14" s="326"/>
      <c r="D14" s="326"/>
      <c r="E14" s="326"/>
      <c r="F14" s="327"/>
    </row>
    <row r="15" spans="1:7" ht="13.5" customHeight="1">
      <c r="A15" s="325"/>
      <c r="B15" s="326"/>
      <c r="C15" s="326"/>
      <c r="D15" s="326"/>
      <c r="E15" s="326"/>
      <c r="F15" s="327"/>
    </row>
    <row r="16" spans="1:7">
      <c r="A16" s="325"/>
      <c r="B16" s="326"/>
      <c r="C16" s="326"/>
      <c r="D16" s="326"/>
      <c r="E16" s="326"/>
      <c r="F16" s="327"/>
    </row>
    <row r="17" spans="1:12">
      <c r="A17" s="325"/>
      <c r="B17" s="326"/>
      <c r="C17" s="326"/>
      <c r="D17" s="326"/>
      <c r="E17" s="326"/>
      <c r="F17" s="327"/>
    </row>
    <row r="18" spans="1:12">
      <c r="A18" s="325"/>
      <c r="B18" s="326"/>
      <c r="C18" s="326"/>
      <c r="D18" s="326"/>
      <c r="E18" s="326"/>
      <c r="F18" s="327"/>
    </row>
    <row r="19" spans="1:12" ht="16.5" thickBot="1">
      <c r="A19" s="328"/>
      <c r="B19" s="329"/>
      <c r="C19" s="329"/>
      <c r="D19" s="329"/>
      <c r="E19" s="329"/>
      <c r="F19" s="330"/>
    </row>
    <row r="22" spans="1:12" ht="16.5">
      <c r="A22" s="2" t="s">
        <v>12</v>
      </c>
      <c r="B22" s="204" t="s">
        <v>161</v>
      </c>
    </row>
    <row r="23" spans="1:12" ht="17.25" thickBot="1">
      <c r="A23" s="2"/>
    </row>
    <row r="24" spans="1:12" ht="18" customHeight="1" thickBot="1">
      <c r="A24" s="32" t="s">
        <v>162</v>
      </c>
      <c r="B24" s="217" t="s">
        <v>15</v>
      </c>
    </row>
    <row r="25" spans="1:12" ht="18" customHeight="1" thickBot="1">
      <c r="A25" s="220">
        <v>7</v>
      </c>
      <c r="B25" s="221">
        <v>30</v>
      </c>
    </row>
    <row r="26" spans="1:12" ht="18" customHeight="1" thickBot="1">
      <c r="A26" s="220">
        <v>6</v>
      </c>
      <c r="B26" s="221">
        <v>20</v>
      </c>
    </row>
    <row r="27" spans="1:12" ht="18" customHeight="1" thickBot="1">
      <c r="A27" s="220">
        <v>5</v>
      </c>
      <c r="B27" s="221">
        <v>15</v>
      </c>
    </row>
    <row r="28" spans="1:12" ht="18" customHeight="1" thickBot="1">
      <c r="A28" s="220">
        <v>4</v>
      </c>
      <c r="B28" s="221">
        <v>12</v>
      </c>
    </row>
    <row r="29" spans="1:12" ht="18" customHeight="1" thickBot="1">
      <c r="A29" s="222">
        <v>3</v>
      </c>
      <c r="B29" s="223">
        <v>10</v>
      </c>
    </row>
    <row r="30" spans="1:12" ht="18" customHeight="1">
      <c r="A30" s="194" t="s">
        <v>17</v>
      </c>
      <c r="B30" s="218"/>
      <c r="C30" s="194"/>
    </row>
    <row r="31" spans="1:12" ht="18" customHeight="1" thickBot="1">
      <c r="A31" s="2"/>
    </row>
    <row r="32" spans="1:12" ht="18" customHeight="1" thickBot="1">
      <c r="A32" s="224"/>
      <c r="B32" s="226">
        <v>5</v>
      </c>
      <c r="C32" s="227">
        <v>6</v>
      </c>
      <c r="D32" s="226">
        <v>7</v>
      </c>
      <c r="E32" s="226">
        <v>8</v>
      </c>
      <c r="F32" s="226">
        <v>9</v>
      </c>
      <c r="G32" s="227">
        <v>10</v>
      </c>
      <c r="H32" s="225">
        <v>11</v>
      </c>
      <c r="I32" s="225">
        <v>12</v>
      </c>
      <c r="J32" s="225">
        <v>13</v>
      </c>
      <c r="K32" s="225">
        <v>14</v>
      </c>
      <c r="L32" s="225" t="s">
        <v>76</v>
      </c>
    </row>
    <row r="33" spans="1:12" ht="18" customHeight="1" thickBot="1">
      <c r="A33" s="84" t="s">
        <v>37</v>
      </c>
      <c r="B33" s="19">
        <v>100</v>
      </c>
      <c r="C33" s="19">
        <v>150</v>
      </c>
      <c r="D33" s="19">
        <v>175</v>
      </c>
      <c r="E33" s="19">
        <v>200</v>
      </c>
      <c r="F33" s="19">
        <v>250</v>
      </c>
      <c r="G33" s="19">
        <v>500</v>
      </c>
      <c r="H33" s="19">
        <v>750</v>
      </c>
      <c r="I33" s="19">
        <v>1500</v>
      </c>
      <c r="J33" s="19">
        <v>3500</v>
      </c>
      <c r="K33" s="19">
        <v>7000</v>
      </c>
      <c r="L33" s="134">
        <v>15000</v>
      </c>
    </row>
    <row r="34" spans="1:12" ht="16.5" thickBot="1">
      <c r="A34" s="89" t="s">
        <v>35</v>
      </c>
      <c r="B34" s="7">
        <v>75</v>
      </c>
      <c r="C34" s="7">
        <v>100</v>
      </c>
      <c r="D34" s="7">
        <v>125</v>
      </c>
      <c r="E34" s="7">
        <v>150</v>
      </c>
      <c r="F34" s="7">
        <v>200</v>
      </c>
      <c r="G34" s="7">
        <v>400</v>
      </c>
      <c r="H34" s="7">
        <v>600</v>
      </c>
      <c r="I34" s="7">
        <v>1250</v>
      </c>
      <c r="J34" s="7">
        <v>3000</v>
      </c>
      <c r="K34" s="7">
        <v>6000</v>
      </c>
      <c r="L34" s="135">
        <v>10000</v>
      </c>
    </row>
    <row r="35" spans="1:12" ht="16.5" thickBot="1">
      <c r="A35" s="89" t="s">
        <v>38</v>
      </c>
      <c r="B35" s="7">
        <v>50</v>
      </c>
      <c r="C35" s="7">
        <v>75</v>
      </c>
      <c r="D35" s="7">
        <v>100</v>
      </c>
      <c r="E35" s="7">
        <v>125</v>
      </c>
      <c r="F35" s="7">
        <v>150</v>
      </c>
      <c r="G35" s="7">
        <v>300</v>
      </c>
      <c r="H35" s="7">
        <v>450</v>
      </c>
      <c r="I35" s="7">
        <v>1000</v>
      </c>
      <c r="J35" s="7">
        <v>2000</v>
      </c>
      <c r="K35" s="7">
        <v>4000</v>
      </c>
      <c r="L35" s="135">
        <v>6000</v>
      </c>
    </row>
    <row r="36" spans="1:12" ht="16.5" thickBot="1">
      <c r="A36" s="89" t="s">
        <v>36</v>
      </c>
      <c r="B36" s="7">
        <v>40</v>
      </c>
      <c r="C36" s="7">
        <v>50</v>
      </c>
      <c r="D36" s="7">
        <v>75</v>
      </c>
      <c r="E36" s="7">
        <v>100</v>
      </c>
      <c r="F36" s="7">
        <v>125</v>
      </c>
      <c r="G36" s="7">
        <v>200</v>
      </c>
      <c r="H36" s="7">
        <v>300</v>
      </c>
      <c r="I36" s="7">
        <v>500</v>
      </c>
      <c r="J36" s="7">
        <v>1000</v>
      </c>
      <c r="K36" s="7">
        <v>2000</v>
      </c>
      <c r="L36" s="135">
        <v>4000</v>
      </c>
    </row>
    <row r="37" spans="1:12" ht="16.5" thickBot="1">
      <c r="A37" s="89" t="s">
        <v>53</v>
      </c>
      <c r="B37" s="7">
        <v>30</v>
      </c>
      <c r="C37" s="7">
        <v>40</v>
      </c>
      <c r="D37" s="7">
        <v>50</v>
      </c>
      <c r="E37" s="7">
        <v>75</v>
      </c>
      <c r="F37" s="7">
        <v>100</v>
      </c>
      <c r="G37" s="7">
        <v>150</v>
      </c>
      <c r="H37" s="7">
        <v>250</v>
      </c>
      <c r="I37" s="7">
        <v>350</v>
      </c>
      <c r="J37" s="7">
        <v>800</v>
      </c>
      <c r="K37" s="7">
        <v>1500</v>
      </c>
      <c r="L37" s="135">
        <v>3000</v>
      </c>
    </row>
    <row r="38" spans="1:12" ht="16.5" thickBot="1">
      <c r="A38" s="89" t="s">
        <v>56</v>
      </c>
      <c r="B38" s="7">
        <v>25</v>
      </c>
      <c r="C38" s="7">
        <v>30</v>
      </c>
      <c r="D38" s="7">
        <v>40</v>
      </c>
      <c r="E38" s="7">
        <v>50</v>
      </c>
      <c r="F38" s="7">
        <v>75</v>
      </c>
      <c r="G38" s="7">
        <v>125</v>
      </c>
      <c r="H38" s="7">
        <v>200</v>
      </c>
      <c r="I38" s="7">
        <v>300</v>
      </c>
      <c r="J38" s="7">
        <v>600</v>
      </c>
      <c r="K38" s="7">
        <v>1200</v>
      </c>
      <c r="L38" s="135">
        <v>2500</v>
      </c>
    </row>
    <row r="39" spans="1:12" ht="16.5" thickBot="1">
      <c r="A39" s="94" t="s">
        <v>22</v>
      </c>
      <c r="B39" s="7">
        <v>20</v>
      </c>
      <c r="C39" s="7">
        <v>25</v>
      </c>
      <c r="D39" s="7">
        <v>30</v>
      </c>
      <c r="E39" s="7">
        <v>40</v>
      </c>
      <c r="F39" s="7">
        <v>50</v>
      </c>
      <c r="G39" s="7">
        <v>100</v>
      </c>
      <c r="H39" s="7">
        <v>150</v>
      </c>
      <c r="I39" s="7">
        <v>250</v>
      </c>
      <c r="J39" s="7">
        <v>500</v>
      </c>
      <c r="K39" s="7">
        <v>1000</v>
      </c>
      <c r="L39" s="135">
        <v>2000</v>
      </c>
    </row>
    <row r="40" spans="1:12" ht="16.5">
      <c r="A40" s="228"/>
      <c r="B40" s="229"/>
      <c r="C40" s="229"/>
      <c r="D40" s="230"/>
      <c r="E40" s="207"/>
    </row>
    <row r="41" spans="1:12" ht="16.5">
      <c r="A41" s="228"/>
      <c r="B41" s="230"/>
      <c r="C41" s="230"/>
      <c r="D41" s="230"/>
      <c r="E41" s="207"/>
    </row>
    <row r="42" spans="1:12" ht="16.5">
      <c r="A42" s="228"/>
      <c r="B42" s="230"/>
      <c r="C42" s="230"/>
      <c r="D42" s="230"/>
      <c r="E42" s="207"/>
    </row>
    <row r="43" spans="1:12" ht="16.5">
      <c r="A43" s="228"/>
      <c r="B43" s="230"/>
      <c r="C43" s="230"/>
      <c r="D43" s="230"/>
      <c r="E43" s="207"/>
      <c r="G43" s="2"/>
    </row>
    <row r="44" spans="1:12" ht="16.5">
      <c r="A44" s="228"/>
      <c r="B44" s="229"/>
      <c r="C44" s="229"/>
      <c r="D44" s="229"/>
    </row>
    <row r="45" spans="1:12" ht="16.5">
      <c r="A45" s="228"/>
      <c r="B45" s="230"/>
      <c r="C45" s="230"/>
      <c r="D45" s="230"/>
    </row>
    <row r="46" spans="1:12" ht="16.5">
      <c r="A46" s="228"/>
      <c r="B46" s="230"/>
      <c r="C46" s="230"/>
      <c r="D46" s="230"/>
    </row>
    <row r="47" spans="1:12" ht="16.5">
      <c r="A47" s="228"/>
      <c r="B47" s="230"/>
      <c r="C47" s="230"/>
      <c r="D47" s="230"/>
    </row>
    <row r="48" spans="1:12">
      <c r="B48" s="219"/>
      <c r="C48" s="219"/>
      <c r="D48" s="219"/>
      <c r="F48" s="219"/>
    </row>
    <row r="50" ht="15.75" customHeight="1"/>
  </sheetData>
  <mergeCells count="1">
    <mergeCell ref="A12:F19"/>
  </mergeCells>
  <phoneticPr fontId="4" type="noConversion"/>
  <pageMargins left="0.75" right="0.75" top="1" bottom="1" header="0.5" footer="0.5"/>
  <pageSetup paperSize="9" scale="46" orientation="portrait" verticalDpi="300" r:id="rId1"/>
  <headerFooter alignWithMargins="0"/>
  <colBreaks count="1" manualBreakCount="1">
    <brk id="13" max="51" man="1"/>
  </col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2274-23C9-4D47-A556-1C7BE7B342CC}">
  <sheetPr>
    <tabColor theme="7"/>
  </sheetPr>
  <dimension ref="A1:FW304"/>
  <sheetViews>
    <sheetView workbookViewId="0">
      <selection activeCell="D30" sqref="D30"/>
    </sheetView>
  </sheetViews>
  <sheetFormatPr defaultColWidth="10.28515625" defaultRowHeight="15.75" outlineLevelCol="1"/>
  <cols>
    <col min="1" max="2" width="10.140625" style="75" customWidth="1"/>
    <col min="3" max="3" width="12" style="75" bestFit="1" customWidth="1"/>
    <col min="4" max="4" width="16.7109375" style="75" bestFit="1" customWidth="1"/>
    <col min="5" max="6" width="15.140625" style="75" bestFit="1" customWidth="1"/>
    <col min="7" max="7" width="12" style="75" bestFit="1" customWidth="1"/>
    <col min="8" max="9" width="12" style="75" customWidth="1"/>
    <col min="10" max="10" width="7" style="75" customWidth="1"/>
    <col min="11" max="11" width="11.140625" style="75" customWidth="1"/>
    <col min="12" max="12" width="10.5703125" style="75" bestFit="1" customWidth="1"/>
    <col min="13" max="20" width="6.28515625" style="75" customWidth="1"/>
    <col min="21" max="24" width="6.28515625" style="64" customWidth="1" outlineLevel="1"/>
    <col min="25" max="27" width="6.140625" style="64" customWidth="1" outlineLevel="1"/>
    <col min="28" max="28" width="4.7109375" style="75" customWidth="1" outlineLevel="1"/>
    <col min="29" max="29" width="7" style="75" customWidth="1"/>
    <col min="30" max="16384" width="10.28515625" style="75"/>
  </cols>
  <sheetData>
    <row r="1" spans="1:179" ht="16.5">
      <c r="L1" s="320" t="s">
        <v>50</v>
      </c>
      <c r="M1" s="320"/>
      <c r="N1" s="320"/>
      <c r="O1" s="320"/>
      <c r="P1" s="320"/>
      <c r="Q1" s="320"/>
      <c r="R1" s="320"/>
      <c r="S1" s="320"/>
      <c r="U1" s="321" t="s">
        <v>66</v>
      </c>
      <c r="V1" s="321"/>
      <c r="W1" s="321"/>
      <c r="X1" s="321"/>
      <c r="Y1" s="321"/>
      <c r="Z1" s="321"/>
      <c r="AA1" s="321"/>
      <c r="AV1" s="320" t="s">
        <v>50</v>
      </c>
      <c r="AW1" s="320"/>
      <c r="AX1" s="320"/>
      <c r="AY1" s="320"/>
      <c r="AZ1" s="320"/>
      <c r="BA1" s="320"/>
      <c r="BB1" s="320"/>
      <c r="BC1" s="320"/>
      <c r="BE1" s="321" t="s">
        <v>79</v>
      </c>
      <c r="BF1" s="321"/>
      <c r="BG1" s="321"/>
      <c r="BH1" s="321"/>
      <c r="BI1" s="321"/>
      <c r="BJ1" s="321"/>
      <c r="BK1" s="321"/>
      <c r="CF1" s="320" t="s">
        <v>50</v>
      </c>
      <c r="CG1" s="320"/>
      <c r="CH1" s="320"/>
      <c r="CI1" s="320"/>
      <c r="CJ1" s="320"/>
      <c r="CK1" s="320"/>
      <c r="CL1" s="320"/>
      <c r="CM1" s="320"/>
      <c r="CO1" s="321" t="s">
        <v>80</v>
      </c>
      <c r="CP1" s="321"/>
      <c r="CQ1" s="321"/>
      <c r="CR1" s="321"/>
      <c r="CS1" s="321"/>
      <c r="CT1" s="321"/>
      <c r="CU1" s="321"/>
      <c r="DP1" s="320" t="s">
        <v>50</v>
      </c>
      <c r="DQ1" s="320"/>
      <c r="DR1" s="320"/>
      <c r="DS1" s="320"/>
      <c r="DT1" s="320"/>
      <c r="DU1" s="320"/>
      <c r="DV1" s="320"/>
      <c r="DW1" s="320"/>
      <c r="DY1" s="321" t="s">
        <v>81</v>
      </c>
      <c r="DZ1" s="321"/>
      <c r="EA1" s="321"/>
      <c r="EB1" s="321"/>
      <c r="EC1" s="321"/>
      <c r="ED1" s="321"/>
      <c r="EE1" s="321"/>
      <c r="EZ1" s="320" t="s">
        <v>50</v>
      </c>
      <c r="FA1" s="320"/>
      <c r="FB1" s="320"/>
      <c r="FC1" s="320"/>
      <c r="FD1" s="320"/>
      <c r="FE1" s="320"/>
      <c r="FF1" s="320"/>
      <c r="FG1" s="320"/>
      <c r="FI1" s="321" t="s">
        <v>82</v>
      </c>
      <c r="FJ1" s="321"/>
      <c r="FK1" s="321"/>
      <c r="FL1" s="321"/>
      <c r="FM1" s="321"/>
      <c r="FN1" s="321"/>
      <c r="FO1" s="321"/>
    </row>
    <row r="2" spans="1:179" s="76" customFormat="1" ht="15.95" customHeight="1" thickBot="1">
      <c r="B2" s="75"/>
      <c r="C2" s="75"/>
      <c r="D2" s="75"/>
      <c r="E2" s="75"/>
      <c r="F2" s="75"/>
      <c r="G2" s="75"/>
      <c r="H2" s="75"/>
      <c r="I2" s="75"/>
      <c r="J2" s="75"/>
      <c r="K2" s="78"/>
      <c r="L2" s="319" t="s">
        <v>34</v>
      </c>
      <c r="M2" s="319"/>
      <c r="N2" s="319"/>
      <c r="O2" s="319"/>
      <c r="P2" s="319"/>
      <c r="Q2" s="319"/>
      <c r="R2" s="319"/>
      <c r="S2" s="319"/>
      <c r="T2" s="75"/>
      <c r="U2" s="318" t="s">
        <v>49</v>
      </c>
      <c r="V2" s="318"/>
      <c r="W2" s="318"/>
      <c r="X2" s="318"/>
      <c r="Y2" s="318"/>
      <c r="Z2" s="318"/>
      <c r="AA2" s="318"/>
      <c r="AC2" s="318" t="s">
        <v>65</v>
      </c>
      <c r="AD2" s="318"/>
      <c r="AE2" s="318"/>
      <c r="AF2" s="318"/>
      <c r="AG2" s="318"/>
      <c r="AH2" s="318"/>
      <c r="AI2" s="318"/>
      <c r="AL2" s="75"/>
      <c r="AM2" s="75"/>
      <c r="AN2" s="75"/>
      <c r="AO2" s="75"/>
      <c r="AP2" s="75"/>
      <c r="AQ2" s="75"/>
      <c r="AR2" s="75"/>
      <c r="AS2" s="75"/>
      <c r="AT2" s="75"/>
      <c r="AU2" s="78"/>
      <c r="AV2" s="319" t="s">
        <v>34</v>
      </c>
      <c r="AW2" s="319"/>
      <c r="AX2" s="319"/>
      <c r="AY2" s="319"/>
      <c r="AZ2" s="319"/>
      <c r="BA2" s="319"/>
      <c r="BB2" s="319"/>
      <c r="BC2" s="319"/>
      <c r="BD2" s="75"/>
      <c r="BE2" s="318" t="s">
        <v>49</v>
      </c>
      <c r="BF2" s="318"/>
      <c r="BG2" s="318"/>
      <c r="BH2" s="318"/>
      <c r="BI2" s="318"/>
      <c r="BJ2" s="318"/>
      <c r="BK2" s="318"/>
      <c r="BM2" s="318" t="s">
        <v>65</v>
      </c>
      <c r="BN2" s="318"/>
      <c r="BO2" s="318"/>
      <c r="BP2" s="318"/>
      <c r="BQ2" s="318"/>
      <c r="BR2" s="318"/>
      <c r="BS2" s="318"/>
      <c r="BV2" s="75"/>
      <c r="BW2" s="75"/>
      <c r="BX2" s="75"/>
      <c r="BY2" s="75"/>
      <c r="BZ2" s="75"/>
      <c r="CA2" s="75"/>
      <c r="CB2" s="75"/>
      <c r="CC2" s="75"/>
      <c r="CD2" s="75"/>
      <c r="CE2" s="78"/>
      <c r="CF2" s="319" t="s">
        <v>34</v>
      </c>
      <c r="CG2" s="319"/>
      <c r="CH2" s="319"/>
      <c r="CI2" s="319"/>
      <c r="CJ2" s="319"/>
      <c r="CK2" s="319"/>
      <c r="CL2" s="319"/>
      <c r="CM2" s="319"/>
      <c r="CN2" s="75"/>
      <c r="CO2" s="318" t="s">
        <v>49</v>
      </c>
      <c r="CP2" s="318"/>
      <c r="CQ2" s="318"/>
      <c r="CR2" s="318"/>
      <c r="CS2" s="318"/>
      <c r="CT2" s="318"/>
      <c r="CU2" s="318"/>
      <c r="CW2" s="318" t="s">
        <v>65</v>
      </c>
      <c r="CX2" s="318"/>
      <c r="CY2" s="318"/>
      <c r="CZ2" s="318"/>
      <c r="DA2" s="318"/>
      <c r="DB2" s="318"/>
      <c r="DC2" s="318"/>
      <c r="DF2" s="75"/>
      <c r="DG2" s="75"/>
      <c r="DH2" s="75"/>
      <c r="DI2" s="75"/>
      <c r="DJ2" s="75"/>
      <c r="DK2" s="75"/>
      <c r="DL2" s="75"/>
      <c r="DM2" s="75"/>
      <c r="DN2" s="75"/>
      <c r="DO2" s="78"/>
      <c r="DP2" s="319" t="s">
        <v>34</v>
      </c>
      <c r="DQ2" s="319"/>
      <c r="DR2" s="319"/>
      <c r="DS2" s="319"/>
      <c r="DT2" s="319"/>
      <c r="DU2" s="319"/>
      <c r="DV2" s="319"/>
      <c r="DW2" s="319"/>
      <c r="DX2" s="75"/>
      <c r="DY2" s="318" t="s">
        <v>49</v>
      </c>
      <c r="DZ2" s="318"/>
      <c r="EA2" s="318"/>
      <c r="EB2" s="318"/>
      <c r="EC2" s="318"/>
      <c r="ED2" s="318"/>
      <c r="EE2" s="318"/>
      <c r="EG2" s="318" t="s">
        <v>65</v>
      </c>
      <c r="EH2" s="318"/>
      <c r="EI2" s="318"/>
      <c r="EJ2" s="318"/>
      <c r="EK2" s="318"/>
      <c r="EL2" s="318"/>
      <c r="EM2" s="318"/>
      <c r="EP2" s="75"/>
      <c r="EQ2" s="75"/>
      <c r="ER2" s="75"/>
      <c r="ES2" s="75"/>
      <c r="ET2" s="75"/>
      <c r="EU2" s="75"/>
      <c r="EV2" s="75"/>
      <c r="EW2" s="75"/>
      <c r="EX2" s="75"/>
      <c r="EY2" s="78"/>
      <c r="EZ2" s="319" t="s">
        <v>34</v>
      </c>
      <c r="FA2" s="319"/>
      <c r="FB2" s="319"/>
      <c r="FC2" s="319"/>
      <c r="FD2" s="319"/>
      <c r="FE2" s="319"/>
      <c r="FF2" s="319"/>
      <c r="FG2" s="319"/>
      <c r="FH2" s="75"/>
      <c r="FI2" s="318" t="s">
        <v>49</v>
      </c>
      <c r="FJ2" s="318"/>
      <c r="FK2" s="318"/>
      <c r="FL2" s="318"/>
      <c r="FM2" s="318"/>
      <c r="FN2" s="318"/>
      <c r="FO2" s="318"/>
      <c r="FQ2" s="318" t="s">
        <v>65</v>
      </c>
      <c r="FR2" s="318"/>
      <c r="FS2" s="318"/>
      <c r="FT2" s="318"/>
      <c r="FU2" s="318"/>
      <c r="FV2" s="318"/>
      <c r="FW2" s="318"/>
    </row>
    <row r="3" spans="1:179" ht="15.95" customHeight="1" thickBot="1">
      <c r="A3" s="80" t="s">
        <v>34</v>
      </c>
      <c r="B3" s="80" t="s">
        <v>48</v>
      </c>
      <c r="C3" s="81" t="s">
        <v>46</v>
      </c>
      <c r="D3" s="81" t="s">
        <v>45</v>
      </c>
      <c r="E3" s="81" t="s">
        <v>44</v>
      </c>
      <c r="F3" s="81" t="s">
        <v>43</v>
      </c>
      <c r="G3" s="81" t="s">
        <v>42</v>
      </c>
      <c r="H3" s="81" t="s">
        <v>54</v>
      </c>
      <c r="I3" s="81" t="s">
        <v>55</v>
      </c>
      <c r="J3" s="80" t="s">
        <v>28</v>
      </c>
      <c r="K3" s="82"/>
      <c r="L3" s="83" t="s">
        <v>47</v>
      </c>
      <c r="M3" s="83" t="s">
        <v>33</v>
      </c>
      <c r="N3" s="83" t="s">
        <v>32</v>
      </c>
      <c r="O3" s="83" t="s">
        <v>31</v>
      </c>
      <c r="P3" s="83" t="s">
        <v>30</v>
      </c>
      <c r="Q3" s="83" t="s">
        <v>29</v>
      </c>
      <c r="R3" s="83" t="s">
        <v>51</v>
      </c>
      <c r="S3" s="83" t="s">
        <v>52</v>
      </c>
      <c r="T3" s="79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  <c r="AK3" s="80" t="s">
        <v>34</v>
      </c>
      <c r="AL3" s="80" t="s">
        <v>48</v>
      </c>
      <c r="AM3" s="81" t="s">
        <v>46</v>
      </c>
      <c r="AN3" s="81" t="s">
        <v>45</v>
      </c>
      <c r="AO3" s="81" t="s">
        <v>44</v>
      </c>
      <c r="AP3" s="81" t="s">
        <v>43</v>
      </c>
      <c r="AQ3" s="81" t="s">
        <v>42</v>
      </c>
      <c r="AR3" s="81" t="s">
        <v>54</v>
      </c>
      <c r="AS3" s="81" t="s">
        <v>55</v>
      </c>
      <c r="AT3" s="80" t="s">
        <v>28</v>
      </c>
      <c r="AU3" s="82"/>
      <c r="AV3" s="83" t="s">
        <v>47</v>
      </c>
      <c r="AW3" s="83" t="s">
        <v>33</v>
      </c>
      <c r="AX3" s="83" t="s">
        <v>32</v>
      </c>
      <c r="AY3" s="83" t="s">
        <v>31</v>
      </c>
      <c r="AZ3" s="83" t="s">
        <v>30</v>
      </c>
      <c r="BA3" s="83" t="s">
        <v>29</v>
      </c>
      <c r="BB3" s="83" t="s">
        <v>51</v>
      </c>
      <c r="BC3" s="83" t="s">
        <v>52</v>
      </c>
      <c r="BD3" s="79"/>
      <c r="BE3" s="65" t="s">
        <v>33</v>
      </c>
      <c r="BF3" s="65" t="s">
        <v>32</v>
      </c>
      <c r="BG3" s="65" t="s">
        <v>31</v>
      </c>
      <c r="BH3" s="65" t="s">
        <v>30</v>
      </c>
      <c r="BI3" s="65" t="s">
        <v>29</v>
      </c>
      <c r="BJ3" s="65" t="s">
        <v>54</v>
      </c>
      <c r="BK3" s="65" t="s">
        <v>55</v>
      </c>
      <c r="BM3" s="65" t="s">
        <v>33</v>
      </c>
      <c r="BN3" s="65" t="s">
        <v>32</v>
      </c>
      <c r="BO3" s="65" t="s">
        <v>31</v>
      </c>
      <c r="BP3" s="65" t="s">
        <v>30</v>
      </c>
      <c r="BQ3" s="65" t="s">
        <v>29</v>
      </c>
      <c r="BR3" s="65" t="s">
        <v>54</v>
      </c>
      <c r="BS3" s="65" t="s">
        <v>55</v>
      </c>
      <c r="BU3" s="80" t="s">
        <v>34</v>
      </c>
      <c r="BV3" s="80" t="s">
        <v>48</v>
      </c>
      <c r="BW3" s="81" t="s">
        <v>46</v>
      </c>
      <c r="BX3" s="81" t="s">
        <v>45</v>
      </c>
      <c r="BY3" s="81" t="s">
        <v>44</v>
      </c>
      <c r="BZ3" s="81" t="s">
        <v>43</v>
      </c>
      <c r="CA3" s="81" t="s">
        <v>42</v>
      </c>
      <c r="CB3" s="81" t="s">
        <v>54</v>
      </c>
      <c r="CC3" s="81" t="s">
        <v>55</v>
      </c>
      <c r="CD3" s="80" t="s">
        <v>28</v>
      </c>
      <c r="CE3" s="82"/>
      <c r="CF3" s="83" t="s">
        <v>47</v>
      </c>
      <c r="CG3" s="83" t="s">
        <v>33</v>
      </c>
      <c r="CH3" s="83" t="s">
        <v>32</v>
      </c>
      <c r="CI3" s="83" t="s">
        <v>31</v>
      </c>
      <c r="CJ3" s="83" t="s">
        <v>30</v>
      </c>
      <c r="CK3" s="83" t="s">
        <v>29</v>
      </c>
      <c r="CL3" s="83" t="s">
        <v>51</v>
      </c>
      <c r="CM3" s="83" t="s">
        <v>52</v>
      </c>
      <c r="CN3" s="79"/>
      <c r="CO3" s="65" t="s">
        <v>33</v>
      </c>
      <c r="CP3" s="65" t="s">
        <v>32</v>
      </c>
      <c r="CQ3" s="65" t="s">
        <v>31</v>
      </c>
      <c r="CR3" s="65" t="s">
        <v>30</v>
      </c>
      <c r="CS3" s="65" t="s">
        <v>29</v>
      </c>
      <c r="CT3" s="65" t="s">
        <v>54</v>
      </c>
      <c r="CU3" s="65" t="s">
        <v>55</v>
      </c>
      <c r="CW3" s="65" t="s">
        <v>33</v>
      </c>
      <c r="CX3" s="65" t="s">
        <v>32</v>
      </c>
      <c r="CY3" s="65" t="s">
        <v>31</v>
      </c>
      <c r="CZ3" s="65" t="s">
        <v>30</v>
      </c>
      <c r="DA3" s="65" t="s">
        <v>29</v>
      </c>
      <c r="DB3" s="65" t="s">
        <v>54</v>
      </c>
      <c r="DC3" s="65" t="s">
        <v>55</v>
      </c>
      <c r="DE3" s="80" t="s">
        <v>34</v>
      </c>
      <c r="DF3" s="80" t="s">
        <v>48</v>
      </c>
      <c r="DG3" s="81" t="s">
        <v>46</v>
      </c>
      <c r="DH3" s="81" t="s">
        <v>45</v>
      </c>
      <c r="DI3" s="81" t="s">
        <v>44</v>
      </c>
      <c r="DJ3" s="81" t="s">
        <v>43</v>
      </c>
      <c r="DK3" s="81" t="s">
        <v>42</v>
      </c>
      <c r="DL3" s="81" t="s">
        <v>54</v>
      </c>
      <c r="DM3" s="81" t="s">
        <v>55</v>
      </c>
      <c r="DN3" s="80" t="s">
        <v>28</v>
      </c>
      <c r="DO3" s="82"/>
      <c r="DP3" s="83" t="s">
        <v>47</v>
      </c>
      <c r="DQ3" s="83" t="s">
        <v>33</v>
      </c>
      <c r="DR3" s="83" t="s">
        <v>32</v>
      </c>
      <c r="DS3" s="83" t="s">
        <v>31</v>
      </c>
      <c r="DT3" s="83" t="s">
        <v>30</v>
      </c>
      <c r="DU3" s="83" t="s">
        <v>29</v>
      </c>
      <c r="DV3" s="83" t="s">
        <v>51</v>
      </c>
      <c r="DW3" s="83" t="s">
        <v>52</v>
      </c>
      <c r="DX3" s="79"/>
      <c r="DY3" s="65" t="s">
        <v>33</v>
      </c>
      <c r="DZ3" s="65" t="s">
        <v>32</v>
      </c>
      <c r="EA3" s="65" t="s">
        <v>31</v>
      </c>
      <c r="EB3" s="65" t="s">
        <v>30</v>
      </c>
      <c r="EC3" s="65" t="s">
        <v>29</v>
      </c>
      <c r="ED3" s="65" t="s">
        <v>54</v>
      </c>
      <c r="EE3" s="65" t="s">
        <v>55</v>
      </c>
      <c r="EG3" s="65" t="s">
        <v>33</v>
      </c>
      <c r="EH3" s="65" t="s">
        <v>32</v>
      </c>
      <c r="EI3" s="65" t="s">
        <v>31</v>
      </c>
      <c r="EJ3" s="65" t="s">
        <v>30</v>
      </c>
      <c r="EK3" s="65" t="s">
        <v>29</v>
      </c>
      <c r="EL3" s="65" t="s">
        <v>54</v>
      </c>
      <c r="EM3" s="65" t="s">
        <v>55</v>
      </c>
      <c r="EO3" s="80" t="s">
        <v>34</v>
      </c>
      <c r="EP3" s="80" t="s">
        <v>48</v>
      </c>
      <c r="EQ3" s="81" t="s">
        <v>46</v>
      </c>
      <c r="ER3" s="81" t="s">
        <v>45</v>
      </c>
      <c r="ES3" s="81" t="s">
        <v>44</v>
      </c>
      <c r="ET3" s="81" t="s">
        <v>43</v>
      </c>
      <c r="EU3" s="81" t="s">
        <v>42</v>
      </c>
      <c r="EV3" s="81" t="s">
        <v>54</v>
      </c>
      <c r="EW3" s="81" t="s">
        <v>55</v>
      </c>
      <c r="EX3" s="80" t="s">
        <v>28</v>
      </c>
      <c r="EY3" s="82"/>
      <c r="EZ3" s="83" t="s">
        <v>47</v>
      </c>
      <c r="FA3" s="83" t="s">
        <v>33</v>
      </c>
      <c r="FB3" s="83" t="s">
        <v>32</v>
      </c>
      <c r="FC3" s="83" t="s">
        <v>31</v>
      </c>
      <c r="FD3" s="83" t="s">
        <v>30</v>
      </c>
      <c r="FE3" s="83" t="s">
        <v>29</v>
      </c>
      <c r="FF3" s="83" t="s">
        <v>51</v>
      </c>
      <c r="FG3" s="83" t="s">
        <v>52</v>
      </c>
      <c r="FH3" s="79"/>
      <c r="FI3" s="65" t="s">
        <v>33</v>
      </c>
      <c r="FJ3" s="65" t="s">
        <v>32</v>
      </c>
      <c r="FK3" s="65" t="s">
        <v>31</v>
      </c>
      <c r="FL3" s="65" t="s">
        <v>30</v>
      </c>
      <c r="FM3" s="65" t="s">
        <v>29</v>
      </c>
      <c r="FN3" s="65" t="s">
        <v>54</v>
      </c>
      <c r="FO3" s="65" t="s">
        <v>55</v>
      </c>
      <c r="FQ3" s="65" t="s">
        <v>33</v>
      </c>
      <c r="FR3" s="65" t="s">
        <v>32</v>
      </c>
      <c r="FS3" s="65" t="s">
        <v>31</v>
      </c>
      <c r="FT3" s="65" t="s">
        <v>30</v>
      </c>
      <c r="FU3" s="65" t="s">
        <v>29</v>
      </c>
      <c r="FV3" s="65" t="s">
        <v>54</v>
      </c>
      <c r="FW3" s="65" t="s">
        <v>55</v>
      </c>
    </row>
    <row r="4" spans="1:179" ht="15.95" customHeight="1">
      <c r="A4" s="85" t="s">
        <v>23</v>
      </c>
      <c r="B4" s="84" t="s">
        <v>41</v>
      </c>
      <c r="C4" s="71">
        <f t="shared" ref="C4:I15" si="0">COUNTIF(M$4:M$260,$A4)</f>
        <v>0</v>
      </c>
      <c r="D4" s="51">
        <f t="shared" si="0"/>
        <v>0</v>
      </c>
      <c r="E4" s="51">
        <f t="shared" si="0"/>
        <v>0</v>
      </c>
      <c r="F4" s="51">
        <f t="shared" si="0"/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100">
        <v>0</v>
      </c>
      <c r="K4" s="86"/>
      <c r="L4" s="87">
        <v>0</v>
      </c>
      <c r="M4" s="98" t="s">
        <v>62</v>
      </c>
      <c r="N4" s="98" t="s">
        <v>37</v>
      </c>
      <c r="O4" s="98" t="s">
        <v>22</v>
      </c>
      <c r="P4" s="98" t="s">
        <v>63</v>
      </c>
      <c r="Q4" s="98" t="s">
        <v>22</v>
      </c>
      <c r="R4" s="98" t="s">
        <v>38</v>
      </c>
      <c r="S4" s="98" t="s">
        <v>38</v>
      </c>
      <c r="U4" s="66">
        <f>IF(M4="","",VLOOKUP(M4,$A$4:$J$15,10,FALSE))</f>
        <v>9</v>
      </c>
      <c r="V4" s="66">
        <f t="shared" ref="V4:AA19" si="1">IF(N4="","",VLOOKUP(N4,$A$4:$J$15,10,FALSE))</f>
        <v>2</v>
      </c>
      <c r="W4" s="66">
        <f t="shared" si="1"/>
        <v>8</v>
      </c>
      <c r="X4" s="66">
        <f t="shared" si="1"/>
        <v>10</v>
      </c>
      <c r="Y4" s="66">
        <f t="shared" si="1"/>
        <v>8</v>
      </c>
      <c r="Z4" s="66">
        <f t="shared" si="1"/>
        <v>4</v>
      </c>
      <c r="AA4" s="66">
        <f t="shared" si="1"/>
        <v>4</v>
      </c>
      <c r="AC4" s="75">
        <v>0</v>
      </c>
      <c r="AD4" s="75">
        <v>1000</v>
      </c>
      <c r="AE4" s="75">
        <v>1000</v>
      </c>
      <c r="AF4" s="75">
        <v>1000</v>
      </c>
      <c r="AG4" s="75">
        <v>1000</v>
      </c>
      <c r="AH4" s="75">
        <v>1000</v>
      </c>
      <c r="AI4" s="75">
        <v>1000</v>
      </c>
      <c r="AK4" s="85" t="s">
        <v>23</v>
      </c>
      <c r="AL4" s="84" t="s">
        <v>41</v>
      </c>
      <c r="AM4" s="71">
        <f t="shared" ref="AM4:AS15" si="2">COUNTIF(AW$4:AW$260,$A4)</f>
        <v>0</v>
      </c>
      <c r="AN4" s="51">
        <f t="shared" si="2"/>
        <v>0</v>
      </c>
      <c r="AO4" s="51">
        <f t="shared" si="2"/>
        <v>0</v>
      </c>
      <c r="AP4" s="51">
        <f t="shared" si="2"/>
        <v>0</v>
      </c>
      <c r="AQ4" s="51">
        <f t="shared" si="2"/>
        <v>0</v>
      </c>
      <c r="AR4" s="51">
        <f t="shared" si="2"/>
        <v>0</v>
      </c>
      <c r="AS4" s="51">
        <f t="shared" si="2"/>
        <v>0</v>
      </c>
      <c r="AT4" s="100">
        <v>0</v>
      </c>
      <c r="AU4" s="86"/>
      <c r="AV4" s="87">
        <v>0</v>
      </c>
      <c r="AW4" s="98" t="s">
        <v>57</v>
      </c>
      <c r="AX4" s="98" t="s">
        <v>57</v>
      </c>
      <c r="AY4" s="98" t="s">
        <v>57</v>
      </c>
      <c r="AZ4" s="98" t="s">
        <v>57</v>
      </c>
      <c r="BA4" s="98" t="s">
        <v>57</v>
      </c>
      <c r="BB4" s="98" t="s">
        <v>57</v>
      </c>
      <c r="BC4" s="98" t="s">
        <v>57</v>
      </c>
      <c r="BE4" s="66">
        <f>IF(AW4="","",VLOOKUP(AW4,$A$4:$J$15,10,FALSE))</f>
        <v>1</v>
      </c>
      <c r="BF4" s="66">
        <f t="shared" ref="BF4:BK46" si="3">IF(AX4="","",VLOOKUP(AX4,$A$4:$J$15,10,FALSE))</f>
        <v>1</v>
      </c>
      <c r="BG4" s="66">
        <f t="shared" si="3"/>
        <v>1</v>
      </c>
      <c r="BH4" s="66">
        <f t="shared" si="3"/>
        <v>1</v>
      </c>
      <c r="BI4" s="66">
        <f t="shared" si="3"/>
        <v>1</v>
      </c>
      <c r="BJ4" s="66">
        <f t="shared" si="3"/>
        <v>1</v>
      </c>
      <c r="BK4" s="66">
        <f t="shared" si="3"/>
        <v>1</v>
      </c>
      <c r="BM4" s="75">
        <v>700</v>
      </c>
      <c r="BN4" s="75">
        <v>700</v>
      </c>
      <c r="BO4" s="75">
        <v>700</v>
      </c>
      <c r="BP4" s="75">
        <v>700</v>
      </c>
      <c r="BQ4" s="75">
        <v>700</v>
      </c>
      <c r="BR4" s="75">
        <v>700</v>
      </c>
      <c r="BS4" s="75">
        <v>700</v>
      </c>
      <c r="BU4" s="85" t="s">
        <v>23</v>
      </c>
      <c r="BV4" s="84" t="s">
        <v>41</v>
      </c>
      <c r="BW4" s="71">
        <f t="shared" ref="BW4:CC15" si="4">COUNTIF(CG$4:CG$260,$A4)</f>
        <v>0</v>
      </c>
      <c r="BX4" s="51">
        <f t="shared" si="4"/>
        <v>0</v>
      </c>
      <c r="BY4" s="51">
        <f t="shared" si="4"/>
        <v>0</v>
      </c>
      <c r="BZ4" s="51">
        <f t="shared" si="4"/>
        <v>0</v>
      </c>
      <c r="CA4" s="51">
        <f t="shared" si="4"/>
        <v>0</v>
      </c>
      <c r="CB4" s="51">
        <f t="shared" si="4"/>
        <v>0</v>
      </c>
      <c r="CC4" s="51">
        <f t="shared" si="4"/>
        <v>0</v>
      </c>
      <c r="CD4" s="100">
        <v>0</v>
      </c>
      <c r="CE4" s="86"/>
      <c r="CF4" s="87">
        <v>0</v>
      </c>
      <c r="CG4" s="98" t="s">
        <v>57</v>
      </c>
      <c r="CH4" s="98" t="s">
        <v>57</v>
      </c>
      <c r="CI4" s="98" t="s">
        <v>57</v>
      </c>
      <c r="CJ4" s="98" t="s">
        <v>57</v>
      </c>
      <c r="CK4" s="98" t="s">
        <v>57</v>
      </c>
      <c r="CL4" s="98" t="s">
        <v>57</v>
      </c>
      <c r="CM4" s="98" t="s">
        <v>57</v>
      </c>
      <c r="CO4" s="66">
        <f>IF(CG4="","",VLOOKUP(CG4,$A$4:$J$15,10,FALSE))</f>
        <v>1</v>
      </c>
      <c r="CP4" s="66">
        <f t="shared" ref="CP4:CU46" si="5">IF(CH4="","",VLOOKUP(CH4,$A$4:$J$15,10,FALSE))</f>
        <v>1</v>
      </c>
      <c r="CQ4" s="66">
        <f t="shared" si="5"/>
        <v>1</v>
      </c>
      <c r="CR4" s="66">
        <f t="shared" si="5"/>
        <v>1</v>
      </c>
      <c r="CS4" s="66">
        <f t="shared" si="5"/>
        <v>1</v>
      </c>
      <c r="CT4" s="66">
        <f t="shared" si="5"/>
        <v>1</v>
      </c>
      <c r="CU4" s="66">
        <f t="shared" si="5"/>
        <v>1</v>
      </c>
      <c r="CW4" s="75">
        <v>700</v>
      </c>
      <c r="CX4" s="75">
        <v>700</v>
      </c>
      <c r="CY4" s="75">
        <v>700</v>
      </c>
      <c r="CZ4" s="75">
        <v>700</v>
      </c>
      <c r="DA4" s="75">
        <v>700</v>
      </c>
      <c r="DB4" s="75">
        <v>700</v>
      </c>
      <c r="DC4" s="75">
        <v>700</v>
      </c>
      <c r="DE4" s="85" t="s">
        <v>23</v>
      </c>
      <c r="DF4" s="84" t="s">
        <v>41</v>
      </c>
      <c r="DG4" s="71">
        <f t="shared" ref="DG4:DM5" si="6">COUNTIF(DQ$4:DQ$260,$A4)</f>
        <v>0</v>
      </c>
      <c r="DH4" s="51">
        <f t="shared" si="6"/>
        <v>0</v>
      </c>
      <c r="DI4" s="51">
        <f t="shared" si="6"/>
        <v>0</v>
      </c>
      <c r="DJ4" s="51">
        <f t="shared" si="6"/>
        <v>0</v>
      </c>
      <c r="DK4" s="51">
        <f t="shared" si="6"/>
        <v>0</v>
      </c>
      <c r="DL4" s="51">
        <f t="shared" si="6"/>
        <v>0</v>
      </c>
      <c r="DM4" s="51">
        <f t="shared" si="6"/>
        <v>0</v>
      </c>
      <c r="DN4" s="100">
        <v>0</v>
      </c>
      <c r="DO4" s="86"/>
      <c r="DP4" s="87">
        <v>0</v>
      </c>
      <c r="DQ4" s="98" t="s">
        <v>57</v>
      </c>
      <c r="DR4" s="98" t="s">
        <v>57</v>
      </c>
      <c r="DS4" s="98" t="s">
        <v>57</v>
      </c>
      <c r="DT4" s="98" t="s">
        <v>57</v>
      </c>
      <c r="DU4" s="98" t="s">
        <v>57</v>
      </c>
      <c r="DV4" s="98" t="s">
        <v>57</v>
      </c>
      <c r="DW4" s="98" t="s">
        <v>57</v>
      </c>
      <c r="DY4" s="66">
        <f>IF(DQ4="","",VLOOKUP(DQ4,$A$4:$J$15,10,FALSE))</f>
        <v>1</v>
      </c>
      <c r="DZ4" s="66">
        <f t="shared" ref="DZ4:EE46" si="7">IF(DR4="","",VLOOKUP(DR4,$A$4:$J$15,10,FALSE))</f>
        <v>1</v>
      </c>
      <c r="EA4" s="66">
        <f t="shared" si="7"/>
        <v>1</v>
      </c>
      <c r="EB4" s="66">
        <f t="shared" si="7"/>
        <v>1</v>
      </c>
      <c r="EC4" s="66">
        <f t="shared" si="7"/>
        <v>1</v>
      </c>
      <c r="ED4" s="66">
        <f t="shared" si="7"/>
        <v>1</v>
      </c>
      <c r="EE4" s="66">
        <f t="shared" si="7"/>
        <v>1</v>
      </c>
      <c r="EG4" s="102">
        <v>1</v>
      </c>
      <c r="EH4" s="102">
        <v>1</v>
      </c>
      <c r="EI4" s="102">
        <v>1</v>
      </c>
      <c r="EJ4" s="102">
        <v>1</v>
      </c>
      <c r="EK4" s="102">
        <v>1</v>
      </c>
      <c r="EL4" s="102">
        <v>1</v>
      </c>
      <c r="EM4" s="102">
        <v>1</v>
      </c>
      <c r="EO4" s="85" t="s">
        <v>23</v>
      </c>
      <c r="EP4" s="84" t="s">
        <v>41</v>
      </c>
      <c r="EQ4" s="71">
        <f t="shared" ref="EQ4:EW15" si="8">COUNTIF(FA$4:FA$260,$A4)</f>
        <v>0</v>
      </c>
      <c r="ER4" s="51">
        <f t="shared" si="8"/>
        <v>0</v>
      </c>
      <c r="ES4" s="51">
        <f t="shared" si="8"/>
        <v>0</v>
      </c>
      <c r="ET4" s="51">
        <f t="shared" si="8"/>
        <v>0</v>
      </c>
      <c r="EU4" s="51">
        <f t="shared" si="8"/>
        <v>0</v>
      </c>
      <c r="EV4" s="51">
        <f t="shared" si="8"/>
        <v>0</v>
      </c>
      <c r="EW4" s="51">
        <f t="shared" si="8"/>
        <v>0</v>
      </c>
      <c r="EX4" s="100">
        <v>0</v>
      </c>
      <c r="EY4" s="86"/>
      <c r="EZ4" s="87">
        <v>0</v>
      </c>
      <c r="FA4" s="98" t="s">
        <v>56</v>
      </c>
      <c r="FB4" s="98" t="s">
        <v>38</v>
      </c>
      <c r="FC4" s="98" t="s">
        <v>35</v>
      </c>
      <c r="FD4" s="98" t="s">
        <v>38</v>
      </c>
      <c r="FE4" s="98" t="s">
        <v>56</v>
      </c>
      <c r="FF4" s="98" t="s">
        <v>36</v>
      </c>
      <c r="FG4" s="98" t="s">
        <v>36</v>
      </c>
      <c r="FI4" s="66">
        <f>IF(FA4="","",VLOOKUP(FA4,$A$4:$J$15,10,FALSE))</f>
        <v>7</v>
      </c>
      <c r="FJ4" s="66">
        <f t="shared" ref="FJ4:FO46" si="9">IF(FB4="","",VLOOKUP(FB4,$A$4:$J$15,10,FALSE))</f>
        <v>4</v>
      </c>
      <c r="FK4" s="66">
        <f t="shared" si="9"/>
        <v>3</v>
      </c>
      <c r="FL4" s="66">
        <f t="shared" si="9"/>
        <v>4</v>
      </c>
      <c r="FM4" s="66">
        <f t="shared" si="9"/>
        <v>7</v>
      </c>
      <c r="FN4" s="66">
        <f t="shared" si="9"/>
        <v>5</v>
      </c>
      <c r="FO4" s="66">
        <f t="shared" si="9"/>
        <v>5</v>
      </c>
      <c r="FQ4" s="102">
        <v>1000</v>
      </c>
      <c r="FR4" s="102">
        <v>1000</v>
      </c>
      <c r="FS4" s="102">
        <v>1000</v>
      </c>
      <c r="FT4" s="102">
        <v>1000</v>
      </c>
      <c r="FU4" s="102">
        <v>1000</v>
      </c>
      <c r="FV4" s="102">
        <v>1000</v>
      </c>
      <c r="FW4" s="102">
        <v>1000</v>
      </c>
    </row>
    <row r="5" spans="1:179" ht="15.95" customHeight="1">
      <c r="A5" s="90" t="s">
        <v>24</v>
      </c>
      <c r="B5" s="91" t="s">
        <v>40</v>
      </c>
      <c r="C5" s="101">
        <f t="shared" si="0"/>
        <v>1</v>
      </c>
      <c r="D5" s="67">
        <f t="shared" si="0"/>
        <v>1</v>
      </c>
      <c r="E5" s="67">
        <f t="shared" si="0"/>
        <v>1</v>
      </c>
      <c r="F5" s="67">
        <f t="shared" si="0"/>
        <v>1</v>
      </c>
      <c r="G5" s="67">
        <f t="shared" si="0"/>
        <v>1</v>
      </c>
      <c r="H5" s="67">
        <f t="shared" si="0"/>
        <v>1</v>
      </c>
      <c r="I5" s="67">
        <f t="shared" si="0"/>
        <v>1</v>
      </c>
      <c r="J5" s="96">
        <v>1</v>
      </c>
      <c r="K5" s="86"/>
      <c r="L5" s="87">
        <v>1</v>
      </c>
      <c r="M5" s="98" t="s">
        <v>62</v>
      </c>
      <c r="N5" s="98" t="s">
        <v>37</v>
      </c>
      <c r="O5" s="98" t="s">
        <v>22</v>
      </c>
      <c r="P5" s="98" t="s">
        <v>63</v>
      </c>
      <c r="Q5" s="98" t="s">
        <v>22</v>
      </c>
      <c r="R5" s="98" t="s">
        <v>38</v>
      </c>
      <c r="S5" s="98" t="s">
        <v>38</v>
      </c>
      <c r="U5" s="66">
        <f t="shared" ref="U5:AA54" si="10">IF(M5="","",VLOOKUP(M5,$A$4:$J$15,10,FALSE))</f>
        <v>9</v>
      </c>
      <c r="V5" s="66">
        <f t="shared" si="1"/>
        <v>2</v>
      </c>
      <c r="W5" s="66">
        <f t="shared" si="1"/>
        <v>8</v>
      </c>
      <c r="X5" s="66">
        <f t="shared" si="1"/>
        <v>10</v>
      </c>
      <c r="Y5" s="66">
        <f t="shared" si="1"/>
        <v>8</v>
      </c>
      <c r="Z5" s="66">
        <f t="shared" si="1"/>
        <v>4</v>
      </c>
      <c r="AA5" s="66">
        <f t="shared" si="1"/>
        <v>4</v>
      </c>
      <c r="AC5" s="75">
        <v>2000</v>
      </c>
      <c r="AD5" s="75">
        <v>1000</v>
      </c>
      <c r="AE5" s="75">
        <v>1000</v>
      </c>
      <c r="AF5" s="75">
        <v>1000</v>
      </c>
      <c r="AG5" s="75">
        <v>1000</v>
      </c>
      <c r="AH5" s="75">
        <v>1000</v>
      </c>
      <c r="AI5" s="75">
        <v>1000</v>
      </c>
      <c r="AJ5" s="47"/>
      <c r="AK5" s="90" t="s">
        <v>24</v>
      </c>
      <c r="AL5" s="91" t="s">
        <v>40</v>
      </c>
      <c r="AM5" s="101">
        <f t="shared" si="2"/>
        <v>1</v>
      </c>
      <c r="AN5" s="67">
        <f t="shared" si="2"/>
        <v>1</v>
      </c>
      <c r="AO5" s="67">
        <f t="shared" si="2"/>
        <v>1</v>
      </c>
      <c r="AP5" s="67">
        <f t="shared" si="2"/>
        <v>1</v>
      </c>
      <c r="AQ5" s="67">
        <f t="shared" si="2"/>
        <v>1</v>
      </c>
      <c r="AR5" s="67">
        <f t="shared" si="2"/>
        <v>1</v>
      </c>
      <c r="AS5" s="67">
        <f t="shared" si="2"/>
        <v>1</v>
      </c>
      <c r="AT5" s="96">
        <v>1</v>
      </c>
      <c r="AU5" s="86"/>
      <c r="AV5" s="87">
        <v>1</v>
      </c>
      <c r="AW5" s="98" t="s">
        <v>36</v>
      </c>
      <c r="AX5" s="98" t="s">
        <v>56</v>
      </c>
      <c r="AY5" s="98" t="s">
        <v>36</v>
      </c>
      <c r="AZ5" s="98" t="s">
        <v>37</v>
      </c>
      <c r="BA5" s="98" t="s">
        <v>37</v>
      </c>
      <c r="BB5" s="98" t="s">
        <v>22</v>
      </c>
      <c r="BC5" s="98" t="s">
        <v>38</v>
      </c>
      <c r="BE5" s="66">
        <f t="shared" ref="BE5:BH68" si="11">IF(AW5="","",VLOOKUP(AW5,$A$4:$J$15,10,FALSE))</f>
        <v>5</v>
      </c>
      <c r="BF5" s="66">
        <f t="shared" si="3"/>
        <v>7</v>
      </c>
      <c r="BG5" s="66">
        <f t="shared" si="3"/>
        <v>5</v>
      </c>
      <c r="BH5" s="66">
        <f t="shared" si="3"/>
        <v>2</v>
      </c>
      <c r="BI5" s="66">
        <f t="shared" si="3"/>
        <v>2</v>
      </c>
      <c r="BJ5" s="66">
        <f t="shared" si="3"/>
        <v>8</v>
      </c>
      <c r="BK5" s="66">
        <f t="shared" si="3"/>
        <v>4</v>
      </c>
      <c r="BM5" s="75">
        <v>1000</v>
      </c>
      <c r="BN5" s="75">
        <v>1000</v>
      </c>
      <c r="BO5" s="75">
        <v>1000</v>
      </c>
      <c r="BP5" s="75">
        <v>1000</v>
      </c>
      <c r="BQ5" s="75">
        <v>1000</v>
      </c>
      <c r="BR5" s="75">
        <v>1000</v>
      </c>
      <c r="BS5" s="75">
        <v>1000</v>
      </c>
      <c r="BU5" s="90" t="s">
        <v>24</v>
      </c>
      <c r="BV5" s="91" t="s">
        <v>40</v>
      </c>
      <c r="BW5" s="101">
        <f t="shared" si="4"/>
        <v>1</v>
      </c>
      <c r="BX5" s="67">
        <f t="shared" si="4"/>
        <v>1</v>
      </c>
      <c r="BY5" s="67">
        <f t="shared" si="4"/>
        <v>1</v>
      </c>
      <c r="BZ5" s="67">
        <f t="shared" si="4"/>
        <v>1</v>
      </c>
      <c r="CA5" s="67">
        <f t="shared" si="4"/>
        <v>1</v>
      </c>
      <c r="CB5" s="67">
        <f t="shared" si="4"/>
        <v>1</v>
      </c>
      <c r="CC5" s="67">
        <f t="shared" si="4"/>
        <v>1</v>
      </c>
      <c r="CD5" s="96">
        <v>1</v>
      </c>
      <c r="CE5" s="86"/>
      <c r="CF5" s="87">
        <v>1</v>
      </c>
      <c r="CG5" s="98" t="s">
        <v>22</v>
      </c>
      <c r="CH5" s="98" t="s">
        <v>53</v>
      </c>
      <c r="CI5" s="98" t="s">
        <v>38</v>
      </c>
      <c r="CJ5" s="98" t="s">
        <v>53</v>
      </c>
      <c r="CK5" s="98" t="s">
        <v>22</v>
      </c>
      <c r="CL5" s="98" t="s">
        <v>37</v>
      </c>
      <c r="CM5" s="98" t="s">
        <v>36</v>
      </c>
      <c r="CO5" s="66">
        <f t="shared" ref="CO5:CR68" si="12">IF(CG5="","",VLOOKUP(CG5,$A$4:$J$15,10,FALSE))</f>
        <v>8</v>
      </c>
      <c r="CP5" s="66">
        <f t="shared" si="5"/>
        <v>6</v>
      </c>
      <c r="CQ5" s="66">
        <f t="shared" si="5"/>
        <v>4</v>
      </c>
      <c r="CR5" s="66">
        <f t="shared" si="5"/>
        <v>6</v>
      </c>
      <c r="CS5" s="66">
        <f t="shared" si="5"/>
        <v>8</v>
      </c>
      <c r="CT5" s="66">
        <f t="shared" si="5"/>
        <v>2</v>
      </c>
      <c r="CU5" s="66">
        <f t="shared" si="5"/>
        <v>5</v>
      </c>
      <c r="CW5" s="75">
        <v>1000</v>
      </c>
      <c r="CX5" s="75">
        <v>1000</v>
      </c>
      <c r="CY5" s="75">
        <v>1000</v>
      </c>
      <c r="CZ5" s="75">
        <v>1000</v>
      </c>
      <c r="DA5" s="75">
        <v>1000</v>
      </c>
      <c r="DB5" s="75">
        <v>1000</v>
      </c>
      <c r="DC5" s="75">
        <v>1000</v>
      </c>
      <c r="DE5" s="90" t="s">
        <v>24</v>
      </c>
      <c r="DF5" s="91" t="s">
        <v>40</v>
      </c>
      <c r="DG5" s="245">
        <f t="shared" ref="DG5" si="13">COUNTIF(DQ$4:DQ$260,$A5)</f>
        <v>1</v>
      </c>
      <c r="DH5" s="244">
        <f t="shared" ref="DH5" si="14">COUNTIF(DR$4:DR$260,$A5)</f>
        <v>1</v>
      </c>
      <c r="DI5" s="244">
        <f t="shared" ref="DI5" si="15">COUNTIF(DS$4:DS$260,$A5)</f>
        <v>1</v>
      </c>
      <c r="DJ5" s="244">
        <f t="shared" ref="DJ5" si="16">COUNTIF(DT$4:DT$260,$A5)</f>
        <v>1</v>
      </c>
      <c r="DK5" s="244">
        <f t="shared" ref="DK5" si="17">COUNTIF(DU$4:DU$260,$A5)</f>
        <v>1</v>
      </c>
      <c r="DL5" s="244">
        <f t="shared" ref="DL5" si="18">COUNTIF(DV$4:DV$260,$A5)</f>
        <v>1</v>
      </c>
      <c r="DM5" s="244">
        <f t="shared" si="6"/>
        <v>1</v>
      </c>
      <c r="DN5" s="96">
        <v>1</v>
      </c>
      <c r="DO5" s="86"/>
      <c r="DP5" s="87">
        <v>1</v>
      </c>
      <c r="DQ5" s="98" t="s">
        <v>53</v>
      </c>
      <c r="DR5" s="98" t="s">
        <v>22</v>
      </c>
      <c r="DS5" s="98" t="s">
        <v>22</v>
      </c>
      <c r="DT5" s="98" t="s">
        <v>38</v>
      </c>
      <c r="DU5" s="98" t="s">
        <v>37</v>
      </c>
      <c r="DV5" s="98" t="s">
        <v>22</v>
      </c>
      <c r="DW5" s="98" t="s">
        <v>38</v>
      </c>
      <c r="DY5" s="66">
        <f t="shared" ref="DY5:DY68" si="19">IF(DQ5="","",VLOOKUP(DQ5,$A$4:$J$15,10,FALSE))</f>
        <v>6</v>
      </c>
      <c r="DZ5" s="66">
        <f t="shared" si="7"/>
        <v>8</v>
      </c>
      <c r="EA5" s="66">
        <f t="shared" si="7"/>
        <v>8</v>
      </c>
      <c r="EB5" s="66">
        <f t="shared" si="7"/>
        <v>4</v>
      </c>
      <c r="EC5" s="66">
        <f t="shared" si="7"/>
        <v>2</v>
      </c>
      <c r="ED5" s="66">
        <f t="shared" si="7"/>
        <v>8</v>
      </c>
      <c r="EE5" s="66">
        <f t="shared" si="7"/>
        <v>4</v>
      </c>
      <c r="EG5" s="102">
        <v>1</v>
      </c>
      <c r="EH5" s="102">
        <v>1</v>
      </c>
      <c r="EI5" s="102">
        <v>1</v>
      </c>
      <c r="EJ5" s="102">
        <v>1</v>
      </c>
      <c r="EK5" s="102">
        <v>1</v>
      </c>
      <c r="EL5" s="102">
        <v>1</v>
      </c>
      <c r="EM5" s="102">
        <v>1</v>
      </c>
      <c r="EO5" s="90" t="s">
        <v>24</v>
      </c>
      <c r="EP5" s="91" t="s">
        <v>40</v>
      </c>
      <c r="EQ5" s="101">
        <f t="shared" si="8"/>
        <v>2</v>
      </c>
      <c r="ER5" s="67">
        <f t="shared" si="8"/>
        <v>2</v>
      </c>
      <c r="ES5" s="67">
        <f t="shared" si="8"/>
        <v>2</v>
      </c>
      <c r="ET5" s="67">
        <f t="shared" si="8"/>
        <v>2</v>
      </c>
      <c r="EU5" s="67">
        <f t="shared" si="8"/>
        <v>2</v>
      </c>
      <c r="EV5" s="67">
        <f t="shared" si="8"/>
        <v>2</v>
      </c>
      <c r="EW5" s="67">
        <f t="shared" si="8"/>
        <v>2</v>
      </c>
      <c r="EX5" s="96">
        <v>1</v>
      </c>
      <c r="EY5" s="86"/>
      <c r="EZ5" s="87">
        <v>1</v>
      </c>
      <c r="FA5" s="98" t="s">
        <v>22</v>
      </c>
      <c r="FB5" s="98" t="s">
        <v>53</v>
      </c>
      <c r="FC5" s="98" t="s">
        <v>53</v>
      </c>
      <c r="FD5" s="98" t="s">
        <v>56</v>
      </c>
      <c r="FE5" s="98" t="s">
        <v>53</v>
      </c>
      <c r="FF5" s="98" t="s">
        <v>35</v>
      </c>
      <c r="FG5" s="98" t="s">
        <v>35</v>
      </c>
      <c r="FI5" s="66">
        <f t="shared" ref="FI5:FL68" si="20">IF(FA5="","",VLOOKUP(FA5,$A$4:$J$15,10,FALSE))</f>
        <v>8</v>
      </c>
      <c r="FJ5" s="66">
        <f t="shared" si="9"/>
        <v>6</v>
      </c>
      <c r="FK5" s="66">
        <f t="shared" si="9"/>
        <v>6</v>
      </c>
      <c r="FL5" s="66">
        <f t="shared" si="9"/>
        <v>7</v>
      </c>
      <c r="FM5" s="66">
        <f t="shared" si="9"/>
        <v>6</v>
      </c>
      <c r="FN5" s="66">
        <f t="shared" si="9"/>
        <v>3</v>
      </c>
      <c r="FO5" s="66">
        <f t="shared" si="9"/>
        <v>3</v>
      </c>
      <c r="FQ5" s="102">
        <v>1000</v>
      </c>
      <c r="FR5" s="102">
        <v>1000</v>
      </c>
      <c r="FS5" s="102">
        <v>1000</v>
      </c>
      <c r="FT5" s="102">
        <v>1000</v>
      </c>
      <c r="FU5" s="102">
        <v>1000</v>
      </c>
      <c r="FV5" s="102">
        <v>1000</v>
      </c>
      <c r="FW5" s="102">
        <v>1000</v>
      </c>
    </row>
    <row r="6" spans="1:179" ht="15.95" customHeight="1">
      <c r="A6" s="90" t="s">
        <v>27</v>
      </c>
      <c r="B6" s="89" t="s">
        <v>27</v>
      </c>
      <c r="C6" s="101">
        <f t="shared" si="0"/>
        <v>14</v>
      </c>
      <c r="D6" s="67">
        <f t="shared" si="0"/>
        <v>11</v>
      </c>
      <c r="E6" s="67">
        <f t="shared" si="0"/>
        <v>10</v>
      </c>
      <c r="F6" s="67">
        <f t="shared" si="0"/>
        <v>12</v>
      </c>
      <c r="G6" s="67">
        <f t="shared" si="0"/>
        <v>11</v>
      </c>
      <c r="H6" s="67">
        <f t="shared" si="0"/>
        <v>8</v>
      </c>
      <c r="I6" s="67">
        <f t="shared" si="0"/>
        <v>3</v>
      </c>
      <c r="J6" s="96">
        <v>2</v>
      </c>
      <c r="K6" s="92"/>
      <c r="L6" s="87">
        <v>2</v>
      </c>
      <c r="M6" s="98" t="s">
        <v>56</v>
      </c>
      <c r="N6" s="98" t="s">
        <v>35</v>
      </c>
      <c r="O6" s="98" t="s">
        <v>22</v>
      </c>
      <c r="P6" s="98" t="s">
        <v>36</v>
      </c>
      <c r="Q6" s="98" t="s">
        <v>22</v>
      </c>
      <c r="R6" s="98" t="s">
        <v>37</v>
      </c>
      <c r="S6" s="98" t="s">
        <v>56</v>
      </c>
      <c r="U6" s="66">
        <f t="shared" si="10"/>
        <v>7</v>
      </c>
      <c r="V6" s="66">
        <f t="shared" si="1"/>
        <v>3</v>
      </c>
      <c r="W6" s="66">
        <f t="shared" si="1"/>
        <v>8</v>
      </c>
      <c r="X6" s="66">
        <f t="shared" si="1"/>
        <v>5</v>
      </c>
      <c r="Y6" s="66">
        <f t="shared" si="1"/>
        <v>8</v>
      </c>
      <c r="Z6" s="66">
        <f t="shared" si="1"/>
        <v>2</v>
      </c>
      <c r="AA6" s="66">
        <f t="shared" si="1"/>
        <v>7</v>
      </c>
      <c r="AC6" s="75">
        <v>1000</v>
      </c>
      <c r="AD6" s="75">
        <v>2000</v>
      </c>
      <c r="AE6" s="75">
        <v>1000</v>
      </c>
      <c r="AF6" s="75">
        <v>0</v>
      </c>
      <c r="AG6" s="75">
        <v>1000</v>
      </c>
      <c r="AH6" s="75">
        <v>0</v>
      </c>
      <c r="AI6" s="75">
        <v>1000</v>
      </c>
      <c r="AK6" s="90" t="s">
        <v>27</v>
      </c>
      <c r="AL6" s="89" t="s">
        <v>27</v>
      </c>
      <c r="AM6" s="101">
        <f t="shared" si="2"/>
        <v>23</v>
      </c>
      <c r="AN6" s="67">
        <f t="shared" si="2"/>
        <v>30</v>
      </c>
      <c r="AO6" s="67">
        <f t="shared" si="2"/>
        <v>27</v>
      </c>
      <c r="AP6" s="67">
        <f t="shared" si="2"/>
        <v>22</v>
      </c>
      <c r="AQ6" s="67">
        <f t="shared" si="2"/>
        <v>21</v>
      </c>
      <c r="AR6" s="67">
        <f t="shared" si="2"/>
        <v>25</v>
      </c>
      <c r="AS6" s="67">
        <f t="shared" si="2"/>
        <v>16</v>
      </c>
      <c r="AT6" s="96">
        <v>2</v>
      </c>
      <c r="AU6" s="92"/>
      <c r="AV6" s="87">
        <v>2</v>
      </c>
      <c r="AW6" s="98" t="s">
        <v>37</v>
      </c>
      <c r="AX6" s="98" t="s">
        <v>56</v>
      </c>
      <c r="AY6" s="98" t="s">
        <v>35</v>
      </c>
      <c r="AZ6" s="98" t="s">
        <v>56</v>
      </c>
      <c r="BA6" s="98" t="s">
        <v>37</v>
      </c>
      <c r="BB6" s="98" t="s">
        <v>22</v>
      </c>
      <c r="BC6" s="98" t="s">
        <v>38</v>
      </c>
      <c r="BE6" s="66">
        <f t="shared" si="11"/>
        <v>2</v>
      </c>
      <c r="BF6" s="66">
        <f t="shared" si="3"/>
        <v>7</v>
      </c>
      <c r="BG6" s="66">
        <f t="shared" si="3"/>
        <v>3</v>
      </c>
      <c r="BH6" s="66">
        <f t="shared" si="3"/>
        <v>7</v>
      </c>
      <c r="BI6" s="66">
        <f t="shared" si="3"/>
        <v>2</v>
      </c>
      <c r="BJ6" s="66">
        <f t="shared" si="3"/>
        <v>8</v>
      </c>
      <c r="BK6" s="66">
        <f t="shared" si="3"/>
        <v>4</v>
      </c>
      <c r="BM6" s="75">
        <v>1000</v>
      </c>
      <c r="BN6" s="75">
        <v>1000</v>
      </c>
      <c r="BO6" s="75">
        <v>1000</v>
      </c>
      <c r="BP6" s="75">
        <v>1000</v>
      </c>
      <c r="BQ6" s="75">
        <v>1000</v>
      </c>
      <c r="BR6" s="75">
        <v>1000</v>
      </c>
      <c r="BS6" s="75">
        <v>1000</v>
      </c>
      <c r="BU6" s="90" t="s">
        <v>27</v>
      </c>
      <c r="BV6" s="89" t="s">
        <v>27</v>
      </c>
      <c r="BW6" s="101">
        <f t="shared" si="4"/>
        <v>12</v>
      </c>
      <c r="BX6" s="67">
        <f t="shared" si="4"/>
        <v>14</v>
      </c>
      <c r="BY6" s="67">
        <f t="shared" si="4"/>
        <v>14</v>
      </c>
      <c r="BZ6" s="67">
        <f t="shared" si="4"/>
        <v>11</v>
      </c>
      <c r="CA6" s="67">
        <f t="shared" si="4"/>
        <v>7</v>
      </c>
      <c r="CB6" s="67">
        <f t="shared" si="4"/>
        <v>15</v>
      </c>
      <c r="CC6" s="67">
        <f t="shared" si="4"/>
        <v>13</v>
      </c>
      <c r="CD6" s="96">
        <v>2</v>
      </c>
      <c r="CE6" s="92"/>
      <c r="CF6" s="87">
        <v>2</v>
      </c>
      <c r="CG6" s="98" t="s">
        <v>36</v>
      </c>
      <c r="CH6" s="98" t="s">
        <v>22</v>
      </c>
      <c r="CI6" s="98" t="s">
        <v>38</v>
      </c>
      <c r="CJ6" s="98" t="s">
        <v>38</v>
      </c>
      <c r="CK6" s="98" t="s">
        <v>38</v>
      </c>
      <c r="CL6" s="98" t="s">
        <v>22</v>
      </c>
      <c r="CM6" s="98" t="s">
        <v>36</v>
      </c>
      <c r="CO6" s="66">
        <f t="shared" si="12"/>
        <v>5</v>
      </c>
      <c r="CP6" s="66">
        <f t="shared" si="5"/>
        <v>8</v>
      </c>
      <c r="CQ6" s="66">
        <f t="shared" si="5"/>
        <v>4</v>
      </c>
      <c r="CR6" s="66">
        <f t="shared" si="5"/>
        <v>4</v>
      </c>
      <c r="CS6" s="66">
        <f t="shared" si="5"/>
        <v>4</v>
      </c>
      <c r="CT6" s="66">
        <f t="shared" si="5"/>
        <v>8</v>
      </c>
      <c r="CU6" s="66">
        <f t="shared" si="5"/>
        <v>5</v>
      </c>
      <c r="CW6" s="75">
        <v>1000</v>
      </c>
      <c r="CX6" s="75">
        <v>1000</v>
      </c>
      <c r="CY6" s="75">
        <v>1000</v>
      </c>
      <c r="CZ6" s="75">
        <v>1000</v>
      </c>
      <c r="DA6" s="75">
        <v>1000</v>
      </c>
      <c r="DB6" s="75">
        <v>1000</v>
      </c>
      <c r="DC6" s="75">
        <v>1000</v>
      </c>
      <c r="DE6" s="90" t="s">
        <v>27</v>
      </c>
      <c r="DF6" s="89" t="s">
        <v>27</v>
      </c>
      <c r="DG6" s="245">
        <f t="shared" ref="DG6:DG14" si="21">COUNTIF(DQ$4:DQ$260,$A6)</f>
        <v>12</v>
      </c>
      <c r="DH6" s="244">
        <f t="shared" ref="DH6:DH14" si="22">COUNTIF(DR$4:DR$260,$A6)</f>
        <v>8</v>
      </c>
      <c r="DI6" s="244">
        <f t="shared" ref="DI6:DI14" si="23">COUNTIF(DS$4:DS$260,$A6)</f>
        <v>11</v>
      </c>
      <c r="DJ6" s="244">
        <f t="shared" ref="DJ6:DJ14" si="24">COUNTIF(DT$4:DT$260,$A6)</f>
        <v>11</v>
      </c>
      <c r="DK6" s="244">
        <f t="shared" ref="DK6:DK14" si="25">COUNTIF(DU$4:DU$260,$A6)</f>
        <v>17</v>
      </c>
      <c r="DL6" s="244">
        <f t="shared" ref="DL6:DL14" si="26">COUNTIF(DV$4:DV$260,$A6)</f>
        <v>13</v>
      </c>
      <c r="DM6" s="244">
        <f t="shared" ref="DM6:DM14" si="27">COUNTIF(DW$4:DW$260,$A6)</f>
        <v>15</v>
      </c>
      <c r="DN6" s="96">
        <v>2</v>
      </c>
      <c r="DO6" s="92"/>
      <c r="DP6" s="87">
        <v>2</v>
      </c>
      <c r="DQ6" s="98" t="s">
        <v>53</v>
      </c>
      <c r="DR6" s="98" t="s">
        <v>22</v>
      </c>
      <c r="DS6" s="98" t="s">
        <v>22</v>
      </c>
      <c r="DT6" s="98" t="s">
        <v>38</v>
      </c>
      <c r="DU6" s="98" t="s">
        <v>36</v>
      </c>
      <c r="DV6" s="98" t="s">
        <v>53</v>
      </c>
      <c r="DW6" s="98" t="s">
        <v>38</v>
      </c>
      <c r="DY6" s="66">
        <f t="shared" si="19"/>
        <v>6</v>
      </c>
      <c r="DZ6" s="66">
        <f t="shared" si="7"/>
        <v>8</v>
      </c>
      <c r="EA6" s="66">
        <f t="shared" si="7"/>
        <v>8</v>
      </c>
      <c r="EB6" s="66">
        <f t="shared" si="7"/>
        <v>4</v>
      </c>
      <c r="EC6" s="66">
        <f t="shared" si="7"/>
        <v>5</v>
      </c>
      <c r="ED6" s="66">
        <f t="shared" si="7"/>
        <v>6</v>
      </c>
      <c r="EE6" s="66">
        <f t="shared" si="7"/>
        <v>4</v>
      </c>
      <c r="EG6" s="102">
        <v>1</v>
      </c>
      <c r="EH6" s="102">
        <v>1</v>
      </c>
      <c r="EI6" s="102">
        <v>1</v>
      </c>
      <c r="EJ6" s="102">
        <v>1</v>
      </c>
      <c r="EK6" s="102">
        <v>1</v>
      </c>
      <c r="EL6" s="102">
        <v>1</v>
      </c>
      <c r="EM6" s="102">
        <v>1</v>
      </c>
      <c r="EO6" s="90" t="s">
        <v>27</v>
      </c>
      <c r="EP6" s="89" t="s">
        <v>27</v>
      </c>
      <c r="EQ6" s="101">
        <f t="shared" si="8"/>
        <v>15</v>
      </c>
      <c r="ER6" s="67">
        <f t="shared" si="8"/>
        <v>17</v>
      </c>
      <c r="ES6" s="67">
        <f t="shared" si="8"/>
        <v>17</v>
      </c>
      <c r="ET6" s="67">
        <f t="shared" si="8"/>
        <v>19</v>
      </c>
      <c r="EU6" s="67">
        <f t="shared" si="8"/>
        <v>15</v>
      </c>
      <c r="EV6" s="67">
        <f t="shared" si="8"/>
        <v>15</v>
      </c>
      <c r="EW6" s="67">
        <f t="shared" si="8"/>
        <v>17</v>
      </c>
      <c r="EX6" s="96">
        <v>2</v>
      </c>
      <c r="EY6" s="92"/>
      <c r="EZ6" s="87">
        <v>2</v>
      </c>
      <c r="FA6" s="98" t="s">
        <v>36</v>
      </c>
      <c r="FB6" s="98" t="s">
        <v>38</v>
      </c>
      <c r="FC6" s="98" t="s">
        <v>37</v>
      </c>
      <c r="FD6" s="98" t="s">
        <v>35</v>
      </c>
      <c r="FE6" s="98" t="s">
        <v>22</v>
      </c>
      <c r="FF6" s="98" t="s">
        <v>38</v>
      </c>
      <c r="FG6" s="98" t="s">
        <v>37</v>
      </c>
      <c r="FI6" s="66">
        <f t="shared" si="20"/>
        <v>5</v>
      </c>
      <c r="FJ6" s="66">
        <f t="shared" si="9"/>
        <v>4</v>
      </c>
      <c r="FK6" s="66">
        <f t="shared" si="9"/>
        <v>2</v>
      </c>
      <c r="FL6" s="66">
        <f t="shared" si="9"/>
        <v>3</v>
      </c>
      <c r="FM6" s="66">
        <f t="shared" si="9"/>
        <v>8</v>
      </c>
      <c r="FN6" s="66">
        <f t="shared" si="9"/>
        <v>4</v>
      </c>
      <c r="FO6" s="66">
        <f t="shared" si="9"/>
        <v>2</v>
      </c>
      <c r="FQ6" s="102">
        <v>1000</v>
      </c>
      <c r="FR6" s="102">
        <v>1000</v>
      </c>
      <c r="FS6" s="102">
        <v>1000</v>
      </c>
      <c r="FT6" s="102">
        <v>1000</v>
      </c>
      <c r="FU6" s="102">
        <v>1000</v>
      </c>
      <c r="FV6" s="102">
        <v>1000</v>
      </c>
      <c r="FW6" s="102">
        <v>1000</v>
      </c>
    </row>
    <row r="7" spans="1:179" ht="15.95" customHeight="1">
      <c r="A7" s="90" t="s">
        <v>26</v>
      </c>
      <c r="B7" s="89" t="s">
        <v>26</v>
      </c>
      <c r="C7" s="101">
        <f t="shared" si="0"/>
        <v>15</v>
      </c>
      <c r="D7" s="67">
        <f t="shared" si="0"/>
        <v>20</v>
      </c>
      <c r="E7" s="67">
        <f t="shared" si="0"/>
        <v>16</v>
      </c>
      <c r="F7" s="67">
        <f t="shared" si="0"/>
        <v>17</v>
      </c>
      <c r="G7" s="67">
        <f t="shared" si="0"/>
        <v>3</v>
      </c>
      <c r="H7" s="67">
        <f t="shared" si="0"/>
        <v>15</v>
      </c>
      <c r="I7" s="67">
        <f t="shared" si="0"/>
        <v>14</v>
      </c>
      <c r="J7" s="96">
        <v>3</v>
      </c>
      <c r="K7" s="92"/>
      <c r="L7" s="87">
        <v>3</v>
      </c>
      <c r="M7" s="98" t="s">
        <v>22</v>
      </c>
      <c r="N7" s="98" t="s">
        <v>35</v>
      </c>
      <c r="O7" s="98" t="s">
        <v>56</v>
      </c>
      <c r="P7" s="98" t="s">
        <v>53</v>
      </c>
      <c r="Q7" s="98" t="s">
        <v>38</v>
      </c>
      <c r="R7" s="98" t="s">
        <v>53</v>
      </c>
      <c r="S7" s="98" t="s">
        <v>56</v>
      </c>
      <c r="U7" s="66">
        <f t="shared" si="10"/>
        <v>8</v>
      </c>
      <c r="V7" s="66">
        <f t="shared" si="1"/>
        <v>3</v>
      </c>
      <c r="W7" s="66">
        <f t="shared" si="1"/>
        <v>7</v>
      </c>
      <c r="X7" s="66">
        <f t="shared" si="1"/>
        <v>6</v>
      </c>
      <c r="Y7" s="66">
        <f t="shared" si="1"/>
        <v>4</v>
      </c>
      <c r="Z7" s="66">
        <f t="shared" si="1"/>
        <v>6</v>
      </c>
      <c r="AA7" s="66">
        <f t="shared" si="1"/>
        <v>7</v>
      </c>
      <c r="AC7" s="75">
        <v>1000</v>
      </c>
      <c r="AD7" s="75">
        <v>1000</v>
      </c>
      <c r="AE7" s="75">
        <v>1000</v>
      </c>
      <c r="AF7" s="75">
        <v>5000</v>
      </c>
      <c r="AG7" s="75">
        <v>1000</v>
      </c>
      <c r="AH7" s="75">
        <v>5000</v>
      </c>
      <c r="AI7" s="75">
        <v>1000</v>
      </c>
      <c r="AK7" s="90" t="s">
        <v>26</v>
      </c>
      <c r="AL7" s="89" t="s">
        <v>26</v>
      </c>
      <c r="AM7" s="101">
        <f t="shared" si="2"/>
        <v>24</v>
      </c>
      <c r="AN7" s="67">
        <f t="shared" si="2"/>
        <v>22</v>
      </c>
      <c r="AO7" s="67">
        <f t="shared" si="2"/>
        <v>25</v>
      </c>
      <c r="AP7" s="67">
        <f t="shared" si="2"/>
        <v>26</v>
      </c>
      <c r="AQ7" s="67">
        <f t="shared" si="2"/>
        <v>22</v>
      </c>
      <c r="AR7" s="67">
        <f t="shared" si="2"/>
        <v>14</v>
      </c>
      <c r="AS7" s="67">
        <f t="shared" si="2"/>
        <v>23</v>
      </c>
      <c r="AT7" s="96">
        <v>3</v>
      </c>
      <c r="AU7" s="92"/>
      <c r="AV7" s="87">
        <v>3</v>
      </c>
      <c r="AW7" s="98" t="s">
        <v>22</v>
      </c>
      <c r="AX7" s="98" t="s">
        <v>37</v>
      </c>
      <c r="AY7" s="98" t="s">
        <v>35</v>
      </c>
      <c r="AZ7" s="98" t="s">
        <v>37</v>
      </c>
      <c r="BA7" s="98" t="s">
        <v>36</v>
      </c>
      <c r="BB7" s="98" t="s">
        <v>56</v>
      </c>
      <c r="BC7" s="98" t="s">
        <v>22</v>
      </c>
      <c r="BE7" s="66">
        <f t="shared" si="11"/>
        <v>8</v>
      </c>
      <c r="BF7" s="66">
        <f t="shared" si="3"/>
        <v>2</v>
      </c>
      <c r="BG7" s="66">
        <f t="shared" si="3"/>
        <v>3</v>
      </c>
      <c r="BH7" s="66">
        <f t="shared" si="3"/>
        <v>2</v>
      </c>
      <c r="BI7" s="66">
        <f t="shared" si="3"/>
        <v>5</v>
      </c>
      <c r="BJ7" s="66">
        <f t="shared" si="3"/>
        <v>7</v>
      </c>
      <c r="BK7" s="66">
        <f t="shared" si="3"/>
        <v>8</v>
      </c>
      <c r="BM7" s="75">
        <v>1000</v>
      </c>
      <c r="BN7" s="75">
        <v>1000</v>
      </c>
      <c r="BO7" s="75">
        <v>1000</v>
      </c>
      <c r="BP7" s="75">
        <v>1000</v>
      </c>
      <c r="BQ7" s="75">
        <v>1000</v>
      </c>
      <c r="BR7" s="75">
        <v>1000</v>
      </c>
      <c r="BS7" s="75">
        <v>1000</v>
      </c>
      <c r="BU7" s="90" t="s">
        <v>26</v>
      </c>
      <c r="BV7" s="89" t="s">
        <v>26</v>
      </c>
      <c r="BW7" s="101">
        <f t="shared" si="4"/>
        <v>12</v>
      </c>
      <c r="BX7" s="67">
        <f t="shared" si="4"/>
        <v>13</v>
      </c>
      <c r="BY7" s="67">
        <f t="shared" si="4"/>
        <v>23</v>
      </c>
      <c r="BZ7" s="67">
        <f t="shared" si="4"/>
        <v>14</v>
      </c>
      <c r="CA7" s="67">
        <f t="shared" si="4"/>
        <v>21</v>
      </c>
      <c r="CB7" s="67">
        <f t="shared" si="4"/>
        <v>7</v>
      </c>
      <c r="CC7" s="67">
        <f t="shared" si="4"/>
        <v>9</v>
      </c>
      <c r="CD7" s="96">
        <v>3</v>
      </c>
      <c r="CE7" s="92"/>
      <c r="CF7" s="87">
        <v>3</v>
      </c>
      <c r="CG7" s="98" t="s">
        <v>36</v>
      </c>
      <c r="CH7" s="98" t="s">
        <v>53</v>
      </c>
      <c r="CI7" s="98" t="s">
        <v>35</v>
      </c>
      <c r="CJ7" s="98" t="s">
        <v>38</v>
      </c>
      <c r="CK7" s="98" t="s">
        <v>35</v>
      </c>
      <c r="CL7" s="98" t="s">
        <v>35</v>
      </c>
      <c r="CM7" s="98" t="s">
        <v>56</v>
      </c>
      <c r="CO7" s="66">
        <f t="shared" si="12"/>
        <v>5</v>
      </c>
      <c r="CP7" s="66">
        <f t="shared" si="5"/>
        <v>6</v>
      </c>
      <c r="CQ7" s="66">
        <f t="shared" si="5"/>
        <v>3</v>
      </c>
      <c r="CR7" s="66">
        <f t="shared" si="5"/>
        <v>4</v>
      </c>
      <c r="CS7" s="66">
        <f t="shared" si="5"/>
        <v>3</v>
      </c>
      <c r="CT7" s="66">
        <f t="shared" si="5"/>
        <v>3</v>
      </c>
      <c r="CU7" s="66">
        <f t="shared" si="5"/>
        <v>7</v>
      </c>
      <c r="CW7" s="75">
        <v>1000</v>
      </c>
      <c r="CX7" s="75">
        <v>1000</v>
      </c>
      <c r="CY7" s="75">
        <v>1000</v>
      </c>
      <c r="CZ7" s="75">
        <v>1000</v>
      </c>
      <c r="DA7" s="75">
        <v>1000</v>
      </c>
      <c r="DB7" s="75">
        <v>1000</v>
      </c>
      <c r="DC7" s="75">
        <v>1000</v>
      </c>
      <c r="DE7" s="90" t="s">
        <v>26</v>
      </c>
      <c r="DF7" s="89" t="s">
        <v>26</v>
      </c>
      <c r="DG7" s="245">
        <f t="shared" si="21"/>
        <v>12</v>
      </c>
      <c r="DH7" s="244">
        <f t="shared" si="22"/>
        <v>10</v>
      </c>
      <c r="DI7" s="244">
        <f t="shared" si="23"/>
        <v>9</v>
      </c>
      <c r="DJ7" s="244">
        <f t="shared" si="24"/>
        <v>15</v>
      </c>
      <c r="DK7" s="244">
        <f t="shared" si="25"/>
        <v>17</v>
      </c>
      <c r="DL7" s="244">
        <f t="shared" si="26"/>
        <v>15</v>
      </c>
      <c r="DM7" s="244">
        <f t="shared" si="27"/>
        <v>10</v>
      </c>
      <c r="DN7" s="96">
        <v>3</v>
      </c>
      <c r="DO7" s="92"/>
      <c r="DP7" s="87">
        <v>3</v>
      </c>
      <c r="DQ7" s="98" t="s">
        <v>56</v>
      </c>
      <c r="DR7" s="98" t="s">
        <v>53</v>
      </c>
      <c r="DS7" s="98" t="s">
        <v>56</v>
      </c>
      <c r="DT7" s="98" t="s">
        <v>56</v>
      </c>
      <c r="DU7" s="98" t="s">
        <v>22</v>
      </c>
      <c r="DV7" s="98" t="s">
        <v>53</v>
      </c>
      <c r="DW7" s="98" t="s">
        <v>56</v>
      </c>
      <c r="DY7" s="66">
        <f t="shared" si="19"/>
        <v>7</v>
      </c>
      <c r="DZ7" s="66">
        <f t="shared" si="7"/>
        <v>6</v>
      </c>
      <c r="EA7" s="66">
        <f t="shared" si="7"/>
        <v>7</v>
      </c>
      <c r="EB7" s="66">
        <f t="shared" si="7"/>
        <v>7</v>
      </c>
      <c r="EC7" s="66">
        <f t="shared" si="7"/>
        <v>8</v>
      </c>
      <c r="ED7" s="66">
        <f t="shared" si="7"/>
        <v>6</v>
      </c>
      <c r="EE7" s="66">
        <f t="shared" si="7"/>
        <v>7</v>
      </c>
      <c r="EG7" s="102">
        <v>1</v>
      </c>
      <c r="EH7" s="102">
        <v>1</v>
      </c>
      <c r="EI7" s="102">
        <v>1</v>
      </c>
      <c r="EJ7" s="102">
        <v>1</v>
      </c>
      <c r="EK7" s="102">
        <v>1</v>
      </c>
      <c r="EL7" s="102">
        <v>1</v>
      </c>
      <c r="EM7" s="102">
        <v>1</v>
      </c>
      <c r="EO7" s="90" t="s">
        <v>26</v>
      </c>
      <c r="EP7" s="89" t="s">
        <v>26</v>
      </c>
      <c r="EQ7" s="101">
        <f t="shared" si="8"/>
        <v>22</v>
      </c>
      <c r="ER7" s="67">
        <f t="shared" si="8"/>
        <v>17</v>
      </c>
      <c r="ES7" s="67">
        <f t="shared" si="8"/>
        <v>13</v>
      </c>
      <c r="ET7" s="67">
        <f t="shared" si="8"/>
        <v>20</v>
      </c>
      <c r="EU7" s="67">
        <f t="shared" si="8"/>
        <v>21</v>
      </c>
      <c r="EV7" s="67">
        <f t="shared" si="8"/>
        <v>22</v>
      </c>
      <c r="EW7" s="67">
        <f t="shared" si="8"/>
        <v>22</v>
      </c>
      <c r="EX7" s="96">
        <v>3</v>
      </c>
      <c r="EY7" s="92"/>
      <c r="EZ7" s="87">
        <v>3</v>
      </c>
      <c r="FA7" s="98" t="s">
        <v>56</v>
      </c>
      <c r="FB7" s="98" t="s">
        <v>53</v>
      </c>
      <c r="FC7" s="98" t="s">
        <v>36</v>
      </c>
      <c r="FD7" s="98" t="s">
        <v>53</v>
      </c>
      <c r="FE7" s="98" t="s">
        <v>37</v>
      </c>
      <c r="FF7" s="98" t="s">
        <v>36</v>
      </c>
      <c r="FG7" s="98" t="s">
        <v>22</v>
      </c>
      <c r="FI7" s="66">
        <f t="shared" si="20"/>
        <v>7</v>
      </c>
      <c r="FJ7" s="66">
        <f t="shared" si="9"/>
        <v>6</v>
      </c>
      <c r="FK7" s="66">
        <f t="shared" si="9"/>
        <v>5</v>
      </c>
      <c r="FL7" s="66">
        <f t="shared" si="9"/>
        <v>6</v>
      </c>
      <c r="FM7" s="66">
        <f t="shared" si="9"/>
        <v>2</v>
      </c>
      <c r="FN7" s="66">
        <f t="shared" si="9"/>
        <v>5</v>
      </c>
      <c r="FO7" s="66">
        <f t="shared" si="9"/>
        <v>8</v>
      </c>
      <c r="FQ7" s="102">
        <v>1000</v>
      </c>
      <c r="FR7" s="102">
        <v>1000</v>
      </c>
      <c r="FS7" s="102">
        <v>1000</v>
      </c>
      <c r="FT7" s="102">
        <v>1000</v>
      </c>
      <c r="FU7" s="102">
        <v>1000</v>
      </c>
      <c r="FV7" s="102">
        <v>1000</v>
      </c>
      <c r="FW7" s="102">
        <v>1000</v>
      </c>
    </row>
    <row r="8" spans="1:179" ht="15.95" customHeight="1">
      <c r="A8" s="90" t="s">
        <v>19</v>
      </c>
      <c r="B8" s="89" t="s">
        <v>19</v>
      </c>
      <c r="C8" s="101">
        <f t="shared" si="0"/>
        <v>13</v>
      </c>
      <c r="D8" s="67">
        <f t="shared" si="0"/>
        <v>16</v>
      </c>
      <c r="E8" s="67">
        <f t="shared" si="0"/>
        <v>13</v>
      </c>
      <c r="F8" s="67">
        <f t="shared" si="0"/>
        <v>7</v>
      </c>
      <c r="G8" s="67">
        <f t="shared" si="0"/>
        <v>14</v>
      </c>
      <c r="H8" s="67">
        <f t="shared" si="0"/>
        <v>21</v>
      </c>
      <c r="I8" s="67">
        <f t="shared" si="0"/>
        <v>16</v>
      </c>
      <c r="J8" s="96">
        <v>4</v>
      </c>
      <c r="K8" s="92"/>
      <c r="L8" s="87">
        <v>4</v>
      </c>
      <c r="M8" s="98" t="s">
        <v>22</v>
      </c>
      <c r="N8" s="98" t="s">
        <v>35</v>
      </c>
      <c r="O8" s="98" t="s">
        <v>56</v>
      </c>
      <c r="P8" s="98" t="s">
        <v>53</v>
      </c>
      <c r="Q8" s="98" t="s">
        <v>38</v>
      </c>
      <c r="R8" s="98" t="s">
        <v>53</v>
      </c>
      <c r="S8" s="98" t="s">
        <v>36</v>
      </c>
      <c r="U8" s="66">
        <f t="shared" si="10"/>
        <v>8</v>
      </c>
      <c r="V8" s="66">
        <f t="shared" si="1"/>
        <v>3</v>
      </c>
      <c r="W8" s="66">
        <f t="shared" si="1"/>
        <v>7</v>
      </c>
      <c r="X8" s="66">
        <f t="shared" si="1"/>
        <v>6</v>
      </c>
      <c r="Y8" s="66">
        <f t="shared" si="1"/>
        <v>4</v>
      </c>
      <c r="Z8" s="66">
        <f t="shared" si="1"/>
        <v>6</v>
      </c>
      <c r="AA8" s="66">
        <f t="shared" si="1"/>
        <v>5</v>
      </c>
      <c r="AC8" s="75">
        <v>1000</v>
      </c>
      <c r="AD8" s="75">
        <v>1000</v>
      </c>
      <c r="AE8" s="75">
        <v>1000</v>
      </c>
      <c r="AF8" s="75">
        <v>1000</v>
      </c>
      <c r="AG8" s="75">
        <v>1000</v>
      </c>
      <c r="AH8" s="75">
        <v>1000</v>
      </c>
      <c r="AI8" s="75">
        <v>1000</v>
      </c>
      <c r="AK8" s="90" t="s">
        <v>19</v>
      </c>
      <c r="AL8" s="89" t="s">
        <v>19</v>
      </c>
      <c r="AM8" s="101">
        <f t="shared" si="2"/>
        <v>22</v>
      </c>
      <c r="AN8" s="67">
        <f t="shared" si="2"/>
        <v>19</v>
      </c>
      <c r="AO8" s="67">
        <f t="shared" si="2"/>
        <v>13</v>
      </c>
      <c r="AP8" s="67">
        <f t="shared" si="2"/>
        <v>21</v>
      </c>
      <c r="AQ8" s="67">
        <f t="shared" si="2"/>
        <v>26</v>
      </c>
      <c r="AR8" s="67">
        <f t="shared" si="2"/>
        <v>21</v>
      </c>
      <c r="AS8" s="67">
        <f t="shared" si="2"/>
        <v>23</v>
      </c>
      <c r="AT8" s="96">
        <v>4</v>
      </c>
      <c r="AU8" s="92"/>
      <c r="AV8" s="87">
        <v>4</v>
      </c>
      <c r="AW8" s="98" t="s">
        <v>22</v>
      </c>
      <c r="AX8" s="98" t="s">
        <v>22</v>
      </c>
      <c r="AY8" s="98" t="s">
        <v>37</v>
      </c>
      <c r="AZ8" s="98" t="s">
        <v>37</v>
      </c>
      <c r="BA8" s="98" t="s">
        <v>36</v>
      </c>
      <c r="BB8" s="98" t="s">
        <v>53</v>
      </c>
      <c r="BC8" s="98" t="s">
        <v>22</v>
      </c>
      <c r="BE8" s="66">
        <f t="shared" si="11"/>
        <v>8</v>
      </c>
      <c r="BF8" s="66">
        <f t="shared" si="3"/>
        <v>8</v>
      </c>
      <c r="BG8" s="66">
        <f t="shared" si="3"/>
        <v>2</v>
      </c>
      <c r="BH8" s="66">
        <f t="shared" si="3"/>
        <v>2</v>
      </c>
      <c r="BI8" s="66">
        <f t="shared" si="3"/>
        <v>5</v>
      </c>
      <c r="BJ8" s="66">
        <f t="shared" si="3"/>
        <v>6</v>
      </c>
      <c r="BK8" s="66">
        <f t="shared" si="3"/>
        <v>8</v>
      </c>
      <c r="BM8" s="75">
        <v>1000</v>
      </c>
      <c r="BN8" s="75">
        <v>1000</v>
      </c>
      <c r="BO8" s="75">
        <v>1000</v>
      </c>
      <c r="BP8" s="75">
        <v>1000</v>
      </c>
      <c r="BQ8" s="75">
        <v>1000</v>
      </c>
      <c r="BR8" s="75">
        <v>1000</v>
      </c>
      <c r="BS8" s="75">
        <v>1000</v>
      </c>
      <c r="BU8" s="90" t="s">
        <v>19</v>
      </c>
      <c r="BV8" s="89" t="s">
        <v>19</v>
      </c>
      <c r="BW8" s="101">
        <f t="shared" si="4"/>
        <v>24</v>
      </c>
      <c r="BX8" s="67">
        <f t="shared" si="4"/>
        <v>20</v>
      </c>
      <c r="BY8" s="67">
        <f t="shared" si="4"/>
        <v>22</v>
      </c>
      <c r="BZ8" s="67">
        <f t="shared" si="4"/>
        <v>27</v>
      </c>
      <c r="CA8" s="67">
        <f t="shared" si="4"/>
        <v>22</v>
      </c>
      <c r="CB8" s="67">
        <f t="shared" si="4"/>
        <v>19</v>
      </c>
      <c r="CC8" s="67">
        <f t="shared" si="4"/>
        <v>17</v>
      </c>
      <c r="CD8" s="96">
        <v>4</v>
      </c>
      <c r="CE8" s="92"/>
      <c r="CF8" s="87">
        <v>4</v>
      </c>
      <c r="CG8" s="98" t="s">
        <v>38</v>
      </c>
      <c r="CH8" s="98" t="s">
        <v>36</v>
      </c>
      <c r="CI8" s="98" t="s">
        <v>35</v>
      </c>
      <c r="CJ8" s="98" t="s">
        <v>35</v>
      </c>
      <c r="CK8" s="98" t="s">
        <v>38</v>
      </c>
      <c r="CL8" s="98" t="s">
        <v>35</v>
      </c>
      <c r="CM8" s="98" t="s">
        <v>36</v>
      </c>
      <c r="CO8" s="66">
        <f t="shared" si="12"/>
        <v>4</v>
      </c>
      <c r="CP8" s="66">
        <f t="shared" si="5"/>
        <v>5</v>
      </c>
      <c r="CQ8" s="66">
        <f t="shared" si="5"/>
        <v>3</v>
      </c>
      <c r="CR8" s="66">
        <f t="shared" si="5"/>
        <v>3</v>
      </c>
      <c r="CS8" s="66">
        <f t="shared" si="5"/>
        <v>4</v>
      </c>
      <c r="CT8" s="66">
        <f t="shared" si="5"/>
        <v>3</v>
      </c>
      <c r="CU8" s="66">
        <f t="shared" si="5"/>
        <v>5</v>
      </c>
      <c r="CW8" s="75">
        <v>1000</v>
      </c>
      <c r="CX8" s="75">
        <v>1000</v>
      </c>
      <c r="CY8" s="75">
        <v>1000</v>
      </c>
      <c r="CZ8" s="75">
        <v>1000</v>
      </c>
      <c r="DA8" s="75">
        <v>1000</v>
      </c>
      <c r="DB8" s="75">
        <v>1000</v>
      </c>
      <c r="DC8" s="75">
        <v>1000</v>
      </c>
      <c r="DE8" s="90" t="s">
        <v>19</v>
      </c>
      <c r="DF8" s="89" t="s">
        <v>19</v>
      </c>
      <c r="DG8" s="245">
        <f t="shared" si="21"/>
        <v>13</v>
      </c>
      <c r="DH8" s="244">
        <f t="shared" si="22"/>
        <v>12</v>
      </c>
      <c r="DI8" s="244">
        <f t="shared" si="23"/>
        <v>13</v>
      </c>
      <c r="DJ8" s="244">
        <f t="shared" si="24"/>
        <v>16</v>
      </c>
      <c r="DK8" s="244">
        <f t="shared" si="25"/>
        <v>7</v>
      </c>
      <c r="DL8" s="244">
        <f t="shared" si="26"/>
        <v>13</v>
      </c>
      <c r="DM8" s="244">
        <f t="shared" si="27"/>
        <v>10</v>
      </c>
      <c r="DN8" s="96">
        <v>4</v>
      </c>
      <c r="DO8" s="92"/>
      <c r="DP8" s="87">
        <v>4</v>
      </c>
      <c r="DQ8" s="98" t="s">
        <v>56</v>
      </c>
      <c r="DR8" s="98" t="s">
        <v>53</v>
      </c>
      <c r="DS8" s="98" t="s">
        <v>38</v>
      </c>
      <c r="DT8" s="98" t="s">
        <v>22</v>
      </c>
      <c r="DU8" s="98" t="s">
        <v>53</v>
      </c>
      <c r="DV8" s="98" t="s">
        <v>35</v>
      </c>
      <c r="DW8" s="98" t="s">
        <v>35</v>
      </c>
      <c r="DY8" s="66">
        <f t="shared" si="19"/>
        <v>7</v>
      </c>
      <c r="DZ8" s="66">
        <f t="shared" si="7"/>
        <v>6</v>
      </c>
      <c r="EA8" s="66">
        <f t="shared" si="7"/>
        <v>4</v>
      </c>
      <c r="EB8" s="66">
        <f t="shared" si="7"/>
        <v>8</v>
      </c>
      <c r="EC8" s="66">
        <f t="shared" si="7"/>
        <v>6</v>
      </c>
      <c r="ED8" s="66">
        <f t="shared" si="7"/>
        <v>3</v>
      </c>
      <c r="EE8" s="66">
        <f t="shared" si="7"/>
        <v>3</v>
      </c>
      <c r="EG8" s="102">
        <v>1</v>
      </c>
      <c r="EH8" s="102">
        <v>1</v>
      </c>
      <c r="EI8" s="102">
        <v>1</v>
      </c>
      <c r="EJ8" s="102">
        <v>1</v>
      </c>
      <c r="EK8" s="102">
        <v>1</v>
      </c>
      <c r="EL8" s="102">
        <v>1</v>
      </c>
      <c r="EM8" s="102">
        <v>1</v>
      </c>
      <c r="EO8" s="90" t="s">
        <v>19</v>
      </c>
      <c r="EP8" s="89" t="s">
        <v>19</v>
      </c>
      <c r="EQ8" s="101">
        <f t="shared" si="8"/>
        <v>15</v>
      </c>
      <c r="ER8" s="67">
        <f t="shared" si="8"/>
        <v>19</v>
      </c>
      <c r="ES8" s="67">
        <f t="shared" si="8"/>
        <v>12</v>
      </c>
      <c r="ET8" s="67">
        <f t="shared" si="8"/>
        <v>24</v>
      </c>
      <c r="EU8" s="67">
        <f t="shared" si="8"/>
        <v>16</v>
      </c>
      <c r="EV8" s="67">
        <f t="shared" si="8"/>
        <v>14</v>
      </c>
      <c r="EW8" s="67">
        <f t="shared" si="8"/>
        <v>14</v>
      </c>
      <c r="EX8" s="96">
        <v>4</v>
      </c>
      <c r="EY8" s="92"/>
      <c r="EZ8" s="87">
        <v>4</v>
      </c>
      <c r="FA8" s="98" t="s">
        <v>56</v>
      </c>
      <c r="FB8" s="98" t="s">
        <v>53</v>
      </c>
      <c r="FC8" s="98" t="s">
        <v>22</v>
      </c>
      <c r="FD8" s="98" t="s">
        <v>22</v>
      </c>
      <c r="FE8" s="98" t="s">
        <v>22</v>
      </c>
      <c r="FF8" s="98" t="s">
        <v>22</v>
      </c>
      <c r="FG8" s="98" t="s">
        <v>22</v>
      </c>
      <c r="FI8" s="66">
        <f t="shared" si="20"/>
        <v>7</v>
      </c>
      <c r="FJ8" s="66">
        <f t="shared" si="9"/>
        <v>6</v>
      </c>
      <c r="FK8" s="66">
        <f t="shared" si="9"/>
        <v>8</v>
      </c>
      <c r="FL8" s="66">
        <f t="shared" si="9"/>
        <v>8</v>
      </c>
      <c r="FM8" s="66">
        <f t="shared" si="9"/>
        <v>8</v>
      </c>
      <c r="FN8" s="66">
        <f t="shared" si="9"/>
        <v>8</v>
      </c>
      <c r="FO8" s="66">
        <f t="shared" si="9"/>
        <v>8</v>
      </c>
      <c r="FQ8" s="102">
        <v>1000</v>
      </c>
      <c r="FR8" s="102">
        <v>1000</v>
      </c>
      <c r="FS8" s="102">
        <v>1000</v>
      </c>
      <c r="FT8" s="102">
        <v>1000</v>
      </c>
      <c r="FU8" s="102">
        <v>1000</v>
      </c>
      <c r="FV8" s="102">
        <v>1000</v>
      </c>
      <c r="FW8" s="102">
        <v>1000</v>
      </c>
    </row>
    <row r="9" spans="1:179" ht="15.95" customHeight="1">
      <c r="A9" s="90" t="s">
        <v>20</v>
      </c>
      <c r="B9" s="89" t="s">
        <v>20</v>
      </c>
      <c r="C9" s="101">
        <f t="shared" si="0"/>
        <v>7</v>
      </c>
      <c r="D9" s="67">
        <f t="shared" si="0"/>
        <v>14</v>
      </c>
      <c r="E9" s="67">
        <f t="shared" si="0"/>
        <v>20</v>
      </c>
      <c r="F9" s="67">
        <f t="shared" si="0"/>
        <v>25</v>
      </c>
      <c r="G9" s="67">
        <f t="shared" si="0"/>
        <v>18</v>
      </c>
      <c r="H9" s="67">
        <f t="shared" si="0"/>
        <v>16</v>
      </c>
      <c r="I9" s="67">
        <f t="shared" si="0"/>
        <v>21</v>
      </c>
      <c r="J9" s="96">
        <v>5</v>
      </c>
      <c r="K9" s="92"/>
      <c r="L9" s="87">
        <v>5</v>
      </c>
      <c r="M9" s="98" t="s">
        <v>22</v>
      </c>
      <c r="N9" s="98" t="s">
        <v>38</v>
      </c>
      <c r="O9" s="98" t="s">
        <v>22</v>
      </c>
      <c r="P9" s="98" t="s">
        <v>53</v>
      </c>
      <c r="Q9" s="98" t="s">
        <v>38</v>
      </c>
      <c r="R9" s="98" t="s">
        <v>53</v>
      </c>
      <c r="S9" s="98" t="s">
        <v>36</v>
      </c>
      <c r="U9" s="66">
        <f t="shared" si="10"/>
        <v>8</v>
      </c>
      <c r="V9" s="66">
        <f t="shared" si="1"/>
        <v>4</v>
      </c>
      <c r="W9" s="66">
        <f t="shared" si="1"/>
        <v>8</v>
      </c>
      <c r="X9" s="66">
        <f t="shared" si="1"/>
        <v>6</v>
      </c>
      <c r="Y9" s="66">
        <f t="shared" si="1"/>
        <v>4</v>
      </c>
      <c r="Z9" s="66">
        <f t="shared" si="1"/>
        <v>6</v>
      </c>
      <c r="AA9" s="66">
        <f t="shared" si="1"/>
        <v>5</v>
      </c>
      <c r="AC9" s="75">
        <v>1000</v>
      </c>
      <c r="AD9" s="75">
        <v>1000</v>
      </c>
      <c r="AE9" s="75">
        <v>1000</v>
      </c>
      <c r="AF9" s="75">
        <v>1000</v>
      </c>
      <c r="AG9" s="75">
        <v>1000</v>
      </c>
      <c r="AH9" s="75">
        <v>1000</v>
      </c>
      <c r="AI9" s="75">
        <v>1000</v>
      </c>
      <c r="AK9" s="90" t="s">
        <v>20</v>
      </c>
      <c r="AL9" s="89" t="s">
        <v>20</v>
      </c>
      <c r="AM9" s="101">
        <f t="shared" si="2"/>
        <v>10</v>
      </c>
      <c r="AN9" s="67">
        <f t="shared" si="2"/>
        <v>5</v>
      </c>
      <c r="AO9" s="67">
        <f t="shared" si="2"/>
        <v>12</v>
      </c>
      <c r="AP9" s="67">
        <f t="shared" si="2"/>
        <v>17</v>
      </c>
      <c r="AQ9" s="67">
        <f t="shared" si="2"/>
        <v>10</v>
      </c>
      <c r="AR9" s="67">
        <f t="shared" si="2"/>
        <v>16</v>
      </c>
      <c r="AS9" s="67">
        <f t="shared" si="2"/>
        <v>15</v>
      </c>
      <c r="AT9" s="96">
        <v>5</v>
      </c>
      <c r="AU9" s="92"/>
      <c r="AV9" s="87">
        <v>5</v>
      </c>
      <c r="AW9" s="98" t="s">
        <v>53</v>
      </c>
      <c r="AX9" s="98" t="s">
        <v>38</v>
      </c>
      <c r="AY9" s="98" t="s">
        <v>37</v>
      </c>
      <c r="AZ9" s="98" t="s">
        <v>38</v>
      </c>
      <c r="BA9" s="98" t="s">
        <v>35</v>
      </c>
      <c r="BB9" s="98" t="s">
        <v>22</v>
      </c>
      <c r="BC9" s="98" t="s">
        <v>38</v>
      </c>
      <c r="BE9" s="66">
        <f t="shared" si="11"/>
        <v>6</v>
      </c>
      <c r="BF9" s="66">
        <f t="shared" si="3"/>
        <v>4</v>
      </c>
      <c r="BG9" s="66">
        <f t="shared" si="3"/>
        <v>2</v>
      </c>
      <c r="BH9" s="66">
        <f t="shared" si="3"/>
        <v>4</v>
      </c>
      <c r="BI9" s="66">
        <f t="shared" si="3"/>
        <v>3</v>
      </c>
      <c r="BJ9" s="66">
        <f t="shared" si="3"/>
        <v>8</v>
      </c>
      <c r="BK9" s="66">
        <f t="shared" si="3"/>
        <v>4</v>
      </c>
      <c r="BM9" s="75">
        <v>1000</v>
      </c>
      <c r="BN9" s="75">
        <v>1000</v>
      </c>
      <c r="BO9" s="75">
        <v>1000</v>
      </c>
      <c r="BP9" s="75">
        <v>1000</v>
      </c>
      <c r="BQ9" s="75">
        <v>1000</v>
      </c>
      <c r="BR9" s="75">
        <v>1000</v>
      </c>
      <c r="BS9" s="75">
        <v>1000</v>
      </c>
      <c r="BU9" s="90" t="s">
        <v>20</v>
      </c>
      <c r="BV9" s="89" t="s">
        <v>20</v>
      </c>
      <c r="BW9" s="101">
        <f t="shared" si="4"/>
        <v>32</v>
      </c>
      <c r="BX9" s="67">
        <f t="shared" si="4"/>
        <v>27</v>
      </c>
      <c r="BY9" s="67">
        <f t="shared" si="4"/>
        <v>14</v>
      </c>
      <c r="BZ9" s="67">
        <f t="shared" si="4"/>
        <v>15</v>
      </c>
      <c r="CA9" s="67">
        <f t="shared" si="4"/>
        <v>23</v>
      </c>
      <c r="CB9" s="67">
        <f t="shared" si="4"/>
        <v>12</v>
      </c>
      <c r="CC9" s="67">
        <f t="shared" si="4"/>
        <v>31</v>
      </c>
      <c r="CD9" s="96">
        <v>5</v>
      </c>
      <c r="CE9" s="92"/>
      <c r="CF9" s="87">
        <v>5</v>
      </c>
      <c r="CG9" s="98" t="s">
        <v>38</v>
      </c>
      <c r="CH9" s="98" t="s">
        <v>35</v>
      </c>
      <c r="CI9" s="98" t="s">
        <v>53</v>
      </c>
      <c r="CJ9" s="98" t="s">
        <v>35</v>
      </c>
      <c r="CK9" s="98" t="s">
        <v>56</v>
      </c>
      <c r="CL9" s="98" t="s">
        <v>36</v>
      </c>
      <c r="CM9" s="98" t="s">
        <v>56</v>
      </c>
      <c r="CO9" s="66">
        <f t="shared" si="12"/>
        <v>4</v>
      </c>
      <c r="CP9" s="66">
        <f t="shared" si="5"/>
        <v>3</v>
      </c>
      <c r="CQ9" s="66">
        <f t="shared" si="5"/>
        <v>6</v>
      </c>
      <c r="CR9" s="66">
        <f t="shared" si="5"/>
        <v>3</v>
      </c>
      <c r="CS9" s="66">
        <f t="shared" si="5"/>
        <v>7</v>
      </c>
      <c r="CT9" s="66">
        <f t="shared" si="5"/>
        <v>5</v>
      </c>
      <c r="CU9" s="66">
        <f t="shared" si="5"/>
        <v>7</v>
      </c>
      <c r="CW9" s="75">
        <v>1000</v>
      </c>
      <c r="CX9" s="75">
        <v>1000</v>
      </c>
      <c r="CY9" s="75">
        <v>1000</v>
      </c>
      <c r="CZ9" s="75">
        <v>1000</v>
      </c>
      <c r="DA9" s="75">
        <v>1000</v>
      </c>
      <c r="DB9" s="75">
        <v>1000</v>
      </c>
      <c r="DC9" s="75">
        <v>1000</v>
      </c>
      <c r="DE9" s="90" t="s">
        <v>20</v>
      </c>
      <c r="DF9" s="89" t="s">
        <v>20</v>
      </c>
      <c r="DG9" s="245">
        <f t="shared" si="21"/>
        <v>11</v>
      </c>
      <c r="DH9" s="244">
        <f t="shared" si="22"/>
        <v>18</v>
      </c>
      <c r="DI9" s="244">
        <f t="shared" si="23"/>
        <v>17</v>
      </c>
      <c r="DJ9" s="244">
        <f t="shared" si="24"/>
        <v>14</v>
      </c>
      <c r="DK9" s="244">
        <f t="shared" si="25"/>
        <v>18</v>
      </c>
      <c r="DL9" s="244">
        <f t="shared" si="26"/>
        <v>18</v>
      </c>
      <c r="DM9" s="244">
        <f t="shared" si="27"/>
        <v>16</v>
      </c>
      <c r="DN9" s="96">
        <v>5</v>
      </c>
      <c r="DO9" s="92"/>
      <c r="DP9" s="87">
        <v>5</v>
      </c>
      <c r="DQ9" s="98" t="s">
        <v>35</v>
      </c>
      <c r="DR9" s="98" t="s">
        <v>36</v>
      </c>
      <c r="DS9" s="98" t="s">
        <v>38</v>
      </c>
      <c r="DT9" s="98" t="s">
        <v>36</v>
      </c>
      <c r="DU9" s="98" t="s">
        <v>53</v>
      </c>
      <c r="DV9" s="98" t="s">
        <v>22</v>
      </c>
      <c r="DW9" s="98" t="s">
        <v>35</v>
      </c>
      <c r="DY9" s="66">
        <f t="shared" si="19"/>
        <v>3</v>
      </c>
      <c r="DZ9" s="66">
        <f t="shared" si="7"/>
        <v>5</v>
      </c>
      <c r="EA9" s="66">
        <f t="shared" si="7"/>
        <v>4</v>
      </c>
      <c r="EB9" s="66">
        <f t="shared" si="7"/>
        <v>5</v>
      </c>
      <c r="EC9" s="66">
        <f t="shared" si="7"/>
        <v>6</v>
      </c>
      <c r="ED9" s="66">
        <f t="shared" si="7"/>
        <v>8</v>
      </c>
      <c r="EE9" s="66">
        <f t="shared" si="7"/>
        <v>3</v>
      </c>
      <c r="EG9" s="102">
        <v>1</v>
      </c>
      <c r="EH9" s="102">
        <v>1</v>
      </c>
      <c r="EI9" s="102">
        <v>1</v>
      </c>
      <c r="EJ9" s="102">
        <v>1</v>
      </c>
      <c r="EK9" s="102">
        <v>1</v>
      </c>
      <c r="EL9" s="102">
        <v>1</v>
      </c>
      <c r="EM9" s="102">
        <v>1</v>
      </c>
      <c r="EO9" s="90" t="s">
        <v>20</v>
      </c>
      <c r="EP9" s="89" t="s">
        <v>20</v>
      </c>
      <c r="EQ9" s="101">
        <f t="shared" si="8"/>
        <v>18</v>
      </c>
      <c r="ER9" s="67">
        <f t="shared" si="8"/>
        <v>15</v>
      </c>
      <c r="ES9" s="67">
        <f t="shared" si="8"/>
        <v>19</v>
      </c>
      <c r="ET9" s="67">
        <f t="shared" si="8"/>
        <v>13</v>
      </c>
      <c r="EU9" s="67">
        <f t="shared" si="8"/>
        <v>21</v>
      </c>
      <c r="EV9" s="67">
        <f t="shared" si="8"/>
        <v>16</v>
      </c>
      <c r="EW9" s="67">
        <f t="shared" si="8"/>
        <v>12</v>
      </c>
      <c r="EX9" s="96">
        <v>5</v>
      </c>
      <c r="EY9" s="92"/>
      <c r="EZ9" s="87">
        <v>5</v>
      </c>
      <c r="FA9" s="98" t="s">
        <v>35</v>
      </c>
      <c r="FB9" s="98" t="s">
        <v>35</v>
      </c>
      <c r="FC9" s="98" t="s">
        <v>22</v>
      </c>
      <c r="FD9" s="98" t="s">
        <v>53</v>
      </c>
      <c r="FE9" s="98" t="s">
        <v>37</v>
      </c>
      <c r="FF9" s="98" t="s">
        <v>22</v>
      </c>
      <c r="FG9" s="98" t="s">
        <v>53</v>
      </c>
      <c r="FI9" s="66">
        <f t="shared" si="20"/>
        <v>3</v>
      </c>
      <c r="FJ9" s="66">
        <f t="shared" si="9"/>
        <v>3</v>
      </c>
      <c r="FK9" s="66">
        <f t="shared" si="9"/>
        <v>8</v>
      </c>
      <c r="FL9" s="66">
        <f t="shared" si="9"/>
        <v>6</v>
      </c>
      <c r="FM9" s="66">
        <f t="shared" si="9"/>
        <v>2</v>
      </c>
      <c r="FN9" s="66">
        <f t="shared" si="9"/>
        <v>8</v>
      </c>
      <c r="FO9" s="66">
        <f t="shared" si="9"/>
        <v>6</v>
      </c>
      <c r="FQ9" s="102">
        <v>1000</v>
      </c>
      <c r="FR9" s="102">
        <v>1000</v>
      </c>
      <c r="FS9" s="102">
        <v>1000</v>
      </c>
      <c r="FT9" s="102">
        <v>1000</v>
      </c>
      <c r="FU9" s="102">
        <v>1000</v>
      </c>
      <c r="FV9" s="102">
        <v>1000</v>
      </c>
      <c r="FW9" s="102">
        <v>1000</v>
      </c>
    </row>
    <row r="10" spans="1:179" ht="15.95" customHeight="1">
      <c r="A10" s="90" t="s">
        <v>21</v>
      </c>
      <c r="B10" s="89" t="s">
        <v>21</v>
      </c>
      <c r="C10" s="101">
        <f t="shared" si="0"/>
        <v>16</v>
      </c>
      <c r="D10" s="67">
        <f t="shared" si="0"/>
        <v>18</v>
      </c>
      <c r="E10" s="67">
        <f t="shared" si="0"/>
        <v>16</v>
      </c>
      <c r="F10" s="67">
        <f t="shared" si="0"/>
        <v>20</v>
      </c>
      <c r="G10" s="67">
        <f t="shared" si="0"/>
        <v>26</v>
      </c>
      <c r="H10" s="67">
        <f t="shared" si="0"/>
        <v>12</v>
      </c>
      <c r="I10" s="67">
        <f t="shared" si="0"/>
        <v>15</v>
      </c>
      <c r="J10" s="96">
        <v>6</v>
      </c>
      <c r="K10" s="92"/>
      <c r="L10" s="87">
        <v>6</v>
      </c>
      <c r="M10" s="98" t="s">
        <v>36</v>
      </c>
      <c r="N10" s="98" t="s">
        <v>62</v>
      </c>
      <c r="O10" s="98" t="s">
        <v>22</v>
      </c>
      <c r="P10" s="98" t="s">
        <v>56</v>
      </c>
      <c r="Q10" s="98" t="s">
        <v>37</v>
      </c>
      <c r="R10" s="98" t="s">
        <v>37</v>
      </c>
      <c r="S10" s="98" t="s">
        <v>35</v>
      </c>
      <c r="U10" s="66">
        <f t="shared" si="10"/>
        <v>5</v>
      </c>
      <c r="V10" s="66">
        <f t="shared" si="1"/>
        <v>9</v>
      </c>
      <c r="W10" s="66">
        <f t="shared" si="1"/>
        <v>8</v>
      </c>
      <c r="X10" s="66">
        <f t="shared" si="1"/>
        <v>7</v>
      </c>
      <c r="Y10" s="66">
        <f t="shared" si="1"/>
        <v>2</v>
      </c>
      <c r="Z10" s="66">
        <f t="shared" si="1"/>
        <v>2</v>
      </c>
      <c r="AA10" s="66">
        <f t="shared" si="1"/>
        <v>3</v>
      </c>
      <c r="AC10" s="75">
        <v>1000</v>
      </c>
      <c r="AD10" s="75">
        <v>1000</v>
      </c>
      <c r="AE10" s="75">
        <v>1000</v>
      </c>
      <c r="AF10" s="75">
        <v>1000</v>
      </c>
      <c r="AG10" s="75">
        <v>0</v>
      </c>
      <c r="AH10" s="75">
        <v>1000</v>
      </c>
      <c r="AI10" s="75">
        <v>1000</v>
      </c>
      <c r="AK10" s="90" t="s">
        <v>21</v>
      </c>
      <c r="AL10" s="89" t="s">
        <v>21</v>
      </c>
      <c r="AM10" s="101">
        <f t="shared" si="2"/>
        <v>13</v>
      </c>
      <c r="AN10" s="67">
        <f t="shared" si="2"/>
        <v>19</v>
      </c>
      <c r="AO10" s="67">
        <f t="shared" si="2"/>
        <v>11</v>
      </c>
      <c r="AP10" s="67">
        <f t="shared" si="2"/>
        <v>10</v>
      </c>
      <c r="AQ10" s="67">
        <f t="shared" si="2"/>
        <v>14</v>
      </c>
      <c r="AR10" s="67">
        <f t="shared" si="2"/>
        <v>16</v>
      </c>
      <c r="AS10" s="67">
        <f t="shared" si="2"/>
        <v>9</v>
      </c>
      <c r="AT10" s="96">
        <v>6</v>
      </c>
      <c r="AU10" s="92"/>
      <c r="AV10" s="87">
        <v>6</v>
      </c>
      <c r="AW10" s="98" t="s">
        <v>35</v>
      </c>
      <c r="AX10" s="98" t="s">
        <v>38</v>
      </c>
      <c r="AY10" s="98" t="s">
        <v>22</v>
      </c>
      <c r="AZ10" s="98" t="s">
        <v>38</v>
      </c>
      <c r="BA10" s="98" t="s">
        <v>56</v>
      </c>
      <c r="BB10" s="98" t="s">
        <v>53</v>
      </c>
      <c r="BC10" s="98" t="s">
        <v>38</v>
      </c>
      <c r="BE10" s="66">
        <f t="shared" si="11"/>
        <v>3</v>
      </c>
      <c r="BF10" s="66">
        <f t="shared" si="3"/>
        <v>4</v>
      </c>
      <c r="BG10" s="66">
        <f t="shared" si="3"/>
        <v>8</v>
      </c>
      <c r="BH10" s="66">
        <f t="shared" si="3"/>
        <v>4</v>
      </c>
      <c r="BI10" s="66">
        <f t="shared" si="3"/>
        <v>7</v>
      </c>
      <c r="BJ10" s="66">
        <f t="shared" si="3"/>
        <v>6</v>
      </c>
      <c r="BK10" s="66">
        <f t="shared" si="3"/>
        <v>4</v>
      </c>
      <c r="BM10" s="75">
        <v>1000</v>
      </c>
      <c r="BN10" s="75">
        <v>1000</v>
      </c>
      <c r="BO10" s="75">
        <v>1000</v>
      </c>
      <c r="BP10" s="75">
        <v>1000</v>
      </c>
      <c r="BQ10" s="75">
        <v>1000</v>
      </c>
      <c r="BR10" s="75">
        <v>1000</v>
      </c>
      <c r="BS10" s="75">
        <v>1000</v>
      </c>
      <c r="BU10" s="90" t="s">
        <v>21</v>
      </c>
      <c r="BV10" s="89" t="s">
        <v>21</v>
      </c>
      <c r="BW10" s="101">
        <f t="shared" si="4"/>
        <v>22</v>
      </c>
      <c r="BX10" s="67">
        <f t="shared" si="4"/>
        <v>20</v>
      </c>
      <c r="BY10" s="67">
        <f t="shared" si="4"/>
        <v>21</v>
      </c>
      <c r="BZ10" s="67">
        <f t="shared" si="4"/>
        <v>26</v>
      </c>
      <c r="CA10" s="67">
        <f t="shared" si="4"/>
        <v>25</v>
      </c>
      <c r="CB10" s="67">
        <f t="shared" si="4"/>
        <v>27</v>
      </c>
      <c r="CC10" s="67">
        <f t="shared" si="4"/>
        <v>12</v>
      </c>
      <c r="CD10" s="96">
        <v>6</v>
      </c>
      <c r="CE10" s="92"/>
      <c r="CF10" s="87">
        <v>6</v>
      </c>
      <c r="CG10" s="98" t="s">
        <v>36</v>
      </c>
      <c r="CH10" s="98" t="s">
        <v>35</v>
      </c>
      <c r="CI10" s="98" t="s">
        <v>53</v>
      </c>
      <c r="CJ10" s="98" t="s">
        <v>35</v>
      </c>
      <c r="CK10" s="98" t="s">
        <v>35</v>
      </c>
      <c r="CL10" s="98" t="s">
        <v>37</v>
      </c>
      <c r="CM10" s="98" t="s">
        <v>56</v>
      </c>
      <c r="CO10" s="66">
        <f t="shared" si="12"/>
        <v>5</v>
      </c>
      <c r="CP10" s="66">
        <f t="shared" si="5"/>
        <v>3</v>
      </c>
      <c r="CQ10" s="66">
        <f t="shared" si="5"/>
        <v>6</v>
      </c>
      <c r="CR10" s="66">
        <f t="shared" si="5"/>
        <v>3</v>
      </c>
      <c r="CS10" s="66">
        <f t="shared" si="5"/>
        <v>3</v>
      </c>
      <c r="CT10" s="66">
        <f t="shared" si="5"/>
        <v>2</v>
      </c>
      <c r="CU10" s="66">
        <f t="shared" si="5"/>
        <v>7</v>
      </c>
      <c r="CW10" s="75">
        <v>1000</v>
      </c>
      <c r="CX10" s="75">
        <v>1000</v>
      </c>
      <c r="CY10" s="75">
        <v>1000</v>
      </c>
      <c r="CZ10" s="75">
        <v>1000</v>
      </c>
      <c r="DA10" s="75">
        <v>1000</v>
      </c>
      <c r="DB10" s="75">
        <v>1000</v>
      </c>
      <c r="DC10" s="75">
        <v>1000</v>
      </c>
      <c r="DE10" s="90" t="s">
        <v>21</v>
      </c>
      <c r="DF10" s="89" t="s">
        <v>21</v>
      </c>
      <c r="DG10" s="245">
        <f t="shared" si="21"/>
        <v>25</v>
      </c>
      <c r="DH10" s="244">
        <f t="shared" si="22"/>
        <v>22</v>
      </c>
      <c r="DI10" s="244">
        <f t="shared" si="23"/>
        <v>21</v>
      </c>
      <c r="DJ10" s="244">
        <f t="shared" si="24"/>
        <v>20</v>
      </c>
      <c r="DK10" s="244">
        <f t="shared" si="25"/>
        <v>18</v>
      </c>
      <c r="DL10" s="244">
        <f t="shared" si="26"/>
        <v>20</v>
      </c>
      <c r="DM10" s="244">
        <f t="shared" si="27"/>
        <v>28</v>
      </c>
      <c r="DN10" s="96">
        <v>6</v>
      </c>
      <c r="DO10" s="92"/>
      <c r="DP10" s="87">
        <v>6</v>
      </c>
      <c r="DQ10" s="98" t="s">
        <v>37</v>
      </c>
      <c r="DR10" s="98" t="s">
        <v>36</v>
      </c>
      <c r="DS10" s="98" t="s">
        <v>56</v>
      </c>
      <c r="DT10" s="98" t="s">
        <v>36</v>
      </c>
      <c r="DU10" s="98" t="s">
        <v>56</v>
      </c>
      <c r="DV10" s="98" t="s">
        <v>56</v>
      </c>
      <c r="DW10" s="98" t="s">
        <v>37</v>
      </c>
      <c r="DY10" s="66">
        <f t="shared" si="19"/>
        <v>2</v>
      </c>
      <c r="DZ10" s="66">
        <f>IF(DR10="","",VLOOKUP(DR10,$A$4:$J$15,10,FALSE))</f>
        <v>5</v>
      </c>
      <c r="EA10" s="66">
        <f t="shared" si="7"/>
        <v>7</v>
      </c>
      <c r="EB10" s="66">
        <f t="shared" si="7"/>
        <v>5</v>
      </c>
      <c r="EC10" s="66">
        <f t="shared" si="7"/>
        <v>7</v>
      </c>
      <c r="ED10" s="66">
        <f t="shared" si="7"/>
        <v>7</v>
      </c>
      <c r="EE10" s="66">
        <f t="shared" si="7"/>
        <v>2</v>
      </c>
      <c r="EG10" s="102">
        <v>1</v>
      </c>
      <c r="EH10" s="102">
        <v>1</v>
      </c>
      <c r="EI10" s="102">
        <v>1</v>
      </c>
      <c r="EJ10" s="102">
        <v>1</v>
      </c>
      <c r="EK10" s="102">
        <v>1</v>
      </c>
      <c r="EL10" s="102">
        <v>1</v>
      </c>
      <c r="EM10" s="102">
        <v>1</v>
      </c>
      <c r="EO10" s="90" t="s">
        <v>21</v>
      </c>
      <c r="EP10" s="89" t="s">
        <v>21</v>
      </c>
      <c r="EQ10" s="101">
        <f t="shared" si="8"/>
        <v>12</v>
      </c>
      <c r="ER10" s="67">
        <f t="shared" si="8"/>
        <v>16</v>
      </c>
      <c r="ES10" s="67">
        <f t="shared" si="8"/>
        <v>20</v>
      </c>
      <c r="ET10" s="67">
        <f t="shared" si="8"/>
        <v>14</v>
      </c>
      <c r="EU10" s="67">
        <f t="shared" si="8"/>
        <v>16</v>
      </c>
      <c r="EV10" s="67">
        <f t="shared" si="8"/>
        <v>13</v>
      </c>
      <c r="EW10" s="67">
        <f t="shared" si="8"/>
        <v>19</v>
      </c>
      <c r="EX10" s="96">
        <v>6</v>
      </c>
      <c r="EY10" s="92"/>
      <c r="EZ10" s="87">
        <v>6</v>
      </c>
      <c r="FA10" s="98" t="s">
        <v>56</v>
      </c>
      <c r="FB10" s="98" t="s">
        <v>36</v>
      </c>
      <c r="FC10" s="98" t="s">
        <v>56</v>
      </c>
      <c r="FD10" s="98" t="s">
        <v>56</v>
      </c>
      <c r="FE10" s="98" t="s">
        <v>38</v>
      </c>
      <c r="FF10" s="98" t="s">
        <v>37</v>
      </c>
      <c r="FG10" s="98" t="s">
        <v>37</v>
      </c>
      <c r="FI10" s="66">
        <f t="shared" si="20"/>
        <v>7</v>
      </c>
      <c r="FJ10" s="66">
        <f t="shared" si="9"/>
        <v>5</v>
      </c>
      <c r="FK10" s="66">
        <f t="shared" si="9"/>
        <v>7</v>
      </c>
      <c r="FL10" s="66">
        <f t="shared" si="9"/>
        <v>7</v>
      </c>
      <c r="FM10" s="66">
        <f t="shared" si="9"/>
        <v>4</v>
      </c>
      <c r="FN10" s="66">
        <f t="shared" si="9"/>
        <v>2</v>
      </c>
      <c r="FO10" s="66">
        <f t="shared" si="9"/>
        <v>2</v>
      </c>
      <c r="FQ10" s="102">
        <v>1000</v>
      </c>
      <c r="FR10" s="102">
        <v>1000</v>
      </c>
      <c r="FS10" s="102">
        <v>1000</v>
      </c>
      <c r="FT10" s="102">
        <v>1000</v>
      </c>
      <c r="FU10" s="102">
        <v>1000</v>
      </c>
      <c r="FV10" s="102">
        <v>1000</v>
      </c>
      <c r="FW10" s="102">
        <v>1000</v>
      </c>
    </row>
    <row r="11" spans="1:179" ht="15.95" customHeight="1">
      <c r="A11" s="90" t="s">
        <v>25</v>
      </c>
      <c r="B11" s="89" t="s">
        <v>25</v>
      </c>
      <c r="C11" s="101">
        <f t="shared" si="0"/>
        <v>19</v>
      </c>
      <c r="D11" s="67">
        <f t="shared" si="0"/>
        <v>16</v>
      </c>
      <c r="E11" s="67">
        <f t="shared" si="0"/>
        <v>13</v>
      </c>
      <c r="F11" s="67">
        <f t="shared" si="0"/>
        <v>22</v>
      </c>
      <c r="G11" s="67">
        <f t="shared" si="0"/>
        <v>12</v>
      </c>
      <c r="H11" s="67">
        <f t="shared" si="0"/>
        <v>18</v>
      </c>
      <c r="I11" s="67">
        <f t="shared" si="0"/>
        <v>27</v>
      </c>
      <c r="J11" s="96">
        <v>7</v>
      </c>
      <c r="K11" s="92"/>
      <c r="L11" s="87">
        <v>7</v>
      </c>
      <c r="M11" s="98" t="s">
        <v>36</v>
      </c>
      <c r="N11" s="98" t="s">
        <v>62</v>
      </c>
      <c r="O11" s="98" t="s">
        <v>37</v>
      </c>
      <c r="P11" s="98" t="s">
        <v>56</v>
      </c>
      <c r="Q11" s="98" t="s">
        <v>68</v>
      </c>
      <c r="R11" s="98" t="s">
        <v>68</v>
      </c>
      <c r="S11" s="98" t="s">
        <v>68</v>
      </c>
      <c r="U11" s="66">
        <f t="shared" si="10"/>
        <v>5</v>
      </c>
      <c r="V11" s="66">
        <f t="shared" si="1"/>
        <v>9</v>
      </c>
      <c r="W11" s="66">
        <f t="shared" si="1"/>
        <v>2</v>
      </c>
      <c r="X11" s="66">
        <f t="shared" si="1"/>
        <v>7</v>
      </c>
      <c r="Y11" s="66">
        <f t="shared" si="1"/>
        <v>11</v>
      </c>
      <c r="Z11" s="66">
        <f t="shared" si="1"/>
        <v>11</v>
      </c>
      <c r="AA11" s="66">
        <f t="shared" si="1"/>
        <v>11</v>
      </c>
      <c r="AC11" s="75">
        <v>800</v>
      </c>
      <c r="AD11" s="75">
        <v>1000</v>
      </c>
      <c r="AE11" s="75">
        <v>1000</v>
      </c>
      <c r="AF11" s="75">
        <v>1000</v>
      </c>
      <c r="AG11" s="75">
        <v>1000</v>
      </c>
      <c r="AH11" s="75">
        <v>1000</v>
      </c>
      <c r="AI11" s="75">
        <v>1000</v>
      </c>
      <c r="AK11" s="90" t="s">
        <v>25</v>
      </c>
      <c r="AL11" s="89" t="s">
        <v>25</v>
      </c>
      <c r="AM11" s="101">
        <f t="shared" si="2"/>
        <v>17</v>
      </c>
      <c r="AN11" s="67">
        <f t="shared" si="2"/>
        <v>13</v>
      </c>
      <c r="AO11" s="67">
        <f t="shared" si="2"/>
        <v>16</v>
      </c>
      <c r="AP11" s="67">
        <f t="shared" si="2"/>
        <v>14</v>
      </c>
      <c r="AQ11" s="67">
        <f t="shared" si="2"/>
        <v>17</v>
      </c>
      <c r="AR11" s="67">
        <f t="shared" si="2"/>
        <v>8</v>
      </c>
      <c r="AS11" s="67">
        <f t="shared" si="2"/>
        <v>17</v>
      </c>
      <c r="AT11" s="96">
        <v>7</v>
      </c>
      <c r="AU11" s="92"/>
      <c r="AV11" s="87">
        <v>7</v>
      </c>
      <c r="AW11" s="98" t="s">
        <v>35</v>
      </c>
      <c r="AX11" s="98" t="s">
        <v>56</v>
      </c>
      <c r="AY11" s="98" t="s">
        <v>22</v>
      </c>
      <c r="AZ11" s="98" t="s">
        <v>35</v>
      </c>
      <c r="BA11" s="98" t="s">
        <v>56</v>
      </c>
      <c r="BB11" s="98" t="s">
        <v>53</v>
      </c>
      <c r="BC11" s="98" t="s">
        <v>36</v>
      </c>
      <c r="BE11" s="66">
        <f t="shared" si="11"/>
        <v>3</v>
      </c>
      <c r="BF11" s="66">
        <f t="shared" si="3"/>
        <v>7</v>
      </c>
      <c r="BG11" s="66">
        <f t="shared" si="3"/>
        <v>8</v>
      </c>
      <c r="BH11" s="66">
        <f t="shared" si="3"/>
        <v>3</v>
      </c>
      <c r="BI11" s="66">
        <f t="shared" si="3"/>
        <v>7</v>
      </c>
      <c r="BJ11" s="66">
        <f t="shared" si="3"/>
        <v>6</v>
      </c>
      <c r="BK11" s="66">
        <f t="shared" si="3"/>
        <v>5</v>
      </c>
      <c r="BM11" s="75">
        <v>1000</v>
      </c>
      <c r="BN11" s="75">
        <v>1000</v>
      </c>
      <c r="BO11" s="75">
        <v>1000</v>
      </c>
      <c r="BP11" s="75">
        <v>1000</v>
      </c>
      <c r="BQ11" s="75">
        <v>1000</v>
      </c>
      <c r="BR11" s="75">
        <v>1000</v>
      </c>
      <c r="BS11" s="75">
        <v>1000</v>
      </c>
      <c r="BU11" s="90" t="s">
        <v>25</v>
      </c>
      <c r="BV11" s="89" t="s">
        <v>25</v>
      </c>
      <c r="BW11" s="101">
        <f t="shared" si="4"/>
        <v>5</v>
      </c>
      <c r="BX11" s="67">
        <f t="shared" si="4"/>
        <v>9</v>
      </c>
      <c r="BY11" s="67">
        <f t="shared" si="4"/>
        <v>9</v>
      </c>
      <c r="BZ11" s="67">
        <f t="shared" si="4"/>
        <v>9</v>
      </c>
      <c r="CA11" s="67">
        <f t="shared" si="4"/>
        <v>3</v>
      </c>
      <c r="CB11" s="67">
        <f t="shared" si="4"/>
        <v>13</v>
      </c>
      <c r="CC11" s="67">
        <f t="shared" si="4"/>
        <v>20</v>
      </c>
      <c r="CD11" s="96">
        <v>7</v>
      </c>
      <c r="CE11" s="92"/>
      <c r="CF11" s="87">
        <v>7</v>
      </c>
      <c r="CG11" s="98" t="s">
        <v>36</v>
      </c>
      <c r="CH11" s="98" t="s">
        <v>36</v>
      </c>
      <c r="CI11" s="98" t="s">
        <v>36</v>
      </c>
      <c r="CJ11" s="98" t="s">
        <v>36</v>
      </c>
      <c r="CK11" s="98" t="s">
        <v>35</v>
      </c>
      <c r="CL11" s="98" t="s">
        <v>37</v>
      </c>
      <c r="CM11" s="98" t="s">
        <v>56</v>
      </c>
      <c r="CO11" s="66">
        <f t="shared" si="12"/>
        <v>5</v>
      </c>
      <c r="CP11" s="66">
        <f t="shared" si="5"/>
        <v>5</v>
      </c>
      <c r="CQ11" s="66">
        <f t="shared" si="5"/>
        <v>5</v>
      </c>
      <c r="CR11" s="66">
        <f t="shared" si="5"/>
        <v>5</v>
      </c>
      <c r="CS11" s="66">
        <f t="shared" si="5"/>
        <v>3</v>
      </c>
      <c r="CT11" s="66">
        <f t="shared" si="5"/>
        <v>2</v>
      </c>
      <c r="CU11" s="66">
        <f t="shared" si="5"/>
        <v>7</v>
      </c>
      <c r="CW11" s="75">
        <v>1000</v>
      </c>
      <c r="CX11" s="75">
        <v>1000</v>
      </c>
      <c r="CY11" s="75">
        <v>1000</v>
      </c>
      <c r="CZ11" s="75">
        <v>1000</v>
      </c>
      <c r="DA11" s="75">
        <v>1000</v>
      </c>
      <c r="DB11" s="75">
        <v>1000</v>
      </c>
      <c r="DC11" s="75">
        <v>1000</v>
      </c>
      <c r="DE11" s="90" t="s">
        <v>25</v>
      </c>
      <c r="DF11" s="89" t="s">
        <v>25</v>
      </c>
      <c r="DG11" s="245">
        <f t="shared" si="21"/>
        <v>27</v>
      </c>
      <c r="DH11" s="244">
        <f t="shared" si="22"/>
        <v>25</v>
      </c>
      <c r="DI11" s="244">
        <f t="shared" si="23"/>
        <v>21</v>
      </c>
      <c r="DJ11" s="244">
        <f t="shared" si="24"/>
        <v>21</v>
      </c>
      <c r="DK11" s="244">
        <f t="shared" si="25"/>
        <v>21</v>
      </c>
      <c r="DL11" s="244">
        <f t="shared" si="26"/>
        <v>23</v>
      </c>
      <c r="DM11" s="244">
        <f t="shared" si="27"/>
        <v>24</v>
      </c>
      <c r="DN11" s="96">
        <v>7</v>
      </c>
      <c r="DO11" s="92"/>
      <c r="DP11" s="87">
        <v>7</v>
      </c>
      <c r="DQ11" s="98" t="s">
        <v>37</v>
      </c>
      <c r="DR11" s="98" t="s">
        <v>36</v>
      </c>
      <c r="DS11" s="98" t="s">
        <v>35</v>
      </c>
      <c r="DT11" s="98" t="s">
        <v>36</v>
      </c>
      <c r="DU11" s="98" t="s">
        <v>56</v>
      </c>
      <c r="DV11" s="98" t="s">
        <v>56</v>
      </c>
      <c r="DW11" s="98" t="s">
        <v>37</v>
      </c>
      <c r="DY11" s="66">
        <f t="shared" si="19"/>
        <v>2</v>
      </c>
      <c r="DZ11" s="66">
        <f t="shared" si="7"/>
        <v>5</v>
      </c>
      <c r="EA11" s="66">
        <f t="shared" si="7"/>
        <v>3</v>
      </c>
      <c r="EB11" s="66">
        <f t="shared" si="7"/>
        <v>5</v>
      </c>
      <c r="EC11" s="66">
        <f t="shared" si="7"/>
        <v>7</v>
      </c>
      <c r="ED11" s="66">
        <f t="shared" si="7"/>
        <v>7</v>
      </c>
      <c r="EE11" s="66">
        <f t="shared" si="7"/>
        <v>2</v>
      </c>
      <c r="EG11" s="102">
        <v>1</v>
      </c>
      <c r="EH11" s="102">
        <v>1</v>
      </c>
      <c r="EI11" s="102">
        <v>1</v>
      </c>
      <c r="EJ11" s="102">
        <v>1</v>
      </c>
      <c r="EK11" s="102">
        <v>1</v>
      </c>
      <c r="EL11" s="102">
        <v>1</v>
      </c>
      <c r="EM11" s="102">
        <v>1</v>
      </c>
      <c r="EO11" s="90" t="s">
        <v>25</v>
      </c>
      <c r="EP11" s="89" t="s">
        <v>25</v>
      </c>
      <c r="EQ11" s="101">
        <f t="shared" si="8"/>
        <v>16</v>
      </c>
      <c r="ER11" s="67">
        <f t="shared" si="8"/>
        <v>18</v>
      </c>
      <c r="ES11" s="67">
        <f t="shared" si="8"/>
        <v>15</v>
      </c>
      <c r="ET11" s="67">
        <f t="shared" si="8"/>
        <v>15</v>
      </c>
      <c r="EU11" s="67">
        <f t="shared" si="8"/>
        <v>16</v>
      </c>
      <c r="EV11" s="67">
        <f t="shared" si="8"/>
        <v>21</v>
      </c>
      <c r="EW11" s="67">
        <f t="shared" si="8"/>
        <v>15</v>
      </c>
      <c r="EX11" s="96">
        <v>7</v>
      </c>
      <c r="EY11" s="92"/>
      <c r="EZ11" s="87">
        <v>7</v>
      </c>
      <c r="FA11" s="98" t="s">
        <v>22</v>
      </c>
      <c r="FB11" s="98" t="s">
        <v>56</v>
      </c>
      <c r="FC11" s="98" t="s">
        <v>36</v>
      </c>
      <c r="FD11" s="98" t="s">
        <v>38</v>
      </c>
      <c r="FE11" s="98" t="s">
        <v>35</v>
      </c>
      <c r="FF11" s="98" t="s">
        <v>35</v>
      </c>
      <c r="FG11" s="98" t="s">
        <v>22</v>
      </c>
      <c r="FI11" s="66">
        <f t="shared" si="20"/>
        <v>8</v>
      </c>
      <c r="FJ11" s="66">
        <f t="shared" si="9"/>
        <v>7</v>
      </c>
      <c r="FK11" s="66">
        <f t="shared" si="9"/>
        <v>5</v>
      </c>
      <c r="FL11" s="66">
        <f t="shared" si="9"/>
        <v>4</v>
      </c>
      <c r="FM11" s="66">
        <f t="shared" si="9"/>
        <v>3</v>
      </c>
      <c r="FN11" s="66">
        <f t="shared" si="9"/>
        <v>3</v>
      </c>
      <c r="FO11" s="66">
        <f t="shared" si="9"/>
        <v>8</v>
      </c>
      <c r="FQ11" s="102">
        <v>1000</v>
      </c>
      <c r="FR11" s="102">
        <v>1000</v>
      </c>
      <c r="FS11" s="102">
        <v>1000</v>
      </c>
      <c r="FT11" s="102">
        <v>1000</v>
      </c>
      <c r="FU11" s="102">
        <v>1000</v>
      </c>
      <c r="FV11" s="102">
        <v>1000</v>
      </c>
      <c r="FW11" s="102">
        <v>1000</v>
      </c>
    </row>
    <row r="12" spans="1:179" ht="15.95" customHeight="1">
      <c r="A12" s="90" t="s">
        <v>39</v>
      </c>
      <c r="B12" s="89" t="s">
        <v>39</v>
      </c>
      <c r="C12" s="101">
        <f t="shared" si="0"/>
        <v>21</v>
      </c>
      <c r="D12" s="67">
        <f t="shared" si="0"/>
        <v>13</v>
      </c>
      <c r="E12" s="67">
        <f t="shared" si="0"/>
        <v>16</v>
      </c>
      <c r="F12" s="67">
        <f t="shared" si="0"/>
        <v>5</v>
      </c>
      <c r="G12" s="67">
        <f t="shared" si="0"/>
        <v>24</v>
      </c>
      <c r="H12" s="67">
        <f t="shared" si="0"/>
        <v>17</v>
      </c>
      <c r="I12" s="67">
        <f t="shared" si="0"/>
        <v>10</v>
      </c>
      <c r="J12" s="96">
        <v>8</v>
      </c>
      <c r="K12" s="92"/>
      <c r="L12" s="87">
        <v>8</v>
      </c>
      <c r="M12" s="98" t="s">
        <v>35</v>
      </c>
      <c r="N12" s="98" t="s">
        <v>56</v>
      </c>
      <c r="O12" s="98" t="s">
        <v>37</v>
      </c>
      <c r="P12" s="98" t="s">
        <v>56</v>
      </c>
      <c r="Q12" s="98" t="s">
        <v>68</v>
      </c>
      <c r="R12" s="98" t="s">
        <v>68</v>
      </c>
      <c r="S12" s="98" t="s">
        <v>68</v>
      </c>
      <c r="U12" s="66">
        <f t="shared" si="10"/>
        <v>3</v>
      </c>
      <c r="V12" s="66">
        <f t="shared" si="1"/>
        <v>7</v>
      </c>
      <c r="W12" s="66">
        <f t="shared" si="1"/>
        <v>2</v>
      </c>
      <c r="X12" s="66">
        <f t="shared" si="1"/>
        <v>7</v>
      </c>
      <c r="Y12" s="66">
        <f t="shared" si="1"/>
        <v>11</v>
      </c>
      <c r="Z12" s="66">
        <f t="shared" si="1"/>
        <v>11</v>
      </c>
      <c r="AA12" s="66">
        <f t="shared" si="1"/>
        <v>11</v>
      </c>
      <c r="AC12" s="75">
        <v>800</v>
      </c>
      <c r="AD12" s="75">
        <v>1000</v>
      </c>
      <c r="AE12" s="75">
        <v>1000</v>
      </c>
      <c r="AF12" s="75">
        <v>1000</v>
      </c>
      <c r="AG12" s="75">
        <v>1000</v>
      </c>
      <c r="AH12" s="75">
        <v>1000</v>
      </c>
      <c r="AI12" s="75">
        <v>1000</v>
      </c>
      <c r="AK12" s="90" t="s">
        <v>39</v>
      </c>
      <c r="AL12" s="89" t="s">
        <v>39</v>
      </c>
      <c r="AM12" s="101">
        <f t="shared" si="2"/>
        <v>10</v>
      </c>
      <c r="AN12" s="67">
        <f t="shared" si="2"/>
        <v>11</v>
      </c>
      <c r="AO12" s="67">
        <f t="shared" si="2"/>
        <v>15</v>
      </c>
      <c r="AP12" s="67">
        <f t="shared" si="2"/>
        <v>9</v>
      </c>
      <c r="AQ12" s="67">
        <f t="shared" si="2"/>
        <v>9</v>
      </c>
      <c r="AR12" s="67">
        <f t="shared" si="2"/>
        <v>19</v>
      </c>
      <c r="AS12" s="67">
        <f t="shared" si="2"/>
        <v>16</v>
      </c>
      <c r="AT12" s="96">
        <v>8</v>
      </c>
      <c r="AU12" s="92"/>
      <c r="AV12" s="87">
        <v>8</v>
      </c>
      <c r="AW12" s="98" t="s">
        <v>37</v>
      </c>
      <c r="AX12" s="98" t="s">
        <v>56</v>
      </c>
      <c r="AY12" s="98" t="s">
        <v>56</v>
      </c>
      <c r="AZ12" s="98" t="s">
        <v>35</v>
      </c>
      <c r="BA12" s="98" t="s">
        <v>35</v>
      </c>
      <c r="BB12" s="98" t="s">
        <v>38</v>
      </c>
      <c r="BC12" s="98" t="s">
        <v>35</v>
      </c>
      <c r="BE12" s="66">
        <f t="shared" si="11"/>
        <v>2</v>
      </c>
      <c r="BF12" s="66">
        <f t="shared" si="3"/>
        <v>7</v>
      </c>
      <c r="BG12" s="66">
        <f t="shared" si="3"/>
        <v>7</v>
      </c>
      <c r="BH12" s="66">
        <f t="shared" si="3"/>
        <v>3</v>
      </c>
      <c r="BI12" s="66">
        <f t="shared" si="3"/>
        <v>3</v>
      </c>
      <c r="BJ12" s="66">
        <f t="shared" si="3"/>
        <v>4</v>
      </c>
      <c r="BK12" s="66">
        <f t="shared" si="3"/>
        <v>3</v>
      </c>
      <c r="BM12" s="75">
        <v>1000</v>
      </c>
      <c r="BN12" s="75">
        <v>1000</v>
      </c>
      <c r="BO12" s="75">
        <v>1000</v>
      </c>
      <c r="BP12" s="75">
        <v>1000</v>
      </c>
      <c r="BQ12" s="75">
        <v>1000</v>
      </c>
      <c r="BR12" s="75">
        <v>1000</v>
      </c>
      <c r="BS12" s="75">
        <v>1000</v>
      </c>
      <c r="BU12" s="90" t="s">
        <v>39</v>
      </c>
      <c r="BV12" s="89" t="s">
        <v>39</v>
      </c>
      <c r="BW12" s="101">
        <f t="shared" si="4"/>
        <v>12</v>
      </c>
      <c r="BX12" s="67">
        <f t="shared" si="4"/>
        <v>16</v>
      </c>
      <c r="BY12" s="67">
        <f t="shared" si="4"/>
        <v>16</v>
      </c>
      <c r="BZ12" s="67">
        <f t="shared" si="4"/>
        <v>17</v>
      </c>
      <c r="CA12" s="67">
        <f t="shared" si="4"/>
        <v>18</v>
      </c>
      <c r="CB12" s="67">
        <f t="shared" si="4"/>
        <v>26</v>
      </c>
      <c r="CC12" s="67">
        <f t="shared" si="4"/>
        <v>17</v>
      </c>
      <c r="CD12" s="96">
        <v>8</v>
      </c>
      <c r="CE12" s="92"/>
      <c r="CF12" s="87">
        <v>8</v>
      </c>
      <c r="CG12" s="98" t="s">
        <v>36</v>
      </c>
      <c r="CH12" s="98" t="s">
        <v>36</v>
      </c>
      <c r="CI12" s="98" t="s">
        <v>53</v>
      </c>
      <c r="CJ12" s="98" t="s">
        <v>38</v>
      </c>
      <c r="CK12" s="98" t="s">
        <v>22</v>
      </c>
      <c r="CL12" s="98" t="s">
        <v>56</v>
      </c>
      <c r="CM12" s="98" t="s">
        <v>53</v>
      </c>
      <c r="CO12" s="66">
        <f t="shared" si="12"/>
        <v>5</v>
      </c>
      <c r="CP12" s="66">
        <f t="shared" si="5"/>
        <v>5</v>
      </c>
      <c r="CQ12" s="66">
        <f t="shared" si="5"/>
        <v>6</v>
      </c>
      <c r="CR12" s="66">
        <f t="shared" si="5"/>
        <v>4</v>
      </c>
      <c r="CS12" s="66">
        <f t="shared" si="5"/>
        <v>8</v>
      </c>
      <c r="CT12" s="66">
        <f t="shared" si="5"/>
        <v>7</v>
      </c>
      <c r="CU12" s="66">
        <f t="shared" si="5"/>
        <v>6</v>
      </c>
      <c r="CW12" s="75">
        <v>1000</v>
      </c>
      <c r="CX12" s="75">
        <v>1000</v>
      </c>
      <c r="CY12" s="75">
        <v>1000</v>
      </c>
      <c r="CZ12" s="75">
        <v>1000</v>
      </c>
      <c r="DA12" s="75">
        <v>1000</v>
      </c>
      <c r="DB12" s="75">
        <v>1000</v>
      </c>
      <c r="DC12" s="75">
        <v>1000</v>
      </c>
      <c r="DE12" s="90" t="s">
        <v>39</v>
      </c>
      <c r="DF12" s="89" t="s">
        <v>39</v>
      </c>
      <c r="DG12" s="245">
        <f t="shared" si="21"/>
        <v>19</v>
      </c>
      <c r="DH12" s="244">
        <f t="shared" si="22"/>
        <v>24</v>
      </c>
      <c r="DI12" s="244">
        <f t="shared" si="23"/>
        <v>27</v>
      </c>
      <c r="DJ12" s="244">
        <f t="shared" si="24"/>
        <v>22</v>
      </c>
      <c r="DK12" s="244">
        <f t="shared" si="25"/>
        <v>21</v>
      </c>
      <c r="DL12" s="244">
        <f t="shared" si="26"/>
        <v>17</v>
      </c>
      <c r="DM12" s="244">
        <f t="shared" si="27"/>
        <v>16</v>
      </c>
      <c r="DN12" s="96">
        <v>8</v>
      </c>
      <c r="DO12" s="92"/>
      <c r="DP12" s="87">
        <v>8</v>
      </c>
      <c r="DQ12" s="98" t="s">
        <v>53</v>
      </c>
      <c r="DR12" s="98" t="s">
        <v>35</v>
      </c>
      <c r="DS12" s="98" t="s">
        <v>56</v>
      </c>
      <c r="DT12" s="98" t="s">
        <v>35</v>
      </c>
      <c r="DU12" s="98" t="s">
        <v>22</v>
      </c>
      <c r="DV12" s="98" t="s">
        <v>38</v>
      </c>
      <c r="DW12" s="98" t="s">
        <v>53</v>
      </c>
      <c r="DY12" s="66">
        <f t="shared" si="19"/>
        <v>6</v>
      </c>
      <c r="DZ12" s="66">
        <f t="shared" si="7"/>
        <v>3</v>
      </c>
      <c r="EA12" s="66">
        <f t="shared" si="7"/>
        <v>7</v>
      </c>
      <c r="EB12" s="66">
        <f t="shared" si="7"/>
        <v>3</v>
      </c>
      <c r="EC12" s="66">
        <f t="shared" si="7"/>
        <v>8</v>
      </c>
      <c r="ED12" s="66">
        <f t="shared" si="7"/>
        <v>4</v>
      </c>
      <c r="EE12" s="66">
        <f t="shared" si="7"/>
        <v>6</v>
      </c>
      <c r="EG12" s="102">
        <v>1</v>
      </c>
      <c r="EH12" s="102">
        <v>1</v>
      </c>
      <c r="EI12" s="102">
        <v>1</v>
      </c>
      <c r="EJ12" s="102">
        <v>1</v>
      </c>
      <c r="EK12" s="102">
        <v>1</v>
      </c>
      <c r="EL12" s="102">
        <v>1</v>
      </c>
      <c r="EM12" s="102">
        <v>1</v>
      </c>
      <c r="EO12" s="90" t="s">
        <v>39</v>
      </c>
      <c r="EP12" s="89" t="s">
        <v>39</v>
      </c>
      <c r="EQ12" s="101">
        <f t="shared" si="8"/>
        <v>20</v>
      </c>
      <c r="ER12" s="67">
        <f t="shared" si="8"/>
        <v>16</v>
      </c>
      <c r="ES12" s="67">
        <f t="shared" si="8"/>
        <v>22</v>
      </c>
      <c r="ET12" s="67">
        <f t="shared" si="8"/>
        <v>13</v>
      </c>
      <c r="EU12" s="67">
        <f t="shared" si="8"/>
        <v>13</v>
      </c>
      <c r="EV12" s="67">
        <f t="shared" si="8"/>
        <v>17</v>
      </c>
      <c r="EW12" s="67">
        <f t="shared" si="8"/>
        <v>19</v>
      </c>
      <c r="EX12" s="96">
        <v>8</v>
      </c>
      <c r="EY12" s="92"/>
      <c r="EZ12" s="87">
        <v>8</v>
      </c>
      <c r="FA12" s="98" t="s">
        <v>35</v>
      </c>
      <c r="FB12" s="98" t="s">
        <v>22</v>
      </c>
      <c r="FC12" s="98" t="s">
        <v>53</v>
      </c>
      <c r="FD12" s="98" t="s">
        <v>22</v>
      </c>
      <c r="FE12" s="98" t="s">
        <v>36</v>
      </c>
      <c r="FF12" s="98" t="s">
        <v>36</v>
      </c>
      <c r="FG12" s="98" t="s">
        <v>36</v>
      </c>
      <c r="FI12" s="66">
        <f t="shared" si="20"/>
        <v>3</v>
      </c>
      <c r="FJ12" s="66">
        <f t="shared" si="9"/>
        <v>8</v>
      </c>
      <c r="FK12" s="66">
        <f t="shared" si="9"/>
        <v>6</v>
      </c>
      <c r="FL12" s="66">
        <f t="shared" si="9"/>
        <v>8</v>
      </c>
      <c r="FM12" s="66">
        <f t="shared" si="9"/>
        <v>5</v>
      </c>
      <c r="FN12" s="66">
        <f t="shared" si="9"/>
        <v>5</v>
      </c>
      <c r="FO12" s="66">
        <f t="shared" si="9"/>
        <v>5</v>
      </c>
      <c r="FQ12" s="102">
        <v>1000</v>
      </c>
      <c r="FR12" s="102">
        <v>1000</v>
      </c>
      <c r="FS12" s="102">
        <v>1000</v>
      </c>
      <c r="FT12" s="102">
        <v>1000</v>
      </c>
      <c r="FU12" s="102">
        <v>1000</v>
      </c>
      <c r="FV12" s="102">
        <v>1000</v>
      </c>
      <c r="FW12" s="102">
        <v>1000</v>
      </c>
    </row>
    <row r="13" spans="1:179" ht="15.95" customHeight="1">
      <c r="A13" s="90" t="s">
        <v>59</v>
      </c>
      <c r="B13" s="89" t="s">
        <v>59</v>
      </c>
      <c r="C13" s="101">
        <f t="shared" si="0"/>
        <v>13</v>
      </c>
      <c r="D13" s="67">
        <f t="shared" si="0"/>
        <v>10</v>
      </c>
      <c r="E13" s="67">
        <f t="shared" si="0"/>
        <v>7</v>
      </c>
      <c r="F13" s="67">
        <f t="shared" si="0"/>
        <v>0</v>
      </c>
      <c r="G13" s="67">
        <f t="shared" si="0"/>
        <v>1</v>
      </c>
      <c r="H13" s="67">
        <f t="shared" si="0"/>
        <v>0</v>
      </c>
      <c r="I13" s="67">
        <f t="shared" si="0"/>
        <v>1</v>
      </c>
      <c r="J13" s="96">
        <v>9</v>
      </c>
      <c r="K13" s="92"/>
      <c r="L13" s="87">
        <v>9</v>
      </c>
      <c r="M13" s="98" t="s">
        <v>35</v>
      </c>
      <c r="N13" s="98" t="s">
        <v>56</v>
      </c>
      <c r="O13" s="98" t="s">
        <v>62</v>
      </c>
      <c r="P13" s="98" t="s">
        <v>37</v>
      </c>
      <c r="Q13" s="98" t="s">
        <v>37</v>
      </c>
      <c r="R13" s="98" t="s">
        <v>38</v>
      </c>
      <c r="S13" s="98" t="s">
        <v>38</v>
      </c>
      <c r="U13" s="66">
        <f t="shared" si="10"/>
        <v>3</v>
      </c>
      <c r="V13" s="66">
        <f t="shared" si="1"/>
        <v>7</v>
      </c>
      <c r="W13" s="66">
        <f t="shared" si="1"/>
        <v>9</v>
      </c>
      <c r="X13" s="66">
        <f t="shared" si="1"/>
        <v>2</v>
      </c>
      <c r="Y13" s="66">
        <f t="shared" si="1"/>
        <v>2</v>
      </c>
      <c r="Z13" s="66">
        <f t="shared" si="1"/>
        <v>4</v>
      </c>
      <c r="AA13" s="66">
        <f t="shared" si="1"/>
        <v>4</v>
      </c>
      <c r="AC13" s="75">
        <v>800</v>
      </c>
      <c r="AD13" s="75">
        <v>1000</v>
      </c>
      <c r="AE13" s="75">
        <v>0</v>
      </c>
      <c r="AF13" s="75">
        <v>0</v>
      </c>
      <c r="AG13" s="75">
        <v>1000</v>
      </c>
      <c r="AH13" s="75">
        <v>1000</v>
      </c>
      <c r="AI13" s="75">
        <v>1000</v>
      </c>
      <c r="AK13" s="90" t="s">
        <v>59</v>
      </c>
      <c r="AL13" s="89" t="s">
        <v>59</v>
      </c>
      <c r="AM13" s="101">
        <f t="shared" si="2"/>
        <v>0</v>
      </c>
      <c r="AN13" s="67">
        <f t="shared" si="2"/>
        <v>0</v>
      </c>
      <c r="AO13" s="67">
        <f t="shared" si="2"/>
        <v>0</v>
      </c>
      <c r="AP13" s="67">
        <f t="shared" si="2"/>
        <v>0</v>
      </c>
      <c r="AQ13" s="67">
        <f t="shared" si="2"/>
        <v>0</v>
      </c>
      <c r="AR13" s="67">
        <f t="shared" si="2"/>
        <v>0</v>
      </c>
      <c r="AS13" s="67">
        <f t="shared" si="2"/>
        <v>0</v>
      </c>
      <c r="AT13" s="96">
        <v>9</v>
      </c>
      <c r="AU13" s="92"/>
      <c r="AV13" s="87">
        <v>9</v>
      </c>
      <c r="AW13" s="98" t="s">
        <v>22</v>
      </c>
      <c r="AX13" s="98" t="s">
        <v>56</v>
      </c>
      <c r="AY13" s="98" t="s">
        <v>56</v>
      </c>
      <c r="AZ13" s="98" t="s">
        <v>38</v>
      </c>
      <c r="BA13" s="98" t="s">
        <v>22</v>
      </c>
      <c r="BB13" s="98" t="s">
        <v>53</v>
      </c>
      <c r="BC13" s="98" t="s">
        <v>35</v>
      </c>
      <c r="BE13" s="66">
        <f t="shared" si="11"/>
        <v>8</v>
      </c>
      <c r="BF13" s="66">
        <f t="shared" si="3"/>
        <v>7</v>
      </c>
      <c r="BG13" s="66">
        <f t="shared" si="3"/>
        <v>7</v>
      </c>
      <c r="BH13" s="66">
        <f t="shared" si="3"/>
        <v>4</v>
      </c>
      <c r="BI13" s="66">
        <f t="shared" si="3"/>
        <v>8</v>
      </c>
      <c r="BJ13" s="66">
        <f t="shared" si="3"/>
        <v>6</v>
      </c>
      <c r="BK13" s="66">
        <f t="shared" si="3"/>
        <v>3</v>
      </c>
      <c r="BM13" s="75">
        <v>1000</v>
      </c>
      <c r="BN13" s="75">
        <v>1000</v>
      </c>
      <c r="BO13" s="75">
        <v>1000</v>
      </c>
      <c r="BP13" s="75">
        <v>1000</v>
      </c>
      <c r="BQ13" s="75">
        <v>1000</v>
      </c>
      <c r="BR13" s="75">
        <v>1000</v>
      </c>
      <c r="BS13" s="75">
        <v>1000</v>
      </c>
      <c r="BU13" s="90" t="s">
        <v>59</v>
      </c>
      <c r="BV13" s="89" t="s">
        <v>59</v>
      </c>
      <c r="BW13" s="101">
        <f t="shared" si="4"/>
        <v>0</v>
      </c>
      <c r="BX13" s="67">
        <f t="shared" si="4"/>
        <v>0</v>
      </c>
      <c r="BY13" s="67">
        <f t="shared" si="4"/>
        <v>0</v>
      </c>
      <c r="BZ13" s="67">
        <f t="shared" si="4"/>
        <v>0</v>
      </c>
      <c r="CA13" s="67">
        <f t="shared" si="4"/>
        <v>0</v>
      </c>
      <c r="CB13" s="67">
        <f t="shared" si="4"/>
        <v>0</v>
      </c>
      <c r="CC13" s="67">
        <f t="shared" si="4"/>
        <v>0</v>
      </c>
      <c r="CD13" s="96">
        <v>9</v>
      </c>
      <c r="CE13" s="92"/>
      <c r="CF13" s="87">
        <v>9</v>
      </c>
      <c r="CG13" s="98" t="s">
        <v>35</v>
      </c>
      <c r="CH13" s="98" t="s">
        <v>22</v>
      </c>
      <c r="CI13" s="98" t="s">
        <v>53</v>
      </c>
      <c r="CJ13" s="98" t="s">
        <v>38</v>
      </c>
      <c r="CK13" s="98" t="s">
        <v>38</v>
      </c>
      <c r="CL13" s="98" t="s">
        <v>56</v>
      </c>
      <c r="CM13" s="98" t="s">
        <v>22</v>
      </c>
      <c r="CO13" s="66">
        <f t="shared" si="12"/>
        <v>3</v>
      </c>
      <c r="CP13" s="66">
        <f t="shared" si="5"/>
        <v>8</v>
      </c>
      <c r="CQ13" s="66">
        <f t="shared" si="5"/>
        <v>6</v>
      </c>
      <c r="CR13" s="66">
        <f t="shared" si="5"/>
        <v>4</v>
      </c>
      <c r="CS13" s="66">
        <f t="shared" si="5"/>
        <v>4</v>
      </c>
      <c r="CT13" s="66">
        <f t="shared" si="5"/>
        <v>7</v>
      </c>
      <c r="CU13" s="66">
        <f t="shared" si="5"/>
        <v>8</v>
      </c>
      <c r="CW13" s="75">
        <v>1000</v>
      </c>
      <c r="CX13" s="75">
        <v>1000</v>
      </c>
      <c r="CY13" s="75">
        <v>1000</v>
      </c>
      <c r="CZ13" s="75">
        <v>1000</v>
      </c>
      <c r="DA13" s="75">
        <v>1000</v>
      </c>
      <c r="DB13" s="75">
        <v>1000</v>
      </c>
      <c r="DC13" s="75">
        <v>1000</v>
      </c>
      <c r="DE13" s="90" t="s">
        <v>59</v>
      </c>
      <c r="DF13" s="89" t="s">
        <v>59</v>
      </c>
      <c r="DG13" s="245">
        <f t="shared" si="21"/>
        <v>0</v>
      </c>
      <c r="DH13" s="244">
        <f t="shared" si="22"/>
        <v>0</v>
      </c>
      <c r="DI13" s="244">
        <f t="shared" si="23"/>
        <v>0</v>
      </c>
      <c r="DJ13" s="244">
        <f t="shared" si="24"/>
        <v>0</v>
      </c>
      <c r="DK13" s="244">
        <f t="shared" si="25"/>
        <v>0</v>
      </c>
      <c r="DL13" s="244">
        <f t="shared" si="26"/>
        <v>0</v>
      </c>
      <c r="DM13" s="244">
        <f t="shared" si="27"/>
        <v>0</v>
      </c>
      <c r="DN13" s="96">
        <v>9</v>
      </c>
      <c r="DO13" s="92"/>
      <c r="DP13" s="87">
        <v>9</v>
      </c>
      <c r="DQ13" s="98" t="s">
        <v>53</v>
      </c>
      <c r="DR13" s="98" t="s">
        <v>36</v>
      </c>
      <c r="DS13" s="98" t="s">
        <v>56</v>
      </c>
      <c r="DT13" s="98" t="s">
        <v>36</v>
      </c>
      <c r="DU13" s="98" t="s">
        <v>35</v>
      </c>
      <c r="DV13" s="98" t="s">
        <v>38</v>
      </c>
      <c r="DW13" s="98" t="s">
        <v>53</v>
      </c>
      <c r="DY13" s="66">
        <f t="shared" si="19"/>
        <v>6</v>
      </c>
      <c r="DZ13" s="66">
        <f t="shared" si="7"/>
        <v>5</v>
      </c>
      <c r="EA13" s="66">
        <f t="shared" si="7"/>
        <v>7</v>
      </c>
      <c r="EB13" s="66">
        <f t="shared" si="7"/>
        <v>5</v>
      </c>
      <c r="EC13" s="66">
        <f t="shared" si="7"/>
        <v>3</v>
      </c>
      <c r="ED13" s="66">
        <f t="shared" si="7"/>
        <v>4</v>
      </c>
      <c r="EE13" s="66">
        <f t="shared" si="7"/>
        <v>6</v>
      </c>
      <c r="EG13" s="102">
        <v>1</v>
      </c>
      <c r="EH13" s="102">
        <v>1</v>
      </c>
      <c r="EI13" s="102">
        <v>1</v>
      </c>
      <c r="EJ13" s="102">
        <v>1</v>
      </c>
      <c r="EK13" s="102">
        <v>1</v>
      </c>
      <c r="EL13" s="102">
        <v>1</v>
      </c>
      <c r="EM13" s="102">
        <v>1</v>
      </c>
      <c r="EO13" s="90" t="s">
        <v>59</v>
      </c>
      <c r="EP13" s="89" t="s">
        <v>59</v>
      </c>
      <c r="EQ13" s="101">
        <f t="shared" si="8"/>
        <v>0</v>
      </c>
      <c r="ER13" s="67">
        <f t="shared" si="8"/>
        <v>0</v>
      </c>
      <c r="ES13" s="67">
        <f t="shared" si="8"/>
        <v>0</v>
      </c>
      <c r="ET13" s="67">
        <f t="shared" si="8"/>
        <v>0</v>
      </c>
      <c r="EU13" s="67">
        <f t="shared" si="8"/>
        <v>0</v>
      </c>
      <c r="EV13" s="67">
        <f t="shared" si="8"/>
        <v>0</v>
      </c>
      <c r="EW13" s="67">
        <f t="shared" si="8"/>
        <v>0</v>
      </c>
      <c r="EX13" s="96">
        <v>9</v>
      </c>
      <c r="EY13" s="92"/>
      <c r="EZ13" s="87">
        <v>9</v>
      </c>
      <c r="FA13" s="98" t="s">
        <v>22</v>
      </c>
      <c r="FB13" s="98" t="s">
        <v>53</v>
      </c>
      <c r="FC13" s="98" t="s">
        <v>35</v>
      </c>
      <c r="FD13" s="98" t="s">
        <v>35</v>
      </c>
      <c r="FE13" s="98" t="s">
        <v>22</v>
      </c>
      <c r="FF13" s="98" t="s">
        <v>56</v>
      </c>
      <c r="FG13" s="98" t="s">
        <v>35</v>
      </c>
      <c r="FI13" s="66">
        <f t="shared" si="20"/>
        <v>8</v>
      </c>
      <c r="FJ13" s="66">
        <f t="shared" si="9"/>
        <v>6</v>
      </c>
      <c r="FK13" s="66">
        <f t="shared" si="9"/>
        <v>3</v>
      </c>
      <c r="FL13" s="66">
        <f t="shared" si="9"/>
        <v>3</v>
      </c>
      <c r="FM13" s="66">
        <f t="shared" si="9"/>
        <v>8</v>
      </c>
      <c r="FN13" s="66">
        <f t="shared" si="9"/>
        <v>7</v>
      </c>
      <c r="FO13" s="66">
        <f t="shared" si="9"/>
        <v>3</v>
      </c>
      <c r="FQ13" s="102">
        <v>1000</v>
      </c>
      <c r="FR13" s="102">
        <v>1000</v>
      </c>
      <c r="FS13" s="102">
        <v>1000</v>
      </c>
      <c r="FT13" s="102">
        <v>1000</v>
      </c>
      <c r="FU13" s="102">
        <v>1000</v>
      </c>
      <c r="FV13" s="102">
        <v>1000</v>
      </c>
      <c r="FW13" s="102">
        <v>1000</v>
      </c>
    </row>
    <row r="14" spans="1:179" ht="15.95" customHeight="1">
      <c r="A14" s="90" t="s">
        <v>61</v>
      </c>
      <c r="B14" s="89" t="s">
        <v>61</v>
      </c>
      <c r="C14" s="101">
        <f t="shared" si="0"/>
        <v>1</v>
      </c>
      <c r="D14" s="67">
        <f t="shared" si="0"/>
        <v>0</v>
      </c>
      <c r="E14" s="67">
        <f t="shared" si="0"/>
        <v>8</v>
      </c>
      <c r="F14" s="67">
        <f t="shared" si="0"/>
        <v>11</v>
      </c>
      <c r="G14" s="67">
        <f t="shared" si="0"/>
        <v>8</v>
      </c>
      <c r="H14" s="67">
        <f t="shared" si="0"/>
        <v>1</v>
      </c>
      <c r="I14" s="67">
        <f t="shared" si="0"/>
        <v>0</v>
      </c>
      <c r="J14" s="96">
        <v>10</v>
      </c>
      <c r="K14" s="92"/>
      <c r="L14" s="87">
        <v>10</v>
      </c>
      <c r="M14" s="98" t="s">
        <v>36</v>
      </c>
      <c r="N14" s="98" t="s">
        <v>53</v>
      </c>
      <c r="O14" s="98" t="s">
        <v>62</v>
      </c>
      <c r="P14" s="98" t="s">
        <v>36</v>
      </c>
      <c r="Q14" s="98" t="s">
        <v>38</v>
      </c>
      <c r="R14" s="98" t="s">
        <v>35</v>
      </c>
      <c r="S14" s="98" t="s">
        <v>38</v>
      </c>
      <c r="U14" s="66">
        <f t="shared" si="10"/>
        <v>5</v>
      </c>
      <c r="V14" s="66">
        <f t="shared" si="1"/>
        <v>6</v>
      </c>
      <c r="W14" s="66">
        <f t="shared" si="1"/>
        <v>9</v>
      </c>
      <c r="X14" s="66">
        <f t="shared" si="1"/>
        <v>5</v>
      </c>
      <c r="Y14" s="66">
        <f t="shared" si="1"/>
        <v>4</v>
      </c>
      <c r="Z14" s="66">
        <f t="shared" si="1"/>
        <v>3</v>
      </c>
      <c r="AA14" s="66">
        <f t="shared" si="1"/>
        <v>4</v>
      </c>
      <c r="AC14" s="75">
        <v>800</v>
      </c>
      <c r="AD14" s="75">
        <v>1000</v>
      </c>
      <c r="AE14" s="75">
        <v>1000</v>
      </c>
      <c r="AF14" s="75">
        <v>1000</v>
      </c>
      <c r="AG14" s="75">
        <v>1000</v>
      </c>
      <c r="AH14" s="75">
        <v>1000</v>
      </c>
      <c r="AI14" s="75">
        <v>1000</v>
      </c>
      <c r="AK14" s="90" t="s">
        <v>61</v>
      </c>
      <c r="AL14" s="89" t="s">
        <v>61</v>
      </c>
      <c r="AM14" s="101">
        <f t="shared" si="2"/>
        <v>0</v>
      </c>
      <c r="AN14" s="67">
        <f t="shared" si="2"/>
        <v>0</v>
      </c>
      <c r="AO14" s="67">
        <f t="shared" si="2"/>
        <v>0</v>
      </c>
      <c r="AP14" s="67">
        <f t="shared" si="2"/>
        <v>0</v>
      </c>
      <c r="AQ14" s="67">
        <f t="shared" si="2"/>
        <v>0</v>
      </c>
      <c r="AR14" s="67">
        <f t="shared" si="2"/>
        <v>0</v>
      </c>
      <c r="AS14" s="67">
        <f t="shared" si="2"/>
        <v>0</v>
      </c>
      <c r="AT14" s="96">
        <v>10</v>
      </c>
      <c r="AU14" s="92"/>
      <c r="AV14" s="87">
        <v>10</v>
      </c>
      <c r="AW14" s="98" t="s">
        <v>22</v>
      </c>
      <c r="AX14" s="98" t="s">
        <v>37</v>
      </c>
      <c r="AY14" s="98" t="s">
        <v>37</v>
      </c>
      <c r="AZ14" s="98" t="s">
        <v>53</v>
      </c>
      <c r="BA14" s="98" t="s">
        <v>22</v>
      </c>
      <c r="BB14" s="98" t="s">
        <v>56</v>
      </c>
      <c r="BC14" s="98" t="s">
        <v>37</v>
      </c>
      <c r="BE14" s="66">
        <f t="shared" si="11"/>
        <v>8</v>
      </c>
      <c r="BF14" s="66">
        <f t="shared" si="3"/>
        <v>2</v>
      </c>
      <c r="BG14" s="66">
        <f t="shared" si="3"/>
        <v>2</v>
      </c>
      <c r="BH14" s="66">
        <f t="shared" si="3"/>
        <v>6</v>
      </c>
      <c r="BI14" s="66">
        <f t="shared" si="3"/>
        <v>8</v>
      </c>
      <c r="BJ14" s="66">
        <f t="shared" si="3"/>
        <v>7</v>
      </c>
      <c r="BK14" s="66">
        <f t="shared" si="3"/>
        <v>2</v>
      </c>
      <c r="BM14" s="75">
        <v>1000</v>
      </c>
      <c r="BN14" s="75">
        <v>1000</v>
      </c>
      <c r="BO14" s="75">
        <v>1000</v>
      </c>
      <c r="BP14" s="75">
        <v>1000</v>
      </c>
      <c r="BQ14" s="75">
        <v>1000</v>
      </c>
      <c r="BR14" s="75">
        <v>1000</v>
      </c>
      <c r="BS14" s="75">
        <v>1000</v>
      </c>
      <c r="BU14" s="90" t="s">
        <v>61</v>
      </c>
      <c r="BV14" s="89" t="s">
        <v>61</v>
      </c>
      <c r="BW14" s="101">
        <f t="shared" si="4"/>
        <v>0</v>
      </c>
      <c r="BX14" s="67">
        <f t="shared" si="4"/>
        <v>0</v>
      </c>
      <c r="BY14" s="67">
        <f t="shared" si="4"/>
        <v>0</v>
      </c>
      <c r="BZ14" s="67">
        <f t="shared" si="4"/>
        <v>0</v>
      </c>
      <c r="CA14" s="67">
        <f t="shared" si="4"/>
        <v>0</v>
      </c>
      <c r="CB14" s="67">
        <f t="shared" si="4"/>
        <v>0</v>
      </c>
      <c r="CC14" s="67">
        <f t="shared" si="4"/>
        <v>0</v>
      </c>
      <c r="CD14" s="96">
        <v>10</v>
      </c>
      <c r="CE14" s="92"/>
      <c r="CF14" s="87">
        <v>10</v>
      </c>
      <c r="CG14" s="98" t="s">
        <v>38</v>
      </c>
      <c r="CH14" s="98" t="s">
        <v>38</v>
      </c>
      <c r="CI14" s="98" t="s">
        <v>35</v>
      </c>
      <c r="CJ14" s="98" t="s">
        <v>56</v>
      </c>
      <c r="CK14" s="98" t="s">
        <v>38</v>
      </c>
      <c r="CL14" s="98" t="s">
        <v>22</v>
      </c>
      <c r="CM14" s="98" t="s">
        <v>22</v>
      </c>
      <c r="CO14" s="66">
        <f t="shared" si="12"/>
        <v>4</v>
      </c>
      <c r="CP14" s="66">
        <f t="shared" si="5"/>
        <v>4</v>
      </c>
      <c r="CQ14" s="66">
        <f t="shared" si="5"/>
        <v>3</v>
      </c>
      <c r="CR14" s="66">
        <f t="shared" si="5"/>
        <v>7</v>
      </c>
      <c r="CS14" s="66">
        <f t="shared" si="5"/>
        <v>4</v>
      </c>
      <c r="CT14" s="66">
        <f t="shared" si="5"/>
        <v>8</v>
      </c>
      <c r="CU14" s="66">
        <f t="shared" si="5"/>
        <v>8</v>
      </c>
      <c r="CW14" s="75">
        <v>1000</v>
      </c>
      <c r="CX14" s="75">
        <v>1000</v>
      </c>
      <c r="CY14" s="75">
        <v>1000</v>
      </c>
      <c r="CZ14" s="75">
        <v>1000</v>
      </c>
      <c r="DA14" s="75">
        <v>1000</v>
      </c>
      <c r="DB14" s="75">
        <v>1000</v>
      </c>
      <c r="DC14" s="75">
        <v>1000</v>
      </c>
      <c r="DE14" s="90" t="s">
        <v>61</v>
      </c>
      <c r="DF14" s="89" t="s">
        <v>61</v>
      </c>
      <c r="DG14" s="245">
        <f t="shared" si="21"/>
        <v>0</v>
      </c>
      <c r="DH14" s="244">
        <f t="shared" si="22"/>
        <v>0</v>
      </c>
      <c r="DI14" s="244">
        <f t="shared" si="23"/>
        <v>0</v>
      </c>
      <c r="DJ14" s="244">
        <f t="shared" si="24"/>
        <v>0</v>
      </c>
      <c r="DK14" s="244">
        <f t="shared" si="25"/>
        <v>0</v>
      </c>
      <c r="DL14" s="244">
        <f t="shared" si="26"/>
        <v>0</v>
      </c>
      <c r="DM14" s="244">
        <f t="shared" si="27"/>
        <v>0</v>
      </c>
      <c r="DN14" s="96">
        <v>10</v>
      </c>
      <c r="DO14" s="92"/>
      <c r="DP14" s="87">
        <v>10</v>
      </c>
      <c r="DQ14" s="98" t="s">
        <v>53</v>
      </c>
      <c r="DR14" s="98" t="s">
        <v>53</v>
      </c>
      <c r="DS14" s="98" t="s">
        <v>38</v>
      </c>
      <c r="DT14" s="98" t="s">
        <v>36</v>
      </c>
      <c r="DU14" s="98" t="s">
        <v>35</v>
      </c>
      <c r="DV14" s="98" t="s">
        <v>53</v>
      </c>
      <c r="DW14" s="98" t="s">
        <v>37</v>
      </c>
      <c r="DY14" s="66">
        <f t="shared" si="19"/>
        <v>6</v>
      </c>
      <c r="DZ14" s="66">
        <f t="shared" si="7"/>
        <v>6</v>
      </c>
      <c r="EA14" s="66">
        <f t="shared" si="7"/>
        <v>4</v>
      </c>
      <c r="EB14" s="66">
        <f t="shared" si="7"/>
        <v>5</v>
      </c>
      <c r="EC14" s="66">
        <f t="shared" si="7"/>
        <v>3</v>
      </c>
      <c r="ED14" s="66">
        <f t="shared" si="7"/>
        <v>6</v>
      </c>
      <c r="EE14" s="66">
        <f t="shared" si="7"/>
        <v>2</v>
      </c>
      <c r="EG14" s="102">
        <v>1</v>
      </c>
      <c r="EH14" s="102">
        <v>1</v>
      </c>
      <c r="EI14" s="102">
        <v>1</v>
      </c>
      <c r="EJ14" s="102">
        <v>1</v>
      </c>
      <c r="EK14" s="102">
        <v>1</v>
      </c>
      <c r="EL14" s="102">
        <v>1</v>
      </c>
      <c r="EM14" s="102">
        <v>1</v>
      </c>
      <c r="EO14" s="90" t="s">
        <v>61</v>
      </c>
      <c r="EP14" s="89" t="s">
        <v>61</v>
      </c>
      <c r="EQ14" s="101">
        <f t="shared" si="8"/>
        <v>0</v>
      </c>
      <c r="ER14" s="67">
        <f t="shared" si="8"/>
        <v>0</v>
      </c>
      <c r="ES14" s="67">
        <f t="shared" si="8"/>
        <v>0</v>
      </c>
      <c r="ET14" s="67">
        <f t="shared" si="8"/>
        <v>0</v>
      </c>
      <c r="EU14" s="67">
        <f t="shared" si="8"/>
        <v>0</v>
      </c>
      <c r="EV14" s="67">
        <f t="shared" si="8"/>
        <v>0</v>
      </c>
      <c r="EW14" s="67">
        <f t="shared" si="8"/>
        <v>0</v>
      </c>
      <c r="EX14" s="96">
        <v>10</v>
      </c>
      <c r="EY14" s="92"/>
      <c r="EZ14" s="87">
        <v>10</v>
      </c>
      <c r="FA14" s="98" t="s">
        <v>35</v>
      </c>
      <c r="FB14" s="98" t="s">
        <v>56</v>
      </c>
      <c r="FC14" s="98" t="s">
        <v>56</v>
      </c>
      <c r="FD14" s="98" t="s">
        <v>38</v>
      </c>
      <c r="FE14" s="98" t="s">
        <v>22</v>
      </c>
      <c r="FF14" s="98" t="s">
        <v>35</v>
      </c>
      <c r="FG14" s="98" t="s">
        <v>56</v>
      </c>
      <c r="FI14" s="66">
        <f t="shared" si="20"/>
        <v>3</v>
      </c>
      <c r="FJ14" s="66">
        <f t="shared" si="9"/>
        <v>7</v>
      </c>
      <c r="FK14" s="66">
        <f t="shared" si="9"/>
        <v>7</v>
      </c>
      <c r="FL14" s="66">
        <f t="shared" si="9"/>
        <v>4</v>
      </c>
      <c r="FM14" s="66">
        <f t="shared" si="9"/>
        <v>8</v>
      </c>
      <c r="FN14" s="66">
        <f t="shared" si="9"/>
        <v>3</v>
      </c>
      <c r="FO14" s="66">
        <f t="shared" si="9"/>
        <v>7</v>
      </c>
      <c r="FQ14" s="102">
        <v>1000</v>
      </c>
      <c r="FR14" s="102">
        <v>1000</v>
      </c>
      <c r="FS14" s="102">
        <v>1000</v>
      </c>
      <c r="FT14" s="102">
        <v>1000</v>
      </c>
      <c r="FU14" s="102">
        <v>1000</v>
      </c>
      <c r="FV14" s="102">
        <v>1000</v>
      </c>
      <c r="FW14" s="102">
        <v>1000</v>
      </c>
    </row>
    <row r="15" spans="1:179" ht="15.95" customHeight="1" thickBot="1">
      <c r="A15" s="93" t="s">
        <v>64</v>
      </c>
      <c r="B15" s="94" t="s">
        <v>64</v>
      </c>
      <c r="C15" s="99">
        <f t="shared" si="0"/>
        <v>0</v>
      </c>
      <c r="D15" s="95">
        <f t="shared" si="0"/>
        <v>1</v>
      </c>
      <c r="E15" s="95">
        <f t="shared" si="0"/>
        <v>0</v>
      </c>
      <c r="F15" s="95">
        <f t="shared" si="0"/>
        <v>0</v>
      </c>
      <c r="G15" s="95">
        <f t="shared" si="0"/>
        <v>2</v>
      </c>
      <c r="H15" s="95">
        <f t="shared" si="0"/>
        <v>11</v>
      </c>
      <c r="I15" s="95">
        <f t="shared" si="0"/>
        <v>12</v>
      </c>
      <c r="J15" s="68">
        <v>11</v>
      </c>
      <c r="L15" s="87">
        <v>11</v>
      </c>
      <c r="M15" s="98" t="s">
        <v>36</v>
      </c>
      <c r="N15" s="98" t="s">
        <v>62</v>
      </c>
      <c r="O15" s="98" t="s">
        <v>36</v>
      </c>
      <c r="P15" s="98" t="s">
        <v>36</v>
      </c>
      <c r="Q15" s="98" t="s">
        <v>38</v>
      </c>
      <c r="R15" s="98" t="s">
        <v>35</v>
      </c>
      <c r="S15" s="98" t="s">
        <v>35</v>
      </c>
      <c r="U15" s="66">
        <f t="shared" si="10"/>
        <v>5</v>
      </c>
      <c r="V15" s="66">
        <f t="shared" si="1"/>
        <v>9</v>
      </c>
      <c r="W15" s="66">
        <f t="shared" si="1"/>
        <v>5</v>
      </c>
      <c r="X15" s="66">
        <f t="shared" si="1"/>
        <v>5</v>
      </c>
      <c r="Y15" s="66">
        <f t="shared" si="1"/>
        <v>4</v>
      </c>
      <c r="Z15" s="66">
        <f t="shared" si="1"/>
        <v>3</v>
      </c>
      <c r="AA15" s="66">
        <f t="shared" si="1"/>
        <v>3</v>
      </c>
      <c r="AC15" s="75">
        <v>800</v>
      </c>
      <c r="AD15" s="75">
        <v>1000</v>
      </c>
      <c r="AE15" s="75">
        <v>1000</v>
      </c>
      <c r="AF15" s="75">
        <v>1000</v>
      </c>
      <c r="AG15" s="75">
        <v>1000</v>
      </c>
      <c r="AH15" s="75">
        <v>1000</v>
      </c>
      <c r="AI15" s="75">
        <v>1000</v>
      </c>
      <c r="AK15" s="93" t="s">
        <v>64</v>
      </c>
      <c r="AL15" s="94" t="s">
        <v>64</v>
      </c>
      <c r="AM15" s="99">
        <f t="shared" si="2"/>
        <v>0</v>
      </c>
      <c r="AN15" s="95">
        <f t="shared" si="2"/>
        <v>0</v>
      </c>
      <c r="AO15" s="95">
        <f t="shared" si="2"/>
        <v>0</v>
      </c>
      <c r="AP15" s="95">
        <f t="shared" si="2"/>
        <v>0</v>
      </c>
      <c r="AQ15" s="95">
        <f t="shared" si="2"/>
        <v>0</v>
      </c>
      <c r="AR15" s="95">
        <f t="shared" si="2"/>
        <v>0</v>
      </c>
      <c r="AS15" s="95">
        <f t="shared" si="2"/>
        <v>0</v>
      </c>
      <c r="AT15" s="68">
        <v>11</v>
      </c>
      <c r="AV15" s="87">
        <v>11</v>
      </c>
      <c r="AW15" s="98" t="s">
        <v>38</v>
      </c>
      <c r="AX15" s="98" t="s">
        <v>37</v>
      </c>
      <c r="AY15" s="98" t="s">
        <v>37</v>
      </c>
      <c r="AZ15" s="98" t="s">
        <v>53</v>
      </c>
      <c r="BA15" s="98" t="s">
        <v>38</v>
      </c>
      <c r="BB15" s="98" t="s">
        <v>37</v>
      </c>
      <c r="BC15" s="98" t="s">
        <v>56</v>
      </c>
      <c r="BE15" s="66">
        <f t="shared" si="11"/>
        <v>4</v>
      </c>
      <c r="BF15" s="66">
        <f t="shared" si="3"/>
        <v>2</v>
      </c>
      <c r="BG15" s="66">
        <f t="shared" si="3"/>
        <v>2</v>
      </c>
      <c r="BH15" s="66">
        <f t="shared" si="3"/>
        <v>6</v>
      </c>
      <c r="BI15" s="66">
        <f t="shared" si="3"/>
        <v>4</v>
      </c>
      <c r="BJ15" s="66">
        <f t="shared" si="3"/>
        <v>2</v>
      </c>
      <c r="BK15" s="66">
        <f t="shared" si="3"/>
        <v>7</v>
      </c>
      <c r="BM15" s="75">
        <v>1000</v>
      </c>
      <c r="BN15" s="75">
        <v>1000</v>
      </c>
      <c r="BO15" s="75">
        <v>1000</v>
      </c>
      <c r="BP15" s="75">
        <v>1000</v>
      </c>
      <c r="BQ15" s="75">
        <v>1000</v>
      </c>
      <c r="BR15" s="75">
        <v>1000</v>
      </c>
      <c r="BS15" s="75">
        <v>1000</v>
      </c>
      <c r="BU15" s="93" t="s">
        <v>64</v>
      </c>
      <c r="BV15" s="94" t="s">
        <v>64</v>
      </c>
      <c r="BW15" s="99">
        <f t="shared" si="4"/>
        <v>0</v>
      </c>
      <c r="BX15" s="95">
        <f t="shared" si="4"/>
        <v>0</v>
      </c>
      <c r="BY15" s="95">
        <f t="shared" si="4"/>
        <v>0</v>
      </c>
      <c r="BZ15" s="95">
        <f t="shared" si="4"/>
        <v>0</v>
      </c>
      <c r="CA15" s="95">
        <f t="shared" si="4"/>
        <v>0</v>
      </c>
      <c r="CB15" s="95">
        <f t="shared" si="4"/>
        <v>0</v>
      </c>
      <c r="CC15" s="95">
        <f t="shared" si="4"/>
        <v>0</v>
      </c>
      <c r="CD15" s="68">
        <v>11</v>
      </c>
      <c r="CF15" s="87">
        <v>11</v>
      </c>
      <c r="CG15" s="98" t="s">
        <v>53</v>
      </c>
      <c r="CH15" s="98" t="s">
        <v>38</v>
      </c>
      <c r="CI15" s="98" t="s">
        <v>35</v>
      </c>
      <c r="CJ15" s="98" t="s">
        <v>53</v>
      </c>
      <c r="CK15" s="98" t="s">
        <v>35</v>
      </c>
      <c r="CL15" s="98" t="s">
        <v>36</v>
      </c>
      <c r="CM15" s="98" t="s">
        <v>22</v>
      </c>
      <c r="CO15" s="66">
        <f t="shared" si="12"/>
        <v>6</v>
      </c>
      <c r="CP15" s="66">
        <f t="shared" si="5"/>
        <v>4</v>
      </c>
      <c r="CQ15" s="66">
        <f t="shared" si="5"/>
        <v>3</v>
      </c>
      <c r="CR15" s="66">
        <f t="shared" si="5"/>
        <v>6</v>
      </c>
      <c r="CS15" s="66">
        <f t="shared" si="5"/>
        <v>3</v>
      </c>
      <c r="CT15" s="66">
        <f t="shared" si="5"/>
        <v>5</v>
      </c>
      <c r="CU15" s="66">
        <f t="shared" si="5"/>
        <v>8</v>
      </c>
      <c r="CW15" s="75">
        <v>1000</v>
      </c>
      <c r="CX15" s="75">
        <v>1000</v>
      </c>
      <c r="CY15" s="75">
        <v>1000</v>
      </c>
      <c r="CZ15" s="75">
        <v>1000</v>
      </c>
      <c r="DA15" s="75">
        <v>1000</v>
      </c>
      <c r="DB15" s="75">
        <v>1000</v>
      </c>
      <c r="DC15" s="75">
        <v>1000</v>
      </c>
      <c r="DE15" s="93" t="s">
        <v>64</v>
      </c>
      <c r="DF15" s="94" t="s">
        <v>64</v>
      </c>
      <c r="DG15" s="246">
        <f t="shared" ref="DG15" si="28">COUNTIF(DQ$4:DQ$260,$A15)</f>
        <v>0</v>
      </c>
      <c r="DH15" s="247">
        <f t="shared" ref="DH15" si="29">COUNTIF(DR$4:DR$260,$A15)</f>
        <v>0</v>
      </c>
      <c r="DI15" s="247">
        <f t="shared" ref="DI15" si="30">COUNTIF(DS$4:DS$260,$A15)</f>
        <v>0</v>
      </c>
      <c r="DJ15" s="247">
        <f t="shared" ref="DJ15" si="31">COUNTIF(DT$4:DT$260,$A15)</f>
        <v>0</v>
      </c>
      <c r="DK15" s="247">
        <f t="shared" ref="DK15" si="32">COUNTIF(DU$4:DU$260,$A15)</f>
        <v>0</v>
      </c>
      <c r="DL15" s="247">
        <f t="shared" ref="DL15" si="33">COUNTIF(DV$4:DV$260,$A15)</f>
        <v>0</v>
      </c>
      <c r="DM15" s="247">
        <f t="shared" ref="DM15" si="34">COUNTIF(DW$4:DW$260,$A15)</f>
        <v>0</v>
      </c>
      <c r="DN15" s="68">
        <v>11</v>
      </c>
      <c r="DP15" s="87">
        <v>11</v>
      </c>
      <c r="DQ15" s="98" t="s">
        <v>56</v>
      </c>
      <c r="DR15" s="98" t="s">
        <v>22</v>
      </c>
      <c r="DS15" s="98" t="s">
        <v>38</v>
      </c>
      <c r="DT15" s="98" t="s">
        <v>36</v>
      </c>
      <c r="DU15" s="98" t="s">
        <v>56</v>
      </c>
      <c r="DV15" s="98" t="s">
        <v>53</v>
      </c>
      <c r="DW15" s="98" t="s">
        <v>37</v>
      </c>
      <c r="DY15" s="66">
        <f t="shared" si="19"/>
        <v>7</v>
      </c>
      <c r="DZ15" s="66">
        <f t="shared" si="7"/>
        <v>8</v>
      </c>
      <c r="EA15" s="66">
        <f t="shared" si="7"/>
        <v>4</v>
      </c>
      <c r="EB15" s="66">
        <f t="shared" si="7"/>
        <v>5</v>
      </c>
      <c r="EC15" s="66">
        <f t="shared" si="7"/>
        <v>7</v>
      </c>
      <c r="ED15" s="66">
        <f t="shared" si="7"/>
        <v>6</v>
      </c>
      <c r="EE15" s="66">
        <f t="shared" si="7"/>
        <v>2</v>
      </c>
      <c r="EG15" s="102">
        <v>1</v>
      </c>
      <c r="EH15" s="102">
        <v>1</v>
      </c>
      <c r="EI15" s="102">
        <v>1</v>
      </c>
      <c r="EJ15" s="102">
        <v>1</v>
      </c>
      <c r="EK15" s="102">
        <v>1</v>
      </c>
      <c r="EL15" s="102">
        <v>1</v>
      </c>
      <c r="EM15" s="102">
        <v>1</v>
      </c>
      <c r="EO15" s="93" t="s">
        <v>64</v>
      </c>
      <c r="EP15" s="94" t="s">
        <v>64</v>
      </c>
      <c r="EQ15" s="99">
        <f t="shared" si="8"/>
        <v>0</v>
      </c>
      <c r="ER15" s="95">
        <f t="shared" si="8"/>
        <v>0</v>
      </c>
      <c r="ES15" s="95">
        <f t="shared" si="8"/>
        <v>0</v>
      </c>
      <c r="ET15" s="95">
        <f t="shared" si="8"/>
        <v>0</v>
      </c>
      <c r="EU15" s="95">
        <f t="shared" si="8"/>
        <v>0</v>
      </c>
      <c r="EV15" s="95">
        <f t="shared" si="8"/>
        <v>0</v>
      </c>
      <c r="EW15" s="95">
        <f t="shared" si="8"/>
        <v>0</v>
      </c>
      <c r="EX15" s="68">
        <v>11</v>
      </c>
      <c r="EZ15" s="87">
        <v>11</v>
      </c>
      <c r="FA15" s="98" t="s">
        <v>22</v>
      </c>
      <c r="FB15" s="98" t="s">
        <v>36</v>
      </c>
      <c r="FC15" s="98" t="s">
        <v>56</v>
      </c>
      <c r="FD15" s="98" t="s">
        <v>22</v>
      </c>
      <c r="FE15" s="98" t="s">
        <v>37</v>
      </c>
      <c r="FF15" s="98" t="s">
        <v>22</v>
      </c>
      <c r="FG15" s="98" t="s">
        <v>22</v>
      </c>
      <c r="FI15" s="66">
        <f t="shared" si="20"/>
        <v>8</v>
      </c>
      <c r="FJ15" s="66">
        <f t="shared" si="9"/>
        <v>5</v>
      </c>
      <c r="FK15" s="66">
        <f t="shared" si="9"/>
        <v>7</v>
      </c>
      <c r="FL15" s="66">
        <f t="shared" si="9"/>
        <v>8</v>
      </c>
      <c r="FM15" s="66">
        <f t="shared" si="9"/>
        <v>2</v>
      </c>
      <c r="FN15" s="66">
        <f t="shared" si="9"/>
        <v>8</v>
      </c>
      <c r="FO15" s="66">
        <f t="shared" si="9"/>
        <v>8</v>
      </c>
      <c r="FQ15" s="102">
        <v>1000</v>
      </c>
      <c r="FR15" s="102">
        <v>1000</v>
      </c>
      <c r="FS15" s="102">
        <v>1000</v>
      </c>
      <c r="FT15" s="102">
        <v>1000</v>
      </c>
      <c r="FU15" s="102">
        <v>1000</v>
      </c>
      <c r="FV15" s="102">
        <v>1000</v>
      </c>
      <c r="FW15" s="102">
        <v>1000</v>
      </c>
    </row>
    <row r="16" spans="1:179" ht="15.95" customHeight="1">
      <c r="A16" s="55" t="s">
        <v>18</v>
      </c>
      <c r="B16" s="77"/>
      <c r="C16" s="77">
        <f>SUM(C4:C15)</f>
        <v>120</v>
      </c>
      <c r="D16" s="77">
        <f>SUM(D4:D15)</f>
        <v>120</v>
      </c>
      <c r="E16" s="77">
        <f>SUM(E4:E15)</f>
        <v>120</v>
      </c>
      <c r="F16" s="77">
        <f>SUM(F4:F15)</f>
        <v>120</v>
      </c>
      <c r="G16" s="77">
        <f>SUM(G4:G15)</f>
        <v>120</v>
      </c>
      <c r="H16" s="77">
        <f t="shared" ref="H16:I16" si="35">SUM(H4:H15)</f>
        <v>120</v>
      </c>
      <c r="I16" s="77">
        <f t="shared" si="35"/>
        <v>120</v>
      </c>
      <c r="J16" s="79"/>
      <c r="L16" s="87">
        <v>12</v>
      </c>
      <c r="M16" s="98" t="s">
        <v>62</v>
      </c>
      <c r="N16" s="98" t="s">
        <v>62</v>
      </c>
      <c r="O16" s="98" t="s">
        <v>38</v>
      </c>
      <c r="P16" s="98" t="s">
        <v>35</v>
      </c>
      <c r="Q16" s="98" t="s">
        <v>22</v>
      </c>
      <c r="R16" s="98" t="s">
        <v>56</v>
      </c>
      <c r="S16" s="98" t="s">
        <v>36</v>
      </c>
      <c r="U16" s="66">
        <f t="shared" si="10"/>
        <v>9</v>
      </c>
      <c r="V16" s="66">
        <f t="shared" si="1"/>
        <v>9</v>
      </c>
      <c r="W16" s="66">
        <f t="shared" si="1"/>
        <v>4</v>
      </c>
      <c r="X16" s="66">
        <f t="shared" si="1"/>
        <v>3</v>
      </c>
      <c r="Y16" s="66">
        <f t="shared" si="1"/>
        <v>8</v>
      </c>
      <c r="Z16" s="66">
        <f t="shared" si="1"/>
        <v>7</v>
      </c>
      <c r="AA16" s="66">
        <f t="shared" si="1"/>
        <v>5</v>
      </c>
      <c r="AC16" s="75">
        <v>800</v>
      </c>
      <c r="AD16" s="75">
        <v>1000</v>
      </c>
      <c r="AE16" s="75">
        <v>1000</v>
      </c>
      <c r="AF16" s="75">
        <v>1000</v>
      </c>
      <c r="AG16" s="75">
        <v>1000</v>
      </c>
      <c r="AH16" s="75">
        <v>1000</v>
      </c>
      <c r="AI16" s="75">
        <v>1000</v>
      </c>
      <c r="AK16" s="55" t="s">
        <v>18</v>
      </c>
      <c r="AL16" s="77"/>
      <c r="AM16" s="77">
        <f>SUM(AM4:AM15)</f>
        <v>120</v>
      </c>
      <c r="AN16" s="77">
        <f>SUM(AN4:AN15)</f>
        <v>120</v>
      </c>
      <c r="AO16" s="77">
        <f>SUM(AO4:AO15)</f>
        <v>120</v>
      </c>
      <c r="AP16" s="77">
        <f>SUM(AP4:AP15)</f>
        <v>120</v>
      </c>
      <c r="AQ16" s="77">
        <f>SUM(AQ4:AQ15)</f>
        <v>120</v>
      </c>
      <c r="AR16" s="77">
        <f t="shared" ref="AR16:AS16" si="36">SUM(AR4:AR15)</f>
        <v>120</v>
      </c>
      <c r="AS16" s="77">
        <f t="shared" si="36"/>
        <v>120</v>
      </c>
      <c r="AT16" s="79"/>
      <c r="AV16" s="87">
        <v>12</v>
      </c>
      <c r="AW16" s="98" t="s">
        <v>38</v>
      </c>
      <c r="AX16" s="98" t="s">
        <v>56</v>
      </c>
      <c r="AY16" s="98" t="s">
        <v>53</v>
      </c>
      <c r="AZ16" s="98" t="s">
        <v>38</v>
      </c>
      <c r="BA16" s="98" t="s">
        <v>38</v>
      </c>
      <c r="BB16" s="98" t="s">
        <v>53</v>
      </c>
      <c r="BC16" s="98" t="s">
        <v>56</v>
      </c>
      <c r="BE16" s="66">
        <f t="shared" si="11"/>
        <v>4</v>
      </c>
      <c r="BF16" s="66">
        <f t="shared" si="3"/>
        <v>7</v>
      </c>
      <c r="BG16" s="66">
        <f t="shared" si="3"/>
        <v>6</v>
      </c>
      <c r="BH16" s="66">
        <f t="shared" si="3"/>
        <v>4</v>
      </c>
      <c r="BI16" s="66">
        <f t="shared" si="3"/>
        <v>4</v>
      </c>
      <c r="BJ16" s="66">
        <f t="shared" si="3"/>
        <v>6</v>
      </c>
      <c r="BK16" s="66">
        <f t="shared" si="3"/>
        <v>7</v>
      </c>
      <c r="BM16" s="75">
        <v>1000</v>
      </c>
      <c r="BN16" s="75">
        <v>1000</v>
      </c>
      <c r="BO16" s="75">
        <v>1000</v>
      </c>
      <c r="BP16" s="75">
        <v>1000</v>
      </c>
      <c r="BQ16" s="75">
        <v>1000</v>
      </c>
      <c r="BR16" s="75">
        <v>1000</v>
      </c>
      <c r="BS16" s="75">
        <v>1000</v>
      </c>
      <c r="BU16" s="55" t="s">
        <v>18</v>
      </c>
      <c r="BV16" s="77"/>
      <c r="BW16" s="77">
        <f>SUM(BW4:BW15)</f>
        <v>120</v>
      </c>
      <c r="BX16" s="77">
        <f>SUM(BX4:BX15)</f>
        <v>120</v>
      </c>
      <c r="BY16" s="77">
        <f>SUM(BY4:BY15)</f>
        <v>120</v>
      </c>
      <c r="BZ16" s="77">
        <f>SUM(BZ4:BZ15)</f>
        <v>120</v>
      </c>
      <c r="CA16" s="77">
        <f>SUM(CA4:CA15)</f>
        <v>120</v>
      </c>
      <c r="CB16" s="77">
        <f t="shared" ref="CB16:CC16" si="37">SUM(CB4:CB15)</f>
        <v>120</v>
      </c>
      <c r="CC16" s="77">
        <f t="shared" si="37"/>
        <v>120</v>
      </c>
      <c r="CD16" s="79"/>
      <c r="CF16" s="87">
        <v>12</v>
      </c>
      <c r="CG16" s="98" t="s">
        <v>38</v>
      </c>
      <c r="CH16" s="98" t="s">
        <v>38</v>
      </c>
      <c r="CI16" s="98" t="s">
        <v>37</v>
      </c>
      <c r="CJ16" s="98" t="s">
        <v>53</v>
      </c>
      <c r="CK16" s="98" t="s">
        <v>35</v>
      </c>
      <c r="CL16" s="98" t="s">
        <v>53</v>
      </c>
      <c r="CM16" s="98" t="s">
        <v>53</v>
      </c>
      <c r="CO16" s="66">
        <f t="shared" si="12"/>
        <v>4</v>
      </c>
      <c r="CP16" s="66">
        <f t="shared" si="5"/>
        <v>4</v>
      </c>
      <c r="CQ16" s="66">
        <f t="shared" si="5"/>
        <v>2</v>
      </c>
      <c r="CR16" s="66">
        <f t="shared" si="5"/>
        <v>6</v>
      </c>
      <c r="CS16" s="66">
        <f t="shared" si="5"/>
        <v>3</v>
      </c>
      <c r="CT16" s="66">
        <f t="shared" si="5"/>
        <v>6</v>
      </c>
      <c r="CU16" s="66">
        <f t="shared" si="5"/>
        <v>6</v>
      </c>
      <c r="CW16" s="75">
        <v>1000</v>
      </c>
      <c r="CX16" s="75">
        <v>1000</v>
      </c>
      <c r="CY16" s="75">
        <v>1000</v>
      </c>
      <c r="CZ16" s="75">
        <v>1000</v>
      </c>
      <c r="DA16" s="75">
        <v>1000</v>
      </c>
      <c r="DB16" s="75">
        <v>1000</v>
      </c>
      <c r="DC16" s="75">
        <v>1000</v>
      </c>
      <c r="DE16" s="55" t="s">
        <v>18</v>
      </c>
      <c r="DF16" s="77"/>
      <c r="DG16" s="77"/>
      <c r="DH16" s="77"/>
      <c r="DI16" s="77"/>
      <c r="DJ16" s="77"/>
      <c r="DK16" s="77"/>
      <c r="DL16" s="77"/>
      <c r="DM16" s="77"/>
      <c r="DN16" s="79"/>
      <c r="DP16" s="87">
        <v>12</v>
      </c>
      <c r="DQ16" s="98" t="s">
        <v>22</v>
      </c>
      <c r="DR16" s="98" t="s">
        <v>38</v>
      </c>
      <c r="DS16" s="98" t="s">
        <v>53</v>
      </c>
      <c r="DT16" s="98" t="s">
        <v>37</v>
      </c>
      <c r="DU16" s="98" t="s">
        <v>53</v>
      </c>
      <c r="DV16" s="98" t="s">
        <v>38</v>
      </c>
      <c r="DW16" s="98" t="s">
        <v>53</v>
      </c>
      <c r="DY16" s="66">
        <f t="shared" si="19"/>
        <v>8</v>
      </c>
      <c r="DZ16" s="66">
        <f t="shared" si="7"/>
        <v>4</v>
      </c>
      <c r="EA16" s="66">
        <f t="shared" si="7"/>
        <v>6</v>
      </c>
      <c r="EB16" s="66">
        <f t="shared" si="7"/>
        <v>2</v>
      </c>
      <c r="EC16" s="66">
        <f t="shared" si="7"/>
        <v>6</v>
      </c>
      <c r="ED16" s="66">
        <f t="shared" si="7"/>
        <v>4</v>
      </c>
      <c r="EE16" s="66">
        <f t="shared" si="7"/>
        <v>6</v>
      </c>
      <c r="EG16" s="102">
        <v>1</v>
      </c>
      <c r="EH16" s="102">
        <v>1</v>
      </c>
      <c r="EI16" s="102">
        <v>1</v>
      </c>
      <c r="EJ16" s="102">
        <v>1</v>
      </c>
      <c r="EK16" s="102">
        <v>1</v>
      </c>
      <c r="EL16" s="102">
        <v>1</v>
      </c>
      <c r="EM16" s="102">
        <v>1</v>
      </c>
      <c r="EO16" s="55" t="s">
        <v>18</v>
      </c>
      <c r="EP16" s="77"/>
      <c r="EQ16" s="77">
        <f>SUM(EQ4:EQ15)</f>
        <v>120</v>
      </c>
      <c r="ER16" s="77">
        <f>SUM(ER4:ER15)</f>
        <v>120</v>
      </c>
      <c r="ES16" s="77">
        <f>SUM(ES4:ES15)</f>
        <v>120</v>
      </c>
      <c r="ET16" s="77">
        <f>SUM(ET4:ET15)</f>
        <v>120</v>
      </c>
      <c r="EU16" s="77">
        <f>SUM(EU4:EU15)</f>
        <v>120</v>
      </c>
      <c r="EV16" s="77">
        <f t="shared" ref="EV16:EW16" si="38">SUM(EV4:EV15)</f>
        <v>120</v>
      </c>
      <c r="EW16" s="77">
        <f t="shared" si="38"/>
        <v>120</v>
      </c>
      <c r="EX16" s="79"/>
      <c r="EZ16" s="87">
        <v>12</v>
      </c>
      <c r="FA16" s="98" t="s">
        <v>37</v>
      </c>
      <c r="FB16" s="98" t="s">
        <v>53</v>
      </c>
      <c r="FC16" s="98" t="s">
        <v>36</v>
      </c>
      <c r="FD16" s="98" t="s">
        <v>53</v>
      </c>
      <c r="FE16" s="98" t="s">
        <v>36</v>
      </c>
      <c r="FF16" s="98" t="s">
        <v>35</v>
      </c>
      <c r="FG16" s="98" t="s">
        <v>36</v>
      </c>
      <c r="FI16" s="66">
        <f t="shared" si="20"/>
        <v>2</v>
      </c>
      <c r="FJ16" s="66">
        <f t="shared" si="9"/>
        <v>6</v>
      </c>
      <c r="FK16" s="66">
        <f t="shared" si="9"/>
        <v>5</v>
      </c>
      <c r="FL16" s="66">
        <f t="shared" si="9"/>
        <v>6</v>
      </c>
      <c r="FM16" s="66">
        <f t="shared" si="9"/>
        <v>5</v>
      </c>
      <c r="FN16" s="66">
        <f t="shared" si="9"/>
        <v>3</v>
      </c>
      <c r="FO16" s="66">
        <f t="shared" si="9"/>
        <v>5</v>
      </c>
      <c r="FQ16" s="102">
        <v>1000</v>
      </c>
      <c r="FR16" s="102">
        <v>1000</v>
      </c>
      <c r="FS16" s="102">
        <v>1000</v>
      </c>
      <c r="FT16" s="102">
        <v>1000</v>
      </c>
      <c r="FU16" s="102">
        <v>1000</v>
      </c>
      <c r="FV16" s="102">
        <v>1000</v>
      </c>
      <c r="FW16" s="102">
        <v>1000</v>
      </c>
    </row>
    <row r="17" spans="1:179" ht="15.95" customHeight="1" thickBot="1">
      <c r="L17" s="87">
        <v>13</v>
      </c>
      <c r="M17" s="98" t="s">
        <v>57</v>
      </c>
      <c r="N17" s="98" t="s">
        <v>22</v>
      </c>
      <c r="O17" s="98" t="s">
        <v>38</v>
      </c>
      <c r="P17" s="98" t="s">
        <v>53</v>
      </c>
      <c r="Q17" s="98" t="s">
        <v>22</v>
      </c>
      <c r="R17" s="98" t="s">
        <v>68</v>
      </c>
      <c r="S17" s="98" t="s">
        <v>68</v>
      </c>
      <c r="U17" s="66">
        <f t="shared" si="10"/>
        <v>1</v>
      </c>
      <c r="V17" s="66">
        <f t="shared" si="1"/>
        <v>8</v>
      </c>
      <c r="W17" s="66">
        <f t="shared" si="1"/>
        <v>4</v>
      </c>
      <c r="X17" s="66">
        <f t="shared" si="1"/>
        <v>6</v>
      </c>
      <c r="Y17" s="66">
        <f t="shared" si="1"/>
        <v>8</v>
      </c>
      <c r="Z17" s="66">
        <f t="shared" si="1"/>
        <v>11</v>
      </c>
      <c r="AA17" s="66">
        <f t="shared" si="1"/>
        <v>11</v>
      </c>
      <c r="AC17" s="75">
        <v>800</v>
      </c>
      <c r="AD17" s="75">
        <v>1000</v>
      </c>
      <c r="AE17" s="75">
        <v>1000</v>
      </c>
      <c r="AF17" s="75">
        <v>1000</v>
      </c>
      <c r="AG17" s="75">
        <v>1000</v>
      </c>
      <c r="AH17" s="75">
        <v>1000</v>
      </c>
      <c r="AI17" s="75">
        <v>1000</v>
      </c>
      <c r="AV17" s="87">
        <v>13</v>
      </c>
      <c r="AW17" s="98" t="s">
        <v>37</v>
      </c>
      <c r="AX17" s="98" t="s">
        <v>56</v>
      </c>
      <c r="AY17" s="98" t="s">
        <v>56</v>
      </c>
      <c r="AZ17" s="98" t="s">
        <v>38</v>
      </c>
      <c r="BA17" s="98" t="s">
        <v>22</v>
      </c>
      <c r="BB17" s="98" t="s">
        <v>53</v>
      </c>
      <c r="BC17" s="98" t="s">
        <v>22</v>
      </c>
      <c r="BE17" s="66">
        <f t="shared" si="11"/>
        <v>2</v>
      </c>
      <c r="BF17" s="66">
        <f t="shared" si="3"/>
        <v>7</v>
      </c>
      <c r="BG17" s="66">
        <f t="shared" si="3"/>
        <v>7</v>
      </c>
      <c r="BH17" s="66">
        <f t="shared" si="3"/>
        <v>4</v>
      </c>
      <c r="BI17" s="66">
        <f t="shared" si="3"/>
        <v>8</v>
      </c>
      <c r="BJ17" s="66">
        <f t="shared" si="3"/>
        <v>6</v>
      </c>
      <c r="BK17" s="66">
        <f t="shared" si="3"/>
        <v>8</v>
      </c>
      <c r="BM17" s="75">
        <v>1000</v>
      </c>
      <c r="BN17" s="75">
        <v>1000</v>
      </c>
      <c r="BO17" s="75">
        <v>1000</v>
      </c>
      <c r="BP17" s="75">
        <v>1000</v>
      </c>
      <c r="BQ17" s="75">
        <v>1000</v>
      </c>
      <c r="BR17" s="75">
        <v>1000</v>
      </c>
      <c r="BS17" s="75">
        <v>1000</v>
      </c>
      <c r="CF17" s="87">
        <v>13</v>
      </c>
      <c r="CG17" s="98" t="s">
        <v>36</v>
      </c>
      <c r="CH17" s="98" t="s">
        <v>56</v>
      </c>
      <c r="CI17" s="98" t="s">
        <v>35</v>
      </c>
      <c r="CJ17" s="98" t="s">
        <v>38</v>
      </c>
      <c r="CK17" s="98" t="s">
        <v>35</v>
      </c>
      <c r="CL17" s="98" t="s">
        <v>53</v>
      </c>
      <c r="CM17" s="98" t="s">
        <v>53</v>
      </c>
      <c r="CO17" s="66">
        <f t="shared" si="12"/>
        <v>5</v>
      </c>
      <c r="CP17" s="66">
        <f t="shared" si="5"/>
        <v>7</v>
      </c>
      <c r="CQ17" s="66">
        <f t="shared" si="5"/>
        <v>3</v>
      </c>
      <c r="CR17" s="66">
        <f t="shared" si="5"/>
        <v>4</v>
      </c>
      <c r="CS17" s="66">
        <f t="shared" si="5"/>
        <v>3</v>
      </c>
      <c r="CT17" s="66">
        <f t="shared" si="5"/>
        <v>6</v>
      </c>
      <c r="CU17" s="66">
        <f t="shared" si="5"/>
        <v>6</v>
      </c>
      <c r="CW17" s="75">
        <v>1000</v>
      </c>
      <c r="CX17" s="75">
        <v>1000</v>
      </c>
      <c r="CY17" s="75">
        <v>1000</v>
      </c>
      <c r="CZ17" s="75">
        <v>1000</v>
      </c>
      <c r="DA17" s="75">
        <v>1000</v>
      </c>
      <c r="DB17" s="75">
        <v>1000</v>
      </c>
      <c r="DC17" s="75">
        <v>1000</v>
      </c>
      <c r="DP17" s="87">
        <v>13</v>
      </c>
      <c r="DQ17" s="98" t="s">
        <v>37</v>
      </c>
      <c r="DR17" s="98" t="s">
        <v>38</v>
      </c>
      <c r="DS17" s="98" t="s">
        <v>53</v>
      </c>
      <c r="DT17" s="98" t="s">
        <v>36</v>
      </c>
      <c r="DU17" s="98" t="s">
        <v>22</v>
      </c>
      <c r="DV17" s="98" t="s">
        <v>38</v>
      </c>
      <c r="DW17" s="98" t="s">
        <v>56</v>
      </c>
      <c r="DY17" s="66">
        <f t="shared" si="19"/>
        <v>2</v>
      </c>
      <c r="DZ17" s="66">
        <f t="shared" si="7"/>
        <v>4</v>
      </c>
      <c r="EA17" s="66">
        <f t="shared" si="7"/>
        <v>6</v>
      </c>
      <c r="EB17" s="66">
        <f t="shared" si="7"/>
        <v>5</v>
      </c>
      <c r="EC17" s="66">
        <f t="shared" si="7"/>
        <v>8</v>
      </c>
      <c r="ED17" s="66">
        <f t="shared" si="7"/>
        <v>4</v>
      </c>
      <c r="EE17" s="66">
        <f t="shared" si="7"/>
        <v>7</v>
      </c>
      <c r="EG17" s="102">
        <v>1</v>
      </c>
      <c r="EH17" s="102">
        <v>1</v>
      </c>
      <c r="EI17" s="102">
        <v>1</v>
      </c>
      <c r="EJ17" s="102">
        <v>1</v>
      </c>
      <c r="EK17" s="102">
        <v>1</v>
      </c>
      <c r="EL17" s="102">
        <v>1</v>
      </c>
      <c r="EM17" s="102">
        <v>1</v>
      </c>
      <c r="EZ17" s="87">
        <v>13</v>
      </c>
      <c r="FA17" s="98" t="s">
        <v>36</v>
      </c>
      <c r="FB17" s="98" t="s">
        <v>37</v>
      </c>
      <c r="FC17" s="98" t="s">
        <v>35</v>
      </c>
      <c r="FD17" s="98" t="s">
        <v>35</v>
      </c>
      <c r="FE17" s="98" t="s">
        <v>53</v>
      </c>
      <c r="FF17" s="98" t="s">
        <v>22</v>
      </c>
      <c r="FG17" s="98" t="s">
        <v>22</v>
      </c>
      <c r="FI17" s="66">
        <f t="shared" si="20"/>
        <v>5</v>
      </c>
      <c r="FJ17" s="66">
        <f t="shared" si="9"/>
        <v>2</v>
      </c>
      <c r="FK17" s="66">
        <f t="shared" si="9"/>
        <v>3</v>
      </c>
      <c r="FL17" s="66">
        <f t="shared" si="9"/>
        <v>3</v>
      </c>
      <c r="FM17" s="66">
        <f t="shared" si="9"/>
        <v>6</v>
      </c>
      <c r="FN17" s="66">
        <f t="shared" si="9"/>
        <v>8</v>
      </c>
      <c r="FO17" s="66">
        <f t="shared" si="9"/>
        <v>8</v>
      </c>
      <c r="FQ17" s="102">
        <v>1000</v>
      </c>
      <c r="FR17" s="102">
        <v>1000</v>
      </c>
      <c r="FS17" s="102">
        <v>1000</v>
      </c>
      <c r="FT17" s="102">
        <v>1000</v>
      </c>
      <c r="FU17" s="102">
        <v>1000</v>
      </c>
      <c r="FV17" s="102">
        <v>1000</v>
      </c>
      <c r="FW17" s="102">
        <v>1000</v>
      </c>
    </row>
    <row r="18" spans="1:179" s="77" customFormat="1" ht="15.95" customHeight="1" thickBot="1">
      <c r="A18" s="74" t="s">
        <v>67</v>
      </c>
      <c r="B18" s="109" t="s">
        <v>62</v>
      </c>
      <c r="C18" s="110" t="s">
        <v>63</v>
      </c>
      <c r="D18" s="111" t="s">
        <v>68</v>
      </c>
      <c r="E18" s="75"/>
      <c r="F18" s="75"/>
      <c r="G18" s="75"/>
      <c r="H18" s="75"/>
      <c r="I18" s="75"/>
      <c r="J18" s="75"/>
      <c r="K18" s="75"/>
      <c r="L18" s="97">
        <v>14</v>
      </c>
      <c r="M18" s="98" t="s">
        <v>63</v>
      </c>
      <c r="N18" s="98" t="s">
        <v>35</v>
      </c>
      <c r="O18" s="98" t="s">
        <v>35</v>
      </c>
      <c r="P18" s="98" t="s">
        <v>56</v>
      </c>
      <c r="Q18" s="98" t="s">
        <v>22</v>
      </c>
      <c r="R18" s="98" t="s">
        <v>68</v>
      </c>
      <c r="S18" s="98" t="s">
        <v>68</v>
      </c>
      <c r="U18" s="66">
        <f t="shared" si="10"/>
        <v>10</v>
      </c>
      <c r="V18" s="66">
        <f t="shared" si="1"/>
        <v>3</v>
      </c>
      <c r="W18" s="66">
        <f t="shared" si="1"/>
        <v>3</v>
      </c>
      <c r="X18" s="66">
        <f t="shared" si="1"/>
        <v>7</v>
      </c>
      <c r="Y18" s="66">
        <f t="shared" si="1"/>
        <v>8</v>
      </c>
      <c r="Z18" s="66">
        <f t="shared" si="1"/>
        <v>11</v>
      </c>
      <c r="AA18" s="66">
        <f t="shared" si="1"/>
        <v>11</v>
      </c>
      <c r="AC18" s="75">
        <v>1000</v>
      </c>
      <c r="AD18" s="75">
        <v>1000</v>
      </c>
      <c r="AE18" s="75">
        <v>1000</v>
      </c>
      <c r="AF18" s="75">
        <v>1000</v>
      </c>
      <c r="AG18" s="75">
        <v>1000</v>
      </c>
      <c r="AH18" s="75">
        <v>1000</v>
      </c>
      <c r="AI18" s="75">
        <v>1000</v>
      </c>
      <c r="AK18" s="74" t="s">
        <v>67</v>
      </c>
      <c r="AL18" s="109" t="s">
        <v>62</v>
      </c>
      <c r="AM18" s="110" t="s">
        <v>63</v>
      </c>
      <c r="AN18" s="111" t="s">
        <v>68</v>
      </c>
      <c r="AO18" s="75"/>
      <c r="AP18" s="75"/>
      <c r="AQ18" s="75"/>
      <c r="AR18" s="75"/>
      <c r="AS18" s="75"/>
      <c r="AT18" s="75"/>
      <c r="AU18" s="75"/>
      <c r="AV18" s="97">
        <v>14</v>
      </c>
      <c r="AW18" s="98" t="s">
        <v>37</v>
      </c>
      <c r="AX18" s="98" t="s">
        <v>35</v>
      </c>
      <c r="AY18" s="98" t="s">
        <v>35</v>
      </c>
      <c r="AZ18" s="98" t="s">
        <v>56</v>
      </c>
      <c r="BA18" s="98" t="s">
        <v>22</v>
      </c>
      <c r="BB18" s="98" t="s">
        <v>37</v>
      </c>
      <c r="BC18" s="98" t="s">
        <v>56</v>
      </c>
      <c r="BE18" s="66">
        <f t="shared" si="11"/>
        <v>2</v>
      </c>
      <c r="BF18" s="66">
        <f t="shared" si="3"/>
        <v>3</v>
      </c>
      <c r="BG18" s="66">
        <f t="shared" si="3"/>
        <v>3</v>
      </c>
      <c r="BH18" s="66">
        <f t="shared" si="3"/>
        <v>7</v>
      </c>
      <c r="BI18" s="66">
        <f t="shared" si="3"/>
        <v>8</v>
      </c>
      <c r="BJ18" s="66">
        <f t="shared" si="3"/>
        <v>2</v>
      </c>
      <c r="BK18" s="66">
        <f t="shared" si="3"/>
        <v>7</v>
      </c>
      <c r="BM18" s="75">
        <v>1000</v>
      </c>
      <c r="BN18" s="75">
        <v>1000</v>
      </c>
      <c r="BO18" s="75">
        <v>1000</v>
      </c>
      <c r="BP18" s="75">
        <v>1000</v>
      </c>
      <c r="BQ18" s="75">
        <v>1000</v>
      </c>
      <c r="BR18" s="75">
        <v>1000</v>
      </c>
      <c r="BS18" s="75">
        <v>1000</v>
      </c>
      <c r="BU18" s="74" t="s">
        <v>67</v>
      </c>
      <c r="BV18" s="109" t="s">
        <v>62</v>
      </c>
      <c r="BW18" s="110" t="s">
        <v>63</v>
      </c>
      <c r="BX18" s="111" t="s">
        <v>68</v>
      </c>
      <c r="BY18" s="75"/>
      <c r="BZ18" s="75"/>
      <c r="CA18" s="75"/>
      <c r="CB18" s="75"/>
      <c r="CC18" s="75"/>
      <c r="CD18" s="75"/>
      <c r="CE18" s="75"/>
      <c r="CF18" s="97">
        <v>14</v>
      </c>
      <c r="CG18" s="98" t="s">
        <v>36</v>
      </c>
      <c r="CH18" s="98" t="s">
        <v>38</v>
      </c>
      <c r="CI18" s="98" t="s">
        <v>35</v>
      </c>
      <c r="CJ18" s="98" t="s">
        <v>38</v>
      </c>
      <c r="CK18" s="98" t="s">
        <v>38</v>
      </c>
      <c r="CL18" s="98" t="s">
        <v>53</v>
      </c>
      <c r="CM18" s="98" t="s">
        <v>36</v>
      </c>
      <c r="CO18" s="66">
        <f t="shared" si="12"/>
        <v>5</v>
      </c>
      <c r="CP18" s="66">
        <f t="shared" si="5"/>
        <v>4</v>
      </c>
      <c r="CQ18" s="66">
        <f t="shared" si="5"/>
        <v>3</v>
      </c>
      <c r="CR18" s="66">
        <f t="shared" si="5"/>
        <v>4</v>
      </c>
      <c r="CS18" s="66">
        <f t="shared" si="5"/>
        <v>4</v>
      </c>
      <c r="CT18" s="66">
        <f t="shared" si="5"/>
        <v>6</v>
      </c>
      <c r="CU18" s="66">
        <f t="shared" si="5"/>
        <v>5</v>
      </c>
      <c r="CW18" s="75">
        <v>1000</v>
      </c>
      <c r="CX18" s="75">
        <v>1000</v>
      </c>
      <c r="CY18" s="75">
        <v>1000</v>
      </c>
      <c r="CZ18" s="75">
        <v>1000</v>
      </c>
      <c r="DA18" s="75">
        <v>1000</v>
      </c>
      <c r="DB18" s="75">
        <v>1000</v>
      </c>
      <c r="DC18" s="75">
        <v>1000</v>
      </c>
      <c r="DE18" s="74" t="s">
        <v>67</v>
      </c>
      <c r="DF18" s="109" t="s">
        <v>62</v>
      </c>
      <c r="DG18" s="110" t="s">
        <v>63</v>
      </c>
      <c r="DH18" s="111" t="s">
        <v>68</v>
      </c>
      <c r="DI18" s="75"/>
      <c r="DJ18" s="75"/>
      <c r="DK18" s="75"/>
      <c r="DL18" s="75"/>
      <c r="DM18" s="75"/>
      <c r="DN18" s="75"/>
      <c r="DO18" s="75"/>
      <c r="DP18" s="97">
        <v>14</v>
      </c>
      <c r="DQ18" s="98" t="s">
        <v>37</v>
      </c>
      <c r="DR18" s="98" t="s">
        <v>35</v>
      </c>
      <c r="DS18" s="98" t="s">
        <v>35</v>
      </c>
      <c r="DT18" s="98" t="s">
        <v>56</v>
      </c>
      <c r="DU18" s="98" t="s">
        <v>22</v>
      </c>
      <c r="DV18" s="98" t="s">
        <v>35</v>
      </c>
      <c r="DW18" s="98" t="s">
        <v>56</v>
      </c>
      <c r="DY18" s="66">
        <f t="shared" si="19"/>
        <v>2</v>
      </c>
      <c r="DZ18" s="66">
        <f t="shared" si="7"/>
        <v>3</v>
      </c>
      <c r="EA18" s="66">
        <f t="shared" si="7"/>
        <v>3</v>
      </c>
      <c r="EB18" s="66">
        <f t="shared" si="7"/>
        <v>7</v>
      </c>
      <c r="EC18" s="66">
        <f t="shared" si="7"/>
        <v>8</v>
      </c>
      <c r="ED18" s="66">
        <f t="shared" si="7"/>
        <v>3</v>
      </c>
      <c r="EE18" s="66">
        <f t="shared" si="7"/>
        <v>7</v>
      </c>
      <c r="EG18" s="102">
        <v>1</v>
      </c>
      <c r="EH18" s="102">
        <v>1</v>
      </c>
      <c r="EI18" s="102">
        <v>1</v>
      </c>
      <c r="EJ18" s="102">
        <v>1</v>
      </c>
      <c r="EK18" s="102">
        <v>1</v>
      </c>
      <c r="EL18" s="102">
        <v>1</v>
      </c>
      <c r="EM18" s="102">
        <v>1</v>
      </c>
      <c r="EO18" s="74" t="s">
        <v>67</v>
      </c>
      <c r="EP18" s="109" t="s">
        <v>62</v>
      </c>
      <c r="EQ18" s="110" t="s">
        <v>63</v>
      </c>
      <c r="ER18" s="111" t="s">
        <v>68</v>
      </c>
      <c r="ES18" s="75"/>
      <c r="ET18" s="75"/>
      <c r="EU18" s="75"/>
      <c r="EV18" s="75"/>
      <c r="EW18" s="75"/>
      <c r="EX18" s="75"/>
      <c r="EY18" s="75"/>
      <c r="EZ18" s="97">
        <v>14</v>
      </c>
      <c r="FA18" s="98" t="s">
        <v>38</v>
      </c>
      <c r="FB18" s="98" t="s">
        <v>53</v>
      </c>
      <c r="FC18" s="98" t="s">
        <v>35</v>
      </c>
      <c r="FD18" s="98" t="s">
        <v>37</v>
      </c>
      <c r="FE18" s="98" t="s">
        <v>36</v>
      </c>
      <c r="FF18" s="98" t="s">
        <v>56</v>
      </c>
      <c r="FG18" s="98" t="s">
        <v>22</v>
      </c>
      <c r="FI18" s="66">
        <f t="shared" si="20"/>
        <v>4</v>
      </c>
      <c r="FJ18" s="66">
        <f t="shared" si="9"/>
        <v>6</v>
      </c>
      <c r="FK18" s="66">
        <f t="shared" si="9"/>
        <v>3</v>
      </c>
      <c r="FL18" s="66">
        <f t="shared" si="9"/>
        <v>2</v>
      </c>
      <c r="FM18" s="66">
        <f t="shared" si="9"/>
        <v>5</v>
      </c>
      <c r="FN18" s="66">
        <f t="shared" si="9"/>
        <v>7</v>
      </c>
      <c r="FO18" s="66">
        <f t="shared" si="9"/>
        <v>8</v>
      </c>
      <c r="FQ18" s="102">
        <v>1000</v>
      </c>
      <c r="FR18" s="102">
        <v>1000</v>
      </c>
      <c r="FS18" s="102">
        <v>1000</v>
      </c>
      <c r="FT18" s="102">
        <v>1000</v>
      </c>
      <c r="FU18" s="102">
        <v>1000</v>
      </c>
      <c r="FV18" s="102">
        <v>1000</v>
      </c>
      <c r="FW18" s="102">
        <v>1000</v>
      </c>
    </row>
    <row r="19" spans="1:179" ht="15.95" customHeight="1">
      <c r="A19" s="85" t="s">
        <v>23</v>
      </c>
      <c r="B19" s="112">
        <v>0</v>
      </c>
      <c r="C19" s="113">
        <v>0</v>
      </c>
      <c r="D19" s="114">
        <v>0</v>
      </c>
      <c r="L19" s="87">
        <v>15</v>
      </c>
      <c r="M19" s="98" t="s">
        <v>22</v>
      </c>
      <c r="N19" s="98" t="s">
        <v>35</v>
      </c>
      <c r="O19" s="98" t="s">
        <v>35</v>
      </c>
      <c r="P19" s="98" t="s">
        <v>56</v>
      </c>
      <c r="Q19" s="98" t="s">
        <v>37</v>
      </c>
      <c r="R19" s="98" t="s">
        <v>37</v>
      </c>
      <c r="S19" s="98" t="s">
        <v>56</v>
      </c>
      <c r="U19" s="66">
        <f t="shared" si="10"/>
        <v>8</v>
      </c>
      <c r="V19" s="66">
        <f t="shared" si="1"/>
        <v>3</v>
      </c>
      <c r="W19" s="66">
        <f t="shared" si="1"/>
        <v>3</v>
      </c>
      <c r="X19" s="66">
        <f t="shared" si="1"/>
        <v>7</v>
      </c>
      <c r="Y19" s="66">
        <f t="shared" si="1"/>
        <v>2</v>
      </c>
      <c r="Z19" s="66">
        <f t="shared" si="1"/>
        <v>2</v>
      </c>
      <c r="AA19" s="66">
        <f t="shared" si="1"/>
        <v>7</v>
      </c>
      <c r="AC19" s="75">
        <v>1000</v>
      </c>
      <c r="AD19" s="75">
        <v>1000</v>
      </c>
      <c r="AE19" s="75">
        <v>1000</v>
      </c>
      <c r="AF19" s="75">
        <v>1000</v>
      </c>
      <c r="AG19" s="75">
        <v>1000</v>
      </c>
      <c r="AH19" s="75">
        <v>1000</v>
      </c>
      <c r="AI19" s="75">
        <v>1000</v>
      </c>
      <c r="AK19" s="85" t="s">
        <v>23</v>
      </c>
      <c r="AL19" s="112">
        <v>0</v>
      </c>
      <c r="AM19" s="113">
        <v>0</v>
      </c>
      <c r="AN19" s="114">
        <v>0</v>
      </c>
      <c r="AV19" s="87">
        <v>15</v>
      </c>
      <c r="AW19" s="98" t="s">
        <v>37</v>
      </c>
      <c r="AX19" s="98" t="s">
        <v>37</v>
      </c>
      <c r="AY19" s="98" t="s">
        <v>35</v>
      </c>
      <c r="AZ19" s="98" t="s">
        <v>56</v>
      </c>
      <c r="BA19" s="98" t="s">
        <v>22</v>
      </c>
      <c r="BB19" s="98" t="s">
        <v>37</v>
      </c>
      <c r="BC19" s="98" t="s">
        <v>53</v>
      </c>
      <c r="BE19" s="66">
        <f t="shared" si="11"/>
        <v>2</v>
      </c>
      <c r="BF19" s="66">
        <f t="shared" si="3"/>
        <v>2</v>
      </c>
      <c r="BG19" s="66">
        <f t="shared" si="3"/>
        <v>3</v>
      </c>
      <c r="BH19" s="66">
        <f t="shared" si="3"/>
        <v>7</v>
      </c>
      <c r="BI19" s="66">
        <f t="shared" si="3"/>
        <v>8</v>
      </c>
      <c r="BJ19" s="66">
        <f t="shared" si="3"/>
        <v>2</v>
      </c>
      <c r="BK19" s="66">
        <f t="shared" si="3"/>
        <v>6</v>
      </c>
      <c r="BM19" s="75">
        <v>1000</v>
      </c>
      <c r="BN19" s="75">
        <v>1000</v>
      </c>
      <c r="BO19" s="75">
        <v>1000</v>
      </c>
      <c r="BP19" s="75">
        <v>1000</v>
      </c>
      <c r="BQ19" s="75">
        <v>1000</v>
      </c>
      <c r="BR19" s="75">
        <v>1000</v>
      </c>
      <c r="BS19" s="75">
        <v>1000</v>
      </c>
      <c r="BU19" s="85" t="s">
        <v>23</v>
      </c>
      <c r="BV19" s="112">
        <v>0</v>
      </c>
      <c r="BW19" s="113">
        <v>0</v>
      </c>
      <c r="BX19" s="114">
        <v>0</v>
      </c>
      <c r="CF19" s="87">
        <v>15</v>
      </c>
      <c r="CG19" s="98" t="s">
        <v>36</v>
      </c>
      <c r="CH19" s="98" t="s">
        <v>38</v>
      </c>
      <c r="CI19" s="98" t="s">
        <v>38</v>
      </c>
      <c r="CJ19" s="98" t="s">
        <v>38</v>
      </c>
      <c r="CK19" s="98" t="s">
        <v>36</v>
      </c>
      <c r="CL19" s="98" t="s">
        <v>22</v>
      </c>
      <c r="CM19" s="98" t="s">
        <v>36</v>
      </c>
      <c r="CO19" s="66">
        <f t="shared" si="12"/>
        <v>5</v>
      </c>
      <c r="CP19" s="66">
        <f t="shared" si="5"/>
        <v>4</v>
      </c>
      <c r="CQ19" s="66">
        <f t="shared" si="5"/>
        <v>4</v>
      </c>
      <c r="CR19" s="66">
        <f t="shared" si="5"/>
        <v>4</v>
      </c>
      <c r="CS19" s="66">
        <f t="shared" si="5"/>
        <v>5</v>
      </c>
      <c r="CT19" s="66">
        <f t="shared" si="5"/>
        <v>8</v>
      </c>
      <c r="CU19" s="66">
        <f t="shared" si="5"/>
        <v>5</v>
      </c>
      <c r="CW19" s="75">
        <v>1000</v>
      </c>
      <c r="CX19" s="75">
        <v>1000</v>
      </c>
      <c r="CY19" s="75">
        <v>1000</v>
      </c>
      <c r="CZ19" s="75">
        <v>1000</v>
      </c>
      <c r="DA19" s="75">
        <v>1000</v>
      </c>
      <c r="DB19" s="75">
        <v>1000</v>
      </c>
      <c r="DC19" s="75">
        <v>1000</v>
      </c>
      <c r="DE19" s="85" t="s">
        <v>23</v>
      </c>
      <c r="DF19" s="112">
        <v>0</v>
      </c>
      <c r="DG19" s="113">
        <v>0</v>
      </c>
      <c r="DH19" s="114">
        <v>0</v>
      </c>
      <c r="DP19" s="87">
        <v>15</v>
      </c>
      <c r="DQ19" s="98" t="s">
        <v>53</v>
      </c>
      <c r="DR19" s="98" t="s">
        <v>35</v>
      </c>
      <c r="DS19" s="98" t="s">
        <v>35</v>
      </c>
      <c r="DT19" s="98" t="s">
        <v>56</v>
      </c>
      <c r="DU19" s="98" t="s">
        <v>36</v>
      </c>
      <c r="DV19" s="98" t="s">
        <v>35</v>
      </c>
      <c r="DW19" s="98" t="s">
        <v>53</v>
      </c>
      <c r="DY19" s="66">
        <f t="shared" si="19"/>
        <v>6</v>
      </c>
      <c r="DZ19" s="66">
        <f t="shared" si="7"/>
        <v>3</v>
      </c>
      <c r="EA19" s="66">
        <f t="shared" si="7"/>
        <v>3</v>
      </c>
      <c r="EB19" s="66">
        <f t="shared" si="7"/>
        <v>7</v>
      </c>
      <c r="EC19" s="66">
        <f t="shared" si="7"/>
        <v>5</v>
      </c>
      <c r="ED19" s="66">
        <f t="shared" si="7"/>
        <v>3</v>
      </c>
      <c r="EE19" s="66">
        <f t="shared" si="7"/>
        <v>6</v>
      </c>
      <c r="EG19" s="102">
        <v>1</v>
      </c>
      <c r="EH19" s="102">
        <v>1</v>
      </c>
      <c r="EI19" s="102">
        <v>1</v>
      </c>
      <c r="EJ19" s="102">
        <v>1</v>
      </c>
      <c r="EK19" s="102">
        <v>1</v>
      </c>
      <c r="EL19" s="102">
        <v>1</v>
      </c>
      <c r="EM19" s="102">
        <v>1</v>
      </c>
      <c r="EO19" s="85" t="s">
        <v>23</v>
      </c>
      <c r="EP19" s="112">
        <v>0</v>
      </c>
      <c r="EQ19" s="113">
        <v>0</v>
      </c>
      <c r="ER19" s="114">
        <v>0</v>
      </c>
      <c r="EZ19" s="87">
        <v>15</v>
      </c>
      <c r="FA19" s="98" t="s">
        <v>22</v>
      </c>
      <c r="FB19" s="98" t="s">
        <v>22</v>
      </c>
      <c r="FC19" s="98" t="s">
        <v>22</v>
      </c>
      <c r="FD19" s="98" t="s">
        <v>22</v>
      </c>
      <c r="FE19" s="98" t="s">
        <v>38</v>
      </c>
      <c r="FF19" s="98" t="s">
        <v>36</v>
      </c>
      <c r="FG19" s="98" t="s">
        <v>53</v>
      </c>
      <c r="FI19" s="66">
        <f t="shared" si="20"/>
        <v>8</v>
      </c>
      <c r="FJ19" s="66">
        <f t="shared" si="9"/>
        <v>8</v>
      </c>
      <c r="FK19" s="66">
        <f t="shared" si="9"/>
        <v>8</v>
      </c>
      <c r="FL19" s="66">
        <f t="shared" si="9"/>
        <v>8</v>
      </c>
      <c r="FM19" s="66">
        <f t="shared" si="9"/>
        <v>4</v>
      </c>
      <c r="FN19" s="66">
        <f t="shared" si="9"/>
        <v>5</v>
      </c>
      <c r="FO19" s="66">
        <f t="shared" si="9"/>
        <v>6</v>
      </c>
      <c r="FQ19" s="102">
        <v>1000</v>
      </c>
      <c r="FR19" s="102">
        <v>1000</v>
      </c>
      <c r="FS19" s="102">
        <v>1000</v>
      </c>
      <c r="FT19" s="102">
        <v>1000</v>
      </c>
      <c r="FU19" s="102">
        <v>1000</v>
      </c>
      <c r="FV19" s="102">
        <v>1000</v>
      </c>
      <c r="FW19" s="102">
        <v>1000</v>
      </c>
    </row>
    <row r="20" spans="1:179" ht="15.95" customHeight="1">
      <c r="A20" s="90" t="s">
        <v>24</v>
      </c>
      <c r="B20" s="105">
        <v>0</v>
      </c>
      <c r="C20" s="103">
        <v>0</v>
      </c>
      <c r="D20" s="107">
        <v>0</v>
      </c>
      <c r="L20" s="87">
        <v>16</v>
      </c>
      <c r="M20" s="98" t="s">
        <v>22</v>
      </c>
      <c r="N20" s="98" t="s">
        <v>36</v>
      </c>
      <c r="O20" s="98" t="s">
        <v>22</v>
      </c>
      <c r="P20" s="98" t="s">
        <v>56</v>
      </c>
      <c r="Q20" s="98" t="s">
        <v>37</v>
      </c>
      <c r="R20" s="98" t="s">
        <v>38</v>
      </c>
      <c r="S20" s="98" t="s">
        <v>56</v>
      </c>
      <c r="U20" s="66">
        <f t="shared" si="10"/>
        <v>8</v>
      </c>
      <c r="V20" s="66">
        <f t="shared" si="10"/>
        <v>5</v>
      </c>
      <c r="W20" s="66">
        <f t="shared" si="10"/>
        <v>8</v>
      </c>
      <c r="X20" s="66">
        <f t="shared" si="10"/>
        <v>7</v>
      </c>
      <c r="Y20" s="66">
        <f t="shared" si="10"/>
        <v>2</v>
      </c>
      <c r="Z20" s="66">
        <f t="shared" si="10"/>
        <v>4</v>
      </c>
      <c r="AA20" s="66">
        <f t="shared" si="10"/>
        <v>7</v>
      </c>
      <c r="AC20" s="75">
        <v>1000</v>
      </c>
      <c r="AD20" s="75">
        <v>1000</v>
      </c>
      <c r="AE20" s="75">
        <v>1000</v>
      </c>
      <c r="AF20" s="75">
        <v>1000</v>
      </c>
      <c r="AG20" s="75">
        <v>1000</v>
      </c>
      <c r="AH20" s="75">
        <v>0</v>
      </c>
      <c r="AI20" s="75">
        <v>1000</v>
      </c>
      <c r="AK20" s="90" t="s">
        <v>24</v>
      </c>
      <c r="AL20" s="105">
        <v>0</v>
      </c>
      <c r="AM20" s="103">
        <v>0</v>
      </c>
      <c r="AN20" s="107">
        <v>0</v>
      </c>
      <c r="AV20" s="87">
        <v>16</v>
      </c>
      <c r="AW20" s="98" t="s">
        <v>35</v>
      </c>
      <c r="AX20" s="98" t="s">
        <v>37</v>
      </c>
      <c r="AY20" s="98" t="s">
        <v>36</v>
      </c>
      <c r="AZ20" s="98" t="s">
        <v>56</v>
      </c>
      <c r="BA20" s="98" t="s">
        <v>38</v>
      </c>
      <c r="BB20" s="98" t="s">
        <v>22</v>
      </c>
      <c r="BC20" s="98" t="s">
        <v>53</v>
      </c>
      <c r="BE20" s="66">
        <f t="shared" si="11"/>
        <v>3</v>
      </c>
      <c r="BF20" s="66">
        <f t="shared" si="3"/>
        <v>2</v>
      </c>
      <c r="BG20" s="66">
        <f t="shared" si="3"/>
        <v>5</v>
      </c>
      <c r="BH20" s="66">
        <f t="shared" si="3"/>
        <v>7</v>
      </c>
      <c r="BI20" s="66">
        <f t="shared" si="3"/>
        <v>4</v>
      </c>
      <c r="BJ20" s="66">
        <f t="shared" si="3"/>
        <v>8</v>
      </c>
      <c r="BK20" s="66">
        <f t="shared" si="3"/>
        <v>6</v>
      </c>
      <c r="BM20" s="75">
        <v>1000</v>
      </c>
      <c r="BN20" s="75">
        <v>1000</v>
      </c>
      <c r="BO20" s="75">
        <v>1000</v>
      </c>
      <c r="BP20" s="75">
        <v>1000</v>
      </c>
      <c r="BQ20" s="75">
        <v>1000</v>
      </c>
      <c r="BR20" s="75">
        <v>1000</v>
      </c>
      <c r="BS20" s="75">
        <v>1000</v>
      </c>
      <c r="BU20" s="90" t="s">
        <v>24</v>
      </c>
      <c r="BV20" s="105">
        <v>0</v>
      </c>
      <c r="BW20" s="103">
        <v>0</v>
      </c>
      <c r="BX20" s="107">
        <v>0</v>
      </c>
      <c r="CF20" s="87">
        <v>16</v>
      </c>
      <c r="CG20" s="98" t="s">
        <v>53</v>
      </c>
      <c r="CH20" s="98" t="s">
        <v>53</v>
      </c>
      <c r="CI20" s="98" t="s">
        <v>38</v>
      </c>
      <c r="CJ20" s="98" t="s">
        <v>56</v>
      </c>
      <c r="CK20" s="98" t="s">
        <v>36</v>
      </c>
      <c r="CL20" s="98" t="s">
        <v>22</v>
      </c>
      <c r="CM20" s="98" t="s">
        <v>36</v>
      </c>
      <c r="CO20" s="66">
        <f t="shared" si="12"/>
        <v>6</v>
      </c>
      <c r="CP20" s="66">
        <f t="shared" si="5"/>
        <v>6</v>
      </c>
      <c r="CQ20" s="66">
        <f t="shared" si="5"/>
        <v>4</v>
      </c>
      <c r="CR20" s="66">
        <f t="shared" si="5"/>
        <v>7</v>
      </c>
      <c r="CS20" s="66">
        <f t="shared" si="5"/>
        <v>5</v>
      </c>
      <c r="CT20" s="66">
        <f t="shared" si="5"/>
        <v>8</v>
      </c>
      <c r="CU20" s="66">
        <f t="shared" si="5"/>
        <v>5</v>
      </c>
      <c r="CW20" s="75">
        <v>1000</v>
      </c>
      <c r="CX20" s="75">
        <v>1000</v>
      </c>
      <c r="CY20" s="75">
        <v>1000</v>
      </c>
      <c r="CZ20" s="75">
        <v>1000</v>
      </c>
      <c r="DA20" s="75">
        <v>1000</v>
      </c>
      <c r="DB20" s="75">
        <v>1000</v>
      </c>
      <c r="DC20" s="75">
        <v>1000</v>
      </c>
      <c r="DE20" s="90" t="s">
        <v>24</v>
      </c>
      <c r="DF20" s="105">
        <v>0</v>
      </c>
      <c r="DG20" s="103">
        <v>0</v>
      </c>
      <c r="DH20" s="107">
        <v>0</v>
      </c>
      <c r="DP20" s="87">
        <v>16</v>
      </c>
      <c r="DQ20" s="98" t="s">
        <v>53</v>
      </c>
      <c r="DR20" s="98" t="s">
        <v>56</v>
      </c>
      <c r="DS20" s="98" t="s">
        <v>53</v>
      </c>
      <c r="DT20" s="98" t="s">
        <v>53</v>
      </c>
      <c r="DU20" s="98" t="s">
        <v>36</v>
      </c>
      <c r="DV20" s="98" t="s">
        <v>56</v>
      </c>
      <c r="DW20" s="98" t="s">
        <v>53</v>
      </c>
      <c r="DY20" s="66">
        <f t="shared" si="19"/>
        <v>6</v>
      </c>
      <c r="DZ20" s="66">
        <f t="shared" si="7"/>
        <v>7</v>
      </c>
      <c r="EA20" s="66">
        <f t="shared" si="7"/>
        <v>6</v>
      </c>
      <c r="EB20" s="66">
        <f t="shared" si="7"/>
        <v>6</v>
      </c>
      <c r="EC20" s="66">
        <f t="shared" si="7"/>
        <v>5</v>
      </c>
      <c r="ED20" s="66">
        <f t="shared" si="7"/>
        <v>7</v>
      </c>
      <c r="EE20" s="66">
        <f t="shared" si="7"/>
        <v>6</v>
      </c>
      <c r="EG20" s="102">
        <v>1</v>
      </c>
      <c r="EH20" s="102">
        <v>1</v>
      </c>
      <c r="EI20" s="102">
        <v>1</v>
      </c>
      <c r="EJ20" s="102">
        <v>1</v>
      </c>
      <c r="EK20" s="102">
        <v>1</v>
      </c>
      <c r="EL20" s="102">
        <v>1</v>
      </c>
      <c r="EM20" s="102">
        <v>1</v>
      </c>
      <c r="EO20" s="90" t="s">
        <v>24</v>
      </c>
      <c r="EP20" s="105">
        <v>0</v>
      </c>
      <c r="EQ20" s="103">
        <v>0</v>
      </c>
      <c r="ER20" s="107">
        <v>0</v>
      </c>
      <c r="EZ20" s="87">
        <v>16</v>
      </c>
      <c r="FA20" s="98" t="s">
        <v>35</v>
      </c>
      <c r="FB20" s="98" t="s">
        <v>53</v>
      </c>
      <c r="FC20" s="98" t="s">
        <v>36</v>
      </c>
      <c r="FD20" s="98" t="s">
        <v>56</v>
      </c>
      <c r="FE20" s="98" t="s">
        <v>53</v>
      </c>
      <c r="FF20" s="98" t="s">
        <v>37</v>
      </c>
      <c r="FG20" s="98" t="s">
        <v>35</v>
      </c>
      <c r="FI20" s="66">
        <f t="shared" si="20"/>
        <v>3</v>
      </c>
      <c r="FJ20" s="66">
        <f t="shared" si="9"/>
        <v>6</v>
      </c>
      <c r="FK20" s="66">
        <f t="shared" si="9"/>
        <v>5</v>
      </c>
      <c r="FL20" s="66">
        <f t="shared" si="9"/>
        <v>7</v>
      </c>
      <c r="FM20" s="66">
        <f t="shared" si="9"/>
        <v>6</v>
      </c>
      <c r="FN20" s="66">
        <f t="shared" si="9"/>
        <v>2</v>
      </c>
      <c r="FO20" s="66">
        <f t="shared" si="9"/>
        <v>3</v>
      </c>
      <c r="FQ20" s="102">
        <v>1000</v>
      </c>
      <c r="FR20" s="102">
        <v>1000</v>
      </c>
      <c r="FS20" s="102">
        <v>1000</v>
      </c>
      <c r="FT20" s="102">
        <v>1000</v>
      </c>
      <c r="FU20" s="102">
        <v>1000</v>
      </c>
      <c r="FV20" s="102">
        <v>1000</v>
      </c>
      <c r="FW20" s="102">
        <v>1000</v>
      </c>
    </row>
    <row r="21" spans="1:179" ht="15.95" customHeight="1">
      <c r="A21" s="90" t="s">
        <v>27</v>
      </c>
      <c r="B21" s="105">
        <v>10</v>
      </c>
      <c r="C21" s="103">
        <v>10</v>
      </c>
      <c r="D21" s="107">
        <v>10</v>
      </c>
      <c r="L21" s="87">
        <v>17</v>
      </c>
      <c r="M21" s="98" t="s">
        <v>35</v>
      </c>
      <c r="N21" s="98" t="s">
        <v>36</v>
      </c>
      <c r="O21" s="98" t="s">
        <v>22</v>
      </c>
      <c r="P21" s="98" t="s">
        <v>36</v>
      </c>
      <c r="Q21" s="98" t="s">
        <v>56</v>
      </c>
      <c r="R21" s="98" t="s">
        <v>56</v>
      </c>
      <c r="S21" s="98" t="s">
        <v>35</v>
      </c>
      <c r="U21" s="66">
        <f t="shared" si="10"/>
        <v>3</v>
      </c>
      <c r="V21" s="66">
        <f t="shared" si="10"/>
        <v>5</v>
      </c>
      <c r="W21" s="66">
        <f t="shared" si="10"/>
        <v>8</v>
      </c>
      <c r="X21" s="66">
        <f t="shared" si="10"/>
        <v>5</v>
      </c>
      <c r="Y21" s="66">
        <f t="shared" si="10"/>
        <v>7</v>
      </c>
      <c r="Z21" s="66">
        <f t="shared" si="10"/>
        <v>7</v>
      </c>
      <c r="AA21" s="66">
        <f t="shared" si="10"/>
        <v>3</v>
      </c>
      <c r="AC21" s="75">
        <v>1000</v>
      </c>
      <c r="AD21" s="75">
        <v>1000</v>
      </c>
      <c r="AE21" s="75">
        <v>1000</v>
      </c>
      <c r="AF21" s="75">
        <v>1000</v>
      </c>
      <c r="AG21" s="75">
        <v>0</v>
      </c>
      <c r="AH21" s="75">
        <v>0</v>
      </c>
      <c r="AI21" s="75">
        <v>1000</v>
      </c>
      <c r="AK21" s="90" t="s">
        <v>27</v>
      </c>
      <c r="AL21" s="105">
        <v>10</v>
      </c>
      <c r="AM21" s="103">
        <v>10</v>
      </c>
      <c r="AN21" s="107">
        <v>10</v>
      </c>
      <c r="AV21" s="87">
        <v>17</v>
      </c>
      <c r="AW21" s="98" t="s">
        <v>37</v>
      </c>
      <c r="AX21" s="98" t="s">
        <v>53</v>
      </c>
      <c r="AY21" s="98" t="s">
        <v>37</v>
      </c>
      <c r="AZ21" s="98" t="s">
        <v>36</v>
      </c>
      <c r="BA21" s="98" t="s">
        <v>38</v>
      </c>
      <c r="BB21" s="98" t="s">
        <v>53</v>
      </c>
      <c r="BC21" s="98" t="s">
        <v>56</v>
      </c>
      <c r="BE21" s="66">
        <f t="shared" si="11"/>
        <v>2</v>
      </c>
      <c r="BF21" s="66">
        <f t="shared" si="3"/>
        <v>6</v>
      </c>
      <c r="BG21" s="66">
        <f t="shared" si="3"/>
        <v>2</v>
      </c>
      <c r="BH21" s="66">
        <f t="shared" si="3"/>
        <v>5</v>
      </c>
      <c r="BI21" s="66">
        <f t="shared" si="3"/>
        <v>4</v>
      </c>
      <c r="BJ21" s="66">
        <f t="shared" si="3"/>
        <v>6</v>
      </c>
      <c r="BK21" s="66">
        <f t="shared" si="3"/>
        <v>7</v>
      </c>
      <c r="BM21" s="75">
        <v>1000</v>
      </c>
      <c r="BN21" s="75">
        <v>1000</v>
      </c>
      <c r="BO21" s="75">
        <v>1000</v>
      </c>
      <c r="BP21" s="75">
        <v>1000</v>
      </c>
      <c r="BQ21" s="75">
        <v>1000</v>
      </c>
      <c r="BR21" s="75">
        <v>1000</v>
      </c>
      <c r="BS21" s="75">
        <v>1000</v>
      </c>
      <c r="BU21" s="90" t="s">
        <v>27</v>
      </c>
      <c r="BV21" s="105">
        <v>10</v>
      </c>
      <c r="BW21" s="103">
        <v>10</v>
      </c>
      <c r="BX21" s="107">
        <v>10</v>
      </c>
      <c r="CF21" s="87">
        <v>17</v>
      </c>
      <c r="CG21" s="98" t="s">
        <v>53</v>
      </c>
      <c r="CH21" s="98" t="s">
        <v>53</v>
      </c>
      <c r="CI21" s="98" t="s">
        <v>35</v>
      </c>
      <c r="CJ21" s="98" t="s">
        <v>36</v>
      </c>
      <c r="CK21" s="98" t="s">
        <v>36</v>
      </c>
      <c r="CL21" s="98" t="s">
        <v>53</v>
      </c>
      <c r="CM21" s="98" t="s">
        <v>56</v>
      </c>
      <c r="CO21" s="66">
        <f t="shared" si="12"/>
        <v>6</v>
      </c>
      <c r="CP21" s="66">
        <f t="shared" si="5"/>
        <v>6</v>
      </c>
      <c r="CQ21" s="66">
        <f t="shared" si="5"/>
        <v>3</v>
      </c>
      <c r="CR21" s="66">
        <f t="shared" si="5"/>
        <v>5</v>
      </c>
      <c r="CS21" s="66">
        <f t="shared" si="5"/>
        <v>5</v>
      </c>
      <c r="CT21" s="66">
        <f t="shared" si="5"/>
        <v>6</v>
      </c>
      <c r="CU21" s="66">
        <f t="shared" si="5"/>
        <v>7</v>
      </c>
      <c r="CW21" s="75">
        <v>1000</v>
      </c>
      <c r="CX21" s="75">
        <v>1000</v>
      </c>
      <c r="CY21" s="75">
        <v>1000</v>
      </c>
      <c r="CZ21" s="75">
        <v>1000</v>
      </c>
      <c r="DA21" s="75">
        <v>1000</v>
      </c>
      <c r="DB21" s="75">
        <v>1000</v>
      </c>
      <c r="DC21" s="75">
        <v>1000</v>
      </c>
      <c r="DE21" s="90" t="s">
        <v>27</v>
      </c>
      <c r="DF21" s="105">
        <v>10</v>
      </c>
      <c r="DG21" s="103">
        <v>10</v>
      </c>
      <c r="DH21" s="107">
        <v>10</v>
      </c>
      <c r="DP21" s="87">
        <v>17</v>
      </c>
      <c r="DQ21" s="98" t="s">
        <v>37</v>
      </c>
      <c r="DR21" s="98" t="s">
        <v>56</v>
      </c>
      <c r="DS21" s="98" t="s">
        <v>53</v>
      </c>
      <c r="DT21" s="98" t="s">
        <v>53</v>
      </c>
      <c r="DU21" s="98" t="s">
        <v>22</v>
      </c>
      <c r="DV21" s="98" t="s">
        <v>36</v>
      </c>
      <c r="DW21" s="98" t="s">
        <v>56</v>
      </c>
      <c r="DY21" s="66">
        <f t="shared" si="19"/>
        <v>2</v>
      </c>
      <c r="DZ21" s="66">
        <f t="shared" si="7"/>
        <v>7</v>
      </c>
      <c r="EA21" s="66">
        <f t="shared" si="7"/>
        <v>6</v>
      </c>
      <c r="EB21" s="66">
        <f t="shared" si="7"/>
        <v>6</v>
      </c>
      <c r="EC21" s="66">
        <f t="shared" si="7"/>
        <v>8</v>
      </c>
      <c r="ED21" s="66">
        <f t="shared" si="7"/>
        <v>5</v>
      </c>
      <c r="EE21" s="66">
        <f t="shared" si="7"/>
        <v>7</v>
      </c>
      <c r="EG21" s="102">
        <v>1</v>
      </c>
      <c r="EH21" s="102">
        <v>1</v>
      </c>
      <c r="EI21" s="102">
        <v>1</v>
      </c>
      <c r="EJ21" s="102">
        <v>1</v>
      </c>
      <c r="EK21" s="102">
        <v>1</v>
      </c>
      <c r="EL21" s="102">
        <v>1</v>
      </c>
      <c r="EM21" s="102">
        <v>1</v>
      </c>
      <c r="EO21" s="90" t="s">
        <v>27</v>
      </c>
      <c r="EP21" s="105">
        <v>10</v>
      </c>
      <c r="EQ21" s="103">
        <v>10</v>
      </c>
      <c r="ER21" s="107">
        <v>10</v>
      </c>
      <c r="EZ21" s="87">
        <v>17</v>
      </c>
      <c r="FA21" s="98" t="s">
        <v>38</v>
      </c>
      <c r="FB21" s="98" t="s">
        <v>35</v>
      </c>
      <c r="FC21" s="98" t="s">
        <v>38</v>
      </c>
      <c r="FD21" s="98" t="s">
        <v>35</v>
      </c>
      <c r="FE21" s="98" t="s">
        <v>53</v>
      </c>
      <c r="FF21" s="98" t="s">
        <v>56</v>
      </c>
      <c r="FG21" s="98" t="s">
        <v>37</v>
      </c>
      <c r="FI21" s="66">
        <f t="shared" si="20"/>
        <v>4</v>
      </c>
      <c r="FJ21" s="66">
        <f t="shared" si="9"/>
        <v>3</v>
      </c>
      <c r="FK21" s="66">
        <f t="shared" si="9"/>
        <v>4</v>
      </c>
      <c r="FL21" s="66">
        <f t="shared" si="9"/>
        <v>3</v>
      </c>
      <c r="FM21" s="66">
        <f t="shared" si="9"/>
        <v>6</v>
      </c>
      <c r="FN21" s="66">
        <f t="shared" si="9"/>
        <v>7</v>
      </c>
      <c r="FO21" s="66">
        <f t="shared" si="9"/>
        <v>2</v>
      </c>
      <c r="FQ21" s="102">
        <v>1000</v>
      </c>
      <c r="FR21" s="102">
        <v>1000</v>
      </c>
      <c r="FS21" s="102">
        <v>1000</v>
      </c>
      <c r="FT21" s="102">
        <v>1000</v>
      </c>
      <c r="FU21" s="102">
        <v>1000</v>
      </c>
      <c r="FV21" s="102">
        <v>1000</v>
      </c>
      <c r="FW21" s="102">
        <v>1000</v>
      </c>
    </row>
    <row r="22" spans="1:179" ht="15.95" customHeight="1">
      <c r="A22" s="90" t="s">
        <v>26</v>
      </c>
      <c r="B22" s="105">
        <v>10</v>
      </c>
      <c r="C22" s="103">
        <v>10</v>
      </c>
      <c r="D22" s="107">
        <v>10</v>
      </c>
      <c r="L22" s="87">
        <v>18</v>
      </c>
      <c r="M22" s="98" t="s">
        <v>35</v>
      </c>
      <c r="N22" s="98" t="s">
        <v>53</v>
      </c>
      <c r="O22" s="98" t="s">
        <v>37</v>
      </c>
      <c r="P22" s="98" t="s">
        <v>35</v>
      </c>
      <c r="Q22" s="98" t="s">
        <v>36</v>
      </c>
      <c r="R22" s="98" t="s">
        <v>36</v>
      </c>
      <c r="S22" s="98" t="s">
        <v>35</v>
      </c>
      <c r="U22" s="66">
        <f t="shared" si="10"/>
        <v>3</v>
      </c>
      <c r="V22" s="66">
        <f t="shared" si="10"/>
        <v>6</v>
      </c>
      <c r="W22" s="66">
        <f t="shared" si="10"/>
        <v>2</v>
      </c>
      <c r="X22" s="66">
        <f t="shared" si="10"/>
        <v>3</v>
      </c>
      <c r="Y22" s="66">
        <f t="shared" si="10"/>
        <v>5</v>
      </c>
      <c r="Z22" s="66">
        <f t="shared" si="10"/>
        <v>5</v>
      </c>
      <c r="AA22" s="66">
        <f t="shared" si="10"/>
        <v>3</v>
      </c>
      <c r="AC22" s="75">
        <v>1000</v>
      </c>
      <c r="AD22" s="75">
        <v>1000</v>
      </c>
      <c r="AE22" s="75">
        <v>1000</v>
      </c>
      <c r="AF22" s="75">
        <v>1000</v>
      </c>
      <c r="AG22" s="75">
        <v>1000</v>
      </c>
      <c r="AH22" s="75">
        <v>1000</v>
      </c>
      <c r="AI22" s="75">
        <v>1000</v>
      </c>
      <c r="AJ22" s="47"/>
      <c r="AK22" s="90" t="s">
        <v>26</v>
      </c>
      <c r="AL22" s="105">
        <v>10</v>
      </c>
      <c r="AM22" s="103">
        <v>10</v>
      </c>
      <c r="AN22" s="107">
        <v>10</v>
      </c>
      <c r="AV22" s="87">
        <v>18</v>
      </c>
      <c r="AW22" s="98" t="s">
        <v>35</v>
      </c>
      <c r="AX22" s="98" t="s">
        <v>37</v>
      </c>
      <c r="AY22" s="98" t="s">
        <v>36</v>
      </c>
      <c r="AZ22" s="98" t="s">
        <v>56</v>
      </c>
      <c r="BA22" s="98" t="s">
        <v>35</v>
      </c>
      <c r="BB22" s="98" t="s">
        <v>53</v>
      </c>
      <c r="BC22" s="98" t="s">
        <v>56</v>
      </c>
      <c r="BE22" s="66">
        <f t="shared" si="11"/>
        <v>3</v>
      </c>
      <c r="BF22" s="66">
        <f t="shared" si="3"/>
        <v>2</v>
      </c>
      <c r="BG22" s="66">
        <f t="shared" si="3"/>
        <v>5</v>
      </c>
      <c r="BH22" s="66">
        <f t="shared" si="3"/>
        <v>7</v>
      </c>
      <c r="BI22" s="66">
        <f t="shared" si="3"/>
        <v>3</v>
      </c>
      <c r="BJ22" s="66">
        <f t="shared" si="3"/>
        <v>6</v>
      </c>
      <c r="BK22" s="66">
        <f t="shared" si="3"/>
        <v>7</v>
      </c>
      <c r="BM22" s="75">
        <v>1000</v>
      </c>
      <c r="BN22" s="75">
        <v>1000</v>
      </c>
      <c r="BO22" s="75">
        <v>1000</v>
      </c>
      <c r="BP22" s="75">
        <v>1000</v>
      </c>
      <c r="BQ22" s="75">
        <v>1000</v>
      </c>
      <c r="BR22" s="75">
        <v>1000</v>
      </c>
      <c r="BS22" s="75">
        <v>1000</v>
      </c>
      <c r="BU22" s="90" t="s">
        <v>26</v>
      </c>
      <c r="BV22" s="105">
        <v>10</v>
      </c>
      <c r="BW22" s="103">
        <v>10</v>
      </c>
      <c r="BX22" s="107">
        <v>10</v>
      </c>
      <c r="CF22" s="87">
        <v>18</v>
      </c>
      <c r="CG22" s="98" t="s">
        <v>53</v>
      </c>
      <c r="CH22" s="98" t="s">
        <v>38</v>
      </c>
      <c r="CI22" s="98" t="s">
        <v>35</v>
      </c>
      <c r="CJ22" s="98" t="s">
        <v>37</v>
      </c>
      <c r="CK22" s="98" t="s">
        <v>53</v>
      </c>
      <c r="CL22" s="98" t="s">
        <v>38</v>
      </c>
      <c r="CM22" s="98" t="s">
        <v>56</v>
      </c>
      <c r="CO22" s="66">
        <f t="shared" si="12"/>
        <v>6</v>
      </c>
      <c r="CP22" s="66">
        <f t="shared" si="5"/>
        <v>4</v>
      </c>
      <c r="CQ22" s="66">
        <f t="shared" si="5"/>
        <v>3</v>
      </c>
      <c r="CR22" s="66">
        <f t="shared" si="5"/>
        <v>2</v>
      </c>
      <c r="CS22" s="66">
        <f t="shared" si="5"/>
        <v>6</v>
      </c>
      <c r="CT22" s="66">
        <f t="shared" si="5"/>
        <v>4</v>
      </c>
      <c r="CU22" s="66">
        <f t="shared" si="5"/>
        <v>7</v>
      </c>
      <c r="CW22" s="75">
        <v>1000</v>
      </c>
      <c r="CX22" s="75">
        <v>1000</v>
      </c>
      <c r="CY22" s="75">
        <v>1000</v>
      </c>
      <c r="CZ22" s="75">
        <v>1000</v>
      </c>
      <c r="DA22" s="75">
        <v>1000</v>
      </c>
      <c r="DB22" s="75">
        <v>1000</v>
      </c>
      <c r="DC22" s="75">
        <v>1000</v>
      </c>
      <c r="DE22" s="90" t="s">
        <v>26</v>
      </c>
      <c r="DF22" s="105">
        <v>10</v>
      </c>
      <c r="DG22" s="103">
        <v>10</v>
      </c>
      <c r="DH22" s="107">
        <v>10</v>
      </c>
      <c r="DP22" s="87">
        <v>18</v>
      </c>
      <c r="DQ22" s="98" t="s">
        <v>37</v>
      </c>
      <c r="DR22" s="98" t="s">
        <v>53</v>
      </c>
      <c r="DS22" s="98" t="s">
        <v>56</v>
      </c>
      <c r="DT22" s="98" t="s">
        <v>22</v>
      </c>
      <c r="DU22" s="98" t="s">
        <v>36</v>
      </c>
      <c r="DV22" s="98" t="s">
        <v>38</v>
      </c>
      <c r="DW22" s="98" t="s">
        <v>56</v>
      </c>
      <c r="DY22" s="66">
        <f t="shared" si="19"/>
        <v>2</v>
      </c>
      <c r="DZ22" s="66">
        <f t="shared" si="7"/>
        <v>6</v>
      </c>
      <c r="EA22" s="66">
        <f t="shared" si="7"/>
        <v>7</v>
      </c>
      <c r="EB22" s="66">
        <f t="shared" si="7"/>
        <v>8</v>
      </c>
      <c r="EC22" s="66">
        <f t="shared" si="7"/>
        <v>5</v>
      </c>
      <c r="ED22" s="66">
        <f t="shared" si="7"/>
        <v>4</v>
      </c>
      <c r="EE22" s="66">
        <f t="shared" si="7"/>
        <v>7</v>
      </c>
      <c r="EG22" s="102">
        <v>1</v>
      </c>
      <c r="EH22" s="102">
        <v>1</v>
      </c>
      <c r="EI22" s="102">
        <v>1</v>
      </c>
      <c r="EJ22" s="102">
        <v>1</v>
      </c>
      <c r="EK22" s="102">
        <v>1</v>
      </c>
      <c r="EL22" s="102">
        <v>1</v>
      </c>
      <c r="EM22" s="102">
        <v>1</v>
      </c>
      <c r="EO22" s="90" t="s">
        <v>26</v>
      </c>
      <c r="EP22" s="105">
        <v>10</v>
      </c>
      <c r="EQ22" s="103">
        <v>10</v>
      </c>
      <c r="ER22" s="107">
        <v>10</v>
      </c>
      <c r="EZ22" s="87">
        <v>18</v>
      </c>
      <c r="FA22" s="98" t="s">
        <v>35</v>
      </c>
      <c r="FB22" s="98" t="s">
        <v>38</v>
      </c>
      <c r="FC22" s="98" t="s">
        <v>53</v>
      </c>
      <c r="FD22" s="98" t="s">
        <v>37</v>
      </c>
      <c r="FE22" s="98" t="s">
        <v>35</v>
      </c>
      <c r="FF22" s="98" t="s">
        <v>37</v>
      </c>
      <c r="FG22" s="98" t="s">
        <v>38</v>
      </c>
      <c r="FI22" s="66">
        <f t="shared" si="20"/>
        <v>3</v>
      </c>
      <c r="FJ22" s="66">
        <f t="shared" si="9"/>
        <v>4</v>
      </c>
      <c r="FK22" s="66">
        <f t="shared" si="9"/>
        <v>6</v>
      </c>
      <c r="FL22" s="66">
        <f t="shared" si="9"/>
        <v>2</v>
      </c>
      <c r="FM22" s="66">
        <f t="shared" si="9"/>
        <v>3</v>
      </c>
      <c r="FN22" s="66">
        <f t="shared" si="9"/>
        <v>2</v>
      </c>
      <c r="FO22" s="66">
        <f t="shared" si="9"/>
        <v>4</v>
      </c>
      <c r="FQ22" s="102">
        <v>350</v>
      </c>
      <c r="FR22" s="102">
        <v>350</v>
      </c>
      <c r="FS22" s="102">
        <v>350</v>
      </c>
      <c r="FT22" s="102">
        <v>350</v>
      </c>
      <c r="FU22" s="102">
        <v>350</v>
      </c>
      <c r="FV22" s="102">
        <v>350</v>
      </c>
      <c r="FW22" s="102">
        <v>350</v>
      </c>
    </row>
    <row r="23" spans="1:179" ht="15.95" customHeight="1">
      <c r="A23" s="90" t="s">
        <v>19</v>
      </c>
      <c r="B23" s="105">
        <v>15</v>
      </c>
      <c r="C23" s="103">
        <v>15</v>
      </c>
      <c r="D23" s="107">
        <v>15</v>
      </c>
      <c r="L23" s="87">
        <v>19</v>
      </c>
      <c r="M23" s="98" t="s">
        <v>53</v>
      </c>
      <c r="N23" s="98" t="s">
        <v>53</v>
      </c>
      <c r="O23" s="98" t="s">
        <v>35</v>
      </c>
      <c r="P23" s="98" t="s">
        <v>35</v>
      </c>
      <c r="Q23" s="98" t="s">
        <v>53</v>
      </c>
      <c r="R23" s="98" t="s">
        <v>36</v>
      </c>
      <c r="S23" s="98" t="s">
        <v>36</v>
      </c>
      <c r="U23" s="66">
        <f t="shared" si="10"/>
        <v>6</v>
      </c>
      <c r="V23" s="66">
        <f t="shared" si="10"/>
        <v>6</v>
      </c>
      <c r="W23" s="66">
        <f t="shared" si="10"/>
        <v>3</v>
      </c>
      <c r="X23" s="66">
        <f t="shared" si="10"/>
        <v>3</v>
      </c>
      <c r="Y23" s="66">
        <f t="shared" si="10"/>
        <v>6</v>
      </c>
      <c r="Z23" s="66">
        <f t="shared" si="10"/>
        <v>5</v>
      </c>
      <c r="AA23" s="66">
        <f t="shared" si="10"/>
        <v>5</v>
      </c>
      <c r="AC23" s="75">
        <v>1000</v>
      </c>
      <c r="AD23" s="75">
        <v>1000</v>
      </c>
      <c r="AE23" s="75">
        <v>1000</v>
      </c>
      <c r="AF23" s="75">
        <v>1000</v>
      </c>
      <c r="AG23" s="75">
        <v>1000</v>
      </c>
      <c r="AH23" s="75">
        <v>1000</v>
      </c>
      <c r="AI23" s="75">
        <v>1000</v>
      </c>
      <c r="AK23" s="90" t="s">
        <v>19</v>
      </c>
      <c r="AL23" s="105">
        <v>15</v>
      </c>
      <c r="AM23" s="103">
        <v>15</v>
      </c>
      <c r="AN23" s="107">
        <v>15</v>
      </c>
      <c r="AV23" s="87">
        <v>19</v>
      </c>
      <c r="AW23" s="98" t="s">
        <v>35</v>
      </c>
      <c r="AX23" s="98" t="s">
        <v>37</v>
      </c>
      <c r="AY23" s="98" t="s">
        <v>37</v>
      </c>
      <c r="AZ23" s="98" t="s">
        <v>53</v>
      </c>
      <c r="BA23" s="98" t="s">
        <v>35</v>
      </c>
      <c r="BB23" s="98" t="s">
        <v>37</v>
      </c>
      <c r="BC23" s="98" t="s">
        <v>37</v>
      </c>
      <c r="BE23" s="66">
        <f t="shared" si="11"/>
        <v>3</v>
      </c>
      <c r="BF23" s="66">
        <f t="shared" si="3"/>
        <v>2</v>
      </c>
      <c r="BG23" s="66">
        <f t="shared" si="3"/>
        <v>2</v>
      </c>
      <c r="BH23" s="66">
        <f t="shared" si="3"/>
        <v>6</v>
      </c>
      <c r="BI23" s="66">
        <f t="shared" si="3"/>
        <v>3</v>
      </c>
      <c r="BJ23" s="66">
        <f t="shared" si="3"/>
        <v>2</v>
      </c>
      <c r="BK23" s="66">
        <f t="shared" si="3"/>
        <v>2</v>
      </c>
      <c r="BM23" s="75">
        <v>1000</v>
      </c>
      <c r="BN23" s="75">
        <v>1000</v>
      </c>
      <c r="BO23" s="75">
        <v>1000</v>
      </c>
      <c r="BP23" s="75">
        <v>1000</v>
      </c>
      <c r="BQ23" s="75">
        <v>1000</v>
      </c>
      <c r="BR23" s="75">
        <v>1000</v>
      </c>
      <c r="BS23" s="75">
        <v>1000</v>
      </c>
      <c r="BU23" s="90" t="s">
        <v>19</v>
      </c>
      <c r="BV23" s="105">
        <v>15</v>
      </c>
      <c r="BW23" s="103">
        <v>15</v>
      </c>
      <c r="BX23" s="107">
        <v>15</v>
      </c>
      <c r="CF23" s="87">
        <v>19</v>
      </c>
      <c r="CG23" s="98" t="s">
        <v>36</v>
      </c>
      <c r="CH23" s="98" t="s">
        <v>38</v>
      </c>
      <c r="CI23" s="98" t="s">
        <v>53</v>
      </c>
      <c r="CJ23" s="98" t="s">
        <v>37</v>
      </c>
      <c r="CK23" s="98" t="s">
        <v>53</v>
      </c>
      <c r="CL23" s="98" t="s">
        <v>53</v>
      </c>
      <c r="CM23" s="98" t="s">
        <v>38</v>
      </c>
      <c r="CO23" s="66">
        <f t="shared" si="12"/>
        <v>5</v>
      </c>
      <c r="CP23" s="66">
        <f t="shared" si="5"/>
        <v>4</v>
      </c>
      <c r="CQ23" s="66">
        <f t="shared" si="5"/>
        <v>6</v>
      </c>
      <c r="CR23" s="66">
        <f t="shared" si="5"/>
        <v>2</v>
      </c>
      <c r="CS23" s="66">
        <f t="shared" si="5"/>
        <v>6</v>
      </c>
      <c r="CT23" s="66">
        <f t="shared" si="5"/>
        <v>6</v>
      </c>
      <c r="CU23" s="66">
        <f t="shared" si="5"/>
        <v>4</v>
      </c>
      <c r="CW23" s="75">
        <v>1000</v>
      </c>
      <c r="CX23" s="75">
        <v>1000</v>
      </c>
      <c r="CY23" s="75">
        <v>1000</v>
      </c>
      <c r="CZ23" s="75">
        <v>1000</v>
      </c>
      <c r="DA23" s="75">
        <v>1000</v>
      </c>
      <c r="DB23" s="75">
        <v>1000</v>
      </c>
      <c r="DC23" s="75">
        <v>1000</v>
      </c>
      <c r="DE23" s="90" t="s">
        <v>19</v>
      </c>
      <c r="DF23" s="105">
        <v>15</v>
      </c>
      <c r="DG23" s="103">
        <v>15</v>
      </c>
      <c r="DH23" s="107">
        <v>15</v>
      </c>
      <c r="DP23" s="87">
        <v>19</v>
      </c>
      <c r="DQ23" s="98" t="s">
        <v>37</v>
      </c>
      <c r="DR23" s="98" t="s">
        <v>37</v>
      </c>
      <c r="DS23" s="98" t="s">
        <v>22</v>
      </c>
      <c r="DT23" s="98" t="s">
        <v>22</v>
      </c>
      <c r="DU23" s="98" t="s">
        <v>36</v>
      </c>
      <c r="DV23" s="98" t="s">
        <v>22</v>
      </c>
      <c r="DW23" s="98" t="s">
        <v>22</v>
      </c>
      <c r="DY23" s="66">
        <f t="shared" si="19"/>
        <v>2</v>
      </c>
      <c r="DZ23" s="66">
        <f t="shared" si="7"/>
        <v>2</v>
      </c>
      <c r="EA23" s="66">
        <f t="shared" si="7"/>
        <v>8</v>
      </c>
      <c r="EB23" s="66">
        <f t="shared" si="7"/>
        <v>8</v>
      </c>
      <c r="EC23" s="66">
        <f t="shared" si="7"/>
        <v>5</v>
      </c>
      <c r="ED23" s="66">
        <f t="shared" si="7"/>
        <v>8</v>
      </c>
      <c r="EE23" s="66">
        <f t="shared" si="7"/>
        <v>8</v>
      </c>
      <c r="EG23" s="102">
        <v>1</v>
      </c>
      <c r="EH23" s="102">
        <v>1</v>
      </c>
      <c r="EI23" s="102">
        <v>1</v>
      </c>
      <c r="EJ23" s="102">
        <v>1</v>
      </c>
      <c r="EK23" s="102">
        <v>1</v>
      </c>
      <c r="EL23" s="102">
        <v>1</v>
      </c>
      <c r="EM23" s="102">
        <v>1</v>
      </c>
      <c r="EO23" s="90" t="s">
        <v>19</v>
      </c>
      <c r="EP23" s="105">
        <v>15</v>
      </c>
      <c r="EQ23" s="103">
        <v>15</v>
      </c>
      <c r="ER23" s="107">
        <v>15</v>
      </c>
      <c r="EZ23" s="87">
        <v>19</v>
      </c>
      <c r="FA23" s="98" t="s">
        <v>37</v>
      </c>
      <c r="FB23" s="98" t="s">
        <v>36</v>
      </c>
      <c r="FC23" s="98" t="s">
        <v>35</v>
      </c>
      <c r="FD23" s="98" t="s">
        <v>53</v>
      </c>
      <c r="FE23" s="98" t="s">
        <v>37</v>
      </c>
      <c r="FF23" s="98" t="s">
        <v>35</v>
      </c>
      <c r="FG23" s="98" t="s">
        <v>36</v>
      </c>
      <c r="FI23" s="66">
        <f t="shared" si="20"/>
        <v>2</v>
      </c>
      <c r="FJ23" s="66">
        <f t="shared" si="9"/>
        <v>5</v>
      </c>
      <c r="FK23" s="66">
        <f t="shared" si="9"/>
        <v>3</v>
      </c>
      <c r="FL23" s="66">
        <f t="shared" si="9"/>
        <v>6</v>
      </c>
      <c r="FM23" s="66">
        <f t="shared" si="9"/>
        <v>2</v>
      </c>
      <c r="FN23" s="66">
        <f t="shared" si="9"/>
        <v>3</v>
      </c>
      <c r="FO23" s="66">
        <f t="shared" si="9"/>
        <v>5</v>
      </c>
      <c r="FQ23" s="102">
        <v>350</v>
      </c>
      <c r="FR23" s="102">
        <v>350</v>
      </c>
      <c r="FS23" s="102">
        <v>350</v>
      </c>
      <c r="FT23" s="102">
        <v>350</v>
      </c>
      <c r="FU23" s="102">
        <v>350</v>
      </c>
      <c r="FV23" s="102">
        <v>350</v>
      </c>
      <c r="FW23" s="102">
        <v>350</v>
      </c>
    </row>
    <row r="24" spans="1:179" ht="15.95" customHeight="1">
      <c r="A24" s="90" t="s">
        <v>20</v>
      </c>
      <c r="B24" s="105">
        <v>15</v>
      </c>
      <c r="C24" s="103">
        <v>15</v>
      </c>
      <c r="D24" s="107">
        <v>15</v>
      </c>
      <c r="L24" s="87">
        <v>20</v>
      </c>
      <c r="M24" s="98" t="s">
        <v>62</v>
      </c>
      <c r="N24" s="98" t="s">
        <v>53</v>
      </c>
      <c r="O24" s="98" t="s">
        <v>35</v>
      </c>
      <c r="P24" s="98" t="s">
        <v>35</v>
      </c>
      <c r="Q24" s="98" t="s">
        <v>53</v>
      </c>
      <c r="R24" s="98" t="s">
        <v>56</v>
      </c>
      <c r="S24" s="98" t="s">
        <v>53</v>
      </c>
      <c r="U24" s="66">
        <f t="shared" si="10"/>
        <v>9</v>
      </c>
      <c r="V24" s="66">
        <f t="shared" si="10"/>
        <v>6</v>
      </c>
      <c r="W24" s="66">
        <f t="shared" si="10"/>
        <v>3</v>
      </c>
      <c r="X24" s="66">
        <f t="shared" si="10"/>
        <v>3</v>
      </c>
      <c r="Y24" s="66">
        <f t="shared" si="10"/>
        <v>6</v>
      </c>
      <c r="Z24" s="66">
        <f t="shared" si="10"/>
        <v>7</v>
      </c>
      <c r="AA24" s="66">
        <f t="shared" si="10"/>
        <v>6</v>
      </c>
      <c r="AC24" s="75">
        <v>1000</v>
      </c>
      <c r="AD24" s="75">
        <v>1000</v>
      </c>
      <c r="AE24" s="75">
        <v>1000</v>
      </c>
      <c r="AF24" s="75">
        <v>1000</v>
      </c>
      <c r="AG24" s="75">
        <v>1000</v>
      </c>
      <c r="AH24" s="75">
        <v>1000</v>
      </c>
      <c r="AI24" s="75">
        <v>1000</v>
      </c>
      <c r="AK24" s="90" t="s">
        <v>20</v>
      </c>
      <c r="AL24" s="105">
        <v>15</v>
      </c>
      <c r="AM24" s="103">
        <v>15</v>
      </c>
      <c r="AN24" s="107">
        <v>15</v>
      </c>
      <c r="AV24" s="87">
        <v>20</v>
      </c>
      <c r="AW24" s="98" t="s">
        <v>56</v>
      </c>
      <c r="AX24" s="98" t="s">
        <v>35</v>
      </c>
      <c r="AY24" s="98" t="s">
        <v>37</v>
      </c>
      <c r="AZ24" s="98" t="s">
        <v>35</v>
      </c>
      <c r="BA24" s="98" t="s">
        <v>53</v>
      </c>
      <c r="BB24" s="98" t="s">
        <v>37</v>
      </c>
      <c r="BC24" s="98" t="s">
        <v>56</v>
      </c>
      <c r="BE24" s="66">
        <f t="shared" si="11"/>
        <v>7</v>
      </c>
      <c r="BF24" s="66">
        <f t="shared" si="3"/>
        <v>3</v>
      </c>
      <c r="BG24" s="66">
        <f t="shared" si="3"/>
        <v>2</v>
      </c>
      <c r="BH24" s="66">
        <f t="shared" si="3"/>
        <v>3</v>
      </c>
      <c r="BI24" s="66">
        <f t="shared" si="3"/>
        <v>6</v>
      </c>
      <c r="BJ24" s="66">
        <f t="shared" si="3"/>
        <v>2</v>
      </c>
      <c r="BK24" s="66">
        <f t="shared" si="3"/>
        <v>7</v>
      </c>
      <c r="BM24" s="75">
        <v>1000</v>
      </c>
      <c r="BN24" s="75">
        <v>1000</v>
      </c>
      <c r="BO24" s="75">
        <v>1000</v>
      </c>
      <c r="BP24" s="75">
        <v>1000</v>
      </c>
      <c r="BQ24" s="75">
        <v>1000</v>
      </c>
      <c r="BR24" s="75">
        <v>1000</v>
      </c>
      <c r="BS24" s="75">
        <v>1000</v>
      </c>
      <c r="BU24" s="90" t="s">
        <v>20</v>
      </c>
      <c r="BV24" s="105">
        <v>15</v>
      </c>
      <c r="BW24" s="103">
        <v>15</v>
      </c>
      <c r="BX24" s="107">
        <v>15</v>
      </c>
      <c r="CF24" s="87">
        <v>20</v>
      </c>
      <c r="CG24" s="98" t="s">
        <v>36</v>
      </c>
      <c r="CH24" s="98" t="s">
        <v>36</v>
      </c>
      <c r="CI24" s="98" t="s">
        <v>53</v>
      </c>
      <c r="CJ24" s="98" t="s">
        <v>56</v>
      </c>
      <c r="CK24" s="98" t="s">
        <v>38</v>
      </c>
      <c r="CL24" s="98" t="s">
        <v>53</v>
      </c>
      <c r="CM24" s="98" t="s">
        <v>53</v>
      </c>
      <c r="CO24" s="66">
        <f t="shared" si="12"/>
        <v>5</v>
      </c>
      <c r="CP24" s="66">
        <f t="shared" si="5"/>
        <v>5</v>
      </c>
      <c r="CQ24" s="66">
        <f t="shared" si="5"/>
        <v>6</v>
      </c>
      <c r="CR24" s="66">
        <f t="shared" si="5"/>
        <v>7</v>
      </c>
      <c r="CS24" s="66">
        <f t="shared" si="5"/>
        <v>4</v>
      </c>
      <c r="CT24" s="66">
        <f t="shared" si="5"/>
        <v>6</v>
      </c>
      <c r="CU24" s="66">
        <f t="shared" si="5"/>
        <v>6</v>
      </c>
      <c r="CW24" s="75">
        <v>1000</v>
      </c>
      <c r="CX24" s="75">
        <v>1000</v>
      </c>
      <c r="CY24" s="75">
        <v>1000</v>
      </c>
      <c r="CZ24" s="75">
        <v>1000</v>
      </c>
      <c r="DA24" s="75">
        <v>1000</v>
      </c>
      <c r="DB24" s="75">
        <v>1000</v>
      </c>
      <c r="DC24" s="75">
        <v>1000</v>
      </c>
      <c r="DE24" s="90" t="s">
        <v>20</v>
      </c>
      <c r="DF24" s="105">
        <v>15</v>
      </c>
      <c r="DG24" s="103">
        <v>15</v>
      </c>
      <c r="DH24" s="107">
        <v>15</v>
      </c>
      <c r="DP24" s="87">
        <v>20</v>
      </c>
      <c r="DQ24" s="98" t="s">
        <v>56</v>
      </c>
      <c r="DR24" s="98" t="s">
        <v>56</v>
      </c>
      <c r="DS24" s="98" t="s">
        <v>22</v>
      </c>
      <c r="DT24" s="98" t="s">
        <v>56</v>
      </c>
      <c r="DU24" s="98" t="s">
        <v>36</v>
      </c>
      <c r="DV24" s="98" t="s">
        <v>35</v>
      </c>
      <c r="DW24" s="98" t="s">
        <v>37</v>
      </c>
      <c r="DY24" s="66">
        <f t="shared" si="19"/>
        <v>7</v>
      </c>
      <c r="DZ24" s="66">
        <f t="shared" si="7"/>
        <v>7</v>
      </c>
      <c r="EA24" s="66">
        <f t="shared" si="7"/>
        <v>8</v>
      </c>
      <c r="EB24" s="66">
        <f t="shared" si="7"/>
        <v>7</v>
      </c>
      <c r="EC24" s="66">
        <f t="shared" si="7"/>
        <v>5</v>
      </c>
      <c r="ED24" s="66">
        <f t="shared" si="7"/>
        <v>3</v>
      </c>
      <c r="EE24" s="66">
        <f t="shared" si="7"/>
        <v>2</v>
      </c>
      <c r="EG24" s="102">
        <v>1</v>
      </c>
      <c r="EH24" s="102">
        <v>1</v>
      </c>
      <c r="EI24" s="102">
        <v>1</v>
      </c>
      <c r="EJ24" s="102">
        <v>1</v>
      </c>
      <c r="EK24" s="102">
        <v>1</v>
      </c>
      <c r="EL24" s="102">
        <v>1</v>
      </c>
      <c r="EM24" s="102">
        <v>1</v>
      </c>
      <c r="EO24" s="90" t="s">
        <v>20</v>
      </c>
      <c r="EP24" s="105">
        <v>15</v>
      </c>
      <c r="EQ24" s="103">
        <v>15</v>
      </c>
      <c r="ER24" s="107">
        <v>15</v>
      </c>
      <c r="EZ24" s="87">
        <v>20</v>
      </c>
      <c r="FA24" s="98" t="s">
        <v>38</v>
      </c>
      <c r="FB24" s="98" t="s">
        <v>38</v>
      </c>
      <c r="FC24" s="98" t="s">
        <v>53</v>
      </c>
      <c r="FD24" s="98" t="s">
        <v>36</v>
      </c>
      <c r="FE24" s="98" t="s">
        <v>38</v>
      </c>
      <c r="FF24" s="98" t="s">
        <v>22</v>
      </c>
      <c r="FG24" s="98" t="s">
        <v>38</v>
      </c>
      <c r="FI24" s="66">
        <f t="shared" si="20"/>
        <v>4</v>
      </c>
      <c r="FJ24" s="66">
        <f t="shared" si="9"/>
        <v>4</v>
      </c>
      <c r="FK24" s="66">
        <f t="shared" si="9"/>
        <v>6</v>
      </c>
      <c r="FL24" s="66">
        <f t="shared" si="9"/>
        <v>5</v>
      </c>
      <c r="FM24" s="66">
        <f t="shared" si="9"/>
        <v>4</v>
      </c>
      <c r="FN24" s="66">
        <f t="shared" si="9"/>
        <v>8</v>
      </c>
      <c r="FO24" s="66">
        <f t="shared" si="9"/>
        <v>4</v>
      </c>
      <c r="FQ24" s="102">
        <v>350</v>
      </c>
      <c r="FR24" s="102">
        <v>350</v>
      </c>
      <c r="FS24" s="102">
        <v>350</v>
      </c>
      <c r="FT24" s="102">
        <v>350</v>
      </c>
      <c r="FU24" s="102">
        <v>350</v>
      </c>
      <c r="FV24" s="102">
        <v>350</v>
      </c>
      <c r="FW24" s="102">
        <v>350</v>
      </c>
    </row>
    <row r="25" spans="1:179" ht="16.5" customHeight="1">
      <c r="A25" s="90" t="s">
        <v>21</v>
      </c>
      <c r="B25" s="105">
        <v>18</v>
      </c>
      <c r="C25" s="103">
        <v>18</v>
      </c>
      <c r="D25" s="107">
        <v>18</v>
      </c>
      <c r="L25" s="87">
        <v>21</v>
      </c>
      <c r="M25" s="98" t="s">
        <v>62</v>
      </c>
      <c r="N25" s="98" t="s">
        <v>22</v>
      </c>
      <c r="O25" s="98" t="s">
        <v>56</v>
      </c>
      <c r="P25" s="98" t="s">
        <v>36</v>
      </c>
      <c r="Q25" s="98" t="s">
        <v>53</v>
      </c>
      <c r="R25" s="98" t="s">
        <v>38</v>
      </c>
      <c r="S25" s="98" t="s">
        <v>36</v>
      </c>
      <c r="U25" s="66">
        <f t="shared" si="10"/>
        <v>9</v>
      </c>
      <c r="V25" s="66">
        <f t="shared" si="10"/>
        <v>8</v>
      </c>
      <c r="W25" s="66">
        <f t="shared" si="10"/>
        <v>7</v>
      </c>
      <c r="X25" s="66">
        <f t="shared" si="10"/>
        <v>5</v>
      </c>
      <c r="Y25" s="66">
        <f t="shared" si="10"/>
        <v>6</v>
      </c>
      <c r="Z25" s="66">
        <f t="shared" si="10"/>
        <v>4</v>
      </c>
      <c r="AA25" s="66">
        <f t="shared" si="10"/>
        <v>5</v>
      </c>
      <c r="AC25" s="75">
        <v>1000</v>
      </c>
      <c r="AD25" s="75">
        <v>1000</v>
      </c>
      <c r="AE25" s="75">
        <v>1000</v>
      </c>
      <c r="AF25" s="75">
        <v>1000</v>
      </c>
      <c r="AG25" s="75">
        <v>1000</v>
      </c>
      <c r="AH25" s="75">
        <v>1000</v>
      </c>
      <c r="AI25" s="75">
        <v>1000</v>
      </c>
      <c r="AK25" s="90" t="s">
        <v>21</v>
      </c>
      <c r="AL25" s="105">
        <v>18</v>
      </c>
      <c r="AM25" s="103">
        <v>18</v>
      </c>
      <c r="AN25" s="107">
        <v>18</v>
      </c>
      <c r="AV25" s="87">
        <v>21</v>
      </c>
      <c r="AW25" s="98" t="s">
        <v>53</v>
      </c>
      <c r="AX25" s="98" t="s">
        <v>35</v>
      </c>
      <c r="AY25" s="98" t="s">
        <v>35</v>
      </c>
      <c r="AZ25" s="98" t="s">
        <v>35</v>
      </c>
      <c r="BA25" s="98" t="s">
        <v>53</v>
      </c>
      <c r="BB25" s="98" t="s">
        <v>22</v>
      </c>
      <c r="BC25" s="98" t="s">
        <v>38</v>
      </c>
      <c r="BE25" s="66">
        <f t="shared" si="11"/>
        <v>6</v>
      </c>
      <c r="BF25" s="66">
        <f t="shared" si="3"/>
        <v>3</v>
      </c>
      <c r="BG25" s="66">
        <f t="shared" si="3"/>
        <v>3</v>
      </c>
      <c r="BH25" s="66">
        <f t="shared" si="3"/>
        <v>3</v>
      </c>
      <c r="BI25" s="66">
        <f t="shared" si="3"/>
        <v>6</v>
      </c>
      <c r="BJ25" s="66">
        <f t="shared" si="3"/>
        <v>8</v>
      </c>
      <c r="BK25" s="66">
        <f t="shared" si="3"/>
        <v>4</v>
      </c>
      <c r="BM25" s="75">
        <v>1000</v>
      </c>
      <c r="BN25" s="75">
        <v>1000</v>
      </c>
      <c r="BO25" s="75">
        <v>1000</v>
      </c>
      <c r="BP25" s="75">
        <v>1000</v>
      </c>
      <c r="BQ25" s="75">
        <v>1000</v>
      </c>
      <c r="BR25" s="75">
        <v>1000</v>
      </c>
      <c r="BS25" s="75">
        <v>1000</v>
      </c>
      <c r="BU25" s="90" t="s">
        <v>21</v>
      </c>
      <c r="BV25" s="105">
        <v>18</v>
      </c>
      <c r="BW25" s="103">
        <v>18</v>
      </c>
      <c r="BX25" s="107">
        <v>18</v>
      </c>
      <c r="CF25" s="87">
        <v>21</v>
      </c>
      <c r="CG25" s="98" t="s">
        <v>38</v>
      </c>
      <c r="CH25" s="98" t="s">
        <v>36</v>
      </c>
      <c r="CI25" s="98" t="s">
        <v>38</v>
      </c>
      <c r="CJ25" s="98" t="s">
        <v>22</v>
      </c>
      <c r="CK25" s="98" t="s">
        <v>36</v>
      </c>
      <c r="CL25" s="98" t="s">
        <v>38</v>
      </c>
      <c r="CM25" s="98" t="s">
        <v>37</v>
      </c>
      <c r="CO25" s="66">
        <f t="shared" si="12"/>
        <v>4</v>
      </c>
      <c r="CP25" s="66">
        <f t="shared" si="5"/>
        <v>5</v>
      </c>
      <c r="CQ25" s="66">
        <f t="shared" si="5"/>
        <v>4</v>
      </c>
      <c r="CR25" s="66">
        <f t="shared" si="5"/>
        <v>8</v>
      </c>
      <c r="CS25" s="66">
        <f t="shared" si="5"/>
        <v>5</v>
      </c>
      <c r="CT25" s="66">
        <f t="shared" si="5"/>
        <v>4</v>
      </c>
      <c r="CU25" s="66">
        <f t="shared" si="5"/>
        <v>2</v>
      </c>
      <c r="CW25" s="75">
        <v>1000</v>
      </c>
      <c r="CX25" s="75">
        <v>1000</v>
      </c>
      <c r="CY25" s="75">
        <v>1000</v>
      </c>
      <c r="CZ25" s="75">
        <v>1000</v>
      </c>
      <c r="DA25" s="75">
        <v>1000</v>
      </c>
      <c r="DB25" s="75">
        <v>1000</v>
      </c>
      <c r="DC25" s="75">
        <v>1000</v>
      </c>
      <c r="DE25" s="90" t="s">
        <v>21</v>
      </c>
      <c r="DF25" s="105">
        <v>18</v>
      </c>
      <c r="DG25" s="103">
        <v>18</v>
      </c>
      <c r="DH25" s="107">
        <v>18</v>
      </c>
      <c r="DP25" s="87">
        <v>21</v>
      </c>
      <c r="DQ25" s="98" t="s">
        <v>53</v>
      </c>
      <c r="DR25" s="98" t="s">
        <v>56</v>
      </c>
      <c r="DS25" s="98" t="s">
        <v>53</v>
      </c>
      <c r="DT25" s="98" t="s">
        <v>56</v>
      </c>
      <c r="DU25" s="98" t="s">
        <v>22</v>
      </c>
      <c r="DV25" s="98" t="s">
        <v>35</v>
      </c>
      <c r="DW25" s="98" t="s">
        <v>53</v>
      </c>
      <c r="DY25" s="66">
        <f t="shared" si="19"/>
        <v>6</v>
      </c>
      <c r="DZ25" s="66">
        <f t="shared" si="7"/>
        <v>7</v>
      </c>
      <c r="EA25" s="66">
        <f t="shared" si="7"/>
        <v>6</v>
      </c>
      <c r="EB25" s="66">
        <f t="shared" si="7"/>
        <v>7</v>
      </c>
      <c r="EC25" s="66">
        <f t="shared" si="7"/>
        <v>8</v>
      </c>
      <c r="ED25" s="66">
        <f t="shared" si="7"/>
        <v>3</v>
      </c>
      <c r="EE25" s="66">
        <f t="shared" si="7"/>
        <v>6</v>
      </c>
      <c r="EG25" s="102">
        <v>1</v>
      </c>
      <c r="EH25" s="102">
        <v>1</v>
      </c>
      <c r="EI25" s="102">
        <v>1</v>
      </c>
      <c r="EJ25" s="102">
        <v>1</v>
      </c>
      <c r="EK25" s="102">
        <v>1</v>
      </c>
      <c r="EL25" s="102">
        <v>1</v>
      </c>
      <c r="EM25" s="102">
        <v>1</v>
      </c>
      <c r="EO25" s="90" t="s">
        <v>21</v>
      </c>
      <c r="EP25" s="105">
        <v>18</v>
      </c>
      <c r="EQ25" s="103">
        <v>18</v>
      </c>
      <c r="ER25" s="107">
        <v>18</v>
      </c>
      <c r="EZ25" s="87">
        <v>21</v>
      </c>
      <c r="FA25" s="98" t="s">
        <v>36</v>
      </c>
      <c r="FB25" s="98" t="s">
        <v>53</v>
      </c>
      <c r="FC25" s="98" t="s">
        <v>36</v>
      </c>
      <c r="FD25" s="98" t="s">
        <v>36</v>
      </c>
      <c r="FE25" s="98" t="s">
        <v>35</v>
      </c>
      <c r="FF25" s="98" t="s">
        <v>35</v>
      </c>
      <c r="FG25" s="98" t="s">
        <v>22</v>
      </c>
      <c r="FI25" s="66">
        <f t="shared" si="20"/>
        <v>5</v>
      </c>
      <c r="FJ25" s="66">
        <f t="shared" si="9"/>
        <v>6</v>
      </c>
      <c r="FK25" s="66">
        <f t="shared" si="9"/>
        <v>5</v>
      </c>
      <c r="FL25" s="66">
        <f t="shared" si="9"/>
        <v>5</v>
      </c>
      <c r="FM25" s="66">
        <f t="shared" si="9"/>
        <v>3</v>
      </c>
      <c r="FN25" s="66">
        <f t="shared" si="9"/>
        <v>3</v>
      </c>
      <c r="FO25" s="66">
        <f t="shared" si="9"/>
        <v>8</v>
      </c>
      <c r="FQ25" s="102">
        <v>350</v>
      </c>
      <c r="FR25" s="102">
        <v>350</v>
      </c>
      <c r="FS25" s="102">
        <v>350</v>
      </c>
      <c r="FT25" s="102">
        <v>350</v>
      </c>
      <c r="FU25" s="102">
        <v>350</v>
      </c>
      <c r="FV25" s="102">
        <v>350</v>
      </c>
      <c r="FW25" s="102">
        <v>350</v>
      </c>
    </row>
    <row r="26" spans="1:179" ht="16.5" customHeight="1">
      <c r="A26" s="90" t="s">
        <v>25</v>
      </c>
      <c r="B26" s="105">
        <v>18</v>
      </c>
      <c r="C26" s="103">
        <v>18</v>
      </c>
      <c r="D26" s="107">
        <v>18</v>
      </c>
      <c r="L26" s="87">
        <v>22</v>
      </c>
      <c r="M26" s="98" t="s">
        <v>56</v>
      </c>
      <c r="N26" s="98" t="s">
        <v>22</v>
      </c>
      <c r="O26" s="98" t="s">
        <v>56</v>
      </c>
      <c r="P26" s="98" t="s">
        <v>35</v>
      </c>
      <c r="Q26" s="98" t="s">
        <v>37</v>
      </c>
      <c r="R26" s="98" t="s">
        <v>22</v>
      </c>
      <c r="S26" s="98" t="s">
        <v>36</v>
      </c>
      <c r="U26" s="66">
        <f t="shared" si="10"/>
        <v>7</v>
      </c>
      <c r="V26" s="66">
        <f t="shared" si="10"/>
        <v>8</v>
      </c>
      <c r="W26" s="66">
        <f t="shared" si="10"/>
        <v>7</v>
      </c>
      <c r="X26" s="66">
        <f t="shared" si="10"/>
        <v>3</v>
      </c>
      <c r="Y26" s="66">
        <f t="shared" si="10"/>
        <v>2</v>
      </c>
      <c r="Z26" s="66">
        <f t="shared" si="10"/>
        <v>8</v>
      </c>
      <c r="AA26" s="66">
        <f t="shared" si="10"/>
        <v>5</v>
      </c>
      <c r="AC26" s="75">
        <v>1000</v>
      </c>
      <c r="AD26" s="75">
        <v>1000</v>
      </c>
      <c r="AE26" s="75">
        <v>1000</v>
      </c>
      <c r="AF26" s="75">
        <v>1000</v>
      </c>
      <c r="AG26" s="75">
        <v>1000</v>
      </c>
      <c r="AH26" s="75">
        <v>1000</v>
      </c>
      <c r="AI26" s="75">
        <v>1000</v>
      </c>
      <c r="AK26" s="90" t="s">
        <v>25</v>
      </c>
      <c r="AL26" s="105">
        <v>18</v>
      </c>
      <c r="AM26" s="103">
        <v>18</v>
      </c>
      <c r="AN26" s="107">
        <v>18</v>
      </c>
      <c r="AV26" s="87">
        <v>22</v>
      </c>
      <c r="AW26" s="98" t="s">
        <v>53</v>
      </c>
      <c r="AX26" s="98" t="s">
        <v>53</v>
      </c>
      <c r="AY26" s="98" t="s">
        <v>35</v>
      </c>
      <c r="AZ26" s="98" t="s">
        <v>36</v>
      </c>
      <c r="BA26" s="98" t="s">
        <v>38</v>
      </c>
      <c r="BB26" s="98" t="s">
        <v>22</v>
      </c>
      <c r="BC26" s="98" t="s">
        <v>38</v>
      </c>
      <c r="BE26" s="66">
        <f t="shared" si="11"/>
        <v>6</v>
      </c>
      <c r="BF26" s="66">
        <f t="shared" si="3"/>
        <v>6</v>
      </c>
      <c r="BG26" s="66">
        <f t="shared" si="3"/>
        <v>3</v>
      </c>
      <c r="BH26" s="66">
        <f t="shared" si="3"/>
        <v>5</v>
      </c>
      <c r="BI26" s="66">
        <f t="shared" si="3"/>
        <v>4</v>
      </c>
      <c r="BJ26" s="66">
        <f t="shared" si="3"/>
        <v>8</v>
      </c>
      <c r="BK26" s="66">
        <f t="shared" si="3"/>
        <v>4</v>
      </c>
      <c r="BM26" s="75">
        <v>1000</v>
      </c>
      <c r="BN26" s="75">
        <v>1000</v>
      </c>
      <c r="BO26" s="75">
        <v>1000</v>
      </c>
      <c r="BP26" s="75">
        <v>1000</v>
      </c>
      <c r="BQ26" s="75">
        <v>1000</v>
      </c>
      <c r="BR26" s="75">
        <v>1000</v>
      </c>
      <c r="BS26" s="75">
        <v>1000</v>
      </c>
      <c r="BU26" s="90" t="s">
        <v>25</v>
      </c>
      <c r="BV26" s="105">
        <v>18</v>
      </c>
      <c r="BW26" s="103">
        <v>18</v>
      </c>
      <c r="BX26" s="107">
        <v>18</v>
      </c>
      <c r="CF26" s="87">
        <v>22</v>
      </c>
      <c r="CG26" s="98" t="s">
        <v>36</v>
      </c>
      <c r="CH26" s="98" t="s">
        <v>53</v>
      </c>
      <c r="CI26" s="98" t="s">
        <v>38</v>
      </c>
      <c r="CJ26" s="98" t="s">
        <v>38</v>
      </c>
      <c r="CK26" s="98" t="s">
        <v>36</v>
      </c>
      <c r="CL26" s="98" t="s">
        <v>38</v>
      </c>
      <c r="CM26" s="98" t="s">
        <v>37</v>
      </c>
      <c r="CO26" s="66">
        <f t="shared" si="12"/>
        <v>5</v>
      </c>
      <c r="CP26" s="66">
        <f t="shared" si="5"/>
        <v>6</v>
      </c>
      <c r="CQ26" s="66">
        <f t="shared" si="5"/>
        <v>4</v>
      </c>
      <c r="CR26" s="66">
        <f t="shared" si="5"/>
        <v>4</v>
      </c>
      <c r="CS26" s="66">
        <f t="shared" si="5"/>
        <v>5</v>
      </c>
      <c r="CT26" s="66">
        <f t="shared" si="5"/>
        <v>4</v>
      </c>
      <c r="CU26" s="66">
        <f t="shared" si="5"/>
        <v>2</v>
      </c>
      <c r="CW26" s="75">
        <v>1000</v>
      </c>
      <c r="CX26" s="75">
        <v>1000</v>
      </c>
      <c r="CY26" s="75">
        <v>1000</v>
      </c>
      <c r="CZ26" s="75">
        <v>1000</v>
      </c>
      <c r="DA26" s="75">
        <v>1000</v>
      </c>
      <c r="DB26" s="75">
        <v>1000</v>
      </c>
      <c r="DC26" s="75">
        <v>1000</v>
      </c>
      <c r="DE26" s="90" t="s">
        <v>25</v>
      </c>
      <c r="DF26" s="105">
        <v>18</v>
      </c>
      <c r="DG26" s="103">
        <v>18</v>
      </c>
      <c r="DH26" s="107">
        <v>18</v>
      </c>
      <c r="DP26" s="87">
        <v>22</v>
      </c>
      <c r="DQ26" s="98" t="s">
        <v>22</v>
      </c>
      <c r="DR26" s="98" t="s">
        <v>53</v>
      </c>
      <c r="DS26" s="98" t="s">
        <v>22</v>
      </c>
      <c r="DT26" s="98" t="s">
        <v>53</v>
      </c>
      <c r="DU26" s="98" t="s">
        <v>53</v>
      </c>
      <c r="DV26" s="98" t="s">
        <v>53</v>
      </c>
      <c r="DW26" s="98" t="s">
        <v>56</v>
      </c>
      <c r="DY26" s="66">
        <f t="shared" si="19"/>
        <v>8</v>
      </c>
      <c r="DZ26" s="66">
        <f t="shared" si="7"/>
        <v>6</v>
      </c>
      <c r="EA26" s="66">
        <f t="shared" si="7"/>
        <v>8</v>
      </c>
      <c r="EB26" s="66">
        <f t="shared" si="7"/>
        <v>6</v>
      </c>
      <c r="EC26" s="66">
        <f t="shared" si="7"/>
        <v>6</v>
      </c>
      <c r="ED26" s="66">
        <f t="shared" si="7"/>
        <v>6</v>
      </c>
      <c r="EE26" s="66">
        <f t="shared" si="7"/>
        <v>7</v>
      </c>
      <c r="EG26" s="102">
        <v>1</v>
      </c>
      <c r="EH26" s="102">
        <v>1</v>
      </c>
      <c r="EI26" s="102">
        <v>1</v>
      </c>
      <c r="EJ26" s="102">
        <v>1</v>
      </c>
      <c r="EK26" s="102">
        <v>1</v>
      </c>
      <c r="EL26" s="102">
        <v>1</v>
      </c>
      <c r="EM26" s="102">
        <v>1</v>
      </c>
      <c r="EO26" s="90" t="s">
        <v>25</v>
      </c>
      <c r="EP26" s="105">
        <v>18</v>
      </c>
      <c r="EQ26" s="103">
        <v>18</v>
      </c>
      <c r="ER26" s="107">
        <v>18</v>
      </c>
      <c r="EZ26" s="87">
        <v>22</v>
      </c>
      <c r="FA26" s="98" t="s">
        <v>38</v>
      </c>
      <c r="FB26" s="98" t="s">
        <v>35</v>
      </c>
      <c r="FC26" s="98" t="s">
        <v>37</v>
      </c>
      <c r="FD26" s="98" t="s">
        <v>38</v>
      </c>
      <c r="FE26" s="98" t="s">
        <v>37</v>
      </c>
      <c r="FF26" s="98" t="s">
        <v>56</v>
      </c>
      <c r="FG26" s="98" t="s">
        <v>37</v>
      </c>
      <c r="FI26" s="66">
        <f t="shared" si="20"/>
        <v>4</v>
      </c>
      <c r="FJ26" s="66">
        <f t="shared" si="9"/>
        <v>3</v>
      </c>
      <c r="FK26" s="66">
        <f t="shared" si="9"/>
        <v>2</v>
      </c>
      <c r="FL26" s="66">
        <f t="shared" si="9"/>
        <v>4</v>
      </c>
      <c r="FM26" s="66">
        <f t="shared" si="9"/>
        <v>2</v>
      </c>
      <c r="FN26" s="66">
        <f t="shared" si="9"/>
        <v>7</v>
      </c>
      <c r="FO26" s="66">
        <f t="shared" si="9"/>
        <v>2</v>
      </c>
      <c r="FQ26" s="102">
        <v>350</v>
      </c>
      <c r="FR26" s="102">
        <v>350</v>
      </c>
      <c r="FS26" s="102">
        <v>350</v>
      </c>
      <c r="FT26" s="102">
        <v>350</v>
      </c>
      <c r="FU26" s="102">
        <v>350</v>
      </c>
      <c r="FV26" s="102">
        <v>350</v>
      </c>
      <c r="FW26" s="102">
        <v>350</v>
      </c>
    </row>
    <row r="27" spans="1:179" ht="16.5" customHeight="1" thickBot="1">
      <c r="A27" s="93" t="s">
        <v>39</v>
      </c>
      <c r="B27" s="106">
        <v>18</v>
      </c>
      <c r="C27" s="104">
        <v>18</v>
      </c>
      <c r="D27" s="108">
        <v>18</v>
      </c>
      <c r="L27" s="87">
        <v>23</v>
      </c>
      <c r="M27" s="98" t="s">
        <v>22</v>
      </c>
      <c r="N27" s="98" t="s">
        <v>36</v>
      </c>
      <c r="O27" s="98" t="s">
        <v>62</v>
      </c>
      <c r="P27" s="98" t="s">
        <v>35</v>
      </c>
      <c r="Q27" s="98" t="s">
        <v>37</v>
      </c>
      <c r="R27" s="98" t="s">
        <v>22</v>
      </c>
      <c r="S27" s="98" t="s">
        <v>36</v>
      </c>
      <c r="U27" s="66">
        <f t="shared" si="10"/>
        <v>8</v>
      </c>
      <c r="V27" s="66">
        <f t="shared" si="10"/>
        <v>5</v>
      </c>
      <c r="W27" s="66">
        <f t="shared" si="10"/>
        <v>9</v>
      </c>
      <c r="X27" s="66">
        <f t="shared" si="10"/>
        <v>3</v>
      </c>
      <c r="Y27" s="66">
        <f t="shared" si="10"/>
        <v>2</v>
      </c>
      <c r="Z27" s="66">
        <f t="shared" si="10"/>
        <v>8</v>
      </c>
      <c r="AA27" s="66">
        <f t="shared" si="10"/>
        <v>5</v>
      </c>
      <c r="AC27" s="75">
        <v>1000</v>
      </c>
      <c r="AD27" s="75">
        <v>1000</v>
      </c>
      <c r="AE27" s="75">
        <v>1000</v>
      </c>
      <c r="AF27" s="75">
        <v>1000</v>
      </c>
      <c r="AG27" s="75">
        <v>1000</v>
      </c>
      <c r="AH27" s="75">
        <v>1000</v>
      </c>
      <c r="AI27" s="75">
        <v>1000</v>
      </c>
      <c r="AK27" s="93" t="s">
        <v>39</v>
      </c>
      <c r="AL27" s="106">
        <v>18</v>
      </c>
      <c r="AM27" s="104">
        <v>18</v>
      </c>
      <c r="AN27" s="108">
        <v>18</v>
      </c>
      <c r="AV27" s="87">
        <v>23</v>
      </c>
      <c r="AW27" s="98" t="s">
        <v>37</v>
      </c>
      <c r="AX27" s="98" t="s">
        <v>22</v>
      </c>
      <c r="AY27" s="98" t="s">
        <v>53</v>
      </c>
      <c r="AZ27" s="98" t="s">
        <v>36</v>
      </c>
      <c r="BA27" s="98" t="s">
        <v>35</v>
      </c>
      <c r="BB27" s="98" t="s">
        <v>56</v>
      </c>
      <c r="BC27" s="98" t="s">
        <v>35</v>
      </c>
      <c r="BE27" s="66">
        <f t="shared" si="11"/>
        <v>2</v>
      </c>
      <c r="BF27" s="66">
        <f t="shared" si="3"/>
        <v>8</v>
      </c>
      <c r="BG27" s="66">
        <f t="shared" si="3"/>
        <v>6</v>
      </c>
      <c r="BH27" s="66">
        <f t="shared" si="3"/>
        <v>5</v>
      </c>
      <c r="BI27" s="66">
        <f t="shared" si="3"/>
        <v>3</v>
      </c>
      <c r="BJ27" s="66">
        <f t="shared" si="3"/>
        <v>7</v>
      </c>
      <c r="BK27" s="66">
        <f t="shared" si="3"/>
        <v>3</v>
      </c>
      <c r="BM27" s="75">
        <v>1000</v>
      </c>
      <c r="BN27" s="75">
        <v>1000</v>
      </c>
      <c r="BO27" s="75">
        <v>1000</v>
      </c>
      <c r="BP27" s="75">
        <v>1000</v>
      </c>
      <c r="BQ27" s="75">
        <v>1000</v>
      </c>
      <c r="BR27" s="75">
        <v>1000</v>
      </c>
      <c r="BS27" s="75">
        <v>1000</v>
      </c>
      <c r="BU27" s="93" t="s">
        <v>39</v>
      </c>
      <c r="BV27" s="106">
        <v>18</v>
      </c>
      <c r="BW27" s="104">
        <v>18</v>
      </c>
      <c r="BX27" s="108">
        <v>18</v>
      </c>
      <c r="CF27" s="87">
        <v>23</v>
      </c>
      <c r="CG27" s="98" t="s">
        <v>22</v>
      </c>
      <c r="CH27" s="98" t="s">
        <v>35</v>
      </c>
      <c r="CI27" s="98" t="s">
        <v>53</v>
      </c>
      <c r="CJ27" s="98" t="s">
        <v>38</v>
      </c>
      <c r="CK27" s="98" t="s">
        <v>53</v>
      </c>
      <c r="CL27" s="98" t="s">
        <v>36</v>
      </c>
      <c r="CM27" s="98" t="s">
        <v>53</v>
      </c>
      <c r="CO27" s="66">
        <f t="shared" si="12"/>
        <v>8</v>
      </c>
      <c r="CP27" s="66">
        <f t="shared" si="5"/>
        <v>3</v>
      </c>
      <c r="CQ27" s="66">
        <f t="shared" si="5"/>
        <v>6</v>
      </c>
      <c r="CR27" s="66">
        <f t="shared" si="5"/>
        <v>4</v>
      </c>
      <c r="CS27" s="66">
        <f t="shared" si="5"/>
        <v>6</v>
      </c>
      <c r="CT27" s="66">
        <f t="shared" si="5"/>
        <v>5</v>
      </c>
      <c r="CU27" s="66">
        <f t="shared" si="5"/>
        <v>6</v>
      </c>
      <c r="CW27" s="75">
        <v>1000</v>
      </c>
      <c r="CX27" s="75">
        <v>1000</v>
      </c>
      <c r="CY27" s="75">
        <v>1000</v>
      </c>
      <c r="CZ27" s="75">
        <v>1000</v>
      </c>
      <c r="DA27" s="75">
        <v>1000</v>
      </c>
      <c r="DB27" s="75">
        <v>1000</v>
      </c>
      <c r="DC27" s="75">
        <v>1000</v>
      </c>
      <c r="DE27" s="93" t="s">
        <v>39</v>
      </c>
      <c r="DF27" s="106">
        <v>18</v>
      </c>
      <c r="DG27" s="104">
        <v>18</v>
      </c>
      <c r="DH27" s="108">
        <v>18</v>
      </c>
      <c r="DP27" s="87">
        <v>23</v>
      </c>
      <c r="DQ27" s="98" t="s">
        <v>22</v>
      </c>
      <c r="DR27" s="98" t="s">
        <v>56</v>
      </c>
      <c r="DS27" s="98" t="s">
        <v>38</v>
      </c>
      <c r="DT27" s="98" t="s">
        <v>22</v>
      </c>
      <c r="DU27" s="98" t="s">
        <v>35</v>
      </c>
      <c r="DV27" s="98" t="s">
        <v>53</v>
      </c>
      <c r="DW27" s="98" t="s">
        <v>36</v>
      </c>
      <c r="DY27" s="66">
        <f t="shared" si="19"/>
        <v>8</v>
      </c>
      <c r="DZ27" s="66">
        <f t="shared" si="7"/>
        <v>7</v>
      </c>
      <c r="EA27" s="66">
        <f t="shared" si="7"/>
        <v>4</v>
      </c>
      <c r="EB27" s="66">
        <f t="shared" si="7"/>
        <v>8</v>
      </c>
      <c r="EC27" s="66">
        <f t="shared" si="7"/>
        <v>3</v>
      </c>
      <c r="ED27" s="66">
        <f t="shared" si="7"/>
        <v>6</v>
      </c>
      <c r="EE27" s="66">
        <f t="shared" si="7"/>
        <v>5</v>
      </c>
      <c r="EG27" s="102">
        <v>1</v>
      </c>
      <c r="EH27" s="102">
        <v>1</v>
      </c>
      <c r="EI27" s="102">
        <v>1</v>
      </c>
      <c r="EJ27" s="102">
        <v>1</v>
      </c>
      <c r="EK27" s="102">
        <v>1</v>
      </c>
      <c r="EL27" s="102">
        <v>1</v>
      </c>
      <c r="EM27" s="102">
        <v>1</v>
      </c>
      <c r="EO27" s="93" t="s">
        <v>39</v>
      </c>
      <c r="EP27" s="106">
        <v>18</v>
      </c>
      <c r="EQ27" s="104">
        <v>18</v>
      </c>
      <c r="ER27" s="108">
        <v>18</v>
      </c>
      <c r="EZ27" s="87">
        <v>23</v>
      </c>
      <c r="FA27" s="98" t="s">
        <v>56</v>
      </c>
      <c r="FB27" s="98" t="s">
        <v>35</v>
      </c>
      <c r="FC27" s="98" t="s">
        <v>36</v>
      </c>
      <c r="FD27" s="98" t="s">
        <v>36</v>
      </c>
      <c r="FE27" s="98" t="s">
        <v>35</v>
      </c>
      <c r="FF27" s="98" t="s">
        <v>36</v>
      </c>
      <c r="FG27" s="98" t="s">
        <v>56</v>
      </c>
      <c r="FI27" s="66">
        <f t="shared" si="20"/>
        <v>7</v>
      </c>
      <c r="FJ27" s="66">
        <f t="shared" si="9"/>
        <v>3</v>
      </c>
      <c r="FK27" s="66">
        <f t="shared" si="9"/>
        <v>5</v>
      </c>
      <c r="FL27" s="66">
        <f t="shared" si="9"/>
        <v>5</v>
      </c>
      <c r="FM27" s="66">
        <f t="shared" si="9"/>
        <v>3</v>
      </c>
      <c r="FN27" s="66">
        <f t="shared" si="9"/>
        <v>5</v>
      </c>
      <c r="FO27" s="66">
        <f t="shared" si="9"/>
        <v>7</v>
      </c>
      <c r="FQ27" s="102">
        <v>350</v>
      </c>
      <c r="FR27" s="102">
        <v>350</v>
      </c>
      <c r="FS27" s="102">
        <v>350</v>
      </c>
      <c r="FT27" s="102">
        <v>350</v>
      </c>
      <c r="FU27" s="102">
        <v>350</v>
      </c>
      <c r="FV27" s="102">
        <v>350</v>
      </c>
      <c r="FW27" s="102">
        <v>350</v>
      </c>
    </row>
    <row r="28" spans="1:179" ht="16.5" customHeight="1">
      <c r="C28" s="52"/>
      <c r="L28" s="87">
        <v>24</v>
      </c>
      <c r="M28" s="98" t="s">
        <v>22</v>
      </c>
      <c r="N28" s="98" t="s">
        <v>36</v>
      </c>
      <c r="O28" s="98" t="s">
        <v>62</v>
      </c>
      <c r="P28" s="98" t="s">
        <v>53</v>
      </c>
      <c r="Q28" s="98" t="s">
        <v>37</v>
      </c>
      <c r="R28" s="98" t="s">
        <v>35</v>
      </c>
      <c r="S28" s="98" t="s">
        <v>35</v>
      </c>
      <c r="U28" s="66">
        <f t="shared" si="10"/>
        <v>8</v>
      </c>
      <c r="V28" s="66">
        <f t="shared" si="10"/>
        <v>5</v>
      </c>
      <c r="W28" s="66">
        <f t="shared" si="10"/>
        <v>9</v>
      </c>
      <c r="X28" s="66">
        <f t="shared" si="10"/>
        <v>6</v>
      </c>
      <c r="Y28" s="66">
        <f t="shared" si="10"/>
        <v>2</v>
      </c>
      <c r="Z28" s="66">
        <f t="shared" si="10"/>
        <v>3</v>
      </c>
      <c r="AA28" s="66">
        <f t="shared" si="10"/>
        <v>3</v>
      </c>
      <c r="AC28" s="75">
        <v>1000</v>
      </c>
      <c r="AD28" s="75">
        <v>1000</v>
      </c>
      <c r="AE28" s="75">
        <v>1000</v>
      </c>
      <c r="AF28" s="75">
        <v>1000</v>
      </c>
      <c r="AG28" s="75">
        <v>1000</v>
      </c>
      <c r="AH28" s="75">
        <v>1000</v>
      </c>
      <c r="AI28" s="75">
        <v>1000</v>
      </c>
      <c r="AM28" s="52"/>
      <c r="AV28" s="87">
        <v>24</v>
      </c>
      <c r="AW28" s="98" t="s">
        <v>38</v>
      </c>
      <c r="AX28" s="98" t="s">
        <v>35</v>
      </c>
      <c r="AY28" s="98" t="s">
        <v>37</v>
      </c>
      <c r="AZ28" s="98" t="s">
        <v>37</v>
      </c>
      <c r="BA28" s="98" t="s">
        <v>56</v>
      </c>
      <c r="BB28" s="98" t="s">
        <v>38</v>
      </c>
      <c r="BC28" s="98" t="s">
        <v>22</v>
      </c>
      <c r="BE28" s="66">
        <f t="shared" si="11"/>
        <v>4</v>
      </c>
      <c r="BF28" s="66">
        <f t="shared" si="3"/>
        <v>3</v>
      </c>
      <c r="BG28" s="66">
        <f t="shared" si="3"/>
        <v>2</v>
      </c>
      <c r="BH28" s="66">
        <f t="shared" si="3"/>
        <v>2</v>
      </c>
      <c r="BI28" s="66">
        <f t="shared" si="3"/>
        <v>7</v>
      </c>
      <c r="BJ28" s="66">
        <f t="shared" si="3"/>
        <v>4</v>
      </c>
      <c r="BK28" s="66">
        <f t="shared" si="3"/>
        <v>8</v>
      </c>
      <c r="BM28" s="75">
        <v>1000</v>
      </c>
      <c r="BN28" s="75">
        <v>1000</v>
      </c>
      <c r="BO28" s="75">
        <v>1000</v>
      </c>
      <c r="BP28" s="75">
        <v>1000</v>
      </c>
      <c r="BQ28" s="75">
        <v>1000</v>
      </c>
      <c r="BR28" s="75">
        <v>1000</v>
      </c>
      <c r="BS28" s="75">
        <v>1000</v>
      </c>
      <c r="BW28" s="52"/>
      <c r="CF28" s="87">
        <v>24</v>
      </c>
      <c r="CG28" s="98" t="s">
        <v>22</v>
      </c>
      <c r="CH28" s="98" t="s">
        <v>35</v>
      </c>
      <c r="CI28" s="98" t="s">
        <v>53</v>
      </c>
      <c r="CJ28" s="98" t="s">
        <v>53</v>
      </c>
      <c r="CK28" s="98" t="s">
        <v>53</v>
      </c>
      <c r="CL28" s="98" t="s">
        <v>36</v>
      </c>
      <c r="CM28" s="98" t="s">
        <v>22</v>
      </c>
      <c r="CO28" s="66">
        <f t="shared" si="12"/>
        <v>8</v>
      </c>
      <c r="CP28" s="66">
        <f t="shared" si="5"/>
        <v>3</v>
      </c>
      <c r="CQ28" s="66">
        <f t="shared" si="5"/>
        <v>6</v>
      </c>
      <c r="CR28" s="66">
        <f t="shared" si="5"/>
        <v>6</v>
      </c>
      <c r="CS28" s="66">
        <f t="shared" si="5"/>
        <v>6</v>
      </c>
      <c r="CT28" s="66">
        <f t="shared" si="5"/>
        <v>5</v>
      </c>
      <c r="CU28" s="66">
        <f t="shared" si="5"/>
        <v>8</v>
      </c>
      <c r="CW28" s="75">
        <v>1000</v>
      </c>
      <c r="CX28" s="75">
        <v>1000</v>
      </c>
      <c r="CY28" s="75">
        <v>1000</v>
      </c>
      <c r="CZ28" s="75">
        <v>1000</v>
      </c>
      <c r="DA28" s="75">
        <v>1000</v>
      </c>
      <c r="DB28" s="75">
        <v>1000</v>
      </c>
      <c r="DC28" s="75">
        <v>1000</v>
      </c>
      <c r="DG28" s="52"/>
      <c r="DP28" s="87">
        <v>24</v>
      </c>
      <c r="DQ28" s="98" t="s">
        <v>22</v>
      </c>
      <c r="DR28" s="98" t="s">
        <v>56</v>
      </c>
      <c r="DS28" s="98" t="s">
        <v>22</v>
      </c>
      <c r="DT28" s="98" t="s">
        <v>53</v>
      </c>
      <c r="DU28" s="98" t="s">
        <v>35</v>
      </c>
      <c r="DV28" s="98" t="s">
        <v>38</v>
      </c>
      <c r="DW28" s="98" t="s">
        <v>37</v>
      </c>
      <c r="DY28" s="66">
        <f t="shared" si="19"/>
        <v>8</v>
      </c>
      <c r="DZ28" s="66">
        <f t="shared" si="7"/>
        <v>7</v>
      </c>
      <c r="EA28" s="66">
        <f t="shared" si="7"/>
        <v>8</v>
      </c>
      <c r="EB28" s="66">
        <f t="shared" si="7"/>
        <v>6</v>
      </c>
      <c r="EC28" s="66">
        <f t="shared" si="7"/>
        <v>3</v>
      </c>
      <c r="ED28" s="66">
        <f t="shared" si="7"/>
        <v>4</v>
      </c>
      <c r="EE28" s="66">
        <f t="shared" si="7"/>
        <v>2</v>
      </c>
      <c r="EG28" s="102">
        <v>1</v>
      </c>
      <c r="EH28" s="102">
        <v>1</v>
      </c>
      <c r="EI28" s="102">
        <v>1</v>
      </c>
      <c r="EJ28" s="102">
        <v>1</v>
      </c>
      <c r="EK28" s="102">
        <v>1</v>
      </c>
      <c r="EL28" s="102">
        <v>1</v>
      </c>
      <c r="EM28" s="102">
        <v>1</v>
      </c>
      <c r="EQ28" s="52"/>
      <c r="EZ28" s="87">
        <v>24</v>
      </c>
      <c r="FA28" s="98" t="s">
        <v>57</v>
      </c>
      <c r="FB28" s="98" t="s">
        <v>57</v>
      </c>
      <c r="FC28" s="98" t="s">
        <v>57</v>
      </c>
      <c r="FD28" s="98" t="s">
        <v>57</v>
      </c>
      <c r="FE28" s="98" t="s">
        <v>57</v>
      </c>
      <c r="FF28" s="98" t="s">
        <v>57</v>
      </c>
      <c r="FG28" s="98" t="s">
        <v>57</v>
      </c>
      <c r="FI28" s="66">
        <f t="shared" si="20"/>
        <v>1</v>
      </c>
      <c r="FJ28" s="66">
        <f t="shared" si="9"/>
        <v>1</v>
      </c>
      <c r="FK28" s="66">
        <f t="shared" si="9"/>
        <v>1</v>
      </c>
      <c r="FL28" s="66">
        <f t="shared" si="9"/>
        <v>1</v>
      </c>
      <c r="FM28" s="66">
        <f t="shared" si="9"/>
        <v>1</v>
      </c>
      <c r="FN28" s="66">
        <f t="shared" si="9"/>
        <v>1</v>
      </c>
      <c r="FO28" s="66">
        <f t="shared" si="9"/>
        <v>1</v>
      </c>
      <c r="FQ28" s="102">
        <v>350</v>
      </c>
      <c r="FR28" s="102">
        <v>350</v>
      </c>
      <c r="FS28" s="102">
        <v>350</v>
      </c>
      <c r="FT28" s="102">
        <v>350</v>
      </c>
      <c r="FU28" s="102">
        <v>350</v>
      </c>
      <c r="FV28" s="102">
        <v>350</v>
      </c>
      <c r="FW28" s="102">
        <v>350</v>
      </c>
    </row>
    <row r="29" spans="1:179" ht="16.5" customHeight="1">
      <c r="C29" s="52"/>
      <c r="L29" s="87">
        <v>25</v>
      </c>
      <c r="M29" s="98" t="s">
        <v>37</v>
      </c>
      <c r="N29" s="98" t="s">
        <v>37</v>
      </c>
      <c r="O29" s="98" t="s">
        <v>36</v>
      </c>
      <c r="P29" s="98" t="s">
        <v>36</v>
      </c>
      <c r="Q29" s="98" t="s">
        <v>36</v>
      </c>
      <c r="R29" s="98" t="s">
        <v>68</v>
      </c>
      <c r="S29" s="98" t="s">
        <v>68</v>
      </c>
      <c r="U29" s="66">
        <f t="shared" si="10"/>
        <v>2</v>
      </c>
      <c r="V29" s="66">
        <f t="shared" si="10"/>
        <v>2</v>
      </c>
      <c r="W29" s="66">
        <f t="shared" si="10"/>
        <v>5</v>
      </c>
      <c r="X29" s="66">
        <f t="shared" si="10"/>
        <v>5</v>
      </c>
      <c r="Y29" s="66">
        <f t="shared" si="10"/>
        <v>5</v>
      </c>
      <c r="Z29" s="66">
        <f t="shared" si="10"/>
        <v>11</v>
      </c>
      <c r="AA29" s="66">
        <f t="shared" si="10"/>
        <v>11</v>
      </c>
      <c r="AC29" s="75">
        <v>0</v>
      </c>
      <c r="AD29" s="75">
        <v>1000</v>
      </c>
      <c r="AE29" s="75">
        <v>1000</v>
      </c>
      <c r="AF29" s="75">
        <v>1000</v>
      </c>
      <c r="AG29" s="75">
        <v>5000</v>
      </c>
      <c r="AH29" s="75">
        <v>1000</v>
      </c>
      <c r="AI29" s="75">
        <v>1000</v>
      </c>
      <c r="AM29" s="52"/>
      <c r="AV29" s="87">
        <v>25</v>
      </c>
      <c r="AW29" s="98" t="s">
        <v>38</v>
      </c>
      <c r="AX29" s="98" t="s">
        <v>35</v>
      </c>
      <c r="AY29" s="98" t="s">
        <v>37</v>
      </c>
      <c r="AZ29" s="98" t="s">
        <v>37</v>
      </c>
      <c r="BA29" s="98" t="s">
        <v>56</v>
      </c>
      <c r="BB29" s="98" t="s">
        <v>38</v>
      </c>
      <c r="BC29" s="98" t="s">
        <v>38</v>
      </c>
      <c r="BE29" s="66">
        <f t="shared" si="11"/>
        <v>4</v>
      </c>
      <c r="BF29" s="66">
        <f t="shared" si="3"/>
        <v>3</v>
      </c>
      <c r="BG29" s="66">
        <f t="shared" si="3"/>
        <v>2</v>
      </c>
      <c r="BH29" s="66">
        <f t="shared" si="3"/>
        <v>2</v>
      </c>
      <c r="BI29" s="66">
        <f t="shared" si="3"/>
        <v>7</v>
      </c>
      <c r="BJ29" s="66">
        <f t="shared" si="3"/>
        <v>4</v>
      </c>
      <c r="BK29" s="66">
        <f t="shared" si="3"/>
        <v>4</v>
      </c>
      <c r="BM29" s="75">
        <v>1000</v>
      </c>
      <c r="BN29" s="75">
        <v>1000</v>
      </c>
      <c r="BO29" s="75">
        <v>1000</v>
      </c>
      <c r="BP29" s="75">
        <v>1000</v>
      </c>
      <c r="BQ29" s="75">
        <v>1000</v>
      </c>
      <c r="BR29" s="75">
        <v>1000</v>
      </c>
      <c r="BS29" s="75">
        <v>1000</v>
      </c>
      <c r="BW29" s="52"/>
      <c r="CF29" s="87">
        <v>25</v>
      </c>
      <c r="CG29" s="98" t="s">
        <v>53</v>
      </c>
      <c r="CH29" s="98" t="s">
        <v>53</v>
      </c>
      <c r="CI29" s="98" t="s">
        <v>36</v>
      </c>
      <c r="CJ29" s="98" t="s">
        <v>53</v>
      </c>
      <c r="CK29" s="98" t="s">
        <v>53</v>
      </c>
      <c r="CL29" s="98" t="s">
        <v>53</v>
      </c>
      <c r="CM29" s="98" t="s">
        <v>38</v>
      </c>
      <c r="CO29" s="66">
        <f t="shared" si="12"/>
        <v>6</v>
      </c>
      <c r="CP29" s="66">
        <f t="shared" si="5"/>
        <v>6</v>
      </c>
      <c r="CQ29" s="66">
        <f t="shared" si="5"/>
        <v>5</v>
      </c>
      <c r="CR29" s="66">
        <f t="shared" si="5"/>
        <v>6</v>
      </c>
      <c r="CS29" s="66">
        <f t="shared" si="5"/>
        <v>6</v>
      </c>
      <c r="CT29" s="66">
        <f t="shared" si="5"/>
        <v>6</v>
      </c>
      <c r="CU29" s="66">
        <f t="shared" si="5"/>
        <v>4</v>
      </c>
      <c r="CW29" s="75">
        <v>1000</v>
      </c>
      <c r="CX29" s="75">
        <v>1000</v>
      </c>
      <c r="CY29" s="75">
        <v>1000</v>
      </c>
      <c r="CZ29" s="75">
        <v>1000</v>
      </c>
      <c r="DA29" s="75">
        <v>1000</v>
      </c>
      <c r="DB29" s="75">
        <v>1000</v>
      </c>
      <c r="DC29" s="75">
        <v>1000</v>
      </c>
      <c r="DG29" s="52"/>
      <c r="DP29" s="87">
        <v>25</v>
      </c>
      <c r="DQ29" s="98" t="s">
        <v>38</v>
      </c>
      <c r="DR29" s="98" t="s">
        <v>56</v>
      </c>
      <c r="DS29" s="98" t="s">
        <v>22</v>
      </c>
      <c r="DT29" s="98" t="s">
        <v>36</v>
      </c>
      <c r="DU29" s="98" t="s">
        <v>38</v>
      </c>
      <c r="DV29" s="98" t="s">
        <v>38</v>
      </c>
      <c r="DW29" s="98" t="s">
        <v>36</v>
      </c>
      <c r="DY29" s="66">
        <f t="shared" si="19"/>
        <v>4</v>
      </c>
      <c r="DZ29" s="66">
        <f t="shared" si="7"/>
        <v>7</v>
      </c>
      <c r="EA29" s="66">
        <f t="shared" si="7"/>
        <v>8</v>
      </c>
      <c r="EB29" s="66">
        <f t="shared" si="7"/>
        <v>5</v>
      </c>
      <c r="EC29" s="66">
        <f t="shared" si="7"/>
        <v>4</v>
      </c>
      <c r="ED29" s="66">
        <f t="shared" si="7"/>
        <v>4</v>
      </c>
      <c r="EE29" s="66">
        <f t="shared" si="7"/>
        <v>5</v>
      </c>
      <c r="EG29" s="102">
        <v>1</v>
      </c>
      <c r="EH29" s="102">
        <v>1</v>
      </c>
      <c r="EI29" s="102">
        <v>1</v>
      </c>
      <c r="EJ29" s="102">
        <v>1</v>
      </c>
      <c r="EK29" s="102">
        <v>1</v>
      </c>
      <c r="EL29" s="102">
        <v>1</v>
      </c>
      <c r="EM29" s="102">
        <v>1</v>
      </c>
      <c r="EQ29" s="52"/>
      <c r="EZ29" s="87">
        <v>25</v>
      </c>
      <c r="FA29" s="98" t="s">
        <v>53</v>
      </c>
      <c r="FB29" s="98" t="s">
        <v>37</v>
      </c>
      <c r="FC29" s="98" t="s">
        <v>22</v>
      </c>
      <c r="FD29" s="98" t="s">
        <v>38</v>
      </c>
      <c r="FE29" s="98" t="s">
        <v>22</v>
      </c>
      <c r="FF29" s="98" t="s">
        <v>53</v>
      </c>
      <c r="FG29" s="98" t="s">
        <v>35</v>
      </c>
      <c r="FI29" s="66">
        <f t="shared" si="20"/>
        <v>6</v>
      </c>
      <c r="FJ29" s="66">
        <f t="shared" si="9"/>
        <v>2</v>
      </c>
      <c r="FK29" s="66">
        <f t="shared" si="9"/>
        <v>8</v>
      </c>
      <c r="FL29" s="66">
        <f t="shared" si="9"/>
        <v>4</v>
      </c>
      <c r="FM29" s="66">
        <f t="shared" si="9"/>
        <v>8</v>
      </c>
      <c r="FN29" s="66">
        <f t="shared" si="9"/>
        <v>6</v>
      </c>
      <c r="FO29" s="66">
        <f t="shared" si="9"/>
        <v>3</v>
      </c>
      <c r="FQ29" s="102">
        <v>1000</v>
      </c>
      <c r="FR29" s="102">
        <v>1000</v>
      </c>
      <c r="FS29" s="102">
        <v>1000</v>
      </c>
      <c r="FT29" s="102">
        <v>1000</v>
      </c>
      <c r="FU29" s="102">
        <v>1000</v>
      </c>
      <c r="FV29" s="102">
        <v>1000</v>
      </c>
      <c r="FW29" s="102">
        <v>1000</v>
      </c>
    </row>
    <row r="30" spans="1:179" ht="16.5" customHeight="1">
      <c r="C30" s="52"/>
      <c r="L30" s="87">
        <v>26</v>
      </c>
      <c r="M30" s="98" t="s">
        <v>62</v>
      </c>
      <c r="N30" s="98" t="s">
        <v>37</v>
      </c>
      <c r="O30" s="98" t="s">
        <v>37</v>
      </c>
      <c r="P30" s="98" t="s">
        <v>38</v>
      </c>
      <c r="Q30" s="98" t="s">
        <v>36</v>
      </c>
      <c r="R30" s="98" t="s">
        <v>68</v>
      </c>
      <c r="S30" s="98" t="s">
        <v>68</v>
      </c>
      <c r="U30" s="66">
        <f t="shared" si="10"/>
        <v>9</v>
      </c>
      <c r="V30" s="66">
        <f t="shared" si="10"/>
        <v>2</v>
      </c>
      <c r="W30" s="66">
        <f t="shared" si="10"/>
        <v>2</v>
      </c>
      <c r="X30" s="66">
        <f t="shared" si="10"/>
        <v>4</v>
      </c>
      <c r="Y30" s="66">
        <f t="shared" si="10"/>
        <v>5</v>
      </c>
      <c r="Z30" s="66">
        <f t="shared" si="10"/>
        <v>11</v>
      </c>
      <c r="AA30" s="66">
        <f t="shared" si="10"/>
        <v>11</v>
      </c>
      <c r="AC30" s="75">
        <v>1000</v>
      </c>
      <c r="AD30" s="75">
        <v>1000</v>
      </c>
      <c r="AE30" s="75">
        <v>1000</v>
      </c>
      <c r="AF30" s="75">
        <v>0</v>
      </c>
      <c r="AG30" s="75">
        <v>1000</v>
      </c>
      <c r="AH30" s="75">
        <v>1000</v>
      </c>
      <c r="AI30" s="75">
        <v>1000</v>
      </c>
      <c r="AM30" s="52"/>
      <c r="AV30" s="87">
        <v>26</v>
      </c>
      <c r="AW30" s="98" t="s">
        <v>38</v>
      </c>
      <c r="AX30" s="98" t="s">
        <v>22</v>
      </c>
      <c r="AY30" s="98" t="s">
        <v>38</v>
      </c>
      <c r="AZ30" s="98" t="s">
        <v>36</v>
      </c>
      <c r="BA30" s="98" t="s">
        <v>36</v>
      </c>
      <c r="BB30" s="98" t="s">
        <v>22</v>
      </c>
      <c r="BC30" s="98" t="s">
        <v>38</v>
      </c>
      <c r="BE30" s="66">
        <f t="shared" si="11"/>
        <v>4</v>
      </c>
      <c r="BF30" s="66">
        <f t="shared" si="3"/>
        <v>8</v>
      </c>
      <c r="BG30" s="66">
        <f t="shared" si="3"/>
        <v>4</v>
      </c>
      <c r="BH30" s="66">
        <f t="shared" si="3"/>
        <v>5</v>
      </c>
      <c r="BI30" s="66">
        <f t="shared" si="3"/>
        <v>5</v>
      </c>
      <c r="BJ30" s="66">
        <f t="shared" si="3"/>
        <v>8</v>
      </c>
      <c r="BK30" s="66">
        <f t="shared" si="3"/>
        <v>4</v>
      </c>
      <c r="BM30" s="75">
        <v>1000</v>
      </c>
      <c r="BN30" s="75">
        <v>1000</v>
      </c>
      <c r="BO30" s="75">
        <v>1000</v>
      </c>
      <c r="BP30" s="75">
        <v>1000</v>
      </c>
      <c r="BQ30" s="75">
        <v>1000</v>
      </c>
      <c r="BR30" s="75">
        <v>1000</v>
      </c>
      <c r="BS30" s="75">
        <v>1000</v>
      </c>
      <c r="BW30" s="52"/>
      <c r="CF30" s="87">
        <v>26</v>
      </c>
      <c r="CG30" s="98" t="s">
        <v>53</v>
      </c>
      <c r="CH30" s="98" t="s">
        <v>53</v>
      </c>
      <c r="CI30" s="98" t="s">
        <v>56</v>
      </c>
      <c r="CJ30" s="98" t="s">
        <v>38</v>
      </c>
      <c r="CK30" s="98" t="s">
        <v>38</v>
      </c>
      <c r="CL30" s="98" t="s">
        <v>53</v>
      </c>
      <c r="CM30" s="98" t="s">
        <v>38</v>
      </c>
      <c r="CO30" s="66">
        <f t="shared" si="12"/>
        <v>6</v>
      </c>
      <c r="CP30" s="66">
        <f t="shared" si="5"/>
        <v>6</v>
      </c>
      <c r="CQ30" s="66">
        <f t="shared" si="5"/>
        <v>7</v>
      </c>
      <c r="CR30" s="66">
        <f t="shared" si="5"/>
        <v>4</v>
      </c>
      <c r="CS30" s="66">
        <f t="shared" si="5"/>
        <v>4</v>
      </c>
      <c r="CT30" s="66">
        <f t="shared" si="5"/>
        <v>6</v>
      </c>
      <c r="CU30" s="66">
        <f t="shared" si="5"/>
        <v>4</v>
      </c>
      <c r="CW30" s="75">
        <v>1000</v>
      </c>
      <c r="CX30" s="75">
        <v>1000</v>
      </c>
      <c r="CY30" s="75">
        <v>1000</v>
      </c>
      <c r="CZ30" s="75">
        <v>1000</v>
      </c>
      <c r="DA30" s="75">
        <v>1000</v>
      </c>
      <c r="DB30" s="75">
        <v>1000</v>
      </c>
      <c r="DC30" s="75">
        <v>1000</v>
      </c>
      <c r="DG30" s="52"/>
      <c r="DP30" s="87">
        <v>26</v>
      </c>
      <c r="DQ30" s="98" t="s">
        <v>38</v>
      </c>
      <c r="DR30" s="98" t="s">
        <v>22</v>
      </c>
      <c r="DS30" s="98" t="s">
        <v>38</v>
      </c>
      <c r="DT30" s="98" t="s">
        <v>56</v>
      </c>
      <c r="DU30" s="98" t="s">
        <v>53</v>
      </c>
      <c r="DV30" s="98" t="s">
        <v>56</v>
      </c>
      <c r="DW30" s="98" t="s">
        <v>36</v>
      </c>
      <c r="DY30" s="66">
        <f t="shared" si="19"/>
        <v>4</v>
      </c>
      <c r="DZ30" s="66">
        <f t="shared" si="7"/>
        <v>8</v>
      </c>
      <c r="EA30" s="66">
        <f t="shared" si="7"/>
        <v>4</v>
      </c>
      <c r="EB30" s="66">
        <f t="shared" si="7"/>
        <v>7</v>
      </c>
      <c r="EC30" s="66">
        <f t="shared" si="7"/>
        <v>6</v>
      </c>
      <c r="ED30" s="66">
        <f t="shared" si="7"/>
        <v>7</v>
      </c>
      <c r="EE30" s="66">
        <f t="shared" si="7"/>
        <v>5</v>
      </c>
      <c r="EG30" s="102">
        <v>1</v>
      </c>
      <c r="EH30" s="102">
        <v>1</v>
      </c>
      <c r="EI30" s="102">
        <v>1</v>
      </c>
      <c r="EJ30" s="102">
        <v>1</v>
      </c>
      <c r="EK30" s="102">
        <v>1</v>
      </c>
      <c r="EL30" s="102">
        <v>1</v>
      </c>
      <c r="EM30" s="102">
        <v>1</v>
      </c>
      <c r="EQ30" s="52"/>
      <c r="EZ30" s="87">
        <v>26</v>
      </c>
      <c r="FA30" s="98" t="s">
        <v>36</v>
      </c>
      <c r="FB30" s="98" t="s">
        <v>36</v>
      </c>
      <c r="FC30" s="98" t="s">
        <v>38</v>
      </c>
      <c r="FD30" s="98" t="s">
        <v>53</v>
      </c>
      <c r="FE30" s="98" t="s">
        <v>56</v>
      </c>
      <c r="FF30" s="98" t="s">
        <v>37</v>
      </c>
      <c r="FG30" s="98" t="s">
        <v>53</v>
      </c>
      <c r="FI30" s="66">
        <f t="shared" si="20"/>
        <v>5</v>
      </c>
      <c r="FJ30" s="66">
        <f t="shared" si="9"/>
        <v>5</v>
      </c>
      <c r="FK30" s="66">
        <f t="shared" si="9"/>
        <v>4</v>
      </c>
      <c r="FL30" s="66">
        <f t="shared" si="9"/>
        <v>6</v>
      </c>
      <c r="FM30" s="66">
        <f t="shared" si="9"/>
        <v>7</v>
      </c>
      <c r="FN30" s="66">
        <f t="shared" si="9"/>
        <v>2</v>
      </c>
      <c r="FO30" s="66">
        <f t="shared" si="9"/>
        <v>6</v>
      </c>
      <c r="FQ30" s="102">
        <v>1000</v>
      </c>
      <c r="FR30" s="102">
        <v>1000</v>
      </c>
      <c r="FS30" s="102">
        <v>1000</v>
      </c>
      <c r="FT30" s="102">
        <v>1000</v>
      </c>
      <c r="FU30" s="102">
        <v>1000</v>
      </c>
      <c r="FV30" s="102">
        <v>1000</v>
      </c>
      <c r="FW30" s="102">
        <v>1000</v>
      </c>
    </row>
    <row r="31" spans="1:179" ht="16.5" customHeight="1">
      <c r="C31" s="52"/>
      <c r="L31" s="87">
        <v>27</v>
      </c>
      <c r="M31" s="98" t="s">
        <v>62</v>
      </c>
      <c r="N31" s="98" t="s">
        <v>22</v>
      </c>
      <c r="O31" s="98" t="s">
        <v>37</v>
      </c>
      <c r="P31" s="98" t="s">
        <v>37</v>
      </c>
      <c r="Q31" s="98" t="s">
        <v>36</v>
      </c>
      <c r="R31" s="98" t="s">
        <v>37</v>
      </c>
      <c r="S31" s="98" t="s">
        <v>36</v>
      </c>
      <c r="U31" s="66">
        <f t="shared" si="10"/>
        <v>9</v>
      </c>
      <c r="V31" s="66">
        <f t="shared" si="10"/>
        <v>8</v>
      </c>
      <c r="W31" s="66">
        <f t="shared" si="10"/>
        <v>2</v>
      </c>
      <c r="X31" s="66">
        <f t="shared" si="10"/>
        <v>2</v>
      </c>
      <c r="Y31" s="66">
        <f t="shared" si="10"/>
        <v>5</v>
      </c>
      <c r="Z31" s="66">
        <f t="shared" si="10"/>
        <v>2</v>
      </c>
      <c r="AA31" s="66">
        <f t="shared" si="10"/>
        <v>5</v>
      </c>
      <c r="AC31" s="75">
        <v>1000</v>
      </c>
      <c r="AD31" s="75">
        <v>1000</v>
      </c>
      <c r="AE31" s="75">
        <v>1000</v>
      </c>
      <c r="AF31" s="75">
        <v>1000</v>
      </c>
      <c r="AG31" s="75">
        <v>1000</v>
      </c>
      <c r="AH31" s="75">
        <v>1000</v>
      </c>
      <c r="AI31" s="75">
        <v>1000</v>
      </c>
      <c r="AM31" s="52"/>
      <c r="AV31" s="87">
        <v>27</v>
      </c>
      <c r="AW31" s="98" t="s">
        <v>56</v>
      </c>
      <c r="AX31" s="98" t="s">
        <v>22</v>
      </c>
      <c r="AY31" s="98" t="s">
        <v>38</v>
      </c>
      <c r="AZ31" s="98" t="s">
        <v>36</v>
      </c>
      <c r="BA31" s="98" t="s">
        <v>37</v>
      </c>
      <c r="BB31" s="98" t="s">
        <v>36</v>
      </c>
      <c r="BC31" s="98" t="s">
        <v>37</v>
      </c>
      <c r="BE31" s="66">
        <f t="shared" si="11"/>
        <v>7</v>
      </c>
      <c r="BF31" s="66">
        <f t="shared" si="3"/>
        <v>8</v>
      </c>
      <c r="BG31" s="66">
        <f t="shared" si="3"/>
        <v>4</v>
      </c>
      <c r="BH31" s="66">
        <f t="shared" si="3"/>
        <v>5</v>
      </c>
      <c r="BI31" s="66">
        <f t="shared" si="3"/>
        <v>2</v>
      </c>
      <c r="BJ31" s="66">
        <f t="shared" si="3"/>
        <v>5</v>
      </c>
      <c r="BK31" s="66">
        <f t="shared" si="3"/>
        <v>2</v>
      </c>
      <c r="BM31" s="75">
        <v>1000</v>
      </c>
      <c r="BN31" s="75">
        <v>1000</v>
      </c>
      <c r="BO31" s="75">
        <v>1000</v>
      </c>
      <c r="BP31" s="75">
        <v>1000</v>
      </c>
      <c r="BQ31" s="75">
        <v>1000</v>
      </c>
      <c r="BR31" s="75">
        <v>1000</v>
      </c>
      <c r="BS31" s="75">
        <v>1000</v>
      </c>
      <c r="BW31" s="52"/>
      <c r="CF31" s="87">
        <v>27</v>
      </c>
      <c r="CG31" s="98" t="s">
        <v>35</v>
      </c>
      <c r="CH31" s="98" t="s">
        <v>38</v>
      </c>
      <c r="CI31" s="98" t="s">
        <v>56</v>
      </c>
      <c r="CJ31" s="98" t="s">
        <v>38</v>
      </c>
      <c r="CK31" s="98" t="s">
        <v>36</v>
      </c>
      <c r="CL31" s="98" t="s">
        <v>35</v>
      </c>
      <c r="CM31" s="98" t="s">
        <v>53</v>
      </c>
      <c r="CO31" s="66">
        <f t="shared" si="12"/>
        <v>3</v>
      </c>
      <c r="CP31" s="66">
        <f t="shared" si="5"/>
        <v>4</v>
      </c>
      <c r="CQ31" s="66">
        <f t="shared" si="5"/>
        <v>7</v>
      </c>
      <c r="CR31" s="66">
        <f t="shared" si="5"/>
        <v>4</v>
      </c>
      <c r="CS31" s="66">
        <f t="shared" si="5"/>
        <v>5</v>
      </c>
      <c r="CT31" s="66">
        <f t="shared" si="5"/>
        <v>3</v>
      </c>
      <c r="CU31" s="66">
        <f t="shared" si="5"/>
        <v>6</v>
      </c>
      <c r="CW31" s="75">
        <v>1000</v>
      </c>
      <c r="CX31" s="75">
        <v>1000</v>
      </c>
      <c r="CY31" s="75">
        <v>1000</v>
      </c>
      <c r="CZ31" s="75">
        <v>1000</v>
      </c>
      <c r="DA31" s="75">
        <v>1000</v>
      </c>
      <c r="DB31" s="75">
        <v>1000</v>
      </c>
      <c r="DC31" s="75">
        <v>1000</v>
      </c>
      <c r="DG31" s="52"/>
      <c r="DP31" s="87">
        <v>27</v>
      </c>
      <c r="DQ31" s="98" t="s">
        <v>36</v>
      </c>
      <c r="DR31" s="98" t="s">
        <v>35</v>
      </c>
      <c r="DS31" s="98" t="s">
        <v>36</v>
      </c>
      <c r="DT31" s="98" t="s">
        <v>35</v>
      </c>
      <c r="DU31" s="98" t="s">
        <v>56</v>
      </c>
      <c r="DV31" s="98" t="s">
        <v>56</v>
      </c>
      <c r="DW31" s="98" t="s">
        <v>37</v>
      </c>
      <c r="DY31" s="66">
        <f t="shared" si="19"/>
        <v>5</v>
      </c>
      <c r="DZ31" s="66">
        <f t="shared" si="7"/>
        <v>3</v>
      </c>
      <c r="EA31" s="66">
        <f t="shared" si="7"/>
        <v>5</v>
      </c>
      <c r="EB31" s="66">
        <f t="shared" si="7"/>
        <v>3</v>
      </c>
      <c r="EC31" s="66">
        <f t="shared" si="7"/>
        <v>7</v>
      </c>
      <c r="ED31" s="66">
        <f t="shared" si="7"/>
        <v>7</v>
      </c>
      <c r="EE31" s="66">
        <f t="shared" si="7"/>
        <v>2</v>
      </c>
      <c r="EG31" s="102">
        <v>1</v>
      </c>
      <c r="EH31" s="102">
        <v>1</v>
      </c>
      <c r="EI31" s="102">
        <v>1</v>
      </c>
      <c r="EJ31" s="102">
        <v>1</v>
      </c>
      <c r="EK31" s="102">
        <v>1</v>
      </c>
      <c r="EL31" s="102">
        <v>1</v>
      </c>
      <c r="EM31" s="102">
        <v>1</v>
      </c>
      <c r="EQ31" s="52"/>
      <c r="EZ31" s="87">
        <v>27</v>
      </c>
      <c r="FA31" s="98" t="s">
        <v>37</v>
      </c>
      <c r="FB31" s="98" t="s">
        <v>22</v>
      </c>
      <c r="FC31" s="98" t="s">
        <v>22</v>
      </c>
      <c r="FD31" s="98" t="s">
        <v>35</v>
      </c>
      <c r="FE31" s="98" t="s">
        <v>53</v>
      </c>
      <c r="FF31" s="98" t="s">
        <v>36</v>
      </c>
      <c r="FG31" s="98" t="s">
        <v>22</v>
      </c>
      <c r="FI31" s="66">
        <f t="shared" si="20"/>
        <v>2</v>
      </c>
      <c r="FJ31" s="66">
        <f t="shared" si="9"/>
        <v>8</v>
      </c>
      <c r="FK31" s="66">
        <f t="shared" si="9"/>
        <v>8</v>
      </c>
      <c r="FL31" s="66">
        <f t="shared" si="9"/>
        <v>3</v>
      </c>
      <c r="FM31" s="66">
        <f t="shared" si="9"/>
        <v>6</v>
      </c>
      <c r="FN31" s="66">
        <f t="shared" si="9"/>
        <v>5</v>
      </c>
      <c r="FO31" s="66">
        <f t="shared" si="9"/>
        <v>8</v>
      </c>
      <c r="FQ31" s="102">
        <v>1000</v>
      </c>
      <c r="FR31" s="102">
        <v>1000</v>
      </c>
      <c r="FS31" s="102">
        <v>1000</v>
      </c>
      <c r="FT31" s="102">
        <v>1000</v>
      </c>
      <c r="FU31" s="102">
        <v>1000</v>
      </c>
      <c r="FV31" s="102">
        <v>1000</v>
      </c>
      <c r="FW31" s="102">
        <v>1000</v>
      </c>
    </row>
    <row r="32" spans="1:179" ht="16.5" customHeight="1">
      <c r="L32" s="87">
        <v>28</v>
      </c>
      <c r="M32" s="98" t="s">
        <v>53</v>
      </c>
      <c r="N32" s="98" t="s">
        <v>22</v>
      </c>
      <c r="O32" s="98" t="s">
        <v>37</v>
      </c>
      <c r="P32" s="98" t="s">
        <v>37</v>
      </c>
      <c r="Q32" s="98" t="s">
        <v>53</v>
      </c>
      <c r="R32" s="98" t="s">
        <v>36</v>
      </c>
      <c r="S32" s="98" t="s">
        <v>36</v>
      </c>
      <c r="U32" s="66">
        <f t="shared" si="10"/>
        <v>6</v>
      </c>
      <c r="V32" s="66">
        <f t="shared" si="10"/>
        <v>8</v>
      </c>
      <c r="W32" s="66">
        <f t="shared" si="10"/>
        <v>2</v>
      </c>
      <c r="X32" s="66">
        <f t="shared" si="10"/>
        <v>2</v>
      </c>
      <c r="Y32" s="66">
        <f t="shared" si="10"/>
        <v>6</v>
      </c>
      <c r="Z32" s="66">
        <f t="shared" si="10"/>
        <v>5</v>
      </c>
      <c r="AA32" s="66">
        <f t="shared" si="10"/>
        <v>5</v>
      </c>
      <c r="AC32" s="75">
        <v>1000</v>
      </c>
      <c r="AD32" s="75">
        <v>1000</v>
      </c>
      <c r="AE32" s="75">
        <v>1000</v>
      </c>
      <c r="AF32" s="75">
        <v>1000</v>
      </c>
      <c r="AG32" s="75">
        <v>1000</v>
      </c>
      <c r="AH32" s="75">
        <v>1000</v>
      </c>
      <c r="AI32" s="75">
        <v>1000</v>
      </c>
      <c r="AV32" s="87">
        <v>28</v>
      </c>
      <c r="AW32" s="98" t="s">
        <v>56</v>
      </c>
      <c r="AX32" s="98" t="s">
        <v>37</v>
      </c>
      <c r="AY32" s="98" t="s">
        <v>35</v>
      </c>
      <c r="AZ32" s="98" t="s">
        <v>35</v>
      </c>
      <c r="BA32" s="98" t="s">
        <v>37</v>
      </c>
      <c r="BB32" s="98" t="s">
        <v>36</v>
      </c>
      <c r="BC32" s="98" t="s">
        <v>37</v>
      </c>
      <c r="BE32" s="66">
        <f t="shared" si="11"/>
        <v>7</v>
      </c>
      <c r="BF32" s="66">
        <f t="shared" si="3"/>
        <v>2</v>
      </c>
      <c r="BG32" s="66">
        <f t="shared" si="3"/>
        <v>3</v>
      </c>
      <c r="BH32" s="66">
        <f t="shared" si="3"/>
        <v>3</v>
      </c>
      <c r="BI32" s="66">
        <f t="shared" si="3"/>
        <v>2</v>
      </c>
      <c r="BJ32" s="66">
        <f t="shared" si="3"/>
        <v>5</v>
      </c>
      <c r="BK32" s="66">
        <f t="shared" si="3"/>
        <v>2</v>
      </c>
      <c r="BM32" s="75">
        <v>1000</v>
      </c>
      <c r="BN32" s="75">
        <v>1000</v>
      </c>
      <c r="BO32" s="75">
        <v>1000</v>
      </c>
      <c r="BP32" s="75">
        <v>1000</v>
      </c>
      <c r="BQ32" s="75">
        <v>1000</v>
      </c>
      <c r="BR32" s="75">
        <v>1000</v>
      </c>
      <c r="BS32" s="75">
        <v>1000</v>
      </c>
      <c r="CF32" s="87">
        <v>28</v>
      </c>
      <c r="CG32" s="98" t="s">
        <v>38</v>
      </c>
      <c r="CH32" s="98" t="s">
        <v>38</v>
      </c>
      <c r="CI32" s="98" t="s">
        <v>56</v>
      </c>
      <c r="CJ32" s="98" t="s">
        <v>22</v>
      </c>
      <c r="CK32" s="98" t="s">
        <v>36</v>
      </c>
      <c r="CL32" s="98" t="s">
        <v>36</v>
      </c>
      <c r="CM32" s="98" t="s">
        <v>22</v>
      </c>
      <c r="CO32" s="66">
        <f t="shared" si="12"/>
        <v>4</v>
      </c>
      <c r="CP32" s="66">
        <f t="shared" si="5"/>
        <v>4</v>
      </c>
      <c r="CQ32" s="66">
        <f t="shared" si="5"/>
        <v>7</v>
      </c>
      <c r="CR32" s="66">
        <f t="shared" si="5"/>
        <v>8</v>
      </c>
      <c r="CS32" s="66">
        <f t="shared" si="5"/>
        <v>5</v>
      </c>
      <c r="CT32" s="66">
        <f t="shared" si="5"/>
        <v>5</v>
      </c>
      <c r="CU32" s="66">
        <f t="shared" si="5"/>
        <v>8</v>
      </c>
      <c r="CW32" s="75">
        <v>1000</v>
      </c>
      <c r="CX32" s="75">
        <v>1000</v>
      </c>
      <c r="CY32" s="75">
        <v>1000</v>
      </c>
      <c r="CZ32" s="75">
        <v>1000</v>
      </c>
      <c r="DA32" s="75">
        <v>1000</v>
      </c>
      <c r="DB32" s="75">
        <v>1000</v>
      </c>
      <c r="DC32" s="75">
        <v>1000</v>
      </c>
      <c r="DP32" s="87">
        <v>28</v>
      </c>
      <c r="DQ32" s="98" t="s">
        <v>36</v>
      </c>
      <c r="DR32" s="98" t="s">
        <v>35</v>
      </c>
      <c r="DS32" s="98" t="s">
        <v>36</v>
      </c>
      <c r="DT32" s="98" t="s">
        <v>35</v>
      </c>
      <c r="DU32" s="98" t="s">
        <v>38</v>
      </c>
      <c r="DV32" s="98" t="s">
        <v>53</v>
      </c>
      <c r="DW32" s="98" t="s">
        <v>37</v>
      </c>
      <c r="DY32" s="66">
        <f t="shared" si="19"/>
        <v>5</v>
      </c>
      <c r="DZ32" s="66">
        <f t="shared" si="7"/>
        <v>3</v>
      </c>
      <c r="EA32" s="66">
        <f t="shared" si="7"/>
        <v>5</v>
      </c>
      <c r="EB32" s="66">
        <f t="shared" si="7"/>
        <v>3</v>
      </c>
      <c r="EC32" s="66">
        <f t="shared" si="7"/>
        <v>4</v>
      </c>
      <c r="ED32" s="66">
        <f t="shared" si="7"/>
        <v>6</v>
      </c>
      <c r="EE32" s="66">
        <f t="shared" si="7"/>
        <v>2</v>
      </c>
      <c r="EG32" s="102">
        <v>1</v>
      </c>
      <c r="EH32" s="102">
        <v>1</v>
      </c>
      <c r="EI32" s="102">
        <v>1</v>
      </c>
      <c r="EJ32" s="102">
        <v>1</v>
      </c>
      <c r="EK32" s="102">
        <v>1</v>
      </c>
      <c r="EL32" s="102">
        <v>1</v>
      </c>
      <c r="EM32" s="102">
        <v>1</v>
      </c>
      <c r="EZ32" s="87">
        <v>28</v>
      </c>
      <c r="FA32" s="98" t="s">
        <v>35</v>
      </c>
      <c r="FB32" s="98" t="s">
        <v>37</v>
      </c>
      <c r="FC32" s="98" t="s">
        <v>38</v>
      </c>
      <c r="FD32" s="98" t="s">
        <v>35</v>
      </c>
      <c r="FE32" s="98" t="s">
        <v>56</v>
      </c>
      <c r="FF32" s="98" t="s">
        <v>38</v>
      </c>
      <c r="FG32" s="98" t="s">
        <v>35</v>
      </c>
      <c r="FI32" s="66">
        <f t="shared" si="20"/>
        <v>3</v>
      </c>
      <c r="FJ32" s="66">
        <f t="shared" si="9"/>
        <v>2</v>
      </c>
      <c r="FK32" s="66">
        <f t="shared" si="9"/>
        <v>4</v>
      </c>
      <c r="FL32" s="66">
        <f t="shared" si="9"/>
        <v>3</v>
      </c>
      <c r="FM32" s="66">
        <f t="shared" si="9"/>
        <v>7</v>
      </c>
      <c r="FN32" s="66">
        <f t="shared" si="9"/>
        <v>4</v>
      </c>
      <c r="FO32" s="66">
        <f t="shared" si="9"/>
        <v>3</v>
      </c>
      <c r="FQ32" s="102">
        <v>1000</v>
      </c>
      <c r="FR32" s="102">
        <v>1000</v>
      </c>
      <c r="FS32" s="102">
        <v>1000</v>
      </c>
      <c r="FT32" s="102">
        <v>1000</v>
      </c>
      <c r="FU32" s="102">
        <v>1000</v>
      </c>
      <c r="FV32" s="102">
        <v>1000</v>
      </c>
      <c r="FW32" s="102">
        <v>1000</v>
      </c>
    </row>
    <row r="33" spans="12:179" ht="16.5" customHeight="1">
      <c r="L33" s="87">
        <v>29</v>
      </c>
      <c r="M33" s="98" t="s">
        <v>53</v>
      </c>
      <c r="N33" s="98" t="s">
        <v>56</v>
      </c>
      <c r="O33" s="98" t="s">
        <v>38</v>
      </c>
      <c r="P33" s="98" t="s">
        <v>56</v>
      </c>
      <c r="Q33" s="98" t="s">
        <v>53</v>
      </c>
      <c r="R33" s="98" t="s">
        <v>36</v>
      </c>
      <c r="S33" s="98" t="s">
        <v>35</v>
      </c>
      <c r="U33" s="66">
        <f t="shared" si="10"/>
        <v>6</v>
      </c>
      <c r="V33" s="66">
        <f t="shared" si="10"/>
        <v>7</v>
      </c>
      <c r="W33" s="66">
        <f t="shared" si="10"/>
        <v>4</v>
      </c>
      <c r="X33" s="66">
        <f t="shared" si="10"/>
        <v>7</v>
      </c>
      <c r="Y33" s="66">
        <f t="shared" si="10"/>
        <v>6</v>
      </c>
      <c r="Z33" s="66">
        <f t="shared" si="10"/>
        <v>5</v>
      </c>
      <c r="AA33" s="66">
        <f t="shared" si="10"/>
        <v>3</v>
      </c>
      <c r="AC33" s="75">
        <v>1000</v>
      </c>
      <c r="AD33" s="75">
        <v>0</v>
      </c>
      <c r="AE33" s="75">
        <v>1000</v>
      </c>
      <c r="AF33" s="75">
        <v>1000</v>
      </c>
      <c r="AG33" s="75">
        <v>1000</v>
      </c>
      <c r="AH33" s="75">
        <v>1000</v>
      </c>
      <c r="AI33" s="75">
        <v>1000</v>
      </c>
      <c r="AV33" s="87">
        <v>29</v>
      </c>
      <c r="AW33" s="98" t="s">
        <v>35</v>
      </c>
      <c r="AX33" s="98" t="s">
        <v>37</v>
      </c>
      <c r="AY33" s="98" t="s">
        <v>35</v>
      </c>
      <c r="AZ33" s="98" t="s">
        <v>36</v>
      </c>
      <c r="BA33" s="98" t="s">
        <v>35</v>
      </c>
      <c r="BB33" s="98" t="s">
        <v>22</v>
      </c>
      <c r="BC33" s="98" t="s">
        <v>35</v>
      </c>
      <c r="BE33" s="66">
        <f t="shared" si="11"/>
        <v>3</v>
      </c>
      <c r="BF33" s="66">
        <f t="shared" si="3"/>
        <v>2</v>
      </c>
      <c r="BG33" s="66">
        <f t="shared" si="3"/>
        <v>3</v>
      </c>
      <c r="BH33" s="66">
        <f t="shared" si="3"/>
        <v>5</v>
      </c>
      <c r="BI33" s="66">
        <f t="shared" si="3"/>
        <v>3</v>
      </c>
      <c r="BJ33" s="66">
        <f t="shared" si="3"/>
        <v>8</v>
      </c>
      <c r="BK33" s="66">
        <f t="shared" si="3"/>
        <v>3</v>
      </c>
      <c r="BM33" s="75">
        <v>1000</v>
      </c>
      <c r="BN33" s="75">
        <v>1000</v>
      </c>
      <c r="BO33" s="75">
        <v>1000</v>
      </c>
      <c r="BP33" s="75">
        <v>1000</v>
      </c>
      <c r="BQ33" s="75">
        <v>1000</v>
      </c>
      <c r="BR33" s="75">
        <v>1000</v>
      </c>
      <c r="BS33" s="75">
        <v>1000</v>
      </c>
      <c r="CF33" s="87">
        <v>29</v>
      </c>
      <c r="CG33" s="98" t="s">
        <v>37</v>
      </c>
      <c r="CH33" s="98" t="s">
        <v>38</v>
      </c>
      <c r="CI33" s="98" t="s">
        <v>38</v>
      </c>
      <c r="CJ33" s="98" t="s">
        <v>22</v>
      </c>
      <c r="CK33" s="98" t="s">
        <v>22</v>
      </c>
      <c r="CL33" s="98" t="s">
        <v>36</v>
      </c>
      <c r="CM33" s="98" t="s">
        <v>22</v>
      </c>
      <c r="CO33" s="66">
        <f t="shared" si="12"/>
        <v>2</v>
      </c>
      <c r="CP33" s="66">
        <f t="shared" si="5"/>
        <v>4</v>
      </c>
      <c r="CQ33" s="66">
        <f t="shared" si="5"/>
        <v>4</v>
      </c>
      <c r="CR33" s="66">
        <f t="shared" si="5"/>
        <v>8</v>
      </c>
      <c r="CS33" s="66">
        <f t="shared" si="5"/>
        <v>8</v>
      </c>
      <c r="CT33" s="66">
        <f t="shared" si="5"/>
        <v>5</v>
      </c>
      <c r="CU33" s="66">
        <f t="shared" si="5"/>
        <v>8</v>
      </c>
      <c r="CW33" s="75">
        <v>1000</v>
      </c>
      <c r="CX33" s="75">
        <v>1000</v>
      </c>
      <c r="CY33" s="75">
        <v>1000</v>
      </c>
      <c r="CZ33" s="75">
        <v>1000</v>
      </c>
      <c r="DA33" s="75">
        <v>1000</v>
      </c>
      <c r="DB33" s="75">
        <v>1000</v>
      </c>
      <c r="DC33" s="75">
        <v>1000</v>
      </c>
      <c r="DP33" s="87">
        <v>29</v>
      </c>
      <c r="DQ33" s="98" t="s">
        <v>22</v>
      </c>
      <c r="DR33" s="98" t="s">
        <v>35</v>
      </c>
      <c r="DS33" s="98" t="s">
        <v>36</v>
      </c>
      <c r="DT33" s="98" t="s">
        <v>36</v>
      </c>
      <c r="DU33" s="98" t="s">
        <v>38</v>
      </c>
      <c r="DV33" s="98" t="s">
        <v>53</v>
      </c>
      <c r="DW33" s="98" t="s">
        <v>53</v>
      </c>
      <c r="DY33" s="66">
        <f t="shared" si="19"/>
        <v>8</v>
      </c>
      <c r="DZ33" s="66">
        <f t="shared" si="7"/>
        <v>3</v>
      </c>
      <c r="EA33" s="66">
        <f t="shared" si="7"/>
        <v>5</v>
      </c>
      <c r="EB33" s="66">
        <f t="shared" si="7"/>
        <v>5</v>
      </c>
      <c r="EC33" s="66">
        <f t="shared" si="7"/>
        <v>4</v>
      </c>
      <c r="ED33" s="66">
        <f t="shared" si="7"/>
        <v>6</v>
      </c>
      <c r="EE33" s="66">
        <f t="shared" si="7"/>
        <v>6</v>
      </c>
      <c r="EG33" s="102">
        <v>1</v>
      </c>
      <c r="EH33" s="102">
        <v>1</v>
      </c>
      <c r="EI33" s="102">
        <v>1</v>
      </c>
      <c r="EJ33" s="102">
        <v>1</v>
      </c>
      <c r="EK33" s="102">
        <v>1</v>
      </c>
      <c r="EL33" s="102">
        <v>1</v>
      </c>
      <c r="EM33" s="102">
        <v>1</v>
      </c>
      <c r="EZ33" s="87">
        <v>29</v>
      </c>
      <c r="FA33" s="98" t="s">
        <v>36</v>
      </c>
      <c r="FB33" s="98" t="s">
        <v>35</v>
      </c>
      <c r="FC33" s="98" t="s">
        <v>22</v>
      </c>
      <c r="FD33" s="98" t="s">
        <v>53</v>
      </c>
      <c r="FE33" s="98" t="s">
        <v>37</v>
      </c>
      <c r="FF33" s="98" t="s">
        <v>35</v>
      </c>
      <c r="FG33" s="98" t="s">
        <v>37</v>
      </c>
      <c r="FI33" s="66">
        <f t="shared" si="20"/>
        <v>5</v>
      </c>
      <c r="FJ33" s="66">
        <f t="shared" si="9"/>
        <v>3</v>
      </c>
      <c r="FK33" s="66">
        <f t="shared" si="9"/>
        <v>8</v>
      </c>
      <c r="FL33" s="66">
        <f t="shared" si="9"/>
        <v>6</v>
      </c>
      <c r="FM33" s="66">
        <f t="shared" si="9"/>
        <v>2</v>
      </c>
      <c r="FN33" s="66">
        <f t="shared" si="9"/>
        <v>3</v>
      </c>
      <c r="FO33" s="66">
        <f t="shared" si="9"/>
        <v>2</v>
      </c>
      <c r="FQ33" s="102">
        <v>1000</v>
      </c>
      <c r="FR33" s="102">
        <v>1000</v>
      </c>
      <c r="FS33" s="102">
        <v>1000</v>
      </c>
      <c r="FT33" s="102">
        <v>1000</v>
      </c>
      <c r="FU33" s="102">
        <v>1000</v>
      </c>
      <c r="FV33" s="102">
        <v>1000</v>
      </c>
      <c r="FW33" s="102">
        <v>1000</v>
      </c>
    </row>
    <row r="34" spans="12:179" ht="16.5" customHeight="1">
      <c r="L34" s="87">
        <v>30</v>
      </c>
      <c r="M34" s="98" t="s">
        <v>37</v>
      </c>
      <c r="N34" s="98" t="s">
        <v>53</v>
      </c>
      <c r="O34" s="98" t="s">
        <v>38</v>
      </c>
      <c r="P34" s="98" t="s">
        <v>56</v>
      </c>
      <c r="Q34" s="98" t="s">
        <v>53</v>
      </c>
      <c r="R34" s="98" t="s">
        <v>22</v>
      </c>
      <c r="S34" s="98" t="s">
        <v>35</v>
      </c>
      <c r="U34" s="66">
        <f t="shared" si="10"/>
        <v>2</v>
      </c>
      <c r="V34" s="66">
        <f t="shared" si="10"/>
        <v>6</v>
      </c>
      <c r="W34" s="66">
        <f t="shared" si="10"/>
        <v>4</v>
      </c>
      <c r="X34" s="66">
        <f t="shared" si="10"/>
        <v>7</v>
      </c>
      <c r="Y34" s="66">
        <f t="shared" si="10"/>
        <v>6</v>
      </c>
      <c r="Z34" s="66">
        <f t="shared" si="10"/>
        <v>8</v>
      </c>
      <c r="AA34" s="66">
        <f t="shared" si="10"/>
        <v>3</v>
      </c>
      <c r="AC34" s="75">
        <v>1000</v>
      </c>
      <c r="AD34" s="75">
        <v>1000</v>
      </c>
      <c r="AE34" s="75">
        <v>1000</v>
      </c>
      <c r="AF34" s="75">
        <v>1000</v>
      </c>
      <c r="AG34" s="75">
        <v>1000</v>
      </c>
      <c r="AH34" s="75">
        <v>1000</v>
      </c>
      <c r="AI34" s="75">
        <v>1000</v>
      </c>
      <c r="AV34" s="87">
        <v>30</v>
      </c>
      <c r="AW34" s="98" t="s">
        <v>37</v>
      </c>
      <c r="AX34" s="98" t="s">
        <v>38</v>
      </c>
      <c r="AY34" s="98" t="s">
        <v>37</v>
      </c>
      <c r="AZ34" s="98" t="s">
        <v>38</v>
      </c>
      <c r="BA34" s="98" t="s">
        <v>56</v>
      </c>
      <c r="BB34" s="98" t="s">
        <v>22</v>
      </c>
      <c r="BC34" s="98" t="s">
        <v>22</v>
      </c>
      <c r="BE34" s="66">
        <f t="shared" si="11"/>
        <v>2</v>
      </c>
      <c r="BF34" s="66">
        <f t="shared" si="3"/>
        <v>4</v>
      </c>
      <c r="BG34" s="66">
        <f t="shared" si="3"/>
        <v>2</v>
      </c>
      <c r="BH34" s="66">
        <f t="shared" si="3"/>
        <v>4</v>
      </c>
      <c r="BI34" s="66">
        <f t="shared" si="3"/>
        <v>7</v>
      </c>
      <c r="BJ34" s="66">
        <f t="shared" si="3"/>
        <v>8</v>
      </c>
      <c r="BK34" s="66">
        <f t="shared" si="3"/>
        <v>8</v>
      </c>
      <c r="BM34" s="75">
        <v>1000</v>
      </c>
      <c r="BN34" s="75">
        <v>1000</v>
      </c>
      <c r="BO34" s="75">
        <v>1000</v>
      </c>
      <c r="BP34" s="75">
        <v>1000</v>
      </c>
      <c r="BQ34" s="75">
        <v>1000</v>
      </c>
      <c r="BR34" s="75">
        <v>1000</v>
      </c>
      <c r="BS34" s="75">
        <v>1000</v>
      </c>
      <c r="CF34" s="87">
        <v>30</v>
      </c>
      <c r="CG34" s="98" t="s">
        <v>35</v>
      </c>
      <c r="CH34" s="98" t="s">
        <v>36</v>
      </c>
      <c r="CI34" s="98" t="s">
        <v>38</v>
      </c>
      <c r="CJ34" s="98" t="s">
        <v>22</v>
      </c>
      <c r="CK34" s="98" t="s">
        <v>22</v>
      </c>
      <c r="CL34" s="98" t="s">
        <v>53</v>
      </c>
      <c r="CM34" s="98" t="s">
        <v>37</v>
      </c>
      <c r="CO34" s="66">
        <f t="shared" si="12"/>
        <v>3</v>
      </c>
      <c r="CP34" s="66">
        <f t="shared" si="5"/>
        <v>5</v>
      </c>
      <c r="CQ34" s="66">
        <f t="shared" si="5"/>
        <v>4</v>
      </c>
      <c r="CR34" s="66">
        <f t="shared" si="5"/>
        <v>8</v>
      </c>
      <c r="CS34" s="66">
        <f t="shared" si="5"/>
        <v>8</v>
      </c>
      <c r="CT34" s="66">
        <f t="shared" si="5"/>
        <v>6</v>
      </c>
      <c r="CU34" s="66">
        <f t="shared" si="5"/>
        <v>2</v>
      </c>
      <c r="CW34" s="75">
        <v>1000</v>
      </c>
      <c r="CX34" s="75">
        <v>1000</v>
      </c>
      <c r="CY34" s="75">
        <v>1000</v>
      </c>
      <c r="CZ34" s="75">
        <v>1000</v>
      </c>
      <c r="DA34" s="75">
        <v>1000</v>
      </c>
      <c r="DB34" s="75">
        <v>1000</v>
      </c>
      <c r="DC34" s="75">
        <v>1000</v>
      </c>
      <c r="DP34" s="87">
        <v>30</v>
      </c>
      <c r="DQ34" s="98" t="s">
        <v>36</v>
      </c>
      <c r="DR34" s="98" t="s">
        <v>22</v>
      </c>
      <c r="DS34" s="98" t="s">
        <v>37</v>
      </c>
      <c r="DT34" s="98" t="s">
        <v>38</v>
      </c>
      <c r="DU34" s="98" t="s">
        <v>38</v>
      </c>
      <c r="DV34" s="98" t="s">
        <v>36</v>
      </c>
      <c r="DW34" s="98" t="s">
        <v>53</v>
      </c>
      <c r="DY34" s="66">
        <f t="shared" si="19"/>
        <v>5</v>
      </c>
      <c r="DZ34" s="66">
        <f t="shared" si="7"/>
        <v>8</v>
      </c>
      <c r="EA34" s="66">
        <f t="shared" si="7"/>
        <v>2</v>
      </c>
      <c r="EB34" s="66">
        <f t="shared" si="7"/>
        <v>4</v>
      </c>
      <c r="EC34" s="66">
        <f t="shared" si="7"/>
        <v>4</v>
      </c>
      <c r="ED34" s="66">
        <f t="shared" si="7"/>
        <v>5</v>
      </c>
      <c r="EE34" s="66">
        <f t="shared" si="7"/>
        <v>6</v>
      </c>
      <c r="EG34" s="102">
        <v>1</v>
      </c>
      <c r="EH34" s="102">
        <v>1</v>
      </c>
      <c r="EI34" s="102">
        <v>1</v>
      </c>
      <c r="EJ34" s="102">
        <v>1</v>
      </c>
      <c r="EK34" s="102">
        <v>1</v>
      </c>
      <c r="EL34" s="102">
        <v>1</v>
      </c>
      <c r="EM34" s="102">
        <v>1</v>
      </c>
      <c r="EZ34" s="87">
        <v>30</v>
      </c>
      <c r="FA34" s="98" t="s">
        <v>22</v>
      </c>
      <c r="FB34" s="98" t="s">
        <v>38</v>
      </c>
      <c r="FC34" s="98" t="s">
        <v>35</v>
      </c>
      <c r="FD34" s="98" t="s">
        <v>22</v>
      </c>
      <c r="FE34" s="98" t="s">
        <v>35</v>
      </c>
      <c r="FF34" s="98" t="s">
        <v>22</v>
      </c>
      <c r="FG34" s="98" t="s">
        <v>36</v>
      </c>
      <c r="FI34" s="66">
        <f t="shared" si="20"/>
        <v>8</v>
      </c>
      <c r="FJ34" s="66">
        <f t="shared" si="9"/>
        <v>4</v>
      </c>
      <c r="FK34" s="66">
        <f t="shared" si="9"/>
        <v>3</v>
      </c>
      <c r="FL34" s="66">
        <f t="shared" si="9"/>
        <v>8</v>
      </c>
      <c r="FM34" s="66">
        <f t="shared" si="9"/>
        <v>3</v>
      </c>
      <c r="FN34" s="66">
        <f t="shared" si="9"/>
        <v>8</v>
      </c>
      <c r="FO34" s="66">
        <f t="shared" si="9"/>
        <v>5</v>
      </c>
      <c r="FQ34" s="102">
        <v>1000</v>
      </c>
      <c r="FR34" s="102">
        <v>1000</v>
      </c>
      <c r="FS34" s="102">
        <v>1000</v>
      </c>
      <c r="FT34" s="102">
        <v>1000</v>
      </c>
      <c r="FU34" s="102">
        <v>1000</v>
      </c>
      <c r="FV34" s="102">
        <v>1000</v>
      </c>
      <c r="FW34" s="102">
        <v>1000</v>
      </c>
    </row>
    <row r="35" spans="12:179" ht="16.5" customHeight="1">
      <c r="L35" s="87">
        <v>31</v>
      </c>
      <c r="M35" s="98" t="s">
        <v>37</v>
      </c>
      <c r="N35" s="98" t="s">
        <v>53</v>
      </c>
      <c r="O35" s="98" t="s">
        <v>22</v>
      </c>
      <c r="P35" s="98" t="s">
        <v>35</v>
      </c>
      <c r="Q35" s="98" t="s">
        <v>36</v>
      </c>
      <c r="R35" s="98" t="s">
        <v>22</v>
      </c>
      <c r="S35" s="98" t="s">
        <v>53</v>
      </c>
      <c r="U35" s="66">
        <f t="shared" si="10"/>
        <v>2</v>
      </c>
      <c r="V35" s="66">
        <f t="shared" si="10"/>
        <v>6</v>
      </c>
      <c r="W35" s="66">
        <f t="shared" si="10"/>
        <v>8</v>
      </c>
      <c r="X35" s="66">
        <f t="shared" si="10"/>
        <v>3</v>
      </c>
      <c r="Y35" s="66">
        <f t="shared" si="10"/>
        <v>5</v>
      </c>
      <c r="Z35" s="66">
        <f t="shared" si="10"/>
        <v>8</v>
      </c>
      <c r="AA35" s="66">
        <f t="shared" si="10"/>
        <v>6</v>
      </c>
      <c r="AC35" s="75">
        <v>1000</v>
      </c>
      <c r="AD35" s="75">
        <v>1000</v>
      </c>
      <c r="AE35" s="75">
        <v>1000</v>
      </c>
      <c r="AF35" s="75">
        <v>1000</v>
      </c>
      <c r="AG35" s="75">
        <v>1000</v>
      </c>
      <c r="AH35" s="75">
        <v>1000</v>
      </c>
      <c r="AI35" s="75">
        <v>1000</v>
      </c>
      <c r="AV35" s="87">
        <v>31</v>
      </c>
      <c r="AW35" s="98" t="s">
        <v>56</v>
      </c>
      <c r="AX35" s="98" t="s">
        <v>53</v>
      </c>
      <c r="AY35" s="98" t="s">
        <v>37</v>
      </c>
      <c r="AZ35" s="98" t="s">
        <v>38</v>
      </c>
      <c r="BA35" s="98" t="s">
        <v>37</v>
      </c>
      <c r="BB35" s="98" t="s">
        <v>22</v>
      </c>
      <c r="BC35" s="98" t="s">
        <v>22</v>
      </c>
      <c r="BE35" s="66">
        <f t="shared" si="11"/>
        <v>7</v>
      </c>
      <c r="BF35" s="66">
        <f t="shared" si="3"/>
        <v>6</v>
      </c>
      <c r="BG35" s="66">
        <f t="shared" si="3"/>
        <v>2</v>
      </c>
      <c r="BH35" s="66">
        <f t="shared" si="3"/>
        <v>4</v>
      </c>
      <c r="BI35" s="66">
        <f t="shared" si="3"/>
        <v>2</v>
      </c>
      <c r="BJ35" s="66">
        <f t="shared" si="3"/>
        <v>8</v>
      </c>
      <c r="BK35" s="66">
        <f t="shared" si="3"/>
        <v>8</v>
      </c>
      <c r="BM35" s="75">
        <v>1000</v>
      </c>
      <c r="BN35" s="75">
        <v>1000</v>
      </c>
      <c r="BO35" s="75">
        <v>1000</v>
      </c>
      <c r="BP35" s="75">
        <v>1000</v>
      </c>
      <c r="BQ35" s="75">
        <v>1000</v>
      </c>
      <c r="BR35" s="75">
        <v>1000</v>
      </c>
      <c r="BS35" s="75">
        <v>1000</v>
      </c>
      <c r="CF35" s="87">
        <v>31</v>
      </c>
      <c r="CG35" s="98" t="s">
        <v>36</v>
      </c>
      <c r="CH35" s="98" t="s">
        <v>36</v>
      </c>
      <c r="CI35" s="98" t="s">
        <v>36</v>
      </c>
      <c r="CJ35" s="98" t="s">
        <v>53</v>
      </c>
      <c r="CK35" s="98" t="s">
        <v>22</v>
      </c>
      <c r="CL35" s="98" t="s">
        <v>37</v>
      </c>
      <c r="CM35" s="98" t="s">
        <v>36</v>
      </c>
      <c r="CO35" s="66">
        <f t="shared" si="12"/>
        <v>5</v>
      </c>
      <c r="CP35" s="66">
        <f t="shared" si="5"/>
        <v>5</v>
      </c>
      <c r="CQ35" s="66">
        <f t="shared" si="5"/>
        <v>5</v>
      </c>
      <c r="CR35" s="66">
        <f t="shared" si="5"/>
        <v>6</v>
      </c>
      <c r="CS35" s="66">
        <f t="shared" si="5"/>
        <v>8</v>
      </c>
      <c r="CT35" s="66">
        <f t="shared" si="5"/>
        <v>2</v>
      </c>
      <c r="CU35" s="66">
        <f t="shared" si="5"/>
        <v>5</v>
      </c>
      <c r="CW35" s="75">
        <v>1000</v>
      </c>
      <c r="CX35" s="75">
        <v>1000</v>
      </c>
      <c r="CY35" s="75">
        <v>1000</v>
      </c>
      <c r="CZ35" s="75">
        <v>1000</v>
      </c>
      <c r="DA35" s="75">
        <v>1000</v>
      </c>
      <c r="DB35" s="75">
        <v>1000</v>
      </c>
      <c r="DC35" s="75">
        <v>1000</v>
      </c>
      <c r="DP35" s="87">
        <v>31</v>
      </c>
      <c r="DQ35" s="98" t="s">
        <v>36</v>
      </c>
      <c r="DR35" s="98" t="s">
        <v>53</v>
      </c>
      <c r="DS35" s="98" t="s">
        <v>22</v>
      </c>
      <c r="DT35" s="98" t="s">
        <v>38</v>
      </c>
      <c r="DU35" s="98" t="s">
        <v>36</v>
      </c>
      <c r="DV35" s="98" t="s">
        <v>36</v>
      </c>
      <c r="DW35" s="98" t="s">
        <v>35</v>
      </c>
      <c r="DY35" s="66">
        <f t="shared" si="19"/>
        <v>5</v>
      </c>
      <c r="DZ35" s="66">
        <f t="shared" si="7"/>
        <v>6</v>
      </c>
      <c r="EA35" s="66">
        <f t="shared" si="7"/>
        <v>8</v>
      </c>
      <c r="EB35" s="66">
        <f t="shared" si="7"/>
        <v>4</v>
      </c>
      <c r="EC35" s="66">
        <f t="shared" si="7"/>
        <v>5</v>
      </c>
      <c r="ED35" s="66">
        <f t="shared" si="7"/>
        <v>5</v>
      </c>
      <c r="EE35" s="66">
        <f t="shared" si="7"/>
        <v>3</v>
      </c>
      <c r="EG35" s="102">
        <v>1</v>
      </c>
      <c r="EH35" s="102">
        <v>1</v>
      </c>
      <c r="EI35" s="102">
        <v>1</v>
      </c>
      <c r="EJ35" s="102">
        <v>1</v>
      </c>
      <c r="EK35" s="102">
        <v>1</v>
      </c>
      <c r="EL35" s="102">
        <v>1</v>
      </c>
      <c r="EM35" s="102">
        <v>1</v>
      </c>
      <c r="EZ35" s="87">
        <v>31</v>
      </c>
      <c r="FA35" s="98" t="s">
        <v>36</v>
      </c>
      <c r="FB35" s="98" t="s">
        <v>53</v>
      </c>
      <c r="FC35" s="98" t="s">
        <v>38</v>
      </c>
      <c r="FD35" s="98" t="s">
        <v>38</v>
      </c>
      <c r="FE35" s="98" t="s">
        <v>56</v>
      </c>
      <c r="FF35" s="98" t="s">
        <v>56</v>
      </c>
      <c r="FG35" s="98" t="s">
        <v>53</v>
      </c>
      <c r="FI35" s="66">
        <f t="shared" si="20"/>
        <v>5</v>
      </c>
      <c r="FJ35" s="66">
        <f t="shared" si="9"/>
        <v>6</v>
      </c>
      <c r="FK35" s="66">
        <f t="shared" si="9"/>
        <v>4</v>
      </c>
      <c r="FL35" s="66">
        <f t="shared" si="9"/>
        <v>4</v>
      </c>
      <c r="FM35" s="66">
        <f t="shared" si="9"/>
        <v>7</v>
      </c>
      <c r="FN35" s="66">
        <f t="shared" si="9"/>
        <v>7</v>
      </c>
      <c r="FO35" s="66">
        <f t="shared" si="9"/>
        <v>6</v>
      </c>
      <c r="FQ35" s="102">
        <v>1000</v>
      </c>
      <c r="FR35" s="102">
        <v>1000</v>
      </c>
      <c r="FS35" s="102">
        <v>1000</v>
      </c>
      <c r="FT35" s="102">
        <v>1000</v>
      </c>
      <c r="FU35" s="102">
        <v>1000</v>
      </c>
      <c r="FV35" s="102">
        <v>1000</v>
      </c>
      <c r="FW35" s="102">
        <v>1000</v>
      </c>
    </row>
    <row r="36" spans="12:179" ht="16.5" customHeight="1">
      <c r="L36" s="87">
        <v>32</v>
      </c>
      <c r="M36" s="98" t="s">
        <v>37</v>
      </c>
      <c r="N36" s="98" t="s">
        <v>36</v>
      </c>
      <c r="O36" s="98" t="s">
        <v>56</v>
      </c>
      <c r="P36" s="98" t="s">
        <v>35</v>
      </c>
      <c r="Q36" s="98" t="s">
        <v>63</v>
      </c>
      <c r="R36" s="98" t="s">
        <v>37</v>
      </c>
      <c r="S36" s="98" t="s">
        <v>53</v>
      </c>
      <c r="U36" s="66">
        <f t="shared" si="10"/>
        <v>2</v>
      </c>
      <c r="V36" s="66">
        <f t="shared" si="10"/>
        <v>5</v>
      </c>
      <c r="W36" s="66">
        <f t="shared" si="10"/>
        <v>7</v>
      </c>
      <c r="X36" s="66">
        <f t="shared" si="10"/>
        <v>3</v>
      </c>
      <c r="Y36" s="66">
        <f t="shared" si="10"/>
        <v>10</v>
      </c>
      <c r="Z36" s="66">
        <f t="shared" si="10"/>
        <v>2</v>
      </c>
      <c r="AA36" s="66">
        <f t="shared" si="10"/>
        <v>6</v>
      </c>
      <c r="AC36" s="75">
        <v>1000</v>
      </c>
      <c r="AD36" s="75">
        <v>1000</v>
      </c>
      <c r="AE36" s="75">
        <v>1000</v>
      </c>
      <c r="AF36" s="75">
        <v>1000</v>
      </c>
      <c r="AG36" s="75">
        <v>1000</v>
      </c>
      <c r="AH36" s="75">
        <v>1000</v>
      </c>
      <c r="AI36" s="75">
        <v>1000</v>
      </c>
      <c r="AV36" s="87">
        <v>32</v>
      </c>
      <c r="AW36" s="98" t="s">
        <v>22</v>
      </c>
      <c r="AX36" s="98" t="s">
        <v>53</v>
      </c>
      <c r="AY36" s="98" t="s">
        <v>37</v>
      </c>
      <c r="AZ36" s="98" t="s">
        <v>35</v>
      </c>
      <c r="BA36" s="98" t="s">
        <v>37</v>
      </c>
      <c r="BB36" s="98" t="s">
        <v>35</v>
      </c>
      <c r="BC36" s="98" t="s">
        <v>38</v>
      </c>
      <c r="BE36" s="66">
        <f t="shared" si="11"/>
        <v>8</v>
      </c>
      <c r="BF36" s="66">
        <f t="shared" si="3"/>
        <v>6</v>
      </c>
      <c r="BG36" s="66">
        <f t="shared" si="3"/>
        <v>2</v>
      </c>
      <c r="BH36" s="66">
        <f t="shared" si="3"/>
        <v>3</v>
      </c>
      <c r="BI36" s="66">
        <f t="shared" si="3"/>
        <v>2</v>
      </c>
      <c r="BJ36" s="66">
        <f t="shared" si="3"/>
        <v>3</v>
      </c>
      <c r="BK36" s="66">
        <f t="shared" si="3"/>
        <v>4</v>
      </c>
      <c r="BM36" s="75">
        <v>1000</v>
      </c>
      <c r="BN36" s="75">
        <v>1000</v>
      </c>
      <c r="BO36" s="75">
        <v>1000</v>
      </c>
      <c r="BP36" s="75">
        <v>1000</v>
      </c>
      <c r="BQ36" s="75">
        <v>1000</v>
      </c>
      <c r="BR36" s="75">
        <v>1000</v>
      </c>
      <c r="BS36" s="75">
        <v>1000</v>
      </c>
      <c r="CF36" s="87">
        <v>32</v>
      </c>
      <c r="CG36" s="98" t="s">
        <v>36</v>
      </c>
      <c r="CH36" s="98" t="s">
        <v>38</v>
      </c>
      <c r="CI36" s="98" t="s">
        <v>35</v>
      </c>
      <c r="CJ36" s="98" t="s">
        <v>53</v>
      </c>
      <c r="CK36" s="98" t="s">
        <v>53</v>
      </c>
      <c r="CL36" s="98" t="s">
        <v>35</v>
      </c>
      <c r="CM36" s="98" t="s">
        <v>36</v>
      </c>
      <c r="CO36" s="66">
        <f t="shared" si="12"/>
        <v>5</v>
      </c>
      <c r="CP36" s="66">
        <f t="shared" si="5"/>
        <v>4</v>
      </c>
      <c r="CQ36" s="66">
        <f t="shared" si="5"/>
        <v>3</v>
      </c>
      <c r="CR36" s="66">
        <f t="shared" si="5"/>
        <v>6</v>
      </c>
      <c r="CS36" s="66">
        <f t="shared" si="5"/>
        <v>6</v>
      </c>
      <c r="CT36" s="66">
        <f t="shared" si="5"/>
        <v>3</v>
      </c>
      <c r="CU36" s="66">
        <f t="shared" si="5"/>
        <v>5</v>
      </c>
      <c r="CW36" s="75">
        <v>1000</v>
      </c>
      <c r="CX36" s="75">
        <v>1000</v>
      </c>
      <c r="CY36" s="75">
        <v>1000</v>
      </c>
      <c r="CZ36" s="75">
        <v>1000</v>
      </c>
      <c r="DA36" s="75">
        <v>1000</v>
      </c>
      <c r="DB36" s="75">
        <v>1000</v>
      </c>
      <c r="DC36" s="75">
        <v>1000</v>
      </c>
      <c r="DP36" s="87">
        <v>32</v>
      </c>
      <c r="DQ36" s="98" t="s">
        <v>36</v>
      </c>
      <c r="DR36" s="98" t="s">
        <v>38</v>
      </c>
      <c r="DS36" s="98" t="s">
        <v>22</v>
      </c>
      <c r="DT36" s="98" t="s">
        <v>38</v>
      </c>
      <c r="DU36" s="98" t="s">
        <v>36</v>
      </c>
      <c r="DV36" s="98" t="s">
        <v>35</v>
      </c>
      <c r="DW36" s="98" t="s">
        <v>36</v>
      </c>
      <c r="DY36" s="66">
        <f t="shared" si="19"/>
        <v>5</v>
      </c>
      <c r="DZ36" s="66">
        <f t="shared" si="7"/>
        <v>4</v>
      </c>
      <c r="EA36" s="66">
        <f t="shared" si="7"/>
        <v>8</v>
      </c>
      <c r="EB36" s="66">
        <f t="shared" si="7"/>
        <v>4</v>
      </c>
      <c r="EC36" s="66">
        <f t="shared" si="7"/>
        <v>5</v>
      </c>
      <c r="ED36" s="66">
        <f t="shared" si="7"/>
        <v>3</v>
      </c>
      <c r="EE36" s="66">
        <f t="shared" si="7"/>
        <v>5</v>
      </c>
      <c r="EG36" s="102">
        <v>1</v>
      </c>
      <c r="EH36" s="102">
        <v>1</v>
      </c>
      <c r="EI36" s="102">
        <v>1</v>
      </c>
      <c r="EJ36" s="102">
        <v>1</v>
      </c>
      <c r="EK36" s="102">
        <v>1</v>
      </c>
      <c r="EL36" s="102">
        <v>1</v>
      </c>
      <c r="EM36" s="102">
        <v>1</v>
      </c>
      <c r="EZ36" s="87">
        <v>32</v>
      </c>
      <c r="FA36" s="98" t="s">
        <v>53</v>
      </c>
      <c r="FB36" s="98" t="s">
        <v>37</v>
      </c>
      <c r="FC36" s="98" t="s">
        <v>53</v>
      </c>
      <c r="FD36" s="98" t="s">
        <v>56</v>
      </c>
      <c r="FE36" s="98" t="s">
        <v>36</v>
      </c>
      <c r="FF36" s="98" t="s">
        <v>36</v>
      </c>
      <c r="FG36" s="98" t="s">
        <v>22</v>
      </c>
      <c r="FI36" s="66">
        <f t="shared" si="20"/>
        <v>6</v>
      </c>
      <c r="FJ36" s="66">
        <f t="shared" si="9"/>
        <v>2</v>
      </c>
      <c r="FK36" s="66">
        <f t="shared" si="9"/>
        <v>6</v>
      </c>
      <c r="FL36" s="66">
        <f t="shared" si="9"/>
        <v>7</v>
      </c>
      <c r="FM36" s="66">
        <f t="shared" si="9"/>
        <v>5</v>
      </c>
      <c r="FN36" s="66">
        <f t="shared" si="9"/>
        <v>5</v>
      </c>
      <c r="FO36" s="66">
        <f t="shared" si="9"/>
        <v>8</v>
      </c>
      <c r="FQ36" s="102">
        <v>1000</v>
      </c>
      <c r="FR36" s="102">
        <v>1000</v>
      </c>
      <c r="FS36" s="102">
        <v>1000</v>
      </c>
      <c r="FT36" s="102">
        <v>1000</v>
      </c>
      <c r="FU36" s="102">
        <v>1000</v>
      </c>
      <c r="FV36" s="102">
        <v>1000</v>
      </c>
      <c r="FW36" s="102">
        <v>1000</v>
      </c>
    </row>
    <row r="37" spans="12:179" ht="16.5" customHeight="1">
      <c r="L37" s="87">
        <v>33</v>
      </c>
      <c r="M37" s="98" t="s">
        <v>38</v>
      </c>
      <c r="N37" s="98" t="s">
        <v>36</v>
      </c>
      <c r="O37" s="98" t="s">
        <v>56</v>
      </c>
      <c r="P37" s="98" t="s">
        <v>56</v>
      </c>
      <c r="Q37" s="98" t="s">
        <v>63</v>
      </c>
      <c r="R37" s="98" t="s">
        <v>37</v>
      </c>
      <c r="S37" s="98" t="s">
        <v>38</v>
      </c>
      <c r="U37" s="66">
        <f t="shared" si="10"/>
        <v>4</v>
      </c>
      <c r="V37" s="66">
        <f t="shared" si="10"/>
        <v>5</v>
      </c>
      <c r="W37" s="66">
        <f t="shared" si="10"/>
        <v>7</v>
      </c>
      <c r="X37" s="66">
        <f t="shared" si="10"/>
        <v>7</v>
      </c>
      <c r="Y37" s="66">
        <f t="shared" si="10"/>
        <v>10</v>
      </c>
      <c r="Z37" s="66">
        <f t="shared" si="10"/>
        <v>2</v>
      </c>
      <c r="AA37" s="66">
        <f t="shared" si="10"/>
        <v>4</v>
      </c>
      <c r="AC37" s="75">
        <v>1000</v>
      </c>
      <c r="AD37" s="75">
        <v>1000</v>
      </c>
      <c r="AE37" s="75">
        <v>1000</v>
      </c>
      <c r="AF37" s="75">
        <v>1000</v>
      </c>
      <c r="AG37" s="75">
        <v>1000</v>
      </c>
      <c r="AH37" s="75">
        <v>1000</v>
      </c>
      <c r="AI37" s="75">
        <v>1000</v>
      </c>
      <c r="AV37" s="87">
        <v>33</v>
      </c>
      <c r="AW37" s="98" t="s">
        <v>35</v>
      </c>
      <c r="AX37" s="98" t="s">
        <v>37</v>
      </c>
      <c r="AY37" s="98" t="s">
        <v>56</v>
      </c>
      <c r="AZ37" s="98" t="s">
        <v>35</v>
      </c>
      <c r="BA37" s="98" t="s">
        <v>53</v>
      </c>
      <c r="BB37" s="98" t="s">
        <v>35</v>
      </c>
      <c r="BC37" s="98" t="s">
        <v>36</v>
      </c>
      <c r="BE37" s="66">
        <f t="shared" si="11"/>
        <v>3</v>
      </c>
      <c r="BF37" s="66">
        <f t="shared" si="3"/>
        <v>2</v>
      </c>
      <c r="BG37" s="66">
        <f t="shared" si="3"/>
        <v>7</v>
      </c>
      <c r="BH37" s="66">
        <f t="shared" si="3"/>
        <v>3</v>
      </c>
      <c r="BI37" s="66">
        <f t="shared" si="3"/>
        <v>6</v>
      </c>
      <c r="BJ37" s="66">
        <f t="shared" si="3"/>
        <v>3</v>
      </c>
      <c r="BK37" s="66">
        <f t="shared" si="3"/>
        <v>5</v>
      </c>
      <c r="BM37" s="75">
        <v>1000</v>
      </c>
      <c r="BN37" s="75">
        <v>1000</v>
      </c>
      <c r="BO37" s="75">
        <v>1000</v>
      </c>
      <c r="BP37" s="75">
        <v>1000</v>
      </c>
      <c r="BQ37" s="75">
        <v>1000</v>
      </c>
      <c r="BR37" s="75">
        <v>1000</v>
      </c>
      <c r="BS37" s="75">
        <v>1000</v>
      </c>
      <c r="CF37" s="87">
        <v>33</v>
      </c>
      <c r="CG37" s="98" t="s">
        <v>53</v>
      </c>
      <c r="CH37" s="98" t="s">
        <v>37</v>
      </c>
      <c r="CI37" s="98" t="s">
        <v>35</v>
      </c>
      <c r="CJ37" s="98" t="s">
        <v>35</v>
      </c>
      <c r="CK37" s="98" t="s">
        <v>53</v>
      </c>
      <c r="CL37" s="98" t="s">
        <v>22</v>
      </c>
      <c r="CM37" s="98" t="s">
        <v>38</v>
      </c>
      <c r="CO37" s="66">
        <f t="shared" si="12"/>
        <v>6</v>
      </c>
      <c r="CP37" s="66">
        <f t="shared" si="5"/>
        <v>2</v>
      </c>
      <c r="CQ37" s="66">
        <f t="shared" si="5"/>
        <v>3</v>
      </c>
      <c r="CR37" s="66">
        <f t="shared" si="5"/>
        <v>3</v>
      </c>
      <c r="CS37" s="66">
        <f t="shared" si="5"/>
        <v>6</v>
      </c>
      <c r="CT37" s="66">
        <f t="shared" si="5"/>
        <v>8</v>
      </c>
      <c r="CU37" s="66">
        <f t="shared" si="5"/>
        <v>4</v>
      </c>
      <c r="CW37" s="75">
        <v>1000</v>
      </c>
      <c r="CX37" s="75">
        <v>1000</v>
      </c>
      <c r="CY37" s="75">
        <v>1000</v>
      </c>
      <c r="CZ37" s="75">
        <v>1000</v>
      </c>
      <c r="DA37" s="75">
        <v>1000</v>
      </c>
      <c r="DB37" s="75">
        <v>1000</v>
      </c>
      <c r="DC37" s="75">
        <v>1000</v>
      </c>
      <c r="DP37" s="87">
        <v>33</v>
      </c>
      <c r="DQ37" s="98" t="s">
        <v>22</v>
      </c>
      <c r="DR37" s="98" t="s">
        <v>38</v>
      </c>
      <c r="DS37" s="98" t="s">
        <v>35</v>
      </c>
      <c r="DT37" s="98" t="s">
        <v>22</v>
      </c>
      <c r="DU37" s="98" t="s">
        <v>53</v>
      </c>
      <c r="DV37" s="98" t="s">
        <v>35</v>
      </c>
      <c r="DW37" s="98" t="s">
        <v>36</v>
      </c>
      <c r="DY37" s="66">
        <f t="shared" si="19"/>
        <v>8</v>
      </c>
      <c r="DZ37" s="66">
        <f t="shared" si="7"/>
        <v>4</v>
      </c>
      <c r="EA37" s="66">
        <f t="shared" si="7"/>
        <v>3</v>
      </c>
      <c r="EB37" s="66">
        <f t="shared" si="7"/>
        <v>8</v>
      </c>
      <c r="EC37" s="66">
        <f t="shared" si="7"/>
        <v>6</v>
      </c>
      <c r="ED37" s="66">
        <f t="shared" si="7"/>
        <v>3</v>
      </c>
      <c r="EE37" s="66">
        <f t="shared" si="7"/>
        <v>5</v>
      </c>
      <c r="EG37" s="102">
        <v>1</v>
      </c>
      <c r="EH37" s="102">
        <v>1</v>
      </c>
      <c r="EI37" s="102">
        <v>1</v>
      </c>
      <c r="EJ37" s="102">
        <v>1</v>
      </c>
      <c r="EK37" s="102">
        <v>1</v>
      </c>
      <c r="EL37" s="102">
        <v>1</v>
      </c>
      <c r="EM37" s="102">
        <v>1</v>
      </c>
      <c r="EZ37" s="87">
        <v>33</v>
      </c>
      <c r="FA37" s="98" t="s">
        <v>35</v>
      </c>
      <c r="FB37" s="98" t="s">
        <v>22</v>
      </c>
      <c r="FC37" s="98" t="s">
        <v>37</v>
      </c>
      <c r="FD37" s="98" t="s">
        <v>38</v>
      </c>
      <c r="FE37" s="98" t="s">
        <v>22</v>
      </c>
      <c r="FF37" s="98" t="s">
        <v>56</v>
      </c>
      <c r="FG37" s="98" t="s">
        <v>56</v>
      </c>
      <c r="FI37" s="66">
        <f t="shared" si="20"/>
        <v>3</v>
      </c>
      <c r="FJ37" s="66">
        <f t="shared" si="9"/>
        <v>8</v>
      </c>
      <c r="FK37" s="66">
        <f t="shared" si="9"/>
        <v>2</v>
      </c>
      <c r="FL37" s="66">
        <f t="shared" si="9"/>
        <v>4</v>
      </c>
      <c r="FM37" s="66">
        <f t="shared" si="9"/>
        <v>8</v>
      </c>
      <c r="FN37" s="66">
        <f t="shared" si="9"/>
        <v>7</v>
      </c>
      <c r="FO37" s="66">
        <f t="shared" si="9"/>
        <v>7</v>
      </c>
      <c r="FQ37" s="102">
        <v>1000</v>
      </c>
      <c r="FR37" s="102">
        <v>1000</v>
      </c>
      <c r="FS37" s="102">
        <v>1000</v>
      </c>
      <c r="FT37" s="102">
        <v>1000</v>
      </c>
      <c r="FU37" s="102">
        <v>1000</v>
      </c>
      <c r="FV37" s="102">
        <v>1000</v>
      </c>
      <c r="FW37" s="102">
        <v>1000</v>
      </c>
    </row>
    <row r="38" spans="12:179" ht="16.5" customHeight="1">
      <c r="L38" s="87">
        <v>34</v>
      </c>
      <c r="M38" s="98" t="s">
        <v>62</v>
      </c>
      <c r="N38" s="98" t="s">
        <v>22</v>
      </c>
      <c r="O38" s="98" t="s">
        <v>36</v>
      </c>
      <c r="P38" s="98" t="s">
        <v>37</v>
      </c>
      <c r="Q38" s="98" t="s">
        <v>53</v>
      </c>
      <c r="R38" s="98" t="s">
        <v>35</v>
      </c>
      <c r="S38" s="98" t="s">
        <v>38</v>
      </c>
      <c r="U38" s="66">
        <f t="shared" si="10"/>
        <v>9</v>
      </c>
      <c r="V38" s="66">
        <f t="shared" si="10"/>
        <v>8</v>
      </c>
      <c r="W38" s="66">
        <f t="shared" si="10"/>
        <v>5</v>
      </c>
      <c r="X38" s="66">
        <f t="shared" si="10"/>
        <v>2</v>
      </c>
      <c r="Y38" s="66">
        <f t="shared" si="10"/>
        <v>6</v>
      </c>
      <c r="Z38" s="66">
        <f t="shared" si="10"/>
        <v>3</v>
      </c>
      <c r="AA38" s="66">
        <f t="shared" si="10"/>
        <v>4</v>
      </c>
      <c r="AC38" s="75">
        <v>1000</v>
      </c>
      <c r="AD38" s="75">
        <v>1000</v>
      </c>
      <c r="AE38" s="75">
        <v>1000</v>
      </c>
      <c r="AF38" s="75">
        <v>1000</v>
      </c>
      <c r="AG38" s="75">
        <v>1000</v>
      </c>
      <c r="AH38" s="75">
        <v>1000</v>
      </c>
      <c r="AI38" s="75">
        <v>1000</v>
      </c>
      <c r="AV38" s="87">
        <v>34</v>
      </c>
      <c r="AW38" s="98" t="s">
        <v>35</v>
      </c>
      <c r="AX38" s="98" t="s">
        <v>37</v>
      </c>
      <c r="AY38" s="98" t="s">
        <v>56</v>
      </c>
      <c r="AZ38" s="98" t="s">
        <v>22</v>
      </c>
      <c r="BA38" s="98" t="s">
        <v>53</v>
      </c>
      <c r="BB38" s="98" t="s">
        <v>53</v>
      </c>
      <c r="BC38" s="98" t="s">
        <v>35</v>
      </c>
      <c r="BE38" s="66">
        <f t="shared" si="11"/>
        <v>3</v>
      </c>
      <c r="BF38" s="66">
        <f t="shared" si="3"/>
        <v>2</v>
      </c>
      <c r="BG38" s="66">
        <f t="shared" si="3"/>
        <v>7</v>
      </c>
      <c r="BH38" s="66">
        <f t="shared" si="3"/>
        <v>8</v>
      </c>
      <c r="BI38" s="66">
        <f t="shared" si="3"/>
        <v>6</v>
      </c>
      <c r="BJ38" s="66">
        <f t="shared" si="3"/>
        <v>6</v>
      </c>
      <c r="BK38" s="66">
        <f t="shared" si="3"/>
        <v>3</v>
      </c>
      <c r="BM38" s="75">
        <v>1000</v>
      </c>
      <c r="BN38" s="75">
        <v>1000</v>
      </c>
      <c r="BO38" s="75">
        <v>1000</v>
      </c>
      <c r="BP38" s="75">
        <v>1000</v>
      </c>
      <c r="BQ38" s="75">
        <v>1000</v>
      </c>
      <c r="BR38" s="75">
        <v>1000</v>
      </c>
      <c r="BS38" s="75">
        <v>1000</v>
      </c>
      <c r="CF38" s="87">
        <v>34</v>
      </c>
      <c r="CG38" s="98" t="s">
        <v>53</v>
      </c>
      <c r="CH38" s="98" t="s">
        <v>22</v>
      </c>
      <c r="CI38" s="98" t="s">
        <v>35</v>
      </c>
      <c r="CJ38" s="98" t="s">
        <v>35</v>
      </c>
      <c r="CK38" s="98" t="s">
        <v>36</v>
      </c>
      <c r="CL38" s="98" t="s">
        <v>22</v>
      </c>
      <c r="CM38" s="98" t="s">
        <v>22</v>
      </c>
      <c r="CO38" s="66">
        <f t="shared" si="12"/>
        <v>6</v>
      </c>
      <c r="CP38" s="66">
        <f t="shared" si="5"/>
        <v>8</v>
      </c>
      <c r="CQ38" s="66">
        <f t="shared" si="5"/>
        <v>3</v>
      </c>
      <c r="CR38" s="66">
        <f t="shared" si="5"/>
        <v>3</v>
      </c>
      <c r="CS38" s="66">
        <f t="shared" si="5"/>
        <v>5</v>
      </c>
      <c r="CT38" s="66">
        <f t="shared" si="5"/>
        <v>8</v>
      </c>
      <c r="CU38" s="66">
        <f t="shared" si="5"/>
        <v>8</v>
      </c>
      <c r="CW38" s="75">
        <v>1000</v>
      </c>
      <c r="CX38" s="75">
        <v>1000</v>
      </c>
      <c r="CY38" s="75">
        <v>1000</v>
      </c>
      <c r="CZ38" s="75">
        <v>1000</v>
      </c>
      <c r="DA38" s="75">
        <v>1000</v>
      </c>
      <c r="DB38" s="75">
        <v>1000</v>
      </c>
      <c r="DC38" s="75">
        <v>1000</v>
      </c>
      <c r="DP38" s="87">
        <v>34</v>
      </c>
      <c r="DQ38" s="98" t="s">
        <v>22</v>
      </c>
      <c r="DR38" s="98" t="s">
        <v>36</v>
      </c>
      <c r="DS38" s="98" t="s">
        <v>37</v>
      </c>
      <c r="DT38" s="98" t="s">
        <v>22</v>
      </c>
      <c r="DU38" s="98" t="s">
        <v>56</v>
      </c>
      <c r="DV38" s="98" t="s">
        <v>56</v>
      </c>
      <c r="DW38" s="98" t="s">
        <v>53</v>
      </c>
      <c r="DY38" s="66">
        <f t="shared" si="19"/>
        <v>8</v>
      </c>
      <c r="DZ38" s="66">
        <f t="shared" si="7"/>
        <v>5</v>
      </c>
      <c r="EA38" s="66">
        <f t="shared" si="7"/>
        <v>2</v>
      </c>
      <c r="EB38" s="66">
        <f t="shared" si="7"/>
        <v>8</v>
      </c>
      <c r="EC38" s="66">
        <f t="shared" si="7"/>
        <v>7</v>
      </c>
      <c r="ED38" s="66">
        <f t="shared" si="7"/>
        <v>7</v>
      </c>
      <c r="EE38" s="66">
        <f t="shared" si="7"/>
        <v>6</v>
      </c>
      <c r="EG38" s="102">
        <v>1</v>
      </c>
      <c r="EH38" s="102">
        <v>1</v>
      </c>
      <c r="EI38" s="102">
        <v>1</v>
      </c>
      <c r="EJ38" s="102">
        <v>1</v>
      </c>
      <c r="EK38" s="102">
        <v>1</v>
      </c>
      <c r="EL38" s="102">
        <v>1</v>
      </c>
      <c r="EM38" s="102">
        <v>1</v>
      </c>
      <c r="EZ38" s="87">
        <v>34</v>
      </c>
      <c r="FA38" s="98" t="s">
        <v>56</v>
      </c>
      <c r="FB38" s="98" t="s">
        <v>56</v>
      </c>
      <c r="FC38" s="98" t="s">
        <v>35</v>
      </c>
      <c r="FD38" s="98" t="s">
        <v>38</v>
      </c>
      <c r="FE38" s="98" t="s">
        <v>38</v>
      </c>
      <c r="FF38" s="98" t="s">
        <v>53</v>
      </c>
      <c r="FG38" s="98" t="s">
        <v>35</v>
      </c>
      <c r="FI38" s="66">
        <f t="shared" si="20"/>
        <v>7</v>
      </c>
      <c r="FJ38" s="66">
        <f t="shared" si="9"/>
        <v>7</v>
      </c>
      <c r="FK38" s="66">
        <f t="shared" si="9"/>
        <v>3</v>
      </c>
      <c r="FL38" s="66">
        <f t="shared" si="9"/>
        <v>4</v>
      </c>
      <c r="FM38" s="66">
        <f t="shared" si="9"/>
        <v>4</v>
      </c>
      <c r="FN38" s="66">
        <f t="shared" si="9"/>
        <v>6</v>
      </c>
      <c r="FO38" s="66">
        <f t="shared" si="9"/>
        <v>3</v>
      </c>
      <c r="FQ38" s="102">
        <v>1000</v>
      </c>
      <c r="FR38" s="102">
        <v>1000</v>
      </c>
      <c r="FS38" s="102">
        <v>1000</v>
      </c>
      <c r="FT38" s="102">
        <v>1000</v>
      </c>
      <c r="FU38" s="102">
        <v>1000</v>
      </c>
      <c r="FV38" s="102">
        <v>1000</v>
      </c>
      <c r="FW38" s="102">
        <v>1000</v>
      </c>
    </row>
    <row r="39" spans="12:179" ht="16.5" customHeight="1">
      <c r="L39" s="87">
        <v>35</v>
      </c>
      <c r="M39" s="98" t="s">
        <v>62</v>
      </c>
      <c r="N39" s="98" t="s">
        <v>22</v>
      </c>
      <c r="O39" s="98" t="s">
        <v>36</v>
      </c>
      <c r="P39" s="98" t="s">
        <v>35</v>
      </c>
      <c r="Q39" s="98" t="s">
        <v>56</v>
      </c>
      <c r="R39" s="98" t="s">
        <v>38</v>
      </c>
      <c r="S39" s="98" t="s">
        <v>53</v>
      </c>
      <c r="U39" s="66">
        <f t="shared" si="10"/>
        <v>9</v>
      </c>
      <c r="V39" s="66">
        <f t="shared" si="10"/>
        <v>8</v>
      </c>
      <c r="W39" s="66">
        <f t="shared" si="10"/>
        <v>5</v>
      </c>
      <c r="X39" s="66">
        <f t="shared" si="10"/>
        <v>3</v>
      </c>
      <c r="Y39" s="66">
        <f t="shared" si="10"/>
        <v>7</v>
      </c>
      <c r="Z39" s="66">
        <f t="shared" si="10"/>
        <v>4</v>
      </c>
      <c r="AA39" s="66">
        <f t="shared" si="10"/>
        <v>6</v>
      </c>
      <c r="AC39" s="75">
        <v>1000</v>
      </c>
      <c r="AD39" s="75">
        <v>1000</v>
      </c>
      <c r="AE39" s="75">
        <v>1000</v>
      </c>
      <c r="AF39" s="75">
        <v>1000</v>
      </c>
      <c r="AG39" s="75">
        <v>1000</v>
      </c>
      <c r="AH39" s="75">
        <v>1000</v>
      </c>
      <c r="AI39" s="75">
        <v>1000</v>
      </c>
      <c r="AJ39" s="47"/>
      <c r="AV39" s="87">
        <v>35</v>
      </c>
      <c r="AW39" s="98" t="s">
        <v>37</v>
      </c>
      <c r="AX39" s="98" t="s">
        <v>56</v>
      </c>
      <c r="AY39" s="98" t="s">
        <v>53</v>
      </c>
      <c r="AZ39" s="98" t="s">
        <v>22</v>
      </c>
      <c r="BA39" s="98" t="s">
        <v>38</v>
      </c>
      <c r="BB39" s="98" t="s">
        <v>53</v>
      </c>
      <c r="BC39" s="98" t="s">
        <v>35</v>
      </c>
      <c r="BE39" s="66">
        <f t="shared" si="11"/>
        <v>2</v>
      </c>
      <c r="BF39" s="66">
        <f t="shared" si="3"/>
        <v>7</v>
      </c>
      <c r="BG39" s="66">
        <f t="shared" si="3"/>
        <v>6</v>
      </c>
      <c r="BH39" s="66">
        <f t="shared" si="3"/>
        <v>8</v>
      </c>
      <c r="BI39" s="66">
        <f t="shared" si="3"/>
        <v>4</v>
      </c>
      <c r="BJ39" s="66">
        <f t="shared" si="3"/>
        <v>6</v>
      </c>
      <c r="BK39" s="66">
        <f t="shared" si="3"/>
        <v>3</v>
      </c>
      <c r="BM39" s="75">
        <v>1000</v>
      </c>
      <c r="BN39" s="75">
        <v>1000</v>
      </c>
      <c r="BO39" s="75">
        <v>1000</v>
      </c>
      <c r="BP39" s="75">
        <v>1000</v>
      </c>
      <c r="BQ39" s="75">
        <v>1000</v>
      </c>
      <c r="BR39" s="75">
        <v>1000</v>
      </c>
      <c r="BS39" s="75">
        <v>1000</v>
      </c>
      <c r="CF39" s="87">
        <v>35</v>
      </c>
      <c r="CG39" s="98" t="s">
        <v>36</v>
      </c>
      <c r="CH39" s="98" t="s">
        <v>22</v>
      </c>
      <c r="CI39" s="98" t="s">
        <v>53</v>
      </c>
      <c r="CJ39" s="98" t="s">
        <v>22</v>
      </c>
      <c r="CK39" s="98" t="s">
        <v>53</v>
      </c>
      <c r="CL39" s="98" t="s">
        <v>38</v>
      </c>
      <c r="CM39" s="98" t="s">
        <v>22</v>
      </c>
      <c r="CO39" s="66">
        <f t="shared" si="12"/>
        <v>5</v>
      </c>
      <c r="CP39" s="66">
        <f t="shared" si="5"/>
        <v>8</v>
      </c>
      <c r="CQ39" s="66">
        <f t="shared" si="5"/>
        <v>6</v>
      </c>
      <c r="CR39" s="66">
        <f t="shared" si="5"/>
        <v>8</v>
      </c>
      <c r="CS39" s="66">
        <f t="shared" si="5"/>
        <v>6</v>
      </c>
      <c r="CT39" s="66">
        <f t="shared" si="5"/>
        <v>4</v>
      </c>
      <c r="CU39" s="66">
        <f t="shared" si="5"/>
        <v>8</v>
      </c>
      <c r="CW39" s="75">
        <v>1000</v>
      </c>
      <c r="CX39" s="75">
        <v>1000</v>
      </c>
      <c r="CY39" s="75">
        <v>1000</v>
      </c>
      <c r="CZ39" s="75">
        <v>1000</v>
      </c>
      <c r="DA39" s="75">
        <v>1000</v>
      </c>
      <c r="DB39" s="75">
        <v>1000</v>
      </c>
      <c r="DC39" s="75">
        <v>1000</v>
      </c>
      <c r="DP39" s="87">
        <v>35</v>
      </c>
      <c r="DQ39" s="98" t="s">
        <v>56</v>
      </c>
      <c r="DR39" s="98" t="s">
        <v>36</v>
      </c>
      <c r="DS39" s="98" t="s">
        <v>53</v>
      </c>
      <c r="DT39" s="98" t="s">
        <v>22</v>
      </c>
      <c r="DU39" s="98" t="s">
        <v>56</v>
      </c>
      <c r="DV39" s="98" t="s">
        <v>56</v>
      </c>
      <c r="DW39" s="98" t="s">
        <v>38</v>
      </c>
      <c r="DY39" s="66">
        <f t="shared" si="19"/>
        <v>7</v>
      </c>
      <c r="DZ39" s="66">
        <f t="shared" si="7"/>
        <v>5</v>
      </c>
      <c r="EA39" s="66">
        <f t="shared" si="7"/>
        <v>6</v>
      </c>
      <c r="EB39" s="66">
        <f t="shared" si="7"/>
        <v>8</v>
      </c>
      <c r="EC39" s="66">
        <f t="shared" si="7"/>
        <v>7</v>
      </c>
      <c r="ED39" s="66">
        <f t="shared" si="7"/>
        <v>7</v>
      </c>
      <c r="EE39" s="66">
        <f t="shared" si="7"/>
        <v>4</v>
      </c>
      <c r="EG39" s="102">
        <v>1</v>
      </c>
      <c r="EH39" s="102">
        <v>1</v>
      </c>
      <c r="EI39" s="102">
        <v>1</v>
      </c>
      <c r="EJ39" s="102">
        <v>1</v>
      </c>
      <c r="EK39" s="102">
        <v>1</v>
      </c>
      <c r="EL39" s="102">
        <v>1</v>
      </c>
      <c r="EM39" s="102">
        <v>1</v>
      </c>
      <c r="EZ39" s="87">
        <v>35</v>
      </c>
      <c r="FA39" s="98" t="s">
        <v>38</v>
      </c>
      <c r="FB39" s="98" t="s">
        <v>56</v>
      </c>
      <c r="FC39" s="98" t="s">
        <v>36</v>
      </c>
      <c r="FD39" s="98" t="s">
        <v>37</v>
      </c>
      <c r="FE39" s="98" t="s">
        <v>36</v>
      </c>
      <c r="FF39" s="98" t="s">
        <v>22</v>
      </c>
      <c r="FG39" s="98" t="s">
        <v>38</v>
      </c>
      <c r="FI39" s="66">
        <f t="shared" si="20"/>
        <v>4</v>
      </c>
      <c r="FJ39" s="66">
        <f t="shared" si="9"/>
        <v>7</v>
      </c>
      <c r="FK39" s="66">
        <f t="shared" si="9"/>
        <v>5</v>
      </c>
      <c r="FL39" s="66">
        <f t="shared" si="9"/>
        <v>2</v>
      </c>
      <c r="FM39" s="66">
        <f t="shared" si="9"/>
        <v>5</v>
      </c>
      <c r="FN39" s="66">
        <f t="shared" si="9"/>
        <v>8</v>
      </c>
      <c r="FO39" s="66">
        <f t="shared" si="9"/>
        <v>4</v>
      </c>
      <c r="FQ39" s="102">
        <v>1000</v>
      </c>
      <c r="FR39" s="102">
        <v>1000</v>
      </c>
      <c r="FS39" s="102">
        <v>1000</v>
      </c>
      <c r="FT39" s="102">
        <v>1000</v>
      </c>
      <c r="FU39" s="102">
        <v>1000</v>
      </c>
      <c r="FV39" s="102">
        <v>1000</v>
      </c>
      <c r="FW39" s="102">
        <v>1000</v>
      </c>
    </row>
    <row r="40" spans="12:179" ht="16.5" customHeight="1">
      <c r="L40" s="87">
        <v>36</v>
      </c>
      <c r="M40" s="98" t="s">
        <v>37</v>
      </c>
      <c r="N40" s="98" t="s">
        <v>38</v>
      </c>
      <c r="O40" s="98" t="s">
        <v>22</v>
      </c>
      <c r="P40" s="98" t="s">
        <v>22</v>
      </c>
      <c r="Q40" s="98" t="s">
        <v>56</v>
      </c>
      <c r="R40" s="98" t="s">
        <v>38</v>
      </c>
      <c r="S40" s="98" t="s">
        <v>35</v>
      </c>
      <c r="U40" s="66">
        <f t="shared" si="10"/>
        <v>2</v>
      </c>
      <c r="V40" s="66">
        <f t="shared" si="10"/>
        <v>4</v>
      </c>
      <c r="W40" s="66">
        <f t="shared" si="10"/>
        <v>8</v>
      </c>
      <c r="X40" s="66">
        <f t="shared" si="10"/>
        <v>8</v>
      </c>
      <c r="Y40" s="66">
        <f t="shared" si="10"/>
        <v>7</v>
      </c>
      <c r="Z40" s="66">
        <f t="shared" si="10"/>
        <v>4</v>
      </c>
      <c r="AA40" s="66">
        <f t="shared" si="10"/>
        <v>3</v>
      </c>
      <c r="AC40" s="75">
        <v>1000</v>
      </c>
      <c r="AD40" s="75">
        <v>1000</v>
      </c>
      <c r="AE40" s="75">
        <v>1000</v>
      </c>
      <c r="AF40" s="75">
        <v>1000</v>
      </c>
      <c r="AG40" s="75">
        <v>1000</v>
      </c>
      <c r="AH40" s="75">
        <v>1000</v>
      </c>
      <c r="AI40" s="75">
        <v>1000</v>
      </c>
      <c r="AV40" s="87">
        <v>36</v>
      </c>
      <c r="AW40" s="98" t="s">
        <v>36</v>
      </c>
      <c r="AX40" s="98" t="s">
        <v>37</v>
      </c>
      <c r="AY40" s="98" t="s">
        <v>38</v>
      </c>
      <c r="AZ40" s="98" t="s">
        <v>53</v>
      </c>
      <c r="BA40" s="98" t="s">
        <v>38</v>
      </c>
      <c r="BB40" s="98" t="s">
        <v>38</v>
      </c>
      <c r="BC40" s="98" t="s">
        <v>22</v>
      </c>
      <c r="BE40" s="66">
        <f t="shared" si="11"/>
        <v>5</v>
      </c>
      <c r="BF40" s="66">
        <f t="shared" si="3"/>
        <v>2</v>
      </c>
      <c r="BG40" s="66">
        <f t="shared" si="3"/>
        <v>4</v>
      </c>
      <c r="BH40" s="66">
        <f t="shared" si="3"/>
        <v>6</v>
      </c>
      <c r="BI40" s="66">
        <f t="shared" si="3"/>
        <v>4</v>
      </c>
      <c r="BJ40" s="66">
        <f t="shared" si="3"/>
        <v>4</v>
      </c>
      <c r="BK40" s="66">
        <f t="shared" si="3"/>
        <v>8</v>
      </c>
      <c r="BM40" s="75">
        <v>1000</v>
      </c>
      <c r="BN40" s="75">
        <v>1000</v>
      </c>
      <c r="BO40" s="75">
        <v>1000</v>
      </c>
      <c r="BP40" s="75">
        <v>1000</v>
      </c>
      <c r="BQ40" s="75">
        <v>1000</v>
      </c>
      <c r="BR40" s="75">
        <v>1000</v>
      </c>
      <c r="BS40" s="75">
        <v>1000</v>
      </c>
      <c r="CF40" s="87">
        <v>36</v>
      </c>
      <c r="CG40" s="98" t="s">
        <v>53</v>
      </c>
      <c r="CH40" s="98" t="s">
        <v>56</v>
      </c>
      <c r="CI40" s="98" t="s">
        <v>36</v>
      </c>
      <c r="CJ40" s="98" t="s">
        <v>22</v>
      </c>
      <c r="CK40" s="98" t="s">
        <v>53</v>
      </c>
      <c r="CL40" s="98" t="s">
        <v>38</v>
      </c>
      <c r="CM40" s="98" t="s">
        <v>22</v>
      </c>
      <c r="CO40" s="66">
        <f t="shared" si="12"/>
        <v>6</v>
      </c>
      <c r="CP40" s="66">
        <f t="shared" si="5"/>
        <v>7</v>
      </c>
      <c r="CQ40" s="66">
        <f t="shared" si="5"/>
        <v>5</v>
      </c>
      <c r="CR40" s="66">
        <f t="shared" si="5"/>
        <v>8</v>
      </c>
      <c r="CS40" s="66">
        <f t="shared" si="5"/>
        <v>6</v>
      </c>
      <c r="CT40" s="66">
        <f t="shared" si="5"/>
        <v>4</v>
      </c>
      <c r="CU40" s="66">
        <f t="shared" si="5"/>
        <v>8</v>
      </c>
      <c r="CW40" s="75">
        <v>1000</v>
      </c>
      <c r="CX40" s="75">
        <v>1000</v>
      </c>
      <c r="CY40" s="75">
        <v>1000</v>
      </c>
      <c r="CZ40" s="75">
        <v>1000</v>
      </c>
      <c r="DA40" s="75">
        <v>1000</v>
      </c>
      <c r="DB40" s="75">
        <v>1000</v>
      </c>
      <c r="DC40" s="75">
        <v>1000</v>
      </c>
      <c r="DP40" s="87">
        <v>36</v>
      </c>
      <c r="DQ40" s="98" t="s">
        <v>56</v>
      </c>
      <c r="DR40" s="98" t="s">
        <v>22</v>
      </c>
      <c r="DS40" s="98" t="s">
        <v>53</v>
      </c>
      <c r="DT40" s="98" t="s">
        <v>56</v>
      </c>
      <c r="DU40" s="98" t="s">
        <v>56</v>
      </c>
      <c r="DV40" s="98" t="s">
        <v>36</v>
      </c>
      <c r="DW40" s="98" t="s">
        <v>36</v>
      </c>
      <c r="DY40" s="66">
        <f t="shared" si="19"/>
        <v>7</v>
      </c>
      <c r="DZ40" s="66">
        <f t="shared" si="7"/>
        <v>8</v>
      </c>
      <c r="EA40" s="66">
        <f t="shared" si="7"/>
        <v>6</v>
      </c>
      <c r="EB40" s="66">
        <f t="shared" si="7"/>
        <v>7</v>
      </c>
      <c r="EC40" s="66">
        <f t="shared" si="7"/>
        <v>7</v>
      </c>
      <c r="ED40" s="66">
        <f t="shared" si="7"/>
        <v>5</v>
      </c>
      <c r="EE40" s="66">
        <f t="shared" si="7"/>
        <v>5</v>
      </c>
      <c r="EG40" s="102">
        <v>1</v>
      </c>
      <c r="EH40" s="102">
        <v>1</v>
      </c>
      <c r="EI40" s="102">
        <v>1</v>
      </c>
      <c r="EJ40" s="102">
        <v>1</v>
      </c>
      <c r="EK40" s="102">
        <v>1</v>
      </c>
      <c r="EL40" s="102">
        <v>1</v>
      </c>
      <c r="EM40" s="102">
        <v>1</v>
      </c>
      <c r="EZ40" s="87">
        <v>36</v>
      </c>
      <c r="FA40" s="98" t="s">
        <v>22</v>
      </c>
      <c r="FB40" s="98" t="s">
        <v>38</v>
      </c>
      <c r="FC40" s="98" t="s">
        <v>35</v>
      </c>
      <c r="FD40" s="98" t="s">
        <v>38</v>
      </c>
      <c r="FE40" s="98" t="s">
        <v>38</v>
      </c>
      <c r="FF40" s="98" t="s">
        <v>53</v>
      </c>
      <c r="FG40" s="98" t="s">
        <v>35</v>
      </c>
      <c r="FI40" s="66">
        <f t="shared" si="20"/>
        <v>8</v>
      </c>
      <c r="FJ40" s="66">
        <f t="shared" si="9"/>
        <v>4</v>
      </c>
      <c r="FK40" s="66">
        <f t="shared" si="9"/>
        <v>3</v>
      </c>
      <c r="FL40" s="66">
        <f t="shared" si="9"/>
        <v>4</v>
      </c>
      <c r="FM40" s="66">
        <f t="shared" si="9"/>
        <v>4</v>
      </c>
      <c r="FN40" s="66">
        <f t="shared" si="9"/>
        <v>6</v>
      </c>
      <c r="FO40" s="66">
        <f t="shared" si="9"/>
        <v>3</v>
      </c>
      <c r="FQ40" s="102">
        <v>1000</v>
      </c>
      <c r="FR40" s="102">
        <v>1000</v>
      </c>
      <c r="FS40" s="102">
        <v>1000</v>
      </c>
      <c r="FT40" s="102">
        <v>1000</v>
      </c>
      <c r="FU40" s="102">
        <v>1000</v>
      </c>
      <c r="FV40" s="102">
        <v>1000</v>
      </c>
      <c r="FW40" s="102">
        <v>1000</v>
      </c>
    </row>
    <row r="41" spans="12:179" ht="16.5" customHeight="1">
      <c r="L41" s="87">
        <v>37</v>
      </c>
      <c r="M41" s="98" t="s">
        <v>37</v>
      </c>
      <c r="N41" s="98" t="s">
        <v>38</v>
      </c>
      <c r="O41" s="98" t="s">
        <v>22</v>
      </c>
      <c r="P41" s="98" t="s">
        <v>53</v>
      </c>
      <c r="Q41" s="98" t="s">
        <v>22</v>
      </c>
      <c r="R41" s="98" t="s">
        <v>22</v>
      </c>
      <c r="S41" s="98" t="s">
        <v>38</v>
      </c>
      <c r="U41" s="66">
        <f t="shared" si="10"/>
        <v>2</v>
      </c>
      <c r="V41" s="66">
        <f t="shared" si="10"/>
        <v>4</v>
      </c>
      <c r="W41" s="66">
        <f t="shared" si="10"/>
        <v>8</v>
      </c>
      <c r="X41" s="66">
        <f t="shared" si="10"/>
        <v>6</v>
      </c>
      <c r="Y41" s="66">
        <f t="shared" si="10"/>
        <v>8</v>
      </c>
      <c r="Z41" s="66">
        <f t="shared" si="10"/>
        <v>8</v>
      </c>
      <c r="AA41" s="66">
        <f t="shared" si="10"/>
        <v>4</v>
      </c>
      <c r="AC41" s="75">
        <v>1000</v>
      </c>
      <c r="AD41" s="75">
        <v>1000</v>
      </c>
      <c r="AE41" s="75">
        <v>1000</v>
      </c>
      <c r="AF41" s="75">
        <v>1000</v>
      </c>
      <c r="AG41" s="75">
        <v>1000</v>
      </c>
      <c r="AH41" s="75">
        <v>1000</v>
      </c>
      <c r="AI41" s="75">
        <v>1000</v>
      </c>
      <c r="AV41" s="87">
        <v>37</v>
      </c>
      <c r="AW41" s="98" t="s">
        <v>36</v>
      </c>
      <c r="AX41" s="98" t="s">
        <v>53</v>
      </c>
      <c r="AY41" s="98" t="s">
        <v>22</v>
      </c>
      <c r="AZ41" s="98" t="s">
        <v>53</v>
      </c>
      <c r="BA41" s="98" t="s">
        <v>53</v>
      </c>
      <c r="BB41" s="98" t="s">
        <v>38</v>
      </c>
      <c r="BC41" s="98" t="s">
        <v>53</v>
      </c>
      <c r="BE41" s="66">
        <f t="shared" si="11"/>
        <v>5</v>
      </c>
      <c r="BF41" s="66">
        <f t="shared" si="3"/>
        <v>6</v>
      </c>
      <c r="BG41" s="66">
        <f t="shared" si="3"/>
        <v>8</v>
      </c>
      <c r="BH41" s="66">
        <f t="shared" si="3"/>
        <v>6</v>
      </c>
      <c r="BI41" s="66">
        <f t="shared" si="3"/>
        <v>6</v>
      </c>
      <c r="BJ41" s="66">
        <f t="shared" si="3"/>
        <v>4</v>
      </c>
      <c r="BK41" s="66">
        <f t="shared" si="3"/>
        <v>6</v>
      </c>
      <c r="BM41" s="75">
        <v>1000</v>
      </c>
      <c r="BN41" s="75">
        <v>1000</v>
      </c>
      <c r="BO41" s="75">
        <v>1000</v>
      </c>
      <c r="BP41" s="75">
        <v>1000</v>
      </c>
      <c r="BQ41" s="75">
        <v>1000</v>
      </c>
      <c r="BR41" s="75">
        <v>1000</v>
      </c>
      <c r="BS41" s="75">
        <v>1000</v>
      </c>
      <c r="CF41" s="87">
        <v>37</v>
      </c>
      <c r="CG41" s="98" t="s">
        <v>36</v>
      </c>
      <c r="CH41" s="98" t="s">
        <v>53</v>
      </c>
      <c r="CI41" s="98" t="s">
        <v>36</v>
      </c>
      <c r="CJ41" s="98" t="s">
        <v>35</v>
      </c>
      <c r="CK41" s="98" t="s">
        <v>36</v>
      </c>
      <c r="CL41" s="98" t="s">
        <v>38</v>
      </c>
      <c r="CM41" s="98" t="s">
        <v>35</v>
      </c>
      <c r="CO41" s="66">
        <f t="shared" si="12"/>
        <v>5</v>
      </c>
      <c r="CP41" s="66">
        <f t="shared" si="5"/>
        <v>6</v>
      </c>
      <c r="CQ41" s="66">
        <f t="shared" si="5"/>
        <v>5</v>
      </c>
      <c r="CR41" s="66">
        <f t="shared" si="5"/>
        <v>3</v>
      </c>
      <c r="CS41" s="66">
        <f t="shared" si="5"/>
        <v>5</v>
      </c>
      <c r="CT41" s="66">
        <f t="shared" si="5"/>
        <v>4</v>
      </c>
      <c r="CU41" s="66">
        <f t="shared" si="5"/>
        <v>3</v>
      </c>
      <c r="CW41" s="75">
        <v>1000</v>
      </c>
      <c r="CX41" s="75">
        <v>1000</v>
      </c>
      <c r="CY41" s="75">
        <v>1000</v>
      </c>
      <c r="CZ41" s="75">
        <v>1000</v>
      </c>
      <c r="DA41" s="75">
        <v>1000</v>
      </c>
      <c r="DB41" s="75">
        <v>1000</v>
      </c>
      <c r="DC41" s="75">
        <v>1000</v>
      </c>
      <c r="DP41" s="87">
        <v>37</v>
      </c>
      <c r="DQ41" s="98" t="s">
        <v>53</v>
      </c>
      <c r="DR41" s="98" t="s">
        <v>56</v>
      </c>
      <c r="DS41" s="98" t="s">
        <v>56</v>
      </c>
      <c r="DT41" s="98" t="s">
        <v>56</v>
      </c>
      <c r="DU41" s="98" t="s">
        <v>36</v>
      </c>
      <c r="DV41" s="98" t="s">
        <v>22</v>
      </c>
      <c r="DW41" s="98" t="s">
        <v>22</v>
      </c>
      <c r="DY41" s="66">
        <f t="shared" si="19"/>
        <v>6</v>
      </c>
      <c r="DZ41" s="66">
        <f t="shared" si="7"/>
        <v>7</v>
      </c>
      <c r="EA41" s="66">
        <f t="shared" si="7"/>
        <v>7</v>
      </c>
      <c r="EB41" s="66">
        <f t="shared" si="7"/>
        <v>7</v>
      </c>
      <c r="EC41" s="66">
        <f t="shared" si="7"/>
        <v>5</v>
      </c>
      <c r="ED41" s="66">
        <f t="shared" si="7"/>
        <v>8</v>
      </c>
      <c r="EE41" s="66">
        <f t="shared" si="7"/>
        <v>8</v>
      </c>
      <c r="EG41" s="102">
        <v>1</v>
      </c>
      <c r="EH41" s="102">
        <v>1</v>
      </c>
      <c r="EI41" s="102">
        <v>1</v>
      </c>
      <c r="EJ41" s="102">
        <v>1</v>
      </c>
      <c r="EK41" s="102">
        <v>1</v>
      </c>
      <c r="EL41" s="102">
        <v>1</v>
      </c>
      <c r="EM41" s="102">
        <v>1</v>
      </c>
      <c r="EZ41" s="87">
        <v>37</v>
      </c>
      <c r="FA41" s="98" t="s">
        <v>53</v>
      </c>
      <c r="FB41" s="98" t="s">
        <v>36</v>
      </c>
      <c r="FC41" s="98" t="s">
        <v>22</v>
      </c>
      <c r="FD41" s="98" t="s">
        <v>35</v>
      </c>
      <c r="FE41" s="98" t="s">
        <v>53</v>
      </c>
      <c r="FF41" s="98" t="s">
        <v>38</v>
      </c>
      <c r="FG41" s="98" t="s">
        <v>22</v>
      </c>
      <c r="FI41" s="66">
        <f t="shared" si="20"/>
        <v>6</v>
      </c>
      <c r="FJ41" s="66">
        <f t="shared" si="9"/>
        <v>5</v>
      </c>
      <c r="FK41" s="66">
        <f t="shared" si="9"/>
        <v>8</v>
      </c>
      <c r="FL41" s="66">
        <f t="shared" si="9"/>
        <v>3</v>
      </c>
      <c r="FM41" s="66">
        <f t="shared" si="9"/>
        <v>6</v>
      </c>
      <c r="FN41" s="66">
        <f t="shared" si="9"/>
        <v>4</v>
      </c>
      <c r="FO41" s="66">
        <f t="shared" si="9"/>
        <v>8</v>
      </c>
      <c r="FQ41" s="102">
        <v>1000</v>
      </c>
      <c r="FR41" s="102">
        <v>1000</v>
      </c>
      <c r="FS41" s="102">
        <v>1000</v>
      </c>
      <c r="FT41" s="102">
        <v>1000</v>
      </c>
      <c r="FU41" s="102">
        <v>1000</v>
      </c>
      <c r="FV41" s="102">
        <v>1000</v>
      </c>
      <c r="FW41" s="102">
        <v>1000</v>
      </c>
    </row>
    <row r="42" spans="12:179" ht="16.5" customHeight="1">
      <c r="L42" s="87">
        <v>38</v>
      </c>
      <c r="M42" s="98" t="s">
        <v>35</v>
      </c>
      <c r="N42" s="98" t="s">
        <v>38</v>
      </c>
      <c r="O42" s="98" t="s">
        <v>36</v>
      </c>
      <c r="P42" s="98" t="s">
        <v>36</v>
      </c>
      <c r="Q42" s="98" t="s">
        <v>22</v>
      </c>
      <c r="R42" s="98" t="s">
        <v>22</v>
      </c>
      <c r="S42" s="98" t="s">
        <v>56</v>
      </c>
      <c r="U42" s="66">
        <f t="shared" si="10"/>
        <v>3</v>
      </c>
      <c r="V42" s="66">
        <f t="shared" si="10"/>
        <v>4</v>
      </c>
      <c r="W42" s="66">
        <f t="shared" si="10"/>
        <v>5</v>
      </c>
      <c r="X42" s="66">
        <f t="shared" si="10"/>
        <v>5</v>
      </c>
      <c r="Y42" s="66">
        <f t="shared" si="10"/>
        <v>8</v>
      </c>
      <c r="Z42" s="66">
        <f t="shared" si="10"/>
        <v>8</v>
      </c>
      <c r="AA42" s="66">
        <f t="shared" si="10"/>
        <v>7</v>
      </c>
      <c r="AC42" s="75">
        <v>1000</v>
      </c>
      <c r="AD42" s="75">
        <v>1000</v>
      </c>
      <c r="AE42" s="75">
        <v>1000</v>
      </c>
      <c r="AF42" s="75">
        <v>1000</v>
      </c>
      <c r="AG42" s="75">
        <v>1000</v>
      </c>
      <c r="AH42" s="75">
        <v>1000</v>
      </c>
      <c r="AI42" s="75">
        <v>1000</v>
      </c>
      <c r="AV42" s="87">
        <v>38</v>
      </c>
      <c r="AW42" s="98" t="s">
        <v>38</v>
      </c>
      <c r="AX42" s="98" t="s">
        <v>53</v>
      </c>
      <c r="AY42" s="98" t="s">
        <v>22</v>
      </c>
      <c r="AZ42" s="98" t="s">
        <v>37</v>
      </c>
      <c r="BA42" s="98" t="s">
        <v>53</v>
      </c>
      <c r="BB42" s="98" t="s">
        <v>35</v>
      </c>
      <c r="BC42" s="98" t="s">
        <v>53</v>
      </c>
      <c r="BE42" s="66">
        <f t="shared" si="11"/>
        <v>4</v>
      </c>
      <c r="BF42" s="66">
        <f t="shared" si="3"/>
        <v>6</v>
      </c>
      <c r="BG42" s="66">
        <f t="shared" si="3"/>
        <v>8</v>
      </c>
      <c r="BH42" s="66">
        <f t="shared" si="3"/>
        <v>2</v>
      </c>
      <c r="BI42" s="66">
        <f t="shared" si="3"/>
        <v>6</v>
      </c>
      <c r="BJ42" s="66">
        <f t="shared" si="3"/>
        <v>3</v>
      </c>
      <c r="BK42" s="66">
        <f t="shared" si="3"/>
        <v>6</v>
      </c>
      <c r="BM42" s="75">
        <v>1000</v>
      </c>
      <c r="BN42" s="75">
        <v>1000</v>
      </c>
      <c r="BO42" s="75">
        <v>1000</v>
      </c>
      <c r="BP42" s="75">
        <v>1000</v>
      </c>
      <c r="BQ42" s="75">
        <v>1000</v>
      </c>
      <c r="BR42" s="75">
        <v>1000</v>
      </c>
      <c r="BS42" s="75">
        <v>1000</v>
      </c>
      <c r="CF42" s="87">
        <v>38</v>
      </c>
      <c r="CG42" s="98" t="s">
        <v>36</v>
      </c>
      <c r="CH42" s="98" t="s">
        <v>38</v>
      </c>
      <c r="CI42" s="98" t="s">
        <v>53</v>
      </c>
      <c r="CJ42" s="98" t="s">
        <v>53</v>
      </c>
      <c r="CK42" s="98" t="s">
        <v>38</v>
      </c>
      <c r="CL42" s="98" t="s">
        <v>36</v>
      </c>
      <c r="CM42" s="98" t="s">
        <v>53</v>
      </c>
      <c r="CO42" s="66">
        <f t="shared" si="12"/>
        <v>5</v>
      </c>
      <c r="CP42" s="66">
        <f t="shared" si="5"/>
        <v>4</v>
      </c>
      <c r="CQ42" s="66">
        <f t="shared" si="5"/>
        <v>6</v>
      </c>
      <c r="CR42" s="66">
        <f t="shared" si="5"/>
        <v>6</v>
      </c>
      <c r="CS42" s="66">
        <f t="shared" si="5"/>
        <v>4</v>
      </c>
      <c r="CT42" s="66">
        <f t="shared" si="5"/>
        <v>5</v>
      </c>
      <c r="CU42" s="66">
        <f t="shared" si="5"/>
        <v>6</v>
      </c>
      <c r="CW42" s="75">
        <v>1000</v>
      </c>
      <c r="CX42" s="75">
        <v>1000</v>
      </c>
      <c r="CY42" s="75">
        <v>1000</v>
      </c>
      <c r="CZ42" s="75">
        <v>1000</v>
      </c>
      <c r="DA42" s="75">
        <v>1000</v>
      </c>
      <c r="DB42" s="75">
        <v>1000</v>
      </c>
      <c r="DC42" s="75">
        <v>1000</v>
      </c>
      <c r="DP42" s="87">
        <v>38</v>
      </c>
      <c r="DQ42" s="98" t="s">
        <v>53</v>
      </c>
      <c r="DR42" s="98" t="s">
        <v>56</v>
      </c>
      <c r="DS42" s="98" t="s">
        <v>56</v>
      </c>
      <c r="DT42" s="98" t="s">
        <v>38</v>
      </c>
      <c r="DU42" s="98" t="s">
        <v>36</v>
      </c>
      <c r="DV42" s="98" t="s">
        <v>22</v>
      </c>
      <c r="DW42" s="98" t="s">
        <v>38</v>
      </c>
      <c r="DY42" s="66">
        <f t="shared" si="19"/>
        <v>6</v>
      </c>
      <c r="DZ42" s="66">
        <f t="shared" si="7"/>
        <v>7</v>
      </c>
      <c r="EA42" s="66">
        <f t="shared" si="7"/>
        <v>7</v>
      </c>
      <c r="EB42" s="66">
        <f t="shared" si="7"/>
        <v>4</v>
      </c>
      <c r="EC42" s="66">
        <f t="shared" si="7"/>
        <v>5</v>
      </c>
      <c r="ED42" s="66">
        <f t="shared" si="7"/>
        <v>8</v>
      </c>
      <c r="EE42" s="66">
        <f t="shared" si="7"/>
        <v>4</v>
      </c>
      <c r="EG42" s="102">
        <v>1</v>
      </c>
      <c r="EH42" s="102">
        <v>1</v>
      </c>
      <c r="EI42" s="102">
        <v>1</v>
      </c>
      <c r="EJ42" s="102">
        <v>1</v>
      </c>
      <c r="EK42" s="102">
        <v>1</v>
      </c>
      <c r="EL42" s="102">
        <v>1</v>
      </c>
      <c r="EM42" s="102">
        <v>1</v>
      </c>
      <c r="EZ42" s="87">
        <v>38</v>
      </c>
      <c r="FA42" s="98" t="s">
        <v>37</v>
      </c>
      <c r="FB42" s="98" t="s">
        <v>22</v>
      </c>
      <c r="FC42" s="98" t="s">
        <v>56</v>
      </c>
      <c r="FD42" s="98" t="s">
        <v>38</v>
      </c>
      <c r="FE42" s="98" t="s">
        <v>38</v>
      </c>
      <c r="FF42" s="98" t="s">
        <v>22</v>
      </c>
      <c r="FG42" s="98" t="s">
        <v>56</v>
      </c>
      <c r="FI42" s="66">
        <f t="shared" si="20"/>
        <v>2</v>
      </c>
      <c r="FJ42" s="66">
        <f t="shared" si="9"/>
        <v>8</v>
      </c>
      <c r="FK42" s="66">
        <f t="shared" si="9"/>
        <v>7</v>
      </c>
      <c r="FL42" s="66">
        <f t="shared" si="9"/>
        <v>4</v>
      </c>
      <c r="FM42" s="66">
        <f t="shared" si="9"/>
        <v>4</v>
      </c>
      <c r="FN42" s="66">
        <f t="shared" si="9"/>
        <v>8</v>
      </c>
      <c r="FO42" s="66">
        <f t="shared" si="9"/>
        <v>7</v>
      </c>
      <c r="FQ42" s="102">
        <v>1000</v>
      </c>
      <c r="FR42" s="102">
        <v>1000</v>
      </c>
      <c r="FS42" s="102">
        <v>1000</v>
      </c>
      <c r="FT42" s="102">
        <v>1000</v>
      </c>
      <c r="FU42" s="102">
        <v>1000</v>
      </c>
      <c r="FV42" s="102">
        <v>1000</v>
      </c>
      <c r="FW42" s="102">
        <v>1000</v>
      </c>
    </row>
    <row r="43" spans="12:179" ht="16.5" customHeight="1">
      <c r="L43" s="87">
        <v>39</v>
      </c>
      <c r="M43" s="98" t="s">
        <v>35</v>
      </c>
      <c r="N43" s="98" t="s">
        <v>22</v>
      </c>
      <c r="O43" s="98" t="s">
        <v>36</v>
      </c>
      <c r="P43" s="98" t="s">
        <v>36</v>
      </c>
      <c r="Q43" s="98" t="s">
        <v>53</v>
      </c>
      <c r="R43" s="98" t="s">
        <v>22</v>
      </c>
      <c r="S43" s="98" t="s">
        <v>36</v>
      </c>
      <c r="U43" s="66">
        <f t="shared" si="10"/>
        <v>3</v>
      </c>
      <c r="V43" s="66">
        <f t="shared" si="10"/>
        <v>8</v>
      </c>
      <c r="W43" s="66">
        <f t="shared" si="10"/>
        <v>5</v>
      </c>
      <c r="X43" s="66">
        <f t="shared" si="10"/>
        <v>5</v>
      </c>
      <c r="Y43" s="66">
        <f t="shared" si="10"/>
        <v>6</v>
      </c>
      <c r="Z43" s="66">
        <f t="shared" si="10"/>
        <v>8</v>
      </c>
      <c r="AA43" s="66">
        <f t="shared" si="10"/>
        <v>5</v>
      </c>
      <c r="AC43" s="75">
        <v>1000</v>
      </c>
      <c r="AD43" s="75">
        <v>1000</v>
      </c>
      <c r="AE43" s="75">
        <v>1000</v>
      </c>
      <c r="AF43" s="75">
        <v>1000</v>
      </c>
      <c r="AG43" s="75">
        <v>1000</v>
      </c>
      <c r="AH43" s="75">
        <v>1000</v>
      </c>
      <c r="AI43" s="75">
        <v>1000</v>
      </c>
      <c r="AV43" s="87">
        <v>39</v>
      </c>
      <c r="AW43" s="98" t="s">
        <v>38</v>
      </c>
      <c r="AX43" s="98" t="s">
        <v>53</v>
      </c>
      <c r="AY43" s="98" t="s">
        <v>56</v>
      </c>
      <c r="AZ43" s="98" t="s">
        <v>38</v>
      </c>
      <c r="BA43" s="98" t="s">
        <v>22</v>
      </c>
      <c r="BB43" s="98" t="s">
        <v>36</v>
      </c>
      <c r="BC43" s="98" t="s">
        <v>38</v>
      </c>
      <c r="BE43" s="66">
        <f t="shared" si="11"/>
        <v>4</v>
      </c>
      <c r="BF43" s="66">
        <f t="shared" si="3"/>
        <v>6</v>
      </c>
      <c r="BG43" s="66">
        <f t="shared" si="3"/>
        <v>7</v>
      </c>
      <c r="BH43" s="66">
        <f t="shared" si="3"/>
        <v>4</v>
      </c>
      <c r="BI43" s="66">
        <f t="shared" si="3"/>
        <v>8</v>
      </c>
      <c r="BJ43" s="66">
        <f t="shared" si="3"/>
        <v>5</v>
      </c>
      <c r="BK43" s="66">
        <f t="shared" si="3"/>
        <v>4</v>
      </c>
      <c r="BM43" s="75">
        <v>1000</v>
      </c>
      <c r="BN43" s="75">
        <v>1000</v>
      </c>
      <c r="BO43" s="75">
        <v>1000</v>
      </c>
      <c r="BP43" s="75">
        <v>1000</v>
      </c>
      <c r="BQ43" s="75">
        <v>1000</v>
      </c>
      <c r="BR43" s="75">
        <v>1000</v>
      </c>
      <c r="BS43" s="75">
        <v>1000</v>
      </c>
      <c r="CF43" s="87">
        <v>39</v>
      </c>
      <c r="CG43" s="98" t="s">
        <v>36</v>
      </c>
      <c r="CH43" s="98" t="s">
        <v>22</v>
      </c>
      <c r="CI43" s="98" t="s">
        <v>38</v>
      </c>
      <c r="CJ43" s="98" t="s">
        <v>53</v>
      </c>
      <c r="CK43" s="98" t="s">
        <v>38</v>
      </c>
      <c r="CL43" s="98" t="s">
        <v>36</v>
      </c>
      <c r="CM43" s="98" t="s">
        <v>53</v>
      </c>
      <c r="CO43" s="66">
        <f t="shared" si="12"/>
        <v>5</v>
      </c>
      <c r="CP43" s="66">
        <f t="shared" si="5"/>
        <v>8</v>
      </c>
      <c r="CQ43" s="66">
        <f t="shared" si="5"/>
        <v>4</v>
      </c>
      <c r="CR43" s="66">
        <f t="shared" si="5"/>
        <v>6</v>
      </c>
      <c r="CS43" s="66">
        <f t="shared" si="5"/>
        <v>4</v>
      </c>
      <c r="CT43" s="66">
        <f t="shared" si="5"/>
        <v>5</v>
      </c>
      <c r="CU43" s="66">
        <f t="shared" si="5"/>
        <v>6</v>
      </c>
      <c r="CW43" s="75">
        <v>1000</v>
      </c>
      <c r="CX43" s="75">
        <v>1000</v>
      </c>
      <c r="CY43" s="75">
        <v>1000</v>
      </c>
      <c r="CZ43" s="75">
        <v>1000</v>
      </c>
      <c r="DA43" s="75">
        <v>1000</v>
      </c>
      <c r="DB43" s="75">
        <v>1000</v>
      </c>
      <c r="DC43" s="75">
        <v>1000</v>
      </c>
      <c r="DP43" s="87">
        <v>39</v>
      </c>
      <c r="DQ43" s="98" t="s">
        <v>56</v>
      </c>
      <c r="DR43" s="98" t="s">
        <v>35</v>
      </c>
      <c r="DS43" s="98" t="s">
        <v>53</v>
      </c>
      <c r="DT43" s="98" t="s">
        <v>22</v>
      </c>
      <c r="DU43" s="98" t="s">
        <v>56</v>
      </c>
      <c r="DV43" s="98" t="s">
        <v>38</v>
      </c>
      <c r="DW43" s="98" t="s">
        <v>36</v>
      </c>
      <c r="DY43" s="66">
        <f t="shared" si="19"/>
        <v>7</v>
      </c>
      <c r="DZ43" s="66">
        <f t="shared" si="7"/>
        <v>3</v>
      </c>
      <c r="EA43" s="66">
        <f t="shared" si="7"/>
        <v>6</v>
      </c>
      <c r="EB43" s="66">
        <f t="shared" si="7"/>
        <v>8</v>
      </c>
      <c r="EC43" s="66">
        <f t="shared" si="7"/>
        <v>7</v>
      </c>
      <c r="ED43" s="66">
        <f t="shared" si="7"/>
        <v>4</v>
      </c>
      <c r="EE43" s="66">
        <f t="shared" si="7"/>
        <v>5</v>
      </c>
      <c r="EG43" s="102">
        <v>1</v>
      </c>
      <c r="EH43" s="102">
        <v>1</v>
      </c>
      <c r="EI43" s="102">
        <v>1</v>
      </c>
      <c r="EJ43" s="102">
        <v>1</v>
      </c>
      <c r="EK43" s="102">
        <v>1</v>
      </c>
      <c r="EL43" s="102">
        <v>1</v>
      </c>
      <c r="EM43" s="102">
        <v>1</v>
      </c>
      <c r="EZ43" s="87">
        <v>39</v>
      </c>
      <c r="FA43" s="98" t="s">
        <v>38</v>
      </c>
      <c r="FB43" s="98" t="s">
        <v>38</v>
      </c>
      <c r="FC43" s="98" t="s">
        <v>36</v>
      </c>
      <c r="FD43" s="98" t="s">
        <v>37</v>
      </c>
      <c r="FE43" s="98" t="s">
        <v>35</v>
      </c>
      <c r="FF43" s="98" t="s">
        <v>35</v>
      </c>
      <c r="FG43" s="98" t="s">
        <v>22</v>
      </c>
      <c r="FI43" s="66">
        <f t="shared" si="20"/>
        <v>4</v>
      </c>
      <c r="FJ43" s="66">
        <f t="shared" si="9"/>
        <v>4</v>
      </c>
      <c r="FK43" s="66">
        <f t="shared" si="9"/>
        <v>5</v>
      </c>
      <c r="FL43" s="66">
        <f t="shared" si="9"/>
        <v>2</v>
      </c>
      <c r="FM43" s="66">
        <f t="shared" si="9"/>
        <v>3</v>
      </c>
      <c r="FN43" s="66">
        <f t="shared" si="9"/>
        <v>3</v>
      </c>
      <c r="FO43" s="66">
        <f t="shared" si="9"/>
        <v>8</v>
      </c>
      <c r="FQ43" s="102">
        <v>350</v>
      </c>
      <c r="FR43" s="102">
        <v>350</v>
      </c>
      <c r="FS43" s="102">
        <v>350</v>
      </c>
      <c r="FT43" s="102">
        <v>350</v>
      </c>
      <c r="FU43" s="102">
        <v>350</v>
      </c>
      <c r="FV43" s="102">
        <v>350</v>
      </c>
      <c r="FW43" s="102">
        <v>350</v>
      </c>
    </row>
    <row r="44" spans="12:179" ht="16.5" customHeight="1">
      <c r="L44" s="87">
        <v>40</v>
      </c>
      <c r="M44" s="98" t="s">
        <v>22</v>
      </c>
      <c r="N44" s="98" t="s">
        <v>35</v>
      </c>
      <c r="O44" s="98" t="s">
        <v>36</v>
      </c>
      <c r="P44" s="98" t="s">
        <v>36</v>
      </c>
      <c r="Q44" s="98" t="s">
        <v>53</v>
      </c>
      <c r="R44" s="98" t="s">
        <v>38</v>
      </c>
      <c r="S44" s="98" t="s">
        <v>36</v>
      </c>
      <c r="U44" s="66">
        <f t="shared" si="10"/>
        <v>8</v>
      </c>
      <c r="V44" s="66">
        <f t="shared" si="10"/>
        <v>3</v>
      </c>
      <c r="W44" s="66">
        <f t="shared" si="10"/>
        <v>5</v>
      </c>
      <c r="X44" s="66">
        <f t="shared" si="10"/>
        <v>5</v>
      </c>
      <c r="Y44" s="66">
        <f t="shared" si="10"/>
        <v>6</v>
      </c>
      <c r="Z44" s="66">
        <f t="shared" si="10"/>
        <v>4</v>
      </c>
      <c r="AA44" s="66">
        <f t="shared" si="10"/>
        <v>5</v>
      </c>
      <c r="AC44" s="75">
        <v>1000</v>
      </c>
      <c r="AD44" s="75">
        <v>1000</v>
      </c>
      <c r="AE44" s="75">
        <v>1000</v>
      </c>
      <c r="AF44" s="75">
        <v>1000</v>
      </c>
      <c r="AG44" s="75">
        <v>1000</v>
      </c>
      <c r="AH44" s="75">
        <v>1000</v>
      </c>
      <c r="AI44" s="75">
        <v>1000</v>
      </c>
      <c r="AV44" s="87">
        <v>40</v>
      </c>
      <c r="AW44" s="98" t="s">
        <v>35</v>
      </c>
      <c r="AX44" s="98" t="s">
        <v>38</v>
      </c>
      <c r="AY44" s="98" t="s">
        <v>36</v>
      </c>
      <c r="AZ44" s="98" t="s">
        <v>38</v>
      </c>
      <c r="BA44" s="98" t="s">
        <v>38</v>
      </c>
      <c r="BB44" s="98" t="s">
        <v>36</v>
      </c>
      <c r="BC44" s="98" t="s">
        <v>38</v>
      </c>
      <c r="BE44" s="66">
        <f t="shared" si="11"/>
        <v>3</v>
      </c>
      <c r="BF44" s="66">
        <f t="shared" si="3"/>
        <v>4</v>
      </c>
      <c r="BG44" s="66">
        <f t="shared" si="3"/>
        <v>5</v>
      </c>
      <c r="BH44" s="66">
        <f t="shared" si="3"/>
        <v>4</v>
      </c>
      <c r="BI44" s="66">
        <f t="shared" si="3"/>
        <v>4</v>
      </c>
      <c r="BJ44" s="66">
        <f t="shared" si="3"/>
        <v>5</v>
      </c>
      <c r="BK44" s="66">
        <f t="shared" si="3"/>
        <v>4</v>
      </c>
      <c r="BM44" s="75">
        <v>1000</v>
      </c>
      <c r="BN44" s="75">
        <v>1000</v>
      </c>
      <c r="BO44" s="75">
        <v>1000</v>
      </c>
      <c r="BP44" s="75">
        <v>1000</v>
      </c>
      <c r="BQ44" s="75">
        <v>1000</v>
      </c>
      <c r="BR44" s="75">
        <v>1000</v>
      </c>
      <c r="BS44" s="75">
        <v>1000</v>
      </c>
      <c r="CF44" s="87">
        <v>40</v>
      </c>
      <c r="CG44" s="98" t="s">
        <v>37</v>
      </c>
      <c r="CH44" s="98" t="s">
        <v>22</v>
      </c>
      <c r="CI44" s="98" t="s">
        <v>22</v>
      </c>
      <c r="CJ44" s="98" t="s">
        <v>37</v>
      </c>
      <c r="CK44" s="98" t="s">
        <v>37</v>
      </c>
      <c r="CL44" s="98" t="s">
        <v>38</v>
      </c>
      <c r="CM44" s="98" t="s">
        <v>56</v>
      </c>
      <c r="CO44" s="66">
        <f t="shared" si="12"/>
        <v>2</v>
      </c>
      <c r="CP44" s="66">
        <f t="shared" si="5"/>
        <v>8</v>
      </c>
      <c r="CQ44" s="66">
        <f t="shared" si="5"/>
        <v>8</v>
      </c>
      <c r="CR44" s="66">
        <f t="shared" si="5"/>
        <v>2</v>
      </c>
      <c r="CS44" s="66">
        <f t="shared" si="5"/>
        <v>2</v>
      </c>
      <c r="CT44" s="66">
        <f t="shared" si="5"/>
        <v>4</v>
      </c>
      <c r="CU44" s="66">
        <f t="shared" si="5"/>
        <v>7</v>
      </c>
      <c r="CW44" s="75">
        <v>1000</v>
      </c>
      <c r="CX44" s="75">
        <v>1000</v>
      </c>
      <c r="CY44" s="75">
        <v>1000</v>
      </c>
      <c r="CZ44" s="75">
        <v>1000</v>
      </c>
      <c r="DA44" s="75">
        <v>1000</v>
      </c>
      <c r="DB44" s="75">
        <v>1000</v>
      </c>
      <c r="DC44" s="75">
        <v>1000</v>
      </c>
      <c r="DP44" s="87">
        <v>40</v>
      </c>
      <c r="DQ44" s="98" t="s">
        <v>56</v>
      </c>
      <c r="DR44" s="98" t="s">
        <v>53</v>
      </c>
      <c r="DS44" s="98" t="s">
        <v>53</v>
      </c>
      <c r="DT44" s="98" t="s">
        <v>22</v>
      </c>
      <c r="DU44" s="98" t="s">
        <v>22</v>
      </c>
      <c r="DV44" s="98" t="s">
        <v>37</v>
      </c>
      <c r="DW44" s="98" t="s">
        <v>56</v>
      </c>
      <c r="DY44" s="66">
        <f t="shared" si="19"/>
        <v>7</v>
      </c>
      <c r="DZ44" s="66">
        <f t="shared" si="7"/>
        <v>6</v>
      </c>
      <c r="EA44" s="66">
        <f t="shared" si="7"/>
        <v>6</v>
      </c>
      <c r="EB44" s="66">
        <f t="shared" si="7"/>
        <v>8</v>
      </c>
      <c r="EC44" s="66">
        <f t="shared" si="7"/>
        <v>8</v>
      </c>
      <c r="ED44" s="66">
        <f t="shared" si="7"/>
        <v>2</v>
      </c>
      <c r="EE44" s="66">
        <f t="shared" si="7"/>
        <v>7</v>
      </c>
      <c r="EG44" s="102">
        <v>1</v>
      </c>
      <c r="EH44" s="102">
        <v>1</v>
      </c>
      <c r="EI44" s="102">
        <v>1</v>
      </c>
      <c r="EJ44" s="102">
        <v>1</v>
      </c>
      <c r="EK44" s="102">
        <v>1</v>
      </c>
      <c r="EL44" s="102">
        <v>1</v>
      </c>
      <c r="EM44" s="102">
        <v>1</v>
      </c>
      <c r="EZ44" s="87">
        <v>40</v>
      </c>
      <c r="FA44" s="98" t="s">
        <v>56</v>
      </c>
      <c r="FB44" s="98" t="s">
        <v>36</v>
      </c>
      <c r="FC44" s="98" t="s">
        <v>56</v>
      </c>
      <c r="FD44" s="98" t="s">
        <v>22</v>
      </c>
      <c r="FE44" s="98" t="s">
        <v>56</v>
      </c>
      <c r="FF44" s="98" t="s">
        <v>38</v>
      </c>
      <c r="FG44" s="98" t="s">
        <v>35</v>
      </c>
      <c r="FI44" s="66">
        <f t="shared" si="20"/>
        <v>7</v>
      </c>
      <c r="FJ44" s="66">
        <f t="shared" si="9"/>
        <v>5</v>
      </c>
      <c r="FK44" s="66">
        <f t="shared" si="9"/>
        <v>7</v>
      </c>
      <c r="FL44" s="66">
        <f t="shared" si="9"/>
        <v>8</v>
      </c>
      <c r="FM44" s="66">
        <f t="shared" si="9"/>
        <v>7</v>
      </c>
      <c r="FN44" s="66">
        <f t="shared" si="9"/>
        <v>4</v>
      </c>
      <c r="FO44" s="66">
        <f t="shared" si="9"/>
        <v>3</v>
      </c>
      <c r="FQ44" s="102">
        <v>350</v>
      </c>
      <c r="FR44" s="102">
        <v>350</v>
      </c>
      <c r="FS44" s="102">
        <v>350</v>
      </c>
      <c r="FT44" s="102">
        <v>350</v>
      </c>
      <c r="FU44" s="102">
        <v>350</v>
      </c>
      <c r="FV44" s="102">
        <v>350</v>
      </c>
      <c r="FW44" s="102">
        <v>350</v>
      </c>
    </row>
    <row r="45" spans="12:179" ht="16.5" customHeight="1">
      <c r="L45" s="87">
        <v>41</v>
      </c>
      <c r="M45" s="98" t="s">
        <v>22</v>
      </c>
      <c r="N45" s="98" t="s">
        <v>56</v>
      </c>
      <c r="O45" s="98" t="s">
        <v>56</v>
      </c>
      <c r="P45" s="98" t="s">
        <v>53</v>
      </c>
      <c r="Q45" s="98" t="s">
        <v>22</v>
      </c>
      <c r="R45" s="98" t="s">
        <v>36</v>
      </c>
      <c r="S45" s="98" t="s">
        <v>37</v>
      </c>
      <c r="U45" s="66">
        <f t="shared" si="10"/>
        <v>8</v>
      </c>
      <c r="V45" s="66">
        <f t="shared" si="10"/>
        <v>7</v>
      </c>
      <c r="W45" s="66">
        <f t="shared" si="10"/>
        <v>7</v>
      </c>
      <c r="X45" s="66">
        <f t="shared" si="10"/>
        <v>6</v>
      </c>
      <c r="Y45" s="66">
        <f t="shared" si="10"/>
        <v>8</v>
      </c>
      <c r="Z45" s="66">
        <f t="shared" si="10"/>
        <v>5</v>
      </c>
      <c r="AA45" s="66">
        <f t="shared" si="10"/>
        <v>2</v>
      </c>
      <c r="AC45" s="75">
        <v>1000</v>
      </c>
      <c r="AD45" s="75">
        <v>1000</v>
      </c>
      <c r="AE45" s="75">
        <v>1000</v>
      </c>
      <c r="AF45" s="75">
        <v>1000</v>
      </c>
      <c r="AG45" s="75">
        <v>1000</v>
      </c>
      <c r="AH45" s="75">
        <v>1000</v>
      </c>
      <c r="AI45" s="75">
        <v>1000</v>
      </c>
      <c r="AV45" s="87">
        <v>41</v>
      </c>
      <c r="AW45" s="98" t="s">
        <v>35</v>
      </c>
      <c r="AX45" s="98" t="s">
        <v>38</v>
      </c>
      <c r="AY45" s="98" t="s">
        <v>36</v>
      </c>
      <c r="AZ45" s="98" t="s">
        <v>35</v>
      </c>
      <c r="BA45" s="98" t="s">
        <v>38</v>
      </c>
      <c r="BB45" s="98" t="s">
        <v>38</v>
      </c>
      <c r="BC45" s="98" t="s">
        <v>56</v>
      </c>
      <c r="BE45" s="66">
        <f t="shared" si="11"/>
        <v>3</v>
      </c>
      <c r="BF45" s="66">
        <f t="shared" si="3"/>
        <v>4</v>
      </c>
      <c r="BG45" s="66">
        <f t="shared" si="3"/>
        <v>5</v>
      </c>
      <c r="BH45" s="66">
        <f t="shared" si="3"/>
        <v>3</v>
      </c>
      <c r="BI45" s="66">
        <f t="shared" si="3"/>
        <v>4</v>
      </c>
      <c r="BJ45" s="66">
        <f t="shared" si="3"/>
        <v>4</v>
      </c>
      <c r="BK45" s="66">
        <f t="shared" si="3"/>
        <v>7</v>
      </c>
      <c r="BM45" s="75">
        <v>1000</v>
      </c>
      <c r="BN45" s="75">
        <v>1000</v>
      </c>
      <c r="BO45" s="75">
        <v>1000</v>
      </c>
      <c r="BP45" s="75">
        <v>1000</v>
      </c>
      <c r="BQ45" s="75">
        <v>1000</v>
      </c>
      <c r="BR45" s="75">
        <v>1000</v>
      </c>
      <c r="BS45" s="75">
        <v>1000</v>
      </c>
      <c r="CF45" s="87">
        <v>41</v>
      </c>
      <c r="CG45" s="98" t="s">
        <v>56</v>
      </c>
      <c r="CH45" s="98" t="s">
        <v>22</v>
      </c>
      <c r="CI45" s="98" t="s">
        <v>37</v>
      </c>
      <c r="CJ45" s="98" t="s">
        <v>37</v>
      </c>
      <c r="CK45" s="98" t="s">
        <v>37</v>
      </c>
      <c r="CL45" s="98" t="s">
        <v>53</v>
      </c>
      <c r="CM45" s="98" t="s">
        <v>56</v>
      </c>
      <c r="CO45" s="66">
        <f t="shared" si="12"/>
        <v>7</v>
      </c>
      <c r="CP45" s="66">
        <f t="shared" si="5"/>
        <v>8</v>
      </c>
      <c r="CQ45" s="66">
        <f t="shared" si="5"/>
        <v>2</v>
      </c>
      <c r="CR45" s="66">
        <f t="shared" si="5"/>
        <v>2</v>
      </c>
      <c r="CS45" s="66">
        <f t="shared" si="5"/>
        <v>2</v>
      </c>
      <c r="CT45" s="66">
        <f t="shared" si="5"/>
        <v>6</v>
      </c>
      <c r="CU45" s="66">
        <f t="shared" si="5"/>
        <v>7</v>
      </c>
      <c r="CW45" s="75">
        <v>1000</v>
      </c>
      <c r="CX45" s="75">
        <v>1000</v>
      </c>
      <c r="CY45" s="75">
        <v>1000</v>
      </c>
      <c r="CZ45" s="75">
        <v>1000</v>
      </c>
      <c r="DA45" s="75">
        <v>1000</v>
      </c>
      <c r="DB45" s="75">
        <v>1000</v>
      </c>
      <c r="DC45" s="75">
        <v>1000</v>
      </c>
      <c r="DP45" s="87">
        <v>41</v>
      </c>
      <c r="DQ45" s="98" t="s">
        <v>22</v>
      </c>
      <c r="DR45" s="98" t="s">
        <v>36</v>
      </c>
      <c r="DS45" s="98" t="s">
        <v>35</v>
      </c>
      <c r="DT45" s="98" t="s">
        <v>38</v>
      </c>
      <c r="DU45" s="98" t="s">
        <v>22</v>
      </c>
      <c r="DV45" s="98" t="s">
        <v>35</v>
      </c>
      <c r="DW45" s="98" t="s">
        <v>56</v>
      </c>
      <c r="DY45" s="66">
        <f t="shared" si="19"/>
        <v>8</v>
      </c>
      <c r="DZ45" s="66">
        <f t="shared" si="7"/>
        <v>5</v>
      </c>
      <c r="EA45" s="66">
        <f t="shared" si="7"/>
        <v>3</v>
      </c>
      <c r="EB45" s="66">
        <f t="shared" si="7"/>
        <v>4</v>
      </c>
      <c r="EC45" s="66">
        <f t="shared" si="7"/>
        <v>8</v>
      </c>
      <c r="ED45" s="66">
        <f t="shared" si="7"/>
        <v>3</v>
      </c>
      <c r="EE45" s="66">
        <f t="shared" si="7"/>
        <v>7</v>
      </c>
      <c r="EG45" s="102">
        <v>1</v>
      </c>
      <c r="EH45" s="102">
        <v>1</v>
      </c>
      <c r="EI45" s="102">
        <v>1</v>
      </c>
      <c r="EJ45" s="102">
        <v>1</v>
      </c>
      <c r="EK45" s="102">
        <v>1</v>
      </c>
      <c r="EL45" s="102">
        <v>1</v>
      </c>
      <c r="EM45" s="102">
        <v>1</v>
      </c>
      <c r="EZ45" s="87">
        <v>41</v>
      </c>
      <c r="FA45" s="98" t="s">
        <v>38</v>
      </c>
      <c r="FB45" s="98" t="s">
        <v>36</v>
      </c>
      <c r="FC45" s="98" t="s">
        <v>22</v>
      </c>
      <c r="FD45" s="98" t="s">
        <v>56</v>
      </c>
      <c r="FE45" s="98" t="s">
        <v>36</v>
      </c>
      <c r="FF45" s="98" t="s">
        <v>53</v>
      </c>
      <c r="FG45" s="98" t="s">
        <v>36</v>
      </c>
      <c r="FI45" s="66">
        <f t="shared" si="20"/>
        <v>4</v>
      </c>
      <c r="FJ45" s="66">
        <f t="shared" si="9"/>
        <v>5</v>
      </c>
      <c r="FK45" s="66">
        <f t="shared" si="9"/>
        <v>8</v>
      </c>
      <c r="FL45" s="66">
        <f t="shared" si="9"/>
        <v>7</v>
      </c>
      <c r="FM45" s="66">
        <f t="shared" si="9"/>
        <v>5</v>
      </c>
      <c r="FN45" s="66">
        <f t="shared" si="9"/>
        <v>6</v>
      </c>
      <c r="FO45" s="66">
        <f t="shared" si="9"/>
        <v>5</v>
      </c>
      <c r="FQ45" s="102">
        <v>350</v>
      </c>
      <c r="FR45" s="102">
        <v>350</v>
      </c>
      <c r="FS45" s="102">
        <v>350</v>
      </c>
      <c r="FT45" s="102">
        <v>350</v>
      </c>
      <c r="FU45" s="102">
        <v>350</v>
      </c>
      <c r="FV45" s="102">
        <v>350</v>
      </c>
      <c r="FW45" s="102">
        <v>350</v>
      </c>
    </row>
    <row r="46" spans="12:179" ht="16.5" customHeight="1">
      <c r="L46" s="87">
        <v>42</v>
      </c>
      <c r="M46" s="98" t="s">
        <v>62</v>
      </c>
      <c r="N46" s="98" t="s">
        <v>56</v>
      </c>
      <c r="O46" s="98" t="s">
        <v>63</v>
      </c>
      <c r="P46" s="98" t="s">
        <v>53</v>
      </c>
      <c r="Q46" s="98" t="s">
        <v>22</v>
      </c>
      <c r="R46" s="98" t="s">
        <v>38</v>
      </c>
      <c r="S46" s="98" t="s">
        <v>37</v>
      </c>
      <c r="U46" s="66">
        <f t="shared" si="10"/>
        <v>9</v>
      </c>
      <c r="V46" s="66">
        <f t="shared" si="10"/>
        <v>7</v>
      </c>
      <c r="W46" s="66">
        <f t="shared" si="10"/>
        <v>10</v>
      </c>
      <c r="X46" s="66">
        <f t="shared" si="10"/>
        <v>6</v>
      </c>
      <c r="Y46" s="66">
        <f t="shared" si="10"/>
        <v>8</v>
      </c>
      <c r="Z46" s="66">
        <f t="shared" si="10"/>
        <v>4</v>
      </c>
      <c r="AA46" s="66">
        <f t="shared" si="10"/>
        <v>2</v>
      </c>
      <c r="AC46" s="75">
        <v>1000</v>
      </c>
      <c r="AD46" s="75">
        <v>1000</v>
      </c>
      <c r="AE46" s="75">
        <v>1000</v>
      </c>
      <c r="AF46" s="75">
        <v>1000</v>
      </c>
      <c r="AG46" s="75">
        <v>1000</v>
      </c>
      <c r="AH46" s="75">
        <v>1000</v>
      </c>
      <c r="AI46" s="75">
        <v>1000</v>
      </c>
      <c r="AV46" s="87">
        <v>42</v>
      </c>
      <c r="AW46" s="98" t="s">
        <v>37</v>
      </c>
      <c r="AX46" s="98" t="s">
        <v>22</v>
      </c>
      <c r="AY46" s="98" t="s">
        <v>56</v>
      </c>
      <c r="AZ46" s="98" t="s">
        <v>35</v>
      </c>
      <c r="BA46" s="98" t="s">
        <v>37</v>
      </c>
      <c r="BB46" s="98" t="s">
        <v>36</v>
      </c>
      <c r="BC46" s="98" t="s">
        <v>56</v>
      </c>
      <c r="BE46" s="66">
        <f t="shared" si="11"/>
        <v>2</v>
      </c>
      <c r="BF46" s="66">
        <f t="shared" si="3"/>
        <v>8</v>
      </c>
      <c r="BG46" s="66">
        <f t="shared" si="3"/>
        <v>7</v>
      </c>
      <c r="BH46" s="66">
        <f t="shared" si="3"/>
        <v>3</v>
      </c>
      <c r="BI46" s="66">
        <f t="shared" ref="BI46:BK109" si="39">IF(BA46="","",VLOOKUP(BA46,$A$4:$J$15,10,FALSE))</f>
        <v>2</v>
      </c>
      <c r="BJ46" s="66">
        <f t="shared" si="39"/>
        <v>5</v>
      </c>
      <c r="BK46" s="66">
        <f t="shared" si="39"/>
        <v>7</v>
      </c>
      <c r="BM46" s="75">
        <v>1000</v>
      </c>
      <c r="BN46" s="75">
        <v>1000</v>
      </c>
      <c r="BO46" s="75">
        <v>1000</v>
      </c>
      <c r="BP46" s="75">
        <v>1000</v>
      </c>
      <c r="BQ46" s="75">
        <v>1000</v>
      </c>
      <c r="BR46" s="75">
        <v>1000</v>
      </c>
      <c r="BS46" s="75">
        <v>1000</v>
      </c>
      <c r="CF46" s="87">
        <v>42</v>
      </c>
      <c r="CG46" s="98" t="s">
        <v>36</v>
      </c>
      <c r="CH46" s="98" t="s">
        <v>36</v>
      </c>
      <c r="CI46" s="98" t="s">
        <v>37</v>
      </c>
      <c r="CJ46" s="98" t="s">
        <v>35</v>
      </c>
      <c r="CK46" s="98" t="s">
        <v>53</v>
      </c>
      <c r="CL46" s="98" t="s">
        <v>37</v>
      </c>
      <c r="CM46" s="98" t="s">
        <v>53</v>
      </c>
      <c r="CO46" s="66">
        <f t="shared" si="12"/>
        <v>5</v>
      </c>
      <c r="CP46" s="66">
        <f t="shared" si="5"/>
        <v>5</v>
      </c>
      <c r="CQ46" s="66">
        <f t="shared" si="5"/>
        <v>2</v>
      </c>
      <c r="CR46" s="66">
        <f t="shared" si="5"/>
        <v>3</v>
      </c>
      <c r="CS46" s="66">
        <f t="shared" ref="CS46:CU109" si="40">IF(CK46="","",VLOOKUP(CK46,$A$4:$J$15,10,FALSE))</f>
        <v>6</v>
      </c>
      <c r="CT46" s="66">
        <f t="shared" si="40"/>
        <v>2</v>
      </c>
      <c r="CU46" s="66">
        <f t="shared" si="40"/>
        <v>6</v>
      </c>
      <c r="CW46" s="75">
        <v>1000</v>
      </c>
      <c r="CX46" s="75">
        <v>1000</v>
      </c>
      <c r="CY46" s="75">
        <v>1000</v>
      </c>
      <c r="CZ46" s="75">
        <v>1000</v>
      </c>
      <c r="DA46" s="75">
        <v>1000</v>
      </c>
      <c r="DB46" s="75">
        <v>1000</v>
      </c>
      <c r="DC46" s="75">
        <v>1000</v>
      </c>
      <c r="DP46" s="87">
        <v>42</v>
      </c>
      <c r="DQ46" s="98" t="s">
        <v>53</v>
      </c>
      <c r="DR46" s="98" t="s">
        <v>36</v>
      </c>
      <c r="DS46" s="98" t="s">
        <v>35</v>
      </c>
      <c r="DT46" s="98" t="s">
        <v>36</v>
      </c>
      <c r="DU46" s="98" t="s">
        <v>22</v>
      </c>
      <c r="DV46" s="98" t="s">
        <v>36</v>
      </c>
      <c r="DW46" s="98" t="s">
        <v>56</v>
      </c>
      <c r="DY46" s="66">
        <f t="shared" si="19"/>
        <v>6</v>
      </c>
      <c r="DZ46" s="66">
        <f t="shared" si="7"/>
        <v>5</v>
      </c>
      <c r="EA46" s="66">
        <f t="shared" si="7"/>
        <v>3</v>
      </c>
      <c r="EB46" s="66">
        <f t="shared" si="7"/>
        <v>5</v>
      </c>
      <c r="EC46" s="66">
        <f t="shared" ref="EC46:EC109" si="41">IF(DU46="","",VLOOKUP(DU46,$A$4:$J$15,10,FALSE))</f>
        <v>8</v>
      </c>
      <c r="ED46" s="66">
        <f t="shared" ref="ED46:ED109" si="42">IF(DV46="","",VLOOKUP(DV46,$A$4:$J$15,10,FALSE))</f>
        <v>5</v>
      </c>
      <c r="EE46" s="66">
        <f t="shared" ref="EE46:EE109" si="43">IF(DW46="","",VLOOKUP(DW46,$A$4:$J$15,10,FALSE))</f>
        <v>7</v>
      </c>
      <c r="EG46" s="102">
        <v>1</v>
      </c>
      <c r="EH46" s="102">
        <v>1</v>
      </c>
      <c r="EI46" s="102">
        <v>1</v>
      </c>
      <c r="EJ46" s="102">
        <v>1</v>
      </c>
      <c r="EK46" s="102">
        <v>1</v>
      </c>
      <c r="EL46" s="102">
        <v>1</v>
      </c>
      <c r="EM46" s="102">
        <v>1</v>
      </c>
      <c r="EZ46" s="87">
        <v>42</v>
      </c>
      <c r="FA46" s="98" t="s">
        <v>22</v>
      </c>
      <c r="FB46" s="98" t="s">
        <v>56</v>
      </c>
      <c r="FC46" s="98" t="s">
        <v>53</v>
      </c>
      <c r="FD46" s="98" t="s">
        <v>35</v>
      </c>
      <c r="FE46" s="98" t="s">
        <v>53</v>
      </c>
      <c r="FF46" s="98" t="s">
        <v>35</v>
      </c>
      <c r="FG46" s="98" t="s">
        <v>56</v>
      </c>
      <c r="FI46" s="66">
        <f t="shared" si="20"/>
        <v>8</v>
      </c>
      <c r="FJ46" s="66">
        <f t="shared" si="9"/>
        <v>7</v>
      </c>
      <c r="FK46" s="66">
        <f t="shared" si="9"/>
        <v>6</v>
      </c>
      <c r="FL46" s="66">
        <f t="shared" si="9"/>
        <v>3</v>
      </c>
      <c r="FM46" s="66">
        <f t="shared" ref="FM46:FO109" si="44">IF(FE46="","",VLOOKUP(FE46,$A$4:$J$15,10,FALSE))</f>
        <v>6</v>
      </c>
      <c r="FN46" s="66">
        <f t="shared" si="44"/>
        <v>3</v>
      </c>
      <c r="FO46" s="66">
        <f t="shared" si="44"/>
        <v>7</v>
      </c>
      <c r="FQ46" s="102">
        <v>350</v>
      </c>
      <c r="FR46" s="102">
        <v>350</v>
      </c>
      <c r="FS46" s="102">
        <v>350</v>
      </c>
      <c r="FT46" s="102">
        <v>350</v>
      </c>
      <c r="FU46" s="102">
        <v>350</v>
      </c>
      <c r="FV46" s="102">
        <v>350</v>
      </c>
      <c r="FW46" s="102">
        <v>350</v>
      </c>
    </row>
    <row r="47" spans="12:179" ht="16.5" customHeight="1">
      <c r="L47" s="87">
        <v>43</v>
      </c>
      <c r="M47" s="98" t="s">
        <v>62</v>
      </c>
      <c r="N47" s="98" t="s">
        <v>62</v>
      </c>
      <c r="O47" s="98" t="s">
        <v>63</v>
      </c>
      <c r="P47" s="98" t="s">
        <v>36</v>
      </c>
      <c r="Q47" s="98" t="s">
        <v>53</v>
      </c>
      <c r="R47" s="98" t="s">
        <v>38</v>
      </c>
      <c r="S47" s="98" t="s">
        <v>56</v>
      </c>
      <c r="U47" s="66">
        <f t="shared" si="10"/>
        <v>9</v>
      </c>
      <c r="V47" s="66">
        <f t="shared" si="10"/>
        <v>9</v>
      </c>
      <c r="W47" s="66">
        <f t="shared" si="10"/>
        <v>10</v>
      </c>
      <c r="X47" s="66">
        <f t="shared" si="10"/>
        <v>5</v>
      </c>
      <c r="Y47" s="66">
        <f t="shared" si="10"/>
        <v>6</v>
      </c>
      <c r="Z47" s="66">
        <f t="shared" si="10"/>
        <v>4</v>
      </c>
      <c r="AA47" s="66">
        <f t="shared" si="10"/>
        <v>7</v>
      </c>
      <c r="AC47" s="75">
        <v>1000</v>
      </c>
      <c r="AD47" s="75">
        <v>1000</v>
      </c>
      <c r="AE47" s="75">
        <v>1000</v>
      </c>
      <c r="AF47" s="75">
        <v>1000</v>
      </c>
      <c r="AG47" s="75">
        <v>1000</v>
      </c>
      <c r="AH47" s="75">
        <v>1000</v>
      </c>
      <c r="AI47" s="75">
        <v>1000</v>
      </c>
      <c r="AV47" s="87">
        <v>43</v>
      </c>
      <c r="AW47" s="98" t="s">
        <v>37</v>
      </c>
      <c r="AX47" s="98" t="s">
        <v>56</v>
      </c>
      <c r="AY47" s="98" t="s">
        <v>53</v>
      </c>
      <c r="AZ47" s="98" t="s">
        <v>36</v>
      </c>
      <c r="BA47" s="98" t="s">
        <v>37</v>
      </c>
      <c r="BB47" s="98" t="s">
        <v>38</v>
      </c>
      <c r="BC47" s="98" t="s">
        <v>35</v>
      </c>
      <c r="BE47" s="66">
        <f t="shared" si="11"/>
        <v>2</v>
      </c>
      <c r="BF47" s="66">
        <f t="shared" si="11"/>
        <v>7</v>
      </c>
      <c r="BG47" s="66">
        <f t="shared" si="11"/>
        <v>6</v>
      </c>
      <c r="BH47" s="66">
        <f t="shared" si="11"/>
        <v>5</v>
      </c>
      <c r="BI47" s="66">
        <f t="shared" si="39"/>
        <v>2</v>
      </c>
      <c r="BJ47" s="66">
        <f t="shared" si="39"/>
        <v>4</v>
      </c>
      <c r="BK47" s="66">
        <f t="shared" si="39"/>
        <v>3</v>
      </c>
      <c r="BM47" s="75">
        <v>1000</v>
      </c>
      <c r="BN47" s="75">
        <v>1000</v>
      </c>
      <c r="BO47" s="75">
        <v>1000</v>
      </c>
      <c r="BP47" s="75">
        <v>1000</v>
      </c>
      <c r="BQ47" s="75">
        <v>1000</v>
      </c>
      <c r="BR47" s="75">
        <v>1000</v>
      </c>
      <c r="BS47" s="75">
        <v>1000</v>
      </c>
      <c r="CF47" s="87">
        <v>43</v>
      </c>
      <c r="CG47" s="98" t="s">
        <v>36</v>
      </c>
      <c r="CH47" s="98" t="s">
        <v>36</v>
      </c>
      <c r="CI47" s="98" t="s">
        <v>36</v>
      </c>
      <c r="CJ47" s="98" t="s">
        <v>35</v>
      </c>
      <c r="CK47" s="98" t="s">
        <v>36</v>
      </c>
      <c r="CL47" s="98" t="s">
        <v>37</v>
      </c>
      <c r="CM47" s="98" t="s">
        <v>22</v>
      </c>
      <c r="CO47" s="66">
        <f t="shared" si="12"/>
        <v>5</v>
      </c>
      <c r="CP47" s="66">
        <f t="shared" si="12"/>
        <v>5</v>
      </c>
      <c r="CQ47" s="66">
        <f t="shared" si="12"/>
        <v>5</v>
      </c>
      <c r="CR47" s="66">
        <f t="shared" si="12"/>
        <v>3</v>
      </c>
      <c r="CS47" s="66">
        <f t="shared" si="40"/>
        <v>5</v>
      </c>
      <c r="CT47" s="66">
        <f t="shared" si="40"/>
        <v>2</v>
      </c>
      <c r="CU47" s="66">
        <f t="shared" si="40"/>
        <v>8</v>
      </c>
      <c r="CW47" s="75">
        <v>1000</v>
      </c>
      <c r="CX47" s="75">
        <v>1000</v>
      </c>
      <c r="CY47" s="75">
        <v>1000</v>
      </c>
      <c r="CZ47" s="75">
        <v>1000</v>
      </c>
      <c r="DA47" s="75">
        <v>1000</v>
      </c>
      <c r="DB47" s="75">
        <v>1000</v>
      </c>
      <c r="DC47" s="75">
        <v>1000</v>
      </c>
      <c r="DP47" s="87">
        <v>43</v>
      </c>
      <c r="DQ47" s="98" t="s">
        <v>22</v>
      </c>
      <c r="DR47" s="98" t="s">
        <v>53</v>
      </c>
      <c r="DS47" s="98" t="s">
        <v>56</v>
      </c>
      <c r="DT47" s="98" t="s">
        <v>36</v>
      </c>
      <c r="DU47" s="98" t="s">
        <v>53</v>
      </c>
      <c r="DV47" s="98" t="s">
        <v>36</v>
      </c>
      <c r="DW47" s="98" t="s">
        <v>22</v>
      </c>
      <c r="DY47" s="66">
        <f t="shared" si="19"/>
        <v>8</v>
      </c>
      <c r="DZ47" s="66">
        <f t="shared" ref="DZ47:DZ110" si="45">IF(DR47="","",VLOOKUP(DR47,$A$4:$J$15,10,FALSE))</f>
        <v>6</v>
      </c>
      <c r="EA47" s="66">
        <f t="shared" ref="EA47:EA110" si="46">IF(DS47="","",VLOOKUP(DS47,$A$4:$J$15,10,FALSE))</f>
        <v>7</v>
      </c>
      <c r="EB47" s="66">
        <f t="shared" ref="EB47:EB110" si="47">IF(DT47="","",VLOOKUP(DT47,$A$4:$J$15,10,FALSE))</f>
        <v>5</v>
      </c>
      <c r="EC47" s="66">
        <f t="shared" si="41"/>
        <v>6</v>
      </c>
      <c r="ED47" s="66">
        <f t="shared" si="42"/>
        <v>5</v>
      </c>
      <c r="EE47" s="66">
        <f t="shared" si="43"/>
        <v>8</v>
      </c>
      <c r="EG47" s="102">
        <v>1</v>
      </c>
      <c r="EH47" s="102">
        <v>1</v>
      </c>
      <c r="EI47" s="102">
        <v>1</v>
      </c>
      <c r="EJ47" s="102">
        <v>1</v>
      </c>
      <c r="EK47" s="102">
        <v>1</v>
      </c>
      <c r="EL47" s="102">
        <v>1</v>
      </c>
      <c r="EM47" s="102">
        <v>1</v>
      </c>
      <c r="EZ47" s="87">
        <v>43</v>
      </c>
      <c r="FA47" s="98" t="s">
        <v>38</v>
      </c>
      <c r="FB47" s="98" t="s">
        <v>35</v>
      </c>
      <c r="FC47" s="98" t="s">
        <v>22</v>
      </c>
      <c r="FD47" s="98" t="s">
        <v>37</v>
      </c>
      <c r="FE47" s="98" t="s">
        <v>35</v>
      </c>
      <c r="FF47" s="98" t="s">
        <v>35</v>
      </c>
      <c r="FG47" s="98" t="s">
        <v>53</v>
      </c>
      <c r="FI47" s="66">
        <f t="shared" si="20"/>
        <v>4</v>
      </c>
      <c r="FJ47" s="66">
        <f t="shared" si="20"/>
        <v>3</v>
      </c>
      <c r="FK47" s="66">
        <f t="shared" si="20"/>
        <v>8</v>
      </c>
      <c r="FL47" s="66">
        <f t="shared" si="20"/>
        <v>2</v>
      </c>
      <c r="FM47" s="66">
        <f t="shared" si="44"/>
        <v>3</v>
      </c>
      <c r="FN47" s="66">
        <f t="shared" si="44"/>
        <v>3</v>
      </c>
      <c r="FO47" s="66">
        <f t="shared" si="44"/>
        <v>6</v>
      </c>
      <c r="FQ47" s="102">
        <v>350</v>
      </c>
      <c r="FR47" s="102">
        <v>350</v>
      </c>
      <c r="FS47" s="102">
        <v>350</v>
      </c>
      <c r="FT47" s="102">
        <v>350</v>
      </c>
      <c r="FU47" s="102">
        <v>350</v>
      </c>
      <c r="FV47" s="102">
        <v>350</v>
      </c>
      <c r="FW47" s="102">
        <v>350</v>
      </c>
    </row>
    <row r="48" spans="12:179" ht="16.5" customHeight="1">
      <c r="L48" s="87">
        <v>44</v>
      </c>
      <c r="M48" s="98" t="s">
        <v>38</v>
      </c>
      <c r="N48" s="98" t="s">
        <v>62</v>
      </c>
      <c r="O48" s="98" t="s">
        <v>22</v>
      </c>
      <c r="P48" s="98" t="s">
        <v>36</v>
      </c>
      <c r="Q48" s="98" t="s">
        <v>53</v>
      </c>
      <c r="R48" s="98" t="s">
        <v>38</v>
      </c>
      <c r="S48" s="98" t="s">
        <v>36</v>
      </c>
      <c r="U48" s="66">
        <f t="shared" si="10"/>
        <v>4</v>
      </c>
      <c r="V48" s="66">
        <f t="shared" si="10"/>
        <v>9</v>
      </c>
      <c r="W48" s="66">
        <f t="shared" si="10"/>
        <v>8</v>
      </c>
      <c r="X48" s="66">
        <f t="shared" si="10"/>
        <v>5</v>
      </c>
      <c r="Y48" s="66">
        <f t="shared" si="10"/>
        <v>6</v>
      </c>
      <c r="Z48" s="66">
        <f t="shared" si="10"/>
        <v>4</v>
      </c>
      <c r="AA48" s="66">
        <f t="shared" si="10"/>
        <v>5</v>
      </c>
      <c r="AC48" s="75">
        <v>1000</v>
      </c>
      <c r="AD48" s="75">
        <v>1000</v>
      </c>
      <c r="AE48" s="75">
        <v>1000</v>
      </c>
      <c r="AF48" s="75">
        <v>1000</v>
      </c>
      <c r="AG48" s="75">
        <v>1000</v>
      </c>
      <c r="AH48" s="75">
        <v>1000</v>
      </c>
      <c r="AI48" s="75">
        <v>1000</v>
      </c>
      <c r="AV48" s="87">
        <v>44</v>
      </c>
      <c r="AW48" s="98" t="s">
        <v>22</v>
      </c>
      <c r="AX48" s="98" t="s">
        <v>35</v>
      </c>
      <c r="AY48" s="98" t="s">
        <v>36</v>
      </c>
      <c r="AZ48" s="98" t="s">
        <v>37</v>
      </c>
      <c r="BA48" s="98" t="s">
        <v>38</v>
      </c>
      <c r="BB48" s="98" t="s">
        <v>37</v>
      </c>
      <c r="BC48" s="98" t="s">
        <v>35</v>
      </c>
      <c r="BE48" s="66">
        <f t="shared" si="11"/>
        <v>8</v>
      </c>
      <c r="BF48" s="66">
        <f t="shared" si="11"/>
        <v>3</v>
      </c>
      <c r="BG48" s="66">
        <f t="shared" si="11"/>
        <v>5</v>
      </c>
      <c r="BH48" s="66">
        <f t="shared" si="11"/>
        <v>2</v>
      </c>
      <c r="BI48" s="66">
        <f t="shared" si="39"/>
        <v>4</v>
      </c>
      <c r="BJ48" s="66">
        <f t="shared" si="39"/>
        <v>2</v>
      </c>
      <c r="BK48" s="66">
        <f t="shared" si="39"/>
        <v>3</v>
      </c>
      <c r="BM48" s="75">
        <v>1000</v>
      </c>
      <c r="BN48" s="75">
        <v>1000</v>
      </c>
      <c r="BO48" s="75">
        <v>1000</v>
      </c>
      <c r="BP48" s="75">
        <v>1000</v>
      </c>
      <c r="BQ48" s="75">
        <v>1000</v>
      </c>
      <c r="BR48" s="75">
        <v>1000</v>
      </c>
      <c r="BS48" s="75">
        <v>1000</v>
      </c>
      <c r="CF48" s="87">
        <v>44</v>
      </c>
      <c r="CG48" s="98" t="s">
        <v>53</v>
      </c>
      <c r="CH48" s="98" t="s">
        <v>53</v>
      </c>
      <c r="CI48" s="98" t="s">
        <v>38</v>
      </c>
      <c r="CJ48" s="98" t="s">
        <v>36</v>
      </c>
      <c r="CK48" s="98" t="s">
        <v>35</v>
      </c>
      <c r="CL48" s="98" t="s">
        <v>56</v>
      </c>
      <c r="CM48" s="98" t="s">
        <v>56</v>
      </c>
      <c r="CO48" s="66">
        <f t="shared" si="12"/>
        <v>6</v>
      </c>
      <c r="CP48" s="66">
        <f t="shared" si="12"/>
        <v>6</v>
      </c>
      <c r="CQ48" s="66">
        <f t="shared" si="12"/>
        <v>4</v>
      </c>
      <c r="CR48" s="66">
        <f t="shared" si="12"/>
        <v>5</v>
      </c>
      <c r="CS48" s="66">
        <f t="shared" si="40"/>
        <v>3</v>
      </c>
      <c r="CT48" s="66">
        <f t="shared" si="40"/>
        <v>7</v>
      </c>
      <c r="CU48" s="66">
        <f t="shared" si="40"/>
        <v>7</v>
      </c>
      <c r="CW48" s="75">
        <v>1000</v>
      </c>
      <c r="CX48" s="75">
        <v>1000</v>
      </c>
      <c r="CY48" s="75">
        <v>1000</v>
      </c>
      <c r="CZ48" s="75">
        <v>1000</v>
      </c>
      <c r="DA48" s="75">
        <v>1000</v>
      </c>
      <c r="DB48" s="75">
        <v>1000</v>
      </c>
      <c r="DC48" s="75">
        <v>1000</v>
      </c>
      <c r="DP48" s="87">
        <v>44</v>
      </c>
      <c r="DQ48" s="98" t="s">
        <v>22</v>
      </c>
      <c r="DR48" s="98" t="s">
        <v>37</v>
      </c>
      <c r="DS48" s="98" t="s">
        <v>56</v>
      </c>
      <c r="DT48" s="98" t="s">
        <v>35</v>
      </c>
      <c r="DU48" s="98" t="s">
        <v>38</v>
      </c>
      <c r="DV48" s="98" t="s">
        <v>53</v>
      </c>
      <c r="DW48" s="98" t="s">
        <v>22</v>
      </c>
      <c r="DY48" s="66">
        <f t="shared" si="19"/>
        <v>8</v>
      </c>
      <c r="DZ48" s="66">
        <f t="shared" si="45"/>
        <v>2</v>
      </c>
      <c r="EA48" s="66">
        <f t="shared" si="46"/>
        <v>7</v>
      </c>
      <c r="EB48" s="66">
        <f t="shared" si="47"/>
        <v>3</v>
      </c>
      <c r="EC48" s="66">
        <f t="shared" si="41"/>
        <v>4</v>
      </c>
      <c r="ED48" s="66">
        <f t="shared" si="42"/>
        <v>6</v>
      </c>
      <c r="EE48" s="66">
        <f t="shared" si="43"/>
        <v>8</v>
      </c>
      <c r="EG48" s="102">
        <v>1</v>
      </c>
      <c r="EH48" s="102">
        <v>1</v>
      </c>
      <c r="EI48" s="102">
        <v>1</v>
      </c>
      <c r="EJ48" s="102">
        <v>1</v>
      </c>
      <c r="EK48" s="102">
        <v>1</v>
      </c>
      <c r="EL48" s="102">
        <v>1</v>
      </c>
      <c r="EM48" s="102">
        <v>1</v>
      </c>
      <c r="EZ48" s="87">
        <v>44</v>
      </c>
      <c r="FA48" s="98" t="s">
        <v>53</v>
      </c>
      <c r="FB48" s="98" t="s">
        <v>37</v>
      </c>
      <c r="FC48" s="98" t="s">
        <v>53</v>
      </c>
      <c r="FD48" s="98" t="s">
        <v>36</v>
      </c>
      <c r="FE48" s="98" t="s">
        <v>53</v>
      </c>
      <c r="FF48" s="98" t="s">
        <v>36</v>
      </c>
      <c r="FG48" s="98" t="s">
        <v>35</v>
      </c>
      <c r="FI48" s="66">
        <f t="shared" si="20"/>
        <v>6</v>
      </c>
      <c r="FJ48" s="66">
        <f t="shared" si="20"/>
        <v>2</v>
      </c>
      <c r="FK48" s="66">
        <f t="shared" si="20"/>
        <v>6</v>
      </c>
      <c r="FL48" s="66">
        <f t="shared" si="20"/>
        <v>5</v>
      </c>
      <c r="FM48" s="66">
        <f t="shared" si="44"/>
        <v>6</v>
      </c>
      <c r="FN48" s="66">
        <f t="shared" si="44"/>
        <v>5</v>
      </c>
      <c r="FO48" s="66">
        <f t="shared" si="44"/>
        <v>3</v>
      </c>
      <c r="FQ48" s="102">
        <v>350</v>
      </c>
      <c r="FR48" s="102">
        <v>350</v>
      </c>
      <c r="FS48" s="102">
        <v>350</v>
      </c>
      <c r="FT48" s="102">
        <v>350</v>
      </c>
      <c r="FU48" s="102">
        <v>350</v>
      </c>
      <c r="FV48" s="102">
        <v>350</v>
      </c>
      <c r="FW48" s="102">
        <v>350</v>
      </c>
    </row>
    <row r="49" spans="12:179" ht="16.5" customHeight="1">
      <c r="L49" s="87">
        <v>45</v>
      </c>
      <c r="M49" s="98" t="s">
        <v>53</v>
      </c>
      <c r="N49" s="98" t="s">
        <v>35</v>
      </c>
      <c r="O49" s="98" t="s">
        <v>36</v>
      </c>
      <c r="P49" s="98" t="s">
        <v>35</v>
      </c>
      <c r="Q49" s="98" t="s">
        <v>53</v>
      </c>
      <c r="R49" s="98" t="s">
        <v>36</v>
      </c>
      <c r="S49" s="98" t="s">
        <v>56</v>
      </c>
      <c r="U49" s="66">
        <f t="shared" si="10"/>
        <v>6</v>
      </c>
      <c r="V49" s="66">
        <f t="shared" si="10"/>
        <v>3</v>
      </c>
      <c r="W49" s="66">
        <f t="shared" si="10"/>
        <v>5</v>
      </c>
      <c r="X49" s="66">
        <f t="shared" si="10"/>
        <v>3</v>
      </c>
      <c r="Y49" s="66">
        <f t="shared" si="10"/>
        <v>6</v>
      </c>
      <c r="Z49" s="66">
        <f t="shared" si="10"/>
        <v>5</v>
      </c>
      <c r="AA49" s="66">
        <f t="shared" si="10"/>
        <v>7</v>
      </c>
      <c r="AC49" s="75">
        <v>1000</v>
      </c>
      <c r="AD49" s="75">
        <v>1000</v>
      </c>
      <c r="AE49" s="75">
        <v>1000</v>
      </c>
      <c r="AF49" s="75">
        <v>1000</v>
      </c>
      <c r="AG49" s="75">
        <v>1000</v>
      </c>
      <c r="AH49" s="75">
        <v>1000</v>
      </c>
      <c r="AI49" s="75">
        <v>1000</v>
      </c>
      <c r="AV49" s="87">
        <v>45</v>
      </c>
      <c r="AW49" s="98" t="s">
        <v>35</v>
      </c>
      <c r="AX49" s="98" t="s">
        <v>37</v>
      </c>
      <c r="AY49" s="98" t="s">
        <v>36</v>
      </c>
      <c r="AZ49" s="98" t="s">
        <v>37</v>
      </c>
      <c r="BA49" s="98" t="s">
        <v>38</v>
      </c>
      <c r="BB49" s="98" t="s">
        <v>37</v>
      </c>
      <c r="BC49" s="98" t="s">
        <v>38</v>
      </c>
      <c r="BE49" s="66">
        <f t="shared" si="11"/>
        <v>3</v>
      </c>
      <c r="BF49" s="66">
        <f t="shared" si="11"/>
        <v>2</v>
      </c>
      <c r="BG49" s="66">
        <f t="shared" si="11"/>
        <v>5</v>
      </c>
      <c r="BH49" s="66">
        <f t="shared" si="11"/>
        <v>2</v>
      </c>
      <c r="BI49" s="66">
        <f t="shared" si="39"/>
        <v>4</v>
      </c>
      <c r="BJ49" s="66">
        <f t="shared" si="39"/>
        <v>2</v>
      </c>
      <c r="BK49" s="66">
        <f t="shared" si="39"/>
        <v>4</v>
      </c>
      <c r="BM49" s="75">
        <v>1000</v>
      </c>
      <c r="BN49" s="75">
        <v>1000</v>
      </c>
      <c r="BO49" s="75">
        <v>1000</v>
      </c>
      <c r="BP49" s="75">
        <v>1000</v>
      </c>
      <c r="BQ49" s="75">
        <v>1000</v>
      </c>
      <c r="BR49" s="75">
        <v>1000</v>
      </c>
      <c r="BS49" s="75">
        <v>1000</v>
      </c>
      <c r="CF49" s="87">
        <v>45</v>
      </c>
      <c r="CG49" s="98" t="s">
        <v>53</v>
      </c>
      <c r="CH49" s="98" t="s">
        <v>56</v>
      </c>
      <c r="CI49" s="98" t="s">
        <v>38</v>
      </c>
      <c r="CJ49" s="98" t="s">
        <v>38</v>
      </c>
      <c r="CK49" s="98" t="s">
        <v>35</v>
      </c>
      <c r="CL49" s="98" t="s">
        <v>56</v>
      </c>
      <c r="CM49" s="98" t="s">
        <v>37</v>
      </c>
      <c r="CO49" s="66">
        <f t="shared" si="12"/>
        <v>6</v>
      </c>
      <c r="CP49" s="66">
        <f t="shared" si="12"/>
        <v>7</v>
      </c>
      <c r="CQ49" s="66">
        <f t="shared" si="12"/>
        <v>4</v>
      </c>
      <c r="CR49" s="66">
        <f t="shared" si="12"/>
        <v>4</v>
      </c>
      <c r="CS49" s="66">
        <f t="shared" si="40"/>
        <v>3</v>
      </c>
      <c r="CT49" s="66">
        <f t="shared" si="40"/>
        <v>7</v>
      </c>
      <c r="CU49" s="66">
        <f t="shared" si="40"/>
        <v>2</v>
      </c>
      <c r="CW49" s="75">
        <v>1000</v>
      </c>
      <c r="CX49" s="75">
        <v>1000</v>
      </c>
      <c r="CY49" s="75">
        <v>1000</v>
      </c>
      <c r="CZ49" s="75">
        <v>1000</v>
      </c>
      <c r="DA49" s="75">
        <v>1000</v>
      </c>
      <c r="DB49" s="75">
        <v>1000</v>
      </c>
      <c r="DC49" s="75">
        <v>1000</v>
      </c>
      <c r="DP49" s="87">
        <v>45</v>
      </c>
      <c r="DQ49" s="98" t="s">
        <v>35</v>
      </c>
      <c r="DR49" s="98" t="s">
        <v>37</v>
      </c>
      <c r="DS49" s="98" t="s">
        <v>37</v>
      </c>
      <c r="DT49" s="98" t="s">
        <v>35</v>
      </c>
      <c r="DU49" s="98" t="s">
        <v>35</v>
      </c>
      <c r="DV49" s="98" t="s">
        <v>56</v>
      </c>
      <c r="DW49" s="98" t="s">
        <v>22</v>
      </c>
      <c r="DY49" s="66">
        <f t="shared" si="19"/>
        <v>3</v>
      </c>
      <c r="DZ49" s="66">
        <f t="shared" si="45"/>
        <v>2</v>
      </c>
      <c r="EA49" s="66">
        <f t="shared" si="46"/>
        <v>2</v>
      </c>
      <c r="EB49" s="66">
        <f t="shared" si="47"/>
        <v>3</v>
      </c>
      <c r="EC49" s="66">
        <f t="shared" si="41"/>
        <v>3</v>
      </c>
      <c r="ED49" s="66">
        <f t="shared" si="42"/>
        <v>7</v>
      </c>
      <c r="EE49" s="66">
        <f t="shared" si="43"/>
        <v>8</v>
      </c>
      <c r="EG49" s="102">
        <v>1</v>
      </c>
      <c r="EH49" s="102">
        <v>1</v>
      </c>
      <c r="EI49" s="102">
        <v>1</v>
      </c>
      <c r="EJ49" s="102">
        <v>1</v>
      </c>
      <c r="EK49" s="102">
        <v>1</v>
      </c>
      <c r="EL49" s="102">
        <v>1</v>
      </c>
      <c r="EM49" s="102">
        <v>1</v>
      </c>
      <c r="EZ49" s="87">
        <v>45</v>
      </c>
      <c r="FA49" s="98" t="s">
        <v>57</v>
      </c>
      <c r="FB49" s="98" t="s">
        <v>57</v>
      </c>
      <c r="FC49" s="98" t="s">
        <v>57</v>
      </c>
      <c r="FD49" s="98" t="s">
        <v>57</v>
      </c>
      <c r="FE49" s="98" t="s">
        <v>57</v>
      </c>
      <c r="FF49" s="98" t="s">
        <v>57</v>
      </c>
      <c r="FG49" s="98" t="s">
        <v>57</v>
      </c>
      <c r="FI49" s="66">
        <f t="shared" si="20"/>
        <v>1</v>
      </c>
      <c r="FJ49" s="66">
        <f t="shared" si="20"/>
        <v>1</v>
      </c>
      <c r="FK49" s="66">
        <f t="shared" si="20"/>
        <v>1</v>
      </c>
      <c r="FL49" s="66">
        <f t="shared" si="20"/>
        <v>1</v>
      </c>
      <c r="FM49" s="66">
        <f t="shared" si="44"/>
        <v>1</v>
      </c>
      <c r="FN49" s="66">
        <f t="shared" si="44"/>
        <v>1</v>
      </c>
      <c r="FO49" s="66">
        <f t="shared" si="44"/>
        <v>1</v>
      </c>
      <c r="FQ49" s="102">
        <v>350</v>
      </c>
      <c r="FR49" s="102">
        <v>350</v>
      </c>
      <c r="FS49" s="102">
        <v>350</v>
      </c>
      <c r="FT49" s="102">
        <v>350</v>
      </c>
      <c r="FU49" s="102">
        <v>350</v>
      </c>
      <c r="FV49" s="102">
        <v>350</v>
      </c>
      <c r="FW49" s="102">
        <v>350</v>
      </c>
    </row>
    <row r="50" spans="12:179" ht="16.5" customHeight="1">
      <c r="L50" s="87">
        <v>46</v>
      </c>
      <c r="M50" s="98" t="s">
        <v>53</v>
      </c>
      <c r="N50" s="98" t="s">
        <v>56</v>
      </c>
      <c r="O50" s="98" t="s">
        <v>36</v>
      </c>
      <c r="P50" s="98" t="s">
        <v>35</v>
      </c>
      <c r="Q50" s="98" t="s">
        <v>38</v>
      </c>
      <c r="R50" s="98" t="s">
        <v>36</v>
      </c>
      <c r="S50" s="98" t="s">
        <v>56</v>
      </c>
      <c r="U50" s="66">
        <f t="shared" si="10"/>
        <v>6</v>
      </c>
      <c r="V50" s="66">
        <f t="shared" si="10"/>
        <v>7</v>
      </c>
      <c r="W50" s="66">
        <f t="shared" si="10"/>
        <v>5</v>
      </c>
      <c r="X50" s="66">
        <f t="shared" si="10"/>
        <v>3</v>
      </c>
      <c r="Y50" s="66">
        <f t="shared" si="10"/>
        <v>4</v>
      </c>
      <c r="Z50" s="66">
        <f t="shared" si="10"/>
        <v>5</v>
      </c>
      <c r="AA50" s="66">
        <f t="shared" si="10"/>
        <v>7</v>
      </c>
      <c r="AC50" s="75">
        <v>1000</v>
      </c>
      <c r="AD50" s="75">
        <v>1000</v>
      </c>
      <c r="AE50" s="75">
        <v>1000</v>
      </c>
      <c r="AF50" s="75">
        <v>1000</v>
      </c>
      <c r="AG50" s="75">
        <v>1000</v>
      </c>
      <c r="AH50" s="75">
        <v>1000</v>
      </c>
      <c r="AI50" s="75">
        <v>1000</v>
      </c>
      <c r="AV50" s="87">
        <v>46</v>
      </c>
      <c r="AW50" s="98" t="s">
        <v>35</v>
      </c>
      <c r="AX50" s="98" t="s">
        <v>36</v>
      </c>
      <c r="AY50" s="98" t="s">
        <v>56</v>
      </c>
      <c r="AZ50" s="98" t="s">
        <v>53</v>
      </c>
      <c r="BA50" s="98" t="s">
        <v>38</v>
      </c>
      <c r="BB50" s="98" t="s">
        <v>38</v>
      </c>
      <c r="BC50" s="98" t="s">
        <v>37</v>
      </c>
      <c r="BE50" s="66">
        <f t="shared" si="11"/>
        <v>3</v>
      </c>
      <c r="BF50" s="66">
        <f t="shared" si="11"/>
        <v>5</v>
      </c>
      <c r="BG50" s="66">
        <f t="shared" si="11"/>
        <v>7</v>
      </c>
      <c r="BH50" s="66">
        <f t="shared" si="11"/>
        <v>6</v>
      </c>
      <c r="BI50" s="66">
        <f t="shared" si="39"/>
        <v>4</v>
      </c>
      <c r="BJ50" s="66">
        <f t="shared" si="39"/>
        <v>4</v>
      </c>
      <c r="BK50" s="66">
        <f t="shared" si="39"/>
        <v>2</v>
      </c>
      <c r="BM50" s="75">
        <v>1000</v>
      </c>
      <c r="BN50" s="75">
        <v>1000</v>
      </c>
      <c r="BO50" s="75">
        <v>1000</v>
      </c>
      <c r="BP50" s="75">
        <v>1000</v>
      </c>
      <c r="BQ50" s="75">
        <v>1000</v>
      </c>
      <c r="BR50" s="75">
        <v>1000</v>
      </c>
      <c r="BS50" s="75">
        <v>1000</v>
      </c>
      <c r="CF50" s="87">
        <v>46</v>
      </c>
      <c r="CG50" s="98" t="s">
        <v>56</v>
      </c>
      <c r="CH50" s="98" t="s">
        <v>35</v>
      </c>
      <c r="CI50" s="98" t="s">
        <v>56</v>
      </c>
      <c r="CJ50" s="98" t="s">
        <v>38</v>
      </c>
      <c r="CK50" s="98" t="s">
        <v>53</v>
      </c>
      <c r="CL50" s="98" t="s">
        <v>22</v>
      </c>
      <c r="CM50" s="98" t="s">
        <v>37</v>
      </c>
      <c r="CO50" s="66">
        <f t="shared" si="12"/>
        <v>7</v>
      </c>
      <c r="CP50" s="66">
        <f t="shared" si="12"/>
        <v>3</v>
      </c>
      <c r="CQ50" s="66">
        <f t="shared" si="12"/>
        <v>7</v>
      </c>
      <c r="CR50" s="66">
        <f t="shared" si="12"/>
        <v>4</v>
      </c>
      <c r="CS50" s="66">
        <f t="shared" si="40"/>
        <v>6</v>
      </c>
      <c r="CT50" s="66">
        <f t="shared" si="40"/>
        <v>8</v>
      </c>
      <c r="CU50" s="66">
        <f t="shared" si="40"/>
        <v>2</v>
      </c>
      <c r="CW50" s="75">
        <v>1000</v>
      </c>
      <c r="CX50" s="75">
        <v>1000</v>
      </c>
      <c r="CY50" s="75">
        <v>1000</v>
      </c>
      <c r="CZ50" s="75">
        <v>1000</v>
      </c>
      <c r="DA50" s="75">
        <v>1000</v>
      </c>
      <c r="DB50" s="75">
        <v>1000</v>
      </c>
      <c r="DC50" s="75">
        <v>1000</v>
      </c>
      <c r="DP50" s="87">
        <v>46</v>
      </c>
      <c r="DQ50" s="98" t="s">
        <v>56</v>
      </c>
      <c r="DR50" s="98" t="s">
        <v>56</v>
      </c>
      <c r="DS50" s="98" t="s">
        <v>37</v>
      </c>
      <c r="DT50" s="98" t="s">
        <v>35</v>
      </c>
      <c r="DU50" s="98" t="s">
        <v>35</v>
      </c>
      <c r="DV50" s="98" t="s">
        <v>56</v>
      </c>
      <c r="DW50" s="98" t="s">
        <v>53</v>
      </c>
      <c r="DY50" s="66">
        <f t="shared" si="19"/>
        <v>7</v>
      </c>
      <c r="DZ50" s="66">
        <f t="shared" si="45"/>
        <v>7</v>
      </c>
      <c r="EA50" s="66">
        <f t="shared" si="46"/>
        <v>2</v>
      </c>
      <c r="EB50" s="66">
        <f t="shared" si="47"/>
        <v>3</v>
      </c>
      <c r="EC50" s="66">
        <f t="shared" si="41"/>
        <v>3</v>
      </c>
      <c r="ED50" s="66">
        <f t="shared" si="42"/>
        <v>7</v>
      </c>
      <c r="EE50" s="66">
        <f t="shared" si="43"/>
        <v>6</v>
      </c>
      <c r="EG50" s="102">
        <v>1</v>
      </c>
      <c r="EH50" s="102">
        <v>1</v>
      </c>
      <c r="EI50" s="102">
        <v>1</v>
      </c>
      <c r="EJ50" s="102">
        <v>1</v>
      </c>
      <c r="EK50" s="102">
        <v>1</v>
      </c>
      <c r="EL50" s="102">
        <v>1</v>
      </c>
      <c r="EM50" s="102">
        <v>1</v>
      </c>
      <c r="EZ50" s="87">
        <v>46</v>
      </c>
      <c r="FA50" s="98" t="s">
        <v>22</v>
      </c>
      <c r="FB50" s="98" t="s">
        <v>56</v>
      </c>
      <c r="FC50" s="98" t="s">
        <v>53</v>
      </c>
      <c r="FD50" s="98" t="s">
        <v>38</v>
      </c>
      <c r="FE50" s="98" t="s">
        <v>36</v>
      </c>
      <c r="FF50" s="98" t="s">
        <v>22</v>
      </c>
      <c r="FG50" s="98" t="s">
        <v>56</v>
      </c>
      <c r="FI50" s="66">
        <f t="shared" si="20"/>
        <v>8</v>
      </c>
      <c r="FJ50" s="66">
        <f t="shared" si="20"/>
        <v>7</v>
      </c>
      <c r="FK50" s="66">
        <f t="shared" si="20"/>
        <v>6</v>
      </c>
      <c r="FL50" s="66">
        <f t="shared" si="20"/>
        <v>4</v>
      </c>
      <c r="FM50" s="66">
        <f t="shared" si="44"/>
        <v>5</v>
      </c>
      <c r="FN50" s="66">
        <f t="shared" si="44"/>
        <v>8</v>
      </c>
      <c r="FO50" s="66">
        <f t="shared" si="44"/>
        <v>7</v>
      </c>
      <c r="FQ50" s="102">
        <v>1000</v>
      </c>
      <c r="FR50" s="102">
        <v>1000</v>
      </c>
      <c r="FS50" s="102">
        <v>1000</v>
      </c>
      <c r="FT50" s="102">
        <v>1000</v>
      </c>
      <c r="FU50" s="102">
        <v>1000</v>
      </c>
      <c r="FV50" s="102">
        <v>1000</v>
      </c>
      <c r="FW50" s="102">
        <v>1000</v>
      </c>
    </row>
    <row r="51" spans="12:179" ht="16.5" customHeight="1">
      <c r="L51" s="87">
        <v>47</v>
      </c>
      <c r="M51" s="98" t="s">
        <v>22</v>
      </c>
      <c r="N51" s="98" t="s">
        <v>56</v>
      </c>
      <c r="O51" s="98" t="s">
        <v>36</v>
      </c>
      <c r="P51" s="98" t="s">
        <v>35</v>
      </c>
      <c r="Q51" s="98" t="s">
        <v>53</v>
      </c>
      <c r="R51" s="98" t="s">
        <v>56</v>
      </c>
      <c r="S51" s="98" t="s">
        <v>56</v>
      </c>
      <c r="U51" s="66">
        <f t="shared" si="10"/>
        <v>8</v>
      </c>
      <c r="V51" s="66">
        <f t="shared" si="10"/>
        <v>7</v>
      </c>
      <c r="W51" s="66">
        <f t="shared" si="10"/>
        <v>5</v>
      </c>
      <c r="X51" s="66">
        <f t="shared" si="10"/>
        <v>3</v>
      </c>
      <c r="Y51" s="66">
        <f t="shared" si="10"/>
        <v>6</v>
      </c>
      <c r="Z51" s="66">
        <f t="shared" si="10"/>
        <v>7</v>
      </c>
      <c r="AA51" s="66">
        <f t="shared" si="10"/>
        <v>7</v>
      </c>
      <c r="AC51" s="75">
        <v>1000</v>
      </c>
      <c r="AD51" s="75">
        <v>1000</v>
      </c>
      <c r="AE51" s="75">
        <v>1000</v>
      </c>
      <c r="AF51" s="75">
        <v>1000</v>
      </c>
      <c r="AG51" s="75">
        <v>1000</v>
      </c>
      <c r="AH51" s="75">
        <v>1000</v>
      </c>
      <c r="AI51" s="75">
        <v>1000</v>
      </c>
      <c r="AV51" s="87">
        <v>47</v>
      </c>
      <c r="AW51" s="98" t="s">
        <v>37</v>
      </c>
      <c r="AX51" s="98" t="s">
        <v>36</v>
      </c>
      <c r="AY51" s="98" t="s">
        <v>22</v>
      </c>
      <c r="AZ51" s="98" t="s">
        <v>35</v>
      </c>
      <c r="BA51" s="98" t="s">
        <v>35</v>
      </c>
      <c r="BB51" s="98" t="s">
        <v>38</v>
      </c>
      <c r="BC51" s="98" t="s">
        <v>37</v>
      </c>
      <c r="BE51" s="66">
        <f t="shared" si="11"/>
        <v>2</v>
      </c>
      <c r="BF51" s="66">
        <f t="shared" si="11"/>
        <v>5</v>
      </c>
      <c r="BG51" s="66">
        <f t="shared" si="11"/>
        <v>8</v>
      </c>
      <c r="BH51" s="66">
        <f t="shared" si="11"/>
        <v>3</v>
      </c>
      <c r="BI51" s="66">
        <f t="shared" si="39"/>
        <v>3</v>
      </c>
      <c r="BJ51" s="66">
        <f t="shared" si="39"/>
        <v>4</v>
      </c>
      <c r="BK51" s="66">
        <f t="shared" si="39"/>
        <v>2</v>
      </c>
      <c r="BM51" s="75">
        <v>1000</v>
      </c>
      <c r="BN51" s="75">
        <v>1000</v>
      </c>
      <c r="BO51" s="75">
        <v>1000</v>
      </c>
      <c r="BP51" s="75">
        <v>1000</v>
      </c>
      <c r="BQ51" s="75">
        <v>1000</v>
      </c>
      <c r="BR51" s="75">
        <v>1000</v>
      </c>
      <c r="BS51" s="75">
        <v>1000</v>
      </c>
      <c r="CF51" s="87">
        <v>47</v>
      </c>
      <c r="CG51" s="98" t="s">
        <v>38</v>
      </c>
      <c r="CH51" s="98" t="s">
        <v>35</v>
      </c>
      <c r="CI51" s="98" t="s">
        <v>35</v>
      </c>
      <c r="CJ51" s="98" t="s">
        <v>37</v>
      </c>
      <c r="CK51" s="98" t="s">
        <v>53</v>
      </c>
      <c r="CL51" s="98" t="s">
        <v>22</v>
      </c>
      <c r="CM51" s="98" t="s">
        <v>38</v>
      </c>
      <c r="CO51" s="66">
        <f t="shared" si="12"/>
        <v>4</v>
      </c>
      <c r="CP51" s="66">
        <f t="shared" si="12"/>
        <v>3</v>
      </c>
      <c r="CQ51" s="66">
        <f t="shared" si="12"/>
        <v>3</v>
      </c>
      <c r="CR51" s="66">
        <f t="shared" si="12"/>
        <v>2</v>
      </c>
      <c r="CS51" s="66">
        <f t="shared" si="40"/>
        <v>6</v>
      </c>
      <c r="CT51" s="66">
        <f t="shared" si="40"/>
        <v>8</v>
      </c>
      <c r="CU51" s="66">
        <f t="shared" si="40"/>
        <v>4</v>
      </c>
      <c r="CW51" s="75">
        <v>1000</v>
      </c>
      <c r="CX51" s="75">
        <v>1000</v>
      </c>
      <c r="CY51" s="75">
        <v>1000</v>
      </c>
      <c r="CZ51" s="75">
        <v>1000</v>
      </c>
      <c r="DA51" s="75">
        <v>1000</v>
      </c>
      <c r="DB51" s="75">
        <v>1000</v>
      </c>
      <c r="DC51" s="75">
        <v>1000</v>
      </c>
      <c r="DP51" s="87">
        <v>47</v>
      </c>
      <c r="DQ51" s="98" t="s">
        <v>53</v>
      </c>
      <c r="DR51" s="98" t="s">
        <v>38</v>
      </c>
      <c r="DS51" s="98" t="s">
        <v>37</v>
      </c>
      <c r="DT51" s="98" t="s">
        <v>38</v>
      </c>
      <c r="DU51" s="98" t="s">
        <v>56</v>
      </c>
      <c r="DV51" s="98" t="s">
        <v>36</v>
      </c>
      <c r="DW51" s="98" t="s">
        <v>22</v>
      </c>
      <c r="DY51" s="66">
        <f t="shared" si="19"/>
        <v>6</v>
      </c>
      <c r="DZ51" s="66">
        <f t="shared" si="45"/>
        <v>4</v>
      </c>
      <c r="EA51" s="66">
        <f t="shared" si="46"/>
        <v>2</v>
      </c>
      <c r="EB51" s="66">
        <f t="shared" si="47"/>
        <v>4</v>
      </c>
      <c r="EC51" s="66">
        <f t="shared" si="41"/>
        <v>7</v>
      </c>
      <c r="ED51" s="66">
        <f t="shared" si="42"/>
        <v>5</v>
      </c>
      <c r="EE51" s="66">
        <f t="shared" si="43"/>
        <v>8</v>
      </c>
      <c r="EG51" s="102">
        <v>1</v>
      </c>
      <c r="EH51" s="102">
        <v>1</v>
      </c>
      <c r="EI51" s="102">
        <v>1</v>
      </c>
      <c r="EJ51" s="102">
        <v>1</v>
      </c>
      <c r="EK51" s="102">
        <v>1</v>
      </c>
      <c r="EL51" s="102">
        <v>1</v>
      </c>
      <c r="EM51" s="102">
        <v>1</v>
      </c>
      <c r="EZ51" s="87">
        <v>47</v>
      </c>
      <c r="FA51" s="98" t="s">
        <v>37</v>
      </c>
      <c r="FB51" s="98" t="s">
        <v>37</v>
      </c>
      <c r="FC51" s="98" t="s">
        <v>37</v>
      </c>
      <c r="FD51" s="98" t="s">
        <v>53</v>
      </c>
      <c r="FE51" s="98" t="s">
        <v>35</v>
      </c>
      <c r="FF51" s="98" t="s">
        <v>35</v>
      </c>
      <c r="FG51" s="98" t="s">
        <v>56</v>
      </c>
      <c r="FI51" s="66">
        <f t="shared" si="20"/>
        <v>2</v>
      </c>
      <c r="FJ51" s="66">
        <f t="shared" si="20"/>
        <v>2</v>
      </c>
      <c r="FK51" s="66">
        <f t="shared" si="20"/>
        <v>2</v>
      </c>
      <c r="FL51" s="66">
        <f t="shared" si="20"/>
        <v>6</v>
      </c>
      <c r="FM51" s="66">
        <f t="shared" si="44"/>
        <v>3</v>
      </c>
      <c r="FN51" s="66">
        <f t="shared" si="44"/>
        <v>3</v>
      </c>
      <c r="FO51" s="66">
        <f t="shared" si="44"/>
        <v>7</v>
      </c>
      <c r="FQ51" s="102">
        <v>1000</v>
      </c>
      <c r="FR51" s="102">
        <v>1000</v>
      </c>
      <c r="FS51" s="102">
        <v>1000</v>
      </c>
      <c r="FT51" s="102">
        <v>1000</v>
      </c>
      <c r="FU51" s="102">
        <v>1000</v>
      </c>
      <c r="FV51" s="102">
        <v>1000</v>
      </c>
      <c r="FW51" s="102">
        <v>1000</v>
      </c>
    </row>
    <row r="52" spans="12:179" ht="16.5" customHeight="1">
      <c r="L52" s="87">
        <v>48</v>
      </c>
      <c r="M52" s="98" t="s">
        <v>22</v>
      </c>
      <c r="N52" s="98" t="s">
        <v>35</v>
      </c>
      <c r="O52" s="98" t="s">
        <v>53</v>
      </c>
      <c r="P52" s="98" t="s">
        <v>36</v>
      </c>
      <c r="Q52" s="98" t="s">
        <v>22</v>
      </c>
      <c r="R52" s="98" t="s">
        <v>56</v>
      </c>
      <c r="S52" s="98" t="s">
        <v>38</v>
      </c>
      <c r="U52" s="66">
        <f t="shared" si="10"/>
        <v>8</v>
      </c>
      <c r="V52" s="66">
        <f t="shared" si="10"/>
        <v>3</v>
      </c>
      <c r="W52" s="66">
        <f t="shared" si="10"/>
        <v>6</v>
      </c>
      <c r="X52" s="66">
        <f t="shared" si="10"/>
        <v>5</v>
      </c>
      <c r="Y52" s="66">
        <f t="shared" si="10"/>
        <v>8</v>
      </c>
      <c r="Z52" s="66">
        <f t="shared" si="10"/>
        <v>7</v>
      </c>
      <c r="AA52" s="66">
        <f t="shared" si="10"/>
        <v>4</v>
      </c>
      <c r="AC52" s="75">
        <v>1000</v>
      </c>
      <c r="AD52" s="75">
        <v>1000</v>
      </c>
      <c r="AE52" s="75">
        <v>1000</v>
      </c>
      <c r="AF52" s="75">
        <v>1000</v>
      </c>
      <c r="AG52" s="75">
        <v>1000</v>
      </c>
      <c r="AH52" s="75">
        <v>1000</v>
      </c>
      <c r="AI52" s="75">
        <v>1000</v>
      </c>
      <c r="AV52" s="87">
        <v>48</v>
      </c>
      <c r="AW52" s="98" t="s">
        <v>56</v>
      </c>
      <c r="AX52" s="98" t="s">
        <v>35</v>
      </c>
      <c r="AY52" s="98" t="s">
        <v>35</v>
      </c>
      <c r="AZ52" s="98" t="s">
        <v>35</v>
      </c>
      <c r="BA52" s="98" t="s">
        <v>37</v>
      </c>
      <c r="BB52" s="98" t="s">
        <v>37</v>
      </c>
      <c r="BC52" s="98" t="s">
        <v>22</v>
      </c>
      <c r="BE52" s="66">
        <f t="shared" si="11"/>
        <v>7</v>
      </c>
      <c r="BF52" s="66">
        <f t="shared" si="11"/>
        <v>3</v>
      </c>
      <c r="BG52" s="66">
        <f t="shared" si="11"/>
        <v>3</v>
      </c>
      <c r="BH52" s="66">
        <f t="shared" si="11"/>
        <v>3</v>
      </c>
      <c r="BI52" s="66">
        <f t="shared" si="39"/>
        <v>2</v>
      </c>
      <c r="BJ52" s="66">
        <f t="shared" si="39"/>
        <v>2</v>
      </c>
      <c r="BK52" s="66">
        <f t="shared" si="39"/>
        <v>8</v>
      </c>
      <c r="BM52" s="75">
        <v>1000</v>
      </c>
      <c r="BN52" s="75">
        <v>1000</v>
      </c>
      <c r="BO52" s="75">
        <v>1000</v>
      </c>
      <c r="BP52" s="75">
        <v>1000</v>
      </c>
      <c r="BQ52" s="75">
        <v>1000</v>
      </c>
      <c r="BR52" s="75">
        <v>1000</v>
      </c>
      <c r="BS52" s="75">
        <v>1000</v>
      </c>
      <c r="CF52" s="87">
        <v>48</v>
      </c>
      <c r="CG52" s="98" t="s">
        <v>38</v>
      </c>
      <c r="CH52" s="98" t="s">
        <v>35</v>
      </c>
      <c r="CI52" s="98" t="s">
        <v>35</v>
      </c>
      <c r="CJ52" s="98" t="s">
        <v>37</v>
      </c>
      <c r="CK52" s="98" t="s">
        <v>53</v>
      </c>
      <c r="CL52" s="98" t="s">
        <v>36</v>
      </c>
      <c r="CM52" s="98" t="s">
        <v>37</v>
      </c>
      <c r="CO52" s="66">
        <f t="shared" si="12"/>
        <v>4</v>
      </c>
      <c r="CP52" s="66">
        <f t="shared" si="12"/>
        <v>3</v>
      </c>
      <c r="CQ52" s="66">
        <f t="shared" si="12"/>
        <v>3</v>
      </c>
      <c r="CR52" s="66">
        <f t="shared" si="12"/>
        <v>2</v>
      </c>
      <c r="CS52" s="66">
        <f t="shared" si="40"/>
        <v>6</v>
      </c>
      <c r="CT52" s="66">
        <f t="shared" si="40"/>
        <v>5</v>
      </c>
      <c r="CU52" s="66">
        <f t="shared" si="40"/>
        <v>2</v>
      </c>
      <c r="CW52" s="75">
        <v>1000</v>
      </c>
      <c r="CX52" s="75">
        <v>1000</v>
      </c>
      <c r="CY52" s="75">
        <v>1000</v>
      </c>
      <c r="CZ52" s="75">
        <v>1000</v>
      </c>
      <c r="DA52" s="75">
        <v>1000</v>
      </c>
      <c r="DB52" s="75">
        <v>1000</v>
      </c>
      <c r="DC52" s="75">
        <v>1000</v>
      </c>
      <c r="DP52" s="87">
        <v>48</v>
      </c>
      <c r="DQ52" s="98" t="s">
        <v>35</v>
      </c>
      <c r="DR52" s="98" t="s">
        <v>56</v>
      </c>
      <c r="DS52" s="98" t="s">
        <v>22</v>
      </c>
      <c r="DT52" s="98" t="s">
        <v>38</v>
      </c>
      <c r="DU52" s="98" t="s">
        <v>56</v>
      </c>
      <c r="DV52" s="98" t="s">
        <v>35</v>
      </c>
      <c r="DW52" s="98" t="s">
        <v>22</v>
      </c>
      <c r="DY52" s="66">
        <f t="shared" si="19"/>
        <v>3</v>
      </c>
      <c r="DZ52" s="66">
        <f t="shared" si="45"/>
        <v>7</v>
      </c>
      <c r="EA52" s="66">
        <f t="shared" si="46"/>
        <v>8</v>
      </c>
      <c r="EB52" s="66">
        <f t="shared" si="47"/>
        <v>4</v>
      </c>
      <c r="EC52" s="66">
        <f t="shared" si="41"/>
        <v>7</v>
      </c>
      <c r="ED52" s="66">
        <f t="shared" si="42"/>
        <v>3</v>
      </c>
      <c r="EE52" s="66">
        <f t="shared" si="43"/>
        <v>8</v>
      </c>
      <c r="EG52" s="102">
        <v>1</v>
      </c>
      <c r="EH52" s="102">
        <v>1</v>
      </c>
      <c r="EI52" s="102">
        <v>1</v>
      </c>
      <c r="EJ52" s="102">
        <v>1</v>
      </c>
      <c r="EK52" s="102">
        <v>1</v>
      </c>
      <c r="EL52" s="102">
        <v>1</v>
      </c>
      <c r="EM52" s="102">
        <v>1</v>
      </c>
      <c r="EZ52" s="87">
        <v>48</v>
      </c>
      <c r="FA52" s="98" t="s">
        <v>35</v>
      </c>
      <c r="FB52" s="98" t="s">
        <v>56</v>
      </c>
      <c r="FC52" s="98" t="s">
        <v>22</v>
      </c>
      <c r="FD52" s="98" t="s">
        <v>37</v>
      </c>
      <c r="FE52" s="98" t="s">
        <v>22</v>
      </c>
      <c r="FF52" s="98" t="s">
        <v>22</v>
      </c>
      <c r="FG52" s="98" t="s">
        <v>38</v>
      </c>
      <c r="FI52" s="66">
        <f t="shared" si="20"/>
        <v>3</v>
      </c>
      <c r="FJ52" s="66">
        <f t="shared" si="20"/>
        <v>7</v>
      </c>
      <c r="FK52" s="66">
        <f t="shared" si="20"/>
        <v>8</v>
      </c>
      <c r="FL52" s="66">
        <f t="shared" si="20"/>
        <v>2</v>
      </c>
      <c r="FM52" s="66">
        <f t="shared" si="44"/>
        <v>8</v>
      </c>
      <c r="FN52" s="66">
        <f t="shared" si="44"/>
        <v>8</v>
      </c>
      <c r="FO52" s="66">
        <f t="shared" si="44"/>
        <v>4</v>
      </c>
      <c r="FQ52" s="102">
        <v>1000</v>
      </c>
      <c r="FR52" s="102">
        <v>1000</v>
      </c>
      <c r="FS52" s="102">
        <v>1000</v>
      </c>
      <c r="FT52" s="102">
        <v>1000</v>
      </c>
      <c r="FU52" s="102">
        <v>1000</v>
      </c>
      <c r="FV52" s="102">
        <v>1000</v>
      </c>
      <c r="FW52" s="102">
        <v>1000</v>
      </c>
    </row>
    <row r="53" spans="12:179" ht="16.5" customHeight="1">
      <c r="L53" s="87">
        <v>49</v>
      </c>
      <c r="M53" s="98" t="s">
        <v>22</v>
      </c>
      <c r="N53" s="98" t="s">
        <v>35</v>
      </c>
      <c r="O53" s="98" t="s">
        <v>53</v>
      </c>
      <c r="P53" s="98" t="s">
        <v>37</v>
      </c>
      <c r="Q53" s="98" t="s">
        <v>53</v>
      </c>
      <c r="R53" s="98" t="s">
        <v>56</v>
      </c>
      <c r="S53" s="98" t="s">
        <v>53</v>
      </c>
      <c r="U53" s="66">
        <f t="shared" si="10"/>
        <v>8</v>
      </c>
      <c r="V53" s="66">
        <f t="shared" si="10"/>
        <v>3</v>
      </c>
      <c r="W53" s="66">
        <f t="shared" si="10"/>
        <v>6</v>
      </c>
      <c r="X53" s="66">
        <f t="shared" si="10"/>
        <v>2</v>
      </c>
      <c r="Y53" s="66">
        <f t="shared" si="10"/>
        <v>6</v>
      </c>
      <c r="Z53" s="66">
        <f t="shared" si="10"/>
        <v>7</v>
      </c>
      <c r="AA53" s="66">
        <f t="shared" si="10"/>
        <v>6</v>
      </c>
      <c r="AC53" s="75">
        <v>1000</v>
      </c>
      <c r="AD53" s="75">
        <v>1000</v>
      </c>
      <c r="AE53" s="75">
        <v>1000</v>
      </c>
      <c r="AF53" s="75">
        <v>800</v>
      </c>
      <c r="AG53" s="75">
        <v>1000</v>
      </c>
      <c r="AH53" s="75">
        <v>1000</v>
      </c>
      <c r="AI53" s="75">
        <v>1000</v>
      </c>
      <c r="AV53" s="87">
        <v>49</v>
      </c>
      <c r="AW53" s="98" t="s">
        <v>38</v>
      </c>
      <c r="AX53" s="98" t="s">
        <v>35</v>
      </c>
      <c r="AY53" s="98" t="s">
        <v>35</v>
      </c>
      <c r="AZ53" s="98" t="s">
        <v>22</v>
      </c>
      <c r="BA53" s="98" t="s">
        <v>37</v>
      </c>
      <c r="BB53" s="98" t="s">
        <v>37</v>
      </c>
      <c r="BC53" s="98" t="s">
        <v>36</v>
      </c>
      <c r="BE53" s="66">
        <f t="shared" si="11"/>
        <v>4</v>
      </c>
      <c r="BF53" s="66">
        <f t="shared" si="11"/>
        <v>3</v>
      </c>
      <c r="BG53" s="66">
        <f t="shared" si="11"/>
        <v>3</v>
      </c>
      <c r="BH53" s="66">
        <f t="shared" si="11"/>
        <v>8</v>
      </c>
      <c r="BI53" s="66">
        <f t="shared" si="39"/>
        <v>2</v>
      </c>
      <c r="BJ53" s="66">
        <f t="shared" si="39"/>
        <v>2</v>
      </c>
      <c r="BK53" s="66">
        <f t="shared" si="39"/>
        <v>5</v>
      </c>
      <c r="BM53" s="75">
        <v>1000</v>
      </c>
      <c r="BN53" s="75">
        <v>1000</v>
      </c>
      <c r="BO53" s="75">
        <v>1000</v>
      </c>
      <c r="BP53" s="75">
        <v>1000</v>
      </c>
      <c r="BQ53" s="75">
        <v>1000</v>
      </c>
      <c r="BR53" s="75">
        <v>1000</v>
      </c>
      <c r="BS53" s="75">
        <v>1000</v>
      </c>
      <c r="CF53" s="87">
        <v>49</v>
      </c>
      <c r="CG53" s="98" t="s">
        <v>53</v>
      </c>
      <c r="CH53" s="98" t="s">
        <v>36</v>
      </c>
      <c r="CI53" s="98" t="s">
        <v>53</v>
      </c>
      <c r="CJ53" s="98" t="s">
        <v>22</v>
      </c>
      <c r="CK53" s="98" t="s">
        <v>36</v>
      </c>
      <c r="CL53" s="98" t="s">
        <v>53</v>
      </c>
      <c r="CM53" s="98" t="s">
        <v>37</v>
      </c>
      <c r="CO53" s="66">
        <f t="shared" si="12"/>
        <v>6</v>
      </c>
      <c r="CP53" s="66">
        <f t="shared" si="12"/>
        <v>5</v>
      </c>
      <c r="CQ53" s="66">
        <f t="shared" si="12"/>
        <v>6</v>
      </c>
      <c r="CR53" s="66">
        <f t="shared" si="12"/>
        <v>8</v>
      </c>
      <c r="CS53" s="66">
        <f t="shared" si="40"/>
        <v>5</v>
      </c>
      <c r="CT53" s="66">
        <f t="shared" si="40"/>
        <v>6</v>
      </c>
      <c r="CU53" s="66">
        <f t="shared" si="40"/>
        <v>2</v>
      </c>
      <c r="CW53" s="75">
        <v>1000</v>
      </c>
      <c r="CX53" s="75">
        <v>1000</v>
      </c>
      <c r="CY53" s="75">
        <v>1000</v>
      </c>
      <c r="CZ53" s="75">
        <v>1000</v>
      </c>
      <c r="DA53" s="75">
        <v>1000</v>
      </c>
      <c r="DB53" s="75">
        <v>1000</v>
      </c>
      <c r="DC53" s="75">
        <v>1000</v>
      </c>
      <c r="DP53" s="87">
        <v>49</v>
      </c>
      <c r="DQ53" s="98" t="s">
        <v>56</v>
      </c>
      <c r="DR53" s="98" t="s">
        <v>56</v>
      </c>
      <c r="DS53" s="98" t="s">
        <v>56</v>
      </c>
      <c r="DT53" s="98" t="s">
        <v>53</v>
      </c>
      <c r="DU53" s="98" t="s">
        <v>35</v>
      </c>
      <c r="DV53" s="98" t="s">
        <v>53</v>
      </c>
      <c r="DW53" s="98" t="s">
        <v>35</v>
      </c>
      <c r="DY53" s="66">
        <f t="shared" si="19"/>
        <v>7</v>
      </c>
      <c r="DZ53" s="66">
        <f t="shared" si="45"/>
        <v>7</v>
      </c>
      <c r="EA53" s="66">
        <f t="shared" si="46"/>
        <v>7</v>
      </c>
      <c r="EB53" s="66">
        <f t="shared" si="47"/>
        <v>6</v>
      </c>
      <c r="EC53" s="66">
        <f t="shared" si="41"/>
        <v>3</v>
      </c>
      <c r="ED53" s="66">
        <f t="shared" si="42"/>
        <v>6</v>
      </c>
      <c r="EE53" s="66">
        <f t="shared" si="43"/>
        <v>3</v>
      </c>
      <c r="EG53" s="102">
        <v>1</v>
      </c>
      <c r="EH53" s="102">
        <v>1</v>
      </c>
      <c r="EI53" s="102">
        <v>1</v>
      </c>
      <c r="EJ53" s="102">
        <v>1</v>
      </c>
      <c r="EK53" s="102">
        <v>1</v>
      </c>
      <c r="EL53" s="102">
        <v>1</v>
      </c>
      <c r="EM53" s="102">
        <v>1</v>
      </c>
      <c r="EZ53" s="87">
        <v>49</v>
      </c>
      <c r="FA53" s="98" t="s">
        <v>38</v>
      </c>
      <c r="FB53" s="98" t="s">
        <v>22</v>
      </c>
      <c r="FC53" s="98" t="s">
        <v>37</v>
      </c>
      <c r="FD53" s="98" t="s">
        <v>38</v>
      </c>
      <c r="FE53" s="98" t="s">
        <v>36</v>
      </c>
      <c r="FF53" s="98" t="s">
        <v>38</v>
      </c>
      <c r="FG53" s="98" t="s">
        <v>37</v>
      </c>
      <c r="FI53" s="66">
        <f t="shared" si="20"/>
        <v>4</v>
      </c>
      <c r="FJ53" s="66">
        <f t="shared" si="20"/>
        <v>8</v>
      </c>
      <c r="FK53" s="66">
        <f t="shared" si="20"/>
        <v>2</v>
      </c>
      <c r="FL53" s="66">
        <f t="shared" si="20"/>
        <v>4</v>
      </c>
      <c r="FM53" s="66">
        <f t="shared" si="44"/>
        <v>5</v>
      </c>
      <c r="FN53" s="66">
        <f t="shared" si="44"/>
        <v>4</v>
      </c>
      <c r="FO53" s="66">
        <f t="shared" si="44"/>
        <v>2</v>
      </c>
      <c r="FQ53" s="102">
        <v>1000</v>
      </c>
      <c r="FR53" s="102">
        <v>1000</v>
      </c>
      <c r="FS53" s="102">
        <v>1000</v>
      </c>
      <c r="FT53" s="102">
        <v>1000</v>
      </c>
      <c r="FU53" s="102">
        <v>1000</v>
      </c>
      <c r="FV53" s="102">
        <v>1000</v>
      </c>
      <c r="FW53" s="102">
        <v>1000</v>
      </c>
    </row>
    <row r="54" spans="12:179" ht="16.5" customHeight="1">
      <c r="L54" s="87">
        <v>50</v>
      </c>
      <c r="M54" s="98" t="s">
        <v>38</v>
      </c>
      <c r="N54" s="98" t="s">
        <v>37</v>
      </c>
      <c r="O54" s="98" t="s">
        <v>22</v>
      </c>
      <c r="P54" s="98" t="s">
        <v>37</v>
      </c>
      <c r="Q54" s="98" t="s">
        <v>53</v>
      </c>
      <c r="R54" s="98" t="s">
        <v>37</v>
      </c>
      <c r="S54" s="98" t="s">
        <v>22</v>
      </c>
      <c r="U54" s="66">
        <f t="shared" si="10"/>
        <v>4</v>
      </c>
      <c r="V54" s="66">
        <f t="shared" si="10"/>
        <v>2</v>
      </c>
      <c r="W54" s="66">
        <f t="shared" ref="W54:AA104" si="48">IF(O54="","",VLOOKUP(O54,$A$4:$J$15,10,FALSE))</f>
        <v>8</v>
      </c>
      <c r="X54" s="66">
        <f t="shared" si="48"/>
        <v>2</v>
      </c>
      <c r="Y54" s="66">
        <f t="shared" si="48"/>
        <v>6</v>
      </c>
      <c r="Z54" s="66">
        <f t="shared" si="48"/>
        <v>2</v>
      </c>
      <c r="AA54" s="66">
        <f t="shared" si="48"/>
        <v>8</v>
      </c>
      <c r="AC54" s="75">
        <v>1000</v>
      </c>
      <c r="AD54" s="75">
        <v>1000</v>
      </c>
      <c r="AE54" s="75">
        <v>800</v>
      </c>
      <c r="AF54" s="75">
        <v>800</v>
      </c>
      <c r="AG54" s="75">
        <v>1000</v>
      </c>
      <c r="AH54" s="75">
        <v>1000</v>
      </c>
      <c r="AI54" s="75">
        <v>1000</v>
      </c>
      <c r="AV54" s="87">
        <v>50</v>
      </c>
      <c r="AW54" s="98" t="s">
        <v>22</v>
      </c>
      <c r="AX54" s="98" t="s">
        <v>37</v>
      </c>
      <c r="AY54" s="98" t="s">
        <v>35</v>
      </c>
      <c r="AZ54" s="98" t="s">
        <v>35</v>
      </c>
      <c r="BA54" s="98" t="s">
        <v>38</v>
      </c>
      <c r="BB54" s="98" t="s">
        <v>38</v>
      </c>
      <c r="BC54" s="98" t="s">
        <v>38</v>
      </c>
      <c r="BE54" s="66">
        <f t="shared" si="11"/>
        <v>8</v>
      </c>
      <c r="BF54" s="66">
        <f t="shared" si="11"/>
        <v>2</v>
      </c>
      <c r="BG54" s="66">
        <f t="shared" si="11"/>
        <v>3</v>
      </c>
      <c r="BH54" s="66">
        <f t="shared" si="11"/>
        <v>3</v>
      </c>
      <c r="BI54" s="66">
        <f t="shared" si="39"/>
        <v>4</v>
      </c>
      <c r="BJ54" s="66">
        <f t="shared" si="39"/>
        <v>4</v>
      </c>
      <c r="BK54" s="66">
        <f t="shared" si="39"/>
        <v>4</v>
      </c>
      <c r="BM54" s="75">
        <v>1000</v>
      </c>
      <c r="BN54" s="75">
        <v>1000</v>
      </c>
      <c r="BO54" s="75">
        <v>1000</v>
      </c>
      <c r="BP54" s="75">
        <v>1000</v>
      </c>
      <c r="BQ54" s="75">
        <v>1000</v>
      </c>
      <c r="BR54" s="75">
        <v>1000</v>
      </c>
      <c r="BS54" s="75">
        <v>1000</v>
      </c>
      <c r="CF54" s="87">
        <v>50</v>
      </c>
      <c r="CG54" s="98" t="s">
        <v>53</v>
      </c>
      <c r="CH54" s="98" t="s">
        <v>36</v>
      </c>
      <c r="CI54" s="98" t="s">
        <v>37</v>
      </c>
      <c r="CJ54" s="98" t="s">
        <v>22</v>
      </c>
      <c r="CK54" s="98" t="s">
        <v>36</v>
      </c>
      <c r="CL54" s="98" t="s">
        <v>22</v>
      </c>
      <c r="CM54" s="98" t="s">
        <v>36</v>
      </c>
      <c r="CO54" s="66">
        <f t="shared" si="12"/>
        <v>6</v>
      </c>
      <c r="CP54" s="66">
        <f t="shared" si="12"/>
        <v>5</v>
      </c>
      <c r="CQ54" s="66">
        <f t="shared" si="12"/>
        <v>2</v>
      </c>
      <c r="CR54" s="66">
        <f t="shared" si="12"/>
        <v>8</v>
      </c>
      <c r="CS54" s="66">
        <f t="shared" si="40"/>
        <v>5</v>
      </c>
      <c r="CT54" s="66">
        <f t="shared" si="40"/>
        <v>8</v>
      </c>
      <c r="CU54" s="66">
        <f t="shared" si="40"/>
        <v>5</v>
      </c>
      <c r="CW54" s="75">
        <v>1000</v>
      </c>
      <c r="CX54" s="75">
        <v>1000</v>
      </c>
      <c r="CY54" s="75">
        <v>1000</v>
      </c>
      <c r="CZ54" s="75">
        <v>1000</v>
      </c>
      <c r="DA54" s="75">
        <v>1000</v>
      </c>
      <c r="DB54" s="75">
        <v>1000</v>
      </c>
      <c r="DC54" s="75">
        <v>1000</v>
      </c>
      <c r="DP54" s="87">
        <v>50</v>
      </c>
      <c r="DQ54" s="98" t="s">
        <v>38</v>
      </c>
      <c r="DR54" s="98" t="s">
        <v>36</v>
      </c>
      <c r="DS54" s="98" t="s">
        <v>22</v>
      </c>
      <c r="DT54" s="98" t="s">
        <v>53</v>
      </c>
      <c r="DU54" s="98" t="s">
        <v>35</v>
      </c>
      <c r="DV54" s="98" t="s">
        <v>35</v>
      </c>
      <c r="DW54" s="98" t="s">
        <v>38</v>
      </c>
      <c r="DY54" s="66">
        <f t="shared" si="19"/>
        <v>4</v>
      </c>
      <c r="DZ54" s="66">
        <f t="shared" si="45"/>
        <v>5</v>
      </c>
      <c r="EA54" s="66">
        <f t="shared" si="46"/>
        <v>8</v>
      </c>
      <c r="EB54" s="66">
        <f t="shared" si="47"/>
        <v>6</v>
      </c>
      <c r="EC54" s="66">
        <f t="shared" si="41"/>
        <v>3</v>
      </c>
      <c r="ED54" s="66">
        <f t="shared" si="42"/>
        <v>3</v>
      </c>
      <c r="EE54" s="66">
        <f t="shared" si="43"/>
        <v>4</v>
      </c>
      <c r="EG54" s="102">
        <v>1</v>
      </c>
      <c r="EH54" s="102">
        <v>1</v>
      </c>
      <c r="EI54" s="102">
        <v>1</v>
      </c>
      <c r="EJ54" s="102">
        <v>1</v>
      </c>
      <c r="EK54" s="102">
        <v>1</v>
      </c>
      <c r="EL54" s="102">
        <v>1</v>
      </c>
      <c r="EM54" s="102">
        <v>1</v>
      </c>
      <c r="EZ54" s="87">
        <v>50</v>
      </c>
      <c r="FA54" s="98" t="s">
        <v>22</v>
      </c>
      <c r="FB54" s="98" t="s">
        <v>36</v>
      </c>
      <c r="FC54" s="98" t="s">
        <v>53</v>
      </c>
      <c r="FD54" s="98" t="s">
        <v>56</v>
      </c>
      <c r="FE54" s="98" t="s">
        <v>53</v>
      </c>
      <c r="FF54" s="98" t="s">
        <v>56</v>
      </c>
      <c r="FG54" s="98" t="s">
        <v>38</v>
      </c>
      <c r="FI54" s="66">
        <f t="shared" si="20"/>
        <v>8</v>
      </c>
      <c r="FJ54" s="66">
        <f t="shared" si="20"/>
        <v>5</v>
      </c>
      <c r="FK54" s="66">
        <f t="shared" si="20"/>
        <v>6</v>
      </c>
      <c r="FL54" s="66">
        <f t="shared" si="20"/>
        <v>7</v>
      </c>
      <c r="FM54" s="66">
        <f t="shared" si="44"/>
        <v>6</v>
      </c>
      <c r="FN54" s="66">
        <f t="shared" si="44"/>
        <v>7</v>
      </c>
      <c r="FO54" s="66">
        <f t="shared" si="44"/>
        <v>4</v>
      </c>
      <c r="FQ54" s="102">
        <v>1000</v>
      </c>
      <c r="FR54" s="102">
        <v>1000</v>
      </c>
      <c r="FS54" s="102">
        <v>1000</v>
      </c>
      <c r="FT54" s="102">
        <v>1000</v>
      </c>
      <c r="FU54" s="102">
        <v>1000</v>
      </c>
      <c r="FV54" s="102">
        <v>1000</v>
      </c>
      <c r="FW54" s="102">
        <v>1000</v>
      </c>
    </row>
    <row r="55" spans="12:179" ht="16.5" customHeight="1">
      <c r="L55" s="87">
        <v>51</v>
      </c>
      <c r="M55" s="98" t="s">
        <v>38</v>
      </c>
      <c r="N55" s="98" t="s">
        <v>37</v>
      </c>
      <c r="O55" s="98" t="s">
        <v>35</v>
      </c>
      <c r="P55" s="98" t="s">
        <v>35</v>
      </c>
      <c r="Q55" s="98" t="s">
        <v>53</v>
      </c>
      <c r="R55" s="98" t="s">
        <v>35</v>
      </c>
      <c r="S55" s="98" t="s">
        <v>22</v>
      </c>
      <c r="U55" s="66">
        <f t="shared" ref="U55:AA118" si="49">IF(M55="","",VLOOKUP(M55,$A$4:$J$15,10,FALSE))</f>
        <v>4</v>
      </c>
      <c r="V55" s="66">
        <f t="shared" si="49"/>
        <v>2</v>
      </c>
      <c r="W55" s="66">
        <f t="shared" si="48"/>
        <v>3</v>
      </c>
      <c r="X55" s="66">
        <f t="shared" si="48"/>
        <v>3</v>
      </c>
      <c r="Y55" s="66">
        <f t="shared" si="48"/>
        <v>6</v>
      </c>
      <c r="Z55" s="66">
        <f t="shared" si="48"/>
        <v>3</v>
      </c>
      <c r="AA55" s="66">
        <f t="shared" si="48"/>
        <v>8</v>
      </c>
      <c r="AC55" s="75">
        <v>1000</v>
      </c>
      <c r="AD55" s="75">
        <v>1000</v>
      </c>
      <c r="AE55" s="75">
        <v>800</v>
      </c>
      <c r="AF55" s="75">
        <v>800</v>
      </c>
      <c r="AG55" s="75">
        <v>1000</v>
      </c>
      <c r="AH55" s="75">
        <v>1000</v>
      </c>
      <c r="AI55" s="75">
        <v>1000</v>
      </c>
      <c r="AV55" s="87">
        <v>51</v>
      </c>
      <c r="AW55" s="98" t="s">
        <v>35</v>
      </c>
      <c r="AX55" s="98" t="s">
        <v>37</v>
      </c>
      <c r="AY55" s="98" t="s">
        <v>38</v>
      </c>
      <c r="AZ55" s="98" t="s">
        <v>35</v>
      </c>
      <c r="BA55" s="98" t="s">
        <v>35</v>
      </c>
      <c r="BB55" s="98" t="s">
        <v>38</v>
      </c>
      <c r="BC55" s="98" t="s">
        <v>38</v>
      </c>
      <c r="BE55" s="66">
        <f t="shared" si="11"/>
        <v>3</v>
      </c>
      <c r="BF55" s="66">
        <f t="shared" si="11"/>
        <v>2</v>
      </c>
      <c r="BG55" s="66">
        <f t="shared" si="11"/>
        <v>4</v>
      </c>
      <c r="BH55" s="66">
        <f t="shared" si="11"/>
        <v>3</v>
      </c>
      <c r="BI55" s="66">
        <f t="shared" si="39"/>
        <v>3</v>
      </c>
      <c r="BJ55" s="66">
        <f t="shared" si="39"/>
        <v>4</v>
      </c>
      <c r="BK55" s="66">
        <f t="shared" si="39"/>
        <v>4</v>
      </c>
      <c r="BM55" s="75">
        <v>1000</v>
      </c>
      <c r="BN55" s="75">
        <v>1000</v>
      </c>
      <c r="BO55" s="75">
        <v>1000</v>
      </c>
      <c r="BP55" s="75">
        <v>1000</v>
      </c>
      <c r="BQ55" s="75">
        <v>1000</v>
      </c>
      <c r="BR55" s="75">
        <v>1000</v>
      </c>
      <c r="BS55" s="75">
        <v>1000</v>
      </c>
      <c r="CF55" s="87">
        <v>51</v>
      </c>
      <c r="CG55" s="98" t="s">
        <v>36</v>
      </c>
      <c r="CH55" s="98" t="s">
        <v>37</v>
      </c>
      <c r="CI55" s="98" t="s">
        <v>37</v>
      </c>
      <c r="CJ55" s="98" t="s">
        <v>56</v>
      </c>
      <c r="CK55" s="98" t="s">
        <v>38</v>
      </c>
      <c r="CL55" s="98" t="s">
        <v>53</v>
      </c>
      <c r="CM55" s="98" t="s">
        <v>36</v>
      </c>
      <c r="CO55" s="66">
        <f t="shared" si="12"/>
        <v>5</v>
      </c>
      <c r="CP55" s="66">
        <f t="shared" si="12"/>
        <v>2</v>
      </c>
      <c r="CQ55" s="66">
        <f t="shared" si="12"/>
        <v>2</v>
      </c>
      <c r="CR55" s="66">
        <f t="shared" si="12"/>
        <v>7</v>
      </c>
      <c r="CS55" s="66">
        <f t="shared" si="40"/>
        <v>4</v>
      </c>
      <c r="CT55" s="66">
        <f t="shared" si="40"/>
        <v>6</v>
      </c>
      <c r="CU55" s="66">
        <f t="shared" si="40"/>
        <v>5</v>
      </c>
      <c r="CW55" s="75">
        <v>1000</v>
      </c>
      <c r="CX55" s="75">
        <v>1000</v>
      </c>
      <c r="CY55" s="75">
        <v>1000</v>
      </c>
      <c r="CZ55" s="75">
        <v>1000</v>
      </c>
      <c r="DA55" s="75">
        <v>1000</v>
      </c>
      <c r="DB55" s="75">
        <v>1000</v>
      </c>
      <c r="DC55" s="75">
        <v>1000</v>
      </c>
      <c r="DP55" s="87">
        <v>51</v>
      </c>
      <c r="DQ55" s="98" t="s">
        <v>56</v>
      </c>
      <c r="DR55" s="98" t="s">
        <v>36</v>
      </c>
      <c r="DS55" s="98" t="s">
        <v>22</v>
      </c>
      <c r="DT55" s="98" t="s">
        <v>53</v>
      </c>
      <c r="DU55" s="98" t="s">
        <v>35</v>
      </c>
      <c r="DV55" s="98" t="s">
        <v>35</v>
      </c>
      <c r="DW55" s="98" t="s">
        <v>38</v>
      </c>
      <c r="DY55" s="66">
        <f t="shared" si="19"/>
        <v>7</v>
      </c>
      <c r="DZ55" s="66">
        <f t="shared" si="45"/>
        <v>5</v>
      </c>
      <c r="EA55" s="66">
        <f t="shared" si="46"/>
        <v>8</v>
      </c>
      <c r="EB55" s="66">
        <f t="shared" si="47"/>
        <v>6</v>
      </c>
      <c r="EC55" s="66">
        <f t="shared" si="41"/>
        <v>3</v>
      </c>
      <c r="ED55" s="66">
        <f t="shared" si="42"/>
        <v>3</v>
      </c>
      <c r="EE55" s="66">
        <f t="shared" si="43"/>
        <v>4</v>
      </c>
      <c r="EG55" s="102">
        <v>1</v>
      </c>
      <c r="EH55" s="102">
        <v>1</v>
      </c>
      <c r="EI55" s="102">
        <v>1</v>
      </c>
      <c r="EJ55" s="102">
        <v>1</v>
      </c>
      <c r="EK55" s="102">
        <v>1</v>
      </c>
      <c r="EL55" s="102">
        <v>1</v>
      </c>
      <c r="EM55" s="102">
        <v>1</v>
      </c>
      <c r="EZ55" s="87">
        <v>51</v>
      </c>
      <c r="FA55" s="98" t="s">
        <v>53</v>
      </c>
      <c r="FB55" s="98" t="s">
        <v>35</v>
      </c>
      <c r="FC55" s="98" t="s">
        <v>22</v>
      </c>
      <c r="FD55" s="98" t="s">
        <v>37</v>
      </c>
      <c r="FE55" s="98" t="s">
        <v>38</v>
      </c>
      <c r="FF55" s="98" t="s">
        <v>35</v>
      </c>
      <c r="FG55" s="98" t="s">
        <v>35</v>
      </c>
      <c r="FI55" s="66">
        <f t="shared" si="20"/>
        <v>6</v>
      </c>
      <c r="FJ55" s="66">
        <f t="shared" si="20"/>
        <v>3</v>
      </c>
      <c r="FK55" s="66">
        <f t="shared" si="20"/>
        <v>8</v>
      </c>
      <c r="FL55" s="66">
        <f t="shared" si="20"/>
        <v>2</v>
      </c>
      <c r="FM55" s="66">
        <f t="shared" si="44"/>
        <v>4</v>
      </c>
      <c r="FN55" s="66">
        <f t="shared" si="44"/>
        <v>3</v>
      </c>
      <c r="FO55" s="66">
        <f t="shared" si="44"/>
        <v>3</v>
      </c>
      <c r="FQ55" s="102">
        <v>1000</v>
      </c>
      <c r="FR55" s="102">
        <v>1000</v>
      </c>
      <c r="FS55" s="102">
        <v>1000</v>
      </c>
      <c r="FT55" s="102">
        <v>1000</v>
      </c>
      <c r="FU55" s="102">
        <v>1000</v>
      </c>
      <c r="FV55" s="102">
        <v>1000</v>
      </c>
      <c r="FW55" s="102">
        <v>1000</v>
      </c>
    </row>
    <row r="56" spans="12:179" ht="16.5" customHeight="1">
      <c r="L56" s="87">
        <v>52</v>
      </c>
      <c r="M56" s="98" t="s">
        <v>35</v>
      </c>
      <c r="N56" s="98" t="s">
        <v>53</v>
      </c>
      <c r="O56" s="98" t="s">
        <v>35</v>
      </c>
      <c r="P56" s="98" t="s">
        <v>36</v>
      </c>
      <c r="Q56" s="98" t="s">
        <v>22</v>
      </c>
      <c r="R56" s="98" t="s">
        <v>35</v>
      </c>
      <c r="S56" s="98" t="s">
        <v>56</v>
      </c>
      <c r="U56" s="66">
        <f t="shared" si="49"/>
        <v>3</v>
      </c>
      <c r="V56" s="66">
        <f t="shared" si="49"/>
        <v>6</v>
      </c>
      <c r="W56" s="66">
        <f t="shared" si="48"/>
        <v>3</v>
      </c>
      <c r="X56" s="66">
        <f t="shared" si="48"/>
        <v>5</v>
      </c>
      <c r="Y56" s="66">
        <f t="shared" si="48"/>
        <v>8</v>
      </c>
      <c r="Z56" s="66">
        <f t="shared" si="48"/>
        <v>3</v>
      </c>
      <c r="AA56" s="66">
        <f t="shared" si="48"/>
        <v>7</v>
      </c>
      <c r="AC56" s="75">
        <v>1000</v>
      </c>
      <c r="AD56" s="75">
        <v>1000</v>
      </c>
      <c r="AE56" s="75">
        <v>800</v>
      </c>
      <c r="AF56" s="75">
        <v>800</v>
      </c>
      <c r="AG56" s="75">
        <v>1000</v>
      </c>
      <c r="AH56" s="75">
        <v>800</v>
      </c>
      <c r="AI56" s="75">
        <v>1000</v>
      </c>
      <c r="AJ56" s="47"/>
      <c r="AV56" s="87">
        <v>52</v>
      </c>
      <c r="AW56" s="98" t="s">
        <v>36</v>
      </c>
      <c r="AX56" s="98" t="s">
        <v>53</v>
      </c>
      <c r="AY56" s="98" t="s">
        <v>38</v>
      </c>
      <c r="AZ56" s="98" t="s">
        <v>37</v>
      </c>
      <c r="BA56" s="98" t="s">
        <v>38</v>
      </c>
      <c r="BB56" s="98" t="s">
        <v>53</v>
      </c>
      <c r="BC56" s="98" t="s">
        <v>22</v>
      </c>
      <c r="BE56" s="66">
        <f t="shared" si="11"/>
        <v>5</v>
      </c>
      <c r="BF56" s="66">
        <f t="shared" si="11"/>
        <v>6</v>
      </c>
      <c r="BG56" s="66">
        <f t="shared" si="11"/>
        <v>4</v>
      </c>
      <c r="BH56" s="66">
        <f t="shared" si="11"/>
        <v>2</v>
      </c>
      <c r="BI56" s="66">
        <f t="shared" si="39"/>
        <v>4</v>
      </c>
      <c r="BJ56" s="66">
        <f t="shared" si="39"/>
        <v>6</v>
      </c>
      <c r="BK56" s="66">
        <f t="shared" si="39"/>
        <v>8</v>
      </c>
      <c r="BM56" s="75">
        <v>1000</v>
      </c>
      <c r="BN56" s="75">
        <v>1000</v>
      </c>
      <c r="BO56" s="75">
        <v>1000</v>
      </c>
      <c r="BP56" s="75">
        <v>1000</v>
      </c>
      <c r="BQ56" s="75">
        <v>1000</v>
      </c>
      <c r="BR56" s="75">
        <v>1000</v>
      </c>
      <c r="BS56" s="75">
        <v>1000</v>
      </c>
      <c r="CF56" s="87">
        <v>52</v>
      </c>
      <c r="CG56" s="98" t="s">
        <v>38</v>
      </c>
      <c r="CH56" s="98" t="s">
        <v>37</v>
      </c>
      <c r="CI56" s="98" t="s">
        <v>53</v>
      </c>
      <c r="CJ56" s="98" t="s">
        <v>36</v>
      </c>
      <c r="CK56" s="98" t="s">
        <v>38</v>
      </c>
      <c r="CL56" s="98" t="s">
        <v>53</v>
      </c>
      <c r="CM56" s="98" t="s">
        <v>22</v>
      </c>
      <c r="CO56" s="66">
        <f t="shared" si="12"/>
        <v>4</v>
      </c>
      <c r="CP56" s="66">
        <f t="shared" si="12"/>
        <v>2</v>
      </c>
      <c r="CQ56" s="66">
        <f t="shared" si="12"/>
        <v>6</v>
      </c>
      <c r="CR56" s="66">
        <f t="shared" si="12"/>
        <v>5</v>
      </c>
      <c r="CS56" s="66">
        <f t="shared" si="40"/>
        <v>4</v>
      </c>
      <c r="CT56" s="66">
        <f t="shared" si="40"/>
        <v>6</v>
      </c>
      <c r="CU56" s="66">
        <f t="shared" si="40"/>
        <v>8</v>
      </c>
      <c r="CW56" s="75">
        <v>1000</v>
      </c>
      <c r="CX56" s="75">
        <v>1000</v>
      </c>
      <c r="CY56" s="75">
        <v>1000</v>
      </c>
      <c r="CZ56" s="75">
        <v>1000</v>
      </c>
      <c r="DA56" s="75">
        <v>1000</v>
      </c>
      <c r="DB56" s="75">
        <v>1000</v>
      </c>
      <c r="DC56" s="75">
        <v>1000</v>
      </c>
      <c r="DP56" s="87">
        <v>52</v>
      </c>
      <c r="DQ56" s="98" t="s">
        <v>56</v>
      </c>
      <c r="DR56" s="98" t="s">
        <v>36</v>
      </c>
      <c r="DS56" s="98" t="s">
        <v>36</v>
      </c>
      <c r="DT56" s="98" t="s">
        <v>38</v>
      </c>
      <c r="DU56" s="98" t="s">
        <v>38</v>
      </c>
      <c r="DV56" s="98" t="s">
        <v>37</v>
      </c>
      <c r="DW56" s="98" t="s">
        <v>36</v>
      </c>
      <c r="DY56" s="66">
        <f t="shared" si="19"/>
        <v>7</v>
      </c>
      <c r="DZ56" s="66">
        <f t="shared" si="45"/>
        <v>5</v>
      </c>
      <c r="EA56" s="66">
        <f t="shared" si="46"/>
        <v>5</v>
      </c>
      <c r="EB56" s="66">
        <f t="shared" si="47"/>
        <v>4</v>
      </c>
      <c r="EC56" s="66">
        <f t="shared" si="41"/>
        <v>4</v>
      </c>
      <c r="ED56" s="66">
        <f t="shared" si="42"/>
        <v>2</v>
      </c>
      <c r="EE56" s="66">
        <f t="shared" si="43"/>
        <v>5</v>
      </c>
      <c r="EG56" s="102">
        <v>1</v>
      </c>
      <c r="EH56" s="102">
        <v>1</v>
      </c>
      <c r="EI56" s="102">
        <v>1</v>
      </c>
      <c r="EJ56" s="102">
        <v>1</v>
      </c>
      <c r="EK56" s="102">
        <v>1</v>
      </c>
      <c r="EL56" s="102">
        <v>1</v>
      </c>
      <c r="EM56" s="102">
        <v>1</v>
      </c>
      <c r="EZ56" s="87">
        <v>52</v>
      </c>
      <c r="FA56" s="98" t="s">
        <v>22</v>
      </c>
      <c r="FB56" s="98" t="s">
        <v>22</v>
      </c>
      <c r="FC56" s="98" t="s">
        <v>38</v>
      </c>
      <c r="FD56" s="98" t="s">
        <v>38</v>
      </c>
      <c r="FE56" s="98" t="s">
        <v>35</v>
      </c>
      <c r="FF56" s="98" t="s">
        <v>35</v>
      </c>
      <c r="FG56" s="98" t="s">
        <v>56</v>
      </c>
      <c r="FI56" s="66">
        <f t="shared" si="20"/>
        <v>8</v>
      </c>
      <c r="FJ56" s="66">
        <f t="shared" si="20"/>
        <v>8</v>
      </c>
      <c r="FK56" s="66">
        <f t="shared" si="20"/>
        <v>4</v>
      </c>
      <c r="FL56" s="66">
        <f t="shared" si="20"/>
        <v>4</v>
      </c>
      <c r="FM56" s="66">
        <f t="shared" si="44"/>
        <v>3</v>
      </c>
      <c r="FN56" s="66">
        <f t="shared" si="44"/>
        <v>3</v>
      </c>
      <c r="FO56" s="66">
        <f t="shared" si="44"/>
        <v>7</v>
      </c>
      <c r="FQ56" s="102">
        <v>1000</v>
      </c>
      <c r="FR56" s="102">
        <v>1000</v>
      </c>
      <c r="FS56" s="102">
        <v>1000</v>
      </c>
      <c r="FT56" s="102">
        <v>1000</v>
      </c>
      <c r="FU56" s="102">
        <v>1000</v>
      </c>
      <c r="FV56" s="102">
        <v>1000</v>
      </c>
      <c r="FW56" s="102">
        <v>1000</v>
      </c>
    </row>
    <row r="57" spans="12:179" ht="16.5" customHeight="1">
      <c r="L57" s="87">
        <v>53</v>
      </c>
      <c r="M57" s="98" t="s">
        <v>35</v>
      </c>
      <c r="N57" s="98" t="s">
        <v>53</v>
      </c>
      <c r="O57" s="98" t="s">
        <v>56</v>
      </c>
      <c r="P57" s="98" t="s">
        <v>35</v>
      </c>
      <c r="Q57" s="98" t="s">
        <v>36</v>
      </c>
      <c r="R57" s="98" t="s">
        <v>56</v>
      </c>
      <c r="S57" s="98" t="s">
        <v>56</v>
      </c>
      <c r="U57" s="66">
        <f t="shared" si="49"/>
        <v>3</v>
      </c>
      <c r="V57" s="66">
        <f t="shared" si="49"/>
        <v>6</v>
      </c>
      <c r="W57" s="66">
        <f t="shared" si="48"/>
        <v>7</v>
      </c>
      <c r="X57" s="66">
        <f t="shared" si="48"/>
        <v>3</v>
      </c>
      <c r="Y57" s="66">
        <f t="shared" si="48"/>
        <v>5</v>
      </c>
      <c r="Z57" s="66">
        <f t="shared" si="48"/>
        <v>7</v>
      </c>
      <c r="AA57" s="66">
        <f t="shared" si="48"/>
        <v>7</v>
      </c>
      <c r="AC57" s="75">
        <v>1000</v>
      </c>
      <c r="AD57" s="75">
        <v>1000</v>
      </c>
      <c r="AE57" s="75">
        <v>800</v>
      </c>
      <c r="AF57" s="75">
        <v>800</v>
      </c>
      <c r="AG57" s="75">
        <v>1000</v>
      </c>
      <c r="AH57" s="75">
        <v>800</v>
      </c>
      <c r="AI57" s="75">
        <v>1000</v>
      </c>
      <c r="AV57" s="87">
        <v>53</v>
      </c>
      <c r="AW57" s="98" t="s">
        <v>53</v>
      </c>
      <c r="AX57" s="98" t="s">
        <v>53</v>
      </c>
      <c r="AY57" s="98" t="s">
        <v>38</v>
      </c>
      <c r="AZ57" s="98" t="s">
        <v>36</v>
      </c>
      <c r="BA57" s="98" t="s">
        <v>38</v>
      </c>
      <c r="BB57" s="98" t="s">
        <v>35</v>
      </c>
      <c r="BC57" s="98" t="s">
        <v>37</v>
      </c>
      <c r="BE57" s="66">
        <f t="shared" si="11"/>
        <v>6</v>
      </c>
      <c r="BF57" s="66">
        <f t="shared" si="11"/>
        <v>6</v>
      </c>
      <c r="BG57" s="66">
        <f t="shared" si="11"/>
        <v>4</v>
      </c>
      <c r="BH57" s="66">
        <f t="shared" si="11"/>
        <v>5</v>
      </c>
      <c r="BI57" s="66">
        <f t="shared" si="39"/>
        <v>4</v>
      </c>
      <c r="BJ57" s="66">
        <f t="shared" si="39"/>
        <v>3</v>
      </c>
      <c r="BK57" s="66">
        <f t="shared" si="39"/>
        <v>2</v>
      </c>
      <c r="BM57" s="75">
        <v>1000</v>
      </c>
      <c r="BN57" s="75">
        <v>1000</v>
      </c>
      <c r="BO57" s="75">
        <v>1000</v>
      </c>
      <c r="BP57" s="75">
        <v>1000</v>
      </c>
      <c r="BQ57" s="75">
        <v>1000</v>
      </c>
      <c r="BR57" s="75">
        <v>1000</v>
      </c>
      <c r="BS57" s="75">
        <v>1000</v>
      </c>
      <c r="CF57" s="87">
        <v>53</v>
      </c>
      <c r="CG57" s="98" t="s">
        <v>37</v>
      </c>
      <c r="CH57" s="98" t="s">
        <v>36</v>
      </c>
      <c r="CI57" s="98" t="s">
        <v>38</v>
      </c>
      <c r="CJ57" s="98" t="s">
        <v>38</v>
      </c>
      <c r="CK57" s="98" t="s">
        <v>53</v>
      </c>
      <c r="CL57" s="98" t="s">
        <v>37</v>
      </c>
      <c r="CM57" s="98" t="s">
        <v>22</v>
      </c>
      <c r="CO57" s="66">
        <f t="shared" si="12"/>
        <v>2</v>
      </c>
      <c r="CP57" s="66">
        <f t="shared" si="12"/>
        <v>5</v>
      </c>
      <c r="CQ57" s="66">
        <f t="shared" si="12"/>
        <v>4</v>
      </c>
      <c r="CR57" s="66">
        <f t="shared" si="12"/>
        <v>4</v>
      </c>
      <c r="CS57" s="66">
        <f t="shared" si="40"/>
        <v>6</v>
      </c>
      <c r="CT57" s="66">
        <f t="shared" si="40"/>
        <v>2</v>
      </c>
      <c r="CU57" s="66">
        <f t="shared" si="40"/>
        <v>8</v>
      </c>
      <c r="CW57" s="75">
        <v>1000</v>
      </c>
      <c r="CX57" s="75">
        <v>1000</v>
      </c>
      <c r="CY57" s="75">
        <v>1000</v>
      </c>
      <c r="CZ57" s="75">
        <v>1000</v>
      </c>
      <c r="DA57" s="75">
        <v>1000</v>
      </c>
      <c r="DB57" s="75">
        <v>1000</v>
      </c>
      <c r="DC57" s="75">
        <v>1000</v>
      </c>
      <c r="DP57" s="87">
        <v>53</v>
      </c>
      <c r="DQ57" s="98" t="s">
        <v>53</v>
      </c>
      <c r="DR57" s="98" t="s">
        <v>56</v>
      </c>
      <c r="DS57" s="98" t="s">
        <v>38</v>
      </c>
      <c r="DT57" s="98" t="s">
        <v>35</v>
      </c>
      <c r="DU57" s="98" t="s">
        <v>37</v>
      </c>
      <c r="DV57" s="98" t="s">
        <v>37</v>
      </c>
      <c r="DW57" s="98" t="s">
        <v>36</v>
      </c>
      <c r="DY57" s="66">
        <f t="shared" si="19"/>
        <v>6</v>
      </c>
      <c r="DZ57" s="66">
        <f t="shared" si="45"/>
        <v>7</v>
      </c>
      <c r="EA57" s="66">
        <f t="shared" si="46"/>
        <v>4</v>
      </c>
      <c r="EB57" s="66">
        <f t="shared" si="47"/>
        <v>3</v>
      </c>
      <c r="EC57" s="66">
        <f t="shared" si="41"/>
        <v>2</v>
      </c>
      <c r="ED57" s="66">
        <f t="shared" si="42"/>
        <v>2</v>
      </c>
      <c r="EE57" s="66">
        <f t="shared" si="43"/>
        <v>5</v>
      </c>
      <c r="EG57" s="102">
        <v>1</v>
      </c>
      <c r="EH57" s="102">
        <v>1</v>
      </c>
      <c r="EI57" s="102">
        <v>1</v>
      </c>
      <c r="EJ57" s="102">
        <v>1</v>
      </c>
      <c r="EK57" s="102">
        <v>1</v>
      </c>
      <c r="EL57" s="102">
        <v>1</v>
      </c>
      <c r="EM57" s="102">
        <v>1</v>
      </c>
      <c r="EZ57" s="87">
        <v>53</v>
      </c>
      <c r="FA57" s="98" t="s">
        <v>36</v>
      </c>
      <c r="FB57" s="98" t="s">
        <v>36</v>
      </c>
      <c r="FC57" s="98" t="s">
        <v>35</v>
      </c>
      <c r="FD57" s="98" t="s">
        <v>36</v>
      </c>
      <c r="FE57" s="98" t="s">
        <v>38</v>
      </c>
      <c r="FF57" s="98" t="s">
        <v>37</v>
      </c>
      <c r="FG57" s="98" t="s">
        <v>37</v>
      </c>
      <c r="FI57" s="66">
        <f t="shared" si="20"/>
        <v>5</v>
      </c>
      <c r="FJ57" s="66">
        <f t="shared" si="20"/>
        <v>5</v>
      </c>
      <c r="FK57" s="66">
        <f t="shared" si="20"/>
        <v>3</v>
      </c>
      <c r="FL57" s="66">
        <f t="shared" si="20"/>
        <v>5</v>
      </c>
      <c r="FM57" s="66">
        <f t="shared" si="44"/>
        <v>4</v>
      </c>
      <c r="FN57" s="66">
        <f t="shared" si="44"/>
        <v>2</v>
      </c>
      <c r="FO57" s="66">
        <f t="shared" si="44"/>
        <v>2</v>
      </c>
      <c r="FQ57" s="102">
        <v>1000</v>
      </c>
      <c r="FR57" s="102">
        <v>1000</v>
      </c>
      <c r="FS57" s="102">
        <v>1000</v>
      </c>
      <c r="FT57" s="102">
        <v>1000</v>
      </c>
      <c r="FU57" s="102">
        <v>1000</v>
      </c>
      <c r="FV57" s="102">
        <v>1000</v>
      </c>
      <c r="FW57" s="102">
        <v>1000</v>
      </c>
    </row>
    <row r="58" spans="12:179" ht="16.5" customHeight="1">
      <c r="L58" s="87">
        <v>54</v>
      </c>
      <c r="M58" s="98" t="s">
        <v>53</v>
      </c>
      <c r="N58" s="98" t="s">
        <v>37</v>
      </c>
      <c r="O58" s="98" t="s">
        <v>36</v>
      </c>
      <c r="P58" s="98" t="s">
        <v>63</v>
      </c>
      <c r="Q58" s="98" t="s">
        <v>36</v>
      </c>
      <c r="R58" s="98" t="s">
        <v>36</v>
      </c>
      <c r="S58" s="98" t="s">
        <v>36</v>
      </c>
      <c r="U58" s="66">
        <f t="shared" si="49"/>
        <v>6</v>
      </c>
      <c r="V58" s="66">
        <f t="shared" si="49"/>
        <v>2</v>
      </c>
      <c r="W58" s="66">
        <f t="shared" si="48"/>
        <v>5</v>
      </c>
      <c r="X58" s="66">
        <f t="shared" si="48"/>
        <v>10</v>
      </c>
      <c r="Y58" s="66">
        <f t="shared" si="48"/>
        <v>5</v>
      </c>
      <c r="Z58" s="66">
        <f t="shared" si="48"/>
        <v>5</v>
      </c>
      <c r="AA58" s="66">
        <f t="shared" si="48"/>
        <v>5</v>
      </c>
      <c r="AC58" s="75">
        <v>1000</v>
      </c>
      <c r="AD58" s="75">
        <v>800</v>
      </c>
      <c r="AE58" s="75">
        <v>800</v>
      </c>
      <c r="AF58" s="75">
        <v>800</v>
      </c>
      <c r="AG58" s="75">
        <v>1000</v>
      </c>
      <c r="AH58" s="75">
        <v>800</v>
      </c>
      <c r="AI58" s="75">
        <v>1000</v>
      </c>
      <c r="AV58" s="87">
        <v>54</v>
      </c>
      <c r="AW58" s="98" t="s">
        <v>53</v>
      </c>
      <c r="AX58" s="98" t="s">
        <v>37</v>
      </c>
      <c r="AY58" s="98" t="s">
        <v>22</v>
      </c>
      <c r="AZ58" s="98" t="s">
        <v>35</v>
      </c>
      <c r="BA58" s="98" t="s">
        <v>53</v>
      </c>
      <c r="BB58" s="98" t="s">
        <v>35</v>
      </c>
      <c r="BC58" s="98" t="s">
        <v>38</v>
      </c>
      <c r="BE58" s="66">
        <f t="shared" si="11"/>
        <v>6</v>
      </c>
      <c r="BF58" s="66">
        <f t="shared" si="11"/>
        <v>2</v>
      </c>
      <c r="BG58" s="66">
        <f t="shared" si="11"/>
        <v>8</v>
      </c>
      <c r="BH58" s="66">
        <f t="shared" si="11"/>
        <v>3</v>
      </c>
      <c r="BI58" s="66">
        <f t="shared" si="39"/>
        <v>6</v>
      </c>
      <c r="BJ58" s="66">
        <f t="shared" si="39"/>
        <v>3</v>
      </c>
      <c r="BK58" s="66">
        <f t="shared" si="39"/>
        <v>4</v>
      </c>
      <c r="BM58" s="75">
        <v>1000</v>
      </c>
      <c r="BN58" s="75">
        <v>1000</v>
      </c>
      <c r="BO58" s="75">
        <v>1000</v>
      </c>
      <c r="BP58" s="75">
        <v>1000</v>
      </c>
      <c r="BQ58" s="75">
        <v>1000</v>
      </c>
      <c r="BR58" s="75">
        <v>1000</v>
      </c>
      <c r="BS58" s="75">
        <v>1000</v>
      </c>
      <c r="CF58" s="87">
        <v>54</v>
      </c>
      <c r="CG58" s="98" t="s">
        <v>37</v>
      </c>
      <c r="CH58" s="98" t="s">
        <v>22</v>
      </c>
      <c r="CI58" s="98" t="s">
        <v>38</v>
      </c>
      <c r="CJ58" s="98" t="s">
        <v>38</v>
      </c>
      <c r="CK58" s="98" t="s">
        <v>53</v>
      </c>
      <c r="CL58" s="98" t="s">
        <v>37</v>
      </c>
      <c r="CM58" s="98" t="s">
        <v>22</v>
      </c>
      <c r="CO58" s="66">
        <f t="shared" si="12"/>
        <v>2</v>
      </c>
      <c r="CP58" s="66">
        <f t="shared" si="12"/>
        <v>8</v>
      </c>
      <c r="CQ58" s="66">
        <f t="shared" si="12"/>
        <v>4</v>
      </c>
      <c r="CR58" s="66">
        <f t="shared" si="12"/>
        <v>4</v>
      </c>
      <c r="CS58" s="66">
        <f t="shared" si="40"/>
        <v>6</v>
      </c>
      <c r="CT58" s="66">
        <f t="shared" si="40"/>
        <v>2</v>
      </c>
      <c r="CU58" s="66">
        <f t="shared" si="40"/>
        <v>8</v>
      </c>
      <c r="CW58" s="75">
        <v>1000</v>
      </c>
      <c r="CX58" s="75">
        <v>1000</v>
      </c>
      <c r="CY58" s="75">
        <v>1000</v>
      </c>
      <c r="CZ58" s="75">
        <v>1000</v>
      </c>
      <c r="DA58" s="75">
        <v>1000</v>
      </c>
      <c r="DB58" s="75">
        <v>1000</v>
      </c>
      <c r="DC58" s="75">
        <v>1000</v>
      </c>
      <c r="DP58" s="87">
        <v>54</v>
      </c>
      <c r="DQ58" s="98" t="s">
        <v>38</v>
      </c>
      <c r="DR58" s="98" t="s">
        <v>37</v>
      </c>
      <c r="DS58" s="98" t="s">
        <v>38</v>
      </c>
      <c r="DT58" s="98" t="s">
        <v>35</v>
      </c>
      <c r="DU58" s="98" t="s">
        <v>56</v>
      </c>
      <c r="DV58" s="98" t="s">
        <v>56</v>
      </c>
      <c r="DW58" s="98" t="s">
        <v>37</v>
      </c>
      <c r="DY58" s="66">
        <f t="shared" si="19"/>
        <v>4</v>
      </c>
      <c r="DZ58" s="66">
        <f t="shared" si="45"/>
        <v>2</v>
      </c>
      <c r="EA58" s="66">
        <f t="shared" si="46"/>
        <v>4</v>
      </c>
      <c r="EB58" s="66">
        <f t="shared" si="47"/>
        <v>3</v>
      </c>
      <c r="EC58" s="66">
        <f t="shared" si="41"/>
        <v>7</v>
      </c>
      <c r="ED58" s="66">
        <f t="shared" si="42"/>
        <v>7</v>
      </c>
      <c r="EE58" s="66">
        <f t="shared" si="43"/>
        <v>2</v>
      </c>
      <c r="EG58" s="102">
        <v>1</v>
      </c>
      <c r="EH58" s="102">
        <v>1</v>
      </c>
      <c r="EI58" s="102">
        <v>1</v>
      </c>
      <c r="EJ58" s="102">
        <v>1</v>
      </c>
      <c r="EK58" s="102">
        <v>1</v>
      </c>
      <c r="EL58" s="102">
        <v>1</v>
      </c>
      <c r="EM58" s="102">
        <v>1</v>
      </c>
      <c r="EZ58" s="87">
        <v>54</v>
      </c>
      <c r="FA58" s="98" t="s">
        <v>22</v>
      </c>
      <c r="FB58" s="98" t="s">
        <v>56</v>
      </c>
      <c r="FC58" s="98" t="s">
        <v>37</v>
      </c>
      <c r="FD58" s="98" t="s">
        <v>35</v>
      </c>
      <c r="FE58" s="98" t="s">
        <v>56</v>
      </c>
      <c r="FF58" s="98" t="s">
        <v>38</v>
      </c>
      <c r="FG58" s="98" t="s">
        <v>53</v>
      </c>
      <c r="FI58" s="66">
        <f t="shared" si="20"/>
        <v>8</v>
      </c>
      <c r="FJ58" s="66">
        <f t="shared" si="20"/>
        <v>7</v>
      </c>
      <c r="FK58" s="66">
        <f t="shared" si="20"/>
        <v>2</v>
      </c>
      <c r="FL58" s="66">
        <f t="shared" si="20"/>
        <v>3</v>
      </c>
      <c r="FM58" s="66">
        <f t="shared" si="44"/>
        <v>7</v>
      </c>
      <c r="FN58" s="66">
        <f t="shared" si="44"/>
        <v>4</v>
      </c>
      <c r="FO58" s="66">
        <f t="shared" si="44"/>
        <v>6</v>
      </c>
      <c r="FQ58" s="102">
        <v>1000</v>
      </c>
      <c r="FR58" s="102">
        <v>1000</v>
      </c>
      <c r="FS58" s="102">
        <v>1000</v>
      </c>
      <c r="FT58" s="102">
        <v>1000</v>
      </c>
      <c r="FU58" s="102">
        <v>1000</v>
      </c>
      <c r="FV58" s="102">
        <v>1000</v>
      </c>
      <c r="FW58" s="102">
        <v>1000</v>
      </c>
    </row>
    <row r="59" spans="12:179" ht="16.5" customHeight="1">
      <c r="L59" s="87">
        <v>55</v>
      </c>
      <c r="M59" s="98" t="s">
        <v>53</v>
      </c>
      <c r="N59" s="98" t="s">
        <v>37</v>
      </c>
      <c r="O59" s="98" t="s">
        <v>36</v>
      </c>
      <c r="P59" s="98" t="s">
        <v>57</v>
      </c>
      <c r="Q59" s="98" t="s">
        <v>36</v>
      </c>
      <c r="R59" s="98" t="s">
        <v>36</v>
      </c>
      <c r="S59" s="98" t="s">
        <v>36</v>
      </c>
      <c r="U59" s="66">
        <f t="shared" si="49"/>
        <v>6</v>
      </c>
      <c r="V59" s="66">
        <f t="shared" si="49"/>
        <v>2</v>
      </c>
      <c r="W59" s="66">
        <f t="shared" si="48"/>
        <v>5</v>
      </c>
      <c r="X59" s="66">
        <f t="shared" si="48"/>
        <v>1</v>
      </c>
      <c r="Y59" s="66">
        <f t="shared" si="48"/>
        <v>5</v>
      </c>
      <c r="Z59" s="66">
        <f t="shared" si="48"/>
        <v>5</v>
      </c>
      <c r="AA59" s="66">
        <f t="shared" si="48"/>
        <v>5</v>
      </c>
      <c r="AC59" s="75">
        <v>1000</v>
      </c>
      <c r="AD59" s="75">
        <v>800</v>
      </c>
      <c r="AE59" s="75">
        <v>800</v>
      </c>
      <c r="AF59" s="75">
        <v>800</v>
      </c>
      <c r="AG59" s="75">
        <v>1000</v>
      </c>
      <c r="AH59" s="75">
        <v>800</v>
      </c>
      <c r="AI59" s="75">
        <v>1000</v>
      </c>
      <c r="AV59" s="87">
        <v>55</v>
      </c>
      <c r="AW59" s="98" t="s">
        <v>38</v>
      </c>
      <c r="AX59" s="98" t="s">
        <v>37</v>
      </c>
      <c r="AY59" s="98" t="s">
        <v>22</v>
      </c>
      <c r="AZ59" s="98" t="s">
        <v>38</v>
      </c>
      <c r="BA59" s="98" t="s">
        <v>53</v>
      </c>
      <c r="BB59" s="98" t="s">
        <v>38</v>
      </c>
      <c r="BC59" s="98" t="s">
        <v>22</v>
      </c>
      <c r="BE59" s="66">
        <f t="shared" si="11"/>
        <v>4</v>
      </c>
      <c r="BF59" s="66">
        <f t="shared" si="11"/>
        <v>2</v>
      </c>
      <c r="BG59" s="66">
        <f t="shared" si="11"/>
        <v>8</v>
      </c>
      <c r="BH59" s="66">
        <f t="shared" si="11"/>
        <v>4</v>
      </c>
      <c r="BI59" s="66">
        <f t="shared" si="39"/>
        <v>6</v>
      </c>
      <c r="BJ59" s="66">
        <f t="shared" si="39"/>
        <v>4</v>
      </c>
      <c r="BK59" s="66">
        <f t="shared" si="39"/>
        <v>8</v>
      </c>
      <c r="BM59" s="75">
        <v>1000</v>
      </c>
      <c r="BN59" s="75">
        <v>1000</v>
      </c>
      <c r="BO59" s="75">
        <v>1000</v>
      </c>
      <c r="BP59" s="75">
        <v>1000</v>
      </c>
      <c r="BQ59" s="75">
        <v>1000</v>
      </c>
      <c r="BR59" s="75">
        <v>1000</v>
      </c>
      <c r="BS59" s="75">
        <v>1000</v>
      </c>
      <c r="CF59" s="87">
        <v>55</v>
      </c>
      <c r="CG59" s="98" t="s">
        <v>37</v>
      </c>
      <c r="CH59" s="98" t="s">
        <v>53</v>
      </c>
      <c r="CI59" s="98" t="s">
        <v>35</v>
      </c>
      <c r="CJ59" s="98" t="s">
        <v>36</v>
      </c>
      <c r="CK59" s="98" t="s">
        <v>56</v>
      </c>
      <c r="CL59" s="98" t="s">
        <v>56</v>
      </c>
      <c r="CM59" s="98" t="s">
        <v>38</v>
      </c>
      <c r="CO59" s="66">
        <f t="shared" si="12"/>
        <v>2</v>
      </c>
      <c r="CP59" s="66">
        <f t="shared" si="12"/>
        <v>6</v>
      </c>
      <c r="CQ59" s="66">
        <f t="shared" si="12"/>
        <v>3</v>
      </c>
      <c r="CR59" s="66">
        <f t="shared" si="12"/>
        <v>5</v>
      </c>
      <c r="CS59" s="66">
        <f t="shared" si="40"/>
        <v>7</v>
      </c>
      <c r="CT59" s="66">
        <f t="shared" si="40"/>
        <v>7</v>
      </c>
      <c r="CU59" s="66">
        <f t="shared" si="40"/>
        <v>4</v>
      </c>
      <c r="CW59" s="75">
        <v>1000</v>
      </c>
      <c r="CX59" s="75">
        <v>1000</v>
      </c>
      <c r="CY59" s="75">
        <v>1000</v>
      </c>
      <c r="CZ59" s="75">
        <v>1000</v>
      </c>
      <c r="DA59" s="75">
        <v>1000</v>
      </c>
      <c r="DB59" s="75">
        <v>1000</v>
      </c>
      <c r="DC59" s="75">
        <v>1000</v>
      </c>
      <c r="DP59" s="87">
        <v>55</v>
      </c>
      <c r="DQ59" s="98" t="s">
        <v>38</v>
      </c>
      <c r="DR59" s="98" t="s">
        <v>37</v>
      </c>
      <c r="DS59" s="98" t="s">
        <v>36</v>
      </c>
      <c r="DT59" s="98" t="s">
        <v>53</v>
      </c>
      <c r="DU59" s="98" t="s">
        <v>53</v>
      </c>
      <c r="DV59" s="98" t="s">
        <v>56</v>
      </c>
      <c r="DW59" s="98" t="s">
        <v>56</v>
      </c>
      <c r="DY59" s="66">
        <f t="shared" si="19"/>
        <v>4</v>
      </c>
      <c r="DZ59" s="66">
        <f t="shared" si="45"/>
        <v>2</v>
      </c>
      <c r="EA59" s="66">
        <f t="shared" si="46"/>
        <v>5</v>
      </c>
      <c r="EB59" s="66">
        <f t="shared" si="47"/>
        <v>6</v>
      </c>
      <c r="EC59" s="66">
        <f t="shared" si="41"/>
        <v>6</v>
      </c>
      <c r="ED59" s="66">
        <f t="shared" si="42"/>
        <v>7</v>
      </c>
      <c r="EE59" s="66">
        <f t="shared" si="43"/>
        <v>7</v>
      </c>
      <c r="EG59" s="102">
        <v>1</v>
      </c>
      <c r="EH59" s="102">
        <v>1</v>
      </c>
      <c r="EI59" s="102">
        <v>1</v>
      </c>
      <c r="EJ59" s="102">
        <v>1</v>
      </c>
      <c r="EK59" s="102">
        <v>1</v>
      </c>
      <c r="EL59" s="102">
        <v>1</v>
      </c>
      <c r="EM59" s="102">
        <v>1</v>
      </c>
      <c r="EZ59" s="87">
        <v>55</v>
      </c>
      <c r="FA59" s="98" t="s">
        <v>38</v>
      </c>
      <c r="FB59" s="98" t="s">
        <v>38</v>
      </c>
      <c r="FC59" s="98" t="s">
        <v>53</v>
      </c>
      <c r="FD59" s="98" t="s">
        <v>37</v>
      </c>
      <c r="FE59" s="98" t="s">
        <v>35</v>
      </c>
      <c r="FF59" s="98" t="s">
        <v>56</v>
      </c>
      <c r="FG59" s="98" t="s">
        <v>37</v>
      </c>
      <c r="FI59" s="66">
        <f t="shared" si="20"/>
        <v>4</v>
      </c>
      <c r="FJ59" s="66">
        <f t="shared" si="20"/>
        <v>4</v>
      </c>
      <c r="FK59" s="66">
        <f t="shared" si="20"/>
        <v>6</v>
      </c>
      <c r="FL59" s="66">
        <f t="shared" si="20"/>
        <v>2</v>
      </c>
      <c r="FM59" s="66">
        <f t="shared" si="44"/>
        <v>3</v>
      </c>
      <c r="FN59" s="66">
        <f t="shared" si="44"/>
        <v>7</v>
      </c>
      <c r="FO59" s="66">
        <f t="shared" si="44"/>
        <v>2</v>
      </c>
      <c r="FQ59" s="102">
        <v>1000</v>
      </c>
      <c r="FR59" s="102">
        <v>1000</v>
      </c>
      <c r="FS59" s="102">
        <v>1000</v>
      </c>
      <c r="FT59" s="102">
        <v>1000</v>
      </c>
      <c r="FU59" s="102">
        <v>1000</v>
      </c>
      <c r="FV59" s="102">
        <v>1000</v>
      </c>
      <c r="FW59" s="102">
        <v>1000</v>
      </c>
    </row>
    <row r="60" spans="12:179" ht="16.5" customHeight="1">
      <c r="L60" s="87">
        <v>56</v>
      </c>
      <c r="M60" s="98" t="s">
        <v>53</v>
      </c>
      <c r="N60" s="98" t="s">
        <v>56</v>
      </c>
      <c r="O60" s="98" t="s">
        <v>57</v>
      </c>
      <c r="P60" s="98" t="s">
        <v>36</v>
      </c>
      <c r="Q60" s="98" t="s">
        <v>38</v>
      </c>
      <c r="R60" s="98" t="s">
        <v>56</v>
      </c>
      <c r="S60" s="98" t="s">
        <v>53</v>
      </c>
      <c r="U60" s="66">
        <f t="shared" si="49"/>
        <v>6</v>
      </c>
      <c r="V60" s="66">
        <f t="shared" si="49"/>
        <v>7</v>
      </c>
      <c r="W60" s="66">
        <f t="shared" si="48"/>
        <v>1</v>
      </c>
      <c r="X60" s="66">
        <f t="shared" si="48"/>
        <v>5</v>
      </c>
      <c r="Y60" s="66">
        <f t="shared" si="48"/>
        <v>4</v>
      </c>
      <c r="Z60" s="66">
        <f t="shared" si="48"/>
        <v>7</v>
      </c>
      <c r="AA60" s="66">
        <f t="shared" si="48"/>
        <v>6</v>
      </c>
      <c r="AC60" s="75">
        <v>1000</v>
      </c>
      <c r="AD60" s="75">
        <v>800</v>
      </c>
      <c r="AE60" s="75">
        <v>800</v>
      </c>
      <c r="AF60" s="75">
        <v>1000</v>
      </c>
      <c r="AG60" s="75">
        <v>1000</v>
      </c>
      <c r="AH60" s="75">
        <v>800</v>
      </c>
      <c r="AI60" s="75">
        <v>1000</v>
      </c>
      <c r="AV60" s="87">
        <v>56</v>
      </c>
      <c r="AW60" s="98" t="s">
        <v>38</v>
      </c>
      <c r="AX60" s="98" t="s">
        <v>37</v>
      </c>
      <c r="AY60" s="98" t="s">
        <v>36</v>
      </c>
      <c r="AZ60" s="98" t="s">
        <v>37</v>
      </c>
      <c r="BA60" s="98" t="s">
        <v>35</v>
      </c>
      <c r="BB60" s="98" t="s">
        <v>38</v>
      </c>
      <c r="BC60" s="98" t="s">
        <v>37</v>
      </c>
      <c r="BE60" s="66">
        <f t="shared" si="11"/>
        <v>4</v>
      </c>
      <c r="BF60" s="66">
        <f t="shared" si="11"/>
        <v>2</v>
      </c>
      <c r="BG60" s="66">
        <f t="shared" si="11"/>
        <v>5</v>
      </c>
      <c r="BH60" s="66">
        <f t="shared" si="11"/>
        <v>2</v>
      </c>
      <c r="BI60" s="66">
        <f t="shared" si="39"/>
        <v>3</v>
      </c>
      <c r="BJ60" s="66">
        <f t="shared" si="39"/>
        <v>4</v>
      </c>
      <c r="BK60" s="66">
        <f t="shared" si="39"/>
        <v>2</v>
      </c>
      <c r="BM60" s="75">
        <v>1000</v>
      </c>
      <c r="BN60" s="75">
        <v>1000</v>
      </c>
      <c r="BO60" s="75">
        <v>1000</v>
      </c>
      <c r="BP60" s="75">
        <v>1000</v>
      </c>
      <c r="BQ60" s="75">
        <v>1000</v>
      </c>
      <c r="BR60" s="75">
        <v>1000</v>
      </c>
      <c r="BS60" s="75">
        <v>1000</v>
      </c>
      <c r="CF60" s="87">
        <v>56</v>
      </c>
      <c r="CG60" s="98" t="s">
        <v>38</v>
      </c>
      <c r="CH60" s="98" t="s">
        <v>36</v>
      </c>
      <c r="CI60" s="98" t="s">
        <v>35</v>
      </c>
      <c r="CJ60" s="98" t="s">
        <v>53</v>
      </c>
      <c r="CK60" s="98" t="s">
        <v>37</v>
      </c>
      <c r="CL60" s="98" t="s">
        <v>22</v>
      </c>
      <c r="CM60" s="98" t="s">
        <v>38</v>
      </c>
      <c r="CO60" s="66">
        <f t="shared" si="12"/>
        <v>4</v>
      </c>
      <c r="CP60" s="66">
        <f t="shared" si="12"/>
        <v>5</v>
      </c>
      <c r="CQ60" s="66">
        <f t="shared" si="12"/>
        <v>3</v>
      </c>
      <c r="CR60" s="66">
        <f t="shared" si="12"/>
        <v>6</v>
      </c>
      <c r="CS60" s="66">
        <f t="shared" si="40"/>
        <v>2</v>
      </c>
      <c r="CT60" s="66">
        <f t="shared" si="40"/>
        <v>8</v>
      </c>
      <c r="CU60" s="66">
        <f t="shared" si="40"/>
        <v>4</v>
      </c>
      <c r="CW60" s="75">
        <v>1000</v>
      </c>
      <c r="CX60" s="75">
        <v>1000</v>
      </c>
      <c r="CY60" s="75">
        <v>1000</v>
      </c>
      <c r="CZ60" s="75">
        <v>1000</v>
      </c>
      <c r="DA60" s="75">
        <v>1000</v>
      </c>
      <c r="DB60" s="75">
        <v>1000</v>
      </c>
      <c r="DC60" s="75">
        <v>1000</v>
      </c>
      <c r="DP60" s="87">
        <v>56</v>
      </c>
      <c r="DQ60" s="98" t="s">
        <v>38</v>
      </c>
      <c r="DR60" s="98" t="s">
        <v>36</v>
      </c>
      <c r="DS60" s="98" t="s">
        <v>36</v>
      </c>
      <c r="DT60" s="98" t="s">
        <v>53</v>
      </c>
      <c r="DU60" s="98" t="s">
        <v>36</v>
      </c>
      <c r="DV60" s="98" t="s">
        <v>53</v>
      </c>
      <c r="DW60" s="98" t="s">
        <v>22</v>
      </c>
      <c r="DY60" s="66">
        <f t="shared" si="19"/>
        <v>4</v>
      </c>
      <c r="DZ60" s="66">
        <f t="shared" si="45"/>
        <v>5</v>
      </c>
      <c r="EA60" s="66">
        <f t="shared" si="46"/>
        <v>5</v>
      </c>
      <c r="EB60" s="66">
        <f t="shared" si="47"/>
        <v>6</v>
      </c>
      <c r="EC60" s="66">
        <f t="shared" si="41"/>
        <v>5</v>
      </c>
      <c r="ED60" s="66">
        <f t="shared" si="42"/>
        <v>6</v>
      </c>
      <c r="EE60" s="66">
        <f t="shared" si="43"/>
        <v>8</v>
      </c>
      <c r="EG60" s="102">
        <v>1</v>
      </c>
      <c r="EH60" s="102">
        <v>1</v>
      </c>
      <c r="EI60" s="102">
        <v>1</v>
      </c>
      <c r="EJ60" s="102">
        <v>1</v>
      </c>
      <c r="EK60" s="102">
        <v>1</v>
      </c>
      <c r="EL60" s="102">
        <v>1</v>
      </c>
      <c r="EM60" s="102">
        <v>1</v>
      </c>
      <c r="EZ60" s="87">
        <v>56</v>
      </c>
      <c r="FA60" s="98" t="s">
        <v>56</v>
      </c>
      <c r="FB60" s="98" t="s">
        <v>37</v>
      </c>
      <c r="FC60" s="98" t="s">
        <v>22</v>
      </c>
      <c r="FD60" s="98" t="s">
        <v>36</v>
      </c>
      <c r="FE60" s="98" t="s">
        <v>56</v>
      </c>
      <c r="FF60" s="98" t="s">
        <v>37</v>
      </c>
      <c r="FG60" s="98" t="s">
        <v>53</v>
      </c>
      <c r="FI60" s="66">
        <f t="shared" si="20"/>
        <v>7</v>
      </c>
      <c r="FJ60" s="66">
        <f t="shared" si="20"/>
        <v>2</v>
      </c>
      <c r="FK60" s="66">
        <f t="shared" si="20"/>
        <v>8</v>
      </c>
      <c r="FL60" s="66">
        <f t="shared" si="20"/>
        <v>5</v>
      </c>
      <c r="FM60" s="66">
        <f t="shared" si="44"/>
        <v>7</v>
      </c>
      <c r="FN60" s="66">
        <f t="shared" si="44"/>
        <v>2</v>
      </c>
      <c r="FO60" s="66">
        <f t="shared" si="44"/>
        <v>6</v>
      </c>
      <c r="FQ60" s="102">
        <v>1000</v>
      </c>
      <c r="FR60" s="102">
        <v>1000</v>
      </c>
      <c r="FS60" s="102">
        <v>1000</v>
      </c>
      <c r="FT60" s="102">
        <v>1000</v>
      </c>
      <c r="FU60" s="102">
        <v>1000</v>
      </c>
      <c r="FV60" s="102">
        <v>1000</v>
      </c>
      <c r="FW60" s="102">
        <v>1000</v>
      </c>
    </row>
    <row r="61" spans="12:179" ht="18.600000000000001" customHeight="1">
      <c r="L61" s="87">
        <v>57</v>
      </c>
      <c r="M61" s="98" t="s">
        <v>56</v>
      </c>
      <c r="N61" s="98" t="s">
        <v>35</v>
      </c>
      <c r="O61" s="98" t="s">
        <v>62</v>
      </c>
      <c r="P61" s="98" t="s">
        <v>36</v>
      </c>
      <c r="Q61" s="98" t="s">
        <v>63</v>
      </c>
      <c r="R61" s="98" t="s">
        <v>63</v>
      </c>
      <c r="S61" s="98" t="s">
        <v>53</v>
      </c>
      <c r="U61" s="66">
        <f t="shared" si="49"/>
        <v>7</v>
      </c>
      <c r="V61" s="66">
        <f t="shared" si="49"/>
        <v>3</v>
      </c>
      <c r="W61" s="66">
        <f t="shared" si="48"/>
        <v>9</v>
      </c>
      <c r="X61" s="66">
        <f t="shared" si="48"/>
        <v>5</v>
      </c>
      <c r="Y61" s="66">
        <f t="shared" si="48"/>
        <v>10</v>
      </c>
      <c r="Z61" s="66">
        <f t="shared" si="48"/>
        <v>10</v>
      </c>
      <c r="AA61" s="66">
        <f t="shared" si="48"/>
        <v>6</v>
      </c>
      <c r="AC61" s="75">
        <v>1000</v>
      </c>
      <c r="AD61" s="75">
        <v>800</v>
      </c>
      <c r="AE61" s="75">
        <v>1000</v>
      </c>
      <c r="AF61" s="75">
        <v>1000</v>
      </c>
      <c r="AG61" s="75">
        <v>1000</v>
      </c>
      <c r="AH61" s="75">
        <v>800</v>
      </c>
      <c r="AI61" s="75">
        <v>1000</v>
      </c>
      <c r="AV61" s="87">
        <v>57</v>
      </c>
      <c r="AW61" s="98" t="s">
        <v>56</v>
      </c>
      <c r="AX61" s="98" t="s">
        <v>36</v>
      </c>
      <c r="AY61" s="98" t="s">
        <v>38</v>
      </c>
      <c r="AZ61" s="98" t="s">
        <v>35</v>
      </c>
      <c r="BA61" s="98" t="s">
        <v>53</v>
      </c>
      <c r="BB61" s="98" t="s">
        <v>53</v>
      </c>
      <c r="BC61" s="98" t="s">
        <v>37</v>
      </c>
      <c r="BE61" s="66">
        <f t="shared" si="11"/>
        <v>7</v>
      </c>
      <c r="BF61" s="66">
        <f t="shared" si="11"/>
        <v>5</v>
      </c>
      <c r="BG61" s="66">
        <f t="shared" si="11"/>
        <v>4</v>
      </c>
      <c r="BH61" s="66">
        <f t="shared" si="11"/>
        <v>3</v>
      </c>
      <c r="BI61" s="66">
        <f t="shared" si="39"/>
        <v>6</v>
      </c>
      <c r="BJ61" s="66">
        <f t="shared" si="39"/>
        <v>6</v>
      </c>
      <c r="BK61" s="66">
        <f t="shared" si="39"/>
        <v>2</v>
      </c>
      <c r="BM61" s="75">
        <v>1000</v>
      </c>
      <c r="BN61" s="75">
        <v>1000</v>
      </c>
      <c r="BO61" s="75">
        <v>1000</v>
      </c>
      <c r="BP61" s="75">
        <v>1000</v>
      </c>
      <c r="BQ61" s="75">
        <v>1000</v>
      </c>
      <c r="BR61" s="75">
        <v>1000</v>
      </c>
      <c r="BS61" s="75">
        <v>1000</v>
      </c>
      <c r="CF61" s="87">
        <v>57</v>
      </c>
      <c r="CG61" s="98" t="s">
        <v>38</v>
      </c>
      <c r="CH61" s="98" t="s">
        <v>36</v>
      </c>
      <c r="CI61" s="98" t="s">
        <v>37</v>
      </c>
      <c r="CJ61" s="98" t="s">
        <v>38</v>
      </c>
      <c r="CK61" s="98" t="s">
        <v>37</v>
      </c>
      <c r="CL61" s="98" t="s">
        <v>53</v>
      </c>
      <c r="CM61" s="98" t="s">
        <v>38</v>
      </c>
      <c r="CO61" s="66">
        <f t="shared" si="12"/>
        <v>4</v>
      </c>
      <c r="CP61" s="66">
        <f t="shared" si="12"/>
        <v>5</v>
      </c>
      <c r="CQ61" s="66">
        <f t="shared" si="12"/>
        <v>2</v>
      </c>
      <c r="CR61" s="66">
        <f t="shared" si="12"/>
        <v>4</v>
      </c>
      <c r="CS61" s="66">
        <f t="shared" si="40"/>
        <v>2</v>
      </c>
      <c r="CT61" s="66">
        <f t="shared" si="40"/>
        <v>6</v>
      </c>
      <c r="CU61" s="66">
        <f t="shared" si="40"/>
        <v>4</v>
      </c>
      <c r="CW61" s="75">
        <v>1000</v>
      </c>
      <c r="CX61" s="75">
        <v>1000</v>
      </c>
      <c r="CY61" s="75">
        <v>1000</v>
      </c>
      <c r="CZ61" s="75">
        <v>1000</v>
      </c>
      <c r="DA61" s="75">
        <v>1000</v>
      </c>
      <c r="DB61" s="75">
        <v>1000</v>
      </c>
      <c r="DC61" s="75">
        <v>1000</v>
      </c>
      <c r="DP61" s="87">
        <v>57</v>
      </c>
      <c r="DQ61" s="98" t="s">
        <v>35</v>
      </c>
      <c r="DR61" s="98" t="s">
        <v>36</v>
      </c>
      <c r="DS61" s="98" t="s">
        <v>36</v>
      </c>
      <c r="DT61" s="98" t="s">
        <v>35</v>
      </c>
      <c r="DU61" s="98" t="s">
        <v>36</v>
      </c>
      <c r="DV61" s="98" t="s">
        <v>53</v>
      </c>
      <c r="DW61" s="98" t="s">
        <v>22</v>
      </c>
      <c r="DY61" s="66">
        <f t="shared" si="19"/>
        <v>3</v>
      </c>
      <c r="DZ61" s="66">
        <f t="shared" si="45"/>
        <v>5</v>
      </c>
      <c r="EA61" s="66">
        <f t="shared" si="46"/>
        <v>5</v>
      </c>
      <c r="EB61" s="66">
        <f t="shared" si="47"/>
        <v>3</v>
      </c>
      <c r="EC61" s="66">
        <f t="shared" si="41"/>
        <v>5</v>
      </c>
      <c r="ED61" s="66">
        <f t="shared" si="42"/>
        <v>6</v>
      </c>
      <c r="EE61" s="66">
        <f t="shared" si="43"/>
        <v>8</v>
      </c>
      <c r="EG61" s="102">
        <v>1</v>
      </c>
      <c r="EH61" s="102">
        <v>1</v>
      </c>
      <c r="EI61" s="102">
        <v>1</v>
      </c>
      <c r="EJ61" s="102">
        <v>1</v>
      </c>
      <c r="EK61" s="102">
        <v>1</v>
      </c>
      <c r="EL61" s="102">
        <v>1</v>
      </c>
      <c r="EM61" s="102">
        <v>1</v>
      </c>
      <c r="EZ61" s="87">
        <v>57</v>
      </c>
      <c r="FA61" s="98" t="s">
        <v>35</v>
      </c>
      <c r="FB61" s="98" t="s">
        <v>36</v>
      </c>
      <c r="FC61" s="98" t="s">
        <v>56</v>
      </c>
      <c r="FD61" s="98" t="s">
        <v>37</v>
      </c>
      <c r="FE61" s="98" t="s">
        <v>53</v>
      </c>
      <c r="FF61" s="98" t="s">
        <v>35</v>
      </c>
      <c r="FG61" s="98" t="s">
        <v>22</v>
      </c>
      <c r="FI61" s="66">
        <f t="shared" si="20"/>
        <v>3</v>
      </c>
      <c r="FJ61" s="66">
        <f t="shared" si="20"/>
        <v>5</v>
      </c>
      <c r="FK61" s="66">
        <f t="shared" si="20"/>
        <v>7</v>
      </c>
      <c r="FL61" s="66">
        <f t="shared" si="20"/>
        <v>2</v>
      </c>
      <c r="FM61" s="66">
        <f t="shared" si="44"/>
        <v>6</v>
      </c>
      <c r="FN61" s="66">
        <f t="shared" si="44"/>
        <v>3</v>
      </c>
      <c r="FO61" s="66">
        <f t="shared" si="44"/>
        <v>8</v>
      </c>
      <c r="FQ61" s="102">
        <v>1000</v>
      </c>
      <c r="FR61" s="102">
        <v>1000</v>
      </c>
      <c r="FS61" s="102">
        <v>1000</v>
      </c>
      <c r="FT61" s="102">
        <v>1000</v>
      </c>
      <c r="FU61" s="102">
        <v>1000</v>
      </c>
      <c r="FV61" s="102">
        <v>1000</v>
      </c>
      <c r="FW61" s="102">
        <v>1000</v>
      </c>
    </row>
    <row r="62" spans="12:179" ht="18.600000000000001" customHeight="1">
      <c r="L62" s="87">
        <v>58</v>
      </c>
      <c r="M62" s="98" t="s">
        <v>35</v>
      </c>
      <c r="N62" s="98" t="s">
        <v>38</v>
      </c>
      <c r="O62" s="98" t="s">
        <v>35</v>
      </c>
      <c r="P62" s="98" t="s">
        <v>38</v>
      </c>
      <c r="Q62" s="98" t="s">
        <v>63</v>
      </c>
      <c r="R62" s="98" t="s">
        <v>57</v>
      </c>
      <c r="S62" s="98" t="s">
        <v>53</v>
      </c>
      <c r="U62" s="66">
        <f t="shared" si="49"/>
        <v>3</v>
      </c>
      <c r="V62" s="66">
        <f t="shared" si="49"/>
        <v>4</v>
      </c>
      <c r="W62" s="66">
        <f t="shared" si="48"/>
        <v>3</v>
      </c>
      <c r="X62" s="66">
        <f t="shared" si="48"/>
        <v>4</v>
      </c>
      <c r="Y62" s="66">
        <f t="shared" si="48"/>
        <v>10</v>
      </c>
      <c r="Z62" s="66">
        <f t="shared" si="48"/>
        <v>1</v>
      </c>
      <c r="AA62" s="66">
        <f t="shared" si="48"/>
        <v>6</v>
      </c>
      <c r="AC62" s="75">
        <v>1000</v>
      </c>
      <c r="AD62" s="75">
        <v>800</v>
      </c>
      <c r="AE62" s="75">
        <v>1000</v>
      </c>
      <c r="AF62" s="75">
        <v>1000</v>
      </c>
      <c r="AG62" s="75">
        <v>1000</v>
      </c>
      <c r="AH62" s="75">
        <v>800</v>
      </c>
      <c r="AI62" s="75">
        <v>1000</v>
      </c>
      <c r="AV62" s="87">
        <v>58</v>
      </c>
      <c r="AW62" s="98" t="s">
        <v>56</v>
      </c>
      <c r="AX62" s="98" t="s">
        <v>38</v>
      </c>
      <c r="AY62" s="98" t="s">
        <v>37</v>
      </c>
      <c r="AZ62" s="98" t="s">
        <v>35</v>
      </c>
      <c r="BA62" s="98" t="s">
        <v>35</v>
      </c>
      <c r="BB62" s="98" t="s">
        <v>35</v>
      </c>
      <c r="BC62" s="98" t="s">
        <v>56</v>
      </c>
      <c r="BE62" s="66">
        <f t="shared" si="11"/>
        <v>7</v>
      </c>
      <c r="BF62" s="66">
        <f t="shared" si="11"/>
        <v>4</v>
      </c>
      <c r="BG62" s="66">
        <f t="shared" si="11"/>
        <v>2</v>
      </c>
      <c r="BH62" s="66">
        <f t="shared" si="11"/>
        <v>3</v>
      </c>
      <c r="BI62" s="66">
        <f t="shared" si="39"/>
        <v>3</v>
      </c>
      <c r="BJ62" s="66">
        <f t="shared" si="39"/>
        <v>3</v>
      </c>
      <c r="BK62" s="66">
        <f t="shared" si="39"/>
        <v>7</v>
      </c>
      <c r="BM62" s="75">
        <v>1000</v>
      </c>
      <c r="BN62" s="75">
        <v>1000</v>
      </c>
      <c r="BO62" s="75">
        <v>1000</v>
      </c>
      <c r="BP62" s="75">
        <v>1000</v>
      </c>
      <c r="BQ62" s="75">
        <v>1000</v>
      </c>
      <c r="BR62" s="75">
        <v>1000</v>
      </c>
      <c r="BS62" s="75">
        <v>1000</v>
      </c>
      <c r="CF62" s="87">
        <v>58</v>
      </c>
      <c r="CG62" s="98" t="s">
        <v>36</v>
      </c>
      <c r="CH62" s="98" t="s">
        <v>38</v>
      </c>
      <c r="CI62" s="98" t="s">
        <v>22</v>
      </c>
      <c r="CJ62" s="98" t="s">
        <v>36</v>
      </c>
      <c r="CK62" s="98" t="s">
        <v>22</v>
      </c>
      <c r="CL62" s="98" t="s">
        <v>38</v>
      </c>
      <c r="CM62" s="98" t="s">
        <v>53</v>
      </c>
      <c r="CO62" s="66">
        <f t="shared" si="12"/>
        <v>5</v>
      </c>
      <c r="CP62" s="66">
        <f t="shared" si="12"/>
        <v>4</v>
      </c>
      <c r="CQ62" s="66">
        <f t="shared" si="12"/>
        <v>8</v>
      </c>
      <c r="CR62" s="66">
        <f t="shared" si="12"/>
        <v>5</v>
      </c>
      <c r="CS62" s="66">
        <f t="shared" si="40"/>
        <v>8</v>
      </c>
      <c r="CT62" s="66">
        <f t="shared" si="40"/>
        <v>4</v>
      </c>
      <c r="CU62" s="66">
        <f t="shared" si="40"/>
        <v>6</v>
      </c>
      <c r="CW62" s="75">
        <v>1000</v>
      </c>
      <c r="CX62" s="75">
        <v>1000</v>
      </c>
      <c r="CY62" s="75">
        <v>1000</v>
      </c>
      <c r="CZ62" s="75">
        <v>1000</v>
      </c>
      <c r="DA62" s="75">
        <v>1000</v>
      </c>
      <c r="DB62" s="75">
        <v>1000</v>
      </c>
      <c r="DC62" s="75">
        <v>1000</v>
      </c>
      <c r="DP62" s="87">
        <v>58</v>
      </c>
      <c r="DQ62" s="98" t="s">
        <v>35</v>
      </c>
      <c r="DR62" s="98" t="s">
        <v>38</v>
      </c>
      <c r="DS62" s="98" t="s">
        <v>38</v>
      </c>
      <c r="DT62" s="98" t="s">
        <v>35</v>
      </c>
      <c r="DU62" s="98" t="s">
        <v>37</v>
      </c>
      <c r="DV62" s="98" t="s">
        <v>36</v>
      </c>
      <c r="DW62" s="98" t="s">
        <v>36</v>
      </c>
      <c r="DY62" s="66">
        <f t="shared" si="19"/>
        <v>3</v>
      </c>
      <c r="DZ62" s="66">
        <f t="shared" si="45"/>
        <v>4</v>
      </c>
      <c r="EA62" s="66">
        <f t="shared" si="46"/>
        <v>4</v>
      </c>
      <c r="EB62" s="66">
        <f t="shared" si="47"/>
        <v>3</v>
      </c>
      <c r="EC62" s="66">
        <f t="shared" si="41"/>
        <v>2</v>
      </c>
      <c r="ED62" s="66">
        <f t="shared" si="42"/>
        <v>5</v>
      </c>
      <c r="EE62" s="66">
        <f t="shared" si="43"/>
        <v>5</v>
      </c>
      <c r="EG62" s="102">
        <v>1</v>
      </c>
      <c r="EH62" s="102">
        <v>1</v>
      </c>
      <c r="EI62" s="102">
        <v>1</v>
      </c>
      <c r="EJ62" s="102">
        <v>1</v>
      </c>
      <c r="EK62" s="102">
        <v>1</v>
      </c>
      <c r="EL62" s="102">
        <v>1</v>
      </c>
      <c r="EM62" s="102">
        <v>1</v>
      </c>
      <c r="EZ62" s="87">
        <v>58</v>
      </c>
      <c r="FA62" s="98" t="s">
        <v>36</v>
      </c>
      <c r="FB62" s="98" t="s">
        <v>35</v>
      </c>
      <c r="FC62" s="98" t="s">
        <v>36</v>
      </c>
      <c r="FD62" s="98" t="s">
        <v>56</v>
      </c>
      <c r="FE62" s="98" t="s">
        <v>36</v>
      </c>
      <c r="FF62" s="98" t="s">
        <v>36</v>
      </c>
      <c r="FG62" s="98" t="s">
        <v>22</v>
      </c>
      <c r="FI62" s="66">
        <f t="shared" si="20"/>
        <v>5</v>
      </c>
      <c r="FJ62" s="66">
        <f t="shared" si="20"/>
        <v>3</v>
      </c>
      <c r="FK62" s="66">
        <f t="shared" si="20"/>
        <v>5</v>
      </c>
      <c r="FL62" s="66">
        <f t="shared" si="20"/>
        <v>7</v>
      </c>
      <c r="FM62" s="66">
        <f t="shared" si="44"/>
        <v>5</v>
      </c>
      <c r="FN62" s="66">
        <f t="shared" si="44"/>
        <v>5</v>
      </c>
      <c r="FO62" s="66">
        <f t="shared" si="44"/>
        <v>8</v>
      </c>
      <c r="FQ62" s="102">
        <v>1000</v>
      </c>
      <c r="FR62" s="102">
        <v>1000</v>
      </c>
      <c r="FS62" s="102">
        <v>1000</v>
      </c>
      <c r="FT62" s="102">
        <v>1000</v>
      </c>
      <c r="FU62" s="102">
        <v>1000</v>
      </c>
      <c r="FV62" s="102">
        <v>1000</v>
      </c>
      <c r="FW62" s="102">
        <v>1000</v>
      </c>
    </row>
    <row r="63" spans="12:179" ht="18.600000000000001" customHeight="1">
      <c r="L63" s="87">
        <v>59</v>
      </c>
      <c r="M63" s="98" t="s">
        <v>53</v>
      </c>
      <c r="N63" s="98" t="s">
        <v>68</v>
      </c>
      <c r="O63" s="98" t="s">
        <v>36</v>
      </c>
      <c r="P63" s="98" t="s">
        <v>38</v>
      </c>
      <c r="Q63" s="98" t="s">
        <v>22</v>
      </c>
      <c r="R63" s="98" t="s">
        <v>53</v>
      </c>
      <c r="S63" s="98" t="s">
        <v>22</v>
      </c>
      <c r="U63" s="66">
        <f t="shared" si="49"/>
        <v>6</v>
      </c>
      <c r="V63" s="66">
        <f t="shared" si="49"/>
        <v>11</v>
      </c>
      <c r="W63" s="66">
        <f t="shared" si="48"/>
        <v>5</v>
      </c>
      <c r="X63" s="66">
        <f t="shared" si="48"/>
        <v>4</v>
      </c>
      <c r="Y63" s="66">
        <f t="shared" si="48"/>
        <v>8</v>
      </c>
      <c r="Z63" s="66">
        <f t="shared" si="48"/>
        <v>6</v>
      </c>
      <c r="AA63" s="66">
        <f t="shared" si="48"/>
        <v>8</v>
      </c>
      <c r="AC63" s="75">
        <v>1000</v>
      </c>
      <c r="AD63" s="75">
        <v>800</v>
      </c>
      <c r="AE63" s="75">
        <v>1000</v>
      </c>
      <c r="AF63" s="75">
        <v>1000</v>
      </c>
      <c r="AG63" s="75">
        <v>1000</v>
      </c>
      <c r="AH63" s="75">
        <v>1000</v>
      </c>
      <c r="AI63" s="75">
        <v>1000</v>
      </c>
      <c r="AV63" s="87">
        <v>59</v>
      </c>
      <c r="AW63" s="98" t="s">
        <v>22</v>
      </c>
      <c r="AX63" s="98" t="s">
        <v>35</v>
      </c>
      <c r="AY63" s="98" t="s">
        <v>37</v>
      </c>
      <c r="AZ63" s="98" t="s">
        <v>56</v>
      </c>
      <c r="BA63" s="98" t="s">
        <v>35</v>
      </c>
      <c r="BB63" s="98" t="s">
        <v>37</v>
      </c>
      <c r="BC63" s="98" t="s">
        <v>56</v>
      </c>
      <c r="BE63" s="66">
        <f t="shared" si="11"/>
        <v>8</v>
      </c>
      <c r="BF63" s="66">
        <f t="shared" si="11"/>
        <v>3</v>
      </c>
      <c r="BG63" s="66">
        <f t="shared" si="11"/>
        <v>2</v>
      </c>
      <c r="BH63" s="66">
        <f t="shared" si="11"/>
        <v>7</v>
      </c>
      <c r="BI63" s="66">
        <f t="shared" si="39"/>
        <v>3</v>
      </c>
      <c r="BJ63" s="66">
        <f t="shared" si="39"/>
        <v>2</v>
      </c>
      <c r="BK63" s="66">
        <f t="shared" si="39"/>
        <v>7</v>
      </c>
      <c r="BM63" s="75">
        <v>1000</v>
      </c>
      <c r="BN63" s="75">
        <v>1000</v>
      </c>
      <c r="BO63" s="75">
        <v>1000</v>
      </c>
      <c r="BP63" s="75">
        <v>1000</v>
      </c>
      <c r="BQ63" s="75">
        <v>1000</v>
      </c>
      <c r="BR63" s="75">
        <v>1000</v>
      </c>
      <c r="BS63" s="75">
        <v>1000</v>
      </c>
      <c r="CF63" s="87">
        <v>59</v>
      </c>
      <c r="CG63" s="98" t="s">
        <v>36</v>
      </c>
      <c r="CH63" s="98" t="s">
        <v>36</v>
      </c>
      <c r="CI63" s="98" t="s">
        <v>22</v>
      </c>
      <c r="CJ63" s="98" t="s">
        <v>53</v>
      </c>
      <c r="CK63" s="98" t="s">
        <v>22</v>
      </c>
      <c r="CL63" s="98" t="s">
        <v>38</v>
      </c>
      <c r="CM63" s="98" t="s">
        <v>53</v>
      </c>
      <c r="CO63" s="66">
        <f t="shared" si="12"/>
        <v>5</v>
      </c>
      <c r="CP63" s="66">
        <f t="shared" si="12"/>
        <v>5</v>
      </c>
      <c r="CQ63" s="66">
        <f t="shared" si="12"/>
        <v>8</v>
      </c>
      <c r="CR63" s="66">
        <f t="shared" si="12"/>
        <v>6</v>
      </c>
      <c r="CS63" s="66">
        <f t="shared" si="40"/>
        <v>8</v>
      </c>
      <c r="CT63" s="66">
        <f t="shared" si="40"/>
        <v>4</v>
      </c>
      <c r="CU63" s="66">
        <f t="shared" si="40"/>
        <v>6</v>
      </c>
      <c r="CW63" s="75">
        <v>1000</v>
      </c>
      <c r="CX63" s="75">
        <v>1000</v>
      </c>
      <c r="CY63" s="75">
        <v>1000</v>
      </c>
      <c r="CZ63" s="75">
        <v>1000</v>
      </c>
      <c r="DA63" s="75">
        <v>1000</v>
      </c>
      <c r="DB63" s="75">
        <v>1000</v>
      </c>
      <c r="DC63" s="75">
        <v>1000</v>
      </c>
      <c r="DP63" s="87">
        <v>59</v>
      </c>
      <c r="DQ63" s="98" t="s">
        <v>35</v>
      </c>
      <c r="DR63" s="98" t="s">
        <v>22</v>
      </c>
      <c r="DS63" s="98" t="s">
        <v>36</v>
      </c>
      <c r="DT63" s="98" t="s">
        <v>35</v>
      </c>
      <c r="DU63" s="98" t="s">
        <v>37</v>
      </c>
      <c r="DV63" s="98" t="s">
        <v>36</v>
      </c>
      <c r="DW63" s="98" t="s">
        <v>36</v>
      </c>
      <c r="DY63" s="66">
        <f t="shared" si="19"/>
        <v>3</v>
      </c>
      <c r="DZ63" s="66">
        <f t="shared" si="45"/>
        <v>8</v>
      </c>
      <c r="EA63" s="66">
        <f t="shared" si="46"/>
        <v>5</v>
      </c>
      <c r="EB63" s="66">
        <f t="shared" si="47"/>
        <v>3</v>
      </c>
      <c r="EC63" s="66">
        <f t="shared" si="41"/>
        <v>2</v>
      </c>
      <c r="ED63" s="66">
        <f t="shared" si="42"/>
        <v>5</v>
      </c>
      <c r="EE63" s="66">
        <f t="shared" si="43"/>
        <v>5</v>
      </c>
      <c r="EG63" s="102">
        <v>1</v>
      </c>
      <c r="EH63" s="102">
        <v>1</v>
      </c>
      <c r="EI63" s="102">
        <v>1</v>
      </c>
      <c r="EJ63" s="102">
        <v>1</v>
      </c>
      <c r="EK63" s="102">
        <v>1</v>
      </c>
      <c r="EL63" s="102">
        <v>1</v>
      </c>
      <c r="EM63" s="102">
        <v>1</v>
      </c>
      <c r="EZ63" s="87">
        <v>59</v>
      </c>
      <c r="FA63" s="98" t="s">
        <v>37</v>
      </c>
      <c r="FB63" s="98" t="s">
        <v>38</v>
      </c>
      <c r="FC63" s="98" t="s">
        <v>37</v>
      </c>
      <c r="FD63" s="98" t="s">
        <v>22</v>
      </c>
      <c r="FE63" s="98" t="s">
        <v>38</v>
      </c>
      <c r="FF63" s="98" t="s">
        <v>37</v>
      </c>
      <c r="FG63" s="98" t="s">
        <v>22</v>
      </c>
      <c r="FI63" s="66">
        <f t="shared" si="20"/>
        <v>2</v>
      </c>
      <c r="FJ63" s="66">
        <f t="shared" si="20"/>
        <v>4</v>
      </c>
      <c r="FK63" s="66">
        <f t="shared" si="20"/>
        <v>2</v>
      </c>
      <c r="FL63" s="66">
        <f t="shared" si="20"/>
        <v>8</v>
      </c>
      <c r="FM63" s="66">
        <f t="shared" si="44"/>
        <v>4</v>
      </c>
      <c r="FN63" s="66">
        <f t="shared" si="44"/>
        <v>2</v>
      </c>
      <c r="FO63" s="66">
        <f t="shared" si="44"/>
        <v>8</v>
      </c>
      <c r="FQ63" s="102">
        <v>1000</v>
      </c>
      <c r="FR63" s="102">
        <v>1000</v>
      </c>
      <c r="FS63" s="102">
        <v>1000</v>
      </c>
      <c r="FT63" s="102">
        <v>1000</v>
      </c>
      <c r="FU63" s="102">
        <v>1000</v>
      </c>
      <c r="FV63" s="102">
        <v>1000</v>
      </c>
      <c r="FW63" s="102">
        <v>1000</v>
      </c>
    </row>
    <row r="64" spans="12:179" ht="16.5" customHeight="1">
      <c r="L64" s="87">
        <v>60</v>
      </c>
      <c r="M64" s="98" t="s">
        <v>22</v>
      </c>
      <c r="N64" s="98" t="s">
        <v>57</v>
      </c>
      <c r="O64" s="98" t="s">
        <v>22</v>
      </c>
      <c r="P64" s="98" t="s">
        <v>37</v>
      </c>
      <c r="Q64" s="98" t="s">
        <v>36</v>
      </c>
      <c r="R64" s="98" t="s">
        <v>53</v>
      </c>
      <c r="S64" s="98" t="s">
        <v>22</v>
      </c>
      <c r="U64" s="66">
        <f t="shared" si="49"/>
        <v>8</v>
      </c>
      <c r="V64" s="66">
        <f t="shared" si="49"/>
        <v>1</v>
      </c>
      <c r="W64" s="66">
        <f t="shared" si="48"/>
        <v>8</v>
      </c>
      <c r="X64" s="66">
        <f t="shared" si="48"/>
        <v>2</v>
      </c>
      <c r="Y64" s="66">
        <f t="shared" si="48"/>
        <v>5</v>
      </c>
      <c r="Z64" s="66">
        <f t="shared" si="48"/>
        <v>6</v>
      </c>
      <c r="AA64" s="66">
        <f t="shared" si="48"/>
        <v>8</v>
      </c>
      <c r="AC64" s="75">
        <v>1000</v>
      </c>
      <c r="AD64" s="75">
        <v>800</v>
      </c>
      <c r="AE64" s="75">
        <v>1000</v>
      </c>
      <c r="AF64" s="75">
        <v>1000</v>
      </c>
      <c r="AG64" s="75">
        <v>1000</v>
      </c>
      <c r="AH64" s="75">
        <v>1000</v>
      </c>
      <c r="AI64" s="75">
        <v>1000</v>
      </c>
      <c r="AV64" s="87">
        <v>60</v>
      </c>
      <c r="AW64" s="98" t="s">
        <v>22</v>
      </c>
      <c r="AX64" s="98" t="s">
        <v>35</v>
      </c>
      <c r="AY64" s="98" t="s">
        <v>53</v>
      </c>
      <c r="AZ64" s="98" t="s">
        <v>56</v>
      </c>
      <c r="BA64" s="98" t="s">
        <v>37</v>
      </c>
      <c r="BB64" s="98" t="s">
        <v>37</v>
      </c>
      <c r="BC64" s="98" t="s">
        <v>35</v>
      </c>
      <c r="BE64" s="66">
        <f t="shared" si="11"/>
        <v>8</v>
      </c>
      <c r="BF64" s="66">
        <f t="shared" si="11"/>
        <v>3</v>
      </c>
      <c r="BG64" s="66">
        <f t="shared" si="11"/>
        <v>6</v>
      </c>
      <c r="BH64" s="66">
        <f t="shared" si="11"/>
        <v>7</v>
      </c>
      <c r="BI64" s="66">
        <f t="shared" si="39"/>
        <v>2</v>
      </c>
      <c r="BJ64" s="66">
        <f t="shared" si="39"/>
        <v>2</v>
      </c>
      <c r="BK64" s="66">
        <f t="shared" si="39"/>
        <v>3</v>
      </c>
      <c r="BM64" s="75">
        <v>1000</v>
      </c>
      <c r="BN64" s="75">
        <v>1000</v>
      </c>
      <c r="BO64" s="75">
        <v>1000</v>
      </c>
      <c r="BP64" s="75">
        <v>1000</v>
      </c>
      <c r="BQ64" s="75">
        <v>1000</v>
      </c>
      <c r="BR64" s="75">
        <v>1000</v>
      </c>
      <c r="BS64" s="75">
        <v>1000</v>
      </c>
      <c r="CF64" s="87">
        <v>60</v>
      </c>
      <c r="CG64" s="98" t="s">
        <v>35</v>
      </c>
      <c r="CH64" s="98" t="s">
        <v>37</v>
      </c>
      <c r="CI64" s="98" t="s">
        <v>53</v>
      </c>
      <c r="CJ64" s="98" t="s">
        <v>22</v>
      </c>
      <c r="CK64" s="98" t="s">
        <v>22</v>
      </c>
      <c r="CL64" s="98" t="s">
        <v>53</v>
      </c>
      <c r="CM64" s="98" t="s">
        <v>36</v>
      </c>
      <c r="CO64" s="66">
        <f t="shared" si="12"/>
        <v>3</v>
      </c>
      <c r="CP64" s="66">
        <f t="shared" si="12"/>
        <v>2</v>
      </c>
      <c r="CQ64" s="66">
        <f t="shared" si="12"/>
        <v>6</v>
      </c>
      <c r="CR64" s="66">
        <f t="shared" si="12"/>
        <v>8</v>
      </c>
      <c r="CS64" s="66">
        <f t="shared" si="40"/>
        <v>8</v>
      </c>
      <c r="CT64" s="66">
        <f t="shared" si="40"/>
        <v>6</v>
      </c>
      <c r="CU64" s="66">
        <f t="shared" si="40"/>
        <v>5</v>
      </c>
      <c r="CW64" s="75">
        <v>1000</v>
      </c>
      <c r="CX64" s="75">
        <v>1000</v>
      </c>
      <c r="CY64" s="75">
        <v>1000</v>
      </c>
      <c r="CZ64" s="75">
        <v>1000</v>
      </c>
      <c r="DA64" s="75">
        <v>1000</v>
      </c>
      <c r="DB64" s="75">
        <v>1000</v>
      </c>
      <c r="DC64" s="75">
        <v>1000</v>
      </c>
      <c r="DP64" s="87">
        <v>60</v>
      </c>
      <c r="DQ64" s="98" t="s">
        <v>37</v>
      </c>
      <c r="DR64" s="98" t="s">
        <v>22</v>
      </c>
      <c r="DS64" s="98" t="s">
        <v>22</v>
      </c>
      <c r="DT64" s="98" t="s">
        <v>53</v>
      </c>
      <c r="DU64" s="98" t="s">
        <v>36</v>
      </c>
      <c r="DV64" s="98" t="s">
        <v>22</v>
      </c>
      <c r="DW64" s="98" t="s">
        <v>56</v>
      </c>
      <c r="DY64" s="66">
        <f t="shared" si="19"/>
        <v>2</v>
      </c>
      <c r="DZ64" s="66">
        <f t="shared" si="45"/>
        <v>8</v>
      </c>
      <c r="EA64" s="66">
        <f t="shared" si="46"/>
        <v>8</v>
      </c>
      <c r="EB64" s="66">
        <f t="shared" si="47"/>
        <v>6</v>
      </c>
      <c r="EC64" s="66">
        <f t="shared" si="41"/>
        <v>5</v>
      </c>
      <c r="ED64" s="66">
        <f t="shared" si="42"/>
        <v>8</v>
      </c>
      <c r="EE64" s="66">
        <f t="shared" si="43"/>
        <v>7</v>
      </c>
      <c r="EG64" s="102">
        <v>1</v>
      </c>
      <c r="EH64" s="102">
        <v>1</v>
      </c>
      <c r="EI64" s="102">
        <v>1</v>
      </c>
      <c r="EJ64" s="102">
        <v>1</v>
      </c>
      <c r="EK64" s="102">
        <v>1</v>
      </c>
      <c r="EL64" s="102">
        <v>1</v>
      </c>
      <c r="EM64" s="102">
        <v>1</v>
      </c>
      <c r="EZ64" s="87">
        <v>60</v>
      </c>
      <c r="FA64" s="98" t="s">
        <v>35</v>
      </c>
      <c r="FB64" s="98" t="s">
        <v>36</v>
      </c>
      <c r="FC64" s="98" t="s">
        <v>38</v>
      </c>
      <c r="FD64" s="98" t="s">
        <v>38</v>
      </c>
      <c r="FE64" s="98" t="s">
        <v>37</v>
      </c>
      <c r="FF64" s="98" t="s">
        <v>22</v>
      </c>
      <c r="FG64" s="98" t="s">
        <v>53</v>
      </c>
      <c r="FI64" s="66">
        <f t="shared" si="20"/>
        <v>3</v>
      </c>
      <c r="FJ64" s="66">
        <f t="shared" si="20"/>
        <v>5</v>
      </c>
      <c r="FK64" s="66">
        <f t="shared" si="20"/>
        <v>4</v>
      </c>
      <c r="FL64" s="66">
        <f t="shared" si="20"/>
        <v>4</v>
      </c>
      <c r="FM64" s="66">
        <f t="shared" si="44"/>
        <v>2</v>
      </c>
      <c r="FN64" s="66">
        <f t="shared" si="44"/>
        <v>8</v>
      </c>
      <c r="FO64" s="66">
        <f t="shared" si="44"/>
        <v>6</v>
      </c>
      <c r="FQ64" s="102">
        <v>1000</v>
      </c>
      <c r="FR64" s="102">
        <v>1000</v>
      </c>
      <c r="FS64" s="102">
        <v>1000</v>
      </c>
      <c r="FT64" s="102">
        <v>1000</v>
      </c>
      <c r="FU64" s="102">
        <v>1000</v>
      </c>
      <c r="FV64" s="102">
        <v>1000</v>
      </c>
      <c r="FW64" s="102">
        <v>1000</v>
      </c>
    </row>
    <row r="65" spans="12:179" ht="16.5" customHeight="1">
      <c r="L65" s="87">
        <v>61</v>
      </c>
      <c r="M65" s="98" t="s">
        <v>22</v>
      </c>
      <c r="N65" s="98" t="s">
        <v>38</v>
      </c>
      <c r="O65" s="98" t="s">
        <v>36</v>
      </c>
      <c r="P65" s="98" t="s">
        <v>56</v>
      </c>
      <c r="Q65" s="98" t="s">
        <v>36</v>
      </c>
      <c r="R65" s="98" t="s">
        <v>38</v>
      </c>
      <c r="S65" s="98" t="s">
        <v>38</v>
      </c>
      <c r="U65" s="66">
        <f t="shared" si="49"/>
        <v>8</v>
      </c>
      <c r="V65" s="66">
        <f t="shared" si="49"/>
        <v>4</v>
      </c>
      <c r="W65" s="66">
        <f t="shared" si="48"/>
        <v>5</v>
      </c>
      <c r="X65" s="66">
        <f t="shared" si="48"/>
        <v>7</v>
      </c>
      <c r="Y65" s="66">
        <f t="shared" si="48"/>
        <v>5</v>
      </c>
      <c r="Z65" s="66">
        <f t="shared" si="48"/>
        <v>4</v>
      </c>
      <c r="AA65" s="66">
        <f t="shared" si="48"/>
        <v>4</v>
      </c>
      <c r="AC65" s="75">
        <v>1000</v>
      </c>
      <c r="AD65" s="75">
        <v>1000</v>
      </c>
      <c r="AE65" s="75">
        <v>1000</v>
      </c>
      <c r="AF65" s="75">
        <v>1000</v>
      </c>
      <c r="AG65" s="75">
        <v>1000</v>
      </c>
      <c r="AH65" s="75">
        <v>1000</v>
      </c>
      <c r="AI65" s="75">
        <v>1000</v>
      </c>
      <c r="AV65" s="87">
        <v>61</v>
      </c>
      <c r="AW65" s="98" t="s">
        <v>22</v>
      </c>
      <c r="AX65" s="98" t="s">
        <v>35</v>
      </c>
      <c r="AY65" s="98" t="s">
        <v>22</v>
      </c>
      <c r="AZ65" s="98" t="s">
        <v>22</v>
      </c>
      <c r="BA65" s="98" t="s">
        <v>37</v>
      </c>
      <c r="BB65" s="98" t="s">
        <v>22</v>
      </c>
      <c r="BC65" s="98" t="s">
        <v>35</v>
      </c>
      <c r="BE65" s="66">
        <f t="shared" si="11"/>
        <v>8</v>
      </c>
      <c r="BF65" s="66">
        <f t="shared" si="11"/>
        <v>3</v>
      </c>
      <c r="BG65" s="66">
        <f t="shared" si="11"/>
        <v>8</v>
      </c>
      <c r="BH65" s="66">
        <f t="shared" si="11"/>
        <v>8</v>
      </c>
      <c r="BI65" s="66">
        <f t="shared" si="39"/>
        <v>2</v>
      </c>
      <c r="BJ65" s="66">
        <f t="shared" si="39"/>
        <v>8</v>
      </c>
      <c r="BK65" s="66">
        <f t="shared" si="39"/>
        <v>3</v>
      </c>
      <c r="BM65" s="75">
        <v>1000</v>
      </c>
      <c r="BN65" s="75">
        <v>1000</v>
      </c>
      <c r="BO65" s="75">
        <v>1000</v>
      </c>
      <c r="BP65" s="75">
        <v>1000</v>
      </c>
      <c r="BQ65" s="75">
        <v>1000</v>
      </c>
      <c r="BR65" s="75">
        <v>1000</v>
      </c>
      <c r="BS65" s="75">
        <v>1000</v>
      </c>
      <c r="CF65" s="87">
        <v>61</v>
      </c>
      <c r="CG65" s="98" t="s">
        <v>38</v>
      </c>
      <c r="CH65" s="98" t="s">
        <v>37</v>
      </c>
      <c r="CI65" s="98" t="s">
        <v>22</v>
      </c>
      <c r="CJ65" s="98" t="s">
        <v>38</v>
      </c>
      <c r="CK65" s="98" t="s">
        <v>35</v>
      </c>
      <c r="CL65" s="98" t="s">
        <v>38</v>
      </c>
      <c r="CM65" s="98" t="s">
        <v>36</v>
      </c>
      <c r="CO65" s="66">
        <f t="shared" si="12"/>
        <v>4</v>
      </c>
      <c r="CP65" s="66">
        <f t="shared" si="12"/>
        <v>2</v>
      </c>
      <c r="CQ65" s="66">
        <f t="shared" si="12"/>
        <v>8</v>
      </c>
      <c r="CR65" s="66">
        <f t="shared" si="12"/>
        <v>4</v>
      </c>
      <c r="CS65" s="66">
        <f t="shared" si="40"/>
        <v>3</v>
      </c>
      <c r="CT65" s="66">
        <f t="shared" si="40"/>
        <v>4</v>
      </c>
      <c r="CU65" s="66">
        <f t="shared" si="40"/>
        <v>5</v>
      </c>
      <c r="CW65" s="75">
        <v>1000</v>
      </c>
      <c r="CX65" s="75">
        <v>1000</v>
      </c>
      <c r="CY65" s="75">
        <v>1000</v>
      </c>
      <c r="CZ65" s="75">
        <v>1000</v>
      </c>
      <c r="DA65" s="75">
        <v>1000</v>
      </c>
      <c r="DB65" s="75">
        <v>1000</v>
      </c>
      <c r="DC65" s="75">
        <v>1000</v>
      </c>
      <c r="DP65" s="87">
        <v>61</v>
      </c>
      <c r="DQ65" s="98" t="s">
        <v>56</v>
      </c>
      <c r="DR65" s="98" t="s">
        <v>22</v>
      </c>
      <c r="DS65" s="98" t="s">
        <v>22</v>
      </c>
      <c r="DT65" s="98" t="s">
        <v>53</v>
      </c>
      <c r="DU65" s="98" t="s">
        <v>22</v>
      </c>
      <c r="DV65" s="98" t="s">
        <v>22</v>
      </c>
      <c r="DW65" s="98" t="s">
        <v>53</v>
      </c>
      <c r="DY65" s="66">
        <f t="shared" si="19"/>
        <v>7</v>
      </c>
      <c r="DZ65" s="66">
        <f t="shared" si="45"/>
        <v>8</v>
      </c>
      <c r="EA65" s="66">
        <f t="shared" si="46"/>
        <v>8</v>
      </c>
      <c r="EB65" s="66">
        <f t="shared" si="47"/>
        <v>6</v>
      </c>
      <c r="EC65" s="66">
        <f t="shared" si="41"/>
        <v>8</v>
      </c>
      <c r="ED65" s="66">
        <f t="shared" si="42"/>
        <v>8</v>
      </c>
      <c r="EE65" s="66">
        <f t="shared" si="43"/>
        <v>6</v>
      </c>
      <c r="EG65" s="102">
        <v>1</v>
      </c>
      <c r="EH65" s="102">
        <v>1</v>
      </c>
      <c r="EI65" s="102">
        <v>1</v>
      </c>
      <c r="EJ65" s="102">
        <v>1</v>
      </c>
      <c r="EK65" s="102">
        <v>1</v>
      </c>
      <c r="EL65" s="102">
        <v>1</v>
      </c>
      <c r="EM65" s="102">
        <v>1</v>
      </c>
      <c r="EZ65" s="87">
        <v>61</v>
      </c>
      <c r="FA65" s="98" t="s">
        <v>35</v>
      </c>
      <c r="FB65" s="98" t="s">
        <v>22</v>
      </c>
      <c r="FC65" s="98" t="s">
        <v>37</v>
      </c>
      <c r="FD65" s="98" t="s">
        <v>37</v>
      </c>
      <c r="FE65" s="98" t="s">
        <v>22</v>
      </c>
      <c r="FF65" s="98" t="s">
        <v>38</v>
      </c>
      <c r="FG65" s="98" t="s">
        <v>35</v>
      </c>
      <c r="FI65" s="66">
        <f t="shared" si="20"/>
        <v>3</v>
      </c>
      <c r="FJ65" s="66">
        <f t="shared" si="20"/>
        <v>8</v>
      </c>
      <c r="FK65" s="66">
        <f t="shared" si="20"/>
        <v>2</v>
      </c>
      <c r="FL65" s="66">
        <f t="shared" si="20"/>
        <v>2</v>
      </c>
      <c r="FM65" s="66">
        <f t="shared" si="44"/>
        <v>8</v>
      </c>
      <c r="FN65" s="66">
        <f t="shared" si="44"/>
        <v>4</v>
      </c>
      <c r="FO65" s="66">
        <f t="shared" si="44"/>
        <v>3</v>
      </c>
      <c r="FQ65" s="102">
        <v>1000</v>
      </c>
      <c r="FR65" s="102">
        <v>1000</v>
      </c>
      <c r="FS65" s="102">
        <v>1000</v>
      </c>
      <c r="FT65" s="102">
        <v>1000</v>
      </c>
      <c r="FU65" s="102">
        <v>1000</v>
      </c>
      <c r="FV65" s="102">
        <v>1000</v>
      </c>
      <c r="FW65" s="102">
        <v>1000</v>
      </c>
    </row>
    <row r="66" spans="12:179" ht="16.5" customHeight="1">
      <c r="L66" s="87">
        <v>62</v>
      </c>
      <c r="M66" s="98" t="s">
        <v>38</v>
      </c>
      <c r="N66" s="98" t="s">
        <v>38</v>
      </c>
      <c r="O66" s="98" t="s">
        <v>35</v>
      </c>
      <c r="P66" s="98" t="s">
        <v>56</v>
      </c>
      <c r="Q66" s="98" t="s">
        <v>35</v>
      </c>
      <c r="R66" s="98" t="s">
        <v>22</v>
      </c>
      <c r="S66" s="98" t="s">
        <v>38</v>
      </c>
      <c r="U66" s="66">
        <f t="shared" si="49"/>
        <v>4</v>
      </c>
      <c r="V66" s="66">
        <f t="shared" si="49"/>
        <v>4</v>
      </c>
      <c r="W66" s="66">
        <f t="shared" si="48"/>
        <v>3</v>
      </c>
      <c r="X66" s="66">
        <f t="shared" si="48"/>
        <v>7</v>
      </c>
      <c r="Y66" s="66">
        <f t="shared" si="48"/>
        <v>3</v>
      </c>
      <c r="Z66" s="66">
        <f t="shared" si="48"/>
        <v>8</v>
      </c>
      <c r="AA66" s="66">
        <f t="shared" si="48"/>
        <v>4</v>
      </c>
      <c r="AC66" s="75">
        <v>1000</v>
      </c>
      <c r="AD66" s="75">
        <v>1000</v>
      </c>
      <c r="AE66" s="75">
        <v>1000</v>
      </c>
      <c r="AF66" s="75">
        <v>1000</v>
      </c>
      <c r="AG66" s="75">
        <v>1000</v>
      </c>
      <c r="AH66" s="75">
        <v>1000</v>
      </c>
      <c r="AI66" s="75">
        <v>1000</v>
      </c>
      <c r="AV66" s="87">
        <v>62</v>
      </c>
      <c r="AW66" s="98" t="s">
        <v>37</v>
      </c>
      <c r="AX66" s="98" t="s">
        <v>22</v>
      </c>
      <c r="AY66" s="98" t="s">
        <v>22</v>
      </c>
      <c r="AZ66" s="98" t="s">
        <v>22</v>
      </c>
      <c r="BA66" s="98" t="s">
        <v>38</v>
      </c>
      <c r="BB66" s="98" t="s">
        <v>36</v>
      </c>
      <c r="BC66" s="98" t="s">
        <v>35</v>
      </c>
      <c r="BE66" s="66">
        <f t="shared" si="11"/>
        <v>2</v>
      </c>
      <c r="BF66" s="66">
        <f t="shared" si="11"/>
        <v>8</v>
      </c>
      <c r="BG66" s="66">
        <f t="shared" si="11"/>
        <v>8</v>
      </c>
      <c r="BH66" s="66">
        <f t="shared" si="11"/>
        <v>8</v>
      </c>
      <c r="BI66" s="66">
        <f t="shared" si="39"/>
        <v>4</v>
      </c>
      <c r="BJ66" s="66">
        <f t="shared" si="39"/>
        <v>5</v>
      </c>
      <c r="BK66" s="66">
        <f t="shared" si="39"/>
        <v>3</v>
      </c>
      <c r="BM66" s="75">
        <v>1000</v>
      </c>
      <c r="BN66" s="75">
        <v>1000</v>
      </c>
      <c r="BO66" s="75">
        <v>1000</v>
      </c>
      <c r="BP66" s="75">
        <v>1000</v>
      </c>
      <c r="BQ66" s="75">
        <v>1000</v>
      </c>
      <c r="BR66" s="75">
        <v>1000</v>
      </c>
      <c r="BS66" s="75">
        <v>1000</v>
      </c>
      <c r="CF66" s="87">
        <v>62</v>
      </c>
      <c r="CG66" s="98" t="s">
        <v>53</v>
      </c>
      <c r="CH66" s="98" t="s">
        <v>22</v>
      </c>
      <c r="CI66" s="98" t="s">
        <v>22</v>
      </c>
      <c r="CJ66" s="98" t="s">
        <v>35</v>
      </c>
      <c r="CK66" s="98" t="s">
        <v>37</v>
      </c>
      <c r="CL66" s="98" t="s">
        <v>38</v>
      </c>
      <c r="CM66" s="98" t="s">
        <v>56</v>
      </c>
      <c r="CO66" s="66">
        <f t="shared" si="12"/>
        <v>6</v>
      </c>
      <c r="CP66" s="66">
        <f t="shared" si="12"/>
        <v>8</v>
      </c>
      <c r="CQ66" s="66">
        <f t="shared" si="12"/>
        <v>8</v>
      </c>
      <c r="CR66" s="66">
        <f t="shared" si="12"/>
        <v>3</v>
      </c>
      <c r="CS66" s="66">
        <f t="shared" si="40"/>
        <v>2</v>
      </c>
      <c r="CT66" s="66">
        <f t="shared" si="40"/>
        <v>4</v>
      </c>
      <c r="CU66" s="66">
        <f t="shared" si="40"/>
        <v>7</v>
      </c>
      <c r="CW66" s="75">
        <v>1000</v>
      </c>
      <c r="CX66" s="75">
        <v>1000</v>
      </c>
      <c r="CY66" s="75">
        <v>1000</v>
      </c>
      <c r="CZ66" s="75">
        <v>1000</v>
      </c>
      <c r="DA66" s="75">
        <v>1000</v>
      </c>
      <c r="DB66" s="75">
        <v>1000</v>
      </c>
      <c r="DC66" s="75">
        <v>1000</v>
      </c>
      <c r="DP66" s="87">
        <v>62</v>
      </c>
      <c r="DQ66" s="98" t="s">
        <v>36</v>
      </c>
      <c r="DR66" s="98" t="s">
        <v>35</v>
      </c>
      <c r="DS66" s="98" t="s">
        <v>56</v>
      </c>
      <c r="DT66" s="98" t="s">
        <v>56</v>
      </c>
      <c r="DU66" s="98" t="s">
        <v>22</v>
      </c>
      <c r="DV66" s="98" t="s">
        <v>22</v>
      </c>
      <c r="DW66" s="98" t="s">
        <v>53</v>
      </c>
      <c r="DY66" s="66">
        <f t="shared" si="19"/>
        <v>5</v>
      </c>
      <c r="DZ66" s="66">
        <f t="shared" si="45"/>
        <v>3</v>
      </c>
      <c r="EA66" s="66">
        <f t="shared" si="46"/>
        <v>7</v>
      </c>
      <c r="EB66" s="66">
        <f t="shared" si="47"/>
        <v>7</v>
      </c>
      <c r="EC66" s="66">
        <f t="shared" si="41"/>
        <v>8</v>
      </c>
      <c r="ED66" s="66">
        <f t="shared" si="42"/>
        <v>8</v>
      </c>
      <c r="EE66" s="66">
        <f t="shared" si="43"/>
        <v>6</v>
      </c>
      <c r="EG66" s="102">
        <v>1</v>
      </c>
      <c r="EH66" s="102">
        <v>1</v>
      </c>
      <c r="EI66" s="102">
        <v>1</v>
      </c>
      <c r="EJ66" s="102">
        <v>1</v>
      </c>
      <c r="EK66" s="102">
        <v>1</v>
      </c>
      <c r="EL66" s="102">
        <v>1</v>
      </c>
      <c r="EM66" s="102">
        <v>1</v>
      </c>
      <c r="EZ66" s="87">
        <v>62</v>
      </c>
      <c r="FA66" s="98" t="s">
        <v>36</v>
      </c>
      <c r="FB66" s="98" t="s">
        <v>56</v>
      </c>
      <c r="FC66" s="98" t="s">
        <v>53</v>
      </c>
      <c r="FD66" s="98" t="s">
        <v>56</v>
      </c>
      <c r="FE66" s="98" t="s">
        <v>36</v>
      </c>
      <c r="FF66" s="98" t="s">
        <v>36</v>
      </c>
      <c r="FG66" s="98" t="s">
        <v>53</v>
      </c>
      <c r="FI66" s="66">
        <f t="shared" si="20"/>
        <v>5</v>
      </c>
      <c r="FJ66" s="66">
        <f t="shared" si="20"/>
        <v>7</v>
      </c>
      <c r="FK66" s="66">
        <f t="shared" si="20"/>
        <v>6</v>
      </c>
      <c r="FL66" s="66">
        <f t="shared" si="20"/>
        <v>7</v>
      </c>
      <c r="FM66" s="66">
        <f t="shared" si="44"/>
        <v>5</v>
      </c>
      <c r="FN66" s="66">
        <f t="shared" si="44"/>
        <v>5</v>
      </c>
      <c r="FO66" s="66">
        <f t="shared" si="44"/>
        <v>6</v>
      </c>
      <c r="FQ66" s="102">
        <v>1000</v>
      </c>
      <c r="FR66" s="102">
        <v>1000</v>
      </c>
      <c r="FS66" s="102">
        <v>1000</v>
      </c>
      <c r="FT66" s="102">
        <v>1000</v>
      </c>
      <c r="FU66" s="102">
        <v>1000</v>
      </c>
      <c r="FV66" s="102">
        <v>1000</v>
      </c>
      <c r="FW66" s="102">
        <v>1000</v>
      </c>
    </row>
    <row r="67" spans="12:179" ht="16.5" customHeight="1">
      <c r="L67" s="87">
        <v>63</v>
      </c>
      <c r="M67" s="98" t="s">
        <v>38</v>
      </c>
      <c r="N67" s="98" t="s">
        <v>56</v>
      </c>
      <c r="O67" s="98" t="s">
        <v>35</v>
      </c>
      <c r="P67" s="98" t="s">
        <v>56</v>
      </c>
      <c r="Q67" s="98" t="s">
        <v>56</v>
      </c>
      <c r="R67" s="98" t="s">
        <v>53</v>
      </c>
      <c r="S67" s="98" t="s">
        <v>56</v>
      </c>
      <c r="U67" s="66">
        <f t="shared" si="49"/>
        <v>4</v>
      </c>
      <c r="V67" s="66">
        <f t="shared" si="49"/>
        <v>7</v>
      </c>
      <c r="W67" s="66">
        <f t="shared" si="48"/>
        <v>3</v>
      </c>
      <c r="X67" s="66">
        <f t="shared" si="48"/>
        <v>7</v>
      </c>
      <c r="Y67" s="66">
        <f t="shared" si="48"/>
        <v>7</v>
      </c>
      <c r="Z67" s="66">
        <f t="shared" si="48"/>
        <v>6</v>
      </c>
      <c r="AA67" s="66">
        <f t="shared" si="48"/>
        <v>7</v>
      </c>
      <c r="AC67" s="75">
        <v>1000</v>
      </c>
      <c r="AD67" s="75">
        <v>1000</v>
      </c>
      <c r="AE67" s="75">
        <v>1000</v>
      </c>
      <c r="AF67" s="75">
        <v>1000</v>
      </c>
      <c r="AG67" s="75">
        <v>1000</v>
      </c>
      <c r="AH67" s="75">
        <v>1000</v>
      </c>
      <c r="AI67" s="75">
        <v>1000</v>
      </c>
      <c r="AV67" s="87">
        <v>63</v>
      </c>
      <c r="AW67" s="98" t="s">
        <v>53</v>
      </c>
      <c r="AX67" s="98" t="s">
        <v>22</v>
      </c>
      <c r="AY67" s="98" t="s">
        <v>35</v>
      </c>
      <c r="AZ67" s="98" t="s">
        <v>22</v>
      </c>
      <c r="BA67" s="98" t="s">
        <v>56</v>
      </c>
      <c r="BB67" s="98" t="s">
        <v>36</v>
      </c>
      <c r="BC67" s="98" t="s">
        <v>36</v>
      </c>
      <c r="BE67" s="66">
        <f t="shared" si="11"/>
        <v>6</v>
      </c>
      <c r="BF67" s="66">
        <f t="shared" si="11"/>
        <v>8</v>
      </c>
      <c r="BG67" s="66">
        <f t="shared" si="11"/>
        <v>3</v>
      </c>
      <c r="BH67" s="66">
        <f t="shared" si="11"/>
        <v>8</v>
      </c>
      <c r="BI67" s="66">
        <f t="shared" si="39"/>
        <v>7</v>
      </c>
      <c r="BJ67" s="66">
        <f t="shared" si="39"/>
        <v>5</v>
      </c>
      <c r="BK67" s="66">
        <f t="shared" si="39"/>
        <v>5</v>
      </c>
      <c r="BM67" s="75">
        <v>1000</v>
      </c>
      <c r="BN67" s="75">
        <v>1000</v>
      </c>
      <c r="BO67" s="75">
        <v>1000</v>
      </c>
      <c r="BP67" s="75">
        <v>1000</v>
      </c>
      <c r="BQ67" s="75">
        <v>1000</v>
      </c>
      <c r="BR67" s="75">
        <v>1000</v>
      </c>
      <c r="BS67" s="75">
        <v>1000</v>
      </c>
      <c r="CF67" s="87">
        <v>63</v>
      </c>
      <c r="CG67" s="98" t="s">
        <v>38</v>
      </c>
      <c r="CH67" s="98" t="s">
        <v>37</v>
      </c>
      <c r="CI67" s="98" t="s">
        <v>37</v>
      </c>
      <c r="CJ67" s="98" t="s">
        <v>36</v>
      </c>
      <c r="CK67" s="98" t="s">
        <v>38</v>
      </c>
      <c r="CL67" s="98" t="s">
        <v>38</v>
      </c>
      <c r="CM67" s="98" t="s">
        <v>56</v>
      </c>
      <c r="CO67" s="66">
        <f t="shared" si="12"/>
        <v>4</v>
      </c>
      <c r="CP67" s="66">
        <f t="shared" si="12"/>
        <v>2</v>
      </c>
      <c r="CQ67" s="66">
        <f t="shared" si="12"/>
        <v>2</v>
      </c>
      <c r="CR67" s="66">
        <f t="shared" si="12"/>
        <v>5</v>
      </c>
      <c r="CS67" s="66">
        <f t="shared" si="40"/>
        <v>4</v>
      </c>
      <c r="CT67" s="66">
        <f t="shared" si="40"/>
        <v>4</v>
      </c>
      <c r="CU67" s="66">
        <f t="shared" si="40"/>
        <v>7</v>
      </c>
      <c r="CW67" s="75">
        <v>1000</v>
      </c>
      <c r="CX67" s="75">
        <v>1000</v>
      </c>
      <c r="CY67" s="75">
        <v>1000</v>
      </c>
      <c r="CZ67" s="75">
        <v>1000</v>
      </c>
      <c r="DA67" s="75">
        <v>1000</v>
      </c>
      <c r="DB67" s="75">
        <v>1000</v>
      </c>
      <c r="DC67" s="75">
        <v>1000</v>
      </c>
      <c r="DP67" s="87">
        <v>63</v>
      </c>
      <c r="DQ67" s="98" t="s">
        <v>35</v>
      </c>
      <c r="DR67" s="98" t="s">
        <v>38</v>
      </c>
      <c r="DS67" s="98" t="s">
        <v>35</v>
      </c>
      <c r="DT67" s="98" t="s">
        <v>38</v>
      </c>
      <c r="DU67" s="98" t="s">
        <v>53</v>
      </c>
      <c r="DV67" s="98" t="s">
        <v>56</v>
      </c>
      <c r="DW67" s="98" t="s">
        <v>37</v>
      </c>
      <c r="DY67" s="66">
        <f t="shared" si="19"/>
        <v>3</v>
      </c>
      <c r="DZ67" s="66">
        <f t="shared" si="45"/>
        <v>4</v>
      </c>
      <c r="EA67" s="66">
        <f t="shared" si="46"/>
        <v>3</v>
      </c>
      <c r="EB67" s="66">
        <f t="shared" si="47"/>
        <v>4</v>
      </c>
      <c r="EC67" s="66">
        <f t="shared" si="41"/>
        <v>6</v>
      </c>
      <c r="ED67" s="66">
        <f t="shared" si="42"/>
        <v>7</v>
      </c>
      <c r="EE67" s="66">
        <f t="shared" si="43"/>
        <v>2</v>
      </c>
      <c r="EG67" s="102">
        <v>1</v>
      </c>
      <c r="EH67" s="102">
        <v>1</v>
      </c>
      <c r="EI67" s="102">
        <v>1</v>
      </c>
      <c r="EJ67" s="102">
        <v>1</v>
      </c>
      <c r="EK67" s="102">
        <v>1</v>
      </c>
      <c r="EL67" s="102">
        <v>1</v>
      </c>
      <c r="EM67" s="102">
        <v>1</v>
      </c>
      <c r="EZ67" s="87">
        <v>63</v>
      </c>
      <c r="FA67" s="98" t="s">
        <v>56</v>
      </c>
      <c r="FB67" s="98" t="s">
        <v>38</v>
      </c>
      <c r="FC67" s="98" t="s">
        <v>36</v>
      </c>
      <c r="FD67" s="98" t="s">
        <v>22</v>
      </c>
      <c r="FE67" s="98" t="s">
        <v>53</v>
      </c>
      <c r="FF67" s="98" t="s">
        <v>56</v>
      </c>
      <c r="FG67" s="98" t="s">
        <v>37</v>
      </c>
      <c r="FI67" s="66">
        <f t="shared" si="20"/>
        <v>7</v>
      </c>
      <c r="FJ67" s="66">
        <f t="shared" si="20"/>
        <v>4</v>
      </c>
      <c r="FK67" s="66">
        <f t="shared" si="20"/>
        <v>5</v>
      </c>
      <c r="FL67" s="66">
        <f t="shared" si="20"/>
        <v>8</v>
      </c>
      <c r="FM67" s="66">
        <f t="shared" si="44"/>
        <v>6</v>
      </c>
      <c r="FN67" s="66">
        <f t="shared" si="44"/>
        <v>7</v>
      </c>
      <c r="FO67" s="66">
        <f t="shared" si="44"/>
        <v>2</v>
      </c>
      <c r="FQ67" s="102">
        <v>1000</v>
      </c>
      <c r="FR67" s="102">
        <v>1000</v>
      </c>
      <c r="FS67" s="102">
        <v>1000</v>
      </c>
      <c r="FT67" s="102">
        <v>1000</v>
      </c>
      <c r="FU67" s="102">
        <v>1000</v>
      </c>
      <c r="FV67" s="102">
        <v>1000</v>
      </c>
      <c r="FW67" s="102">
        <v>1000</v>
      </c>
    </row>
    <row r="68" spans="12:179" ht="16.5" customHeight="1">
      <c r="L68" s="87">
        <v>64</v>
      </c>
      <c r="M68" s="98" t="s">
        <v>38</v>
      </c>
      <c r="N68" s="98" t="s">
        <v>36</v>
      </c>
      <c r="O68" s="98" t="s">
        <v>53</v>
      </c>
      <c r="P68" s="98" t="s">
        <v>36</v>
      </c>
      <c r="Q68" s="98" t="s">
        <v>56</v>
      </c>
      <c r="R68" s="98" t="s">
        <v>37</v>
      </c>
      <c r="S68" s="98" t="s">
        <v>38</v>
      </c>
      <c r="U68" s="66">
        <f t="shared" si="49"/>
        <v>4</v>
      </c>
      <c r="V68" s="66">
        <f t="shared" si="49"/>
        <v>5</v>
      </c>
      <c r="W68" s="66">
        <f t="shared" si="48"/>
        <v>6</v>
      </c>
      <c r="X68" s="66">
        <f t="shared" si="48"/>
        <v>5</v>
      </c>
      <c r="Y68" s="66">
        <f t="shared" si="48"/>
        <v>7</v>
      </c>
      <c r="Z68" s="66">
        <f t="shared" si="48"/>
        <v>2</v>
      </c>
      <c r="AA68" s="66">
        <f t="shared" si="48"/>
        <v>4</v>
      </c>
      <c r="AC68" s="75">
        <v>1000</v>
      </c>
      <c r="AD68" s="75">
        <v>1000</v>
      </c>
      <c r="AE68" s="75">
        <v>1000</v>
      </c>
      <c r="AF68" s="75">
        <v>1000</v>
      </c>
      <c r="AG68" s="75">
        <v>1000</v>
      </c>
      <c r="AH68" s="75">
        <v>1000</v>
      </c>
      <c r="AI68" s="75">
        <v>1000</v>
      </c>
      <c r="AV68" s="87">
        <v>64</v>
      </c>
      <c r="AW68" s="98" t="s">
        <v>53</v>
      </c>
      <c r="AX68" s="98" t="s">
        <v>22</v>
      </c>
      <c r="AY68" s="98" t="s">
        <v>35</v>
      </c>
      <c r="AZ68" s="98" t="s">
        <v>37</v>
      </c>
      <c r="BA68" s="98" t="s">
        <v>38</v>
      </c>
      <c r="BB68" s="98" t="s">
        <v>22</v>
      </c>
      <c r="BC68" s="98" t="s">
        <v>36</v>
      </c>
      <c r="BE68" s="66">
        <f t="shared" si="11"/>
        <v>6</v>
      </c>
      <c r="BF68" s="66">
        <f t="shared" si="11"/>
        <v>8</v>
      </c>
      <c r="BG68" s="66">
        <f t="shared" si="11"/>
        <v>3</v>
      </c>
      <c r="BH68" s="66">
        <f t="shared" si="11"/>
        <v>2</v>
      </c>
      <c r="BI68" s="66">
        <f t="shared" si="39"/>
        <v>4</v>
      </c>
      <c r="BJ68" s="66">
        <f t="shared" si="39"/>
        <v>8</v>
      </c>
      <c r="BK68" s="66">
        <f t="shared" si="39"/>
        <v>5</v>
      </c>
      <c r="BM68" s="75">
        <v>1000</v>
      </c>
      <c r="BN68" s="75">
        <v>1000</v>
      </c>
      <c r="BO68" s="75">
        <v>1000</v>
      </c>
      <c r="BP68" s="75">
        <v>1000</v>
      </c>
      <c r="BQ68" s="75">
        <v>1000</v>
      </c>
      <c r="BR68" s="75">
        <v>1000</v>
      </c>
      <c r="BS68" s="75">
        <v>1000</v>
      </c>
      <c r="CF68" s="87">
        <v>64</v>
      </c>
      <c r="CG68" s="98" t="s">
        <v>22</v>
      </c>
      <c r="CH68" s="98" t="s">
        <v>53</v>
      </c>
      <c r="CI68" s="98" t="s">
        <v>35</v>
      </c>
      <c r="CJ68" s="98" t="s">
        <v>36</v>
      </c>
      <c r="CK68" s="98" t="s">
        <v>38</v>
      </c>
      <c r="CL68" s="98" t="s">
        <v>56</v>
      </c>
      <c r="CM68" s="98" t="s">
        <v>35</v>
      </c>
      <c r="CO68" s="66">
        <f t="shared" si="12"/>
        <v>8</v>
      </c>
      <c r="CP68" s="66">
        <f t="shared" si="12"/>
        <v>6</v>
      </c>
      <c r="CQ68" s="66">
        <f t="shared" si="12"/>
        <v>3</v>
      </c>
      <c r="CR68" s="66">
        <f t="shared" si="12"/>
        <v>5</v>
      </c>
      <c r="CS68" s="66">
        <f t="shared" si="40"/>
        <v>4</v>
      </c>
      <c r="CT68" s="66">
        <f t="shared" si="40"/>
        <v>7</v>
      </c>
      <c r="CU68" s="66">
        <f t="shared" si="40"/>
        <v>3</v>
      </c>
      <c r="CW68" s="75">
        <v>1000</v>
      </c>
      <c r="CX68" s="75">
        <v>1000</v>
      </c>
      <c r="CY68" s="75">
        <v>1000</v>
      </c>
      <c r="CZ68" s="75">
        <v>1000</v>
      </c>
      <c r="DA68" s="75">
        <v>1000</v>
      </c>
      <c r="DB68" s="75">
        <v>1000</v>
      </c>
      <c r="DC68" s="75">
        <v>1000</v>
      </c>
      <c r="DP68" s="87">
        <v>64</v>
      </c>
      <c r="DQ68" s="98" t="s">
        <v>35</v>
      </c>
      <c r="DR68" s="98" t="s">
        <v>38</v>
      </c>
      <c r="DS68" s="98" t="s">
        <v>37</v>
      </c>
      <c r="DT68" s="98" t="s">
        <v>38</v>
      </c>
      <c r="DU68" s="98" t="s">
        <v>36</v>
      </c>
      <c r="DV68" s="98" t="s">
        <v>56</v>
      </c>
      <c r="DW68" s="98" t="s">
        <v>56</v>
      </c>
      <c r="DY68" s="66">
        <f t="shared" si="19"/>
        <v>3</v>
      </c>
      <c r="DZ68" s="66">
        <f t="shared" si="45"/>
        <v>4</v>
      </c>
      <c r="EA68" s="66">
        <f t="shared" si="46"/>
        <v>2</v>
      </c>
      <c r="EB68" s="66">
        <f t="shared" si="47"/>
        <v>4</v>
      </c>
      <c r="EC68" s="66">
        <f t="shared" si="41"/>
        <v>5</v>
      </c>
      <c r="ED68" s="66">
        <f t="shared" si="42"/>
        <v>7</v>
      </c>
      <c r="EE68" s="66">
        <f t="shared" si="43"/>
        <v>7</v>
      </c>
      <c r="EG68" s="102">
        <v>1</v>
      </c>
      <c r="EH68" s="102">
        <v>1</v>
      </c>
      <c r="EI68" s="102">
        <v>1</v>
      </c>
      <c r="EJ68" s="102">
        <v>1</v>
      </c>
      <c r="EK68" s="102">
        <v>1</v>
      </c>
      <c r="EL68" s="102">
        <v>1</v>
      </c>
      <c r="EM68" s="102">
        <v>1</v>
      </c>
      <c r="EZ68" s="87">
        <v>64</v>
      </c>
      <c r="FA68" s="98" t="s">
        <v>56</v>
      </c>
      <c r="FB68" s="98" t="s">
        <v>53</v>
      </c>
      <c r="FC68" s="98" t="s">
        <v>53</v>
      </c>
      <c r="FD68" s="98" t="s">
        <v>53</v>
      </c>
      <c r="FE68" s="98" t="s">
        <v>22</v>
      </c>
      <c r="FF68" s="98" t="s">
        <v>36</v>
      </c>
      <c r="FG68" s="98" t="s">
        <v>38</v>
      </c>
      <c r="FI68" s="66">
        <f t="shared" si="20"/>
        <v>7</v>
      </c>
      <c r="FJ68" s="66">
        <f t="shared" si="20"/>
        <v>6</v>
      </c>
      <c r="FK68" s="66">
        <f t="shared" si="20"/>
        <v>6</v>
      </c>
      <c r="FL68" s="66">
        <f t="shared" si="20"/>
        <v>6</v>
      </c>
      <c r="FM68" s="66">
        <f t="shared" si="44"/>
        <v>8</v>
      </c>
      <c r="FN68" s="66">
        <f t="shared" si="44"/>
        <v>5</v>
      </c>
      <c r="FO68" s="66">
        <f t="shared" si="44"/>
        <v>4</v>
      </c>
      <c r="FQ68" s="102">
        <v>1000</v>
      </c>
      <c r="FR68" s="102">
        <v>1000</v>
      </c>
      <c r="FS68" s="102">
        <v>1000</v>
      </c>
      <c r="FT68" s="102">
        <v>1000</v>
      </c>
      <c r="FU68" s="102">
        <v>1000</v>
      </c>
      <c r="FV68" s="102">
        <v>1000</v>
      </c>
      <c r="FW68" s="102">
        <v>1000</v>
      </c>
    </row>
    <row r="69" spans="12:179" ht="16.5" customHeight="1">
      <c r="L69" s="87">
        <v>65</v>
      </c>
      <c r="M69" s="98" t="s">
        <v>37</v>
      </c>
      <c r="N69" s="98" t="s">
        <v>56</v>
      </c>
      <c r="O69" s="98" t="s">
        <v>63</v>
      </c>
      <c r="P69" s="98" t="s">
        <v>38</v>
      </c>
      <c r="Q69" s="98" t="s">
        <v>36</v>
      </c>
      <c r="R69" s="98" t="s">
        <v>56</v>
      </c>
      <c r="S69" s="98" t="s">
        <v>22</v>
      </c>
      <c r="U69" s="66">
        <f t="shared" si="49"/>
        <v>2</v>
      </c>
      <c r="V69" s="66">
        <f t="shared" si="49"/>
        <v>7</v>
      </c>
      <c r="W69" s="66">
        <f t="shared" si="48"/>
        <v>10</v>
      </c>
      <c r="X69" s="66">
        <f t="shared" si="48"/>
        <v>4</v>
      </c>
      <c r="Y69" s="66">
        <f t="shared" si="48"/>
        <v>5</v>
      </c>
      <c r="Z69" s="66">
        <f t="shared" si="48"/>
        <v>7</v>
      </c>
      <c r="AA69" s="66">
        <f t="shared" si="48"/>
        <v>8</v>
      </c>
      <c r="AC69" s="75">
        <v>1000</v>
      </c>
      <c r="AD69" s="75">
        <v>1000</v>
      </c>
      <c r="AE69" s="75">
        <v>1000</v>
      </c>
      <c r="AF69" s="75">
        <v>1000</v>
      </c>
      <c r="AG69" s="75">
        <v>1000</v>
      </c>
      <c r="AH69" s="75">
        <v>1000</v>
      </c>
      <c r="AI69" s="75">
        <v>1000</v>
      </c>
      <c r="AV69" s="87">
        <v>65</v>
      </c>
      <c r="AW69" s="98" t="s">
        <v>38</v>
      </c>
      <c r="AX69" s="98" t="s">
        <v>38</v>
      </c>
      <c r="AY69" s="98" t="s">
        <v>37</v>
      </c>
      <c r="AZ69" s="98" t="s">
        <v>37</v>
      </c>
      <c r="BA69" s="98" t="s">
        <v>56</v>
      </c>
      <c r="BB69" s="98" t="s">
        <v>56</v>
      </c>
      <c r="BC69" s="98" t="s">
        <v>36</v>
      </c>
      <c r="BE69" s="66">
        <f t="shared" ref="BE69:BH95" si="50">IF(AW69="","",VLOOKUP(AW69,$A$4:$J$15,10,FALSE))</f>
        <v>4</v>
      </c>
      <c r="BF69" s="66">
        <f t="shared" si="50"/>
        <v>4</v>
      </c>
      <c r="BG69" s="66">
        <f t="shared" si="50"/>
        <v>2</v>
      </c>
      <c r="BH69" s="66">
        <f t="shared" si="50"/>
        <v>2</v>
      </c>
      <c r="BI69" s="66">
        <f t="shared" si="39"/>
        <v>7</v>
      </c>
      <c r="BJ69" s="66">
        <f t="shared" si="39"/>
        <v>7</v>
      </c>
      <c r="BK69" s="66">
        <f t="shared" si="39"/>
        <v>5</v>
      </c>
      <c r="BM69" s="75">
        <v>1000</v>
      </c>
      <c r="BN69" s="75">
        <v>1000</v>
      </c>
      <c r="BO69" s="75">
        <v>1000</v>
      </c>
      <c r="BP69" s="75">
        <v>1000</v>
      </c>
      <c r="BQ69" s="75">
        <v>1000</v>
      </c>
      <c r="BR69" s="75">
        <v>1000</v>
      </c>
      <c r="BS69" s="75">
        <v>1000</v>
      </c>
      <c r="CF69" s="87">
        <v>65</v>
      </c>
      <c r="CG69" s="98" t="s">
        <v>22</v>
      </c>
      <c r="CH69" s="98" t="s">
        <v>56</v>
      </c>
      <c r="CI69" s="98" t="s">
        <v>22</v>
      </c>
      <c r="CJ69" s="98" t="s">
        <v>36</v>
      </c>
      <c r="CK69" s="98" t="s">
        <v>22</v>
      </c>
      <c r="CL69" s="98" t="s">
        <v>56</v>
      </c>
      <c r="CM69" s="98" t="s">
        <v>56</v>
      </c>
      <c r="CO69" s="66">
        <f t="shared" ref="CO69:CR95" si="51">IF(CG69="","",VLOOKUP(CG69,$A$4:$J$15,10,FALSE))</f>
        <v>8</v>
      </c>
      <c r="CP69" s="66">
        <f t="shared" si="51"/>
        <v>7</v>
      </c>
      <c r="CQ69" s="66">
        <f t="shared" si="51"/>
        <v>8</v>
      </c>
      <c r="CR69" s="66">
        <f t="shared" si="51"/>
        <v>5</v>
      </c>
      <c r="CS69" s="66">
        <f t="shared" si="40"/>
        <v>8</v>
      </c>
      <c r="CT69" s="66">
        <f t="shared" si="40"/>
        <v>7</v>
      </c>
      <c r="CU69" s="66">
        <f t="shared" si="40"/>
        <v>7</v>
      </c>
      <c r="CW69" s="75">
        <v>1000</v>
      </c>
      <c r="CX69" s="75">
        <v>1000</v>
      </c>
      <c r="CY69" s="75">
        <v>1000</v>
      </c>
      <c r="CZ69" s="75">
        <v>1000</v>
      </c>
      <c r="DA69" s="75">
        <v>1000</v>
      </c>
      <c r="DB69" s="75">
        <v>1000</v>
      </c>
      <c r="DC69" s="75">
        <v>1000</v>
      </c>
      <c r="DP69" s="87">
        <v>65</v>
      </c>
      <c r="DQ69" s="98" t="s">
        <v>36</v>
      </c>
      <c r="DR69" s="98" t="s">
        <v>56</v>
      </c>
      <c r="DS69" s="98" t="s">
        <v>37</v>
      </c>
      <c r="DT69" s="98" t="s">
        <v>38</v>
      </c>
      <c r="DU69" s="98" t="s">
        <v>35</v>
      </c>
      <c r="DV69" s="98" t="s">
        <v>37</v>
      </c>
      <c r="DW69" s="98" t="s">
        <v>22</v>
      </c>
      <c r="DY69" s="66">
        <f t="shared" ref="DY69:DY123" si="52">IF(DQ69="","",VLOOKUP(DQ69,$A$4:$J$15,10,FALSE))</f>
        <v>5</v>
      </c>
      <c r="DZ69" s="66">
        <f t="shared" si="45"/>
        <v>7</v>
      </c>
      <c r="EA69" s="66">
        <f t="shared" si="46"/>
        <v>2</v>
      </c>
      <c r="EB69" s="66">
        <f t="shared" si="47"/>
        <v>4</v>
      </c>
      <c r="EC69" s="66">
        <f t="shared" si="41"/>
        <v>3</v>
      </c>
      <c r="ED69" s="66">
        <f t="shared" si="42"/>
        <v>2</v>
      </c>
      <c r="EE69" s="66">
        <f t="shared" si="43"/>
        <v>8</v>
      </c>
      <c r="EG69" s="102">
        <v>1</v>
      </c>
      <c r="EH69" s="102">
        <v>1</v>
      </c>
      <c r="EI69" s="102">
        <v>1</v>
      </c>
      <c r="EJ69" s="102">
        <v>1</v>
      </c>
      <c r="EK69" s="102">
        <v>1</v>
      </c>
      <c r="EL69" s="102">
        <v>1</v>
      </c>
      <c r="EM69" s="102">
        <v>1</v>
      </c>
      <c r="EZ69" s="87">
        <v>65</v>
      </c>
      <c r="FA69" s="98" t="s">
        <v>36</v>
      </c>
      <c r="FB69" s="98" t="s">
        <v>35</v>
      </c>
      <c r="FC69" s="98" t="s">
        <v>56</v>
      </c>
      <c r="FD69" s="98" t="s">
        <v>37</v>
      </c>
      <c r="FE69" s="98" t="s">
        <v>53</v>
      </c>
      <c r="FF69" s="98" t="s">
        <v>35</v>
      </c>
      <c r="FG69" s="98" t="s">
        <v>22</v>
      </c>
      <c r="FI69" s="66">
        <f t="shared" ref="FI69:FL95" si="53">IF(FA69="","",VLOOKUP(FA69,$A$4:$J$15,10,FALSE))</f>
        <v>5</v>
      </c>
      <c r="FJ69" s="66">
        <f t="shared" si="53"/>
        <v>3</v>
      </c>
      <c r="FK69" s="66">
        <f t="shared" si="53"/>
        <v>7</v>
      </c>
      <c r="FL69" s="66">
        <f t="shared" si="53"/>
        <v>2</v>
      </c>
      <c r="FM69" s="66">
        <f t="shared" si="44"/>
        <v>6</v>
      </c>
      <c r="FN69" s="66">
        <f t="shared" si="44"/>
        <v>3</v>
      </c>
      <c r="FO69" s="66">
        <f t="shared" si="44"/>
        <v>8</v>
      </c>
      <c r="FQ69" s="102">
        <v>1000</v>
      </c>
      <c r="FR69" s="102">
        <v>1000</v>
      </c>
      <c r="FS69" s="102">
        <v>1000</v>
      </c>
      <c r="FT69" s="102">
        <v>1000</v>
      </c>
      <c r="FU69" s="102">
        <v>1000</v>
      </c>
      <c r="FV69" s="102">
        <v>1000</v>
      </c>
      <c r="FW69" s="102">
        <v>1000</v>
      </c>
    </row>
    <row r="70" spans="12:179" ht="16.5" customHeight="1">
      <c r="L70" s="87">
        <v>66</v>
      </c>
      <c r="M70" s="98" t="s">
        <v>37</v>
      </c>
      <c r="N70" s="98" t="s">
        <v>35</v>
      </c>
      <c r="O70" s="98" t="s">
        <v>63</v>
      </c>
      <c r="P70" s="98" t="s">
        <v>38</v>
      </c>
      <c r="Q70" s="98" t="s">
        <v>36</v>
      </c>
      <c r="R70" s="98" t="s">
        <v>56</v>
      </c>
      <c r="S70" s="98" t="s">
        <v>22</v>
      </c>
      <c r="U70" s="66">
        <f t="shared" si="49"/>
        <v>2</v>
      </c>
      <c r="V70" s="66">
        <f t="shared" si="49"/>
        <v>3</v>
      </c>
      <c r="W70" s="66">
        <f t="shared" si="48"/>
        <v>10</v>
      </c>
      <c r="X70" s="66">
        <f t="shared" si="48"/>
        <v>4</v>
      </c>
      <c r="Y70" s="66">
        <f t="shared" si="48"/>
        <v>5</v>
      </c>
      <c r="Z70" s="66">
        <f t="shared" si="48"/>
        <v>7</v>
      </c>
      <c r="AA70" s="66">
        <f t="shared" si="48"/>
        <v>8</v>
      </c>
      <c r="AC70" s="75">
        <v>1000</v>
      </c>
      <c r="AD70" s="75">
        <v>1000</v>
      </c>
      <c r="AE70" s="75">
        <v>1000</v>
      </c>
      <c r="AF70" s="75">
        <v>1000</v>
      </c>
      <c r="AG70" s="75">
        <v>1000</v>
      </c>
      <c r="AH70" s="75">
        <v>1000</v>
      </c>
      <c r="AI70" s="75">
        <v>1000</v>
      </c>
      <c r="AV70" s="87">
        <v>66</v>
      </c>
      <c r="AW70" s="98" t="s">
        <v>35</v>
      </c>
      <c r="AX70" s="98" t="s">
        <v>53</v>
      </c>
      <c r="AY70" s="98" t="s">
        <v>35</v>
      </c>
      <c r="AZ70" s="98" t="s">
        <v>38</v>
      </c>
      <c r="BA70" s="98" t="s">
        <v>35</v>
      </c>
      <c r="BB70" s="98" t="s">
        <v>56</v>
      </c>
      <c r="BC70" s="98" t="s">
        <v>38</v>
      </c>
      <c r="BE70" s="66">
        <f t="shared" si="50"/>
        <v>3</v>
      </c>
      <c r="BF70" s="66">
        <f t="shared" si="50"/>
        <v>6</v>
      </c>
      <c r="BG70" s="66">
        <f t="shared" si="50"/>
        <v>3</v>
      </c>
      <c r="BH70" s="66">
        <f t="shared" si="50"/>
        <v>4</v>
      </c>
      <c r="BI70" s="66">
        <f t="shared" si="39"/>
        <v>3</v>
      </c>
      <c r="BJ70" s="66">
        <f t="shared" si="39"/>
        <v>7</v>
      </c>
      <c r="BK70" s="66">
        <f t="shared" si="39"/>
        <v>4</v>
      </c>
      <c r="BM70" s="75">
        <v>1000</v>
      </c>
      <c r="BN70" s="75">
        <v>1000</v>
      </c>
      <c r="BO70" s="75">
        <v>1000</v>
      </c>
      <c r="BP70" s="75">
        <v>1000</v>
      </c>
      <c r="BQ70" s="75">
        <v>1000</v>
      </c>
      <c r="BR70" s="75">
        <v>1000</v>
      </c>
      <c r="BS70" s="75">
        <v>1000</v>
      </c>
      <c r="CF70" s="87">
        <v>66</v>
      </c>
      <c r="CG70" s="98" t="s">
        <v>53</v>
      </c>
      <c r="CH70" s="98" t="s">
        <v>35</v>
      </c>
      <c r="CI70" s="98" t="s">
        <v>36</v>
      </c>
      <c r="CJ70" s="98" t="s">
        <v>22</v>
      </c>
      <c r="CK70" s="98" t="s">
        <v>22</v>
      </c>
      <c r="CL70" s="98" t="s">
        <v>22</v>
      </c>
      <c r="CM70" s="98" t="s">
        <v>36</v>
      </c>
      <c r="CO70" s="66">
        <f t="shared" si="51"/>
        <v>6</v>
      </c>
      <c r="CP70" s="66">
        <f t="shared" si="51"/>
        <v>3</v>
      </c>
      <c r="CQ70" s="66">
        <f t="shared" si="51"/>
        <v>5</v>
      </c>
      <c r="CR70" s="66">
        <f t="shared" si="51"/>
        <v>8</v>
      </c>
      <c r="CS70" s="66">
        <f t="shared" si="40"/>
        <v>8</v>
      </c>
      <c r="CT70" s="66">
        <f t="shared" si="40"/>
        <v>8</v>
      </c>
      <c r="CU70" s="66">
        <f t="shared" si="40"/>
        <v>5</v>
      </c>
      <c r="CW70" s="75">
        <v>1000</v>
      </c>
      <c r="CX70" s="75">
        <v>1000</v>
      </c>
      <c r="CY70" s="75">
        <v>1000</v>
      </c>
      <c r="CZ70" s="75">
        <v>1000</v>
      </c>
      <c r="DA70" s="75">
        <v>1000</v>
      </c>
      <c r="DB70" s="75">
        <v>1000</v>
      </c>
      <c r="DC70" s="75">
        <v>1000</v>
      </c>
      <c r="DP70" s="87">
        <v>66</v>
      </c>
      <c r="DQ70" s="98" t="s">
        <v>36</v>
      </c>
      <c r="DR70" s="98" t="s">
        <v>56</v>
      </c>
      <c r="DS70" s="98" t="s">
        <v>22</v>
      </c>
      <c r="DT70" s="98" t="s">
        <v>35</v>
      </c>
      <c r="DU70" s="98" t="s">
        <v>35</v>
      </c>
      <c r="DV70" s="98" t="s">
        <v>37</v>
      </c>
      <c r="DW70" s="98" t="s">
        <v>37</v>
      </c>
      <c r="DY70" s="66">
        <f t="shared" si="52"/>
        <v>5</v>
      </c>
      <c r="DZ70" s="66">
        <f t="shared" si="45"/>
        <v>7</v>
      </c>
      <c r="EA70" s="66">
        <f t="shared" si="46"/>
        <v>8</v>
      </c>
      <c r="EB70" s="66">
        <f t="shared" si="47"/>
        <v>3</v>
      </c>
      <c r="EC70" s="66">
        <f t="shared" si="41"/>
        <v>3</v>
      </c>
      <c r="ED70" s="66">
        <f t="shared" si="42"/>
        <v>2</v>
      </c>
      <c r="EE70" s="66">
        <f t="shared" si="43"/>
        <v>2</v>
      </c>
      <c r="EG70" s="102">
        <v>1</v>
      </c>
      <c r="EH70" s="102">
        <v>1</v>
      </c>
      <c r="EI70" s="102">
        <v>1</v>
      </c>
      <c r="EJ70" s="102">
        <v>1</v>
      </c>
      <c r="EK70" s="102">
        <v>1</v>
      </c>
      <c r="EL70" s="102">
        <v>1</v>
      </c>
      <c r="EM70" s="102">
        <v>1</v>
      </c>
      <c r="EZ70" s="87">
        <v>66</v>
      </c>
      <c r="FA70" s="98" t="s">
        <v>56</v>
      </c>
      <c r="FB70" s="98" t="s">
        <v>37</v>
      </c>
      <c r="FC70" s="98" t="s">
        <v>22</v>
      </c>
      <c r="FD70" s="98" t="s">
        <v>38</v>
      </c>
      <c r="FE70" s="98" t="s">
        <v>56</v>
      </c>
      <c r="FF70" s="98" t="s">
        <v>53</v>
      </c>
      <c r="FG70" s="98" t="s">
        <v>56</v>
      </c>
      <c r="FI70" s="66">
        <f t="shared" si="53"/>
        <v>7</v>
      </c>
      <c r="FJ70" s="66">
        <f t="shared" si="53"/>
        <v>2</v>
      </c>
      <c r="FK70" s="66">
        <f t="shared" si="53"/>
        <v>8</v>
      </c>
      <c r="FL70" s="66">
        <f t="shared" si="53"/>
        <v>4</v>
      </c>
      <c r="FM70" s="66">
        <f t="shared" si="44"/>
        <v>7</v>
      </c>
      <c r="FN70" s="66">
        <f t="shared" si="44"/>
        <v>6</v>
      </c>
      <c r="FO70" s="66">
        <f t="shared" si="44"/>
        <v>7</v>
      </c>
      <c r="FQ70" s="102">
        <v>1000</v>
      </c>
      <c r="FR70" s="102">
        <v>1000</v>
      </c>
      <c r="FS70" s="102">
        <v>1000</v>
      </c>
      <c r="FT70" s="102">
        <v>1000</v>
      </c>
      <c r="FU70" s="102">
        <v>1000</v>
      </c>
      <c r="FV70" s="102">
        <v>1000</v>
      </c>
      <c r="FW70" s="102">
        <v>1000</v>
      </c>
    </row>
    <row r="71" spans="12:179" ht="16.5" customHeight="1">
      <c r="L71" s="87">
        <v>67</v>
      </c>
      <c r="M71" s="98" t="s">
        <v>56</v>
      </c>
      <c r="N71" s="98" t="s">
        <v>35</v>
      </c>
      <c r="O71" s="98" t="s">
        <v>37</v>
      </c>
      <c r="P71" s="98" t="s">
        <v>63</v>
      </c>
      <c r="Q71" s="98" t="s">
        <v>36</v>
      </c>
      <c r="R71" s="98" t="s">
        <v>56</v>
      </c>
      <c r="S71" s="98" t="s">
        <v>22</v>
      </c>
      <c r="U71" s="66">
        <f t="shared" si="49"/>
        <v>7</v>
      </c>
      <c r="V71" s="66">
        <f t="shared" si="49"/>
        <v>3</v>
      </c>
      <c r="W71" s="66">
        <f t="shared" si="48"/>
        <v>2</v>
      </c>
      <c r="X71" s="66">
        <f t="shared" si="48"/>
        <v>10</v>
      </c>
      <c r="Y71" s="66">
        <f t="shared" si="48"/>
        <v>5</v>
      </c>
      <c r="Z71" s="66">
        <f t="shared" si="48"/>
        <v>7</v>
      </c>
      <c r="AA71" s="66">
        <f t="shared" si="48"/>
        <v>8</v>
      </c>
      <c r="AC71" s="75">
        <v>1000</v>
      </c>
      <c r="AD71" s="75">
        <v>1000</v>
      </c>
      <c r="AE71" s="75">
        <v>1000</v>
      </c>
      <c r="AF71" s="75">
        <v>1000</v>
      </c>
      <c r="AG71" s="75">
        <v>1000</v>
      </c>
      <c r="AH71" s="75">
        <v>1000</v>
      </c>
      <c r="AI71" s="75">
        <v>1000</v>
      </c>
      <c r="AV71" s="87">
        <v>67</v>
      </c>
      <c r="AW71" s="98" t="s">
        <v>35</v>
      </c>
      <c r="AX71" s="98" t="s">
        <v>35</v>
      </c>
      <c r="AY71" s="98" t="s">
        <v>36</v>
      </c>
      <c r="AZ71" s="98" t="s">
        <v>56</v>
      </c>
      <c r="BA71" s="98" t="s">
        <v>38</v>
      </c>
      <c r="BB71" s="98" t="s">
        <v>37</v>
      </c>
      <c r="BC71" s="98" t="s">
        <v>37</v>
      </c>
      <c r="BE71" s="66">
        <f t="shared" si="50"/>
        <v>3</v>
      </c>
      <c r="BF71" s="66">
        <f t="shared" si="50"/>
        <v>3</v>
      </c>
      <c r="BG71" s="66">
        <f t="shared" si="50"/>
        <v>5</v>
      </c>
      <c r="BH71" s="66">
        <f t="shared" si="50"/>
        <v>7</v>
      </c>
      <c r="BI71" s="66">
        <f t="shared" si="39"/>
        <v>4</v>
      </c>
      <c r="BJ71" s="66">
        <f t="shared" si="39"/>
        <v>2</v>
      </c>
      <c r="BK71" s="66">
        <f t="shared" si="39"/>
        <v>2</v>
      </c>
      <c r="BM71" s="75">
        <v>1000</v>
      </c>
      <c r="BN71" s="75">
        <v>1000</v>
      </c>
      <c r="BO71" s="75">
        <v>1000</v>
      </c>
      <c r="BP71" s="75">
        <v>1000</v>
      </c>
      <c r="BQ71" s="75">
        <v>1000</v>
      </c>
      <c r="BR71" s="75">
        <v>1000</v>
      </c>
      <c r="BS71" s="75">
        <v>1000</v>
      </c>
      <c r="CF71" s="87">
        <v>67</v>
      </c>
      <c r="CG71" s="98" t="s">
        <v>53</v>
      </c>
      <c r="CH71" s="98" t="s">
        <v>35</v>
      </c>
      <c r="CI71" s="98" t="s">
        <v>35</v>
      </c>
      <c r="CJ71" s="98" t="s">
        <v>22</v>
      </c>
      <c r="CK71" s="98" t="s">
        <v>22</v>
      </c>
      <c r="CL71" s="98" t="s">
        <v>22</v>
      </c>
      <c r="CM71" s="98" t="s">
        <v>36</v>
      </c>
      <c r="CO71" s="66">
        <f t="shared" si="51"/>
        <v>6</v>
      </c>
      <c r="CP71" s="66">
        <f t="shared" si="51"/>
        <v>3</v>
      </c>
      <c r="CQ71" s="66">
        <f t="shared" si="51"/>
        <v>3</v>
      </c>
      <c r="CR71" s="66">
        <f t="shared" si="51"/>
        <v>8</v>
      </c>
      <c r="CS71" s="66">
        <f t="shared" si="40"/>
        <v>8</v>
      </c>
      <c r="CT71" s="66">
        <f t="shared" si="40"/>
        <v>8</v>
      </c>
      <c r="CU71" s="66">
        <f t="shared" si="40"/>
        <v>5</v>
      </c>
      <c r="CW71" s="75">
        <v>1000</v>
      </c>
      <c r="CX71" s="75">
        <v>1000</v>
      </c>
      <c r="CY71" s="75">
        <v>1000</v>
      </c>
      <c r="CZ71" s="75">
        <v>1000</v>
      </c>
      <c r="DA71" s="75">
        <v>1000</v>
      </c>
      <c r="DB71" s="75">
        <v>1000</v>
      </c>
      <c r="DC71" s="75">
        <v>1000</v>
      </c>
      <c r="DP71" s="87">
        <v>67</v>
      </c>
      <c r="DQ71" s="98" t="s">
        <v>38</v>
      </c>
      <c r="DR71" s="98" t="s">
        <v>56</v>
      </c>
      <c r="DS71" s="98" t="s">
        <v>53</v>
      </c>
      <c r="DT71" s="98" t="s">
        <v>22</v>
      </c>
      <c r="DU71" s="98" t="s">
        <v>22</v>
      </c>
      <c r="DV71" s="98" t="s">
        <v>37</v>
      </c>
      <c r="DW71" s="98" t="s">
        <v>37</v>
      </c>
      <c r="DY71" s="66">
        <f t="shared" si="52"/>
        <v>4</v>
      </c>
      <c r="DZ71" s="66">
        <f t="shared" si="45"/>
        <v>7</v>
      </c>
      <c r="EA71" s="66">
        <f t="shared" si="46"/>
        <v>6</v>
      </c>
      <c r="EB71" s="66">
        <f t="shared" si="47"/>
        <v>8</v>
      </c>
      <c r="EC71" s="66">
        <f t="shared" si="41"/>
        <v>8</v>
      </c>
      <c r="ED71" s="66">
        <f t="shared" si="42"/>
        <v>2</v>
      </c>
      <c r="EE71" s="66">
        <f t="shared" si="43"/>
        <v>2</v>
      </c>
      <c r="EG71" s="102">
        <v>1</v>
      </c>
      <c r="EH71" s="102">
        <v>1</v>
      </c>
      <c r="EI71" s="102">
        <v>1</v>
      </c>
      <c r="EJ71" s="102">
        <v>1</v>
      </c>
      <c r="EK71" s="102">
        <v>1</v>
      </c>
      <c r="EL71" s="102">
        <v>1</v>
      </c>
      <c r="EM71" s="102">
        <v>1</v>
      </c>
      <c r="EZ71" s="87">
        <v>67</v>
      </c>
      <c r="FA71" s="98" t="s">
        <v>22</v>
      </c>
      <c r="FB71" s="98" t="s">
        <v>35</v>
      </c>
      <c r="FC71" s="98" t="s">
        <v>22</v>
      </c>
      <c r="FD71" s="98" t="s">
        <v>38</v>
      </c>
      <c r="FE71" s="98" t="s">
        <v>56</v>
      </c>
      <c r="FF71" s="98" t="s">
        <v>53</v>
      </c>
      <c r="FG71" s="98" t="s">
        <v>56</v>
      </c>
      <c r="FI71" s="66">
        <f t="shared" si="53"/>
        <v>8</v>
      </c>
      <c r="FJ71" s="66">
        <f t="shared" si="53"/>
        <v>3</v>
      </c>
      <c r="FK71" s="66">
        <f t="shared" si="53"/>
        <v>8</v>
      </c>
      <c r="FL71" s="66">
        <f t="shared" si="53"/>
        <v>4</v>
      </c>
      <c r="FM71" s="66">
        <f t="shared" si="44"/>
        <v>7</v>
      </c>
      <c r="FN71" s="66">
        <f t="shared" si="44"/>
        <v>6</v>
      </c>
      <c r="FO71" s="66">
        <f t="shared" si="44"/>
        <v>7</v>
      </c>
      <c r="FQ71" s="102">
        <v>1000</v>
      </c>
      <c r="FR71" s="102">
        <v>1000</v>
      </c>
      <c r="FS71" s="102">
        <v>1000</v>
      </c>
      <c r="FT71" s="102">
        <v>1000</v>
      </c>
      <c r="FU71" s="102">
        <v>1000</v>
      </c>
      <c r="FV71" s="102">
        <v>1000</v>
      </c>
      <c r="FW71" s="102">
        <v>1000</v>
      </c>
    </row>
    <row r="72" spans="12:179" ht="16.5" customHeight="1">
      <c r="L72" s="87">
        <v>68</v>
      </c>
      <c r="M72" s="98" t="s">
        <v>56</v>
      </c>
      <c r="N72" s="98" t="s">
        <v>36</v>
      </c>
      <c r="O72" s="98" t="s">
        <v>36</v>
      </c>
      <c r="P72" s="98" t="s">
        <v>63</v>
      </c>
      <c r="Q72" s="98" t="s">
        <v>53</v>
      </c>
      <c r="R72" s="98" t="s">
        <v>22</v>
      </c>
      <c r="S72" s="98" t="s">
        <v>38</v>
      </c>
      <c r="U72" s="66">
        <f t="shared" si="49"/>
        <v>7</v>
      </c>
      <c r="V72" s="66">
        <f t="shared" si="49"/>
        <v>5</v>
      </c>
      <c r="W72" s="66">
        <f t="shared" si="48"/>
        <v>5</v>
      </c>
      <c r="X72" s="66">
        <f t="shared" si="48"/>
        <v>10</v>
      </c>
      <c r="Y72" s="66">
        <f t="shared" si="48"/>
        <v>6</v>
      </c>
      <c r="Z72" s="66">
        <f t="shared" si="48"/>
        <v>8</v>
      </c>
      <c r="AA72" s="66">
        <f t="shared" si="48"/>
        <v>4</v>
      </c>
      <c r="AC72" s="75">
        <v>1000</v>
      </c>
      <c r="AD72" s="75">
        <v>1000</v>
      </c>
      <c r="AE72" s="75">
        <v>1000</v>
      </c>
      <c r="AF72" s="75">
        <v>1000</v>
      </c>
      <c r="AG72" s="75">
        <v>1000</v>
      </c>
      <c r="AH72" s="75">
        <v>1000</v>
      </c>
      <c r="AI72" s="75">
        <v>1000</v>
      </c>
      <c r="AV72" s="87">
        <v>68</v>
      </c>
      <c r="AW72" s="98" t="s">
        <v>56</v>
      </c>
      <c r="AX72" s="98" t="s">
        <v>35</v>
      </c>
      <c r="AY72" s="98" t="s">
        <v>37</v>
      </c>
      <c r="AZ72" s="98" t="s">
        <v>56</v>
      </c>
      <c r="BA72" s="98" t="s">
        <v>38</v>
      </c>
      <c r="BB72" s="98" t="s">
        <v>37</v>
      </c>
      <c r="BC72" s="98" t="s">
        <v>56</v>
      </c>
      <c r="BE72" s="66">
        <f t="shared" si="50"/>
        <v>7</v>
      </c>
      <c r="BF72" s="66">
        <f t="shared" si="50"/>
        <v>3</v>
      </c>
      <c r="BG72" s="66">
        <f t="shared" si="50"/>
        <v>2</v>
      </c>
      <c r="BH72" s="66">
        <f t="shared" si="50"/>
        <v>7</v>
      </c>
      <c r="BI72" s="66">
        <f t="shared" si="39"/>
        <v>4</v>
      </c>
      <c r="BJ72" s="66">
        <f t="shared" si="39"/>
        <v>2</v>
      </c>
      <c r="BK72" s="66">
        <f t="shared" si="39"/>
        <v>7</v>
      </c>
      <c r="BM72" s="75">
        <v>1000</v>
      </c>
      <c r="BN72" s="75">
        <v>1000</v>
      </c>
      <c r="BO72" s="75">
        <v>1000</v>
      </c>
      <c r="BP72" s="75">
        <v>1000</v>
      </c>
      <c r="BQ72" s="75">
        <v>1000</v>
      </c>
      <c r="BR72" s="75">
        <v>1000</v>
      </c>
      <c r="BS72" s="75">
        <v>1000</v>
      </c>
      <c r="CF72" s="87">
        <v>68</v>
      </c>
      <c r="CG72" s="98" t="s">
        <v>36</v>
      </c>
      <c r="CH72" s="98" t="s">
        <v>35</v>
      </c>
      <c r="CI72" s="98" t="s">
        <v>35</v>
      </c>
      <c r="CJ72" s="98" t="s">
        <v>56</v>
      </c>
      <c r="CK72" s="98" t="s">
        <v>36</v>
      </c>
      <c r="CL72" s="98" t="s">
        <v>53</v>
      </c>
      <c r="CM72" s="98" t="s">
        <v>53</v>
      </c>
      <c r="CO72" s="66">
        <f t="shared" si="51"/>
        <v>5</v>
      </c>
      <c r="CP72" s="66">
        <f t="shared" si="51"/>
        <v>3</v>
      </c>
      <c r="CQ72" s="66">
        <f t="shared" si="51"/>
        <v>3</v>
      </c>
      <c r="CR72" s="66">
        <f t="shared" si="51"/>
        <v>7</v>
      </c>
      <c r="CS72" s="66">
        <f t="shared" si="40"/>
        <v>5</v>
      </c>
      <c r="CT72" s="66">
        <f t="shared" si="40"/>
        <v>6</v>
      </c>
      <c r="CU72" s="66">
        <f t="shared" si="40"/>
        <v>6</v>
      </c>
      <c r="CW72" s="75">
        <v>1000</v>
      </c>
      <c r="CX72" s="75">
        <v>1000</v>
      </c>
      <c r="CY72" s="75">
        <v>1000</v>
      </c>
      <c r="CZ72" s="75">
        <v>1000</v>
      </c>
      <c r="DA72" s="75">
        <v>1000</v>
      </c>
      <c r="DB72" s="75">
        <v>1000</v>
      </c>
      <c r="DC72" s="75">
        <v>1000</v>
      </c>
      <c r="DP72" s="87">
        <v>68</v>
      </c>
      <c r="DQ72" s="98" t="s">
        <v>38</v>
      </c>
      <c r="DR72" s="98" t="s">
        <v>22</v>
      </c>
      <c r="DS72" s="98" t="s">
        <v>53</v>
      </c>
      <c r="DT72" s="98" t="s">
        <v>22</v>
      </c>
      <c r="DU72" s="98" t="s">
        <v>56</v>
      </c>
      <c r="DV72" s="98" t="s">
        <v>35</v>
      </c>
      <c r="DW72" s="98" t="s">
        <v>36</v>
      </c>
      <c r="DY72" s="66">
        <f t="shared" si="52"/>
        <v>4</v>
      </c>
      <c r="DZ72" s="66">
        <f t="shared" si="45"/>
        <v>8</v>
      </c>
      <c r="EA72" s="66">
        <f t="shared" si="46"/>
        <v>6</v>
      </c>
      <c r="EB72" s="66">
        <f t="shared" si="47"/>
        <v>8</v>
      </c>
      <c r="EC72" s="66">
        <f t="shared" si="41"/>
        <v>7</v>
      </c>
      <c r="ED72" s="66">
        <f t="shared" si="42"/>
        <v>3</v>
      </c>
      <c r="EE72" s="66">
        <f t="shared" si="43"/>
        <v>5</v>
      </c>
      <c r="EG72" s="102">
        <v>1</v>
      </c>
      <c r="EH72" s="102">
        <v>1</v>
      </c>
      <c r="EI72" s="102">
        <v>1</v>
      </c>
      <c r="EJ72" s="102">
        <v>1</v>
      </c>
      <c r="EK72" s="102">
        <v>1</v>
      </c>
      <c r="EL72" s="102">
        <v>1</v>
      </c>
      <c r="EM72" s="102">
        <v>1</v>
      </c>
      <c r="EZ72" s="87">
        <v>68</v>
      </c>
      <c r="FA72" s="98" t="s">
        <v>56</v>
      </c>
      <c r="FB72" s="98" t="s">
        <v>35</v>
      </c>
      <c r="FC72" s="98" t="s">
        <v>37</v>
      </c>
      <c r="FD72" s="98" t="s">
        <v>37</v>
      </c>
      <c r="FE72" s="98" t="s">
        <v>38</v>
      </c>
      <c r="FF72" s="98" t="s">
        <v>56</v>
      </c>
      <c r="FG72" s="98" t="s">
        <v>35</v>
      </c>
      <c r="FI72" s="66">
        <f t="shared" si="53"/>
        <v>7</v>
      </c>
      <c r="FJ72" s="66">
        <f t="shared" si="53"/>
        <v>3</v>
      </c>
      <c r="FK72" s="66">
        <f t="shared" si="53"/>
        <v>2</v>
      </c>
      <c r="FL72" s="66">
        <f t="shared" si="53"/>
        <v>2</v>
      </c>
      <c r="FM72" s="66">
        <f t="shared" si="44"/>
        <v>4</v>
      </c>
      <c r="FN72" s="66">
        <f t="shared" si="44"/>
        <v>7</v>
      </c>
      <c r="FO72" s="66">
        <f t="shared" si="44"/>
        <v>3</v>
      </c>
      <c r="FQ72" s="102">
        <v>1000</v>
      </c>
      <c r="FR72" s="102">
        <v>1000</v>
      </c>
      <c r="FS72" s="102">
        <v>1000</v>
      </c>
      <c r="FT72" s="102">
        <v>1000</v>
      </c>
      <c r="FU72" s="102">
        <v>1000</v>
      </c>
      <c r="FV72" s="102">
        <v>1000</v>
      </c>
      <c r="FW72" s="102">
        <v>1000</v>
      </c>
    </row>
    <row r="73" spans="12:179" ht="16.5" customHeight="1">
      <c r="L73" s="87">
        <v>69</v>
      </c>
      <c r="M73" s="98" t="s">
        <v>62</v>
      </c>
      <c r="N73" s="98" t="s">
        <v>36</v>
      </c>
      <c r="O73" s="98" t="s">
        <v>36</v>
      </c>
      <c r="P73" s="98" t="s">
        <v>56</v>
      </c>
      <c r="Q73" s="98" t="s">
        <v>63</v>
      </c>
      <c r="R73" s="98" t="s">
        <v>22</v>
      </c>
      <c r="S73" s="98" t="s">
        <v>38</v>
      </c>
      <c r="U73" s="66">
        <f t="shared" si="49"/>
        <v>9</v>
      </c>
      <c r="V73" s="66">
        <f t="shared" si="49"/>
        <v>5</v>
      </c>
      <c r="W73" s="66">
        <f t="shared" si="48"/>
        <v>5</v>
      </c>
      <c r="X73" s="66">
        <f t="shared" si="48"/>
        <v>7</v>
      </c>
      <c r="Y73" s="66">
        <f t="shared" si="48"/>
        <v>10</v>
      </c>
      <c r="Z73" s="66">
        <f t="shared" si="48"/>
        <v>8</v>
      </c>
      <c r="AA73" s="66">
        <f t="shared" si="48"/>
        <v>4</v>
      </c>
      <c r="AC73" s="75">
        <v>1000</v>
      </c>
      <c r="AD73" s="75">
        <v>1000</v>
      </c>
      <c r="AE73" s="75">
        <v>1000</v>
      </c>
      <c r="AF73" s="75">
        <v>1000</v>
      </c>
      <c r="AG73" s="75">
        <v>1000</v>
      </c>
      <c r="AH73" s="75">
        <v>1000</v>
      </c>
      <c r="AI73" s="75">
        <v>1000</v>
      </c>
      <c r="AJ73" s="47"/>
      <c r="AV73" s="87">
        <v>69</v>
      </c>
      <c r="AW73" s="98" t="s">
        <v>38</v>
      </c>
      <c r="AX73" s="98" t="s">
        <v>35</v>
      </c>
      <c r="AY73" s="98" t="s">
        <v>37</v>
      </c>
      <c r="AZ73" s="98" t="s">
        <v>22</v>
      </c>
      <c r="BA73" s="98" t="s">
        <v>22</v>
      </c>
      <c r="BB73" s="98" t="s">
        <v>36</v>
      </c>
      <c r="BC73" s="98" t="s">
        <v>56</v>
      </c>
      <c r="BE73" s="66">
        <f t="shared" si="50"/>
        <v>4</v>
      </c>
      <c r="BF73" s="66">
        <f t="shared" si="50"/>
        <v>3</v>
      </c>
      <c r="BG73" s="66">
        <f t="shared" si="50"/>
        <v>2</v>
      </c>
      <c r="BH73" s="66">
        <f t="shared" si="50"/>
        <v>8</v>
      </c>
      <c r="BI73" s="66">
        <f t="shared" si="39"/>
        <v>8</v>
      </c>
      <c r="BJ73" s="66">
        <f t="shared" si="39"/>
        <v>5</v>
      </c>
      <c r="BK73" s="66">
        <f t="shared" si="39"/>
        <v>7</v>
      </c>
      <c r="BM73" s="75">
        <v>1000</v>
      </c>
      <c r="BN73" s="75">
        <v>1000</v>
      </c>
      <c r="BO73" s="75">
        <v>1000</v>
      </c>
      <c r="BP73" s="75">
        <v>1000</v>
      </c>
      <c r="BQ73" s="75">
        <v>1000</v>
      </c>
      <c r="BR73" s="75">
        <v>1000</v>
      </c>
      <c r="BS73" s="75">
        <v>1000</v>
      </c>
      <c r="CF73" s="87">
        <v>69</v>
      </c>
      <c r="CG73" s="98" t="s">
        <v>36</v>
      </c>
      <c r="CH73" s="98" t="s">
        <v>36</v>
      </c>
      <c r="CI73" s="98" t="s">
        <v>37</v>
      </c>
      <c r="CJ73" s="98" t="s">
        <v>56</v>
      </c>
      <c r="CK73" s="98" t="s">
        <v>36</v>
      </c>
      <c r="CL73" s="98" t="s">
        <v>53</v>
      </c>
      <c r="CM73" s="98" t="s">
        <v>36</v>
      </c>
      <c r="CO73" s="66">
        <f t="shared" si="51"/>
        <v>5</v>
      </c>
      <c r="CP73" s="66">
        <f t="shared" si="51"/>
        <v>5</v>
      </c>
      <c r="CQ73" s="66">
        <f t="shared" si="51"/>
        <v>2</v>
      </c>
      <c r="CR73" s="66">
        <f t="shared" si="51"/>
        <v>7</v>
      </c>
      <c r="CS73" s="66">
        <f t="shared" si="40"/>
        <v>5</v>
      </c>
      <c r="CT73" s="66">
        <f t="shared" si="40"/>
        <v>6</v>
      </c>
      <c r="CU73" s="66">
        <f t="shared" si="40"/>
        <v>5</v>
      </c>
      <c r="CW73" s="75">
        <v>1000</v>
      </c>
      <c r="CX73" s="75">
        <v>1000</v>
      </c>
      <c r="CY73" s="75">
        <v>1000</v>
      </c>
      <c r="CZ73" s="75">
        <v>1000</v>
      </c>
      <c r="DA73" s="75">
        <v>1000</v>
      </c>
      <c r="DB73" s="75">
        <v>1000</v>
      </c>
      <c r="DC73" s="75">
        <v>1000</v>
      </c>
      <c r="DP73" s="87">
        <v>69</v>
      </c>
      <c r="DQ73" s="98" t="s">
        <v>38</v>
      </c>
      <c r="DR73" s="98" t="s">
        <v>22</v>
      </c>
      <c r="DS73" s="98" t="s">
        <v>53</v>
      </c>
      <c r="DT73" s="98" t="s">
        <v>37</v>
      </c>
      <c r="DU73" s="98" t="s">
        <v>56</v>
      </c>
      <c r="DV73" s="98" t="s">
        <v>38</v>
      </c>
      <c r="DW73" s="98" t="s">
        <v>37</v>
      </c>
      <c r="DY73" s="66">
        <f t="shared" si="52"/>
        <v>4</v>
      </c>
      <c r="DZ73" s="66">
        <f t="shared" si="45"/>
        <v>8</v>
      </c>
      <c r="EA73" s="66">
        <f t="shared" si="46"/>
        <v>6</v>
      </c>
      <c r="EB73" s="66">
        <f t="shared" si="47"/>
        <v>2</v>
      </c>
      <c r="EC73" s="66">
        <f t="shared" si="41"/>
        <v>7</v>
      </c>
      <c r="ED73" s="66">
        <f t="shared" si="42"/>
        <v>4</v>
      </c>
      <c r="EE73" s="66">
        <f t="shared" si="43"/>
        <v>2</v>
      </c>
      <c r="EG73" s="102">
        <v>1</v>
      </c>
      <c r="EH73" s="102">
        <v>1</v>
      </c>
      <c r="EI73" s="102">
        <v>1</v>
      </c>
      <c r="EJ73" s="102">
        <v>1</v>
      </c>
      <c r="EK73" s="102">
        <v>1</v>
      </c>
      <c r="EL73" s="102">
        <v>1</v>
      </c>
      <c r="EM73" s="102">
        <v>1</v>
      </c>
      <c r="EZ73" s="87">
        <v>69</v>
      </c>
      <c r="FA73" s="98" t="s">
        <v>38</v>
      </c>
      <c r="FB73" s="98" t="s">
        <v>38</v>
      </c>
      <c r="FC73" s="98" t="s">
        <v>38</v>
      </c>
      <c r="FD73" s="98" t="s">
        <v>53</v>
      </c>
      <c r="FE73" s="98" t="s">
        <v>22</v>
      </c>
      <c r="FF73" s="98" t="s">
        <v>53</v>
      </c>
      <c r="FG73" s="98" t="s">
        <v>53</v>
      </c>
      <c r="FI73" s="66">
        <f t="shared" si="53"/>
        <v>4</v>
      </c>
      <c r="FJ73" s="66">
        <f t="shared" si="53"/>
        <v>4</v>
      </c>
      <c r="FK73" s="66">
        <f t="shared" si="53"/>
        <v>4</v>
      </c>
      <c r="FL73" s="66">
        <f t="shared" si="53"/>
        <v>6</v>
      </c>
      <c r="FM73" s="66">
        <f t="shared" si="44"/>
        <v>8</v>
      </c>
      <c r="FN73" s="66">
        <f t="shared" si="44"/>
        <v>6</v>
      </c>
      <c r="FO73" s="66">
        <f t="shared" si="44"/>
        <v>6</v>
      </c>
      <c r="FQ73" s="102">
        <v>1000</v>
      </c>
      <c r="FR73" s="102">
        <v>1000</v>
      </c>
      <c r="FS73" s="102">
        <v>1000</v>
      </c>
      <c r="FT73" s="102">
        <v>1000</v>
      </c>
      <c r="FU73" s="102">
        <v>1000</v>
      </c>
      <c r="FV73" s="102">
        <v>1000</v>
      </c>
      <c r="FW73" s="102">
        <v>1000</v>
      </c>
    </row>
    <row r="74" spans="12:179" ht="16.5" customHeight="1">
      <c r="L74" s="87">
        <v>70</v>
      </c>
      <c r="M74" s="98" t="s">
        <v>62</v>
      </c>
      <c r="N74" s="98" t="s">
        <v>62</v>
      </c>
      <c r="O74" s="98" t="s">
        <v>53</v>
      </c>
      <c r="P74" s="98" t="s">
        <v>56</v>
      </c>
      <c r="Q74" s="98" t="s">
        <v>63</v>
      </c>
      <c r="R74" s="98" t="s">
        <v>22</v>
      </c>
      <c r="S74" s="98" t="s">
        <v>56</v>
      </c>
      <c r="U74" s="66">
        <f t="shared" si="49"/>
        <v>9</v>
      </c>
      <c r="V74" s="66">
        <f t="shared" si="49"/>
        <v>9</v>
      </c>
      <c r="W74" s="66">
        <f t="shared" si="48"/>
        <v>6</v>
      </c>
      <c r="X74" s="66">
        <f t="shared" si="48"/>
        <v>7</v>
      </c>
      <c r="Y74" s="66">
        <f t="shared" si="48"/>
        <v>10</v>
      </c>
      <c r="Z74" s="66">
        <f t="shared" si="48"/>
        <v>8</v>
      </c>
      <c r="AA74" s="66">
        <f t="shared" si="48"/>
        <v>7</v>
      </c>
      <c r="AC74" s="75">
        <v>1000</v>
      </c>
      <c r="AD74" s="75">
        <v>1000</v>
      </c>
      <c r="AE74" s="75">
        <v>1000</v>
      </c>
      <c r="AF74" s="75">
        <v>1000</v>
      </c>
      <c r="AG74" s="75">
        <v>1000</v>
      </c>
      <c r="AH74" s="75">
        <v>1000</v>
      </c>
      <c r="AI74" s="75">
        <v>1000</v>
      </c>
      <c r="AV74" s="87">
        <v>70</v>
      </c>
      <c r="AW74" s="98" t="s">
        <v>38</v>
      </c>
      <c r="AX74" s="98" t="s">
        <v>37</v>
      </c>
      <c r="AY74" s="98" t="s">
        <v>38</v>
      </c>
      <c r="AZ74" s="98" t="s">
        <v>22</v>
      </c>
      <c r="BA74" s="98" t="s">
        <v>22</v>
      </c>
      <c r="BB74" s="98" t="s">
        <v>35</v>
      </c>
      <c r="BC74" s="98" t="s">
        <v>53</v>
      </c>
      <c r="BE74" s="66">
        <f t="shared" si="50"/>
        <v>4</v>
      </c>
      <c r="BF74" s="66">
        <f t="shared" si="50"/>
        <v>2</v>
      </c>
      <c r="BG74" s="66">
        <f t="shared" si="50"/>
        <v>4</v>
      </c>
      <c r="BH74" s="66">
        <f t="shared" si="50"/>
        <v>8</v>
      </c>
      <c r="BI74" s="66">
        <f t="shared" si="39"/>
        <v>8</v>
      </c>
      <c r="BJ74" s="66">
        <f t="shared" si="39"/>
        <v>3</v>
      </c>
      <c r="BK74" s="66">
        <f t="shared" si="39"/>
        <v>6</v>
      </c>
      <c r="BM74" s="75">
        <v>1000</v>
      </c>
      <c r="BN74" s="75">
        <v>1000</v>
      </c>
      <c r="BO74" s="75">
        <v>1000</v>
      </c>
      <c r="BP74" s="75">
        <v>1000</v>
      </c>
      <c r="BQ74" s="75">
        <v>1000</v>
      </c>
      <c r="BR74" s="75">
        <v>1000</v>
      </c>
      <c r="BS74" s="75">
        <v>1000</v>
      </c>
      <c r="CF74" s="87">
        <v>70</v>
      </c>
      <c r="CG74" s="98" t="s">
        <v>38</v>
      </c>
      <c r="CH74" s="98" t="s">
        <v>38</v>
      </c>
      <c r="CI74" s="98" t="s">
        <v>37</v>
      </c>
      <c r="CJ74" s="98" t="s">
        <v>38</v>
      </c>
      <c r="CK74" s="98" t="s">
        <v>35</v>
      </c>
      <c r="CL74" s="98" t="s">
        <v>22</v>
      </c>
      <c r="CM74" s="98" t="s">
        <v>36</v>
      </c>
      <c r="CO74" s="66">
        <f t="shared" si="51"/>
        <v>4</v>
      </c>
      <c r="CP74" s="66">
        <f t="shared" si="51"/>
        <v>4</v>
      </c>
      <c r="CQ74" s="66">
        <f t="shared" si="51"/>
        <v>2</v>
      </c>
      <c r="CR74" s="66">
        <f t="shared" si="51"/>
        <v>4</v>
      </c>
      <c r="CS74" s="66">
        <f t="shared" si="40"/>
        <v>3</v>
      </c>
      <c r="CT74" s="66">
        <f t="shared" si="40"/>
        <v>8</v>
      </c>
      <c r="CU74" s="66">
        <f t="shared" si="40"/>
        <v>5</v>
      </c>
      <c r="CW74" s="75">
        <v>1000</v>
      </c>
      <c r="CX74" s="75">
        <v>1000</v>
      </c>
      <c r="CY74" s="75">
        <v>1000</v>
      </c>
      <c r="CZ74" s="75">
        <v>1000</v>
      </c>
      <c r="DA74" s="75">
        <v>1000</v>
      </c>
      <c r="DB74" s="75">
        <v>1000</v>
      </c>
      <c r="DC74" s="75">
        <v>1000</v>
      </c>
      <c r="DP74" s="87">
        <v>70</v>
      </c>
      <c r="DQ74" s="98" t="s">
        <v>35</v>
      </c>
      <c r="DR74" s="98" t="s">
        <v>56</v>
      </c>
      <c r="DS74" s="98" t="s">
        <v>38</v>
      </c>
      <c r="DT74" s="98" t="s">
        <v>37</v>
      </c>
      <c r="DU74" s="98" t="s">
        <v>35</v>
      </c>
      <c r="DV74" s="98" t="s">
        <v>56</v>
      </c>
      <c r="DW74" s="98" t="s">
        <v>56</v>
      </c>
      <c r="DY74" s="66">
        <f t="shared" si="52"/>
        <v>3</v>
      </c>
      <c r="DZ74" s="66">
        <f t="shared" si="45"/>
        <v>7</v>
      </c>
      <c r="EA74" s="66">
        <f t="shared" si="46"/>
        <v>4</v>
      </c>
      <c r="EB74" s="66">
        <f t="shared" si="47"/>
        <v>2</v>
      </c>
      <c r="EC74" s="66">
        <f t="shared" si="41"/>
        <v>3</v>
      </c>
      <c r="ED74" s="66">
        <f t="shared" si="42"/>
        <v>7</v>
      </c>
      <c r="EE74" s="66">
        <f t="shared" si="43"/>
        <v>7</v>
      </c>
      <c r="EG74" s="102">
        <v>1</v>
      </c>
      <c r="EH74" s="102">
        <v>1</v>
      </c>
      <c r="EI74" s="102">
        <v>1</v>
      </c>
      <c r="EJ74" s="102">
        <v>1</v>
      </c>
      <c r="EK74" s="102">
        <v>1</v>
      </c>
      <c r="EL74" s="102">
        <v>1</v>
      </c>
      <c r="EM74" s="102">
        <v>1</v>
      </c>
      <c r="EZ74" s="87">
        <v>70</v>
      </c>
      <c r="FA74" s="98" t="s">
        <v>56</v>
      </c>
      <c r="FB74" s="98" t="s">
        <v>22</v>
      </c>
      <c r="FC74" s="98" t="s">
        <v>56</v>
      </c>
      <c r="FD74" s="98" t="s">
        <v>36</v>
      </c>
      <c r="FE74" s="98" t="s">
        <v>56</v>
      </c>
      <c r="FF74" s="98" t="s">
        <v>38</v>
      </c>
      <c r="FG74" s="98" t="s">
        <v>56</v>
      </c>
      <c r="FI74" s="66">
        <f t="shared" si="53"/>
        <v>7</v>
      </c>
      <c r="FJ74" s="66">
        <f t="shared" si="53"/>
        <v>8</v>
      </c>
      <c r="FK74" s="66">
        <f t="shared" si="53"/>
        <v>7</v>
      </c>
      <c r="FL74" s="66">
        <f t="shared" si="53"/>
        <v>5</v>
      </c>
      <c r="FM74" s="66">
        <f t="shared" si="44"/>
        <v>7</v>
      </c>
      <c r="FN74" s="66">
        <f t="shared" si="44"/>
        <v>4</v>
      </c>
      <c r="FO74" s="66">
        <f t="shared" si="44"/>
        <v>7</v>
      </c>
      <c r="FQ74" s="102">
        <v>1000</v>
      </c>
      <c r="FR74" s="102">
        <v>1000</v>
      </c>
      <c r="FS74" s="102">
        <v>1000</v>
      </c>
      <c r="FT74" s="102">
        <v>1000</v>
      </c>
      <c r="FU74" s="102">
        <v>1000</v>
      </c>
      <c r="FV74" s="102">
        <v>1000</v>
      </c>
      <c r="FW74" s="102">
        <v>1000</v>
      </c>
    </row>
    <row r="75" spans="12:179" ht="16.5" customHeight="1">
      <c r="L75" s="87">
        <v>71</v>
      </c>
      <c r="M75" s="98" t="s">
        <v>38</v>
      </c>
      <c r="N75" s="98" t="s">
        <v>62</v>
      </c>
      <c r="O75" s="98" t="s">
        <v>63</v>
      </c>
      <c r="P75" s="98" t="s">
        <v>53</v>
      </c>
      <c r="Q75" s="98" t="s">
        <v>38</v>
      </c>
      <c r="R75" s="98" t="s">
        <v>38</v>
      </c>
      <c r="S75" s="98" t="s">
        <v>38</v>
      </c>
      <c r="U75" s="66">
        <f t="shared" si="49"/>
        <v>4</v>
      </c>
      <c r="V75" s="66">
        <f t="shared" si="49"/>
        <v>9</v>
      </c>
      <c r="W75" s="66">
        <f t="shared" si="48"/>
        <v>10</v>
      </c>
      <c r="X75" s="66">
        <f t="shared" si="48"/>
        <v>6</v>
      </c>
      <c r="Y75" s="66">
        <f t="shared" si="48"/>
        <v>4</v>
      </c>
      <c r="Z75" s="66">
        <f t="shared" si="48"/>
        <v>4</v>
      </c>
      <c r="AA75" s="66">
        <f t="shared" si="48"/>
        <v>4</v>
      </c>
      <c r="AC75" s="75">
        <v>1000</v>
      </c>
      <c r="AD75" s="75">
        <v>1000</v>
      </c>
      <c r="AE75" s="75">
        <v>1000</v>
      </c>
      <c r="AF75" s="75">
        <v>0</v>
      </c>
      <c r="AG75" s="75">
        <v>1000</v>
      </c>
      <c r="AH75" s="75">
        <v>1000</v>
      </c>
      <c r="AI75" s="75">
        <v>1000</v>
      </c>
      <c r="AV75" s="87">
        <v>71</v>
      </c>
      <c r="AW75" s="98" t="s">
        <v>36</v>
      </c>
      <c r="AX75" s="98" t="s">
        <v>37</v>
      </c>
      <c r="AY75" s="98" t="s">
        <v>38</v>
      </c>
      <c r="AZ75" s="98" t="s">
        <v>36</v>
      </c>
      <c r="BA75" s="98" t="s">
        <v>56</v>
      </c>
      <c r="BB75" s="98" t="s">
        <v>35</v>
      </c>
      <c r="BC75" s="98" t="s">
        <v>56</v>
      </c>
      <c r="BE75" s="66">
        <f t="shared" si="50"/>
        <v>5</v>
      </c>
      <c r="BF75" s="66">
        <f t="shared" si="50"/>
        <v>2</v>
      </c>
      <c r="BG75" s="66">
        <f t="shared" si="50"/>
        <v>4</v>
      </c>
      <c r="BH75" s="66">
        <f t="shared" si="50"/>
        <v>5</v>
      </c>
      <c r="BI75" s="66">
        <f t="shared" si="39"/>
        <v>7</v>
      </c>
      <c r="BJ75" s="66">
        <f t="shared" si="39"/>
        <v>3</v>
      </c>
      <c r="BK75" s="66">
        <f t="shared" si="39"/>
        <v>7</v>
      </c>
      <c r="BM75" s="75">
        <v>1000</v>
      </c>
      <c r="BN75" s="75">
        <v>1000</v>
      </c>
      <c r="BO75" s="75">
        <v>1000</v>
      </c>
      <c r="BP75" s="75">
        <v>1000</v>
      </c>
      <c r="BQ75" s="75">
        <v>1000</v>
      </c>
      <c r="BR75" s="75">
        <v>1000</v>
      </c>
      <c r="BS75" s="75">
        <v>1000</v>
      </c>
      <c r="CF75" s="87">
        <v>71</v>
      </c>
      <c r="CG75" s="98" t="s">
        <v>22</v>
      </c>
      <c r="CH75" s="98" t="s">
        <v>22</v>
      </c>
      <c r="CI75" s="98" t="s">
        <v>36</v>
      </c>
      <c r="CJ75" s="98" t="s">
        <v>38</v>
      </c>
      <c r="CK75" s="98" t="s">
        <v>35</v>
      </c>
      <c r="CL75" s="98" t="s">
        <v>37</v>
      </c>
      <c r="CM75" s="98" t="s">
        <v>37</v>
      </c>
      <c r="CO75" s="66">
        <f t="shared" si="51"/>
        <v>8</v>
      </c>
      <c r="CP75" s="66">
        <f t="shared" si="51"/>
        <v>8</v>
      </c>
      <c r="CQ75" s="66">
        <f t="shared" si="51"/>
        <v>5</v>
      </c>
      <c r="CR75" s="66">
        <f t="shared" si="51"/>
        <v>4</v>
      </c>
      <c r="CS75" s="66">
        <f t="shared" si="40"/>
        <v>3</v>
      </c>
      <c r="CT75" s="66">
        <f t="shared" si="40"/>
        <v>2</v>
      </c>
      <c r="CU75" s="66">
        <f t="shared" si="40"/>
        <v>2</v>
      </c>
      <c r="CW75" s="75">
        <v>1000</v>
      </c>
      <c r="CX75" s="75">
        <v>1000</v>
      </c>
      <c r="CY75" s="75">
        <v>1000</v>
      </c>
      <c r="CZ75" s="75">
        <v>1000</v>
      </c>
      <c r="DA75" s="75">
        <v>1000</v>
      </c>
      <c r="DB75" s="75">
        <v>1000</v>
      </c>
      <c r="DC75" s="75">
        <v>1000</v>
      </c>
      <c r="DP75" s="87">
        <v>71</v>
      </c>
      <c r="DQ75" s="98" t="s">
        <v>56</v>
      </c>
      <c r="DR75" s="98" t="s">
        <v>56</v>
      </c>
      <c r="DS75" s="98" t="s">
        <v>38</v>
      </c>
      <c r="DT75" s="98" t="s">
        <v>53</v>
      </c>
      <c r="DU75" s="98" t="s">
        <v>56</v>
      </c>
      <c r="DV75" s="98" t="s">
        <v>56</v>
      </c>
      <c r="DW75" s="98" t="s">
        <v>35</v>
      </c>
      <c r="DY75" s="66">
        <f t="shared" si="52"/>
        <v>7</v>
      </c>
      <c r="DZ75" s="66">
        <f t="shared" si="45"/>
        <v>7</v>
      </c>
      <c r="EA75" s="66">
        <f t="shared" si="46"/>
        <v>4</v>
      </c>
      <c r="EB75" s="66">
        <f t="shared" si="47"/>
        <v>6</v>
      </c>
      <c r="EC75" s="66">
        <f t="shared" si="41"/>
        <v>7</v>
      </c>
      <c r="ED75" s="66">
        <f t="shared" si="42"/>
        <v>7</v>
      </c>
      <c r="EE75" s="66">
        <f t="shared" si="43"/>
        <v>3</v>
      </c>
      <c r="EG75" s="102">
        <v>1</v>
      </c>
      <c r="EH75" s="102">
        <v>1</v>
      </c>
      <c r="EI75" s="102">
        <v>1</v>
      </c>
      <c r="EJ75" s="102">
        <v>1</v>
      </c>
      <c r="EK75" s="102">
        <v>1</v>
      </c>
      <c r="EL75" s="102">
        <v>1</v>
      </c>
      <c r="EM75" s="102">
        <v>1</v>
      </c>
      <c r="EZ75" s="87">
        <v>71</v>
      </c>
      <c r="FA75" s="98" t="s">
        <v>35</v>
      </c>
      <c r="FB75" s="98" t="s">
        <v>38</v>
      </c>
      <c r="FC75" s="98" t="s">
        <v>37</v>
      </c>
      <c r="FD75" s="98" t="s">
        <v>22</v>
      </c>
      <c r="FE75" s="98" t="s">
        <v>35</v>
      </c>
      <c r="FF75" s="98" t="s">
        <v>56</v>
      </c>
      <c r="FG75" s="98" t="s">
        <v>36</v>
      </c>
      <c r="FI75" s="66">
        <f t="shared" si="53"/>
        <v>3</v>
      </c>
      <c r="FJ75" s="66">
        <f t="shared" si="53"/>
        <v>4</v>
      </c>
      <c r="FK75" s="66">
        <f t="shared" si="53"/>
        <v>2</v>
      </c>
      <c r="FL75" s="66">
        <f t="shared" si="53"/>
        <v>8</v>
      </c>
      <c r="FM75" s="66">
        <f t="shared" si="44"/>
        <v>3</v>
      </c>
      <c r="FN75" s="66">
        <f t="shared" si="44"/>
        <v>7</v>
      </c>
      <c r="FO75" s="66">
        <f t="shared" si="44"/>
        <v>5</v>
      </c>
      <c r="FQ75" s="102">
        <v>1000</v>
      </c>
      <c r="FR75" s="102">
        <v>1000</v>
      </c>
      <c r="FS75" s="102">
        <v>1000</v>
      </c>
      <c r="FT75" s="102">
        <v>1000</v>
      </c>
      <c r="FU75" s="102">
        <v>1000</v>
      </c>
      <c r="FV75" s="102">
        <v>1000</v>
      </c>
      <c r="FW75" s="102">
        <v>1000</v>
      </c>
    </row>
    <row r="76" spans="12:179" ht="16.5" customHeight="1">
      <c r="L76" s="87">
        <v>72</v>
      </c>
      <c r="M76" s="98" t="s">
        <v>37</v>
      </c>
      <c r="N76" s="98" t="s">
        <v>38</v>
      </c>
      <c r="O76" s="98" t="s">
        <v>63</v>
      </c>
      <c r="P76" s="98" t="s">
        <v>63</v>
      </c>
      <c r="Q76" s="98" t="s">
        <v>38</v>
      </c>
      <c r="R76" s="98" t="s">
        <v>38</v>
      </c>
      <c r="S76" s="98" t="s">
        <v>56</v>
      </c>
      <c r="U76" s="66">
        <f t="shared" si="49"/>
        <v>2</v>
      </c>
      <c r="V76" s="66">
        <f t="shared" si="49"/>
        <v>4</v>
      </c>
      <c r="W76" s="66">
        <f t="shared" si="48"/>
        <v>10</v>
      </c>
      <c r="X76" s="66">
        <f t="shared" si="48"/>
        <v>10</v>
      </c>
      <c r="Y76" s="66">
        <f t="shared" si="48"/>
        <v>4</v>
      </c>
      <c r="Z76" s="66">
        <f t="shared" si="48"/>
        <v>4</v>
      </c>
      <c r="AA76" s="66">
        <f t="shared" si="48"/>
        <v>7</v>
      </c>
      <c r="AC76" s="75">
        <v>1000</v>
      </c>
      <c r="AD76" s="75">
        <v>1000</v>
      </c>
      <c r="AE76" s="75">
        <v>1000</v>
      </c>
      <c r="AF76" s="75">
        <v>1000</v>
      </c>
      <c r="AG76" s="75">
        <v>1000</v>
      </c>
      <c r="AH76" s="75">
        <v>1000</v>
      </c>
      <c r="AI76" s="75">
        <v>1000</v>
      </c>
      <c r="AV76" s="87">
        <v>72</v>
      </c>
      <c r="AW76" s="98" t="s">
        <v>36</v>
      </c>
      <c r="AX76" s="98" t="s">
        <v>38</v>
      </c>
      <c r="AY76" s="98" t="s">
        <v>37</v>
      </c>
      <c r="AZ76" s="98" t="s">
        <v>37</v>
      </c>
      <c r="BA76" s="98" t="s">
        <v>56</v>
      </c>
      <c r="BB76" s="98" t="s">
        <v>36</v>
      </c>
      <c r="BC76" s="98" t="s">
        <v>38</v>
      </c>
      <c r="BE76" s="66">
        <f t="shared" si="50"/>
        <v>5</v>
      </c>
      <c r="BF76" s="66">
        <f t="shared" si="50"/>
        <v>4</v>
      </c>
      <c r="BG76" s="66">
        <f t="shared" si="50"/>
        <v>2</v>
      </c>
      <c r="BH76" s="66">
        <f t="shared" si="50"/>
        <v>2</v>
      </c>
      <c r="BI76" s="66">
        <f t="shared" si="39"/>
        <v>7</v>
      </c>
      <c r="BJ76" s="66">
        <f t="shared" si="39"/>
        <v>5</v>
      </c>
      <c r="BK76" s="66">
        <f t="shared" si="39"/>
        <v>4</v>
      </c>
      <c r="BM76" s="75">
        <v>1000</v>
      </c>
      <c r="BN76" s="75">
        <v>1000</v>
      </c>
      <c r="BO76" s="75">
        <v>1000</v>
      </c>
      <c r="BP76" s="75">
        <v>1000</v>
      </c>
      <c r="BQ76" s="75">
        <v>1000</v>
      </c>
      <c r="BR76" s="75">
        <v>1000</v>
      </c>
      <c r="BS76" s="75">
        <v>1000</v>
      </c>
      <c r="CF76" s="87">
        <v>72</v>
      </c>
      <c r="CG76" s="98" t="s">
        <v>22</v>
      </c>
      <c r="CH76" s="98" t="s">
        <v>22</v>
      </c>
      <c r="CI76" s="98" t="s">
        <v>38</v>
      </c>
      <c r="CJ76" s="98" t="s">
        <v>53</v>
      </c>
      <c r="CK76" s="98" t="s">
        <v>36</v>
      </c>
      <c r="CL76" s="98" t="s">
        <v>22</v>
      </c>
      <c r="CM76" s="98" t="s">
        <v>37</v>
      </c>
      <c r="CO76" s="66">
        <f t="shared" si="51"/>
        <v>8</v>
      </c>
      <c r="CP76" s="66">
        <f t="shared" si="51"/>
        <v>8</v>
      </c>
      <c r="CQ76" s="66">
        <f t="shared" si="51"/>
        <v>4</v>
      </c>
      <c r="CR76" s="66">
        <f t="shared" si="51"/>
        <v>6</v>
      </c>
      <c r="CS76" s="66">
        <f t="shared" si="40"/>
        <v>5</v>
      </c>
      <c r="CT76" s="66">
        <f t="shared" si="40"/>
        <v>8</v>
      </c>
      <c r="CU76" s="66">
        <f t="shared" si="40"/>
        <v>2</v>
      </c>
      <c r="CW76" s="75">
        <v>1000</v>
      </c>
      <c r="CX76" s="75">
        <v>1000</v>
      </c>
      <c r="CY76" s="75">
        <v>1000</v>
      </c>
      <c r="CZ76" s="75">
        <v>1000</v>
      </c>
      <c r="DA76" s="75">
        <v>1000</v>
      </c>
      <c r="DB76" s="75">
        <v>1000</v>
      </c>
      <c r="DC76" s="75">
        <v>1000</v>
      </c>
      <c r="DP76" s="87">
        <v>72</v>
      </c>
      <c r="DQ76" s="98" t="s">
        <v>56</v>
      </c>
      <c r="DR76" s="98" t="s">
        <v>53</v>
      </c>
      <c r="DS76" s="98" t="s">
        <v>38</v>
      </c>
      <c r="DT76" s="98" t="s">
        <v>53</v>
      </c>
      <c r="DU76" s="98" t="s">
        <v>37</v>
      </c>
      <c r="DV76" s="98" t="s">
        <v>37</v>
      </c>
      <c r="DW76" s="98" t="s">
        <v>36</v>
      </c>
      <c r="DY76" s="66">
        <f t="shared" si="52"/>
        <v>7</v>
      </c>
      <c r="DZ76" s="66">
        <f t="shared" si="45"/>
        <v>6</v>
      </c>
      <c r="EA76" s="66">
        <f t="shared" si="46"/>
        <v>4</v>
      </c>
      <c r="EB76" s="66">
        <f t="shared" si="47"/>
        <v>6</v>
      </c>
      <c r="EC76" s="66">
        <f t="shared" si="41"/>
        <v>2</v>
      </c>
      <c r="ED76" s="66">
        <f t="shared" si="42"/>
        <v>2</v>
      </c>
      <c r="EE76" s="66">
        <f t="shared" si="43"/>
        <v>5</v>
      </c>
      <c r="EG76" s="102">
        <v>1</v>
      </c>
      <c r="EH76" s="102">
        <v>1</v>
      </c>
      <c r="EI76" s="102">
        <v>1</v>
      </c>
      <c r="EJ76" s="102">
        <v>1</v>
      </c>
      <c r="EK76" s="102">
        <v>1</v>
      </c>
      <c r="EL76" s="102">
        <v>1</v>
      </c>
      <c r="EM76" s="102">
        <v>1</v>
      </c>
      <c r="EZ76" s="87">
        <v>72</v>
      </c>
      <c r="FA76" s="98" t="s">
        <v>36</v>
      </c>
      <c r="FB76" s="98" t="s">
        <v>38</v>
      </c>
      <c r="FC76" s="98" t="s">
        <v>38</v>
      </c>
      <c r="FD76" s="98" t="s">
        <v>35</v>
      </c>
      <c r="FE76" s="98" t="s">
        <v>35</v>
      </c>
      <c r="FF76" s="98" t="s">
        <v>22</v>
      </c>
      <c r="FG76" s="98" t="s">
        <v>37</v>
      </c>
      <c r="FI76" s="66">
        <f t="shared" si="53"/>
        <v>5</v>
      </c>
      <c r="FJ76" s="66">
        <f t="shared" si="53"/>
        <v>4</v>
      </c>
      <c r="FK76" s="66">
        <f t="shared" si="53"/>
        <v>4</v>
      </c>
      <c r="FL76" s="66">
        <f t="shared" si="53"/>
        <v>3</v>
      </c>
      <c r="FM76" s="66">
        <f t="shared" si="44"/>
        <v>3</v>
      </c>
      <c r="FN76" s="66">
        <f t="shared" si="44"/>
        <v>8</v>
      </c>
      <c r="FO76" s="66">
        <f t="shared" si="44"/>
        <v>2</v>
      </c>
      <c r="FQ76" s="102">
        <v>1000</v>
      </c>
      <c r="FR76" s="102">
        <v>1000</v>
      </c>
      <c r="FS76" s="102">
        <v>1000</v>
      </c>
      <c r="FT76" s="102">
        <v>1000</v>
      </c>
      <c r="FU76" s="102">
        <v>1000</v>
      </c>
      <c r="FV76" s="102">
        <v>1000</v>
      </c>
      <c r="FW76" s="102">
        <v>1000</v>
      </c>
    </row>
    <row r="77" spans="12:179" ht="16.5" customHeight="1">
      <c r="L77" s="87">
        <v>73</v>
      </c>
      <c r="M77" s="98" t="s">
        <v>37</v>
      </c>
      <c r="N77" s="98" t="s">
        <v>35</v>
      </c>
      <c r="O77" s="98" t="s">
        <v>38</v>
      </c>
      <c r="P77" s="98" t="s">
        <v>63</v>
      </c>
      <c r="Q77" s="98" t="s">
        <v>56</v>
      </c>
      <c r="R77" s="98" t="s">
        <v>36</v>
      </c>
      <c r="S77" s="98" t="s">
        <v>36</v>
      </c>
      <c r="U77" s="66">
        <f t="shared" si="49"/>
        <v>2</v>
      </c>
      <c r="V77" s="66">
        <f t="shared" si="49"/>
        <v>3</v>
      </c>
      <c r="W77" s="66">
        <f t="shared" si="48"/>
        <v>4</v>
      </c>
      <c r="X77" s="66">
        <f t="shared" si="48"/>
        <v>10</v>
      </c>
      <c r="Y77" s="66">
        <f t="shared" si="48"/>
        <v>7</v>
      </c>
      <c r="Z77" s="66">
        <f t="shared" si="48"/>
        <v>5</v>
      </c>
      <c r="AA77" s="66">
        <f t="shared" si="48"/>
        <v>5</v>
      </c>
      <c r="AC77" s="75">
        <v>1000</v>
      </c>
      <c r="AD77" s="75">
        <v>1000</v>
      </c>
      <c r="AE77" s="75">
        <v>1000</v>
      </c>
      <c r="AF77" s="75">
        <v>1000</v>
      </c>
      <c r="AG77" s="75">
        <v>1000</v>
      </c>
      <c r="AH77" s="75">
        <v>1000</v>
      </c>
      <c r="AI77" s="75">
        <v>800</v>
      </c>
      <c r="AV77" s="87">
        <v>73</v>
      </c>
      <c r="AW77" s="98" t="s">
        <v>53</v>
      </c>
      <c r="AX77" s="98" t="s">
        <v>38</v>
      </c>
      <c r="AY77" s="98" t="s">
        <v>36</v>
      </c>
      <c r="AZ77" s="98" t="s">
        <v>53</v>
      </c>
      <c r="BA77" s="98" t="s">
        <v>37</v>
      </c>
      <c r="BB77" s="98" t="s">
        <v>38</v>
      </c>
      <c r="BC77" s="98" t="s">
        <v>38</v>
      </c>
      <c r="BE77" s="66">
        <f t="shared" si="50"/>
        <v>6</v>
      </c>
      <c r="BF77" s="66">
        <f t="shared" si="50"/>
        <v>4</v>
      </c>
      <c r="BG77" s="66">
        <f t="shared" si="50"/>
        <v>5</v>
      </c>
      <c r="BH77" s="66">
        <f t="shared" si="50"/>
        <v>6</v>
      </c>
      <c r="BI77" s="66">
        <f t="shared" si="39"/>
        <v>2</v>
      </c>
      <c r="BJ77" s="66">
        <f t="shared" si="39"/>
        <v>4</v>
      </c>
      <c r="BK77" s="66">
        <f t="shared" si="39"/>
        <v>4</v>
      </c>
      <c r="BM77" s="75">
        <v>1000</v>
      </c>
      <c r="BN77" s="75">
        <v>1000</v>
      </c>
      <c r="BO77" s="75">
        <v>1000</v>
      </c>
      <c r="BP77" s="75">
        <v>1000</v>
      </c>
      <c r="BQ77" s="75">
        <v>1000</v>
      </c>
      <c r="BR77" s="75">
        <v>1000</v>
      </c>
      <c r="BS77" s="75">
        <v>1000</v>
      </c>
      <c r="CF77" s="87">
        <v>73</v>
      </c>
      <c r="CG77" s="98" t="s">
        <v>22</v>
      </c>
      <c r="CH77" s="98" t="s">
        <v>22</v>
      </c>
      <c r="CI77" s="98" t="s">
        <v>53</v>
      </c>
      <c r="CJ77" s="98" t="s">
        <v>53</v>
      </c>
      <c r="CK77" s="98" t="s">
        <v>56</v>
      </c>
      <c r="CL77" s="98" t="s">
        <v>22</v>
      </c>
      <c r="CM77" s="98" t="s">
        <v>56</v>
      </c>
      <c r="CO77" s="66">
        <f t="shared" si="51"/>
        <v>8</v>
      </c>
      <c r="CP77" s="66">
        <f t="shared" si="51"/>
        <v>8</v>
      </c>
      <c r="CQ77" s="66">
        <f t="shared" si="51"/>
        <v>6</v>
      </c>
      <c r="CR77" s="66">
        <f t="shared" si="51"/>
        <v>6</v>
      </c>
      <c r="CS77" s="66">
        <f t="shared" si="40"/>
        <v>7</v>
      </c>
      <c r="CT77" s="66">
        <f t="shared" si="40"/>
        <v>8</v>
      </c>
      <c r="CU77" s="66">
        <f t="shared" si="40"/>
        <v>7</v>
      </c>
      <c r="CW77" s="75">
        <v>1000</v>
      </c>
      <c r="CX77" s="75">
        <v>1000</v>
      </c>
      <c r="CY77" s="75">
        <v>1000</v>
      </c>
      <c r="CZ77" s="75">
        <v>1000</v>
      </c>
      <c r="DA77" s="75">
        <v>1000</v>
      </c>
      <c r="DB77" s="75">
        <v>1000</v>
      </c>
      <c r="DC77" s="75">
        <v>1000</v>
      </c>
      <c r="DP77" s="87">
        <v>73</v>
      </c>
      <c r="DQ77" s="98" t="s">
        <v>38</v>
      </c>
      <c r="DR77" s="98" t="s">
        <v>22</v>
      </c>
      <c r="DS77" s="98" t="s">
        <v>22</v>
      </c>
      <c r="DT77" s="98" t="s">
        <v>37</v>
      </c>
      <c r="DU77" s="98" t="s">
        <v>37</v>
      </c>
      <c r="DV77" s="98" t="s">
        <v>37</v>
      </c>
      <c r="DW77" s="98" t="s">
        <v>22</v>
      </c>
      <c r="DY77" s="66">
        <f t="shared" si="52"/>
        <v>4</v>
      </c>
      <c r="DZ77" s="66">
        <f t="shared" si="45"/>
        <v>8</v>
      </c>
      <c r="EA77" s="66">
        <f t="shared" si="46"/>
        <v>8</v>
      </c>
      <c r="EB77" s="66">
        <f t="shared" si="47"/>
        <v>2</v>
      </c>
      <c r="EC77" s="66">
        <f t="shared" si="41"/>
        <v>2</v>
      </c>
      <c r="ED77" s="66">
        <f t="shared" si="42"/>
        <v>2</v>
      </c>
      <c r="EE77" s="66">
        <f t="shared" si="43"/>
        <v>8</v>
      </c>
      <c r="EG77" s="102">
        <v>1</v>
      </c>
      <c r="EH77" s="102">
        <v>1</v>
      </c>
      <c r="EI77" s="102">
        <v>1</v>
      </c>
      <c r="EJ77" s="102">
        <v>1</v>
      </c>
      <c r="EK77" s="102">
        <v>1</v>
      </c>
      <c r="EL77" s="102">
        <v>1</v>
      </c>
      <c r="EM77" s="102">
        <v>1</v>
      </c>
      <c r="EZ77" s="87">
        <v>73</v>
      </c>
      <c r="FA77" s="98" t="s">
        <v>37</v>
      </c>
      <c r="FB77" s="98" t="s">
        <v>53</v>
      </c>
      <c r="FC77" s="98" t="s">
        <v>53</v>
      </c>
      <c r="FD77" s="98" t="s">
        <v>56</v>
      </c>
      <c r="FE77" s="98" t="s">
        <v>56</v>
      </c>
      <c r="FF77" s="98" t="s">
        <v>36</v>
      </c>
      <c r="FG77" s="98" t="s">
        <v>56</v>
      </c>
      <c r="FI77" s="66">
        <f t="shared" si="53"/>
        <v>2</v>
      </c>
      <c r="FJ77" s="66">
        <f t="shared" si="53"/>
        <v>6</v>
      </c>
      <c r="FK77" s="66">
        <f t="shared" si="53"/>
        <v>6</v>
      </c>
      <c r="FL77" s="66">
        <f t="shared" si="53"/>
        <v>7</v>
      </c>
      <c r="FM77" s="66">
        <f t="shared" si="44"/>
        <v>7</v>
      </c>
      <c r="FN77" s="66">
        <f t="shared" si="44"/>
        <v>5</v>
      </c>
      <c r="FO77" s="66">
        <f t="shared" si="44"/>
        <v>7</v>
      </c>
      <c r="FQ77" s="102">
        <v>1000</v>
      </c>
      <c r="FR77" s="102">
        <v>1000</v>
      </c>
      <c r="FS77" s="102">
        <v>1000</v>
      </c>
      <c r="FT77" s="102">
        <v>1000</v>
      </c>
      <c r="FU77" s="102">
        <v>1000</v>
      </c>
      <c r="FV77" s="102">
        <v>1000</v>
      </c>
      <c r="FW77" s="102">
        <v>1000</v>
      </c>
    </row>
    <row r="78" spans="12:179" ht="16.5" customHeight="1">
      <c r="L78" s="87">
        <v>74</v>
      </c>
      <c r="M78" s="98" t="s">
        <v>37</v>
      </c>
      <c r="N78" s="98" t="s">
        <v>38</v>
      </c>
      <c r="O78" s="98" t="s">
        <v>35</v>
      </c>
      <c r="P78" s="98" t="s">
        <v>36</v>
      </c>
      <c r="Q78" s="98" t="s">
        <v>56</v>
      </c>
      <c r="R78" s="98" t="s">
        <v>36</v>
      </c>
      <c r="S78" s="98" t="s">
        <v>56</v>
      </c>
      <c r="U78" s="66">
        <f t="shared" si="49"/>
        <v>2</v>
      </c>
      <c r="V78" s="66">
        <f t="shared" si="49"/>
        <v>4</v>
      </c>
      <c r="W78" s="66">
        <f t="shared" si="48"/>
        <v>3</v>
      </c>
      <c r="X78" s="66">
        <f t="shared" si="48"/>
        <v>5</v>
      </c>
      <c r="Y78" s="66">
        <f t="shared" si="48"/>
        <v>7</v>
      </c>
      <c r="Z78" s="66">
        <f t="shared" si="48"/>
        <v>5</v>
      </c>
      <c r="AA78" s="66">
        <f t="shared" si="48"/>
        <v>7</v>
      </c>
      <c r="AC78" s="75">
        <v>1000</v>
      </c>
      <c r="AD78" s="75">
        <v>1000</v>
      </c>
      <c r="AE78" s="75">
        <v>1000</v>
      </c>
      <c r="AF78" s="75">
        <v>1000</v>
      </c>
      <c r="AG78" s="75">
        <v>1000</v>
      </c>
      <c r="AH78" s="75">
        <v>1000</v>
      </c>
      <c r="AI78" s="75">
        <v>800</v>
      </c>
      <c r="AV78" s="87">
        <v>74</v>
      </c>
      <c r="AW78" s="98" t="s">
        <v>53</v>
      </c>
      <c r="AX78" s="98" t="s">
        <v>53</v>
      </c>
      <c r="AY78" s="98" t="s">
        <v>36</v>
      </c>
      <c r="AZ78" s="98" t="s">
        <v>35</v>
      </c>
      <c r="BA78" s="98" t="s">
        <v>37</v>
      </c>
      <c r="BB78" s="98" t="s">
        <v>36</v>
      </c>
      <c r="BC78" s="98" t="s">
        <v>38</v>
      </c>
      <c r="BE78" s="66">
        <f t="shared" si="50"/>
        <v>6</v>
      </c>
      <c r="BF78" s="66">
        <f t="shared" si="50"/>
        <v>6</v>
      </c>
      <c r="BG78" s="66">
        <f t="shared" si="50"/>
        <v>5</v>
      </c>
      <c r="BH78" s="66">
        <f t="shared" si="50"/>
        <v>3</v>
      </c>
      <c r="BI78" s="66">
        <f t="shared" si="39"/>
        <v>2</v>
      </c>
      <c r="BJ78" s="66">
        <f t="shared" si="39"/>
        <v>5</v>
      </c>
      <c r="BK78" s="66">
        <f t="shared" si="39"/>
        <v>4</v>
      </c>
      <c r="BM78" s="75">
        <v>1000</v>
      </c>
      <c r="BN78" s="75">
        <v>1000</v>
      </c>
      <c r="BO78" s="75">
        <v>1000</v>
      </c>
      <c r="BP78" s="75">
        <v>1000</v>
      </c>
      <c r="BQ78" s="75">
        <v>1000</v>
      </c>
      <c r="BR78" s="75">
        <v>1000</v>
      </c>
      <c r="BS78" s="75">
        <v>1000</v>
      </c>
      <c r="CF78" s="87">
        <v>74</v>
      </c>
      <c r="CG78" s="98" t="s">
        <v>36</v>
      </c>
      <c r="CH78" s="98" t="s">
        <v>36</v>
      </c>
      <c r="CI78" s="98" t="s">
        <v>53</v>
      </c>
      <c r="CJ78" s="98" t="s">
        <v>38</v>
      </c>
      <c r="CK78" s="98" t="s">
        <v>36</v>
      </c>
      <c r="CL78" s="98" t="s">
        <v>35</v>
      </c>
      <c r="CM78" s="98" t="s">
        <v>37</v>
      </c>
      <c r="CO78" s="66">
        <f t="shared" si="51"/>
        <v>5</v>
      </c>
      <c r="CP78" s="66">
        <f t="shared" si="51"/>
        <v>5</v>
      </c>
      <c r="CQ78" s="66">
        <f t="shared" si="51"/>
        <v>6</v>
      </c>
      <c r="CR78" s="66">
        <f t="shared" si="51"/>
        <v>4</v>
      </c>
      <c r="CS78" s="66">
        <f t="shared" si="40"/>
        <v>5</v>
      </c>
      <c r="CT78" s="66">
        <f t="shared" si="40"/>
        <v>3</v>
      </c>
      <c r="CU78" s="66">
        <f t="shared" si="40"/>
        <v>2</v>
      </c>
      <c r="CW78" s="75">
        <v>1000</v>
      </c>
      <c r="CX78" s="75">
        <v>1000</v>
      </c>
      <c r="CY78" s="75">
        <v>1000</v>
      </c>
      <c r="CZ78" s="75">
        <v>1000</v>
      </c>
      <c r="DA78" s="75">
        <v>1000</v>
      </c>
      <c r="DB78" s="75">
        <v>1000</v>
      </c>
      <c r="DC78" s="75">
        <v>1000</v>
      </c>
      <c r="DP78" s="87">
        <v>74</v>
      </c>
      <c r="DQ78" s="98" t="s">
        <v>38</v>
      </c>
      <c r="DR78" s="98" t="s">
        <v>22</v>
      </c>
      <c r="DS78" s="98" t="s">
        <v>22</v>
      </c>
      <c r="DT78" s="98" t="s">
        <v>56</v>
      </c>
      <c r="DU78" s="98" t="s">
        <v>37</v>
      </c>
      <c r="DV78" s="98" t="s">
        <v>37</v>
      </c>
      <c r="DW78" s="98" t="s">
        <v>36</v>
      </c>
      <c r="DY78" s="66">
        <f t="shared" si="52"/>
        <v>4</v>
      </c>
      <c r="DZ78" s="66">
        <f t="shared" si="45"/>
        <v>8</v>
      </c>
      <c r="EA78" s="66">
        <f t="shared" si="46"/>
        <v>8</v>
      </c>
      <c r="EB78" s="66">
        <f t="shared" si="47"/>
        <v>7</v>
      </c>
      <c r="EC78" s="66">
        <f t="shared" si="41"/>
        <v>2</v>
      </c>
      <c r="ED78" s="66">
        <f t="shared" si="42"/>
        <v>2</v>
      </c>
      <c r="EE78" s="66">
        <f t="shared" si="43"/>
        <v>5</v>
      </c>
      <c r="EG78" s="102">
        <v>1</v>
      </c>
      <c r="EH78" s="102">
        <v>1</v>
      </c>
      <c r="EI78" s="102">
        <v>1</v>
      </c>
      <c r="EJ78" s="102">
        <v>1</v>
      </c>
      <c r="EK78" s="102">
        <v>1</v>
      </c>
      <c r="EL78" s="102">
        <v>1</v>
      </c>
      <c r="EM78" s="102">
        <v>1</v>
      </c>
      <c r="EZ78" s="87">
        <v>74</v>
      </c>
      <c r="FA78" s="98" t="s">
        <v>53</v>
      </c>
      <c r="FB78" s="98" t="s">
        <v>37</v>
      </c>
      <c r="FC78" s="98" t="s">
        <v>35</v>
      </c>
      <c r="FD78" s="98" t="s">
        <v>35</v>
      </c>
      <c r="FE78" s="98" t="s">
        <v>35</v>
      </c>
      <c r="FF78" s="98" t="s">
        <v>56</v>
      </c>
      <c r="FG78" s="98" t="s">
        <v>37</v>
      </c>
      <c r="FI78" s="66">
        <f t="shared" si="53"/>
        <v>6</v>
      </c>
      <c r="FJ78" s="66">
        <f t="shared" si="53"/>
        <v>2</v>
      </c>
      <c r="FK78" s="66">
        <f t="shared" si="53"/>
        <v>3</v>
      </c>
      <c r="FL78" s="66">
        <f t="shared" si="53"/>
        <v>3</v>
      </c>
      <c r="FM78" s="66">
        <f t="shared" si="44"/>
        <v>3</v>
      </c>
      <c r="FN78" s="66">
        <f t="shared" si="44"/>
        <v>7</v>
      </c>
      <c r="FO78" s="66">
        <f t="shared" si="44"/>
        <v>2</v>
      </c>
      <c r="FQ78" s="102">
        <v>1000</v>
      </c>
      <c r="FR78" s="102">
        <v>1000</v>
      </c>
      <c r="FS78" s="102">
        <v>1000</v>
      </c>
      <c r="FT78" s="102">
        <v>1000</v>
      </c>
      <c r="FU78" s="102">
        <v>1000</v>
      </c>
      <c r="FV78" s="102">
        <v>1000</v>
      </c>
      <c r="FW78" s="102">
        <v>1000</v>
      </c>
    </row>
    <row r="79" spans="12:179" ht="16.5" customHeight="1">
      <c r="L79" s="87">
        <v>75</v>
      </c>
      <c r="M79" s="98" t="s">
        <v>22</v>
      </c>
      <c r="N79" s="98" t="s">
        <v>38</v>
      </c>
      <c r="O79" s="98" t="s">
        <v>35</v>
      </c>
      <c r="P79" s="98" t="s">
        <v>37</v>
      </c>
      <c r="Q79" s="98" t="s">
        <v>56</v>
      </c>
      <c r="R79" s="98" t="s">
        <v>56</v>
      </c>
      <c r="S79" s="98" t="s">
        <v>35</v>
      </c>
      <c r="U79" s="66">
        <f t="shared" si="49"/>
        <v>8</v>
      </c>
      <c r="V79" s="66">
        <f t="shared" si="49"/>
        <v>4</v>
      </c>
      <c r="W79" s="66">
        <f t="shared" si="48"/>
        <v>3</v>
      </c>
      <c r="X79" s="66">
        <f t="shared" si="48"/>
        <v>2</v>
      </c>
      <c r="Y79" s="66">
        <f t="shared" si="48"/>
        <v>7</v>
      </c>
      <c r="Z79" s="66">
        <f t="shared" si="48"/>
        <v>7</v>
      </c>
      <c r="AA79" s="66">
        <f t="shared" si="48"/>
        <v>3</v>
      </c>
      <c r="AC79" s="75">
        <v>1000</v>
      </c>
      <c r="AD79" s="75">
        <v>1000</v>
      </c>
      <c r="AE79" s="75">
        <v>1000</v>
      </c>
      <c r="AF79" s="75">
        <v>1000</v>
      </c>
      <c r="AG79" s="75">
        <v>1000</v>
      </c>
      <c r="AH79" s="75">
        <v>1000</v>
      </c>
      <c r="AI79" s="75">
        <v>800</v>
      </c>
      <c r="AV79" s="87">
        <v>75</v>
      </c>
      <c r="AW79" s="98" t="s">
        <v>56</v>
      </c>
      <c r="AX79" s="98" t="s">
        <v>53</v>
      </c>
      <c r="AY79" s="98" t="s">
        <v>37</v>
      </c>
      <c r="AZ79" s="98" t="s">
        <v>35</v>
      </c>
      <c r="BA79" s="98" t="s">
        <v>35</v>
      </c>
      <c r="BB79" s="98" t="s">
        <v>36</v>
      </c>
      <c r="BC79" s="98" t="s">
        <v>35</v>
      </c>
      <c r="BE79" s="66">
        <f t="shared" si="50"/>
        <v>7</v>
      </c>
      <c r="BF79" s="66">
        <f t="shared" si="50"/>
        <v>6</v>
      </c>
      <c r="BG79" s="66">
        <f t="shared" si="50"/>
        <v>2</v>
      </c>
      <c r="BH79" s="66">
        <f t="shared" si="50"/>
        <v>3</v>
      </c>
      <c r="BI79" s="66">
        <f t="shared" si="39"/>
        <v>3</v>
      </c>
      <c r="BJ79" s="66">
        <f t="shared" si="39"/>
        <v>5</v>
      </c>
      <c r="BK79" s="66">
        <f t="shared" si="39"/>
        <v>3</v>
      </c>
      <c r="BM79" s="75">
        <v>1000</v>
      </c>
      <c r="BN79" s="75">
        <v>1000</v>
      </c>
      <c r="BO79" s="75">
        <v>1000</v>
      </c>
      <c r="BP79" s="75">
        <v>1000</v>
      </c>
      <c r="BQ79" s="75">
        <v>1000</v>
      </c>
      <c r="BR79" s="75">
        <v>1000</v>
      </c>
      <c r="BS79" s="75">
        <v>1000</v>
      </c>
      <c r="CF79" s="87">
        <v>75</v>
      </c>
      <c r="CG79" s="98" t="s">
        <v>38</v>
      </c>
      <c r="CH79" s="98" t="s">
        <v>53</v>
      </c>
      <c r="CI79" s="98" t="s">
        <v>22</v>
      </c>
      <c r="CJ79" s="98" t="s">
        <v>38</v>
      </c>
      <c r="CK79" s="98" t="s">
        <v>22</v>
      </c>
      <c r="CL79" s="98" t="s">
        <v>53</v>
      </c>
      <c r="CM79" s="98" t="s">
        <v>22</v>
      </c>
      <c r="CO79" s="66">
        <f t="shared" si="51"/>
        <v>4</v>
      </c>
      <c r="CP79" s="66">
        <f t="shared" si="51"/>
        <v>6</v>
      </c>
      <c r="CQ79" s="66">
        <f t="shared" si="51"/>
        <v>8</v>
      </c>
      <c r="CR79" s="66">
        <f t="shared" si="51"/>
        <v>4</v>
      </c>
      <c r="CS79" s="66">
        <f t="shared" si="40"/>
        <v>8</v>
      </c>
      <c r="CT79" s="66">
        <f t="shared" si="40"/>
        <v>6</v>
      </c>
      <c r="CU79" s="66">
        <f t="shared" si="40"/>
        <v>8</v>
      </c>
      <c r="CW79" s="75">
        <v>1000</v>
      </c>
      <c r="CX79" s="75">
        <v>1000</v>
      </c>
      <c r="CY79" s="75">
        <v>1000</v>
      </c>
      <c r="CZ79" s="75">
        <v>1000</v>
      </c>
      <c r="DA79" s="75">
        <v>1000</v>
      </c>
      <c r="DB79" s="75">
        <v>1000</v>
      </c>
      <c r="DC79" s="75">
        <v>1000</v>
      </c>
      <c r="DP79" s="87">
        <v>75</v>
      </c>
      <c r="DQ79" s="98" t="s">
        <v>22</v>
      </c>
      <c r="DR79" s="98" t="s">
        <v>37</v>
      </c>
      <c r="DS79" s="98" t="s">
        <v>36</v>
      </c>
      <c r="DT79" s="98" t="s">
        <v>56</v>
      </c>
      <c r="DU79" s="98" t="s">
        <v>53</v>
      </c>
      <c r="DV79" s="98" t="s">
        <v>56</v>
      </c>
      <c r="DW79" s="98" t="s">
        <v>38</v>
      </c>
      <c r="DY79" s="66">
        <f t="shared" si="52"/>
        <v>8</v>
      </c>
      <c r="DZ79" s="66">
        <f t="shared" si="45"/>
        <v>2</v>
      </c>
      <c r="EA79" s="66">
        <f t="shared" si="46"/>
        <v>5</v>
      </c>
      <c r="EB79" s="66">
        <f t="shared" si="47"/>
        <v>7</v>
      </c>
      <c r="EC79" s="66">
        <f t="shared" si="41"/>
        <v>6</v>
      </c>
      <c r="ED79" s="66">
        <f t="shared" si="42"/>
        <v>7</v>
      </c>
      <c r="EE79" s="66">
        <f t="shared" si="43"/>
        <v>4</v>
      </c>
      <c r="EG79" s="102">
        <v>1</v>
      </c>
      <c r="EH79" s="102">
        <v>1</v>
      </c>
      <c r="EI79" s="102">
        <v>1</v>
      </c>
      <c r="EJ79" s="102">
        <v>1</v>
      </c>
      <c r="EK79" s="102">
        <v>1</v>
      </c>
      <c r="EL79" s="102">
        <v>1</v>
      </c>
      <c r="EM79" s="102">
        <v>1</v>
      </c>
      <c r="EZ79" s="87">
        <v>75</v>
      </c>
      <c r="FA79" s="98" t="s">
        <v>38</v>
      </c>
      <c r="FB79" s="98" t="s">
        <v>35</v>
      </c>
      <c r="FC79" s="98" t="s">
        <v>36</v>
      </c>
      <c r="FD79" s="98" t="s">
        <v>37</v>
      </c>
      <c r="FE79" s="98" t="s">
        <v>56</v>
      </c>
      <c r="FF79" s="98" t="s">
        <v>22</v>
      </c>
      <c r="FG79" s="98" t="s">
        <v>53</v>
      </c>
      <c r="FI79" s="66">
        <f t="shared" si="53"/>
        <v>4</v>
      </c>
      <c r="FJ79" s="66">
        <f t="shared" si="53"/>
        <v>3</v>
      </c>
      <c r="FK79" s="66">
        <f t="shared" si="53"/>
        <v>5</v>
      </c>
      <c r="FL79" s="66">
        <f t="shared" si="53"/>
        <v>2</v>
      </c>
      <c r="FM79" s="66">
        <f t="shared" si="44"/>
        <v>7</v>
      </c>
      <c r="FN79" s="66">
        <f t="shared" si="44"/>
        <v>8</v>
      </c>
      <c r="FO79" s="66">
        <f t="shared" si="44"/>
        <v>6</v>
      </c>
      <c r="FQ79" s="102">
        <v>1000</v>
      </c>
      <c r="FR79" s="102">
        <v>1000</v>
      </c>
      <c r="FS79" s="102">
        <v>1000</v>
      </c>
      <c r="FT79" s="102">
        <v>1000</v>
      </c>
      <c r="FU79" s="102">
        <v>1000</v>
      </c>
      <c r="FV79" s="102">
        <v>1000</v>
      </c>
      <c r="FW79" s="102">
        <v>1000</v>
      </c>
    </row>
    <row r="80" spans="12:179" ht="16.5">
      <c r="L80" s="87">
        <v>76</v>
      </c>
      <c r="M80" s="98" t="s">
        <v>22</v>
      </c>
      <c r="N80" s="98" t="s">
        <v>56</v>
      </c>
      <c r="O80" s="98" t="s">
        <v>36</v>
      </c>
      <c r="P80" s="98" t="s">
        <v>37</v>
      </c>
      <c r="Q80" s="98" t="s">
        <v>22</v>
      </c>
      <c r="R80" s="98" t="s">
        <v>56</v>
      </c>
      <c r="S80" s="98" t="s">
        <v>36</v>
      </c>
      <c r="U80" s="66">
        <f t="shared" si="49"/>
        <v>8</v>
      </c>
      <c r="V80" s="66">
        <f t="shared" si="49"/>
        <v>7</v>
      </c>
      <c r="W80" s="66">
        <f t="shared" si="48"/>
        <v>5</v>
      </c>
      <c r="X80" s="66">
        <f t="shared" si="48"/>
        <v>2</v>
      </c>
      <c r="Y80" s="66">
        <f t="shared" si="48"/>
        <v>8</v>
      </c>
      <c r="Z80" s="66">
        <f t="shared" si="48"/>
        <v>7</v>
      </c>
      <c r="AA80" s="66">
        <f t="shared" si="48"/>
        <v>5</v>
      </c>
      <c r="AC80" s="75">
        <v>1000</v>
      </c>
      <c r="AD80" s="75">
        <v>1000</v>
      </c>
      <c r="AE80" s="75">
        <v>1000</v>
      </c>
      <c r="AF80" s="75">
        <v>1000</v>
      </c>
      <c r="AG80" s="75">
        <v>1000</v>
      </c>
      <c r="AH80" s="75">
        <v>1000</v>
      </c>
      <c r="AI80" s="75">
        <v>800</v>
      </c>
      <c r="AV80" s="87">
        <v>76</v>
      </c>
      <c r="AW80" s="98" t="s">
        <v>38</v>
      </c>
      <c r="AX80" s="98" t="s">
        <v>56</v>
      </c>
      <c r="AY80" s="98" t="s">
        <v>38</v>
      </c>
      <c r="AZ80" s="98" t="s">
        <v>35</v>
      </c>
      <c r="BA80" s="98" t="s">
        <v>35</v>
      </c>
      <c r="BB80" s="98" t="s">
        <v>37</v>
      </c>
      <c r="BC80" s="98" t="s">
        <v>35</v>
      </c>
      <c r="BE80" s="66">
        <f t="shared" si="50"/>
        <v>4</v>
      </c>
      <c r="BF80" s="66">
        <f t="shared" si="50"/>
        <v>7</v>
      </c>
      <c r="BG80" s="66">
        <f t="shared" si="50"/>
        <v>4</v>
      </c>
      <c r="BH80" s="66">
        <f t="shared" si="50"/>
        <v>3</v>
      </c>
      <c r="BI80" s="66">
        <f t="shared" si="39"/>
        <v>3</v>
      </c>
      <c r="BJ80" s="66">
        <f t="shared" si="39"/>
        <v>2</v>
      </c>
      <c r="BK80" s="66">
        <f t="shared" si="39"/>
        <v>3</v>
      </c>
      <c r="BM80" s="75">
        <v>1000</v>
      </c>
      <c r="BN80" s="75">
        <v>1000</v>
      </c>
      <c r="BO80" s="75">
        <v>1000</v>
      </c>
      <c r="BP80" s="75">
        <v>1000</v>
      </c>
      <c r="BQ80" s="75">
        <v>1000</v>
      </c>
      <c r="BR80" s="75">
        <v>1000</v>
      </c>
      <c r="BS80" s="75">
        <v>1000</v>
      </c>
      <c r="CF80" s="87">
        <v>76</v>
      </c>
      <c r="CG80" s="98" t="s">
        <v>37</v>
      </c>
      <c r="CH80" s="98" t="s">
        <v>56</v>
      </c>
      <c r="CI80" s="98" t="s">
        <v>22</v>
      </c>
      <c r="CJ80" s="98" t="s">
        <v>37</v>
      </c>
      <c r="CK80" s="98" t="s">
        <v>22</v>
      </c>
      <c r="CL80" s="98" t="s">
        <v>37</v>
      </c>
      <c r="CM80" s="98" t="s">
        <v>22</v>
      </c>
      <c r="CO80" s="66">
        <f t="shared" si="51"/>
        <v>2</v>
      </c>
      <c r="CP80" s="66">
        <f t="shared" si="51"/>
        <v>7</v>
      </c>
      <c r="CQ80" s="66">
        <f t="shared" si="51"/>
        <v>8</v>
      </c>
      <c r="CR80" s="66">
        <f t="shared" si="51"/>
        <v>2</v>
      </c>
      <c r="CS80" s="66">
        <f t="shared" si="40"/>
        <v>8</v>
      </c>
      <c r="CT80" s="66">
        <f t="shared" si="40"/>
        <v>2</v>
      </c>
      <c r="CU80" s="66">
        <f t="shared" si="40"/>
        <v>8</v>
      </c>
      <c r="CW80" s="75">
        <v>1000</v>
      </c>
      <c r="CX80" s="75">
        <v>1000</v>
      </c>
      <c r="CY80" s="75">
        <v>1000</v>
      </c>
      <c r="CZ80" s="75">
        <v>1000</v>
      </c>
      <c r="DA80" s="75">
        <v>1000</v>
      </c>
      <c r="DB80" s="75">
        <v>1000</v>
      </c>
      <c r="DC80" s="75">
        <v>1000</v>
      </c>
      <c r="DP80" s="87">
        <v>76</v>
      </c>
      <c r="DQ80" s="98" t="s">
        <v>22</v>
      </c>
      <c r="DR80" s="98" t="s">
        <v>37</v>
      </c>
      <c r="DS80" s="98" t="s">
        <v>22</v>
      </c>
      <c r="DT80" s="98" t="s">
        <v>56</v>
      </c>
      <c r="DU80" s="98" t="s">
        <v>22</v>
      </c>
      <c r="DV80" s="98" t="s">
        <v>22</v>
      </c>
      <c r="DW80" s="98" t="s">
        <v>38</v>
      </c>
      <c r="DY80" s="66">
        <f t="shared" si="52"/>
        <v>8</v>
      </c>
      <c r="DZ80" s="66">
        <f t="shared" si="45"/>
        <v>2</v>
      </c>
      <c r="EA80" s="66">
        <f t="shared" si="46"/>
        <v>8</v>
      </c>
      <c r="EB80" s="66">
        <f t="shared" si="47"/>
        <v>7</v>
      </c>
      <c r="EC80" s="66">
        <f t="shared" si="41"/>
        <v>8</v>
      </c>
      <c r="ED80" s="66">
        <f t="shared" si="42"/>
        <v>8</v>
      </c>
      <c r="EE80" s="66">
        <f t="shared" si="43"/>
        <v>4</v>
      </c>
      <c r="EG80" s="102">
        <v>1</v>
      </c>
      <c r="EH80" s="102">
        <v>1</v>
      </c>
      <c r="EI80" s="102">
        <v>1</v>
      </c>
      <c r="EJ80" s="102">
        <v>1</v>
      </c>
      <c r="EK80" s="102">
        <v>1</v>
      </c>
      <c r="EL80" s="102">
        <v>1</v>
      </c>
      <c r="EM80" s="102">
        <v>1</v>
      </c>
      <c r="EZ80" s="87">
        <v>76</v>
      </c>
      <c r="FA80" s="98" t="s">
        <v>53</v>
      </c>
      <c r="FB80" s="98" t="s">
        <v>53</v>
      </c>
      <c r="FC80" s="98" t="s">
        <v>37</v>
      </c>
      <c r="FD80" s="98" t="s">
        <v>56</v>
      </c>
      <c r="FE80" s="98" t="s">
        <v>36</v>
      </c>
      <c r="FF80" s="98" t="s">
        <v>35</v>
      </c>
      <c r="FG80" s="98" t="s">
        <v>38</v>
      </c>
      <c r="FI80" s="66">
        <f t="shared" si="53"/>
        <v>6</v>
      </c>
      <c r="FJ80" s="66">
        <f t="shared" si="53"/>
        <v>6</v>
      </c>
      <c r="FK80" s="66">
        <f t="shared" si="53"/>
        <v>2</v>
      </c>
      <c r="FL80" s="66">
        <f t="shared" si="53"/>
        <v>7</v>
      </c>
      <c r="FM80" s="66">
        <f t="shared" si="44"/>
        <v>5</v>
      </c>
      <c r="FN80" s="66">
        <f t="shared" si="44"/>
        <v>3</v>
      </c>
      <c r="FO80" s="66">
        <f t="shared" si="44"/>
        <v>4</v>
      </c>
      <c r="FQ80" s="102">
        <v>1000</v>
      </c>
      <c r="FR80" s="102">
        <v>1000</v>
      </c>
      <c r="FS80" s="102">
        <v>1000</v>
      </c>
      <c r="FT80" s="102">
        <v>1000</v>
      </c>
      <c r="FU80" s="102">
        <v>1000</v>
      </c>
      <c r="FV80" s="102">
        <v>1000</v>
      </c>
      <c r="FW80" s="102">
        <v>1000</v>
      </c>
    </row>
    <row r="81" spans="12:179" ht="16.5">
      <c r="L81" s="87">
        <v>77</v>
      </c>
      <c r="M81" s="98" t="s">
        <v>56</v>
      </c>
      <c r="N81" s="98" t="s">
        <v>36</v>
      </c>
      <c r="O81" s="98" t="s">
        <v>36</v>
      </c>
      <c r="P81" s="98" t="s">
        <v>36</v>
      </c>
      <c r="Q81" s="98" t="s">
        <v>22</v>
      </c>
      <c r="R81" s="98" t="s">
        <v>22</v>
      </c>
      <c r="S81" s="98" t="s">
        <v>53</v>
      </c>
      <c r="U81" s="66">
        <f t="shared" si="49"/>
        <v>7</v>
      </c>
      <c r="V81" s="66">
        <f t="shared" si="49"/>
        <v>5</v>
      </c>
      <c r="W81" s="66">
        <f t="shared" si="48"/>
        <v>5</v>
      </c>
      <c r="X81" s="66">
        <f t="shared" si="48"/>
        <v>5</v>
      </c>
      <c r="Y81" s="66">
        <f t="shared" si="48"/>
        <v>8</v>
      </c>
      <c r="Z81" s="66">
        <f t="shared" si="48"/>
        <v>8</v>
      </c>
      <c r="AA81" s="66">
        <f t="shared" si="48"/>
        <v>6</v>
      </c>
      <c r="AC81" s="75">
        <v>1000</v>
      </c>
      <c r="AD81" s="75">
        <v>1000</v>
      </c>
      <c r="AE81" s="75">
        <v>1000</v>
      </c>
      <c r="AF81" s="75">
        <v>1000</v>
      </c>
      <c r="AG81" s="75">
        <v>1000</v>
      </c>
      <c r="AH81" s="75">
        <v>1000</v>
      </c>
      <c r="AI81" s="75">
        <v>800</v>
      </c>
      <c r="AV81" s="87">
        <v>77</v>
      </c>
      <c r="AW81" s="98" t="s">
        <v>38</v>
      </c>
      <c r="AX81" s="98" t="s">
        <v>53</v>
      </c>
      <c r="AY81" s="98" t="s">
        <v>35</v>
      </c>
      <c r="AZ81" s="98" t="s">
        <v>36</v>
      </c>
      <c r="BA81" s="98" t="s">
        <v>38</v>
      </c>
      <c r="BB81" s="98" t="s">
        <v>38</v>
      </c>
      <c r="BC81" s="98" t="s">
        <v>35</v>
      </c>
      <c r="BE81" s="66">
        <f t="shared" si="50"/>
        <v>4</v>
      </c>
      <c r="BF81" s="66">
        <f t="shared" si="50"/>
        <v>6</v>
      </c>
      <c r="BG81" s="66">
        <f t="shared" si="50"/>
        <v>3</v>
      </c>
      <c r="BH81" s="66">
        <f t="shared" si="50"/>
        <v>5</v>
      </c>
      <c r="BI81" s="66">
        <f t="shared" si="39"/>
        <v>4</v>
      </c>
      <c r="BJ81" s="66">
        <f t="shared" si="39"/>
        <v>4</v>
      </c>
      <c r="BK81" s="66">
        <f t="shared" si="39"/>
        <v>3</v>
      </c>
      <c r="BM81" s="75">
        <v>1000</v>
      </c>
      <c r="BN81" s="75">
        <v>1000</v>
      </c>
      <c r="BO81" s="75">
        <v>1000</v>
      </c>
      <c r="BP81" s="75">
        <v>1000</v>
      </c>
      <c r="BQ81" s="75">
        <v>1000</v>
      </c>
      <c r="BR81" s="75">
        <v>1000</v>
      </c>
      <c r="BS81" s="75">
        <v>1000</v>
      </c>
      <c r="CF81" s="87">
        <v>77</v>
      </c>
      <c r="CG81" s="98" t="s">
        <v>37</v>
      </c>
      <c r="CH81" s="98" t="s">
        <v>53</v>
      </c>
      <c r="CI81" s="98" t="s">
        <v>37</v>
      </c>
      <c r="CJ81" s="98" t="s">
        <v>53</v>
      </c>
      <c r="CK81" s="98" t="s">
        <v>36</v>
      </c>
      <c r="CL81" s="98" t="s">
        <v>37</v>
      </c>
      <c r="CM81" s="98" t="s">
        <v>35</v>
      </c>
      <c r="CO81" s="66">
        <f t="shared" si="51"/>
        <v>2</v>
      </c>
      <c r="CP81" s="66">
        <f t="shared" si="51"/>
        <v>6</v>
      </c>
      <c r="CQ81" s="66">
        <f t="shared" si="51"/>
        <v>2</v>
      </c>
      <c r="CR81" s="66">
        <f t="shared" si="51"/>
        <v>6</v>
      </c>
      <c r="CS81" s="66">
        <f t="shared" si="40"/>
        <v>5</v>
      </c>
      <c r="CT81" s="66">
        <f t="shared" si="40"/>
        <v>2</v>
      </c>
      <c r="CU81" s="66">
        <f t="shared" si="40"/>
        <v>3</v>
      </c>
      <c r="CW81" s="75">
        <v>1000</v>
      </c>
      <c r="CX81" s="75">
        <v>1000</v>
      </c>
      <c r="CY81" s="75">
        <v>1000</v>
      </c>
      <c r="CZ81" s="75">
        <v>1000</v>
      </c>
      <c r="DA81" s="75">
        <v>1000</v>
      </c>
      <c r="DB81" s="75">
        <v>1000</v>
      </c>
      <c r="DC81" s="75">
        <v>1000</v>
      </c>
      <c r="DP81" s="87">
        <v>77</v>
      </c>
      <c r="DQ81" s="98" t="s">
        <v>53</v>
      </c>
      <c r="DR81" s="98" t="s">
        <v>53</v>
      </c>
      <c r="DS81" s="98" t="s">
        <v>56</v>
      </c>
      <c r="DT81" s="98" t="s">
        <v>36</v>
      </c>
      <c r="DU81" s="98" t="s">
        <v>38</v>
      </c>
      <c r="DV81" s="98" t="s">
        <v>35</v>
      </c>
      <c r="DW81" s="98" t="s">
        <v>36</v>
      </c>
      <c r="DY81" s="66">
        <f t="shared" si="52"/>
        <v>6</v>
      </c>
      <c r="DZ81" s="66">
        <f t="shared" si="45"/>
        <v>6</v>
      </c>
      <c r="EA81" s="66">
        <f t="shared" si="46"/>
        <v>7</v>
      </c>
      <c r="EB81" s="66">
        <f t="shared" si="47"/>
        <v>5</v>
      </c>
      <c r="EC81" s="66">
        <f t="shared" si="41"/>
        <v>4</v>
      </c>
      <c r="ED81" s="66">
        <f t="shared" si="42"/>
        <v>3</v>
      </c>
      <c r="EE81" s="66">
        <f t="shared" si="43"/>
        <v>5</v>
      </c>
      <c r="EG81" s="102">
        <v>1</v>
      </c>
      <c r="EH81" s="102">
        <v>1</v>
      </c>
      <c r="EI81" s="102">
        <v>1</v>
      </c>
      <c r="EJ81" s="102">
        <v>1</v>
      </c>
      <c r="EK81" s="102">
        <v>1</v>
      </c>
      <c r="EL81" s="102">
        <v>1</v>
      </c>
      <c r="EM81" s="102">
        <v>1</v>
      </c>
      <c r="EZ81" s="87">
        <v>77</v>
      </c>
      <c r="FA81" s="98" t="s">
        <v>35</v>
      </c>
      <c r="FB81" s="98" t="s">
        <v>35</v>
      </c>
      <c r="FC81" s="98" t="s">
        <v>56</v>
      </c>
      <c r="FD81" s="98" t="s">
        <v>36</v>
      </c>
      <c r="FE81" s="98" t="s">
        <v>35</v>
      </c>
      <c r="FF81" s="98" t="s">
        <v>35</v>
      </c>
      <c r="FG81" s="98" t="s">
        <v>53</v>
      </c>
      <c r="FI81" s="66">
        <f t="shared" si="53"/>
        <v>3</v>
      </c>
      <c r="FJ81" s="66">
        <f t="shared" si="53"/>
        <v>3</v>
      </c>
      <c r="FK81" s="66">
        <f t="shared" si="53"/>
        <v>7</v>
      </c>
      <c r="FL81" s="66">
        <f t="shared" si="53"/>
        <v>5</v>
      </c>
      <c r="FM81" s="66">
        <f t="shared" si="44"/>
        <v>3</v>
      </c>
      <c r="FN81" s="66">
        <f t="shared" si="44"/>
        <v>3</v>
      </c>
      <c r="FO81" s="66">
        <f t="shared" si="44"/>
        <v>6</v>
      </c>
      <c r="FQ81" s="102">
        <v>1000</v>
      </c>
      <c r="FR81" s="102">
        <v>1000</v>
      </c>
      <c r="FS81" s="102">
        <v>1000</v>
      </c>
      <c r="FT81" s="102">
        <v>1000</v>
      </c>
      <c r="FU81" s="102">
        <v>1000</v>
      </c>
      <c r="FV81" s="102">
        <v>1000</v>
      </c>
      <c r="FW81" s="102">
        <v>1000</v>
      </c>
    </row>
    <row r="82" spans="12:179" ht="16.5">
      <c r="L82" s="87">
        <v>78</v>
      </c>
      <c r="M82" s="98" t="s">
        <v>56</v>
      </c>
      <c r="N82" s="98" t="s">
        <v>35</v>
      </c>
      <c r="O82" s="98" t="s">
        <v>36</v>
      </c>
      <c r="P82" s="98" t="s">
        <v>36</v>
      </c>
      <c r="Q82" s="98" t="s">
        <v>22</v>
      </c>
      <c r="R82" s="98" t="s">
        <v>22</v>
      </c>
      <c r="S82" s="98" t="s">
        <v>37</v>
      </c>
      <c r="U82" s="66">
        <f t="shared" si="49"/>
        <v>7</v>
      </c>
      <c r="V82" s="66">
        <f t="shared" si="49"/>
        <v>3</v>
      </c>
      <c r="W82" s="66">
        <f t="shared" si="48"/>
        <v>5</v>
      </c>
      <c r="X82" s="66">
        <f t="shared" si="48"/>
        <v>5</v>
      </c>
      <c r="Y82" s="66">
        <f t="shared" si="48"/>
        <v>8</v>
      </c>
      <c r="Z82" s="66">
        <f t="shared" si="48"/>
        <v>8</v>
      </c>
      <c r="AA82" s="66">
        <f t="shared" si="48"/>
        <v>2</v>
      </c>
      <c r="AC82" s="75">
        <v>1000</v>
      </c>
      <c r="AD82" s="75">
        <v>1000</v>
      </c>
      <c r="AE82" s="75">
        <v>1000</v>
      </c>
      <c r="AF82" s="75">
        <v>1000</v>
      </c>
      <c r="AG82" s="75">
        <v>1000</v>
      </c>
      <c r="AH82" s="75">
        <v>1000</v>
      </c>
      <c r="AI82" s="75">
        <v>800</v>
      </c>
      <c r="AV82" s="87">
        <v>78</v>
      </c>
      <c r="AW82" s="98" t="s">
        <v>37</v>
      </c>
      <c r="AX82" s="98" t="s">
        <v>53</v>
      </c>
      <c r="AY82" s="98" t="s">
        <v>35</v>
      </c>
      <c r="AZ82" s="98" t="s">
        <v>36</v>
      </c>
      <c r="BA82" s="98" t="s">
        <v>38</v>
      </c>
      <c r="BB82" s="98" t="s">
        <v>37</v>
      </c>
      <c r="BC82" s="98" t="s">
        <v>37</v>
      </c>
      <c r="BE82" s="66">
        <f t="shared" si="50"/>
        <v>2</v>
      </c>
      <c r="BF82" s="66">
        <f t="shared" si="50"/>
        <v>6</v>
      </c>
      <c r="BG82" s="66">
        <f t="shared" si="50"/>
        <v>3</v>
      </c>
      <c r="BH82" s="66">
        <f t="shared" si="50"/>
        <v>5</v>
      </c>
      <c r="BI82" s="66">
        <f t="shared" si="39"/>
        <v>4</v>
      </c>
      <c r="BJ82" s="66">
        <f t="shared" si="39"/>
        <v>2</v>
      </c>
      <c r="BK82" s="66">
        <f t="shared" si="39"/>
        <v>2</v>
      </c>
      <c r="BM82" s="75">
        <v>1000</v>
      </c>
      <c r="BN82" s="75">
        <v>1000</v>
      </c>
      <c r="BO82" s="75">
        <v>1000</v>
      </c>
      <c r="BP82" s="75">
        <v>1000</v>
      </c>
      <c r="BQ82" s="75">
        <v>1000</v>
      </c>
      <c r="BR82" s="75">
        <v>1000</v>
      </c>
      <c r="BS82" s="75">
        <v>1000</v>
      </c>
      <c r="CF82" s="87">
        <v>78</v>
      </c>
      <c r="CG82" s="98" t="s">
        <v>22</v>
      </c>
      <c r="CH82" s="98" t="s">
        <v>53</v>
      </c>
      <c r="CI82" s="98" t="s">
        <v>37</v>
      </c>
      <c r="CJ82" s="98" t="s">
        <v>35</v>
      </c>
      <c r="CK82" s="98" t="s">
        <v>36</v>
      </c>
      <c r="CL82" s="98" t="s">
        <v>35</v>
      </c>
      <c r="CM82" s="98" t="s">
        <v>35</v>
      </c>
      <c r="CO82" s="66">
        <f t="shared" si="51"/>
        <v>8</v>
      </c>
      <c r="CP82" s="66">
        <f t="shared" si="51"/>
        <v>6</v>
      </c>
      <c r="CQ82" s="66">
        <f t="shared" si="51"/>
        <v>2</v>
      </c>
      <c r="CR82" s="66">
        <f t="shared" si="51"/>
        <v>3</v>
      </c>
      <c r="CS82" s="66">
        <f t="shared" si="40"/>
        <v>5</v>
      </c>
      <c r="CT82" s="66">
        <f t="shared" si="40"/>
        <v>3</v>
      </c>
      <c r="CU82" s="66">
        <f t="shared" si="40"/>
        <v>3</v>
      </c>
      <c r="CW82" s="75">
        <v>1000</v>
      </c>
      <c r="CX82" s="75">
        <v>1000</v>
      </c>
      <c r="CY82" s="75">
        <v>1000</v>
      </c>
      <c r="CZ82" s="75">
        <v>1000</v>
      </c>
      <c r="DA82" s="75">
        <v>1000</v>
      </c>
      <c r="DB82" s="75">
        <v>1000</v>
      </c>
      <c r="DC82" s="75">
        <v>1000</v>
      </c>
      <c r="DP82" s="87">
        <v>78</v>
      </c>
      <c r="DQ82" s="98" t="s">
        <v>53</v>
      </c>
      <c r="DR82" s="98" t="s">
        <v>37</v>
      </c>
      <c r="DS82" s="98" t="s">
        <v>56</v>
      </c>
      <c r="DT82" s="98" t="s">
        <v>36</v>
      </c>
      <c r="DU82" s="98" t="s">
        <v>35</v>
      </c>
      <c r="DV82" s="98" t="s">
        <v>56</v>
      </c>
      <c r="DW82" s="98" t="s">
        <v>37</v>
      </c>
      <c r="DY82" s="66">
        <f t="shared" si="52"/>
        <v>6</v>
      </c>
      <c r="DZ82" s="66">
        <f t="shared" si="45"/>
        <v>2</v>
      </c>
      <c r="EA82" s="66">
        <f t="shared" si="46"/>
        <v>7</v>
      </c>
      <c r="EB82" s="66">
        <f t="shared" si="47"/>
        <v>5</v>
      </c>
      <c r="EC82" s="66">
        <f t="shared" si="41"/>
        <v>3</v>
      </c>
      <c r="ED82" s="66">
        <f t="shared" si="42"/>
        <v>7</v>
      </c>
      <c r="EE82" s="66">
        <f t="shared" si="43"/>
        <v>2</v>
      </c>
      <c r="EG82" s="102">
        <v>1</v>
      </c>
      <c r="EH82" s="102">
        <v>1</v>
      </c>
      <c r="EI82" s="102">
        <v>1</v>
      </c>
      <c r="EJ82" s="102">
        <v>1</v>
      </c>
      <c r="EK82" s="102">
        <v>1</v>
      </c>
      <c r="EL82" s="102">
        <v>1</v>
      </c>
      <c r="EM82" s="102">
        <v>1</v>
      </c>
      <c r="EZ82" s="87">
        <v>78</v>
      </c>
      <c r="FA82" s="98" t="s">
        <v>22</v>
      </c>
      <c r="FB82" s="98" t="s">
        <v>22</v>
      </c>
      <c r="FC82" s="98" t="s">
        <v>22</v>
      </c>
      <c r="FD82" s="98" t="s">
        <v>37</v>
      </c>
      <c r="FE82" s="98" t="s">
        <v>38</v>
      </c>
      <c r="FF82" s="98" t="s">
        <v>53</v>
      </c>
      <c r="FG82" s="98" t="s">
        <v>22</v>
      </c>
      <c r="FI82" s="66">
        <f t="shared" si="53"/>
        <v>8</v>
      </c>
      <c r="FJ82" s="66">
        <f t="shared" si="53"/>
        <v>8</v>
      </c>
      <c r="FK82" s="66">
        <f t="shared" si="53"/>
        <v>8</v>
      </c>
      <c r="FL82" s="66">
        <f t="shared" si="53"/>
        <v>2</v>
      </c>
      <c r="FM82" s="66">
        <f t="shared" si="44"/>
        <v>4</v>
      </c>
      <c r="FN82" s="66">
        <f t="shared" si="44"/>
        <v>6</v>
      </c>
      <c r="FO82" s="66">
        <f t="shared" si="44"/>
        <v>8</v>
      </c>
      <c r="FQ82" s="102">
        <v>1000</v>
      </c>
      <c r="FR82" s="102">
        <v>1000</v>
      </c>
      <c r="FS82" s="102">
        <v>1000</v>
      </c>
      <c r="FT82" s="102">
        <v>1000</v>
      </c>
      <c r="FU82" s="102">
        <v>1000</v>
      </c>
      <c r="FV82" s="102">
        <v>1000</v>
      </c>
      <c r="FW82" s="102">
        <v>1000</v>
      </c>
    </row>
    <row r="83" spans="12:179" ht="16.5">
      <c r="L83" s="87">
        <v>79</v>
      </c>
      <c r="M83" s="98" t="s">
        <v>38</v>
      </c>
      <c r="N83" s="98" t="s">
        <v>35</v>
      </c>
      <c r="O83" s="98" t="s">
        <v>37</v>
      </c>
      <c r="P83" s="98" t="s">
        <v>36</v>
      </c>
      <c r="Q83" s="98" t="s">
        <v>53</v>
      </c>
      <c r="R83" s="98" t="s">
        <v>53</v>
      </c>
      <c r="S83" s="98" t="s">
        <v>57</v>
      </c>
      <c r="U83" s="66">
        <f t="shared" si="49"/>
        <v>4</v>
      </c>
      <c r="V83" s="66">
        <f t="shared" si="49"/>
        <v>3</v>
      </c>
      <c r="W83" s="66">
        <f t="shared" si="48"/>
        <v>2</v>
      </c>
      <c r="X83" s="66">
        <f t="shared" si="48"/>
        <v>5</v>
      </c>
      <c r="Y83" s="66">
        <f t="shared" si="48"/>
        <v>6</v>
      </c>
      <c r="Z83" s="66">
        <f t="shared" si="48"/>
        <v>6</v>
      </c>
      <c r="AA83" s="66">
        <f t="shared" si="48"/>
        <v>1</v>
      </c>
      <c r="AC83" s="75">
        <v>1000</v>
      </c>
      <c r="AD83" s="75">
        <v>1000</v>
      </c>
      <c r="AE83" s="75">
        <v>1000</v>
      </c>
      <c r="AF83" s="75">
        <v>1000</v>
      </c>
      <c r="AG83" s="75">
        <v>1000</v>
      </c>
      <c r="AH83" s="75">
        <v>1000</v>
      </c>
      <c r="AI83" s="75">
        <v>800</v>
      </c>
      <c r="AV83" s="87">
        <v>79</v>
      </c>
      <c r="AW83" s="98" t="s">
        <v>38</v>
      </c>
      <c r="AX83" s="98" t="s">
        <v>35</v>
      </c>
      <c r="AY83" s="98" t="s">
        <v>37</v>
      </c>
      <c r="AZ83" s="98" t="s">
        <v>36</v>
      </c>
      <c r="BA83" s="98" t="s">
        <v>35</v>
      </c>
      <c r="BB83" s="98" t="s">
        <v>37</v>
      </c>
      <c r="BC83" s="98" t="s">
        <v>36</v>
      </c>
      <c r="BE83" s="66">
        <f t="shared" si="50"/>
        <v>4</v>
      </c>
      <c r="BF83" s="66">
        <f t="shared" si="50"/>
        <v>3</v>
      </c>
      <c r="BG83" s="66">
        <f t="shared" si="50"/>
        <v>2</v>
      </c>
      <c r="BH83" s="66">
        <f t="shared" si="50"/>
        <v>5</v>
      </c>
      <c r="BI83" s="66">
        <f t="shared" si="39"/>
        <v>3</v>
      </c>
      <c r="BJ83" s="66">
        <f t="shared" si="39"/>
        <v>2</v>
      </c>
      <c r="BK83" s="66">
        <f t="shared" si="39"/>
        <v>5</v>
      </c>
      <c r="BM83" s="75">
        <v>1000</v>
      </c>
      <c r="BN83" s="75">
        <v>1000</v>
      </c>
      <c r="BO83" s="75">
        <v>1000</v>
      </c>
      <c r="BP83" s="75">
        <v>1000</v>
      </c>
      <c r="BQ83" s="75">
        <v>1000</v>
      </c>
      <c r="BR83" s="75">
        <v>1000</v>
      </c>
      <c r="BS83" s="75">
        <v>1000</v>
      </c>
      <c r="CF83" s="87">
        <v>79</v>
      </c>
      <c r="CG83" s="98" t="s">
        <v>37</v>
      </c>
      <c r="CH83" s="98" t="s">
        <v>37</v>
      </c>
      <c r="CI83" s="98" t="s">
        <v>22</v>
      </c>
      <c r="CJ83" s="98" t="s">
        <v>53</v>
      </c>
      <c r="CK83" s="98" t="s">
        <v>36</v>
      </c>
      <c r="CL83" s="98" t="s">
        <v>35</v>
      </c>
      <c r="CM83" s="98" t="s">
        <v>35</v>
      </c>
      <c r="CO83" s="66">
        <f t="shared" si="51"/>
        <v>2</v>
      </c>
      <c r="CP83" s="66">
        <f t="shared" si="51"/>
        <v>2</v>
      </c>
      <c r="CQ83" s="66">
        <f t="shared" si="51"/>
        <v>8</v>
      </c>
      <c r="CR83" s="66">
        <f t="shared" si="51"/>
        <v>6</v>
      </c>
      <c r="CS83" s="66">
        <f t="shared" si="40"/>
        <v>5</v>
      </c>
      <c r="CT83" s="66">
        <f t="shared" si="40"/>
        <v>3</v>
      </c>
      <c r="CU83" s="66">
        <f t="shared" si="40"/>
        <v>3</v>
      </c>
      <c r="CW83" s="75">
        <v>1000</v>
      </c>
      <c r="CX83" s="75">
        <v>1000</v>
      </c>
      <c r="CY83" s="75">
        <v>1000</v>
      </c>
      <c r="CZ83" s="75">
        <v>1000</v>
      </c>
      <c r="DA83" s="75">
        <v>1000</v>
      </c>
      <c r="DB83" s="75">
        <v>1000</v>
      </c>
      <c r="DC83" s="75">
        <v>1000</v>
      </c>
      <c r="DP83" s="87">
        <v>79</v>
      </c>
      <c r="DQ83" s="98" t="s">
        <v>36</v>
      </c>
      <c r="DR83" s="98" t="s">
        <v>22</v>
      </c>
      <c r="DS83" s="98" t="s">
        <v>22</v>
      </c>
      <c r="DT83" s="98" t="s">
        <v>22</v>
      </c>
      <c r="DU83" s="98" t="s">
        <v>35</v>
      </c>
      <c r="DV83" s="98" t="s">
        <v>38</v>
      </c>
      <c r="DW83" s="98" t="s">
        <v>35</v>
      </c>
      <c r="DY83" s="66">
        <f t="shared" si="52"/>
        <v>5</v>
      </c>
      <c r="DZ83" s="66">
        <f t="shared" si="45"/>
        <v>8</v>
      </c>
      <c r="EA83" s="66">
        <f t="shared" si="46"/>
        <v>8</v>
      </c>
      <c r="EB83" s="66">
        <f t="shared" si="47"/>
        <v>8</v>
      </c>
      <c r="EC83" s="66">
        <f t="shared" si="41"/>
        <v>3</v>
      </c>
      <c r="ED83" s="66">
        <f t="shared" si="42"/>
        <v>4</v>
      </c>
      <c r="EE83" s="66">
        <f t="shared" si="43"/>
        <v>3</v>
      </c>
      <c r="EG83" s="102">
        <v>1</v>
      </c>
      <c r="EH83" s="102">
        <v>1</v>
      </c>
      <c r="EI83" s="102">
        <v>1</v>
      </c>
      <c r="EJ83" s="102">
        <v>1</v>
      </c>
      <c r="EK83" s="102">
        <v>1</v>
      </c>
      <c r="EL83" s="102">
        <v>1</v>
      </c>
      <c r="EM83" s="102">
        <v>1</v>
      </c>
      <c r="EZ83" s="87">
        <v>79</v>
      </c>
      <c r="FA83" s="98" t="s">
        <v>35</v>
      </c>
      <c r="FB83" s="98" t="s">
        <v>37</v>
      </c>
      <c r="FC83" s="98" t="s">
        <v>22</v>
      </c>
      <c r="FD83" s="98" t="s">
        <v>56</v>
      </c>
      <c r="FE83" s="98" t="s">
        <v>36</v>
      </c>
      <c r="FF83" s="98" t="s">
        <v>37</v>
      </c>
      <c r="FG83" s="98" t="s">
        <v>53</v>
      </c>
      <c r="FI83" s="66">
        <f t="shared" si="53"/>
        <v>3</v>
      </c>
      <c r="FJ83" s="66">
        <f t="shared" si="53"/>
        <v>2</v>
      </c>
      <c r="FK83" s="66">
        <f t="shared" si="53"/>
        <v>8</v>
      </c>
      <c r="FL83" s="66">
        <f t="shared" si="53"/>
        <v>7</v>
      </c>
      <c r="FM83" s="66">
        <f t="shared" si="44"/>
        <v>5</v>
      </c>
      <c r="FN83" s="66">
        <f t="shared" si="44"/>
        <v>2</v>
      </c>
      <c r="FO83" s="66">
        <f t="shared" si="44"/>
        <v>6</v>
      </c>
      <c r="FQ83" s="102">
        <v>1000</v>
      </c>
      <c r="FR83" s="102">
        <v>1000</v>
      </c>
      <c r="FS83" s="102">
        <v>1000</v>
      </c>
      <c r="FT83" s="102">
        <v>1000</v>
      </c>
      <c r="FU83" s="102">
        <v>1000</v>
      </c>
      <c r="FV83" s="102">
        <v>1000</v>
      </c>
      <c r="FW83" s="102">
        <v>1000</v>
      </c>
    </row>
    <row r="84" spans="12:179" ht="16.5">
      <c r="L84" s="87">
        <v>80</v>
      </c>
      <c r="M84" s="98" t="s">
        <v>38</v>
      </c>
      <c r="N84" s="98" t="s">
        <v>35</v>
      </c>
      <c r="O84" s="98" t="s">
        <v>53</v>
      </c>
      <c r="P84" s="98" t="s">
        <v>63</v>
      </c>
      <c r="Q84" s="98" t="s">
        <v>53</v>
      </c>
      <c r="R84" s="98" t="s">
        <v>53</v>
      </c>
      <c r="S84" s="98" t="s">
        <v>62</v>
      </c>
      <c r="U84" s="66">
        <f t="shared" si="49"/>
        <v>4</v>
      </c>
      <c r="V84" s="66">
        <f t="shared" si="49"/>
        <v>3</v>
      </c>
      <c r="W84" s="66">
        <f t="shared" si="48"/>
        <v>6</v>
      </c>
      <c r="X84" s="66">
        <f t="shared" si="48"/>
        <v>10</v>
      </c>
      <c r="Y84" s="66">
        <f t="shared" si="48"/>
        <v>6</v>
      </c>
      <c r="Z84" s="66">
        <f t="shared" si="48"/>
        <v>6</v>
      </c>
      <c r="AA84" s="66">
        <f t="shared" si="48"/>
        <v>9</v>
      </c>
      <c r="AC84" s="75">
        <v>1000</v>
      </c>
      <c r="AD84" s="75">
        <v>1000</v>
      </c>
      <c r="AE84" s="75">
        <v>1000</v>
      </c>
      <c r="AF84" s="75">
        <v>1000</v>
      </c>
      <c r="AG84" s="75">
        <v>1000</v>
      </c>
      <c r="AH84" s="75">
        <v>1000</v>
      </c>
      <c r="AI84" s="75">
        <v>1000</v>
      </c>
      <c r="AV84" s="87">
        <v>80</v>
      </c>
      <c r="AW84" s="98" t="s">
        <v>56</v>
      </c>
      <c r="AX84" s="98" t="s">
        <v>35</v>
      </c>
      <c r="AY84" s="98" t="s">
        <v>38</v>
      </c>
      <c r="AZ84" s="98" t="s">
        <v>56</v>
      </c>
      <c r="BA84" s="98" t="s">
        <v>35</v>
      </c>
      <c r="BB84" s="98" t="s">
        <v>36</v>
      </c>
      <c r="BC84" s="98" t="s">
        <v>36</v>
      </c>
      <c r="BE84" s="66">
        <f t="shared" si="50"/>
        <v>7</v>
      </c>
      <c r="BF84" s="66">
        <f t="shared" si="50"/>
        <v>3</v>
      </c>
      <c r="BG84" s="66">
        <f t="shared" si="50"/>
        <v>4</v>
      </c>
      <c r="BH84" s="66">
        <f t="shared" si="50"/>
        <v>7</v>
      </c>
      <c r="BI84" s="66">
        <f t="shared" si="39"/>
        <v>3</v>
      </c>
      <c r="BJ84" s="66">
        <f t="shared" si="39"/>
        <v>5</v>
      </c>
      <c r="BK84" s="66">
        <f t="shared" si="39"/>
        <v>5</v>
      </c>
      <c r="BM84" s="75">
        <v>1000</v>
      </c>
      <c r="BN84" s="75">
        <v>1000</v>
      </c>
      <c r="BO84" s="75">
        <v>1000</v>
      </c>
      <c r="BP84" s="75">
        <v>1000</v>
      </c>
      <c r="BQ84" s="75">
        <v>1000</v>
      </c>
      <c r="BR84" s="75">
        <v>1000</v>
      </c>
      <c r="BS84" s="75">
        <v>1000</v>
      </c>
      <c r="CF84" s="87">
        <v>80</v>
      </c>
      <c r="CG84" s="98" t="s">
        <v>35</v>
      </c>
      <c r="CH84" s="98" t="s">
        <v>38</v>
      </c>
      <c r="CI84" s="98" t="s">
        <v>22</v>
      </c>
      <c r="CJ84" s="98" t="s">
        <v>53</v>
      </c>
      <c r="CK84" s="98" t="s">
        <v>35</v>
      </c>
      <c r="CL84" s="98" t="s">
        <v>36</v>
      </c>
      <c r="CM84" s="98" t="s">
        <v>22</v>
      </c>
      <c r="CO84" s="66">
        <f t="shared" si="51"/>
        <v>3</v>
      </c>
      <c r="CP84" s="66">
        <f t="shared" si="51"/>
        <v>4</v>
      </c>
      <c r="CQ84" s="66">
        <f t="shared" si="51"/>
        <v>8</v>
      </c>
      <c r="CR84" s="66">
        <f t="shared" si="51"/>
        <v>6</v>
      </c>
      <c r="CS84" s="66">
        <f t="shared" si="40"/>
        <v>3</v>
      </c>
      <c r="CT84" s="66">
        <f t="shared" si="40"/>
        <v>5</v>
      </c>
      <c r="CU84" s="66">
        <f t="shared" si="40"/>
        <v>8</v>
      </c>
      <c r="CW84" s="75">
        <v>1000</v>
      </c>
      <c r="CX84" s="75">
        <v>1000</v>
      </c>
      <c r="CY84" s="75">
        <v>1000</v>
      </c>
      <c r="CZ84" s="75">
        <v>1000</v>
      </c>
      <c r="DA84" s="75">
        <v>1000</v>
      </c>
      <c r="DB84" s="75">
        <v>1000</v>
      </c>
      <c r="DC84" s="75">
        <v>1000</v>
      </c>
      <c r="DP84" s="87">
        <v>80</v>
      </c>
      <c r="DQ84" s="98" t="s">
        <v>35</v>
      </c>
      <c r="DR84" s="98" t="s">
        <v>36</v>
      </c>
      <c r="DS84" s="98" t="s">
        <v>22</v>
      </c>
      <c r="DT84" s="98" t="s">
        <v>38</v>
      </c>
      <c r="DU84" s="98" t="s">
        <v>35</v>
      </c>
      <c r="DV84" s="98" t="s">
        <v>36</v>
      </c>
      <c r="DW84" s="98" t="s">
        <v>35</v>
      </c>
      <c r="DY84" s="66">
        <f t="shared" si="52"/>
        <v>3</v>
      </c>
      <c r="DZ84" s="66">
        <f t="shared" si="45"/>
        <v>5</v>
      </c>
      <c r="EA84" s="66">
        <f t="shared" si="46"/>
        <v>8</v>
      </c>
      <c r="EB84" s="66">
        <f t="shared" si="47"/>
        <v>4</v>
      </c>
      <c r="EC84" s="66">
        <f t="shared" si="41"/>
        <v>3</v>
      </c>
      <c r="ED84" s="66">
        <f t="shared" si="42"/>
        <v>5</v>
      </c>
      <c r="EE84" s="66">
        <f t="shared" si="43"/>
        <v>3</v>
      </c>
      <c r="EG84" s="102">
        <v>1</v>
      </c>
      <c r="EH84" s="102">
        <v>1</v>
      </c>
      <c r="EI84" s="102">
        <v>1</v>
      </c>
      <c r="EJ84" s="102">
        <v>1</v>
      </c>
      <c r="EK84" s="102">
        <v>1</v>
      </c>
      <c r="EL84" s="102">
        <v>1</v>
      </c>
      <c r="EM84" s="102">
        <v>1</v>
      </c>
      <c r="EZ84" s="87">
        <v>80</v>
      </c>
      <c r="FA84" s="98" t="s">
        <v>36</v>
      </c>
      <c r="FB84" s="98" t="s">
        <v>22</v>
      </c>
      <c r="FC84" s="98" t="s">
        <v>37</v>
      </c>
      <c r="FD84" s="98" t="s">
        <v>53</v>
      </c>
      <c r="FE84" s="98" t="s">
        <v>22</v>
      </c>
      <c r="FF84" s="98" t="s">
        <v>56</v>
      </c>
      <c r="FG84" s="98" t="s">
        <v>38</v>
      </c>
      <c r="FI84" s="66">
        <f t="shared" si="53"/>
        <v>5</v>
      </c>
      <c r="FJ84" s="66">
        <f t="shared" si="53"/>
        <v>8</v>
      </c>
      <c r="FK84" s="66">
        <f t="shared" si="53"/>
        <v>2</v>
      </c>
      <c r="FL84" s="66">
        <f t="shared" si="53"/>
        <v>6</v>
      </c>
      <c r="FM84" s="66">
        <f t="shared" si="44"/>
        <v>8</v>
      </c>
      <c r="FN84" s="66">
        <f t="shared" si="44"/>
        <v>7</v>
      </c>
      <c r="FO84" s="66">
        <f t="shared" si="44"/>
        <v>4</v>
      </c>
      <c r="FQ84" s="102">
        <v>1000</v>
      </c>
      <c r="FR84" s="102">
        <v>1000</v>
      </c>
      <c r="FS84" s="102">
        <v>1000</v>
      </c>
      <c r="FT84" s="102">
        <v>1000</v>
      </c>
      <c r="FU84" s="102">
        <v>1000</v>
      </c>
      <c r="FV84" s="102">
        <v>1000</v>
      </c>
      <c r="FW84" s="102">
        <v>1000</v>
      </c>
    </row>
    <row r="85" spans="12:179" ht="16.5">
      <c r="L85" s="87">
        <v>81</v>
      </c>
      <c r="M85" s="98" t="s">
        <v>56</v>
      </c>
      <c r="N85" s="98" t="s">
        <v>56</v>
      </c>
      <c r="O85" s="98" t="s">
        <v>53</v>
      </c>
      <c r="P85" s="98" t="s">
        <v>63</v>
      </c>
      <c r="Q85" s="98" t="s">
        <v>37</v>
      </c>
      <c r="R85" s="98" t="s">
        <v>36</v>
      </c>
      <c r="S85" s="98" t="s">
        <v>35</v>
      </c>
      <c r="U85" s="66">
        <f t="shared" si="49"/>
        <v>7</v>
      </c>
      <c r="V85" s="66">
        <f t="shared" si="49"/>
        <v>7</v>
      </c>
      <c r="W85" s="66">
        <f t="shared" si="48"/>
        <v>6</v>
      </c>
      <c r="X85" s="66">
        <f t="shared" si="48"/>
        <v>10</v>
      </c>
      <c r="Y85" s="66">
        <f t="shared" si="48"/>
        <v>2</v>
      </c>
      <c r="Z85" s="66">
        <f t="shared" si="48"/>
        <v>5</v>
      </c>
      <c r="AA85" s="66">
        <f t="shared" si="48"/>
        <v>3</v>
      </c>
      <c r="AC85" s="75">
        <v>1000</v>
      </c>
      <c r="AD85" s="75">
        <v>1000</v>
      </c>
      <c r="AE85" s="75">
        <v>1000</v>
      </c>
      <c r="AF85" s="75">
        <v>1000</v>
      </c>
      <c r="AG85" s="75">
        <v>1000</v>
      </c>
      <c r="AH85" s="75">
        <v>1000</v>
      </c>
      <c r="AI85" s="75">
        <v>1000</v>
      </c>
      <c r="AV85" s="87">
        <v>81</v>
      </c>
      <c r="AW85" s="98" t="s">
        <v>56</v>
      </c>
      <c r="AX85" s="98" t="s">
        <v>38</v>
      </c>
      <c r="AY85" s="98" t="s">
        <v>38</v>
      </c>
      <c r="AZ85" s="98" t="s">
        <v>56</v>
      </c>
      <c r="BA85" s="98" t="s">
        <v>37</v>
      </c>
      <c r="BB85" s="98" t="s">
        <v>36</v>
      </c>
      <c r="BC85" s="98" t="s">
        <v>53</v>
      </c>
      <c r="BE85" s="66">
        <f t="shared" si="50"/>
        <v>7</v>
      </c>
      <c r="BF85" s="66">
        <f t="shared" si="50"/>
        <v>4</v>
      </c>
      <c r="BG85" s="66">
        <f t="shared" si="50"/>
        <v>4</v>
      </c>
      <c r="BH85" s="66">
        <f t="shared" si="50"/>
        <v>7</v>
      </c>
      <c r="BI85" s="66">
        <f t="shared" si="39"/>
        <v>2</v>
      </c>
      <c r="BJ85" s="66">
        <f t="shared" si="39"/>
        <v>5</v>
      </c>
      <c r="BK85" s="66">
        <f t="shared" si="39"/>
        <v>6</v>
      </c>
      <c r="BM85" s="75">
        <v>1000</v>
      </c>
      <c r="BN85" s="75">
        <v>1000</v>
      </c>
      <c r="BO85" s="75">
        <v>1000</v>
      </c>
      <c r="BP85" s="75">
        <v>1000</v>
      </c>
      <c r="BQ85" s="75">
        <v>1000</v>
      </c>
      <c r="BR85" s="75">
        <v>1000</v>
      </c>
      <c r="BS85" s="75">
        <v>1000</v>
      </c>
      <c r="CF85" s="87">
        <v>81</v>
      </c>
      <c r="CG85" s="98" t="s">
        <v>35</v>
      </c>
      <c r="CH85" s="98" t="s">
        <v>56</v>
      </c>
      <c r="CI85" s="98" t="s">
        <v>38</v>
      </c>
      <c r="CJ85" s="98" t="s">
        <v>56</v>
      </c>
      <c r="CK85" s="98" t="s">
        <v>35</v>
      </c>
      <c r="CL85" s="98" t="s">
        <v>22</v>
      </c>
      <c r="CM85" s="98" t="s">
        <v>35</v>
      </c>
      <c r="CO85" s="66">
        <f t="shared" si="51"/>
        <v>3</v>
      </c>
      <c r="CP85" s="66">
        <f t="shared" si="51"/>
        <v>7</v>
      </c>
      <c r="CQ85" s="66">
        <f t="shared" si="51"/>
        <v>4</v>
      </c>
      <c r="CR85" s="66">
        <f t="shared" si="51"/>
        <v>7</v>
      </c>
      <c r="CS85" s="66">
        <f t="shared" si="40"/>
        <v>3</v>
      </c>
      <c r="CT85" s="66">
        <f t="shared" si="40"/>
        <v>8</v>
      </c>
      <c r="CU85" s="66">
        <f t="shared" si="40"/>
        <v>3</v>
      </c>
      <c r="CW85" s="75">
        <v>1000</v>
      </c>
      <c r="CX85" s="75">
        <v>1000</v>
      </c>
      <c r="CY85" s="75">
        <v>1000</v>
      </c>
      <c r="CZ85" s="75">
        <v>1000</v>
      </c>
      <c r="DA85" s="75">
        <v>1000</v>
      </c>
      <c r="DB85" s="75">
        <v>1000</v>
      </c>
      <c r="DC85" s="75">
        <v>1000</v>
      </c>
      <c r="DP85" s="87">
        <v>81</v>
      </c>
      <c r="DQ85" s="98" t="s">
        <v>35</v>
      </c>
      <c r="DR85" s="98" t="s">
        <v>36</v>
      </c>
      <c r="DS85" s="98" t="s">
        <v>36</v>
      </c>
      <c r="DT85" s="98" t="s">
        <v>56</v>
      </c>
      <c r="DU85" s="98" t="s">
        <v>53</v>
      </c>
      <c r="DV85" s="98" t="s">
        <v>36</v>
      </c>
      <c r="DW85" s="98" t="s">
        <v>56</v>
      </c>
      <c r="DY85" s="66">
        <f t="shared" si="52"/>
        <v>3</v>
      </c>
      <c r="DZ85" s="66">
        <f t="shared" si="45"/>
        <v>5</v>
      </c>
      <c r="EA85" s="66">
        <f t="shared" si="46"/>
        <v>5</v>
      </c>
      <c r="EB85" s="66">
        <f t="shared" si="47"/>
        <v>7</v>
      </c>
      <c r="EC85" s="66">
        <f t="shared" si="41"/>
        <v>6</v>
      </c>
      <c r="ED85" s="66">
        <f t="shared" si="42"/>
        <v>5</v>
      </c>
      <c r="EE85" s="66">
        <f t="shared" si="43"/>
        <v>7</v>
      </c>
      <c r="EG85" s="102">
        <v>1</v>
      </c>
      <c r="EH85" s="102">
        <v>1</v>
      </c>
      <c r="EI85" s="102">
        <v>1</v>
      </c>
      <c r="EJ85" s="102">
        <v>1</v>
      </c>
      <c r="EK85" s="102">
        <v>1</v>
      </c>
      <c r="EL85" s="102">
        <v>1</v>
      </c>
      <c r="EM85" s="102">
        <v>1</v>
      </c>
      <c r="EZ85" s="87">
        <v>81</v>
      </c>
      <c r="FA85" s="98" t="s">
        <v>37</v>
      </c>
      <c r="FB85" s="98" t="s">
        <v>37</v>
      </c>
      <c r="FC85" s="98" t="s">
        <v>56</v>
      </c>
      <c r="FD85" s="98" t="s">
        <v>37</v>
      </c>
      <c r="FE85" s="98" t="s">
        <v>37</v>
      </c>
      <c r="FF85" s="98" t="s">
        <v>53</v>
      </c>
      <c r="FG85" s="98" t="s">
        <v>35</v>
      </c>
      <c r="FI85" s="66">
        <f t="shared" si="53"/>
        <v>2</v>
      </c>
      <c r="FJ85" s="66">
        <f t="shared" si="53"/>
        <v>2</v>
      </c>
      <c r="FK85" s="66">
        <f t="shared" si="53"/>
        <v>7</v>
      </c>
      <c r="FL85" s="66">
        <f t="shared" si="53"/>
        <v>2</v>
      </c>
      <c r="FM85" s="66">
        <f t="shared" si="44"/>
        <v>2</v>
      </c>
      <c r="FN85" s="66">
        <f t="shared" si="44"/>
        <v>6</v>
      </c>
      <c r="FO85" s="66">
        <f t="shared" si="44"/>
        <v>3</v>
      </c>
      <c r="FQ85" s="102">
        <v>1000</v>
      </c>
      <c r="FR85" s="102">
        <v>1000</v>
      </c>
      <c r="FS85" s="102">
        <v>1000</v>
      </c>
      <c r="FT85" s="102">
        <v>1000</v>
      </c>
      <c r="FU85" s="102">
        <v>1000</v>
      </c>
      <c r="FV85" s="102">
        <v>1000</v>
      </c>
      <c r="FW85" s="102">
        <v>1000</v>
      </c>
    </row>
    <row r="86" spans="12:179" ht="16.5">
      <c r="L86" s="87">
        <v>82</v>
      </c>
      <c r="M86" s="98" t="s">
        <v>56</v>
      </c>
      <c r="N86" s="98" t="s">
        <v>56</v>
      </c>
      <c r="O86" s="98" t="s">
        <v>53</v>
      </c>
      <c r="P86" s="98" t="s">
        <v>53</v>
      </c>
      <c r="Q86" s="98" t="s">
        <v>38</v>
      </c>
      <c r="R86" s="98" t="s">
        <v>36</v>
      </c>
      <c r="S86" s="98" t="s">
        <v>35</v>
      </c>
      <c r="U86" s="66">
        <f t="shared" si="49"/>
        <v>7</v>
      </c>
      <c r="V86" s="66">
        <f t="shared" si="49"/>
        <v>7</v>
      </c>
      <c r="W86" s="66">
        <f t="shared" si="48"/>
        <v>6</v>
      </c>
      <c r="X86" s="66">
        <f t="shared" si="48"/>
        <v>6</v>
      </c>
      <c r="Y86" s="66">
        <f t="shared" si="48"/>
        <v>4</v>
      </c>
      <c r="Z86" s="66">
        <f t="shared" si="48"/>
        <v>5</v>
      </c>
      <c r="AA86" s="66">
        <f t="shared" si="48"/>
        <v>3</v>
      </c>
      <c r="AC86" s="75">
        <v>1000</v>
      </c>
      <c r="AD86" s="75">
        <v>1000</v>
      </c>
      <c r="AE86" s="75">
        <v>1000</v>
      </c>
      <c r="AF86" s="75">
        <v>1000</v>
      </c>
      <c r="AG86" s="75">
        <v>1000</v>
      </c>
      <c r="AH86" s="75">
        <v>1000</v>
      </c>
      <c r="AI86" s="75">
        <v>1000</v>
      </c>
      <c r="AV86" s="87">
        <v>82</v>
      </c>
      <c r="AW86" s="98" t="s">
        <v>35</v>
      </c>
      <c r="AX86" s="98" t="s">
        <v>53</v>
      </c>
      <c r="AY86" s="98" t="s">
        <v>22</v>
      </c>
      <c r="AZ86" s="98" t="s">
        <v>53</v>
      </c>
      <c r="BA86" s="98" t="s">
        <v>37</v>
      </c>
      <c r="BB86" s="98" t="s">
        <v>35</v>
      </c>
      <c r="BC86" s="98" t="s">
        <v>53</v>
      </c>
      <c r="BE86" s="66">
        <f t="shared" si="50"/>
        <v>3</v>
      </c>
      <c r="BF86" s="66">
        <f t="shared" si="50"/>
        <v>6</v>
      </c>
      <c r="BG86" s="66">
        <f t="shared" si="50"/>
        <v>8</v>
      </c>
      <c r="BH86" s="66">
        <f t="shared" si="50"/>
        <v>6</v>
      </c>
      <c r="BI86" s="66">
        <f t="shared" si="39"/>
        <v>2</v>
      </c>
      <c r="BJ86" s="66">
        <f t="shared" si="39"/>
        <v>3</v>
      </c>
      <c r="BK86" s="66">
        <f t="shared" si="39"/>
        <v>6</v>
      </c>
      <c r="BM86" s="75">
        <v>1000</v>
      </c>
      <c r="BN86" s="75">
        <v>1000</v>
      </c>
      <c r="BO86" s="75">
        <v>1000</v>
      </c>
      <c r="BP86" s="75">
        <v>1000</v>
      </c>
      <c r="BQ86" s="75">
        <v>1000</v>
      </c>
      <c r="BR86" s="75">
        <v>1000</v>
      </c>
      <c r="BS86" s="75">
        <v>1000</v>
      </c>
      <c r="CF86" s="87">
        <v>82</v>
      </c>
      <c r="CG86" s="98" t="s">
        <v>53</v>
      </c>
      <c r="CH86" s="98" t="s">
        <v>53</v>
      </c>
      <c r="CI86" s="98" t="s">
        <v>22</v>
      </c>
      <c r="CJ86" s="98" t="s">
        <v>56</v>
      </c>
      <c r="CK86" s="98" t="s">
        <v>53</v>
      </c>
      <c r="CL86" s="98" t="s">
        <v>22</v>
      </c>
      <c r="CM86" s="98" t="s">
        <v>38</v>
      </c>
      <c r="CO86" s="66">
        <f t="shared" si="51"/>
        <v>6</v>
      </c>
      <c r="CP86" s="66">
        <f t="shared" si="51"/>
        <v>6</v>
      </c>
      <c r="CQ86" s="66">
        <f t="shared" si="51"/>
        <v>8</v>
      </c>
      <c r="CR86" s="66">
        <f t="shared" si="51"/>
        <v>7</v>
      </c>
      <c r="CS86" s="66">
        <f t="shared" si="40"/>
        <v>6</v>
      </c>
      <c r="CT86" s="66">
        <f t="shared" si="40"/>
        <v>8</v>
      </c>
      <c r="CU86" s="66">
        <f t="shared" si="40"/>
        <v>4</v>
      </c>
      <c r="CW86" s="75">
        <v>1000</v>
      </c>
      <c r="CX86" s="75">
        <v>1000</v>
      </c>
      <c r="CY86" s="75">
        <v>1000</v>
      </c>
      <c r="CZ86" s="75">
        <v>1000</v>
      </c>
      <c r="DA86" s="75">
        <v>1000</v>
      </c>
      <c r="DB86" s="75">
        <v>1000</v>
      </c>
      <c r="DC86" s="75">
        <v>1000</v>
      </c>
      <c r="DP86" s="87">
        <v>82</v>
      </c>
      <c r="DQ86" s="98" t="s">
        <v>36</v>
      </c>
      <c r="DR86" s="98" t="s">
        <v>53</v>
      </c>
      <c r="DS86" s="98" t="s">
        <v>36</v>
      </c>
      <c r="DT86" s="98" t="s">
        <v>56</v>
      </c>
      <c r="DU86" s="98" t="s">
        <v>53</v>
      </c>
      <c r="DV86" s="98" t="s">
        <v>36</v>
      </c>
      <c r="DW86" s="98" t="s">
        <v>56</v>
      </c>
      <c r="DY86" s="66">
        <f t="shared" si="52"/>
        <v>5</v>
      </c>
      <c r="DZ86" s="66">
        <f t="shared" si="45"/>
        <v>6</v>
      </c>
      <c r="EA86" s="66">
        <f t="shared" si="46"/>
        <v>5</v>
      </c>
      <c r="EB86" s="66">
        <f t="shared" si="47"/>
        <v>7</v>
      </c>
      <c r="EC86" s="66">
        <f t="shared" si="41"/>
        <v>6</v>
      </c>
      <c r="ED86" s="66">
        <f t="shared" si="42"/>
        <v>5</v>
      </c>
      <c r="EE86" s="66">
        <f t="shared" si="43"/>
        <v>7</v>
      </c>
      <c r="EG86" s="102">
        <v>1</v>
      </c>
      <c r="EH86" s="102">
        <v>1</v>
      </c>
      <c r="EI86" s="102">
        <v>1</v>
      </c>
      <c r="EJ86" s="102">
        <v>1</v>
      </c>
      <c r="EK86" s="102">
        <v>1</v>
      </c>
      <c r="EL86" s="102">
        <v>1</v>
      </c>
      <c r="EM86" s="102">
        <v>1</v>
      </c>
      <c r="EZ86" s="87">
        <v>82</v>
      </c>
      <c r="FA86" s="98" t="s">
        <v>35</v>
      </c>
      <c r="FB86" s="98" t="s">
        <v>56</v>
      </c>
      <c r="FC86" s="98" t="s">
        <v>36</v>
      </c>
      <c r="FD86" s="98" t="s">
        <v>35</v>
      </c>
      <c r="FE86" s="98" t="s">
        <v>37</v>
      </c>
      <c r="FF86" s="98" t="s">
        <v>36</v>
      </c>
      <c r="FG86" s="98" t="s">
        <v>35</v>
      </c>
      <c r="FI86" s="66">
        <f t="shared" si="53"/>
        <v>3</v>
      </c>
      <c r="FJ86" s="66">
        <f t="shared" si="53"/>
        <v>7</v>
      </c>
      <c r="FK86" s="66">
        <f t="shared" si="53"/>
        <v>5</v>
      </c>
      <c r="FL86" s="66">
        <f t="shared" si="53"/>
        <v>3</v>
      </c>
      <c r="FM86" s="66">
        <f t="shared" si="44"/>
        <v>2</v>
      </c>
      <c r="FN86" s="66">
        <f t="shared" si="44"/>
        <v>5</v>
      </c>
      <c r="FO86" s="66">
        <f t="shared" si="44"/>
        <v>3</v>
      </c>
      <c r="FQ86" s="102">
        <v>1000</v>
      </c>
      <c r="FR86" s="102">
        <v>1000</v>
      </c>
      <c r="FS86" s="102">
        <v>1000</v>
      </c>
      <c r="FT86" s="102">
        <v>1000</v>
      </c>
      <c r="FU86" s="102">
        <v>1000</v>
      </c>
      <c r="FV86" s="102">
        <v>1000</v>
      </c>
      <c r="FW86" s="102">
        <v>1000</v>
      </c>
    </row>
    <row r="87" spans="12:179" ht="16.5">
      <c r="L87" s="87">
        <v>83</v>
      </c>
      <c r="M87" s="98" t="s">
        <v>35</v>
      </c>
      <c r="N87" s="98" t="s">
        <v>53</v>
      </c>
      <c r="O87" s="98" t="s">
        <v>36</v>
      </c>
      <c r="P87" s="98" t="s">
        <v>36</v>
      </c>
      <c r="Q87" s="98" t="s">
        <v>38</v>
      </c>
      <c r="R87" s="98" t="s">
        <v>56</v>
      </c>
      <c r="S87" s="98" t="s">
        <v>56</v>
      </c>
      <c r="U87" s="66">
        <f t="shared" si="49"/>
        <v>3</v>
      </c>
      <c r="V87" s="66">
        <f t="shared" si="49"/>
        <v>6</v>
      </c>
      <c r="W87" s="66">
        <f t="shared" si="48"/>
        <v>5</v>
      </c>
      <c r="X87" s="66">
        <f t="shared" si="48"/>
        <v>5</v>
      </c>
      <c r="Y87" s="66">
        <f t="shared" si="48"/>
        <v>4</v>
      </c>
      <c r="Z87" s="66">
        <f t="shared" si="48"/>
        <v>7</v>
      </c>
      <c r="AA87" s="66">
        <f t="shared" si="48"/>
        <v>7</v>
      </c>
      <c r="AC87" s="75">
        <v>1000</v>
      </c>
      <c r="AD87" s="75">
        <v>1000</v>
      </c>
      <c r="AE87" s="75">
        <v>1000</v>
      </c>
      <c r="AF87" s="75">
        <v>1000</v>
      </c>
      <c r="AG87" s="75">
        <v>1000</v>
      </c>
      <c r="AH87" s="75">
        <v>1000</v>
      </c>
      <c r="AI87" s="75">
        <v>1000</v>
      </c>
      <c r="AV87" s="87">
        <v>83</v>
      </c>
      <c r="AW87" s="98" t="s">
        <v>56</v>
      </c>
      <c r="AX87" s="98" t="s">
        <v>56</v>
      </c>
      <c r="AY87" s="98" t="s">
        <v>22</v>
      </c>
      <c r="AZ87" s="98" t="s">
        <v>53</v>
      </c>
      <c r="BA87" s="98" t="s">
        <v>36</v>
      </c>
      <c r="BB87" s="98" t="s">
        <v>35</v>
      </c>
      <c r="BC87" s="98" t="s">
        <v>53</v>
      </c>
      <c r="BE87" s="66">
        <f t="shared" si="50"/>
        <v>7</v>
      </c>
      <c r="BF87" s="66">
        <f t="shared" si="50"/>
        <v>7</v>
      </c>
      <c r="BG87" s="66">
        <f t="shared" si="50"/>
        <v>8</v>
      </c>
      <c r="BH87" s="66">
        <f t="shared" si="50"/>
        <v>6</v>
      </c>
      <c r="BI87" s="66">
        <f t="shared" si="39"/>
        <v>5</v>
      </c>
      <c r="BJ87" s="66">
        <f t="shared" si="39"/>
        <v>3</v>
      </c>
      <c r="BK87" s="66">
        <f t="shared" si="39"/>
        <v>6</v>
      </c>
      <c r="BM87" s="75">
        <v>1000</v>
      </c>
      <c r="BN87" s="75">
        <v>1000</v>
      </c>
      <c r="BO87" s="75">
        <v>1000</v>
      </c>
      <c r="BP87" s="75">
        <v>1000</v>
      </c>
      <c r="BQ87" s="75">
        <v>1000</v>
      </c>
      <c r="BR87" s="75">
        <v>1000</v>
      </c>
      <c r="BS87" s="75">
        <v>1000</v>
      </c>
      <c r="CF87" s="87">
        <v>83</v>
      </c>
      <c r="CG87" s="98" t="s">
        <v>38</v>
      </c>
      <c r="CH87" s="98" t="s">
        <v>53</v>
      </c>
      <c r="CI87" s="98" t="s">
        <v>56</v>
      </c>
      <c r="CJ87" s="98" t="s">
        <v>53</v>
      </c>
      <c r="CK87" s="98" t="s">
        <v>22</v>
      </c>
      <c r="CL87" s="98" t="s">
        <v>53</v>
      </c>
      <c r="CM87" s="98" t="s">
        <v>38</v>
      </c>
      <c r="CO87" s="66">
        <f t="shared" si="51"/>
        <v>4</v>
      </c>
      <c r="CP87" s="66">
        <f t="shared" si="51"/>
        <v>6</v>
      </c>
      <c r="CQ87" s="66">
        <f t="shared" si="51"/>
        <v>7</v>
      </c>
      <c r="CR87" s="66">
        <f t="shared" si="51"/>
        <v>6</v>
      </c>
      <c r="CS87" s="66">
        <f t="shared" si="40"/>
        <v>8</v>
      </c>
      <c r="CT87" s="66">
        <f t="shared" si="40"/>
        <v>6</v>
      </c>
      <c r="CU87" s="66">
        <f t="shared" si="40"/>
        <v>4</v>
      </c>
      <c r="CW87" s="75">
        <v>1000</v>
      </c>
      <c r="CX87" s="75">
        <v>1000</v>
      </c>
      <c r="CY87" s="75">
        <v>1000</v>
      </c>
      <c r="CZ87" s="75">
        <v>1000</v>
      </c>
      <c r="DA87" s="75">
        <v>1000</v>
      </c>
      <c r="DB87" s="75">
        <v>1000</v>
      </c>
      <c r="DC87" s="75">
        <v>1000</v>
      </c>
      <c r="DP87" s="87">
        <v>83</v>
      </c>
      <c r="DQ87" s="98" t="s">
        <v>36</v>
      </c>
      <c r="DR87" s="98" t="s">
        <v>53</v>
      </c>
      <c r="DS87" s="98" t="s">
        <v>53</v>
      </c>
      <c r="DT87" s="98" t="s">
        <v>36</v>
      </c>
      <c r="DU87" s="98" t="s">
        <v>53</v>
      </c>
      <c r="DV87" s="98" t="s">
        <v>38</v>
      </c>
      <c r="DW87" s="98" t="s">
        <v>53</v>
      </c>
      <c r="DY87" s="66">
        <f t="shared" si="52"/>
        <v>5</v>
      </c>
      <c r="DZ87" s="66">
        <f t="shared" si="45"/>
        <v>6</v>
      </c>
      <c r="EA87" s="66">
        <f t="shared" si="46"/>
        <v>6</v>
      </c>
      <c r="EB87" s="66">
        <f t="shared" si="47"/>
        <v>5</v>
      </c>
      <c r="EC87" s="66">
        <f t="shared" si="41"/>
        <v>6</v>
      </c>
      <c r="ED87" s="66">
        <f t="shared" si="42"/>
        <v>4</v>
      </c>
      <c r="EE87" s="66">
        <f t="shared" si="43"/>
        <v>6</v>
      </c>
      <c r="EG87" s="102">
        <v>1</v>
      </c>
      <c r="EH87" s="102">
        <v>1</v>
      </c>
      <c r="EI87" s="102">
        <v>1</v>
      </c>
      <c r="EJ87" s="102">
        <v>1</v>
      </c>
      <c r="EK87" s="102">
        <v>1</v>
      </c>
      <c r="EL87" s="102">
        <v>1</v>
      </c>
      <c r="EM87" s="102">
        <v>1</v>
      </c>
      <c r="EZ87" s="87">
        <v>83</v>
      </c>
      <c r="FA87" s="98" t="s">
        <v>22</v>
      </c>
      <c r="FB87" s="98" t="s">
        <v>56</v>
      </c>
      <c r="FC87" s="98" t="s">
        <v>22</v>
      </c>
      <c r="FD87" s="98" t="s">
        <v>22</v>
      </c>
      <c r="FE87" s="98" t="s">
        <v>38</v>
      </c>
      <c r="FF87" s="98" t="s">
        <v>56</v>
      </c>
      <c r="FG87" s="98" t="s">
        <v>37</v>
      </c>
      <c r="FI87" s="66">
        <f t="shared" si="53"/>
        <v>8</v>
      </c>
      <c r="FJ87" s="66">
        <f t="shared" si="53"/>
        <v>7</v>
      </c>
      <c r="FK87" s="66">
        <f t="shared" si="53"/>
        <v>8</v>
      </c>
      <c r="FL87" s="66">
        <f t="shared" si="53"/>
        <v>8</v>
      </c>
      <c r="FM87" s="66">
        <f t="shared" si="44"/>
        <v>4</v>
      </c>
      <c r="FN87" s="66">
        <f t="shared" si="44"/>
        <v>7</v>
      </c>
      <c r="FO87" s="66">
        <f t="shared" si="44"/>
        <v>2</v>
      </c>
      <c r="FQ87" s="102">
        <v>1000</v>
      </c>
      <c r="FR87" s="102">
        <v>1000</v>
      </c>
      <c r="FS87" s="102">
        <v>1000</v>
      </c>
      <c r="FT87" s="102">
        <v>1000</v>
      </c>
      <c r="FU87" s="102">
        <v>1000</v>
      </c>
      <c r="FV87" s="102">
        <v>1000</v>
      </c>
      <c r="FW87" s="102">
        <v>1000</v>
      </c>
    </row>
    <row r="88" spans="12:179" ht="16.5">
      <c r="L88" s="87">
        <v>84</v>
      </c>
      <c r="M88" s="98" t="s">
        <v>35</v>
      </c>
      <c r="N88" s="98" t="s">
        <v>56</v>
      </c>
      <c r="O88" s="98" t="s">
        <v>38</v>
      </c>
      <c r="P88" s="98" t="s">
        <v>36</v>
      </c>
      <c r="Q88" s="98" t="s">
        <v>36</v>
      </c>
      <c r="R88" s="98" t="s">
        <v>35</v>
      </c>
      <c r="S88" s="98" t="s">
        <v>56</v>
      </c>
      <c r="U88" s="66">
        <f t="shared" si="49"/>
        <v>3</v>
      </c>
      <c r="V88" s="66">
        <f t="shared" si="49"/>
        <v>7</v>
      </c>
      <c r="W88" s="66">
        <f t="shared" si="48"/>
        <v>4</v>
      </c>
      <c r="X88" s="66">
        <f t="shared" si="48"/>
        <v>5</v>
      </c>
      <c r="Y88" s="66">
        <f t="shared" si="48"/>
        <v>5</v>
      </c>
      <c r="Z88" s="66">
        <f t="shared" si="48"/>
        <v>3</v>
      </c>
      <c r="AA88" s="66">
        <f t="shared" si="48"/>
        <v>7</v>
      </c>
      <c r="AC88" s="75">
        <v>1000</v>
      </c>
      <c r="AD88" s="75">
        <v>1000</v>
      </c>
      <c r="AE88" s="75">
        <v>1000</v>
      </c>
      <c r="AF88" s="75">
        <v>1000</v>
      </c>
      <c r="AG88" s="75">
        <v>1000</v>
      </c>
      <c r="AH88" s="75">
        <v>1000</v>
      </c>
      <c r="AI88" s="75">
        <v>1000</v>
      </c>
      <c r="AV88" s="87">
        <v>84</v>
      </c>
      <c r="AW88" s="98" t="s">
        <v>56</v>
      </c>
      <c r="AX88" s="98" t="s">
        <v>56</v>
      </c>
      <c r="AY88" s="98" t="s">
        <v>22</v>
      </c>
      <c r="AZ88" s="98" t="s">
        <v>38</v>
      </c>
      <c r="BA88" s="98" t="s">
        <v>36</v>
      </c>
      <c r="BB88" s="98" t="s">
        <v>37</v>
      </c>
      <c r="BC88" s="98" t="s">
        <v>22</v>
      </c>
      <c r="BE88" s="66">
        <f t="shared" si="50"/>
        <v>7</v>
      </c>
      <c r="BF88" s="66">
        <f t="shared" si="50"/>
        <v>7</v>
      </c>
      <c r="BG88" s="66">
        <f t="shared" si="50"/>
        <v>8</v>
      </c>
      <c r="BH88" s="66">
        <f t="shared" si="50"/>
        <v>4</v>
      </c>
      <c r="BI88" s="66">
        <f t="shared" si="39"/>
        <v>5</v>
      </c>
      <c r="BJ88" s="66">
        <f t="shared" si="39"/>
        <v>2</v>
      </c>
      <c r="BK88" s="66">
        <f t="shared" si="39"/>
        <v>8</v>
      </c>
      <c r="BM88" s="75">
        <v>1000</v>
      </c>
      <c r="BN88" s="75">
        <v>1000</v>
      </c>
      <c r="BO88" s="75">
        <v>1000</v>
      </c>
      <c r="BP88" s="75">
        <v>1000</v>
      </c>
      <c r="BQ88" s="75">
        <v>1000</v>
      </c>
      <c r="BR88" s="75">
        <v>1000</v>
      </c>
      <c r="BS88" s="75">
        <v>1000</v>
      </c>
      <c r="CF88" s="87">
        <v>84</v>
      </c>
      <c r="CG88" s="98" t="s">
        <v>38</v>
      </c>
      <c r="CH88" s="98" t="s">
        <v>38</v>
      </c>
      <c r="CI88" s="98" t="s">
        <v>56</v>
      </c>
      <c r="CJ88" s="98" t="s">
        <v>36</v>
      </c>
      <c r="CK88" s="98" t="s">
        <v>22</v>
      </c>
      <c r="CL88" s="98" t="s">
        <v>53</v>
      </c>
      <c r="CM88" s="98" t="s">
        <v>35</v>
      </c>
      <c r="CO88" s="66">
        <f t="shared" si="51"/>
        <v>4</v>
      </c>
      <c r="CP88" s="66">
        <f t="shared" si="51"/>
        <v>4</v>
      </c>
      <c r="CQ88" s="66">
        <f t="shared" si="51"/>
        <v>7</v>
      </c>
      <c r="CR88" s="66">
        <f t="shared" si="51"/>
        <v>5</v>
      </c>
      <c r="CS88" s="66">
        <f t="shared" si="40"/>
        <v>8</v>
      </c>
      <c r="CT88" s="66">
        <f t="shared" si="40"/>
        <v>6</v>
      </c>
      <c r="CU88" s="66">
        <f t="shared" si="40"/>
        <v>3</v>
      </c>
      <c r="CW88" s="75">
        <v>1000</v>
      </c>
      <c r="CX88" s="75">
        <v>1000</v>
      </c>
      <c r="CY88" s="75">
        <v>1000</v>
      </c>
      <c r="CZ88" s="75">
        <v>1000</v>
      </c>
      <c r="DA88" s="75">
        <v>1000</v>
      </c>
      <c r="DB88" s="75">
        <v>1000</v>
      </c>
      <c r="DC88" s="75">
        <v>1000</v>
      </c>
      <c r="DP88" s="87">
        <v>84</v>
      </c>
      <c r="DQ88" s="98" t="s">
        <v>22</v>
      </c>
      <c r="DR88" s="98" t="s">
        <v>22</v>
      </c>
      <c r="DS88" s="98" t="s">
        <v>53</v>
      </c>
      <c r="DT88" s="98" t="s">
        <v>38</v>
      </c>
      <c r="DU88" s="98" t="s">
        <v>37</v>
      </c>
      <c r="DV88" s="98" t="s">
        <v>38</v>
      </c>
      <c r="DW88" s="98" t="s">
        <v>53</v>
      </c>
      <c r="DY88" s="66">
        <f t="shared" si="52"/>
        <v>8</v>
      </c>
      <c r="DZ88" s="66">
        <f t="shared" si="45"/>
        <v>8</v>
      </c>
      <c r="EA88" s="66">
        <f t="shared" si="46"/>
        <v>6</v>
      </c>
      <c r="EB88" s="66">
        <f t="shared" si="47"/>
        <v>4</v>
      </c>
      <c r="EC88" s="66">
        <f t="shared" si="41"/>
        <v>2</v>
      </c>
      <c r="ED88" s="66">
        <f t="shared" si="42"/>
        <v>4</v>
      </c>
      <c r="EE88" s="66">
        <f t="shared" si="43"/>
        <v>6</v>
      </c>
      <c r="EG88" s="102">
        <v>1</v>
      </c>
      <c r="EH88" s="102">
        <v>1</v>
      </c>
      <c r="EI88" s="102">
        <v>1</v>
      </c>
      <c r="EJ88" s="102">
        <v>1</v>
      </c>
      <c r="EK88" s="102">
        <v>1</v>
      </c>
      <c r="EL88" s="102">
        <v>1</v>
      </c>
      <c r="EM88" s="102">
        <v>1</v>
      </c>
      <c r="EZ88" s="87">
        <v>84</v>
      </c>
      <c r="FA88" s="98" t="s">
        <v>35</v>
      </c>
      <c r="FB88" s="98" t="s">
        <v>53</v>
      </c>
      <c r="FC88" s="98" t="s">
        <v>53</v>
      </c>
      <c r="FD88" s="98" t="s">
        <v>36</v>
      </c>
      <c r="FE88" s="98" t="s">
        <v>35</v>
      </c>
      <c r="FF88" s="98" t="s">
        <v>37</v>
      </c>
      <c r="FG88" s="98" t="s">
        <v>36</v>
      </c>
      <c r="FI88" s="66">
        <f t="shared" si="53"/>
        <v>3</v>
      </c>
      <c r="FJ88" s="66">
        <f t="shared" si="53"/>
        <v>6</v>
      </c>
      <c r="FK88" s="66">
        <f t="shared" si="53"/>
        <v>6</v>
      </c>
      <c r="FL88" s="66">
        <f t="shared" si="53"/>
        <v>5</v>
      </c>
      <c r="FM88" s="66">
        <f t="shared" si="44"/>
        <v>3</v>
      </c>
      <c r="FN88" s="66">
        <f t="shared" si="44"/>
        <v>2</v>
      </c>
      <c r="FO88" s="66">
        <f t="shared" si="44"/>
        <v>5</v>
      </c>
      <c r="FQ88" s="102">
        <v>1000</v>
      </c>
      <c r="FR88" s="102">
        <v>1000</v>
      </c>
      <c r="FS88" s="102">
        <v>1000</v>
      </c>
      <c r="FT88" s="102">
        <v>1000</v>
      </c>
      <c r="FU88" s="102">
        <v>1000</v>
      </c>
      <c r="FV88" s="102">
        <v>1000</v>
      </c>
      <c r="FW88" s="102">
        <v>1000</v>
      </c>
    </row>
    <row r="89" spans="12:179" ht="16.5">
      <c r="L89" s="87">
        <v>85</v>
      </c>
      <c r="M89" s="98" t="s">
        <v>56</v>
      </c>
      <c r="N89" s="98" t="s">
        <v>53</v>
      </c>
      <c r="O89" s="98" t="s">
        <v>38</v>
      </c>
      <c r="P89" s="98" t="s">
        <v>36</v>
      </c>
      <c r="Q89" s="98" t="s">
        <v>38</v>
      </c>
      <c r="R89" s="98" t="s">
        <v>53</v>
      </c>
      <c r="S89" s="98" t="s">
        <v>56</v>
      </c>
      <c r="U89" s="66">
        <f t="shared" si="49"/>
        <v>7</v>
      </c>
      <c r="V89" s="66">
        <f t="shared" si="49"/>
        <v>6</v>
      </c>
      <c r="W89" s="66">
        <f t="shared" si="48"/>
        <v>4</v>
      </c>
      <c r="X89" s="66">
        <f t="shared" si="48"/>
        <v>5</v>
      </c>
      <c r="Y89" s="66">
        <f t="shared" si="48"/>
        <v>4</v>
      </c>
      <c r="Z89" s="66">
        <f t="shared" si="48"/>
        <v>6</v>
      </c>
      <c r="AA89" s="66">
        <f t="shared" si="48"/>
        <v>7</v>
      </c>
      <c r="AC89" s="75">
        <v>1000</v>
      </c>
      <c r="AD89" s="75">
        <v>1000</v>
      </c>
      <c r="AE89" s="75">
        <v>1000</v>
      </c>
      <c r="AF89" s="75">
        <v>1000</v>
      </c>
      <c r="AG89" s="75">
        <v>1000</v>
      </c>
      <c r="AH89" s="75">
        <v>1000</v>
      </c>
      <c r="AI89" s="75">
        <v>1000</v>
      </c>
      <c r="AV89" s="87">
        <v>85</v>
      </c>
      <c r="AW89" s="98" t="s">
        <v>35</v>
      </c>
      <c r="AX89" s="98" t="s">
        <v>37</v>
      </c>
      <c r="AY89" s="98" t="s">
        <v>56</v>
      </c>
      <c r="AZ89" s="98" t="s">
        <v>38</v>
      </c>
      <c r="BA89" s="98" t="s">
        <v>56</v>
      </c>
      <c r="BB89" s="98" t="s">
        <v>56</v>
      </c>
      <c r="BC89" s="98" t="s">
        <v>36</v>
      </c>
      <c r="BE89" s="66">
        <f t="shared" si="50"/>
        <v>3</v>
      </c>
      <c r="BF89" s="66">
        <f t="shared" si="50"/>
        <v>2</v>
      </c>
      <c r="BG89" s="66">
        <f t="shared" si="50"/>
        <v>7</v>
      </c>
      <c r="BH89" s="66">
        <f t="shared" si="50"/>
        <v>4</v>
      </c>
      <c r="BI89" s="66">
        <f t="shared" si="39"/>
        <v>7</v>
      </c>
      <c r="BJ89" s="66">
        <f t="shared" si="39"/>
        <v>7</v>
      </c>
      <c r="BK89" s="66">
        <f t="shared" si="39"/>
        <v>5</v>
      </c>
      <c r="BM89" s="75">
        <v>1000</v>
      </c>
      <c r="BN89" s="75">
        <v>1000</v>
      </c>
      <c r="BO89" s="75">
        <v>1000</v>
      </c>
      <c r="BP89" s="75">
        <v>1000</v>
      </c>
      <c r="BQ89" s="75">
        <v>1000</v>
      </c>
      <c r="BR89" s="75">
        <v>1000</v>
      </c>
      <c r="BS89" s="75">
        <v>1000</v>
      </c>
      <c r="CF89" s="87">
        <v>85</v>
      </c>
      <c r="CG89" s="98" t="s">
        <v>36</v>
      </c>
      <c r="CH89" s="98" t="s">
        <v>38</v>
      </c>
      <c r="CI89" s="98" t="s">
        <v>35</v>
      </c>
      <c r="CJ89" s="98" t="s">
        <v>22</v>
      </c>
      <c r="CK89" s="98" t="s">
        <v>38</v>
      </c>
      <c r="CL89" s="98" t="s">
        <v>38</v>
      </c>
      <c r="CM89" s="98" t="s">
        <v>35</v>
      </c>
      <c r="CO89" s="66">
        <f t="shared" si="51"/>
        <v>5</v>
      </c>
      <c r="CP89" s="66">
        <f t="shared" si="51"/>
        <v>4</v>
      </c>
      <c r="CQ89" s="66">
        <f t="shared" si="51"/>
        <v>3</v>
      </c>
      <c r="CR89" s="66">
        <f t="shared" si="51"/>
        <v>8</v>
      </c>
      <c r="CS89" s="66">
        <f t="shared" si="40"/>
        <v>4</v>
      </c>
      <c r="CT89" s="66">
        <f t="shared" si="40"/>
        <v>4</v>
      </c>
      <c r="CU89" s="66">
        <f t="shared" si="40"/>
        <v>3</v>
      </c>
      <c r="CW89" s="75">
        <v>1000</v>
      </c>
      <c r="CX89" s="75">
        <v>1000</v>
      </c>
      <c r="CY89" s="75">
        <v>1000</v>
      </c>
      <c r="CZ89" s="75">
        <v>1000</v>
      </c>
      <c r="DA89" s="75">
        <v>1000</v>
      </c>
      <c r="DB89" s="75">
        <v>1000</v>
      </c>
      <c r="DC89" s="75">
        <v>1000</v>
      </c>
      <c r="DP89" s="87">
        <v>85</v>
      </c>
      <c r="DQ89" s="98" t="s">
        <v>37</v>
      </c>
      <c r="DR89" s="98" t="s">
        <v>22</v>
      </c>
      <c r="DS89" s="98" t="s">
        <v>22</v>
      </c>
      <c r="DT89" s="98" t="s">
        <v>38</v>
      </c>
      <c r="DU89" s="98" t="s">
        <v>37</v>
      </c>
      <c r="DV89" s="98" t="s">
        <v>38</v>
      </c>
      <c r="DW89" s="98" t="s">
        <v>56</v>
      </c>
      <c r="DY89" s="66">
        <f t="shared" si="52"/>
        <v>2</v>
      </c>
      <c r="DZ89" s="66">
        <f t="shared" si="45"/>
        <v>8</v>
      </c>
      <c r="EA89" s="66">
        <f t="shared" si="46"/>
        <v>8</v>
      </c>
      <c r="EB89" s="66">
        <f t="shared" si="47"/>
        <v>4</v>
      </c>
      <c r="EC89" s="66">
        <f t="shared" si="41"/>
        <v>2</v>
      </c>
      <c r="ED89" s="66">
        <f t="shared" si="42"/>
        <v>4</v>
      </c>
      <c r="EE89" s="66">
        <f t="shared" si="43"/>
        <v>7</v>
      </c>
      <c r="EG89" s="102">
        <v>1</v>
      </c>
      <c r="EH89" s="102">
        <v>1</v>
      </c>
      <c r="EI89" s="102">
        <v>1</v>
      </c>
      <c r="EJ89" s="102">
        <v>1</v>
      </c>
      <c r="EK89" s="102">
        <v>1</v>
      </c>
      <c r="EL89" s="102">
        <v>1</v>
      </c>
      <c r="EM89" s="102">
        <v>1</v>
      </c>
      <c r="EZ89" s="87">
        <v>85</v>
      </c>
      <c r="FA89" s="98" t="s">
        <v>37</v>
      </c>
      <c r="FB89" s="98" t="s">
        <v>37</v>
      </c>
      <c r="FC89" s="98" t="s">
        <v>56</v>
      </c>
      <c r="FD89" s="98" t="s">
        <v>38</v>
      </c>
      <c r="FE89" s="98" t="s">
        <v>36</v>
      </c>
      <c r="FF89" s="98" t="s">
        <v>22</v>
      </c>
      <c r="FG89" s="98" t="s">
        <v>35</v>
      </c>
      <c r="FI89" s="66">
        <f t="shared" si="53"/>
        <v>2</v>
      </c>
      <c r="FJ89" s="66">
        <f t="shared" si="53"/>
        <v>2</v>
      </c>
      <c r="FK89" s="66">
        <f t="shared" si="53"/>
        <v>7</v>
      </c>
      <c r="FL89" s="66">
        <f t="shared" si="53"/>
        <v>4</v>
      </c>
      <c r="FM89" s="66">
        <f t="shared" si="44"/>
        <v>5</v>
      </c>
      <c r="FN89" s="66">
        <f t="shared" si="44"/>
        <v>8</v>
      </c>
      <c r="FO89" s="66">
        <f t="shared" si="44"/>
        <v>3</v>
      </c>
      <c r="FQ89" s="102">
        <v>1000</v>
      </c>
      <c r="FR89" s="102">
        <v>1000</v>
      </c>
      <c r="FS89" s="102">
        <v>1000</v>
      </c>
      <c r="FT89" s="102">
        <v>1000</v>
      </c>
      <c r="FU89" s="102">
        <v>1000</v>
      </c>
      <c r="FV89" s="102">
        <v>1000</v>
      </c>
      <c r="FW89" s="102">
        <v>1000</v>
      </c>
    </row>
    <row r="90" spans="12:179" ht="16.5">
      <c r="L90" s="87">
        <v>86</v>
      </c>
      <c r="M90" s="98" t="s">
        <v>56</v>
      </c>
      <c r="N90" s="98" t="s">
        <v>53</v>
      </c>
      <c r="O90" s="98" t="s">
        <v>22</v>
      </c>
      <c r="P90" s="98" t="s">
        <v>53</v>
      </c>
      <c r="Q90" s="98" t="s">
        <v>38</v>
      </c>
      <c r="R90" s="98" t="s">
        <v>53</v>
      </c>
      <c r="S90" s="98" t="s">
        <v>53</v>
      </c>
      <c r="U90" s="66">
        <f t="shared" si="49"/>
        <v>7</v>
      </c>
      <c r="V90" s="66">
        <f t="shared" si="49"/>
        <v>6</v>
      </c>
      <c r="W90" s="66">
        <f t="shared" si="48"/>
        <v>8</v>
      </c>
      <c r="X90" s="66">
        <f t="shared" si="48"/>
        <v>6</v>
      </c>
      <c r="Y90" s="66">
        <f t="shared" si="48"/>
        <v>4</v>
      </c>
      <c r="Z90" s="66">
        <f t="shared" si="48"/>
        <v>6</v>
      </c>
      <c r="AA90" s="66">
        <f t="shared" si="48"/>
        <v>6</v>
      </c>
      <c r="AC90" s="75">
        <v>1000</v>
      </c>
      <c r="AD90" s="75">
        <v>1000</v>
      </c>
      <c r="AE90" s="75">
        <v>1000</v>
      </c>
      <c r="AF90" s="75">
        <v>1000</v>
      </c>
      <c r="AG90" s="75">
        <v>1000</v>
      </c>
      <c r="AH90" s="75">
        <v>1000</v>
      </c>
      <c r="AI90" s="75">
        <v>1000</v>
      </c>
      <c r="AV90" s="87">
        <v>86</v>
      </c>
      <c r="AW90" s="98" t="s">
        <v>35</v>
      </c>
      <c r="AX90" s="98" t="s">
        <v>37</v>
      </c>
      <c r="AY90" s="98" t="s">
        <v>56</v>
      </c>
      <c r="AZ90" s="98" t="s">
        <v>22</v>
      </c>
      <c r="BA90" s="98" t="s">
        <v>36</v>
      </c>
      <c r="BB90" s="98" t="s">
        <v>22</v>
      </c>
      <c r="BC90" s="98" t="s">
        <v>53</v>
      </c>
      <c r="BE90" s="66">
        <f t="shared" si="50"/>
        <v>3</v>
      </c>
      <c r="BF90" s="66">
        <f t="shared" si="50"/>
        <v>2</v>
      </c>
      <c r="BG90" s="66">
        <f t="shared" si="50"/>
        <v>7</v>
      </c>
      <c r="BH90" s="66">
        <f t="shared" si="50"/>
        <v>8</v>
      </c>
      <c r="BI90" s="66">
        <f t="shared" si="39"/>
        <v>5</v>
      </c>
      <c r="BJ90" s="66">
        <f t="shared" si="39"/>
        <v>8</v>
      </c>
      <c r="BK90" s="66">
        <f t="shared" si="39"/>
        <v>6</v>
      </c>
      <c r="BM90" s="75">
        <v>1000</v>
      </c>
      <c r="BN90" s="75">
        <v>1000</v>
      </c>
      <c r="BO90" s="75">
        <v>1000</v>
      </c>
      <c r="BP90" s="75">
        <v>1000</v>
      </c>
      <c r="BQ90" s="75">
        <v>1000</v>
      </c>
      <c r="BR90" s="75">
        <v>1000</v>
      </c>
      <c r="BS90" s="75">
        <v>1000</v>
      </c>
      <c r="CF90" s="87">
        <v>86</v>
      </c>
      <c r="CG90" s="98" t="s">
        <v>36</v>
      </c>
      <c r="CH90" s="98" t="s">
        <v>22</v>
      </c>
      <c r="CI90" s="98" t="s">
        <v>38</v>
      </c>
      <c r="CJ90" s="98" t="s">
        <v>22</v>
      </c>
      <c r="CK90" s="98" t="s">
        <v>38</v>
      </c>
      <c r="CL90" s="98" t="s">
        <v>38</v>
      </c>
      <c r="CM90" s="98" t="s">
        <v>36</v>
      </c>
      <c r="CO90" s="66">
        <f t="shared" si="51"/>
        <v>5</v>
      </c>
      <c r="CP90" s="66">
        <f t="shared" si="51"/>
        <v>8</v>
      </c>
      <c r="CQ90" s="66">
        <f t="shared" si="51"/>
        <v>4</v>
      </c>
      <c r="CR90" s="66">
        <f t="shared" si="51"/>
        <v>8</v>
      </c>
      <c r="CS90" s="66">
        <f t="shared" si="40"/>
        <v>4</v>
      </c>
      <c r="CT90" s="66">
        <f t="shared" si="40"/>
        <v>4</v>
      </c>
      <c r="CU90" s="66">
        <f t="shared" si="40"/>
        <v>5</v>
      </c>
      <c r="CW90" s="75">
        <v>1000</v>
      </c>
      <c r="CX90" s="75">
        <v>1000</v>
      </c>
      <c r="CY90" s="75">
        <v>1000</v>
      </c>
      <c r="CZ90" s="75">
        <v>1000</v>
      </c>
      <c r="DA90" s="75">
        <v>1000</v>
      </c>
      <c r="DB90" s="75">
        <v>1000</v>
      </c>
      <c r="DC90" s="75">
        <v>1000</v>
      </c>
      <c r="DP90" s="87">
        <v>86</v>
      </c>
      <c r="DQ90" s="98" t="s">
        <v>37</v>
      </c>
      <c r="DR90" s="98" t="s">
        <v>53</v>
      </c>
      <c r="DS90" s="98" t="s">
        <v>22</v>
      </c>
      <c r="DT90" s="98" t="s">
        <v>56</v>
      </c>
      <c r="DU90" s="98" t="s">
        <v>53</v>
      </c>
      <c r="DV90" s="98" t="s">
        <v>22</v>
      </c>
      <c r="DW90" s="98" t="s">
        <v>56</v>
      </c>
      <c r="DY90" s="66">
        <f t="shared" si="52"/>
        <v>2</v>
      </c>
      <c r="DZ90" s="66">
        <f t="shared" si="45"/>
        <v>6</v>
      </c>
      <c r="EA90" s="66">
        <f t="shared" si="46"/>
        <v>8</v>
      </c>
      <c r="EB90" s="66">
        <f t="shared" si="47"/>
        <v>7</v>
      </c>
      <c r="EC90" s="66">
        <f t="shared" si="41"/>
        <v>6</v>
      </c>
      <c r="ED90" s="66">
        <f t="shared" si="42"/>
        <v>8</v>
      </c>
      <c r="EE90" s="66">
        <f t="shared" si="43"/>
        <v>7</v>
      </c>
      <c r="EG90" s="102">
        <v>1</v>
      </c>
      <c r="EH90" s="102">
        <v>1</v>
      </c>
      <c r="EI90" s="102">
        <v>1</v>
      </c>
      <c r="EJ90" s="102">
        <v>1</v>
      </c>
      <c r="EK90" s="102">
        <v>1</v>
      </c>
      <c r="EL90" s="102">
        <v>1</v>
      </c>
      <c r="EM90" s="102">
        <v>1</v>
      </c>
      <c r="EZ90" s="87">
        <v>86</v>
      </c>
      <c r="FA90" s="98" t="s">
        <v>37</v>
      </c>
      <c r="FB90" s="98" t="s">
        <v>37</v>
      </c>
      <c r="FC90" s="98" t="s">
        <v>56</v>
      </c>
      <c r="FD90" s="98" t="s">
        <v>38</v>
      </c>
      <c r="FE90" s="98" t="s">
        <v>36</v>
      </c>
      <c r="FF90" s="98" t="s">
        <v>22</v>
      </c>
      <c r="FG90" s="98" t="s">
        <v>53</v>
      </c>
      <c r="FI90" s="66">
        <f t="shared" si="53"/>
        <v>2</v>
      </c>
      <c r="FJ90" s="66">
        <f t="shared" si="53"/>
        <v>2</v>
      </c>
      <c r="FK90" s="66">
        <f t="shared" si="53"/>
        <v>7</v>
      </c>
      <c r="FL90" s="66">
        <f t="shared" si="53"/>
        <v>4</v>
      </c>
      <c r="FM90" s="66">
        <f t="shared" si="44"/>
        <v>5</v>
      </c>
      <c r="FN90" s="66">
        <f t="shared" si="44"/>
        <v>8</v>
      </c>
      <c r="FO90" s="66">
        <f t="shared" si="44"/>
        <v>6</v>
      </c>
      <c r="FQ90" s="102">
        <v>1000</v>
      </c>
      <c r="FR90" s="102">
        <v>1000</v>
      </c>
      <c r="FS90" s="102">
        <v>1000</v>
      </c>
      <c r="FT90" s="102">
        <v>1000</v>
      </c>
      <c r="FU90" s="102">
        <v>1000</v>
      </c>
      <c r="FV90" s="102">
        <v>1000</v>
      </c>
      <c r="FW90" s="102">
        <v>1000</v>
      </c>
    </row>
    <row r="91" spans="12:179" ht="16.5">
      <c r="L91" s="87">
        <v>87</v>
      </c>
      <c r="M91" s="98" t="s">
        <v>56</v>
      </c>
      <c r="N91" s="98" t="s">
        <v>38</v>
      </c>
      <c r="O91" s="98" t="s">
        <v>56</v>
      </c>
      <c r="P91" s="98" t="s">
        <v>53</v>
      </c>
      <c r="Q91" s="98" t="s">
        <v>38</v>
      </c>
      <c r="R91" s="98" t="s">
        <v>35</v>
      </c>
      <c r="S91" s="98" t="s">
        <v>53</v>
      </c>
      <c r="U91" s="66">
        <f t="shared" si="49"/>
        <v>7</v>
      </c>
      <c r="V91" s="66">
        <f t="shared" si="49"/>
        <v>4</v>
      </c>
      <c r="W91" s="66">
        <f t="shared" si="48"/>
        <v>7</v>
      </c>
      <c r="X91" s="66">
        <f t="shared" si="48"/>
        <v>6</v>
      </c>
      <c r="Y91" s="66">
        <f t="shared" si="48"/>
        <v>4</v>
      </c>
      <c r="Z91" s="66">
        <f t="shared" si="48"/>
        <v>3</v>
      </c>
      <c r="AA91" s="66">
        <f t="shared" si="48"/>
        <v>6</v>
      </c>
      <c r="AC91" s="75">
        <v>1000</v>
      </c>
      <c r="AD91" s="75">
        <v>1000</v>
      </c>
      <c r="AE91" s="75">
        <v>1000</v>
      </c>
      <c r="AF91" s="75">
        <v>1000</v>
      </c>
      <c r="AG91" s="75">
        <v>1000</v>
      </c>
      <c r="AH91" s="75">
        <v>1000</v>
      </c>
      <c r="AI91" s="75">
        <v>1000</v>
      </c>
      <c r="AV91" s="87">
        <v>87</v>
      </c>
      <c r="AW91" s="98" t="s">
        <v>37</v>
      </c>
      <c r="AX91" s="98" t="s">
        <v>22</v>
      </c>
      <c r="AY91" s="98" t="s">
        <v>56</v>
      </c>
      <c r="AZ91" s="98" t="s">
        <v>38</v>
      </c>
      <c r="BA91" s="98" t="s">
        <v>36</v>
      </c>
      <c r="BB91" s="98" t="s">
        <v>22</v>
      </c>
      <c r="BC91" s="98" t="s">
        <v>38</v>
      </c>
      <c r="BE91" s="66">
        <f t="shared" si="50"/>
        <v>2</v>
      </c>
      <c r="BF91" s="66">
        <f t="shared" si="50"/>
        <v>8</v>
      </c>
      <c r="BG91" s="66">
        <f t="shared" si="50"/>
        <v>7</v>
      </c>
      <c r="BH91" s="66">
        <f t="shared" si="50"/>
        <v>4</v>
      </c>
      <c r="BI91" s="66">
        <f t="shared" si="39"/>
        <v>5</v>
      </c>
      <c r="BJ91" s="66">
        <f t="shared" si="39"/>
        <v>8</v>
      </c>
      <c r="BK91" s="66">
        <f t="shared" si="39"/>
        <v>4</v>
      </c>
      <c r="BM91" s="75">
        <v>1000</v>
      </c>
      <c r="BN91" s="75">
        <v>1000</v>
      </c>
      <c r="BO91" s="75">
        <v>1000</v>
      </c>
      <c r="BP91" s="75">
        <v>1000</v>
      </c>
      <c r="BQ91" s="75">
        <v>1000</v>
      </c>
      <c r="BR91" s="75">
        <v>1000</v>
      </c>
      <c r="BS91" s="75">
        <v>1000</v>
      </c>
      <c r="CF91" s="87">
        <v>87</v>
      </c>
      <c r="CG91" s="98" t="s">
        <v>38</v>
      </c>
      <c r="CH91" s="98" t="s">
        <v>22</v>
      </c>
      <c r="CI91" s="98" t="s">
        <v>38</v>
      </c>
      <c r="CJ91" s="98" t="s">
        <v>53</v>
      </c>
      <c r="CK91" s="98" t="s">
        <v>22</v>
      </c>
      <c r="CL91" s="98" t="s">
        <v>37</v>
      </c>
      <c r="CM91" s="98" t="s">
        <v>36</v>
      </c>
      <c r="CO91" s="66">
        <f t="shared" si="51"/>
        <v>4</v>
      </c>
      <c r="CP91" s="66">
        <f t="shared" si="51"/>
        <v>8</v>
      </c>
      <c r="CQ91" s="66">
        <f t="shared" si="51"/>
        <v>4</v>
      </c>
      <c r="CR91" s="66">
        <f t="shared" si="51"/>
        <v>6</v>
      </c>
      <c r="CS91" s="66">
        <f t="shared" si="40"/>
        <v>8</v>
      </c>
      <c r="CT91" s="66">
        <f t="shared" si="40"/>
        <v>2</v>
      </c>
      <c r="CU91" s="66">
        <f t="shared" si="40"/>
        <v>5</v>
      </c>
      <c r="CW91" s="75">
        <v>1000</v>
      </c>
      <c r="CX91" s="75">
        <v>1000</v>
      </c>
      <c r="CY91" s="75">
        <v>1000</v>
      </c>
      <c r="CZ91" s="75">
        <v>1000</v>
      </c>
      <c r="DA91" s="75">
        <v>1000</v>
      </c>
      <c r="DB91" s="75">
        <v>1000</v>
      </c>
      <c r="DC91" s="75">
        <v>1000</v>
      </c>
      <c r="DP91" s="87">
        <v>87</v>
      </c>
      <c r="DQ91" s="98" t="s">
        <v>53</v>
      </c>
      <c r="DR91" s="98" t="s">
        <v>53</v>
      </c>
      <c r="DS91" s="98" t="s">
        <v>36</v>
      </c>
      <c r="DT91" s="98" t="s">
        <v>56</v>
      </c>
      <c r="DU91" s="98" t="s">
        <v>53</v>
      </c>
      <c r="DV91" s="98" t="s">
        <v>37</v>
      </c>
      <c r="DW91" s="98" t="s">
        <v>53</v>
      </c>
      <c r="DY91" s="66">
        <f t="shared" si="52"/>
        <v>6</v>
      </c>
      <c r="DZ91" s="66">
        <f t="shared" si="45"/>
        <v>6</v>
      </c>
      <c r="EA91" s="66">
        <f t="shared" si="46"/>
        <v>5</v>
      </c>
      <c r="EB91" s="66">
        <f t="shared" si="47"/>
        <v>7</v>
      </c>
      <c r="EC91" s="66">
        <f t="shared" si="41"/>
        <v>6</v>
      </c>
      <c r="ED91" s="66">
        <f t="shared" si="42"/>
        <v>2</v>
      </c>
      <c r="EE91" s="66">
        <f t="shared" si="43"/>
        <v>6</v>
      </c>
      <c r="EG91" s="102">
        <v>1</v>
      </c>
      <c r="EH91" s="102">
        <v>1</v>
      </c>
      <c r="EI91" s="102">
        <v>1</v>
      </c>
      <c r="EJ91" s="102">
        <v>1</v>
      </c>
      <c r="EK91" s="102">
        <v>1</v>
      </c>
      <c r="EL91" s="102">
        <v>1</v>
      </c>
      <c r="EM91" s="102">
        <v>1</v>
      </c>
      <c r="EZ91" s="87">
        <v>87</v>
      </c>
      <c r="FA91" s="98" t="s">
        <v>56</v>
      </c>
      <c r="FB91" s="98" t="s">
        <v>35</v>
      </c>
      <c r="FC91" s="98" t="s">
        <v>53</v>
      </c>
      <c r="FD91" s="98" t="s">
        <v>35</v>
      </c>
      <c r="FE91" s="98" t="s">
        <v>36</v>
      </c>
      <c r="FF91" s="98" t="s">
        <v>35</v>
      </c>
      <c r="FG91" s="98" t="s">
        <v>35</v>
      </c>
      <c r="FI91" s="66">
        <f t="shared" si="53"/>
        <v>7</v>
      </c>
      <c r="FJ91" s="66">
        <f t="shared" si="53"/>
        <v>3</v>
      </c>
      <c r="FK91" s="66">
        <f t="shared" si="53"/>
        <v>6</v>
      </c>
      <c r="FL91" s="66">
        <f t="shared" si="53"/>
        <v>3</v>
      </c>
      <c r="FM91" s="66">
        <f t="shared" si="44"/>
        <v>5</v>
      </c>
      <c r="FN91" s="66">
        <f t="shared" si="44"/>
        <v>3</v>
      </c>
      <c r="FO91" s="66">
        <f t="shared" si="44"/>
        <v>3</v>
      </c>
      <c r="FQ91" s="102">
        <v>1000</v>
      </c>
      <c r="FR91" s="102">
        <v>1000</v>
      </c>
      <c r="FS91" s="102">
        <v>1000</v>
      </c>
      <c r="FT91" s="102">
        <v>1000</v>
      </c>
      <c r="FU91" s="102">
        <v>1000</v>
      </c>
      <c r="FV91" s="102">
        <v>1000</v>
      </c>
      <c r="FW91" s="102">
        <v>1000</v>
      </c>
    </row>
    <row r="92" spans="12:179" ht="16.5">
      <c r="L92" s="87">
        <v>88</v>
      </c>
      <c r="M92" s="98" t="s">
        <v>53</v>
      </c>
      <c r="N92" s="98" t="s">
        <v>38</v>
      </c>
      <c r="O92" s="98" t="s">
        <v>56</v>
      </c>
      <c r="P92" s="98" t="s">
        <v>53</v>
      </c>
      <c r="Q92" s="98" t="s">
        <v>37</v>
      </c>
      <c r="R92" s="98" t="s">
        <v>68</v>
      </c>
      <c r="S92" s="98" t="s">
        <v>68</v>
      </c>
      <c r="U92" s="66">
        <f t="shared" si="49"/>
        <v>6</v>
      </c>
      <c r="V92" s="66">
        <f t="shared" si="49"/>
        <v>4</v>
      </c>
      <c r="W92" s="66">
        <f t="shared" si="48"/>
        <v>7</v>
      </c>
      <c r="X92" s="66">
        <f t="shared" si="48"/>
        <v>6</v>
      </c>
      <c r="Y92" s="66">
        <f t="shared" si="48"/>
        <v>2</v>
      </c>
      <c r="Z92" s="66">
        <f t="shared" si="48"/>
        <v>11</v>
      </c>
      <c r="AA92" s="66">
        <f t="shared" si="48"/>
        <v>11</v>
      </c>
      <c r="AC92" s="75">
        <v>1000</v>
      </c>
      <c r="AD92" s="75">
        <v>1000</v>
      </c>
      <c r="AE92" s="75">
        <v>1000</v>
      </c>
      <c r="AF92" s="75">
        <v>1000</v>
      </c>
      <c r="AG92" s="75">
        <v>1000</v>
      </c>
      <c r="AH92" s="75">
        <v>1000</v>
      </c>
      <c r="AI92" s="75">
        <v>1000</v>
      </c>
      <c r="AV92" s="87">
        <v>88</v>
      </c>
      <c r="AW92" s="98" t="s">
        <v>53</v>
      </c>
      <c r="AX92" s="98" t="s">
        <v>22</v>
      </c>
      <c r="AY92" s="98" t="s">
        <v>35</v>
      </c>
      <c r="AZ92" s="98" t="s">
        <v>38</v>
      </c>
      <c r="BA92" s="98" t="s">
        <v>56</v>
      </c>
      <c r="BB92" s="98" t="s">
        <v>36</v>
      </c>
      <c r="BC92" s="98" t="s">
        <v>56</v>
      </c>
      <c r="BE92" s="66">
        <f t="shared" si="50"/>
        <v>6</v>
      </c>
      <c r="BF92" s="66">
        <f t="shared" si="50"/>
        <v>8</v>
      </c>
      <c r="BG92" s="66">
        <f t="shared" si="50"/>
        <v>3</v>
      </c>
      <c r="BH92" s="66">
        <f t="shared" si="50"/>
        <v>4</v>
      </c>
      <c r="BI92" s="66">
        <f t="shared" si="39"/>
        <v>7</v>
      </c>
      <c r="BJ92" s="66">
        <f t="shared" si="39"/>
        <v>5</v>
      </c>
      <c r="BK92" s="66">
        <f t="shared" si="39"/>
        <v>7</v>
      </c>
      <c r="BM92" s="75">
        <v>1000</v>
      </c>
      <c r="BN92" s="75">
        <v>1000</v>
      </c>
      <c r="BO92" s="75">
        <v>1000</v>
      </c>
      <c r="BP92" s="75">
        <v>1000</v>
      </c>
      <c r="BQ92" s="75">
        <v>1000</v>
      </c>
      <c r="BR92" s="75">
        <v>1000</v>
      </c>
      <c r="BS92" s="75">
        <v>1000</v>
      </c>
      <c r="CF92" s="87">
        <v>88</v>
      </c>
      <c r="CG92" s="98" t="s">
        <v>36</v>
      </c>
      <c r="CH92" s="98" t="s">
        <v>37</v>
      </c>
      <c r="CI92" s="98" t="s">
        <v>38</v>
      </c>
      <c r="CJ92" s="98" t="s">
        <v>53</v>
      </c>
      <c r="CK92" s="98" t="s">
        <v>22</v>
      </c>
      <c r="CL92" s="98" t="s">
        <v>37</v>
      </c>
      <c r="CM92" s="98" t="s">
        <v>36</v>
      </c>
      <c r="CO92" s="66">
        <f t="shared" si="51"/>
        <v>5</v>
      </c>
      <c r="CP92" s="66">
        <f t="shared" si="51"/>
        <v>2</v>
      </c>
      <c r="CQ92" s="66">
        <f t="shared" si="51"/>
        <v>4</v>
      </c>
      <c r="CR92" s="66">
        <f t="shared" si="51"/>
        <v>6</v>
      </c>
      <c r="CS92" s="66">
        <f t="shared" si="40"/>
        <v>8</v>
      </c>
      <c r="CT92" s="66">
        <f t="shared" si="40"/>
        <v>2</v>
      </c>
      <c r="CU92" s="66">
        <f t="shared" si="40"/>
        <v>5</v>
      </c>
      <c r="CW92" s="75">
        <v>1000</v>
      </c>
      <c r="CX92" s="75">
        <v>1000</v>
      </c>
      <c r="CY92" s="75">
        <v>1000</v>
      </c>
      <c r="CZ92" s="75">
        <v>1000</v>
      </c>
      <c r="DA92" s="75">
        <v>1000</v>
      </c>
      <c r="DB92" s="75">
        <v>1000</v>
      </c>
      <c r="DC92" s="75">
        <v>1000</v>
      </c>
      <c r="DP92" s="87">
        <v>88</v>
      </c>
      <c r="DQ92" s="98" t="s">
        <v>56</v>
      </c>
      <c r="DR92" s="98" t="s">
        <v>56</v>
      </c>
      <c r="DS92" s="98" t="s">
        <v>35</v>
      </c>
      <c r="DT92" s="98" t="s">
        <v>22</v>
      </c>
      <c r="DU92" s="98" t="s">
        <v>22</v>
      </c>
      <c r="DV92" s="98" t="s">
        <v>56</v>
      </c>
      <c r="DW92" s="98" t="s">
        <v>53</v>
      </c>
      <c r="DY92" s="66">
        <f t="shared" si="52"/>
        <v>7</v>
      </c>
      <c r="DZ92" s="66">
        <f t="shared" si="45"/>
        <v>7</v>
      </c>
      <c r="EA92" s="66">
        <f t="shared" si="46"/>
        <v>3</v>
      </c>
      <c r="EB92" s="66">
        <f t="shared" si="47"/>
        <v>8</v>
      </c>
      <c r="EC92" s="66">
        <f t="shared" si="41"/>
        <v>8</v>
      </c>
      <c r="ED92" s="66">
        <f t="shared" si="42"/>
        <v>7</v>
      </c>
      <c r="EE92" s="66">
        <f t="shared" si="43"/>
        <v>6</v>
      </c>
      <c r="EG92" s="102">
        <v>1</v>
      </c>
      <c r="EH92" s="102">
        <v>1</v>
      </c>
      <c r="EI92" s="102">
        <v>1</v>
      </c>
      <c r="EJ92" s="102">
        <v>1</v>
      </c>
      <c r="EK92" s="102">
        <v>1</v>
      </c>
      <c r="EL92" s="102">
        <v>1</v>
      </c>
      <c r="EM92" s="102">
        <v>1</v>
      </c>
      <c r="EZ92" s="87">
        <v>88</v>
      </c>
      <c r="FA92" s="98" t="s">
        <v>35</v>
      </c>
      <c r="FB92" s="98" t="s">
        <v>37</v>
      </c>
      <c r="FC92" s="98" t="s">
        <v>56</v>
      </c>
      <c r="FD92" s="98" t="s">
        <v>56</v>
      </c>
      <c r="FE92" s="98" t="s">
        <v>35</v>
      </c>
      <c r="FF92" s="98" t="s">
        <v>53</v>
      </c>
      <c r="FG92" s="98" t="s">
        <v>38</v>
      </c>
      <c r="FI92" s="66">
        <f t="shared" si="53"/>
        <v>3</v>
      </c>
      <c r="FJ92" s="66">
        <f t="shared" si="53"/>
        <v>2</v>
      </c>
      <c r="FK92" s="66">
        <f t="shared" si="53"/>
        <v>7</v>
      </c>
      <c r="FL92" s="66">
        <f t="shared" si="53"/>
        <v>7</v>
      </c>
      <c r="FM92" s="66">
        <f t="shared" si="44"/>
        <v>3</v>
      </c>
      <c r="FN92" s="66">
        <f t="shared" si="44"/>
        <v>6</v>
      </c>
      <c r="FO92" s="66">
        <f t="shared" si="44"/>
        <v>4</v>
      </c>
      <c r="FQ92" s="102">
        <v>1000</v>
      </c>
      <c r="FR92" s="102">
        <v>1000</v>
      </c>
      <c r="FS92" s="102">
        <v>1000</v>
      </c>
      <c r="FT92" s="102">
        <v>1000</v>
      </c>
      <c r="FU92" s="102">
        <v>1000</v>
      </c>
      <c r="FV92" s="102">
        <v>1000</v>
      </c>
      <c r="FW92" s="102">
        <v>1000</v>
      </c>
    </row>
    <row r="93" spans="12:179" ht="16.5">
      <c r="L93" s="87">
        <v>89</v>
      </c>
      <c r="M93" s="98" t="s">
        <v>53</v>
      </c>
      <c r="N93" s="98" t="s">
        <v>38</v>
      </c>
      <c r="O93" s="98" t="s">
        <v>35</v>
      </c>
      <c r="P93" s="98" t="s">
        <v>56</v>
      </c>
      <c r="Q93" s="98" t="s">
        <v>63</v>
      </c>
      <c r="R93" s="98" t="s">
        <v>35</v>
      </c>
      <c r="S93" s="98" t="s">
        <v>68</v>
      </c>
      <c r="U93" s="66">
        <f t="shared" si="49"/>
        <v>6</v>
      </c>
      <c r="V93" s="66">
        <f t="shared" si="49"/>
        <v>4</v>
      </c>
      <c r="W93" s="66">
        <f t="shared" si="48"/>
        <v>3</v>
      </c>
      <c r="X93" s="66">
        <f t="shared" si="48"/>
        <v>7</v>
      </c>
      <c r="Y93" s="66">
        <f t="shared" si="48"/>
        <v>10</v>
      </c>
      <c r="Z93" s="66">
        <f t="shared" si="48"/>
        <v>3</v>
      </c>
      <c r="AA93" s="66">
        <f t="shared" si="48"/>
        <v>11</v>
      </c>
      <c r="AC93" s="75">
        <v>1000</v>
      </c>
      <c r="AD93" s="75">
        <v>1000</v>
      </c>
      <c r="AE93" s="75">
        <v>1000</v>
      </c>
      <c r="AF93" s="75">
        <v>1000</v>
      </c>
      <c r="AG93" s="75">
        <v>1000</v>
      </c>
      <c r="AH93" s="75">
        <v>1000</v>
      </c>
      <c r="AI93" s="75">
        <v>1000</v>
      </c>
      <c r="AV93" s="87">
        <v>89</v>
      </c>
      <c r="AW93" s="98" t="s">
        <v>53</v>
      </c>
      <c r="AX93" s="98" t="s">
        <v>38</v>
      </c>
      <c r="AY93" s="98" t="s">
        <v>22</v>
      </c>
      <c r="AZ93" s="98" t="s">
        <v>38</v>
      </c>
      <c r="BA93" s="98" t="s">
        <v>56</v>
      </c>
      <c r="BB93" s="98" t="s">
        <v>36</v>
      </c>
      <c r="BC93" s="98" t="s">
        <v>56</v>
      </c>
      <c r="BE93" s="66">
        <f t="shared" si="50"/>
        <v>6</v>
      </c>
      <c r="BF93" s="66">
        <f t="shared" si="50"/>
        <v>4</v>
      </c>
      <c r="BG93" s="66">
        <f t="shared" si="50"/>
        <v>8</v>
      </c>
      <c r="BH93" s="66">
        <f t="shared" si="50"/>
        <v>4</v>
      </c>
      <c r="BI93" s="66">
        <f t="shared" si="39"/>
        <v>7</v>
      </c>
      <c r="BJ93" s="66">
        <f t="shared" si="39"/>
        <v>5</v>
      </c>
      <c r="BK93" s="66">
        <f t="shared" si="39"/>
        <v>7</v>
      </c>
      <c r="BM93" s="75">
        <v>1000</v>
      </c>
      <c r="BN93" s="75">
        <v>1000</v>
      </c>
      <c r="BO93" s="75">
        <v>1000</v>
      </c>
      <c r="BP93" s="75">
        <v>1000</v>
      </c>
      <c r="BQ93" s="75">
        <v>1000</v>
      </c>
      <c r="BR93" s="75">
        <v>1000</v>
      </c>
      <c r="BS93" s="75">
        <v>1000</v>
      </c>
      <c r="CF93" s="87">
        <v>89</v>
      </c>
      <c r="CG93" s="98" t="s">
        <v>22</v>
      </c>
      <c r="CH93" s="98" t="s">
        <v>37</v>
      </c>
      <c r="CI93" s="98" t="s">
        <v>36</v>
      </c>
      <c r="CJ93" s="98" t="s">
        <v>36</v>
      </c>
      <c r="CK93" s="98" t="s">
        <v>53</v>
      </c>
      <c r="CL93" s="98" t="s">
        <v>36</v>
      </c>
      <c r="CM93" s="98" t="s">
        <v>38</v>
      </c>
      <c r="CO93" s="66">
        <f t="shared" si="51"/>
        <v>8</v>
      </c>
      <c r="CP93" s="66">
        <f t="shared" si="51"/>
        <v>2</v>
      </c>
      <c r="CQ93" s="66">
        <f t="shared" si="51"/>
        <v>5</v>
      </c>
      <c r="CR93" s="66">
        <f t="shared" si="51"/>
        <v>5</v>
      </c>
      <c r="CS93" s="66">
        <f t="shared" si="40"/>
        <v>6</v>
      </c>
      <c r="CT93" s="66">
        <f t="shared" si="40"/>
        <v>5</v>
      </c>
      <c r="CU93" s="66">
        <f t="shared" si="40"/>
        <v>4</v>
      </c>
      <c r="CW93" s="75">
        <v>1000</v>
      </c>
      <c r="CX93" s="75">
        <v>1000</v>
      </c>
      <c r="CY93" s="75">
        <v>1000</v>
      </c>
      <c r="CZ93" s="75">
        <v>1000</v>
      </c>
      <c r="DA93" s="75">
        <v>1000</v>
      </c>
      <c r="DB93" s="75">
        <v>1000</v>
      </c>
      <c r="DC93" s="75">
        <v>1000</v>
      </c>
      <c r="DP93" s="87">
        <v>89</v>
      </c>
      <c r="DQ93" s="98" t="s">
        <v>53</v>
      </c>
      <c r="DR93" s="98" t="s">
        <v>22</v>
      </c>
      <c r="DS93" s="98" t="s">
        <v>56</v>
      </c>
      <c r="DT93" s="98" t="s">
        <v>22</v>
      </c>
      <c r="DU93" s="98" t="s">
        <v>22</v>
      </c>
      <c r="DV93" s="98" t="s">
        <v>53</v>
      </c>
      <c r="DW93" s="98" t="s">
        <v>56</v>
      </c>
      <c r="DY93" s="66">
        <f t="shared" si="52"/>
        <v>6</v>
      </c>
      <c r="DZ93" s="66">
        <f t="shared" si="45"/>
        <v>8</v>
      </c>
      <c r="EA93" s="66">
        <f t="shared" si="46"/>
        <v>7</v>
      </c>
      <c r="EB93" s="66">
        <f t="shared" si="47"/>
        <v>8</v>
      </c>
      <c r="EC93" s="66">
        <f t="shared" si="41"/>
        <v>8</v>
      </c>
      <c r="ED93" s="66">
        <f t="shared" si="42"/>
        <v>6</v>
      </c>
      <c r="EE93" s="66">
        <f t="shared" si="43"/>
        <v>7</v>
      </c>
      <c r="EG93" s="102">
        <v>1</v>
      </c>
      <c r="EH93" s="102">
        <v>1</v>
      </c>
      <c r="EI93" s="102">
        <v>1</v>
      </c>
      <c r="EJ93" s="102">
        <v>1</v>
      </c>
      <c r="EK93" s="102">
        <v>1</v>
      </c>
      <c r="EL93" s="102">
        <v>1</v>
      </c>
      <c r="EM93" s="102">
        <v>1</v>
      </c>
      <c r="EZ93" s="87">
        <v>89</v>
      </c>
      <c r="FA93" s="98" t="s">
        <v>53</v>
      </c>
      <c r="FB93" s="98" t="s">
        <v>56</v>
      </c>
      <c r="FC93" s="98" t="s">
        <v>22</v>
      </c>
      <c r="FD93" s="98" t="s">
        <v>35</v>
      </c>
      <c r="FE93" s="98" t="s">
        <v>35</v>
      </c>
      <c r="FF93" s="98" t="s">
        <v>36</v>
      </c>
      <c r="FG93" s="98" t="s">
        <v>36</v>
      </c>
      <c r="FI93" s="66">
        <f t="shared" si="53"/>
        <v>6</v>
      </c>
      <c r="FJ93" s="66">
        <f t="shared" si="53"/>
        <v>7</v>
      </c>
      <c r="FK93" s="66">
        <f t="shared" si="53"/>
        <v>8</v>
      </c>
      <c r="FL93" s="66">
        <f t="shared" si="53"/>
        <v>3</v>
      </c>
      <c r="FM93" s="66">
        <f t="shared" si="44"/>
        <v>3</v>
      </c>
      <c r="FN93" s="66">
        <f t="shared" si="44"/>
        <v>5</v>
      </c>
      <c r="FO93" s="66">
        <f t="shared" si="44"/>
        <v>5</v>
      </c>
      <c r="FQ93" s="102">
        <v>1000</v>
      </c>
      <c r="FR93" s="102">
        <v>1000</v>
      </c>
      <c r="FS93" s="102">
        <v>1000</v>
      </c>
      <c r="FT93" s="102">
        <v>1000</v>
      </c>
      <c r="FU93" s="102">
        <v>1000</v>
      </c>
      <c r="FV93" s="102">
        <v>1000</v>
      </c>
      <c r="FW93" s="102">
        <v>1000</v>
      </c>
    </row>
    <row r="94" spans="12:179" ht="16.5">
      <c r="L94" s="87">
        <v>90</v>
      </c>
      <c r="M94" s="98" t="s">
        <v>36</v>
      </c>
      <c r="N94" s="98" t="s">
        <v>37</v>
      </c>
      <c r="O94" s="98" t="s">
        <v>56</v>
      </c>
      <c r="P94" s="98" t="s">
        <v>56</v>
      </c>
      <c r="Q94" s="98" t="s">
        <v>63</v>
      </c>
      <c r="R94" s="98" t="s">
        <v>56</v>
      </c>
      <c r="S94" s="98" t="s">
        <v>56</v>
      </c>
      <c r="U94" s="66">
        <f t="shared" si="49"/>
        <v>5</v>
      </c>
      <c r="V94" s="66">
        <f t="shared" si="49"/>
        <v>2</v>
      </c>
      <c r="W94" s="66">
        <f t="shared" si="48"/>
        <v>7</v>
      </c>
      <c r="X94" s="66">
        <f t="shared" si="48"/>
        <v>7</v>
      </c>
      <c r="Y94" s="66">
        <f t="shared" si="48"/>
        <v>10</v>
      </c>
      <c r="Z94" s="66">
        <f t="shared" si="48"/>
        <v>7</v>
      </c>
      <c r="AA94" s="66">
        <f t="shared" si="48"/>
        <v>7</v>
      </c>
      <c r="AC94" s="75">
        <v>1000</v>
      </c>
      <c r="AD94" s="75">
        <v>1000</v>
      </c>
      <c r="AE94" s="75">
        <v>1000</v>
      </c>
      <c r="AF94" s="75">
        <v>1000</v>
      </c>
      <c r="AG94" s="75">
        <v>1000</v>
      </c>
      <c r="AH94" s="75">
        <v>1000</v>
      </c>
      <c r="AI94" s="75">
        <v>1000</v>
      </c>
      <c r="AV94" s="87">
        <v>90</v>
      </c>
      <c r="AW94" s="98" t="s">
        <v>37</v>
      </c>
      <c r="AX94" s="98" t="s">
        <v>37</v>
      </c>
      <c r="AY94" s="98" t="s">
        <v>22</v>
      </c>
      <c r="AZ94" s="98" t="s">
        <v>37</v>
      </c>
      <c r="BA94" s="98" t="s">
        <v>35</v>
      </c>
      <c r="BB94" s="98" t="s">
        <v>37</v>
      </c>
      <c r="BC94" s="98" t="s">
        <v>37</v>
      </c>
      <c r="BE94" s="66">
        <f t="shared" si="50"/>
        <v>2</v>
      </c>
      <c r="BF94" s="66">
        <f t="shared" si="50"/>
        <v>2</v>
      </c>
      <c r="BG94" s="66">
        <f t="shared" si="50"/>
        <v>8</v>
      </c>
      <c r="BH94" s="66">
        <f t="shared" si="50"/>
        <v>2</v>
      </c>
      <c r="BI94" s="66">
        <f t="shared" si="39"/>
        <v>3</v>
      </c>
      <c r="BJ94" s="66">
        <f t="shared" si="39"/>
        <v>2</v>
      </c>
      <c r="BK94" s="66">
        <f t="shared" si="39"/>
        <v>2</v>
      </c>
      <c r="BM94" s="75">
        <v>1000</v>
      </c>
      <c r="BN94" s="75">
        <v>1000</v>
      </c>
      <c r="BO94" s="75">
        <v>1000</v>
      </c>
      <c r="BP94" s="75">
        <v>1000</v>
      </c>
      <c r="BQ94" s="75">
        <v>1000</v>
      </c>
      <c r="BR94" s="75">
        <v>1000</v>
      </c>
      <c r="BS94" s="75">
        <v>1000</v>
      </c>
      <c r="CF94" s="87">
        <v>90</v>
      </c>
      <c r="CG94" s="98" t="s">
        <v>38</v>
      </c>
      <c r="CH94" s="98" t="s">
        <v>37</v>
      </c>
      <c r="CI94" s="98" t="s">
        <v>35</v>
      </c>
      <c r="CJ94" s="98" t="s">
        <v>36</v>
      </c>
      <c r="CK94" s="98" t="s">
        <v>35</v>
      </c>
      <c r="CL94" s="98" t="s">
        <v>36</v>
      </c>
      <c r="CM94" s="98" t="s">
        <v>36</v>
      </c>
      <c r="CO94" s="66">
        <f t="shared" si="51"/>
        <v>4</v>
      </c>
      <c r="CP94" s="66">
        <f t="shared" si="51"/>
        <v>2</v>
      </c>
      <c r="CQ94" s="66">
        <f t="shared" si="51"/>
        <v>3</v>
      </c>
      <c r="CR94" s="66">
        <f t="shared" si="51"/>
        <v>5</v>
      </c>
      <c r="CS94" s="66">
        <f t="shared" si="40"/>
        <v>3</v>
      </c>
      <c r="CT94" s="66">
        <f t="shared" si="40"/>
        <v>5</v>
      </c>
      <c r="CU94" s="66">
        <f t="shared" si="40"/>
        <v>5</v>
      </c>
      <c r="CW94" s="75">
        <v>1000</v>
      </c>
      <c r="CX94" s="75">
        <v>1000</v>
      </c>
      <c r="CY94" s="75">
        <v>1000</v>
      </c>
      <c r="CZ94" s="75">
        <v>1000</v>
      </c>
      <c r="DA94" s="75">
        <v>1000</v>
      </c>
      <c r="DB94" s="75">
        <v>1000</v>
      </c>
      <c r="DC94" s="75">
        <v>1000</v>
      </c>
      <c r="DP94" s="87">
        <v>90</v>
      </c>
      <c r="DQ94" s="98" t="s">
        <v>53</v>
      </c>
      <c r="DR94" s="98" t="s">
        <v>22</v>
      </c>
      <c r="DS94" s="98" t="s">
        <v>56</v>
      </c>
      <c r="DT94" s="98" t="s">
        <v>37</v>
      </c>
      <c r="DU94" s="98" t="s">
        <v>36</v>
      </c>
      <c r="DV94" s="98" t="s">
        <v>36</v>
      </c>
      <c r="DW94" s="98" t="s">
        <v>56</v>
      </c>
      <c r="DY94" s="66">
        <f t="shared" si="52"/>
        <v>6</v>
      </c>
      <c r="DZ94" s="66">
        <f t="shared" si="45"/>
        <v>8</v>
      </c>
      <c r="EA94" s="66">
        <f t="shared" si="46"/>
        <v>7</v>
      </c>
      <c r="EB94" s="66">
        <f t="shared" si="47"/>
        <v>2</v>
      </c>
      <c r="EC94" s="66">
        <f t="shared" si="41"/>
        <v>5</v>
      </c>
      <c r="ED94" s="66">
        <f t="shared" si="42"/>
        <v>5</v>
      </c>
      <c r="EE94" s="66">
        <f t="shared" si="43"/>
        <v>7</v>
      </c>
      <c r="EG94" s="102">
        <v>1</v>
      </c>
      <c r="EH94" s="102">
        <v>1</v>
      </c>
      <c r="EI94" s="102">
        <v>1</v>
      </c>
      <c r="EJ94" s="102">
        <v>1</v>
      </c>
      <c r="EK94" s="102">
        <v>1</v>
      </c>
      <c r="EL94" s="102">
        <v>1</v>
      </c>
      <c r="EM94" s="102">
        <v>1</v>
      </c>
      <c r="EZ94" s="87">
        <v>90</v>
      </c>
      <c r="FA94" s="98" t="s">
        <v>38</v>
      </c>
      <c r="FB94" s="98" t="s">
        <v>56</v>
      </c>
      <c r="FC94" s="98" t="s">
        <v>36</v>
      </c>
      <c r="FD94" s="98" t="s">
        <v>38</v>
      </c>
      <c r="FE94" s="98" t="s">
        <v>53</v>
      </c>
      <c r="FF94" s="98" t="s">
        <v>37</v>
      </c>
      <c r="FG94" s="98" t="s">
        <v>53</v>
      </c>
      <c r="FI94" s="66">
        <f t="shared" si="53"/>
        <v>4</v>
      </c>
      <c r="FJ94" s="66">
        <f t="shared" si="53"/>
        <v>7</v>
      </c>
      <c r="FK94" s="66">
        <f t="shared" si="53"/>
        <v>5</v>
      </c>
      <c r="FL94" s="66">
        <f t="shared" si="53"/>
        <v>4</v>
      </c>
      <c r="FM94" s="66">
        <f t="shared" si="44"/>
        <v>6</v>
      </c>
      <c r="FN94" s="66">
        <f t="shared" si="44"/>
        <v>2</v>
      </c>
      <c r="FO94" s="66">
        <f t="shared" si="44"/>
        <v>6</v>
      </c>
      <c r="FQ94" s="102">
        <v>1000</v>
      </c>
      <c r="FR94" s="102">
        <v>1000</v>
      </c>
      <c r="FS94" s="102">
        <v>1000</v>
      </c>
      <c r="FT94" s="102">
        <v>1000</v>
      </c>
      <c r="FU94" s="102">
        <v>1000</v>
      </c>
      <c r="FV94" s="102">
        <v>1000</v>
      </c>
      <c r="FW94" s="102">
        <v>1000</v>
      </c>
    </row>
    <row r="95" spans="12:179" ht="16.5">
      <c r="L95" s="87">
        <v>91</v>
      </c>
      <c r="M95" s="98" t="s">
        <v>36</v>
      </c>
      <c r="N95" s="98" t="s">
        <v>37</v>
      </c>
      <c r="O95" s="98" t="s">
        <v>56</v>
      </c>
      <c r="P95" s="98" t="s">
        <v>56</v>
      </c>
      <c r="Q95" s="98" t="s">
        <v>22</v>
      </c>
      <c r="R95" s="98" t="s">
        <v>56</v>
      </c>
      <c r="S95" s="98" t="s">
        <v>56</v>
      </c>
      <c r="U95" s="66">
        <f t="shared" si="49"/>
        <v>5</v>
      </c>
      <c r="V95" s="66">
        <f t="shared" si="49"/>
        <v>2</v>
      </c>
      <c r="W95" s="66">
        <f t="shared" si="48"/>
        <v>7</v>
      </c>
      <c r="X95" s="66">
        <f t="shared" si="48"/>
        <v>7</v>
      </c>
      <c r="Y95" s="66">
        <f t="shared" si="48"/>
        <v>8</v>
      </c>
      <c r="Z95" s="66">
        <f t="shared" si="48"/>
        <v>7</v>
      </c>
      <c r="AA95" s="66">
        <f t="shared" si="48"/>
        <v>7</v>
      </c>
      <c r="AC95" s="75">
        <v>1000</v>
      </c>
      <c r="AD95" s="75">
        <v>1000</v>
      </c>
      <c r="AE95" s="75">
        <v>1000</v>
      </c>
      <c r="AF95" s="75">
        <v>1000</v>
      </c>
      <c r="AG95" s="75">
        <v>1000</v>
      </c>
      <c r="AH95" s="75">
        <v>1000</v>
      </c>
      <c r="AI95" s="75">
        <v>1000</v>
      </c>
      <c r="AV95" s="87">
        <v>91</v>
      </c>
      <c r="AW95" s="98" t="s">
        <v>37</v>
      </c>
      <c r="AX95" s="98" t="s">
        <v>37</v>
      </c>
      <c r="AY95" s="98" t="s">
        <v>38</v>
      </c>
      <c r="AZ95" s="98" t="s">
        <v>36</v>
      </c>
      <c r="BA95" s="98" t="s">
        <v>36</v>
      </c>
      <c r="BB95" s="98" t="s">
        <v>37</v>
      </c>
      <c r="BC95" s="98" t="s">
        <v>35</v>
      </c>
      <c r="BE95" s="66">
        <f t="shared" si="50"/>
        <v>2</v>
      </c>
      <c r="BF95" s="66">
        <f t="shared" si="50"/>
        <v>2</v>
      </c>
      <c r="BG95" s="66">
        <f t="shared" si="50"/>
        <v>4</v>
      </c>
      <c r="BH95" s="66">
        <f t="shared" si="50"/>
        <v>5</v>
      </c>
      <c r="BI95" s="66">
        <f t="shared" si="39"/>
        <v>5</v>
      </c>
      <c r="BJ95" s="66">
        <f t="shared" si="39"/>
        <v>2</v>
      </c>
      <c r="BK95" s="66">
        <f t="shared" si="39"/>
        <v>3</v>
      </c>
      <c r="BM95" s="75">
        <v>1000</v>
      </c>
      <c r="BN95" s="75">
        <v>1000</v>
      </c>
      <c r="BO95" s="75">
        <v>1000</v>
      </c>
      <c r="BP95" s="75">
        <v>1000</v>
      </c>
      <c r="BQ95" s="75">
        <v>1000</v>
      </c>
      <c r="BR95" s="75">
        <v>1000</v>
      </c>
      <c r="BS95" s="75">
        <v>1000</v>
      </c>
      <c r="CF95" s="87">
        <v>91</v>
      </c>
      <c r="CG95" s="98" t="s">
        <v>35</v>
      </c>
      <c r="CH95" s="98" t="s">
        <v>38</v>
      </c>
      <c r="CI95" s="98" t="s">
        <v>35</v>
      </c>
      <c r="CJ95" s="98" t="s">
        <v>35</v>
      </c>
      <c r="CK95" s="98" t="s">
        <v>37</v>
      </c>
      <c r="CL95" s="98" t="s">
        <v>53</v>
      </c>
      <c r="CM95" s="98" t="s">
        <v>36</v>
      </c>
      <c r="CO95" s="66">
        <f t="shared" si="51"/>
        <v>3</v>
      </c>
      <c r="CP95" s="66">
        <f t="shared" si="51"/>
        <v>4</v>
      </c>
      <c r="CQ95" s="66">
        <f t="shared" si="51"/>
        <v>3</v>
      </c>
      <c r="CR95" s="66">
        <f t="shared" si="51"/>
        <v>3</v>
      </c>
      <c r="CS95" s="66">
        <f t="shared" si="40"/>
        <v>2</v>
      </c>
      <c r="CT95" s="66">
        <f t="shared" si="40"/>
        <v>6</v>
      </c>
      <c r="CU95" s="66">
        <f t="shared" si="40"/>
        <v>5</v>
      </c>
      <c r="CW95" s="75">
        <v>1000</v>
      </c>
      <c r="CX95" s="75">
        <v>1000</v>
      </c>
      <c r="CY95" s="75">
        <v>1000</v>
      </c>
      <c r="CZ95" s="75">
        <v>1000</v>
      </c>
      <c r="DA95" s="75">
        <v>1000</v>
      </c>
      <c r="DB95" s="75">
        <v>1000</v>
      </c>
      <c r="DC95" s="75">
        <v>1000</v>
      </c>
      <c r="DP95" s="87">
        <v>91</v>
      </c>
      <c r="DQ95" s="98" t="s">
        <v>22</v>
      </c>
      <c r="DR95" s="98" t="s">
        <v>36</v>
      </c>
      <c r="DS95" s="98" t="s">
        <v>37</v>
      </c>
      <c r="DT95" s="98" t="s">
        <v>37</v>
      </c>
      <c r="DU95" s="98" t="s">
        <v>36</v>
      </c>
      <c r="DV95" s="98" t="s">
        <v>37</v>
      </c>
      <c r="DW95" s="98" t="s">
        <v>37</v>
      </c>
      <c r="DY95" s="66">
        <f t="shared" si="52"/>
        <v>8</v>
      </c>
      <c r="DZ95" s="66">
        <f t="shared" si="45"/>
        <v>5</v>
      </c>
      <c r="EA95" s="66">
        <f t="shared" si="46"/>
        <v>2</v>
      </c>
      <c r="EB95" s="66">
        <f t="shared" si="47"/>
        <v>2</v>
      </c>
      <c r="EC95" s="66">
        <f t="shared" si="41"/>
        <v>5</v>
      </c>
      <c r="ED95" s="66">
        <f t="shared" si="42"/>
        <v>2</v>
      </c>
      <c r="EE95" s="66">
        <f t="shared" si="43"/>
        <v>2</v>
      </c>
      <c r="EG95" s="102">
        <v>1</v>
      </c>
      <c r="EH95" s="102">
        <v>1</v>
      </c>
      <c r="EI95" s="102">
        <v>1</v>
      </c>
      <c r="EJ95" s="102">
        <v>1</v>
      </c>
      <c r="EK95" s="102">
        <v>1</v>
      </c>
      <c r="EL95" s="102">
        <v>1</v>
      </c>
      <c r="EM95" s="102">
        <v>1</v>
      </c>
      <c r="EZ95" s="87">
        <v>91</v>
      </c>
      <c r="FA95" s="98" t="s">
        <v>56</v>
      </c>
      <c r="FB95" s="98" t="s">
        <v>36</v>
      </c>
      <c r="FC95" s="98" t="s">
        <v>38</v>
      </c>
      <c r="FD95" s="98" t="s">
        <v>36</v>
      </c>
      <c r="FE95" s="98" t="s">
        <v>36</v>
      </c>
      <c r="FF95" s="98" t="s">
        <v>35</v>
      </c>
      <c r="FG95" s="98" t="s">
        <v>56</v>
      </c>
      <c r="FI95" s="66">
        <f t="shared" si="53"/>
        <v>7</v>
      </c>
      <c r="FJ95" s="66">
        <f t="shared" si="53"/>
        <v>5</v>
      </c>
      <c r="FK95" s="66">
        <f t="shared" si="53"/>
        <v>4</v>
      </c>
      <c r="FL95" s="66">
        <f t="shared" si="53"/>
        <v>5</v>
      </c>
      <c r="FM95" s="66">
        <f t="shared" si="44"/>
        <v>5</v>
      </c>
      <c r="FN95" s="66">
        <f t="shared" si="44"/>
        <v>3</v>
      </c>
      <c r="FO95" s="66">
        <f t="shared" si="44"/>
        <v>7</v>
      </c>
      <c r="FQ95" s="102">
        <v>1000</v>
      </c>
      <c r="FR95" s="102">
        <v>1000</v>
      </c>
      <c r="FS95" s="102">
        <v>1000</v>
      </c>
      <c r="FT95" s="102">
        <v>1000</v>
      </c>
      <c r="FU95" s="102">
        <v>1000</v>
      </c>
      <c r="FV95" s="102">
        <v>1000</v>
      </c>
      <c r="FW95" s="102">
        <v>1000</v>
      </c>
    </row>
    <row r="96" spans="12:179" ht="16.5">
      <c r="L96" s="87">
        <v>92</v>
      </c>
      <c r="M96" s="98" t="s">
        <v>36</v>
      </c>
      <c r="N96" s="98" t="s">
        <v>38</v>
      </c>
      <c r="O96" s="98" t="s">
        <v>35</v>
      </c>
      <c r="P96" s="98" t="s">
        <v>63</v>
      </c>
      <c r="Q96" s="98" t="s">
        <v>56</v>
      </c>
      <c r="R96" s="98" t="s">
        <v>36</v>
      </c>
      <c r="S96" s="98" t="s">
        <v>36</v>
      </c>
      <c r="U96" s="66">
        <f t="shared" si="49"/>
        <v>5</v>
      </c>
      <c r="V96" s="66">
        <f t="shared" si="49"/>
        <v>4</v>
      </c>
      <c r="W96" s="66">
        <f t="shared" si="48"/>
        <v>3</v>
      </c>
      <c r="X96" s="66">
        <f t="shared" si="48"/>
        <v>10</v>
      </c>
      <c r="Y96" s="66">
        <f t="shared" si="48"/>
        <v>7</v>
      </c>
      <c r="Z96" s="66">
        <f t="shared" si="48"/>
        <v>5</v>
      </c>
      <c r="AA96" s="66">
        <f t="shared" si="48"/>
        <v>5</v>
      </c>
      <c r="AC96" s="75">
        <v>1000</v>
      </c>
      <c r="AD96" s="75">
        <v>1000</v>
      </c>
      <c r="AE96" s="75">
        <v>1000</v>
      </c>
      <c r="AF96" s="75">
        <v>1000</v>
      </c>
      <c r="AG96" s="75">
        <v>1000</v>
      </c>
      <c r="AH96" s="75">
        <v>1000</v>
      </c>
      <c r="AI96" s="75">
        <v>1000</v>
      </c>
      <c r="AV96" s="87">
        <v>92</v>
      </c>
      <c r="AW96" s="98" t="s">
        <v>35</v>
      </c>
      <c r="AX96" s="98" t="s">
        <v>56</v>
      </c>
      <c r="AY96" s="98" t="s">
        <v>35</v>
      </c>
      <c r="AZ96" s="98" t="s">
        <v>37</v>
      </c>
      <c r="BA96" s="98" t="s">
        <v>36</v>
      </c>
      <c r="BB96" s="98" t="s">
        <v>22</v>
      </c>
      <c r="BC96" s="98" t="s">
        <v>35</v>
      </c>
      <c r="BE96" s="66">
        <f t="shared" ref="BE96:BK123" si="54">IF(AW96="","",VLOOKUP(AW96,$A$4:$J$15,10,FALSE))</f>
        <v>3</v>
      </c>
      <c r="BF96" s="66">
        <f t="shared" si="54"/>
        <v>7</v>
      </c>
      <c r="BG96" s="66">
        <f t="shared" si="54"/>
        <v>3</v>
      </c>
      <c r="BH96" s="66">
        <f t="shared" si="54"/>
        <v>2</v>
      </c>
      <c r="BI96" s="66">
        <f t="shared" si="39"/>
        <v>5</v>
      </c>
      <c r="BJ96" s="66">
        <f t="shared" si="39"/>
        <v>8</v>
      </c>
      <c r="BK96" s="66">
        <f t="shared" si="39"/>
        <v>3</v>
      </c>
      <c r="BM96" s="75">
        <v>1000</v>
      </c>
      <c r="BN96" s="75">
        <v>1000</v>
      </c>
      <c r="BO96" s="75">
        <v>1000</v>
      </c>
      <c r="BP96" s="75">
        <v>1000</v>
      </c>
      <c r="BQ96" s="75">
        <v>1000</v>
      </c>
      <c r="BR96" s="75">
        <v>1000</v>
      </c>
      <c r="BS96" s="75">
        <v>1000</v>
      </c>
      <c r="CF96" s="87">
        <v>92</v>
      </c>
      <c r="CG96" s="98" t="s">
        <v>35</v>
      </c>
      <c r="CH96" s="98" t="s">
        <v>38</v>
      </c>
      <c r="CI96" s="98" t="s">
        <v>35</v>
      </c>
      <c r="CJ96" s="98" t="s">
        <v>35</v>
      </c>
      <c r="CK96" s="98" t="s">
        <v>36</v>
      </c>
      <c r="CL96" s="98" t="s">
        <v>53</v>
      </c>
      <c r="CM96" s="98" t="s">
        <v>36</v>
      </c>
      <c r="CO96" s="66">
        <f t="shared" ref="CO96:CU123" si="55">IF(CG96="","",VLOOKUP(CG96,$A$4:$J$15,10,FALSE))</f>
        <v>3</v>
      </c>
      <c r="CP96" s="66">
        <f t="shared" si="55"/>
        <v>4</v>
      </c>
      <c r="CQ96" s="66">
        <f t="shared" si="55"/>
        <v>3</v>
      </c>
      <c r="CR96" s="66">
        <f t="shared" si="55"/>
        <v>3</v>
      </c>
      <c r="CS96" s="66">
        <f t="shared" si="40"/>
        <v>5</v>
      </c>
      <c r="CT96" s="66">
        <f t="shared" si="40"/>
        <v>6</v>
      </c>
      <c r="CU96" s="66">
        <f t="shared" si="40"/>
        <v>5</v>
      </c>
      <c r="CW96" s="75">
        <v>1000</v>
      </c>
      <c r="CX96" s="75">
        <v>1000</v>
      </c>
      <c r="CY96" s="75">
        <v>1000</v>
      </c>
      <c r="CZ96" s="75">
        <v>1000</v>
      </c>
      <c r="DA96" s="75">
        <v>1000</v>
      </c>
      <c r="DB96" s="75">
        <v>1000</v>
      </c>
      <c r="DC96" s="75">
        <v>1000</v>
      </c>
      <c r="DP96" s="87">
        <v>92</v>
      </c>
      <c r="DQ96" s="98" t="s">
        <v>22</v>
      </c>
      <c r="DR96" s="98" t="s">
        <v>38</v>
      </c>
      <c r="DS96" s="98" t="s">
        <v>22</v>
      </c>
      <c r="DT96" s="98" t="s">
        <v>22</v>
      </c>
      <c r="DU96" s="98" t="s">
        <v>37</v>
      </c>
      <c r="DV96" s="98" t="s">
        <v>37</v>
      </c>
      <c r="DW96" s="98" t="s">
        <v>56</v>
      </c>
      <c r="DY96" s="66">
        <f t="shared" si="52"/>
        <v>8</v>
      </c>
      <c r="DZ96" s="66">
        <f t="shared" si="45"/>
        <v>4</v>
      </c>
      <c r="EA96" s="66">
        <f t="shared" si="46"/>
        <v>8</v>
      </c>
      <c r="EB96" s="66">
        <f t="shared" si="47"/>
        <v>8</v>
      </c>
      <c r="EC96" s="66">
        <f t="shared" si="41"/>
        <v>2</v>
      </c>
      <c r="ED96" s="66">
        <f t="shared" si="42"/>
        <v>2</v>
      </c>
      <c r="EE96" s="66">
        <f t="shared" si="43"/>
        <v>7</v>
      </c>
      <c r="EG96" s="102">
        <v>1</v>
      </c>
      <c r="EH96" s="102">
        <v>1</v>
      </c>
      <c r="EI96" s="102">
        <v>1</v>
      </c>
      <c r="EJ96" s="102">
        <v>1</v>
      </c>
      <c r="EK96" s="102">
        <v>1</v>
      </c>
      <c r="EL96" s="102">
        <v>1</v>
      </c>
      <c r="EM96" s="102">
        <v>1</v>
      </c>
      <c r="EZ96" s="87">
        <v>92</v>
      </c>
      <c r="FA96" s="98" t="s">
        <v>53</v>
      </c>
      <c r="FB96" s="98" t="s">
        <v>35</v>
      </c>
      <c r="FC96" s="98" t="s">
        <v>22</v>
      </c>
      <c r="FD96" s="98" t="s">
        <v>56</v>
      </c>
      <c r="FE96" s="98" t="s">
        <v>36</v>
      </c>
      <c r="FF96" s="98" t="s">
        <v>56</v>
      </c>
      <c r="FG96" s="98" t="s">
        <v>22</v>
      </c>
      <c r="FI96" s="66">
        <f t="shared" ref="FI96:FO123" si="56">IF(FA96="","",VLOOKUP(FA96,$A$4:$J$15,10,FALSE))</f>
        <v>6</v>
      </c>
      <c r="FJ96" s="66">
        <f t="shared" si="56"/>
        <v>3</v>
      </c>
      <c r="FK96" s="66">
        <f t="shared" si="56"/>
        <v>8</v>
      </c>
      <c r="FL96" s="66">
        <f t="shared" si="56"/>
        <v>7</v>
      </c>
      <c r="FM96" s="66">
        <f t="shared" si="44"/>
        <v>5</v>
      </c>
      <c r="FN96" s="66">
        <f t="shared" si="44"/>
        <v>7</v>
      </c>
      <c r="FO96" s="66">
        <f t="shared" si="44"/>
        <v>8</v>
      </c>
      <c r="FQ96" s="102">
        <v>1000</v>
      </c>
      <c r="FR96" s="102">
        <v>1000</v>
      </c>
      <c r="FS96" s="102">
        <v>1000</v>
      </c>
      <c r="FT96" s="102">
        <v>1000</v>
      </c>
      <c r="FU96" s="102">
        <v>1000</v>
      </c>
      <c r="FV96" s="102">
        <v>1000</v>
      </c>
      <c r="FW96" s="102">
        <v>1000</v>
      </c>
    </row>
    <row r="97" spans="12:179" ht="16.5">
      <c r="L97" s="87">
        <v>93</v>
      </c>
      <c r="M97" s="98" t="s">
        <v>38</v>
      </c>
      <c r="N97" s="98" t="s">
        <v>38</v>
      </c>
      <c r="O97" s="98" t="s">
        <v>35</v>
      </c>
      <c r="P97" s="98" t="s">
        <v>63</v>
      </c>
      <c r="Q97" s="98" t="s">
        <v>56</v>
      </c>
      <c r="R97" s="98" t="s">
        <v>36</v>
      </c>
      <c r="S97" s="98" t="s">
        <v>36</v>
      </c>
      <c r="U97" s="66">
        <f t="shared" si="49"/>
        <v>4</v>
      </c>
      <c r="V97" s="66">
        <f t="shared" si="49"/>
        <v>4</v>
      </c>
      <c r="W97" s="66">
        <f t="shared" si="48"/>
        <v>3</v>
      </c>
      <c r="X97" s="66">
        <f t="shared" si="48"/>
        <v>10</v>
      </c>
      <c r="Y97" s="66">
        <f t="shared" si="48"/>
        <v>7</v>
      </c>
      <c r="Z97" s="66">
        <f t="shared" si="48"/>
        <v>5</v>
      </c>
      <c r="AA97" s="66">
        <f t="shared" si="48"/>
        <v>5</v>
      </c>
      <c r="AC97" s="75">
        <v>1000</v>
      </c>
      <c r="AD97" s="75">
        <v>1000</v>
      </c>
      <c r="AE97" s="75">
        <v>1000</v>
      </c>
      <c r="AF97" s="75">
        <v>1000</v>
      </c>
      <c r="AG97" s="75">
        <v>1000</v>
      </c>
      <c r="AH97" s="75">
        <v>1000</v>
      </c>
      <c r="AI97" s="75">
        <v>1000</v>
      </c>
      <c r="AV97" s="87">
        <v>93</v>
      </c>
      <c r="AW97" s="98" t="s">
        <v>35</v>
      </c>
      <c r="AX97" s="98" t="s">
        <v>37</v>
      </c>
      <c r="AY97" s="98" t="s">
        <v>35</v>
      </c>
      <c r="AZ97" s="98" t="s">
        <v>35</v>
      </c>
      <c r="BA97" s="98" t="s">
        <v>38</v>
      </c>
      <c r="BB97" s="98" t="s">
        <v>22</v>
      </c>
      <c r="BC97" s="98" t="s">
        <v>36</v>
      </c>
      <c r="BE97" s="66">
        <f t="shared" si="54"/>
        <v>3</v>
      </c>
      <c r="BF97" s="66">
        <f t="shared" si="54"/>
        <v>2</v>
      </c>
      <c r="BG97" s="66">
        <f t="shared" si="54"/>
        <v>3</v>
      </c>
      <c r="BH97" s="66">
        <f t="shared" si="54"/>
        <v>3</v>
      </c>
      <c r="BI97" s="66">
        <f t="shared" si="39"/>
        <v>4</v>
      </c>
      <c r="BJ97" s="66">
        <f t="shared" si="39"/>
        <v>8</v>
      </c>
      <c r="BK97" s="66">
        <f t="shared" si="39"/>
        <v>5</v>
      </c>
      <c r="BM97" s="75">
        <v>1000</v>
      </c>
      <c r="BN97" s="75">
        <v>1000</v>
      </c>
      <c r="BO97" s="75">
        <v>1000</v>
      </c>
      <c r="BP97" s="75">
        <v>1000</v>
      </c>
      <c r="BQ97" s="75">
        <v>1000</v>
      </c>
      <c r="BR97" s="75">
        <v>1000</v>
      </c>
      <c r="BS97" s="75">
        <v>1000</v>
      </c>
      <c r="CF97" s="87">
        <v>93</v>
      </c>
      <c r="CG97" s="98" t="s">
        <v>35</v>
      </c>
      <c r="CH97" s="98" t="s">
        <v>56</v>
      </c>
      <c r="CI97" s="98" t="s">
        <v>53</v>
      </c>
      <c r="CJ97" s="98" t="s">
        <v>53</v>
      </c>
      <c r="CK97" s="98" t="s">
        <v>38</v>
      </c>
      <c r="CL97" s="98" t="s">
        <v>53</v>
      </c>
      <c r="CM97" s="98" t="s">
        <v>56</v>
      </c>
      <c r="CO97" s="66">
        <f t="shared" si="55"/>
        <v>3</v>
      </c>
      <c r="CP97" s="66">
        <f t="shared" si="55"/>
        <v>7</v>
      </c>
      <c r="CQ97" s="66">
        <f t="shared" si="55"/>
        <v>6</v>
      </c>
      <c r="CR97" s="66">
        <f t="shared" si="55"/>
        <v>6</v>
      </c>
      <c r="CS97" s="66">
        <f t="shared" si="40"/>
        <v>4</v>
      </c>
      <c r="CT97" s="66">
        <f t="shared" si="40"/>
        <v>6</v>
      </c>
      <c r="CU97" s="66">
        <f t="shared" si="40"/>
        <v>7</v>
      </c>
      <c r="CW97" s="75">
        <v>1000</v>
      </c>
      <c r="CX97" s="75">
        <v>1000</v>
      </c>
      <c r="CY97" s="75">
        <v>1000</v>
      </c>
      <c r="CZ97" s="75">
        <v>1000</v>
      </c>
      <c r="DA97" s="75">
        <v>1000</v>
      </c>
      <c r="DB97" s="75">
        <v>1000</v>
      </c>
      <c r="DC97" s="75">
        <v>1000</v>
      </c>
      <c r="DP97" s="87">
        <v>93</v>
      </c>
      <c r="DQ97" s="98" t="s">
        <v>56</v>
      </c>
      <c r="DR97" s="98" t="s">
        <v>22</v>
      </c>
      <c r="DS97" s="98" t="s">
        <v>53</v>
      </c>
      <c r="DT97" s="98" t="s">
        <v>35</v>
      </c>
      <c r="DU97" s="98" t="s">
        <v>37</v>
      </c>
      <c r="DV97" s="98" t="s">
        <v>53</v>
      </c>
      <c r="DW97" s="98" t="s">
        <v>56</v>
      </c>
      <c r="DY97" s="66">
        <f t="shared" si="52"/>
        <v>7</v>
      </c>
      <c r="DZ97" s="66">
        <f t="shared" si="45"/>
        <v>8</v>
      </c>
      <c r="EA97" s="66">
        <f t="shared" si="46"/>
        <v>6</v>
      </c>
      <c r="EB97" s="66">
        <f t="shared" si="47"/>
        <v>3</v>
      </c>
      <c r="EC97" s="66">
        <f t="shared" si="41"/>
        <v>2</v>
      </c>
      <c r="ED97" s="66">
        <f t="shared" si="42"/>
        <v>6</v>
      </c>
      <c r="EE97" s="66">
        <f t="shared" si="43"/>
        <v>7</v>
      </c>
      <c r="EG97" s="102">
        <v>1</v>
      </c>
      <c r="EH97" s="102">
        <v>1</v>
      </c>
      <c r="EI97" s="102">
        <v>1</v>
      </c>
      <c r="EJ97" s="102">
        <v>1</v>
      </c>
      <c r="EK97" s="102">
        <v>1</v>
      </c>
      <c r="EL97" s="102">
        <v>1</v>
      </c>
      <c r="EM97" s="102">
        <v>1</v>
      </c>
      <c r="EZ97" s="87">
        <v>93</v>
      </c>
      <c r="FA97" s="98" t="s">
        <v>36</v>
      </c>
      <c r="FB97" s="98" t="s">
        <v>53</v>
      </c>
      <c r="FC97" s="98" t="s">
        <v>56</v>
      </c>
      <c r="FD97" s="98" t="s">
        <v>35</v>
      </c>
      <c r="FE97" s="98" t="s">
        <v>37</v>
      </c>
      <c r="FF97" s="98" t="s">
        <v>53</v>
      </c>
      <c r="FG97" s="98" t="s">
        <v>35</v>
      </c>
      <c r="FI97" s="66">
        <f t="shared" si="56"/>
        <v>5</v>
      </c>
      <c r="FJ97" s="66">
        <f t="shared" si="56"/>
        <v>6</v>
      </c>
      <c r="FK97" s="66">
        <f t="shared" si="56"/>
        <v>7</v>
      </c>
      <c r="FL97" s="66">
        <f t="shared" si="56"/>
        <v>3</v>
      </c>
      <c r="FM97" s="66">
        <f t="shared" si="44"/>
        <v>2</v>
      </c>
      <c r="FN97" s="66">
        <f t="shared" si="44"/>
        <v>6</v>
      </c>
      <c r="FO97" s="66">
        <f t="shared" si="44"/>
        <v>3</v>
      </c>
      <c r="FQ97" s="102">
        <v>1000</v>
      </c>
      <c r="FR97" s="102">
        <v>1000</v>
      </c>
      <c r="FS97" s="102">
        <v>1000</v>
      </c>
      <c r="FT97" s="102">
        <v>1000</v>
      </c>
      <c r="FU97" s="102">
        <v>1000</v>
      </c>
      <c r="FV97" s="102">
        <v>1000</v>
      </c>
      <c r="FW97" s="102">
        <v>1000</v>
      </c>
    </row>
    <row r="98" spans="12:179" ht="16.5">
      <c r="L98" s="87">
        <v>94</v>
      </c>
      <c r="M98" s="98" t="s">
        <v>38</v>
      </c>
      <c r="N98" s="98" t="s">
        <v>35</v>
      </c>
      <c r="O98" s="98" t="s">
        <v>35</v>
      </c>
      <c r="P98" s="98" t="s">
        <v>37</v>
      </c>
      <c r="Q98" s="98" t="s">
        <v>53</v>
      </c>
      <c r="R98" s="98" t="s">
        <v>35</v>
      </c>
      <c r="S98" s="98" t="s">
        <v>22</v>
      </c>
      <c r="U98" s="66">
        <f t="shared" si="49"/>
        <v>4</v>
      </c>
      <c r="V98" s="66">
        <f t="shared" si="49"/>
        <v>3</v>
      </c>
      <c r="W98" s="66">
        <f t="shared" si="48"/>
        <v>3</v>
      </c>
      <c r="X98" s="66">
        <f t="shared" si="48"/>
        <v>2</v>
      </c>
      <c r="Y98" s="66">
        <f t="shared" si="48"/>
        <v>6</v>
      </c>
      <c r="Z98" s="66">
        <f t="shared" si="48"/>
        <v>3</v>
      </c>
      <c r="AA98" s="66">
        <f t="shared" si="48"/>
        <v>8</v>
      </c>
      <c r="AC98" s="75">
        <v>1000</v>
      </c>
      <c r="AD98" s="75">
        <v>1000</v>
      </c>
      <c r="AE98" s="75">
        <v>1000</v>
      </c>
      <c r="AF98" s="75">
        <v>1000</v>
      </c>
      <c r="AG98" s="75">
        <v>1000</v>
      </c>
      <c r="AH98" s="75">
        <v>1000</v>
      </c>
      <c r="AI98" s="75">
        <v>1000</v>
      </c>
      <c r="AV98" s="87">
        <v>94</v>
      </c>
      <c r="AW98" s="98" t="s">
        <v>53</v>
      </c>
      <c r="AX98" s="98" t="s">
        <v>38</v>
      </c>
      <c r="AY98" s="98" t="s">
        <v>53</v>
      </c>
      <c r="AZ98" s="98" t="s">
        <v>36</v>
      </c>
      <c r="BA98" s="98" t="s">
        <v>38</v>
      </c>
      <c r="BB98" s="98" t="s">
        <v>37</v>
      </c>
      <c r="BC98" s="98" t="s">
        <v>36</v>
      </c>
      <c r="BE98" s="66">
        <f t="shared" si="54"/>
        <v>6</v>
      </c>
      <c r="BF98" s="66">
        <f t="shared" si="54"/>
        <v>4</v>
      </c>
      <c r="BG98" s="66">
        <f t="shared" si="54"/>
        <v>6</v>
      </c>
      <c r="BH98" s="66">
        <f t="shared" si="54"/>
        <v>5</v>
      </c>
      <c r="BI98" s="66">
        <f t="shared" si="39"/>
        <v>4</v>
      </c>
      <c r="BJ98" s="66">
        <f t="shared" si="39"/>
        <v>2</v>
      </c>
      <c r="BK98" s="66">
        <f t="shared" si="39"/>
        <v>5</v>
      </c>
      <c r="BM98" s="75">
        <v>1000</v>
      </c>
      <c r="BN98" s="75">
        <v>1000</v>
      </c>
      <c r="BO98" s="75">
        <v>1000</v>
      </c>
      <c r="BP98" s="75">
        <v>1000</v>
      </c>
      <c r="BQ98" s="75">
        <v>1000</v>
      </c>
      <c r="BR98" s="75">
        <v>1000</v>
      </c>
      <c r="BS98" s="75">
        <v>1000</v>
      </c>
      <c r="CF98" s="87">
        <v>94</v>
      </c>
      <c r="CG98" s="98" t="s">
        <v>53</v>
      </c>
      <c r="CH98" s="98" t="s">
        <v>38</v>
      </c>
      <c r="CI98" s="98" t="s">
        <v>37</v>
      </c>
      <c r="CJ98" s="98" t="s">
        <v>53</v>
      </c>
      <c r="CK98" s="98" t="s">
        <v>38</v>
      </c>
      <c r="CL98" s="98" t="s">
        <v>22</v>
      </c>
      <c r="CM98" s="98" t="s">
        <v>38</v>
      </c>
      <c r="CO98" s="66">
        <f t="shared" si="55"/>
        <v>6</v>
      </c>
      <c r="CP98" s="66">
        <f t="shared" si="55"/>
        <v>4</v>
      </c>
      <c r="CQ98" s="66">
        <f t="shared" si="55"/>
        <v>2</v>
      </c>
      <c r="CR98" s="66">
        <f t="shared" si="55"/>
        <v>6</v>
      </c>
      <c r="CS98" s="66">
        <f t="shared" si="40"/>
        <v>4</v>
      </c>
      <c r="CT98" s="66">
        <f t="shared" si="40"/>
        <v>8</v>
      </c>
      <c r="CU98" s="66">
        <f t="shared" si="40"/>
        <v>4</v>
      </c>
      <c r="CW98" s="75">
        <v>1000</v>
      </c>
      <c r="CX98" s="75">
        <v>1000</v>
      </c>
      <c r="CY98" s="75">
        <v>1000</v>
      </c>
      <c r="CZ98" s="75">
        <v>1000</v>
      </c>
      <c r="DA98" s="75">
        <v>1000</v>
      </c>
      <c r="DB98" s="75">
        <v>1000</v>
      </c>
      <c r="DC98" s="75">
        <v>1000</v>
      </c>
      <c r="DP98" s="87">
        <v>94</v>
      </c>
      <c r="DQ98" s="98" t="s">
        <v>56</v>
      </c>
      <c r="DR98" s="98" t="s">
        <v>38</v>
      </c>
      <c r="DS98" s="98" t="s">
        <v>53</v>
      </c>
      <c r="DT98" s="98" t="s">
        <v>35</v>
      </c>
      <c r="DU98" s="98" t="s">
        <v>22</v>
      </c>
      <c r="DV98" s="98" t="s">
        <v>53</v>
      </c>
      <c r="DW98" s="98" t="s">
        <v>35</v>
      </c>
      <c r="DY98" s="66">
        <f t="shared" si="52"/>
        <v>7</v>
      </c>
      <c r="DZ98" s="66">
        <f t="shared" si="45"/>
        <v>4</v>
      </c>
      <c r="EA98" s="66">
        <f t="shared" si="46"/>
        <v>6</v>
      </c>
      <c r="EB98" s="66">
        <f t="shared" si="47"/>
        <v>3</v>
      </c>
      <c r="EC98" s="66">
        <f t="shared" si="41"/>
        <v>8</v>
      </c>
      <c r="ED98" s="66">
        <f t="shared" si="42"/>
        <v>6</v>
      </c>
      <c r="EE98" s="66">
        <f t="shared" si="43"/>
        <v>3</v>
      </c>
      <c r="EG98" s="102">
        <v>1</v>
      </c>
      <c r="EH98" s="102">
        <v>1</v>
      </c>
      <c r="EI98" s="102">
        <v>1</v>
      </c>
      <c r="EJ98" s="102">
        <v>1</v>
      </c>
      <c r="EK98" s="102">
        <v>1</v>
      </c>
      <c r="EL98" s="102">
        <v>1</v>
      </c>
      <c r="EM98" s="102">
        <v>1</v>
      </c>
      <c r="EZ98" s="87">
        <v>94</v>
      </c>
      <c r="FA98" s="98" t="s">
        <v>56</v>
      </c>
      <c r="FB98" s="98" t="s">
        <v>36</v>
      </c>
      <c r="FC98" s="98" t="s">
        <v>37</v>
      </c>
      <c r="FD98" s="98" t="s">
        <v>38</v>
      </c>
      <c r="FE98" s="98" t="s">
        <v>56</v>
      </c>
      <c r="FF98" s="98" t="s">
        <v>36</v>
      </c>
      <c r="FG98" s="98" t="s">
        <v>53</v>
      </c>
      <c r="FI98" s="66">
        <f t="shared" si="56"/>
        <v>7</v>
      </c>
      <c r="FJ98" s="66">
        <f t="shared" si="56"/>
        <v>5</v>
      </c>
      <c r="FK98" s="66">
        <f t="shared" si="56"/>
        <v>2</v>
      </c>
      <c r="FL98" s="66">
        <f t="shared" si="56"/>
        <v>4</v>
      </c>
      <c r="FM98" s="66">
        <f t="shared" si="44"/>
        <v>7</v>
      </c>
      <c r="FN98" s="66">
        <f t="shared" si="44"/>
        <v>5</v>
      </c>
      <c r="FO98" s="66">
        <f t="shared" si="44"/>
        <v>6</v>
      </c>
      <c r="FQ98" s="102">
        <v>1000</v>
      </c>
      <c r="FR98" s="102">
        <v>1000</v>
      </c>
      <c r="FS98" s="102">
        <v>1000</v>
      </c>
      <c r="FT98" s="102">
        <v>1000</v>
      </c>
      <c r="FU98" s="102">
        <v>1000</v>
      </c>
      <c r="FV98" s="102">
        <v>1000</v>
      </c>
      <c r="FW98" s="102">
        <v>1000</v>
      </c>
    </row>
    <row r="99" spans="12:179" ht="16.5">
      <c r="L99" s="87">
        <v>95</v>
      </c>
      <c r="M99" s="98" t="s">
        <v>56</v>
      </c>
      <c r="N99" s="98" t="s">
        <v>36</v>
      </c>
      <c r="O99" s="98" t="s">
        <v>22</v>
      </c>
      <c r="P99" s="98" t="s">
        <v>53</v>
      </c>
      <c r="Q99" s="98" t="s">
        <v>53</v>
      </c>
      <c r="R99" s="98" t="s">
        <v>35</v>
      </c>
      <c r="S99" s="98" t="s">
        <v>22</v>
      </c>
      <c r="U99" s="66">
        <f t="shared" si="49"/>
        <v>7</v>
      </c>
      <c r="V99" s="66">
        <f t="shared" si="49"/>
        <v>5</v>
      </c>
      <c r="W99" s="66">
        <f t="shared" si="48"/>
        <v>8</v>
      </c>
      <c r="X99" s="66">
        <f t="shared" si="48"/>
        <v>6</v>
      </c>
      <c r="Y99" s="66">
        <f t="shared" si="48"/>
        <v>6</v>
      </c>
      <c r="Z99" s="66">
        <f t="shared" si="48"/>
        <v>3</v>
      </c>
      <c r="AA99" s="66">
        <f t="shared" si="48"/>
        <v>8</v>
      </c>
      <c r="AC99" s="75">
        <v>1000</v>
      </c>
      <c r="AD99" s="75">
        <v>1000</v>
      </c>
      <c r="AE99" s="75">
        <v>1000</v>
      </c>
      <c r="AF99" s="75">
        <v>1000</v>
      </c>
      <c r="AG99" s="75">
        <v>1000</v>
      </c>
      <c r="AH99" s="75">
        <v>1000</v>
      </c>
      <c r="AI99" s="75">
        <v>1000</v>
      </c>
      <c r="AV99" s="87">
        <v>95</v>
      </c>
      <c r="AW99" s="98" t="s">
        <v>53</v>
      </c>
      <c r="AX99" s="98" t="s">
        <v>35</v>
      </c>
      <c r="AY99" s="98" t="s">
        <v>53</v>
      </c>
      <c r="AZ99" s="98" t="s">
        <v>37</v>
      </c>
      <c r="BA99" s="98" t="s">
        <v>22</v>
      </c>
      <c r="BB99" s="98" t="s">
        <v>37</v>
      </c>
      <c r="BC99" s="98" t="s">
        <v>35</v>
      </c>
      <c r="BE99" s="66">
        <f t="shared" si="54"/>
        <v>6</v>
      </c>
      <c r="BF99" s="66">
        <f t="shared" si="54"/>
        <v>3</v>
      </c>
      <c r="BG99" s="66">
        <f t="shared" si="54"/>
        <v>6</v>
      </c>
      <c r="BH99" s="66">
        <f t="shared" si="54"/>
        <v>2</v>
      </c>
      <c r="BI99" s="66">
        <f t="shared" si="39"/>
        <v>8</v>
      </c>
      <c r="BJ99" s="66">
        <f t="shared" si="39"/>
        <v>2</v>
      </c>
      <c r="BK99" s="66">
        <f t="shared" si="39"/>
        <v>3</v>
      </c>
      <c r="BM99" s="75">
        <v>1000</v>
      </c>
      <c r="BN99" s="75">
        <v>1000</v>
      </c>
      <c r="BO99" s="75">
        <v>1000</v>
      </c>
      <c r="BP99" s="75">
        <v>1000</v>
      </c>
      <c r="BQ99" s="75">
        <v>1000</v>
      </c>
      <c r="BR99" s="75">
        <v>1000</v>
      </c>
      <c r="BS99" s="75">
        <v>1000</v>
      </c>
      <c r="CF99" s="87">
        <v>95</v>
      </c>
      <c r="CG99" s="98" t="s">
        <v>22</v>
      </c>
      <c r="CH99" s="98" t="s">
        <v>36</v>
      </c>
      <c r="CI99" s="98" t="s">
        <v>38</v>
      </c>
      <c r="CJ99" s="98" t="s">
        <v>56</v>
      </c>
      <c r="CK99" s="98" t="s">
        <v>53</v>
      </c>
      <c r="CL99" s="98" t="s">
        <v>22</v>
      </c>
      <c r="CM99" s="98" t="s">
        <v>56</v>
      </c>
      <c r="CO99" s="66">
        <f t="shared" si="55"/>
        <v>8</v>
      </c>
      <c r="CP99" s="66">
        <f t="shared" si="55"/>
        <v>5</v>
      </c>
      <c r="CQ99" s="66">
        <f t="shared" si="55"/>
        <v>4</v>
      </c>
      <c r="CR99" s="66">
        <f t="shared" si="55"/>
        <v>7</v>
      </c>
      <c r="CS99" s="66">
        <f t="shared" si="40"/>
        <v>6</v>
      </c>
      <c r="CT99" s="66">
        <f t="shared" si="40"/>
        <v>8</v>
      </c>
      <c r="CU99" s="66">
        <f t="shared" si="40"/>
        <v>7</v>
      </c>
      <c r="CW99" s="75">
        <v>1000</v>
      </c>
      <c r="CX99" s="75">
        <v>1000</v>
      </c>
      <c r="CY99" s="75">
        <v>1000</v>
      </c>
      <c r="CZ99" s="75">
        <v>1000</v>
      </c>
      <c r="DA99" s="75">
        <v>1000</v>
      </c>
      <c r="DB99" s="75">
        <v>1000</v>
      </c>
      <c r="DC99" s="75">
        <v>1000</v>
      </c>
      <c r="DP99" s="87">
        <v>95</v>
      </c>
      <c r="DQ99" s="98" t="s">
        <v>53</v>
      </c>
      <c r="DR99" s="98" t="s">
        <v>38</v>
      </c>
      <c r="DS99" s="98" t="s">
        <v>22</v>
      </c>
      <c r="DT99" s="98" t="s">
        <v>35</v>
      </c>
      <c r="DU99" s="98" t="s">
        <v>56</v>
      </c>
      <c r="DV99" s="98" t="s">
        <v>22</v>
      </c>
      <c r="DW99" s="98" t="s">
        <v>53</v>
      </c>
      <c r="DY99" s="66">
        <f t="shared" si="52"/>
        <v>6</v>
      </c>
      <c r="DZ99" s="66">
        <f t="shared" si="45"/>
        <v>4</v>
      </c>
      <c r="EA99" s="66">
        <f t="shared" si="46"/>
        <v>8</v>
      </c>
      <c r="EB99" s="66">
        <f t="shared" si="47"/>
        <v>3</v>
      </c>
      <c r="EC99" s="66">
        <f t="shared" si="41"/>
        <v>7</v>
      </c>
      <c r="ED99" s="66">
        <f t="shared" si="42"/>
        <v>8</v>
      </c>
      <c r="EE99" s="66">
        <f t="shared" si="43"/>
        <v>6</v>
      </c>
      <c r="EG99" s="102">
        <v>1</v>
      </c>
      <c r="EH99" s="102">
        <v>1</v>
      </c>
      <c r="EI99" s="102">
        <v>1</v>
      </c>
      <c r="EJ99" s="102">
        <v>1</v>
      </c>
      <c r="EK99" s="102">
        <v>1</v>
      </c>
      <c r="EL99" s="102">
        <v>1</v>
      </c>
      <c r="EM99" s="102">
        <v>1</v>
      </c>
      <c r="EZ99" s="87">
        <v>95</v>
      </c>
      <c r="FA99" s="98" t="s">
        <v>36</v>
      </c>
      <c r="FB99" s="98" t="s">
        <v>37</v>
      </c>
      <c r="FC99" s="98" t="s">
        <v>38</v>
      </c>
      <c r="FD99" s="98" t="s">
        <v>36</v>
      </c>
      <c r="FE99" s="98" t="s">
        <v>37</v>
      </c>
      <c r="FF99" s="98" t="s">
        <v>22</v>
      </c>
      <c r="FG99" s="98" t="s">
        <v>35</v>
      </c>
      <c r="FI99" s="66">
        <f t="shared" si="56"/>
        <v>5</v>
      </c>
      <c r="FJ99" s="66">
        <f t="shared" si="56"/>
        <v>2</v>
      </c>
      <c r="FK99" s="66">
        <f t="shared" si="56"/>
        <v>4</v>
      </c>
      <c r="FL99" s="66">
        <f t="shared" si="56"/>
        <v>5</v>
      </c>
      <c r="FM99" s="66">
        <f t="shared" si="44"/>
        <v>2</v>
      </c>
      <c r="FN99" s="66">
        <f t="shared" si="44"/>
        <v>8</v>
      </c>
      <c r="FO99" s="66">
        <f t="shared" si="44"/>
        <v>3</v>
      </c>
      <c r="FQ99" s="102">
        <v>1000</v>
      </c>
      <c r="FR99" s="102">
        <v>1000</v>
      </c>
      <c r="FS99" s="102">
        <v>1000</v>
      </c>
      <c r="FT99" s="102">
        <v>1000</v>
      </c>
      <c r="FU99" s="102">
        <v>1000</v>
      </c>
      <c r="FV99" s="102">
        <v>1000</v>
      </c>
      <c r="FW99" s="102">
        <v>1000</v>
      </c>
    </row>
    <row r="100" spans="12:179" ht="16.5">
      <c r="L100" s="87">
        <v>96</v>
      </c>
      <c r="M100" s="98" t="s">
        <v>56</v>
      </c>
      <c r="N100" s="98" t="s">
        <v>53</v>
      </c>
      <c r="O100" s="98" t="s">
        <v>22</v>
      </c>
      <c r="P100" s="98" t="s">
        <v>53</v>
      </c>
      <c r="Q100" s="98" t="s">
        <v>22</v>
      </c>
      <c r="R100" s="98" t="s">
        <v>53</v>
      </c>
      <c r="S100" s="98" t="s">
        <v>22</v>
      </c>
      <c r="U100" s="66">
        <f t="shared" si="49"/>
        <v>7</v>
      </c>
      <c r="V100" s="66">
        <f t="shared" si="49"/>
        <v>6</v>
      </c>
      <c r="W100" s="66">
        <f t="shared" si="48"/>
        <v>8</v>
      </c>
      <c r="X100" s="66">
        <f t="shared" si="48"/>
        <v>6</v>
      </c>
      <c r="Y100" s="66">
        <f t="shared" si="48"/>
        <v>8</v>
      </c>
      <c r="Z100" s="66">
        <f t="shared" si="48"/>
        <v>6</v>
      </c>
      <c r="AA100" s="66">
        <f t="shared" si="48"/>
        <v>8</v>
      </c>
      <c r="AC100" s="75">
        <v>1000</v>
      </c>
      <c r="AD100" s="75">
        <v>1000</v>
      </c>
      <c r="AE100" s="75">
        <v>1000</v>
      </c>
      <c r="AF100" s="75">
        <v>1000</v>
      </c>
      <c r="AG100" s="75">
        <v>1000</v>
      </c>
      <c r="AH100" s="75">
        <v>1000</v>
      </c>
      <c r="AI100" s="75">
        <v>1000</v>
      </c>
      <c r="AV100" s="87">
        <v>96</v>
      </c>
      <c r="AW100" s="98" t="s">
        <v>35</v>
      </c>
      <c r="AX100" s="98" t="s">
        <v>53</v>
      </c>
      <c r="AY100" s="98" t="s">
        <v>35</v>
      </c>
      <c r="AZ100" s="98" t="s">
        <v>37</v>
      </c>
      <c r="BA100" s="98" t="s">
        <v>35</v>
      </c>
      <c r="BB100" s="98" t="s">
        <v>38</v>
      </c>
      <c r="BC100" s="98" t="s">
        <v>35</v>
      </c>
      <c r="BE100" s="66">
        <f t="shared" si="54"/>
        <v>3</v>
      </c>
      <c r="BF100" s="66">
        <f t="shared" si="54"/>
        <v>6</v>
      </c>
      <c r="BG100" s="66">
        <f t="shared" si="54"/>
        <v>3</v>
      </c>
      <c r="BH100" s="66">
        <f t="shared" si="54"/>
        <v>2</v>
      </c>
      <c r="BI100" s="66">
        <f t="shared" si="39"/>
        <v>3</v>
      </c>
      <c r="BJ100" s="66">
        <f t="shared" si="39"/>
        <v>4</v>
      </c>
      <c r="BK100" s="66">
        <f t="shared" si="39"/>
        <v>3</v>
      </c>
      <c r="BM100" s="75">
        <v>1000</v>
      </c>
      <c r="BN100" s="75">
        <v>1000</v>
      </c>
      <c r="BO100" s="75">
        <v>1000</v>
      </c>
      <c r="BP100" s="75">
        <v>1000</v>
      </c>
      <c r="BQ100" s="75">
        <v>1000</v>
      </c>
      <c r="BR100" s="75">
        <v>1000</v>
      </c>
      <c r="BS100" s="75">
        <v>1000</v>
      </c>
      <c r="CF100" s="87">
        <v>96</v>
      </c>
      <c r="CG100" s="98" t="s">
        <v>22</v>
      </c>
      <c r="CH100" s="98" t="s">
        <v>56</v>
      </c>
      <c r="CI100" s="98" t="s">
        <v>38</v>
      </c>
      <c r="CJ100" s="98" t="s">
        <v>53</v>
      </c>
      <c r="CK100" s="98" t="s">
        <v>53</v>
      </c>
      <c r="CL100" s="98" t="s">
        <v>22</v>
      </c>
      <c r="CM100" s="98" t="s">
        <v>56</v>
      </c>
      <c r="CO100" s="66">
        <f t="shared" si="55"/>
        <v>8</v>
      </c>
      <c r="CP100" s="66">
        <f t="shared" si="55"/>
        <v>7</v>
      </c>
      <c r="CQ100" s="66">
        <f t="shared" si="55"/>
        <v>4</v>
      </c>
      <c r="CR100" s="66">
        <f t="shared" si="55"/>
        <v>6</v>
      </c>
      <c r="CS100" s="66">
        <f t="shared" si="40"/>
        <v>6</v>
      </c>
      <c r="CT100" s="66">
        <f t="shared" si="40"/>
        <v>8</v>
      </c>
      <c r="CU100" s="66">
        <f t="shared" si="40"/>
        <v>7</v>
      </c>
      <c r="CW100" s="75">
        <v>1000</v>
      </c>
      <c r="CX100" s="75">
        <v>1000</v>
      </c>
      <c r="CY100" s="75">
        <v>1000</v>
      </c>
      <c r="CZ100" s="75">
        <v>1000</v>
      </c>
      <c r="DA100" s="75">
        <v>1000</v>
      </c>
      <c r="DB100" s="75">
        <v>1000</v>
      </c>
      <c r="DC100" s="75">
        <v>1000</v>
      </c>
      <c r="DP100" s="87">
        <v>96</v>
      </c>
      <c r="DQ100" s="98" t="s">
        <v>56</v>
      </c>
      <c r="DR100" s="98" t="s">
        <v>38</v>
      </c>
      <c r="DS100" s="98" t="s">
        <v>36</v>
      </c>
      <c r="DT100" s="98" t="s">
        <v>22</v>
      </c>
      <c r="DU100" s="98" t="s">
        <v>56</v>
      </c>
      <c r="DV100" s="98" t="s">
        <v>22</v>
      </c>
      <c r="DW100" s="98" t="s">
        <v>38</v>
      </c>
      <c r="DY100" s="66">
        <f t="shared" si="52"/>
        <v>7</v>
      </c>
      <c r="DZ100" s="66">
        <f t="shared" si="45"/>
        <v>4</v>
      </c>
      <c r="EA100" s="66">
        <f t="shared" si="46"/>
        <v>5</v>
      </c>
      <c r="EB100" s="66">
        <f t="shared" si="47"/>
        <v>8</v>
      </c>
      <c r="EC100" s="66">
        <f t="shared" si="41"/>
        <v>7</v>
      </c>
      <c r="ED100" s="66">
        <f t="shared" si="42"/>
        <v>8</v>
      </c>
      <c r="EE100" s="66">
        <f t="shared" si="43"/>
        <v>4</v>
      </c>
      <c r="EG100" s="102">
        <v>1</v>
      </c>
      <c r="EH100" s="102">
        <v>1</v>
      </c>
      <c r="EI100" s="102">
        <v>1</v>
      </c>
      <c r="EJ100" s="102">
        <v>1</v>
      </c>
      <c r="EK100" s="102">
        <v>1</v>
      </c>
      <c r="EL100" s="102">
        <v>1</v>
      </c>
      <c r="EM100" s="102">
        <v>1</v>
      </c>
      <c r="EZ100" s="87">
        <v>96</v>
      </c>
      <c r="FA100" s="98" t="s">
        <v>53</v>
      </c>
      <c r="FB100" s="98" t="s">
        <v>56</v>
      </c>
      <c r="FC100" s="98" t="s">
        <v>36</v>
      </c>
      <c r="FD100" s="98" t="s">
        <v>53</v>
      </c>
      <c r="FE100" s="98" t="s">
        <v>36</v>
      </c>
      <c r="FF100" s="98" t="s">
        <v>38</v>
      </c>
      <c r="FG100" s="98" t="s">
        <v>38</v>
      </c>
      <c r="FI100" s="66">
        <f t="shared" si="56"/>
        <v>6</v>
      </c>
      <c r="FJ100" s="66">
        <f t="shared" si="56"/>
        <v>7</v>
      </c>
      <c r="FK100" s="66">
        <f t="shared" si="56"/>
        <v>5</v>
      </c>
      <c r="FL100" s="66">
        <f t="shared" si="56"/>
        <v>6</v>
      </c>
      <c r="FM100" s="66">
        <f t="shared" si="44"/>
        <v>5</v>
      </c>
      <c r="FN100" s="66">
        <f t="shared" si="44"/>
        <v>4</v>
      </c>
      <c r="FO100" s="66">
        <f t="shared" si="44"/>
        <v>4</v>
      </c>
      <c r="FQ100" s="102">
        <v>1000</v>
      </c>
      <c r="FR100" s="102">
        <v>1000</v>
      </c>
      <c r="FS100" s="102">
        <v>1000</v>
      </c>
      <c r="FT100" s="102">
        <v>1000</v>
      </c>
      <c r="FU100" s="102">
        <v>1000</v>
      </c>
      <c r="FV100" s="102">
        <v>1000</v>
      </c>
      <c r="FW100" s="102">
        <v>1000</v>
      </c>
    </row>
    <row r="101" spans="12:179" ht="16.5">
      <c r="L101" s="87">
        <v>97</v>
      </c>
      <c r="M101" s="98" t="s">
        <v>22</v>
      </c>
      <c r="N101" s="98" t="s">
        <v>53</v>
      </c>
      <c r="O101" s="98" t="s">
        <v>37</v>
      </c>
      <c r="P101" s="98" t="s">
        <v>53</v>
      </c>
      <c r="Q101" s="98" t="s">
        <v>22</v>
      </c>
      <c r="R101" s="98" t="s">
        <v>53</v>
      </c>
      <c r="S101" s="98" t="s">
        <v>56</v>
      </c>
      <c r="U101" s="66">
        <f t="shared" si="49"/>
        <v>8</v>
      </c>
      <c r="V101" s="66">
        <f t="shared" si="49"/>
        <v>6</v>
      </c>
      <c r="W101" s="66">
        <f t="shared" si="48"/>
        <v>2</v>
      </c>
      <c r="X101" s="66">
        <f t="shared" si="48"/>
        <v>6</v>
      </c>
      <c r="Y101" s="66">
        <f t="shared" si="48"/>
        <v>8</v>
      </c>
      <c r="Z101" s="66">
        <f t="shared" si="48"/>
        <v>6</v>
      </c>
      <c r="AA101" s="66">
        <f t="shared" si="48"/>
        <v>7</v>
      </c>
      <c r="AC101" s="75">
        <v>1000</v>
      </c>
      <c r="AD101" s="75">
        <v>1000</v>
      </c>
      <c r="AE101" s="75">
        <v>1000</v>
      </c>
      <c r="AF101" s="75">
        <v>1000</v>
      </c>
      <c r="AG101" s="75">
        <v>1000</v>
      </c>
      <c r="AH101" s="75">
        <v>1000</v>
      </c>
      <c r="AI101" s="75">
        <v>1000</v>
      </c>
      <c r="AV101" s="87">
        <v>97</v>
      </c>
      <c r="AW101" s="98" t="s">
        <v>35</v>
      </c>
      <c r="AX101" s="98" t="s">
        <v>53</v>
      </c>
      <c r="AY101" s="98" t="s">
        <v>35</v>
      </c>
      <c r="AZ101" s="98" t="s">
        <v>36</v>
      </c>
      <c r="BA101" s="98" t="s">
        <v>35</v>
      </c>
      <c r="BB101" s="98" t="s">
        <v>38</v>
      </c>
      <c r="BC101" s="98" t="s">
        <v>36</v>
      </c>
      <c r="BE101" s="66">
        <f t="shared" si="54"/>
        <v>3</v>
      </c>
      <c r="BF101" s="66">
        <f t="shared" si="54"/>
        <v>6</v>
      </c>
      <c r="BG101" s="66">
        <f t="shared" si="54"/>
        <v>3</v>
      </c>
      <c r="BH101" s="66">
        <f t="shared" si="54"/>
        <v>5</v>
      </c>
      <c r="BI101" s="66">
        <f t="shared" si="39"/>
        <v>3</v>
      </c>
      <c r="BJ101" s="66">
        <f t="shared" si="39"/>
        <v>4</v>
      </c>
      <c r="BK101" s="66">
        <f t="shared" si="39"/>
        <v>5</v>
      </c>
      <c r="BM101" s="75">
        <v>1000</v>
      </c>
      <c r="BN101" s="75">
        <v>1000</v>
      </c>
      <c r="BO101" s="75">
        <v>1000</v>
      </c>
      <c r="BP101" s="75">
        <v>1000</v>
      </c>
      <c r="BQ101" s="75">
        <v>1000</v>
      </c>
      <c r="BR101" s="75">
        <v>1000</v>
      </c>
      <c r="BS101" s="75">
        <v>1000</v>
      </c>
      <c r="CF101" s="87">
        <v>97</v>
      </c>
      <c r="CG101" s="98" t="s">
        <v>37</v>
      </c>
      <c r="CH101" s="98" t="s">
        <v>37</v>
      </c>
      <c r="CI101" s="98" t="s">
        <v>56</v>
      </c>
      <c r="CJ101" s="98" t="s">
        <v>22</v>
      </c>
      <c r="CK101" s="98" t="s">
        <v>53</v>
      </c>
      <c r="CL101" s="98" t="s">
        <v>53</v>
      </c>
      <c r="CM101" s="98" t="s">
        <v>36</v>
      </c>
      <c r="CO101" s="66">
        <f t="shared" si="55"/>
        <v>2</v>
      </c>
      <c r="CP101" s="66">
        <f t="shared" si="55"/>
        <v>2</v>
      </c>
      <c r="CQ101" s="66">
        <f t="shared" si="55"/>
        <v>7</v>
      </c>
      <c r="CR101" s="66">
        <f t="shared" si="55"/>
        <v>8</v>
      </c>
      <c r="CS101" s="66">
        <f t="shared" si="40"/>
        <v>6</v>
      </c>
      <c r="CT101" s="66">
        <f t="shared" si="40"/>
        <v>6</v>
      </c>
      <c r="CU101" s="66">
        <f t="shared" si="40"/>
        <v>5</v>
      </c>
      <c r="CW101" s="75">
        <v>1000</v>
      </c>
      <c r="CX101" s="75">
        <v>1000</v>
      </c>
      <c r="CY101" s="75">
        <v>1000</v>
      </c>
      <c r="CZ101" s="75">
        <v>1000</v>
      </c>
      <c r="DA101" s="75">
        <v>1000</v>
      </c>
      <c r="DB101" s="75">
        <v>1000</v>
      </c>
      <c r="DC101" s="75">
        <v>1000</v>
      </c>
      <c r="DP101" s="87">
        <v>97</v>
      </c>
      <c r="DQ101" s="98" t="s">
        <v>56</v>
      </c>
      <c r="DR101" s="98" t="s">
        <v>35</v>
      </c>
      <c r="DS101" s="98" t="s">
        <v>36</v>
      </c>
      <c r="DT101" s="98" t="s">
        <v>22</v>
      </c>
      <c r="DU101" s="98" t="s">
        <v>37</v>
      </c>
      <c r="DV101" s="98" t="s">
        <v>35</v>
      </c>
      <c r="DW101" s="98" t="s">
        <v>35</v>
      </c>
      <c r="DY101" s="66">
        <f t="shared" si="52"/>
        <v>7</v>
      </c>
      <c r="DZ101" s="66">
        <f t="shared" si="45"/>
        <v>3</v>
      </c>
      <c r="EA101" s="66">
        <f t="shared" si="46"/>
        <v>5</v>
      </c>
      <c r="EB101" s="66">
        <f t="shared" si="47"/>
        <v>8</v>
      </c>
      <c r="EC101" s="66">
        <f t="shared" si="41"/>
        <v>2</v>
      </c>
      <c r="ED101" s="66">
        <f t="shared" si="42"/>
        <v>3</v>
      </c>
      <c r="EE101" s="66">
        <f t="shared" si="43"/>
        <v>3</v>
      </c>
      <c r="EG101" s="102">
        <v>1</v>
      </c>
      <c r="EH101" s="102">
        <v>1</v>
      </c>
      <c r="EI101" s="102">
        <v>1</v>
      </c>
      <c r="EJ101" s="102">
        <v>1</v>
      </c>
      <c r="EK101" s="102">
        <v>1</v>
      </c>
      <c r="EL101" s="102">
        <v>1</v>
      </c>
      <c r="EM101" s="102">
        <v>1</v>
      </c>
      <c r="EZ101" s="87">
        <v>97</v>
      </c>
      <c r="FA101" s="98" t="s">
        <v>35</v>
      </c>
      <c r="FB101" s="98" t="s">
        <v>56</v>
      </c>
      <c r="FC101" s="98" t="s">
        <v>35</v>
      </c>
      <c r="FD101" s="98" t="s">
        <v>35</v>
      </c>
      <c r="FE101" s="98" t="s">
        <v>53</v>
      </c>
      <c r="FF101" s="98" t="s">
        <v>37</v>
      </c>
      <c r="FG101" s="98" t="s">
        <v>35</v>
      </c>
      <c r="FI101" s="66">
        <f t="shared" si="56"/>
        <v>3</v>
      </c>
      <c r="FJ101" s="66">
        <f t="shared" si="56"/>
        <v>7</v>
      </c>
      <c r="FK101" s="66">
        <f t="shared" si="56"/>
        <v>3</v>
      </c>
      <c r="FL101" s="66">
        <f t="shared" si="56"/>
        <v>3</v>
      </c>
      <c r="FM101" s="66">
        <f t="shared" si="44"/>
        <v>6</v>
      </c>
      <c r="FN101" s="66">
        <f t="shared" si="44"/>
        <v>2</v>
      </c>
      <c r="FO101" s="66">
        <f t="shared" si="44"/>
        <v>3</v>
      </c>
      <c r="FQ101" s="102">
        <v>1000</v>
      </c>
      <c r="FR101" s="102">
        <v>1000</v>
      </c>
      <c r="FS101" s="102">
        <v>1000</v>
      </c>
      <c r="FT101" s="102">
        <v>1000</v>
      </c>
      <c r="FU101" s="102">
        <v>1000</v>
      </c>
      <c r="FV101" s="102">
        <v>1000</v>
      </c>
      <c r="FW101" s="102">
        <v>1000</v>
      </c>
    </row>
    <row r="102" spans="12:179" ht="16.5">
      <c r="L102" s="87">
        <v>98</v>
      </c>
      <c r="M102" s="98" t="s">
        <v>22</v>
      </c>
      <c r="N102" s="98" t="s">
        <v>53</v>
      </c>
      <c r="O102" s="98" t="s">
        <v>63</v>
      </c>
      <c r="P102" s="98" t="s">
        <v>22</v>
      </c>
      <c r="Q102" s="98" t="s">
        <v>22</v>
      </c>
      <c r="R102" s="98" t="s">
        <v>22</v>
      </c>
      <c r="S102" s="98" t="s">
        <v>53</v>
      </c>
      <c r="U102" s="66">
        <f t="shared" si="49"/>
        <v>8</v>
      </c>
      <c r="V102" s="66">
        <f t="shared" si="49"/>
        <v>6</v>
      </c>
      <c r="W102" s="66">
        <f t="shared" si="48"/>
        <v>10</v>
      </c>
      <c r="X102" s="66">
        <f t="shared" si="48"/>
        <v>8</v>
      </c>
      <c r="Y102" s="66">
        <f t="shared" si="48"/>
        <v>8</v>
      </c>
      <c r="Z102" s="66">
        <f t="shared" si="48"/>
        <v>8</v>
      </c>
      <c r="AA102" s="66">
        <f t="shared" si="48"/>
        <v>6</v>
      </c>
      <c r="AC102" s="75">
        <v>1000</v>
      </c>
      <c r="AD102" s="75">
        <v>1000</v>
      </c>
      <c r="AE102" s="75">
        <v>1000</v>
      </c>
      <c r="AF102" s="75">
        <v>1000</v>
      </c>
      <c r="AG102" s="75">
        <v>1000</v>
      </c>
      <c r="AH102" s="75">
        <v>1000</v>
      </c>
      <c r="AI102" s="75">
        <v>1000</v>
      </c>
      <c r="AV102" s="87">
        <v>98</v>
      </c>
      <c r="AW102" s="98" t="s">
        <v>35</v>
      </c>
      <c r="AX102" s="98" t="s">
        <v>38</v>
      </c>
      <c r="AY102" s="98" t="s">
        <v>37</v>
      </c>
      <c r="AZ102" s="98" t="s">
        <v>53</v>
      </c>
      <c r="BA102" s="98" t="s">
        <v>56</v>
      </c>
      <c r="BB102" s="98" t="s">
        <v>56</v>
      </c>
      <c r="BC102" s="98" t="s">
        <v>36</v>
      </c>
      <c r="BE102" s="66">
        <f t="shared" si="54"/>
        <v>3</v>
      </c>
      <c r="BF102" s="66">
        <f t="shared" si="54"/>
        <v>4</v>
      </c>
      <c r="BG102" s="66">
        <f t="shared" si="54"/>
        <v>2</v>
      </c>
      <c r="BH102" s="66">
        <f t="shared" si="54"/>
        <v>6</v>
      </c>
      <c r="BI102" s="66">
        <f t="shared" si="39"/>
        <v>7</v>
      </c>
      <c r="BJ102" s="66">
        <f t="shared" si="39"/>
        <v>7</v>
      </c>
      <c r="BK102" s="66">
        <f t="shared" si="39"/>
        <v>5</v>
      </c>
      <c r="BM102" s="75">
        <v>1000</v>
      </c>
      <c r="BN102" s="75">
        <v>1000</v>
      </c>
      <c r="BO102" s="75">
        <v>1000</v>
      </c>
      <c r="BP102" s="75">
        <v>1000</v>
      </c>
      <c r="BQ102" s="75">
        <v>1000</v>
      </c>
      <c r="BR102" s="75">
        <v>1000</v>
      </c>
      <c r="BS102" s="75">
        <v>1000</v>
      </c>
      <c r="CF102" s="87">
        <v>98</v>
      </c>
      <c r="CG102" s="98" t="s">
        <v>37</v>
      </c>
      <c r="CH102" s="98" t="s">
        <v>37</v>
      </c>
      <c r="CI102" s="98" t="s">
        <v>35</v>
      </c>
      <c r="CJ102" s="98" t="s">
        <v>36</v>
      </c>
      <c r="CK102" s="98" t="s">
        <v>22</v>
      </c>
      <c r="CL102" s="98" t="s">
        <v>38</v>
      </c>
      <c r="CM102" s="98" t="s">
        <v>38</v>
      </c>
      <c r="CO102" s="66">
        <f t="shared" si="55"/>
        <v>2</v>
      </c>
      <c r="CP102" s="66">
        <f t="shared" si="55"/>
        <v>2</v>
      </c>
      <c r="CQ102" s="66">
        <f t="shared" si="55"/>
        <v>3</v>
      </c>
      <c r="CR102" s="66">
        <f t="shared" si="55"/>
        <v>5</v>
      </c>
      <c r="CS102" s="66">
        <f t="shared" si="40"/>
        <v>8</v>
      </c>
      <c r="CT102" s="66">
        <f t="shared" si="40"/>
        <v>4</v>
      </c>
      <c r="CU102" s="66">
        <f t="shared" si="40"/>
        <v>4</v>
      </c>
      <c r="CW102" s="75">
        <v>1000</v>
      </c>
      <c r="CX102" s="75">
        <v>1000</v>
      </c>
      <c r="CY102" s="75">
        <v>1000</v>
      </c>
      <c r="CZ102" s="75">
        <v>1000</v>
      </c>
      <c r="DA102" s="75">
        <v>1000</v>
      </c>
      <c r="DB102" s="75">
        <v>1000</v>
      </c>
      <c r="DC102" s="75">
        <v>1000</v>
      </c>
      <c r="DP102" s="87">
        <v>98</v>
      </c>
      <c r="DQ102" s="98" t="s">
        <v>38</v>
      </c>
      <c r="DR102" s="98" t="s">
        <v>35</v>
      </c>
      <c r="DS102" s="98" t="s">
        <v>37</v>
      </c>
      <c r="DT102" s="98" t="s">
        <v>22</v>
      </c>
      <c r="DU102" s="98" t="s">
        <v>37</v>
      </c>
      <c r="DV102" s="98" t="s">
        <v>35</v>
      </c>
      <c r="DW102" s="98" t="s">
        <v>35</v>
      </c>
      <c r="DY102" s="66">
        <f t="shared" si="52"/>
        <v>4</v>
      </c>
      <c r="DZ102" s="66">
        <f t="shared" si="45"/>
        <v>3</v>
      </c>
      <c r="EA102" s="66">
        <f t="shared" si="46"/>
        <v>2</v>
      </c>
      <c r="EB102" s="66">
        <f t="shared" si="47"/>
        <v>8</v>
      </c>
      <c r="EC102" s="66">
        <f t="shared" si="41"/>
        <v>2</v>
      </c>
      <c r="ED102" s="66">
        <f t="shared" si="42"/>
        <v>3</v>
      </c>
      <c r="EE102" s="66">
        <f t="shared" si="43"/>
        <v>3</v>
      </c>
      <c r="EG102" s="102">
        <v>1</v>
      </c>
      <c r="EH102" s="102">
        <v>1</v>
      </c>
      <c r="EI102" s="102">
        <v>1</v>
      </c>
      <c r="EJ102" s="102">
        <v>1</v>
      </c>
      <c r="EK102" s="102">
        <v>1</v>
      </c>
      <c r="EL102" s="102">
        <v>1</v>
      </c>
      <c r="EM102" s="102">
        <v>1</v>
      </c>
      <c r="EZ102" s="87">
        <v>98</v>
      </c>
      <c r="FA102" s="98" t="s">
        <v>37</v>
      </c>
      <c r="FB102" s="98" t="s">
        <v>38</v>
      </c>
      <c r="FC102" s="98" t="s">
        <v>36</v>
      </c>
      <c r="FD102" s="98" t="s">
        <v>36</v>
      </c>
      <c r="FE102" s="98" t="s">
        <v>22</v>
      </c>
      <c r="FF102" s="98" t="s">
        <v>56</v>
      </c>
      <c r="FG102" s="98" t="s">
        <v>53</v>
      </c>
      <c r="FI102" s="66">
        <f t="shared" si="56"/>
        <v>2</v>
      </c>
      <c r="FJ102" s="66">
        <f t="shared" si="56"/>
        <v>4</v>
      </c>
      <c r="FK102" s="66">
        <f t="shared" si="56"/>
        <v>5</v>
      </c>
      <c r="FL102" s="66">
        <f t="shared" si="56"/>
        <v>5</v>
      </c>
      <c r="FM102" s="66">
        <f t="shared" si="44"/>
        <v>8</v>
      </c>
      <c r="FN102" s="66">
        <f t="shared" si="44"/>
        <v>7</v>
      </c>
      <c r="FO102" s="66">
        <f t="shared" si="44"/>
        <v>6</v>
      </c>
      <c r="FQ102" s="102">
        <v>1000</v>
      </c>
      <c r="FR102" s="102">
        <v>1000</v>
      </c>
      <c r="FS102" s="102">
        <v>1000</v>
      </c>
      <c r="FT102" s="102">
        <v>1000</v>
      </c>
      <c r="FU102" s="102">
        <v>1000</v>
      </c>
      <c r="FV102" s="102">
        <v>1000</v>
      </c>
      <c r="FW102" s="102">
        <v>1000</v>
      </c>
    </row>
    <row r="103" spans="12:179" ht="16.5">
      <c r="L103" s="87">
        <v>99</v>
      </c>
      <c r="M103" s="98" t="s">
        <v>35</v>
      </c>
      <c r="N103" s="98" t="s">
        <v>36</v>
      </c>
      <c r="O103" s="98" t="s">
        <v>63</v>
      </c>
      <c r="P103" s="98" t="s">
        <v>22</v>
      </c>
      <c r="Q103" s="98" t="s">
        <v>35</v>
      </c>
      <c r="R103" s="98" t="s">
        <v>56</v>
      </c>
      <c r="S103" s="98" t="s">
        <v>53</v>
      </c>
      <c r="U103" s="66">
        <f t="shared" si="49"/>
        <v>3</v>
      </c>
      <c r="V103" s="66">
        <f t="shared" si="49"/>
        <v>5</v>
      </c>
      <c r="W103" s="66">
        <f t="shared" si="48"/>
        <v>10</v>
      </c>
      <c r="X103" s="66">
        <f t="shared" si="48"/>
        <v>8</v>
      </c>
      <c r="Y103" s="66">
        <f t="shared" si="48"/>
        <v>3</v>
      </c>
      <c r="Z103" s="66">
        <f t="shared" si="48"/>
        <v>7</v>
      </c>
      <c r="AA103" s="66">
        <f t="shared" si="48"/>
        <v>6</v>
      </c>
      <c r="AC103" s="75">
        <v>1000</v>
      </c>
      <c r="AD103" s="75">
        <v>1000</v>
      </c>
      <c r="AE103" s="75">
        <v>1000</v>
      </c>
      <c r="AF103" s="75">
        <v>1000</v>
      </c>
      <c r="AG103" s="75">
        <v>1000</v>
      </c>
      <c r="AH103" s="75">
        <v>1000</v>
      </c>
      <c r="AI103" s="75">
        <v>1000</v>
      </c>
      <c r="AV103" s="87">
        <v>99</v>
      </c>
      <c r="AW103" s="98" t="s">
        <v>37</v>
      </c>
      <c r="AX103" s="98" t="s">
        <v>38</v>
      </c>
      <c r="AY103" s="98" t="s">
        <v>37</v>
      </c>
      <c r="AZ103" s="98" t="s">
        <v>56</v>
      </c>
      <c r="BA103" s="98" t="s">
        <v>56</v>
      </c>
      <c r="BB103" s="98" t="s">
        <v>56</v>
      </c>
      <c r="BC103" s="98" t="s">
        <v>35</v>
      </c>
      <c r="BE103" s="66">
        <f t="shared" si="54"/>
        <v>2</v>
      </c>
      <c r="BF103" s="66">
        <f t="shared" si="54"/>
        <v>4</v>
      </c>
      <c r="BG103" s="66">
        <f t="shared" si="54"/>
        <v>2</v>
      </c>
      <c r="BH103" s="66">
        <f t="shared" si="54"/>
        <v>7</v>
      </c>
      <c r="BI103" s="66">
        <f t="shared" si="39"/>
        <v>7</v>
      </c>
      <c r="BJ103" s="66">
        <f t="shared" si="39"/>
        <v>7</v>
      </c>
      <c r="BK103" s="66">
        <f t="shared" si="39"/>
        <v>3</v>
      </c>
      <c r="BM103" s="75">
        <v>1000</v>
      </c>
      <c r="BN103" s="75">
        <v>1000</v>
      </c>
      <c r="BO103" s="75">
        <v>1000</v>
      </c>
      <c r="BP103" s="75">
        <v>1000</v>
      </c>
      <c r="BQ103" s="75">
        <v>1000</v>
      </c>
      <c r="BR103" s="75">
        <v>1000</v>
      </c>
      <c r="BS103" s="75">
        <v>1000</v>
      </c>
      <c r="CF103" s="87">
        <v>99</v>
      </c>
      <c r="CG103" s="98" t="s">
        <v>53</v>
      </c>
      <c r="CH103" s="98" t="s">
        <v>36</v>
      </c>
      <c r="CI103" s="98" t="s">
        <v>53</v>
      </c>
      <c r="CJ103" s="98" t="s">
        <v>53</v>
      </c>
      <c r="CK103" s="98" t="s">
        <v>38</v>
      </c>
      <c r="CL103" s="98" t="s">
        <v>38</v>
      </c>
      <c r="CM103" s="98" t="s">
        <v>38</v>
      </c>
      <c r="CO103" s="66">
        <f t="shared" si="55"/>
        <v>6</v>
      </c>
      <c r="CP103" s="66">
        <f t="shared" si="55"/>
        <v>5</v>
      </c>
      <c r="CQ103" s="66">
        <f t="shared" si="55"/>
        <v>6</v>
      </c>
      <c r="CR103" s="66">
        <f t="shared" si="55"/>
        <v>6</v>
      </c>
      <c r="CS103" s="66">
        <f t="shared" si="40"/>
        <v>4</v>
      </c>
      <c r="CT103" s="66">
        <f t="shared" si="40"/>
        <v>4</v>
      </c>
      <c r="CU103" s="66">
        <f t="shared" si="40"/>
        <v>4</v>
      </c>
      <c r="CW103" s="75">
        <v>1000</v>
      </c>
      <c r="CX103" s="75">
        <v>1000</v>
      </c>
      <c r="CY103" s="75">
        <v>1000</v>
      </c>
      <c r="CZ103" s="75">
        <v>1000</v>
      </c>
      <c r="DA103" s="75">
        <v>1000</v>
      </c>
      <c r="DB103" s="75">
        <v>1000</v>
      </c>
      <c r="DC103" s="75">
        <v>1000</v>
      </c>
      <c r="DP103" s="87">
        <v>99</v>
      </c>
      <c r="DQ103" s="98" t="s">
        <v>38</v>
      </c>
      <c r="DR103" s="98" t="s">
        <v>53</v>
      </c>
      <c r="DS103" s="98" t="s">
        <v>37</v>
      </c>
      <c r="DT103" s="98" t="s">
        <v>53</v>
      </c>
      <c r="DU103" s="98" t="s">
        <v>37</v>
      </c>
      <c r="DV103" s="98" t="s">
        <v>53</v>
      </c>
      <c r="DW103" s="98" t="s">
        <v>53</v>
      </c>
      <c r="DY103" s="66">
        <f t="shared" si="52"/>
        <v>4</v>
      </c>
      <c r="DZ103" s="66">
        <f t="shared" si="45"/>
        <v>6</v>
      </c>
      <c r="EA103" s="66">
        <f t="shared" si="46"/>
        <v>2</v>
      </c>
      <c r="EB103" s="66">
        <f t="shared" si="47"/>
        <v>6</v>
      </c>
      <c r="EC103" s="66">
        <f t="shared" si="41"/>
        <v>2</v>
      </c>
      <c r="ED103" s="66">
        <f t="shared" si="42"/>
        <v>6</v>
      </c>
      <c r="EE103" s="66">
        <f t="shared" si="43"/>
        <v>6</v>
      </c>
      <c r="EG103" s="102">
        <v>1</v>
      </c>
      <c r="EH103" s="102">
        <v>1</v>
      </c>
      <c r="EI103" s="102">
        <v>1</v>
      </c>
      <c r="EJ103" s="102">
        <v>1</v>
      </c>
      <c r="EK103" s="102">
        <v>1</v>
      </c>
      <c r="EL103" s="102">
        <v>1</v>
      </c>
      <c r="EM103" s="102">
        <v>1</v>
      </c>
      <c r="EZ103" s="87">
        <v>99</v>
      </c>
      <c r="FA103" s="98" t="s">
        <v>36</v>
      </c>
      <c r="FB103" s="98" t="s">
        <v>22</v>
      </c>
      <c r="FC103" s="98" t="s">
        <v>37</v>
      </c>
      <c r="FD103" s="98" t="s">
        <v>56</v>
      </c>
      <c r="FE103" s="98" t="s">
        <v>56</v>
      </c>
      <c r="FF103" s="98" t="s">
        <v>53</v>
      </c>
      <c r="FG103" s="98" t="s">
        <v>36</v>
      </c>
      <c r="FI103" s="66">
        <f t="shared" si="56"/>
        <v>5</v>
      </c>
      <c r="FJ103" s="66">
        <f t="shared" si="56"/>
        <v>8</v>
      </c>
      <c r="FK103" s="66">
        <f t="shared" si="56"/>
        <v>2</v>
      </c>
      <c r="FL103" s="66">
        <f t="shared" si="56"/>
        <v>7</v>
      </c>
      <c r="FM103" s="66">
        <f t="shared" si="44"/>
        <v>7</v>
      </c>
      <c r="FN103" s="66">
        <f t="shared" si="44"/>
        <v>6</v>
      </c>
      <c r="FO103" s="66">
        <f t="shared" si="44"/>
        <v>5</v>
      </c>
      <c r="FQ103" s="102">
        <v>1000</v>
      </c>
      <c r="FR103" s="102">
        <v>1000</v>
      </c>
      <c r="FS103" s="102">
        <v>1000</v>
      </c>
      <c r="FT103" s="102">
        <v>1000</v>
      </c>
      <c r="FU103" s="102">
        <v>1000</v>
      </c>
      <c r="FV103" s="102">
        <v>1000</v>
      </c>
      <c r="FW103" s="102">
        <v>1000</v>
      </c>
    </row>
    <row r="104" spans="12:179" ht="16.5">
      <c r="L104" s="87">
        <v>100</v>
      </c>
      <c r="M104" s="98" t="s">
        <v>53</v>
      </c>
      <c r="N104" s="98" t="s">
        <v>36</v>
      </c>
      <c r="O104" s="98" t="s">
        <v>37</v>
      </c>
      <c r="P104" s="98" t="s">
        <v>56</v>
      </c>
      <c r="Q104" s="98" t="s">
        <v>35</v>
      </c>
      <c r="R104" s="98" t="s">
        <v>38</v>
      </c>
      <c r="S104" s="98" t="s">
        <v>56</v>
      </c>
      <c r="U104" s="66">
        <f t="shared" si="49"/>
        <v>6</v>
      </c>
      <c r="V104" s="66">
        <f t="shared" si="49"/>
        <v>5</v>
      </c>
      <c r="W104" s="66">
        <f t="shared" si="48"/>
        <v>2</v>
      </c>
      <c r="X104" s="66">
        <f t="shared" si="48"/>
        <v>7</v>
      </c>
      <c r="Y104" s="66">
        <f t="shared" si="48"/>
        <v>3</v>
      </c>
      <c r="Z104" s="66">
        <f t="shared" si="48"/>
        <v>4</v>
      </c>
      <c r="AA104" s="66">
        <f t="shared" si="48"/>
        <v>7</v>
      </c>
      <c r="AC104" s="75">
        <v>1000</v>
      </c>
      <c r="AD104" s="75">
        <v>1000</v>
      </c>
      <c r="AE104" s="75">
        <v>1000</v>
      </c>
      <c r="AF104" s="75">
        <v>1000</v>
      </c>
      <c r="AG104" s="75">
        <v>1000</v>
      </c>
      <c r="AH104" s="75">
        <v>1000</v>
      </c>
      <c r="AI104" s="75">
        <v>1000</v>
      </c>
      <c r="AV104" s="87">
        <v>100</v>
      </c>
      <c r="AW104" s="98" t="s">
        <v>35</v>
      </c>
      <c r="AX104" s="98" t="s">
        <v>37</v>
      </c>
      <c r="AY104" s="98" t="s">
        <v>56</v>
      </c>
      <c r="AZ104" s="98" t="s">
        <v>36</v>
      </c>
      <c r="BA104" s="98" t="s">
        <v>35</v>
      </c>
      <c r="BB104" s="98" t="s">
        <v>53</v>
      </c>
      <c r="BC104" s="98" t="s">
        <v>37</v>
      </c>
      <c r="BE104" s="66">
        <f t="shared" si="54"/>
        <v>3</v>
      </c>
      <c r="BF104" s="66">
        <f t="shared" si="54"/>
        <v>2</v>
      </c>
      <c r="BG104" s="66">
        <f t="shared" si="54"/>
        <v>7</v>
      </c>
      <c r="BH104" s="66">
        <f t="shared" si="54"/>
        <v>5</v>
      </c>
      <c r="BI104" s="66">
        <f t="shared" si="39"/>
        <v>3</v>
      </c>
      <c r="BJ104" s="66">
        <f t="shared" si="39"/>
        <v>6</v>
      </c>
      <c r="BK104" s="66">
        <f t="shared" si="39"/>
        <v>2</v>
      </c>
      <c r="BM104" s="75">
        <v>1000</v>
      </c>
      <c r="BN104" s="75">
        <v>1000</v>
      </c>
      <c r="BO104" s="75">
        <v>1000</v>
      </c>
      <c r="BP104" s="75">
        <v>1000</v>
      </c>
      <c r="BQ104" s="75">
        <v>1000</v>
      </c>
      <c r="BR104" s="75">
        <v>1000</v>
      </c>
      <c r="BS104" s="75">
        <v>1000</v>
      </c>
      <c r="CF104" s="87">
        <v>100</v>
      </c>
      <c r="CG104" s="98" t="s">
        <v>36</v>
      </c>
      <c r="CH104" s="98" t="s">
        <v>56</v>
      </c>
      <c r="CI104" s="98" t="s">
        <v>53</v>
      </c>
      <c r="CJ104" s="98" t="s">
        <v>53</v>
      </c>
      <c r="CK104" s="98" t="s">
        <v>53</v>
      </c>
      <c r="CL104" s="98" t="s">
        <v>53</v>
      </c>
      <c r="CM104" s="98" t="s">
        <v>38</v>
      </c>
      <c r="CO104" s="66">
        <f t="shared" si="55"/>
        <v>5</v>
      </c>
      <c r="CP104" s="66">
        <f t="shared" si="55"/>
        <v>7</v>
      </c>
      <c r="CQ104" s="66">
        <f t="shared" si="55"/>
        <v>6</v>
      </c>
      <c r="CR104" s="66">
        <f t="shared" si="55"/>
        <v>6</v>
      </c>
      <c r="CS104" s="66">
        <f t="shared" si="40"/>
        <v>6</v>
      </c>
      <c r="CT104" s="66">
        <f t="shared" si="40"/>
        <v>6</v>
      </c>
      <c r="CU104" s="66">
        <f t="shared" si="40"/>
        <v>4</v>
      </c>
      <c r="CW104" s="75">
        <v>1000</v>
      </c>
      <c r="CX104" s="75">
        <v>1000</v>
      </c>
      <c r="CY104" s="75">
        <v>1000</v>
      </c>
      <c r="CZ104" s="75">
        <v>1000</v>
      </c>
      <c r="DA104" s="75">
        <v>1000</v>
      </c>
      <c r="DB104" s="75">
        <v>1000</v>
      </c>
      <c r="DC104" s="75">
        <v>1000</v>
      </c>
      <c r="DP104" s="87">
        <v>100</v>
      </c>
      <c r="DQ104" s="98" t="s">
        <v>37</v>
      </c>
      <c r="DR104" s="98" t="s">
        <v>53</v>
      </c>
      <c r="DS104" s="98" t="s">
        <v>56</v>
      </c>
      <c r="DT104" s="98" t="s">
        <v>37</v>
      </c>
      <c r="DU104" s="98" t="s">
        <v>53</v>
      </c>
      <c r="DV104" s="98" t="s">
        <v>56</v>
      </c>
      <c r="DW104" s="98" t="s">
        <v>53</v>
      </c>
      <c r="DY104" s="66">
        <f t="shared" si="52"/>
        <v>2</v>
      </c>
      <c r="DZ104" s="66">
        <f t="shared" si="45"/>
        <v>6</v>
      </c>
      <c r="EA104" s="66">
        <f t="shared" si="46"/>
        <v>7</v>
      </c>
      <c r="EB104" s="66">
        <f t="shared" si="47"/>
        <v>2</v>
      </c>
      <c r="EC104" s="66">
        <f t="shared" si="41"/>
        <v>6</v>
      </c>
      <c r="ED104" s="66">
        <f t="shared" si="42"/>
        <v>7</v>
      </c>
      <c r="EE104" s="66">
        <f t="shared" si="43"/>
        <v>6</v>
      </c>
      <c r="EG104" s="102">
        <v>1</v>
      </c>
      <c r="EH104" s="102">
        <v>1</v>
      </c>
      <c r="EI104" s="102">
        <v>1</v>
      </c>
      <c r="EJ104" s="102">
        <v>1</v>
      </c>
      <c r="EK104" s="102">
        <v>1</v>
      </c>
      <c r="EL104" s="102">
        <v>1</v>
      </c>
      <c r="EM104" s="102">
        <v>1</v>
      </c>
      <c r="EZ104" s="87">
        <v>100</v>
      </c>
      <c r="FA104" s="98" t="s">
        <v>37</v>
      </c>
      <c r="FB104" s="98" t="s">
        <v>38</v>
      </c>
      <c r="FC104" s="98" t="s">
        <v>36</v>
      </c>
      <c r="FD104" s="98" t="s">
        <v>35</v>
      </c>
      <c r="FE104" s="98" t="s">
        <v>38</v>
      </c>
      <c r="FF104" s="98" t="s">
        <v>56</v>
      </c>
      <c r="FG104" s="98" t="s">
        <v>37</v>
      </c>
      <c r="FI104" s="66">
        <f t="shared" si="56"/>
        <v>2</v>
      </c>
      <c r="FJ104" s="66">
        <f t="shared" si="56"/>
        <v>4</v>
      </c>
      <c r="FK104" s="66">
        <f t="shared" si="56"/>
        <v>5</v>
      </c>
      <c r="FL104" s="66">
        <f t="shared" si="56"/>
        <v>3</v>
      </c>
      <c r="FM104" s="66">
        <f t="shared" si="44"/>
        <v>4</v>
      </c>
      <c r="FN104" s="66">
        <f t="shared" si="44"/>
        <v>7</v>
      </c>
      <c r="FO104" s="66">
        <f t="shared" si="44"/>
        <v>2</v>
      </c>
      <c r="FQ104" s="102">
        <v>1000</v>
      </c>
      <c r="FR104" s="102">
        <v>1000</v>
      </c>
      <c r="FS104" s="102">
        <v>1000</v>
      </c>
      <c r="FT104" s="102">
        <v>1000</v>
      </c>
      <c r="FU104" s="102">
        <v>1000</v>
      </c>
      <c r="FV104" s="102">
        <v>1000</v>
      </c>
      <c r="FW104" s="102">
        <v>1000</v>
      </c>
    </row>
    <row r="105" spans="12:179" ht="16.5">
      <c r="L105" s="87">
        <v>101</v>
      </c>
      <c r="M105" s="98" t="s">
        <v>53</v>
      </c>
      <c r="N105" s="98" t="s">
        <v>36</v>
      </c>
      <c r="O105" s="98" t="s">
        <v>38</v>
      </c>
      <c r="P105" s="98" t="s">
        <v>53</v>
      </c>
      <c r="Q105" s="98" t="s">
        <v>36</v>
      </c>
      <c r="R105" s="98" t="s">
        <v>38</v>
      </c>
      <c r="S105" s="98" t="s">
        <v>35</v>
      </c>
      <c r="U105" s="66">
        <f t="shared" si="49"/>
        <v>6</v>
      </c>
      <c r="V105" s="66">
        <f t="shared" si="49"/>
        <v>5</v>
      </c>
      <c r="W105" s="66">
        <f t="shared" si="49"/>
        <v>4</v>
      </c>
      <c r="X105" s="66">
        <f t="shared" si="49"/>
        <v>6</v>
      </c>
      <c r="Y105" s="66">
        <f t="shared" si="49"/>
        <v>5</v>
      </c>
      <c r="Z105" s="66">
        <f t="shared" si="49"/>
        <v>4</v>
      </c>
      <c r="AA105" s="66">
        <f t="shared" si="49"/>
        <v>3</v>
      </c>
      <c r="AC105" s="75">
        <v>1000</v>
      </c>
      <c r="AD105" s="75">
        <v>1000</v>
      </c>
      <c r="AE105" s="75">
        <v>1000</v>
      </c>
      <c r="AF105" s="75">
        <v>1000</v>
      </c>
      <c r="AG105" s="75">
        <v>1000</v>
      </c>
      <c r="AH105" s="75">
        <v>1000</v>
      </c>
      <c r="AI105" s="75">
        <v>1000</v>
      </c>
      <c r="AV105" s="87">
        <v>101</v>
      </c>
      <c r="AW105" s="98" t="s">
        <v>38</v>
      </c>
      <c r="AX105" s="98" t="s">
        <v>37</v>
      </c>
      <c r="AY105" s="98" t="s">
        <v>53</v>
      </c>
      <c r="AZ105" s="98" t="s">
        <v>37</v>
      </c>
      <c r="BA105" s="98" t="s">
        <v>35</v>
      </c>
      <c r="BB105" s="98" t="s">
        <v>37</v>
      </c>
      <c r="BC105" s="98" t="s">
        <v>37</v>
      </c>
      <c r="BE105" s="66">
        <f t="shared" si="54"/>
        <v>4</v>
      </c>
      <c r="BF105" s="66">
        <f t="shared" si="54"/>
        <v>2</v>
      </c>
      <c r="BG105" s="66">
        <f t="shared" si="54"/>
        <v>6</v>
      </c>
      <c r="BH105" s="66">
        <f t="shared" si="54"/>
        <v>2</v>
      </c>
      <c r="BI105" s="66">
        <f t="shared" si="39"/>
        <v>3</v>
      </c>
      <c r="BJ105" s="66">
        <f t="shared" si="39"/>
        <v>2</v>
      </c>
      <c r="BK105" s="66">
        <f t="shared" si="39"/>
        <v>2</v>
      </c>
      <c r="BM105" s="75">
        <v>1000</v>
      </c>
      <c r="BN105" s="75">
        <v>1000</v>
      </c>
      <c r="BO105" s="75">
        <v>1000</v>
      </c>
      <c r="BP105" s="75">
        <v>1000</v>
      </c>
      <c r="BQ105" s="75">
        <v>1000</v>
      </c>
      <c r="BR105" s="75">
        <v>1000</v>
      </c>
      <c r="BS105" s="75">
        <v>1000</v>
      </c>
      <c r="CF105" s="87">
        <v>101</v>
      </c>
      <c r="CG105" s="98" t="s">
        <v>36</v>
      </c>
      <c r="CH105" s="98" t="s">
        <v>22</v>
      </c>
      <c r="CI105" s="98" t="s">
        <v>36</v>
      </c>
      <c r="CJ105" s="98" t="s">
        <v>37</v>
      </c>
      <c r="CK105" s="98" t="s">
        <v>53</v>
      </c>
      <c r="CL105" s="98" t="s">
        <v>56</v>
      </c>
      <c r="CM105" s="98" t="s">
        <v>37</v>
      </c>
      <c r="CO105" s="66">
        <f t="shared" si="55"/>
        <v>5</v>
      </c>
      <c r="CP105" s="66">
        <f t="shared" si="55"/>
        <v>8</v>
      </c>
      <c r="CQ105" s="66">
        <f t="shared" si="55"/>
        <v>5</v>
      </c>
      <c r="CR105" s="66">
        <f t="shared" si="55"/>
        <v>2</v>
      </c>
      <c r="CS105" s="66">
        <f t="shared" si="40"/>
        <v>6</v>
      </c>
      <c r="CT105" s="66">
        <f t="shared" si="40"/>
        <v>7</v>
      </c>
      <c r="CU105" s="66">
        <f t="shared" si="40"/>
        <v>2</v>
      </c>
      <c r="CW105" s="75">
        <v>1000</v>
      </c>
      <c r="CX105" s="75">
        <v>1000</v>
      </c>
      <c r="CY105" s="75">
        <v>1000</v>
      </c>
      <c r="CZ105" s="75">
        <v>1000</v>
      </c>
      <c r="DA105" s="75">
        <v>1000</v>
      </c>
      <c r="DB105" s="75">
        <v>1000</v>
      </c>
      <c r="DC105" s="75">
        <v>1000</v>
      </c>
      <c r="DP105" s="87">
        <v>101</v>
      </c>
      <c r="DQ105" s="98" t="s">
        <v>37</v>
      </c>
      <c r="DR105" s="98" t="s">
        <v>36</v>
      </c>
      <c r="DS105" s="98" t="s">
        <v>56</v>
      </c>
      <c r="DT105" s="98" t="s">
        <v>37</v>
      </c>
      <c r="DU105" s="98" t="s">
        <v>35</v>
      </c>
      <c r="DV105" s="98" t="s">
        <v>56</v>
      </c>
      <c r="DW105" s="98" t="s">
        <v>22</v>
      </c>
      <c r="DY105" s="66">
        <f t="shared" si="52"/>
        <v>2</v>
      </c>
      <c r="DZ105" s="66">
        <f t="shared" si="45"/>
        <v>5</v>
      </c>
      <c r="EA105" s="66">
        <f t="shared" si="46"/>
        <v>7</v>
      </c>
      <c r="EB105" s="66">
        <f t="shared" si="47"/>
        <v>2</v>
      </c>
      <c r="EC105" s="66">
        <f t="shared" si="41"/>
        <v>3</v>
      </c>
      <c r="ED105" s="66">
        <f t="shared" si="42"/>
        <v>7</v>
      </c>
      <c r="EE105" s="66">
        <f t="shared" si="43"/>
        <v>8</v>
      </c>
      <c r="EG105" s="102">
        <v>1</v>
      </c>
      <c r="EH105" s="102">
        <v>1</v>
      </c>
      <c r="EI105" s="102">
        <v>1</v>
      </c>
      <c r="EJ105" s="102">
        <v>1</v>
      </c>
      <c r="EK105" s="102">
        <v>1</v>
      </c>
      <c r="EL105" s="102">
        <v>1</v>
      </c>
      <c r="EM105" s="102">
        <v>1</v>
      </c>
      <c r="EZ105" s="87">
        <v>101</v>
      </c>
      <c r="FA105" s="98" t="s">
        <v>35</v>
      </c>
      <c r="FB105" s="98" t="s">
        <v>56</v>
      </c>
      <c r="FC105" s="98" t="s">
        <v>56</v>
      </c>
      <c r="FD105" s="98" t="s">
        <v>22</v>
      </c>
      <c r="FE105" s="98" t="s">
        <v>56</v>
      </c>
      <c r="FF105" s="98" t="s">
        <v>35</v>
      </c>
      <c r="FG105" s="98" t="s">
        <v>38</v>
      </c>
      <c r="FI105" s="66">
        <f t="shared" si="56"/>
        <v>3</v>
      </c>
      <c r="FJ105" s="66">
        <f t="shared" si="56"/>
        <v>7</v>
      </c>
      <c r="FK105" s="66">
        <f t="shared" si="56"/>
        <v>7</v>
      </c>
      <c r="FL105" s="66">
        <f t="shared" si="56"/>
        <v>8</v>
      </c>
      <c r="FM105" s="66">
        <f t="shared" si="44"/>
        <v>7</v>
      </c>
      <c r="FN105" s="66">
        <f t="shared" si="44"/>
        <v>3</v>
      </c>
      <c r="FO105" s="66">
        <f t="shared" si="44"/>
        <v>4</v>
      </c>
      <c r="FQ105" s="102">
        <v>1000</v>
      </c>
      <c r="FR105" s="102">
        <v>1000</v>
      </c>
      <c r="FS105" s="102">
        <v>1000</v>
      </c>
      <c r="FT105" s="102">
        <v>1000</v>
      </c>
      <c r="FU105" s="102">
        <v>1000</v>
      </c>
      <c r="FV105" s="102">
        <v>1000</v>
      </c>
      <c r="FW105" s="102">
        <v>1000</v>
      </c>
    </row>
    <row r="106" spans="12:179" ht="16.5">
      <c r="L106" s="87">
        <v>102</v>
      </c>
      <c r="M106" s="98" t="s">
        <v>22</v>
      </c>
      <c r="N106" s="98" t="s">
        <v>53</v>
      </c>
      <c r="O106" s="98" t="s">
        <v>38</v>
      </c>
      <c r="P106" s="98" t="s">
        <v>38</v>
      </c>
      <c r="Q106" s="98" t="s">
        <v>36</v>
      </c>
      <c r="R106" s="98" t="s">
        <v>35</v>
      </c>
      <c r="S106" s="98" t="s">
        <v>36</v>
      </c>
      <c r="U106" s="66">
        <f t="shared" si="49"/>
        <v>8</v>
      </c>
      <c r="V106" s="66">
        <f t="shared" si="49"/>
        <v>6</v>
      </c>
      <c r="W106" s="66">
        <f t="shared" si="49"/>
        <v>4</v>
      </c>
      <c r="X106" s="66">
        <f t="shared" si="49"/>
        <v>4</v>
      </c>
      <c r="Y106" s="66">
        <f t="shared" si="49"/>
        <v>5</v>
      </c>
      <c r="Z106" s="66">
        <f t="shared" si="49"/>
        <v>3</v>
      </c>
      <c r="AA106" s="66">
        <f t="shared" si="49"/>
        <v>5</v>
      </c>
      <c r="AC106" s="75">
        <v>1000</v>
      </c>
      <c r="AD106" s="75">
        <v>1000</v>
      </c>
      <c r="AE106" s="75">
        <v>1000</v>
      </c>
      <c r="AF106" s="75">
        <v>1000</v>
      </c>
      <c r="AG106" s="75">
        <v>1000</v>
      </c>
      <c r="AH106" s="75">
        <v>1000</v>
      </c>
      <c r="AI106" s="75">
        <v>1000</v>
      </c>
      <c r="AV106" s="87">
        <v>102</v>
      </c>
      <c r="AW106" s="98" t="s">
        <v>37</v>
      </c>
      <c r="AX106" s="98" t="s">
        <v>36</v>
      </c>
      <c r="AY106" s="98" t="s">
        <v>53</v>
      </c>
      <c r="AZ106" s="98" t="s">
        <v>38</v>
      </c>
      <c r="BA106" s="98" t="s">
        <v>56</v>
      </c>
      <c r="BB106" s="98" t="s">
        <v>37</v>
      </c>
      <c r="BC106" s="98" t="s">
        <v>38</v>
      </c>
      <c r="BE106" s="66">
        <f t="shared" si="54"/>
        <v>2</v>
      </c>
      <c r="BF106" s="66">
        <f t="shared" si="54"/>
        <v>5</v>
      </c>
      <c r="BG106" s="66">
        <f t="shared" si="54"/>
        <v>6</v>
      </c>
      <c r="BH106" s="66">
        <f t="shared" si="54"/>
        <v>4</v>
      </c>
      <c r="BI106" s="66">
        <f t="shared" si="39"/>
        <v>7</v>
      </c>
      <c r="BJ106" s="66">
        <f t="shared" si="39"/>
        <v>2</v>
      </c>
      <c r="BK106" s="66">
        <f t="shared" si="39"/>
        <v>4</v>
      </c>
      <c r="BM106" s="75">
        <v>1000</v>
      </c>
      <c r="BN106" s="75">
        <v>1000</v>
      </c>
      <c r="BO106" s="75">
        <v>1000</v>
      </c>
      <c r="BP106" s="75">
        <v>1000</v>
      </c>
      <c r="BQ106" s="75">
        <v>1000</v>
      </c>
      <c r="BR106" s="75">
        <v>1000</v>
      </c>
      <c r="BS106" s="75">
        <v>1000</v>
      </c>
      <c r="CF106" s="87">
        <v>102</v>
      </c>
      <c r="CG106" s="98" t="s">
        <v>38</v>
      </c>
      <c r="CH106" s="98" t="s">
        <v>22</v>
      </c>
      <c r="CI106" s="98" t="s">
        <v>37</v>
      </c>
      <c r="CJ106" s="98" t="s">
        <v>38</v>
      </c>
      <c r="CK106" s="98" t="s">
        <v>38</v>
      </c>
      <c r="CL106" s="98" t="s">
        <v>56</v>
      </c>
      <c r="CM106" s="98" t="s">
        <v>37</v>
      </c>
      <c r="CO106" s="66">
        <f t="shared" si="55"/>
        <v>4</v>
      </c>
      <c r="CP106" s="66">
        <f t="shared" si="55"/>
        <v>8</v>
      </c>
      <c r="CQ106" s="66">
        <f t="shared" si="55"/>
        <v>2</v>
      </c>
      <c r="CR106" s="66">
        <f t="shared" si="55"/>
        <v>4</v>
      </c>
      <c r="CS106" s="66">
        <f t="shared" si="40"/>
        <v>4</v>
      </c>
      <c r="CT106" s="66">
        <f t="shared" si="40"/>
        <v>7</v>
      </c>
      <c r="CU106" s="66">
        <f t="shared" si="40"/>
        <v>2</v>
      </c>
      <c r="CW106" s="75">
        <v>1000</v>
      </c>
      <c r="CX106" s="75">
        <v>1000</v>
      </c>
      <c r="CY106" s="75">
        <v>1000</v>
      </c>
      <c r="CZ106" s="75">
        <v>1000</v>
      </c>
      <c r="DA106" s="75">
        <v>1000</v>
      </c>
      <c r="DB106" s="75">
        <v>1000</v>
      </c>
      <c r="DC106" s="75">
        <v>1000</v>
      </c>
      <c r="DP106" s="87">
        <v>102</v>
      </c>
      <c r="DQ106" s="98" t="s">
        <v>53</v>
      </c>
      <c r="DR106" s="98" t="s">
        <v>22</v>
      </c>
      <c r="DS106" s="98" t="s">
        <v>35</v>
      </c>
      <c r="DT106" s="98" t="s">
        <v>56</v>
      </c>
      <c r="DU106" s="98" t="s">
        <v>35</v>
      </c>
      <c r="DV106" s="98" t="s">
        <v>22</v>
      </c>
      <c r="DW106" s="98" t="s">
        <v>53</v>
      </c>
      <c r="DY106" s="66">
        <f t="shared" si="52"/>
        <v>6</v>
      </c>
      <c r="DZ106" s="66">
        <f t="shared" si="45"/>
        <v>8</v>
      </c>
      <c r="EA106" s="66">
        <f t="shared" si="46"/>
        <v>3</v>
      </c>
      <c r="EB106" s="66">
        <f t="shared" si="47"/>
        <v>7</v>
      </c>
      <c r="EC106" s="66">
        <f t="shared" si="41"/>
        <v>3</v>
      </c>
      <c r="ED106" s="66">
        <f t="shared" si="42"/>
        <v>8</v>
      </c>
      <c r="EE106" s="66">
        <f t="shared" si="43"/>
        <v>6</v>
      </c>
      <c r="EG106" s="102">
        <v>1</v>
      </c>
      <c r="EH106" s="102">
        <v>1</v>
      </c>
      <c r="EI106" s="102">
        <v>1</v>
      </c>
      <c r="EJ106" s="102">
        <v>1</v>
      </c>
      <c r="EK106" s="102">
        <v>1</v>
      </c>
      <c r="EL106" s="102">
        <v>1</v>
      </c>
      <c r="EM106" s="102">
        <v>1</v>
      </c>
      <c r="EZ106" s="87">
        <v>102</v>
      </c>
      <c r="FA106" s="98" t="s">
        <v>22</v>
      </c>
      <c r="FB106" s="98" t="s">
        <v>53</v>
      </c>
      <c r="FC106" s="98" t="s">
        <v>22</v>
      </c>
      <c r="FD106" s="98" t="s">
        <v>37</v>
      </c>
      <c r="FE106" s="98" t="s">
        <v>35</v>
      </c>
      <c r="FF106" s="98" t="s">
        <v>38</v>
      </c>
      <c r="FG106" s="98" t="s">
        <v>37</v>
      </c>
      <c r="FI106" s="66">
        <f t="shared" si="56"/>
        <v>8</v>
      </c>
      <c r="FJ106" s="66">
        <f t="shared" si="56"/>
        <v>6</v>
      </c>
      <c r="FK106" s="66">
        <f t="shared" si="56"/>
        <v>8</v>
      </c>
      <c r="FL106" s="66">
        <f t="shared" si="56"/>
        <v>2</v>
      </c>
      <c r="FM106" s="66">
        <f t="shared" si="44"/>
        <v>3</v>
      </c>
      <c r="FN106" s="66">
        <f t="shared" si="44"/>
        <v>4</v>
      </c>
      <c r="FO106" s="66">
        <f t="shared" si="44"/>
        <v>2</v>
      </c>
      <c r="FQ106" s="102">
        <v>1000</v>
      </c>
      <c r="FR106" s="102">
        <v>1000</v>
      </c>
      <c r="FS106" s="102">
        <v>1000</v>
      </c>
      <c r="FT106" s="102">
        <v>1000</v>
      </c>
      <c r="FU106" s="102">
        <v>1000</v>
      </c>
      <c r="FV106" s="102">
        <v>1000</v>
      </c>
      <c r="FW106" s="102">
        <v>1000</v>
      </c>
    </row>
    <row r="107" spans="12:179" ht="16.5">
      <c r="L107" s="87">
        <v>103</v>
      </c>
      <c r="M107" s="98" t="s">
        <v>22</v>
      </c>
      <c r="N107" s="98" t="s">
        <v>22</v>
      </c>
      <c r="O107" s="98" t="s">
        <v>38</v>
      </c>
      <c r="P107" s="98" t="s">
        <v>38</v>
      </c>
      <c r="Q107" s="98" t="s">
        <v>53</v>
      </c>
      <c r="R107" s="98" t="s">
        <v>56</v>
      </c>
      <c r="S107" s="98" t="s">
        <v>36</v>
      </c>
      <c r="U107" s="66">
        <f t="shared" si="49"/>
        <v>8</v>
      </c>
      <c r="V107" s="66">
        <f t="shared" si="49"/>
        <v>8</v>
      </c>
      <c r="W107" s="66">
        <f t="shared" si="49"/>
        <v>4</v>
      </c>
      <c r="X107" s="66">
        <f t="shared" si="49"/>
        <v>4</v>
      </c>
      <c r="Y107" s="66">
        <f t="shared" si="49"/>
        <v>6</v>
      </c>
      <c r="Z107" s="66">
        <f t="shared" si="49"/>
        <v>7</v>
      </c>
      <c r="AA107" s="66">
        <f t="shared" si="49"/>
        <v>5</v>
      </c>
      <c r="AC107" s="75">
        <v>1000</v>
      </c>
      <c r="AD107" s="75">
        <v>1000</v>
      </c>
      <c r="AE107" s="75">
        <v>1000</v>
      </c>
      <c r="AF107" s="75">
        <v>1000</v>
      </c>
      <c r="AG107" s="75">
        <v>1000</v>
      </c>
      <c r="AH107" s="75">
        <v>1000</v>
      </c>
      <c r="AI107" s="75">
        <v>1000</v>
      </c>
      <c r="AV107" s="87">
        <v>103</v>
      </c>
      <c r="AW107" s="98" t="s">
        <v>56</v>
      </c>
      <c r="AX107" s="98" t="s">
        <v>35</v>
      </c>
      <c r="AY107" s="98" t="s">
        <v>35</v>
      </c>
      <c r="AZ107" s="98" t="s">
        <v>38</v>
      </c>
      <c r="BA107" s="98" t="s">
        <v>53</v>
      </c>
      <c r="BB107" s="98" t="s">
        <v>35</v>
      </c>
      <c r="BC107" s="98" t="s">
        <v>38</v>
      </c>
      <c r="BE107" s="66">
        <f t="shared" si="54"/>
        <v>7</v>
      </c>
      <c r="BF107" s="66">
        <f t="shared" si="54"/>
        <v>3</v>
      </c>
      <c r="BG107" s="66">
        <f t="shared" si="54"/>
        <v>3</v>
      </c>
      <c r="BH107" s="66">
        <f t="shared" si="54"/>
        <v>4</v>
      </c>
      <c r="BI107" s="66">
        <f t="shared" si="39"/>
        <v>6</v>
      </c>
      <c r="BJ107" s="66">
        <f t="shared" si="39"/>
        <v>3</v>
      </c>
      <c r="BK107" s="66">
        <f t="shared" si="39"/>
        <v>4</v>
      </c>
      <c r="BM107" s="75">
        <v>1000</v>
      </c>
      <c r="BN107" s="75">
        <v>1000</v>
      </c>
      <c r="BO107" s="75">
        <v>1000</v>
      </c>
      <c r="BP107" s="75">
        <v>1000</v>
      </c>
      <c r="BQ107" s="75">
        <v>1000</v>
      </c>
      <c r="BR107" s="75">
        <v>1000</v>
      </c>
      <c r="BS107" s="75">
        <v>1000</v>
      </c>
      <c r="CF107" s="87">
        <v>103</v>
      </c>
      <c r="CG107" s="98" t="s">
        <v>53</v>
      </c>
      <c r="CH107" s="98" t="s">
        <v>36</v>
      </c>
      <c r="CI107" s="98" t="s">
        <v>37</v>
      </c>
      <c r="CJ107" s="98" t="s">
        <v>38</v>
      </c>
      <c r="CK107" s="98" t="s">
        <v>53</v>
      </c>
      <c r="CL107" s="98" t="s">
        <v>53</v>
      </c>
      <c r="CM107" s="98" t="s">
        <v>22</v>
      </c>
      <c r="CO107" s="66">
        <f t="shared" si="55"/>
        <v>6</v>
      </c>
      <c r="CP107" s="66">
        <f t="shared" si="55"/>
        <v>5</v>
      </c>
      <c r="CQ107" s="66">
        <f t="shared" si="55"/>
        <v>2</v>
      </c>
      <c r="CR107" s="66">
        <f t="shared" si="55"/>
        <v>4</v>
      </c>
      <c r="CS107" s="66">
        <f t="shared" si="40"/>
        <v>6</v>
      </c>
      <c r="CT107" s="66">
        <f t="shared" si="40"/>
        <v>6</v>
      </c>
      <c r="CU107" s="66">
        <f t="shared" si="40"/>
        <v>8</v>
      </c>
      <c r="CW107" s="75">
        <v>1000</v>
      </c>
      <c r="CX107" s="75">
        <v>1000</v>
      </c>
      <c r="CY107" s="75">
        <v>1000</v>
      </c>
      <c r="CZ107" s="75">
        <v>1000</v>
      </c>
      <c r="DA107" s="75">
        <v>1000</v>
      </c>
      <c r="DB107" s="75">
        <v>1000</v>
      </c>
      <c r="DC107" s="75">
        <v>1000</v>
      </c>
      <c r="DP107" s="87">
        <v>103</v>
      </c>
      <c r="DQ107" s="98" t="s">
        <v>22</v>
      </c>
      <c r="DR107" s="98" t="s">
        <v>56</v>
      </c>
      <c r="DS107" s="98" t="s">
        <v>56</v>
      </c>
      <c r="DT107" s="98" t="s">
        <v>22</v>
      </c>
      <c r="DU107" s="98" t="s">
        <v>56</v>
      </c>
      <c r="DV107" s="98" t="s">
        <v>22</v>
      </c>
      <c r="DW107" s="98" t="s">
        <v>53</v>
      </c>
      <c r="DY107" s="66">
        <f t="shared" si="52"/>
        <v>8</v>
      </c>
      <c r="DZ107" s="66">
        <f t="shared" si="45"/>
        <v>7</v>
      </c>
      <c r="EA107" s="66">
        <f t="shared" si="46"/>
        <v>7</v>
      </c>
      <c r="EB107" s="66">
        <f t="shared" si="47"/>
        <v>8</v>
      </c>
      <c r="EC107" s="66">
        <f t="shared" si="41"/>
        <v>7</v>
      </c>
      <c r="ED107" s="66">
        <f t="shared" si="42"/>
        <v>8</v>
      </c>
      <c r="EE107" s="66">
        <f t="shared" si="43"/>
        <v>6</v>
      </c>
      <c r="EG107" s="102">
        <v>1</v>
      </c>
      <c r="EH107" s="102">
        <v>1</v>
      </c>
      <c r="EI107" s="102">
        <v>1</v>
      </c>
      <c r="EJ107" s="102">
        <v>1</v>
      </c>
      <c r="EK107" s="102">
        <v>1</v>
      </c>
      <c r="EL107" s="102">
        <v>1</v>
      </c>
      <c r="EM107" s="102">
        <v>1</v>
      </c>
      <c r="EZ107" s="87">
        <v>103</v>
      </c>
      <c r="FA107" s="98" t="s">
        <v>35</v>
      </c>
      <c r="FB107" s="98" t="s">
        <v>22</v>
      </c>
      <c r="FC107" s="98" t="s">
        <v>35</v>
      </c>
      <c r="FD107" s="98" t="s">
        <v>35</v>
      </c>
      <c r="FE107" s="98" t="s">
        <v>37</v>
      </c>
      <c r="FF107" s="98" t="s">
        <v>56</v>
      </c>
      <c r="FG107" s="98" t="s">
        <v>53</v>
      </c>
      <c r="FI107" s="66">
        <f t="shared" si="56"/>
        <v>3</v>
      </c>
      <c r="FJ107" s="66">
        <f t="shared" si="56"/>
        <v>8</v>
      </c>
      <c r="FK107" s="66">
        <f t="shared" si="56"/>
        <v>3</v>
      </c>
      <c r="FL107" s="66">
        <f t="shared" si="56"/>
        <v>3</v>
      </c>
      <c r="FM107" s="66">
        <f t="shared" si="44"/>
        <v>2</v>
      </c>
      <c r="FN107" s="66">
        <f t="shared" si="44"/>
        <v>7</v>
      </c>
      <c r="FO107" s="66">
        <f t="shared" si="44"/>
        <v>6</v>
      </c>
      <c r="FQ107" s="102">
        <v>1000</v>
      </c>
      <c r="FR107" s="102">
        <v>1000</v>
      </c>
      <c r="FS107" s="102">
        <v>1000</v>
      </c>
      <c r="FT107" s="102">
        <v>1000</v>
      </c>
      <c r="FU107" s="102">
        <v>1000</v>
      </c>
      <c r="FV107" s="102">
        <v>1000</v>
      </c>
      <c r="FW107" s="102">
        <v>1000</v>
      </c>
    </row>
    <row r="108" spans="12:179" ht="16.5">
      <c r="L108" s="87">
        <v>104</v>
      </c>
      <c r="M108" s="98" t="s">
        <v>22</v>
      </c>
      <c r="N108" s="98" t="s">
        <v>22</v>
      </c>
      <c r="O108" s="98" t="s">
        <v>53</v>
      </c>
      <c r="P108" s="98" t="s">
        <v>36</v>
      </c>
      <c r="Q108" s="98" t="s">
        <v>22</v>
      </c>
      <c r="R108" s="98" t="s">
        <v>68</v>
      </c>
      <c r="S108" s="98" t="s">
        <v>68</v>
      </c>
      <c r="U108" s="66">
        <f t="shared" si="49"/>
        <v>8</v>
      </c>
      <c r="V108" s="66">
        <f t="shared" si="49"/>
        <v>8</v>
      </c>
      <c r="W108" s="66">
        <f t="shared" si="49"/>
        <v>6</v>
      </c>
      <c r="X108" s="66">
        <f t="shared" si="49"/>
        <v>5</v>
      </c>
      <c r="Y108" s="66">
        <f t="shared" si="49"/>
        <v>8</v>
      </c>
      <c r="Z108" s="66">
        <f t="shared" si="49"/>
        <v>11</v>
      </c>
      <c r="AA108" s="66">
        <f t="shared" si="49"/>
        <v>11</v>
      </c>
      <c r="AC108" s="75">
        <v>1000</v>
      </c>
      <c r="AD108" s="75">
        <v>1000</v>
      </c>
      <c r="AE108" s="75">
        <v>1000</v>
      </c>
      <c r="AF108" s="75">
        <v>1000</v>
      </c>
      <c r="AG108" s="75">
        <v>1000</v>
      </c>
      <c r="AH108" s="75">
        <v>1000</v>
      </c>
      <c r="AI108" s="75">
        <v>1000</v>
      </c>
      <c r="AV108" s="87">
        <v>104</v>
      </c>
      <c r="AW108" s="98" t="s">
        <v>38</v>
      </c>
      <c r="AX108" s="98" t="s">
        <v>37</v>
      </c>
      <c r="AY108" s="98" t="s">
        <v>35</v>
      </c>
      <c r="AZ108" s="98" t="s">
        <v>36</v>
      </c>
      <c r="BA108" s="98" t="s">
        <v>53</v>
      </c>
      <c r="BB108" s="98" t="s">
        <v>38</v>
      </c>
      <c r="BC108" s="98" t="s">
        <v>56</v>
      </c>
      <c r="BE108" s="66">
        <f t="shared" si="54"/>
        <v>4</v>
      </c>
      <c r="BF108" s="66">
        <f t="shared" si="54"/>
        <v>2</v>
      </c>
      <c r="BG108" s="66">
        <f t="shared" si="54"/>
        <v>3</v>
      </c>
      <c r="BH108" s="66">
        <f t="shared" si="54"/>
        <v>5</v>
      </c>
      <c r="BI108" s="66">
        <f t="shared" si="39"/>
        <v>6</v>
      </c>
      <c r="BJ108" s="66">
        <f t="shared" si="39"/>
        <v>4</v>
      </c>
      <c r="BK108" s="66">
        <f t="shared" si="39"/>
        <v>7</v>
      </c>
      <c r="BM108" s="75">
        <v>1000</v>
      </c>
      <c r="BN108" s="75">
        <v>1000</v>
      </c>
      <c r="BO108" s="75">
        <v>1000</v>
      </c>
      <c r="BP108" s="75">
        <v>1000</v>
      </c>
      <c r="BQ108" s="75">
        <v>1000</v>
      </c>
      <c r="BR108" s="75">
        <v>1000</v>
      </c>
      <c r="BS108" s="75">
        <v>1000</v>
      </c>
      <c r="CF108" s="87">
        <v>104</v>
      </c>
      <c r="CG108" s="98" t="s">
        <v>53</v>
      </c>
      <c r="CH108" s="98" t="s">
        <v>36</v>
      </c>
      <c r="CI108" s="98" t="s">
        <v>56</v>
      </c>
      <c r="CJ108" s="98" t="s">
        <v>38</v>
      </c>
      <c r="CK108" s="98" t="s">
        <v>53</v>
      </c>
      <c r="CL108" s="98" t="s">
        <v>53</v>
      </c>
      <c r="CM108" s="98" t="s">
        <v>36</v>
      </c>
      <c r="CO108" s="66">
        <f t="shared" si="55"/>
        <v>6</v>
      </c>
      <c r="CP108" s="66">
        <f t="shared" si="55"/>
        <v>5</v>
      </c>
      <c r="CQ108" s="66">
        <f t="shared" si="55"/>
        <v>7</v>
      </c>
      <c r="CR108" s="66">
        <f t="shared" si="55"/>
        <v>4</v>
      </c>
      <c r="CS108" s="66">
        <f t="shared" si="40"/>
        <v>6</v>
      </c>
      <c r="CT108" s="66">
        <f t="shared" si="40"/>
        <v>6</v>
      </c>
      <c r="CU108" s="66">
        <f t="shared" si="40"/>
        <v>5</v>
      </c>
      <c r="CW108" s="75">
        <v>1000</v>
      </c>
      <c r="CX108" s="75">
        <v>1000</v>
      </c>
      <c r="CY108" s="75">
        <v>1000</v>
      </c>
      <c r="CZ108" s="75">
        <v>1000</v>
      </c>
      <c r="DA108" s="75">
        <v>1000</v>
      </c>
      <c r="DB108" s="75">
        <v>1000</v>
      </c>
      <c r="DC108" s="75">
        <v>1000</v>
      </c>
      <c r="DP108" s="87">
        <v>104</v>
      </c>
      <c r="DQ108" s="98" t="s">
        <v>53</v>
      </c>
      <c r="DR108" s="98" t="s">
        <v>56</v>
      </c>
      <c r="DS108" s="98" t="s">
        <v>56</v>
      </c>
      <c r="DT108" s="98" t="s">
        <v>22</v>
      </c>
      <c r="DU108" s="98" t="s">
        <v>22</v>
      </c>
      <c r="DV108" s="98" t="s">
        <v>22</v>
      </c>
      <c r="DW108" s="98" t="s">
        <v>56</v>
      </c>
      <c r="DY108" s="66">
        <f t="shared" si="52"/>
        <v>6</v>
      </c>
      <c r="DZ108" s="66">
        <f t="shared" si="45"/>
        <v>7</v>
      </c>
      <c r="EA108" s="66">
        <f t="shared" si="46"/>
        <v>7</v>
      </c>
      <c r="EB108" s="66">
        <f t="shared" si="47"/>
        <v>8</v>
      </c>
      <c r="EC108" s="66">
        <f t="shared" si="41"/>
        <v>8</v>
      </c>
      <c r="ED108" s="66">
        <f t="shared" si="42"/>
        <v>8</v>
      </c>
      <c r="EE108" s="66">
        <f t="shared" si="43"/>
        <v>7</v>
      </c>
      <c r="EG108" s="102">
        <v>1</v>
      </c>
      <c r="EH108" s="102">
        <v>1</v>
      </c>
      <c r="EI108" s="102">
        <v>1</v>
      </c>
      <c r="EJ108" s="102">
        <v>1</v>
      </c>
      <c r="EK108" s="102">
        <v>1</v>
      </c>
      <c r="EL108" s="102">
        <v>1</v>
      </c>
      <c r="EM108" s="102">
        <v>1</v>
      </c>
      <c r="EZ108" s="87">
        <v>104</v>
      </c>
      <c r="FA108" s="98" t="s">
        <v>36</v>
      </c>
      <c r="FB108" s="98" t="s">
        <v>37</v>
      </c>
      <c r="FC108" s="98" t="s">
        <v>37</v>
      </c>
      <c r="FD108" s="98" t="s">
        <v>37</v>
      </c>
      <c r="FE108" s="98" t="s">
        <v>56</v>
      </c>
      <c r="FF108" s="98" t="s">
        <v>37</v>
      </c>
      <c r="FG108" s="98" t="s">
        <v>35</v>
      </c>
      <c r="FI108" s="66">
        <f t="shared" si="56"/>
        <v>5</v>
      </c>
      <c r="FJ108" s="66">
        <f t="shared" si="56"/>
        <v>2</v>
      </c>
      <c r="FK108" s="66">
        <f t="shared" si="56"/>
        <v>2</v>
      </c>
      <c r="FL108" s="66">
        <f t="shared" si="56"/>
        <v>2</v>
      </c>
      <c r="FM108" s="66">
        <f t="shared" si="44"/>
        <v>7</v>
      </c>
      <c r="FN108" s="66">
        <f t="shared" si="44"/>
        <v>2</v>
      </c>
      <c r="FO108" s="66">
        <f t="shared" si="44"/>
        <v>3</v>
      </c>
      <c r="FQ108" s="102">
        <v>1000</v>
      </c>
      <c r="FR108" s="102">
        <v>1000</v>
      </c>
      <c r="FS108" s="102">
        <v>1000</v>
      </c>
      <c r="FT108" s="102">
        <v>1000</v>
      </c>
      <c r="FU108" s="102">
        <v>1000</v>
      </c>
      <c r="FV108" s="102">
        <v>1000</v>
      </c>
      <c r="FW108" s="102">
        <v>1000</v>
      </c>
    </row>
    <row r="109" spans="12:179" ht="16.5">
      <c r="L109" s="87">
        <v>105</v>
      </c>
      <c r="M109" s="98" t="s">
        <v>35</v>
      </c>
      <c r="N109" s="98" t="s">
        <v>62</v>
      </c>
      <c r="O109" s="98" t="s">
        <v>53</v>
      </c>
      <c r="P109" s="98" t="s">
        <v>36</v>
      </c>
      <c r="Q109" s="98" t="s">
        <v>56</v>
      </c>
      <c r="R109" s="98" t="s">
        <v>68</v>
      </c>
      <c r="S109" s="98" t="s">
        <v>68</v>
      </c>
      <c r="U109" s="66">
        <f t="shared" si="49"/>
        <v>3</v>
      </c>
      <c r="V109" s="66">
        <f t="shared" si="49"/>
        <v>9</v>
      </c>
      <c r="W109" s="66">
        <f t="shared" si="49"/>
        <v>6</v>
      </c>
      <c r="X109" s="66">
        <f t="shared" si="49"/>
        <v>5</v>
      </c>
      <c r="Y109" s="66">
        <f t="shared" si="49"/>
        <v>7</v>
      </c>
      <c r="Z109" s="66">
        <f t="shared" si="49"/>
        <v>11</v>
      </c>
      <c r="AA109" s="66">
        <f t="shared" si="49"/>
        <v>11</v>
      </c>
      <c r="AC109" s="75">
        <v>1000</v>
      </c>
      <c r="AD109" s="75">
        <v>1000</v>
      </c>
      <c r="AE109" s="75">
        <v>1000</v>
      </c>
      <c r="AF109" s="75">
        <v>1000</v>
      </c>
      <c r="AG109" s="75">
        <v>1000</v>
      </c>
      <c r="AH109" s="75">
        <v>1000</v>
      </c>
      <c r="AI109" s="75">
        <v>1000</v>
      </c>
      <c r="AV109" s="87">
        <v>105</v>
      </c>
      <c r="AW109" s="98" t="s">
        <v>38</v>
      </c>
      <c r="AX109" s="98" t="s">
        <v>38</v>
      </c>
      <c r="AY109" s="98" t="s">
        <v>56</v>
      </c>
      <c r="AZ109" s="98" t="s">
        <v>35</v>
      </c>
      <c r="BA109" s="98" t="s">
        <v>37</v>
      </c>
      <c r="BB109" s="98" t="s">
        <v>38</v>
      </c>
      <c r="BC109" s="98" t="s">
        <v>38</v>
      </c>
      <c r="BE109" s="66">
        <f t="shared" si="54"/>
        <v>4</v>
      </c>
      <c r="BF109" s="66">
        <f t="shared" si="54"/>
        <v>4</v>
      </c>
      <c r="BG109" s="66">
        <f t="shared" si="54"/>
        <v>7</v>
      </c>
      <c r="BH109" s="66">
        <f t="shared" si="54"/>
        <v>3</v>
      </c>
      <c r="BI109" s="66">
        <f t="shared" si="39"/>
        <v>2</v>
      </c>
      <c r="BJ109" s="66">
        <f t="shared" si="39"/>
        <v>4</v>
      </c>
      <c r="BK109" s="66">
        <f t="shared" si="39"/>
        <v>4</v>
      </c>
      <c r="BM109" s="75">
        <v>1000</v>
      </c>
      <c r="BN109" s="75">
        <v>1000</v>
      </c>
      <c r="BO109" s="75">
        <v>1000</v>
      </c>
      <c r="BP109" s="75">
        <v>1000</v>
      </c>
      <c r="BQ109" s="75">
        <v>1000</v>
      </c>
      <c r="BR109" s="75">
        <v>1000</v>
      </c>
      <c r="BS109" s="75">
        <v>1000</v>
      </c>
      <c r="CF109" s="87">
        <v>105</v>
      </c>
      <c r="CG109" s="98" t="s">
        <v>38</v>
      </c>
      <c r="CH109" s="98" t="s">
        <v>36</v>
      </c>
      <c r="CI109" s="98" t="s">
        <v>22</v>
      </c>
      <c r="CJ109" s="98" t="s">
        <v>35</v>
      </c>
      <c r="CK109" s="98" t="s">
        <v>53</v>
      </c>
      <c r="CL109" s="98" t="s">
        <v>22</v>
      </c>
      <c r="CM109" s="98" t="s">
        <v>38</v>
      </c>
      <c r="CO109" s="66">
        <f t="shared" si="55"/>
        <v>4</v>
      </c>
      <c r="CP109" s="66">
        <f t="shared" si="55"/>
        <v>5</v>
      </c>
      <c r="CQ109" s="66">
        <f t="shared" si="55"/>
        <v>8</v>
      </c>
      <c r="CR109" s="66">
        <f t="shared" si="55"/>
        <v>3</v>
      </c>
      <c r="CS109" s="66">
        <f t="shared" si="40"/>
        <v>6</v>
      </c>
      <c r="CT109" s="66">
        <f t="shared" si="40"/>
        <v>8</v>
      </c>
      <c r="CU109" s="66">
        <f t="shared" si="40"/>
        <v>4</v>
      </c>
      <c r="CW109" s="75">
        <v>1000</v>
      </c>
      <c r="CX109" s="75">
        <v>1000</v>
      </c>
      <c r="CY109" s="75">
        <v>1000</v>
      </c>
      <c r="CZ109" s="75">
        <v>1000</v>
      </c>
      <c r="DA109" s="75">
        <v>1000</v>
      </c>
      <c r="DB109" s="75">
        <v>1000</v>
      </c>
      <c r="DC109" s="75">
        <v>1000</v>
      </c>
      <c r="DP109" s="87">
        <v>105</v>
      </c>
      <c r="DQ109" s="98" t="s">
        <v>53</v>
      </c>
      <c r="DR109" s="98" t="s">
        <v>53</v>
      </c>
      <c r="DS109" s="98" t="s">
        <v>56</v>
      </c>
      <c r="DT109" s="98" t="s">
        <v>37</v>
      </c>
      <c r="DU109" s="98" t="s">
        <v>22</v>
      </c>
      <c r="DV109" s="98" t="s">
        <v>56</v>
      </c>
      <c r="DW109" s="98" t="s">
        <v>53</v>
      </c>
      <c r="DY109" s="66">
        <f t="shared" si="52"/>
        <v>6</v>
      </c>
      <c r="DZ109" s="66">
        <f t="shared" si="45"/>
        <v>6</v>
      </c>
      <c r="EA109" s="66">
        <f t="shared" si="46"/>
        <v>7</v>
      </c>
      <c r="EB109" s="66">
        <f t="shared" si="47"/>
        <v>2</v>
      </c>
      <c r="EC109" s="66">
        <f t="shared" si="41"/>
        <v>8</v>
      </c>
      <c r="ED109" s="66">
        <f t="shared" si="42"/>
        <v>7</v>
      </c>
      <c r="EE109" s="66">
        <f t="shared" si="43"/>
        <v>6</v>
      </c>
      <c r="EG109" s="102">
        <v>1</v>
      </c>
      <c r="EH109" s="102">
        <v>1</v>
      </c>
      <c r="EI109" s="102">
        <v>1</v>
      </c>
      <c r="EJ109" s="102">
        <v>1</v>
      </c>
      <c r="EK109" s="102">
        <v>1</v>
      </c>
      <c r="EL109" s="102">
        <v>1</v>
      </c>
      <c r="EM109" s="102">
        <v>1</v>
      </c>
      <c r="EZ109" s="87">
        <v>105</v>
      </c>
      <c r="FA109" s="98" t="s">
        <v>22</v>
      </c>
      <c r="FB109" s="98" t="s">
        <v>56</v>
      </c>
      <c r="FC109" s="98" t="s">
        <v>53</v>
      </c>
      <c r="FD109" s="98" t="s">
        <v>56</v>
      </c>
      <c r="FE109" s="98" t="s">
        <v>53</v>
      </c>
      <c r="FF109" s="98" t="s">
        <v>35</v>
      </c>
      <c r="FG109" s="98" t="s">
        <v>37</v>
      </c>
      <c r="FI109" s="66">
        <f t="shared" si="56"/>
        <v>8</v>
      </c>
      <c r="FJ109" s="66">
        <f t="shared" si="56"/>
        <v>7</v>
      </c>
      <c r="FK109" s="66">
        <f t="shared" si="56"/>
        <v>6</v>
      </c>
      <c r="FL109" s="66">
        <f t="shared" si="56"/>
        <v>7</v>
      </c>
      <c r="FM109" s="66">
        <f t="shared" si="44"/>
        <v>6</v>
      </c>
      <c r="FN109" s="66">
        <f t="shared" si="44"/>
        <v>3</v>
      </c>
      <c r="FO109" s="66">
        <f t="shared" si="44"/>
        <v>2</v>
      </c>
      <c r="FQ109" s="102">
        <v>1000</v>
      </c>
      <c r="FR109" s="102">
        <v>1000</v>
      </c>
      <c r="FS109" s="102">
        <v>1000</v>
      </c>
      <c r="FT109" s="102">
        <v>1000</v>
      </c>
      <c r="FU109" s="102">
        <v>1000</v>
      </c>
      <c r="FV109" s="102">
        <v>1000</v>
      </c>
      <c r="FW109" s="102">
        <v>1000</v>
      </c>
    </row>
    <row r="110" spans="12:179" ht="16.5">
      <c r="L110" s="87">
        <v>106</v>
      </c>
      <c r="M110" s="98" t="s">
        <v>35</v>
      </c>
      <c r="N110" s="98" t="s">
        <v>62</v>
      </c>
      <c r="O110" s="98" t="s">
        <v>53</v>
      </c>
      <c r="P110" s="98" t="s">
        <v>35</v>
      </c>
      <c r="Q110" s="98" t="s">
        <v>53</v>
      </c>
      <c r="R110" s="98" t="s">
        <v>22</v>
      </c>
      <c r="S110" s="98" t="s">
        <v>56</v>
      </c>
      <c r="U110" s="66">
        <f t="shared" si="49"/>
        <v>3</v>
      </c>
      <c r="V110" s="66">
        <f t="shared" si="49"/>
        <v>9</v>
      </c>
      <c r="W110" s="66">
        <f t="shared" si="49"/>
        <v>6</v>
      </c>
      <c r="X110" s="66">
        <f t="shared" si="49"/>
        <v>3</v>
      </c>
      <c r="Y110" s="66">
        <f t="shared" si="49"/>
        <v>6</v>
      </c>
      <c r="Z110" s="66">
        <f t="shared" si="49"/>
        <v>8</v>
      </c>
      <c r="AA110" s="66">
        <f t="shared" si="49"/>
        <v>7</v>
      </c>
      <c r="AC110" s="75">
        <v>1000</v>
      </c>
      <c r="AD110" s="75">
        <v>1000</v>
      </c>
      <c r="AE110" s="75">
        <v>1000</v>
      </c>
      <c r="AF110" s="75">
        <v>1000</v>
      </c>
      <c r="AG110" s="75">
        <v>1000</v>
      </c>
      <c r="AH110" s="75">
        <v>1000</v>
      </c>
      <c r="AI110" s="75">
        <v>1000</v>
      </c>
      <c r="AV110" s="87">
        <v>106</v>
      </c>
      <c r="AW110" s="98" t="s">
        <v>37</v>
      </c>
      <c r="AX110" s="98" t="s">
        <v>38</v>
      </c>
      <c r="AY110" s="98" t="s">
        <v>56</v>
      </c>
      <c r="AZ110" s="98" t="s">
        <v>38</v>
      </c>
      <c r="BA110" s="98" t="s">
        <v>56</v>
      </c>
      <c r="BB110" s="98" t="s">
        <v>35</v>
      </c>
      <c r="BC110" s="98" t="s">
        <v>36</v>
      </c>
      <c r="BE110" s="66">
        <f t="shared" si="54"/>
        <v>2</v>
      </c>
      <c r="BF110" s="66">
        <f t="shared" si="54"/>
        <v>4</v>
      </c>
      <c r="BG110" s="66">
        <f t="shared" si="54"/>
        <v>7</v>
      </c>
      <c r="BH110" s="66">
        <f t="shared" si="54"/>
        <v>4</v>
      </c>
      <c r="BI110" s="66">
        <f t="shared" si="54"/>
        <v>7</v>
      </c>
      <c r="BJ110" s="66">
        <f t="shared" si="54"/>
        <v>3</v>
      </c>
      <c r="BK110" s="66">
        <f t="shared" si="54"/>
        <v>5</v>
      </c>
      <c r="BM110" s="75">
        <v>1000</v>
      </c>
      <c r="BN110" s="75">
        <v>1000</v>
      </c>
      <c r="BO110" s="75">
        <v>1000</v>
      </c>
      <c r="BP110" s="75">
        <v>1000</v>
      </c>
      <c r="BQ110" s="75">
        <v>1000</v>
      </c>
      <c r="BR110" s="75">
        <v>1000</v>
      </c>
      <c r="BS110" s="75">
        <v>1000</v>
      </c>
      <c r="CF110" s="87">
        <v>106</v>
      </c>
      <c r="CG110" s="98" t="s">
        <v>38</v>
      </c>
      <c r="CH110" s="98" t="s">
        <v>53</v>
      </c>
      <c r="CI110" s="98" t="s">
        <v>22</v>
      </c>
      <c r="CJ110" s="98" t="s">
        <v>37</v>
      </c>
      <c r="CK110" s="98" t="s">
        <v>38</v>
      </c>
      <c r="CL110" s="98" t="s">
        <v>37</v>
      </c>
      <c r="CM110" s="98" t="s">
        <v>38</v>
      </c>
      <c r="CO110" s="66">
        <f t="shared" si="55"/>
        <v>4</v>
      </c>
      <c r="CP110" s="66">
        <f t="shared" si="55"/>
        <v>6</v>
      </c>
      <c r="CQ110" s="66">
        <f t="shared" si="55"/>
        <v>8</v>
      </c>
      <c r="CR110" s="66">
        <f t="shared" si="55"/>
        <v>2</v>
      </c>
      <c r="CS110" s="66">
        <f t="shared" si="55"/>
        <v>4</v>
      </c>
      <c r="CT110" s="66">
        <f t="shared" si="55"/>
        <v>2</v>
      </c>
      <c r="CU110" s="66">
        <f t="shared" si="55"/>
        <v>4</v>
      </c>
      <c r="CW110" s="75">
        <v>1000</v>
      </c>
      <c r="CX110" s="75">
        <v>1000</v>
      </c>
      <c r="CY110" s="75">
        <v>1000</v>
      </c>
      <c r="CZ110" s="75">
        <v>1000</v>
      </c>
      <c r="DA110" s="75">
        <v>1000</v>
      </c>
      <c r="DB110" s="75">
        <v>1000</v>
      </c>
      <c r="DC110" s="75">
        <v>1000</v>
      </c>
      <c r="DP110" s="87">
        <v>106</v>
      </c>
      <c r="DQ110" s="98" t="s">
        <v>56</v>
      </c>
      <c r="DR110" s="98" t="s">
        <v>53</v>
      </c>
      <c r="DS110" s="98" t="s">
        <v>53</v>
      </c>
      <c r="DT110" s="98" t="s">
        <v>37</v>
      </c>
      <c r="DU110" s="98" t="s">
        <v>56</v>
      </c>
      <c r="DV110" s="98" t="s">
        <v>53</v>
      </c>
      <c r="DW110" s="98" t="s">
        <v>53</v>
      </c>
      <c r="DY110" s="66">
        <f t="shared" si="52"/>
        <v>7</v>
      </c>
      <c r="DZ110" s="66">
        <f t="shared" si="45"/>
        <v>6</v>
      </c>
      <c r="EA110" s="66">
        <f t="shared" si="46"/>
        <v>6</v>
      </c>
      <c r="EB110" s="66">
        <f t="shared" si="47"/>
        <v>2</v>
      </c>
      <c r="EC110" s="66">
        <f t="shared" ref="EC110:EC123" si="57">IF(DU110="","",VLOOKUP(DU110,$A$4:$J$15,10,FALSE))</f>
        <v>7</v>
      </c>
      <c r="ED110" s="66">
        <f t="shared" ref="ED110:ED123" si="58">IF(DV110="","",VLOOKUP(DV110,$A$4:$J$15,10,FALSE))</f>
        <v>6</v>
      </c>
      <c r="EE110" s="66">
        <f t="shared" ref="EE110:EE123" si="59">IF(DW110="","",VLOOKUP(DW110,$A$4:$J$15,10,FALSE))</f>
        <v>6</v>
      </c>
      <c r="EG110" s="102">
        <v>1</v>
      </c>
      <c r="EH110" s="102">
        <v>1</v>
      </c>
      <c r="EI110" s="102">
        <v>1</v>
      </c>
      <c r="EJ110" s="102">
        <v>1</v>
      </c>
      <c r="EK110" s="102">
        <v>1</v>
      </c>
      <c r="EL110" s="102">
        <v>1</v>
      </c>
      <c r="EM110" s="102">
        <v>1</v>
      </c>
      <c r="EZ110" s="87">
        <v>106</v>
      </c>
      <c r="FA110" s="98" t="s">
        <v>37</v>
      </c>
      <c r="FB110" s="98" t="s">
        <v>56</v>
      </c>
      <c r="FC110" s="98" t="s">
        <v>38</v>
      </c>
      <c r="FD110" s="98" t="s">
        <v>37</v>
      </c>
      <c r="FE110" s="98" t="s">
        <v>38</v>
      </c>
      <c r="FF110" s="98" t="s">
        <v>37</v>
      </c>
      <c r="FG110" s="98" t="s">
        <v>35</v>
      </c>
      <c r="FI110" s="66">
        <f t="shared" si="56"/>
        <v>2</v>
      </c>
      <c r="FJ110" s="66">
        <f t="shared" si="56"/>
        <v>7</v>
      </c>
      <c r="FK110" s="66">
        <f t="shared" si="56"/>
        <v>4</v>
      </c>
      <c r="FL110" s="66">
        <f t="shared" si="56"/>
        <v>2</v>
      </c>
      <c r="FM110" s="66">
        <f t="shared" si="56"/>
        <v>4</v>
      </c>
      <c r="FN110" s="66">
        <f t="shared" si="56"/>
        <v>2</v>
      </c>
      <c r="FO110" s="66">
        <f t="shared" si="56"/>
        <v>3</v>
      </c>
      <c r="FQ110" s="102">
        <v>1000</v>
      </c>
      <c r="FR110" s="102">
        <v>1000</v>
      </c>
      <c r="FS110" s="102">
        <v>1000</v>
      </c>
      <c r="FT110" s="102">
        <v>1000</v>
      </c>
      <c r="FU110" s="102">
        <v>1000</v>
      </c>
      <c r="FV110" s="102">
        <v>1000</v>
      </c>
      <c r="FW110" s="102">
        <v>1000</v>
      </c>
    </row>
    <row r="111" spans="12:179" ht="16.5">
      <c r="L111" s="87">
        <v>107</v>
      </c>
      <c r="M111" s="98" t="s">
        <v>35</v>
      </c>
      <c r="N111" s="98" t="s">
        <v>37</v>
      </c>
      <c r="O111" s="98" t="s">
        <v>38</v>
      </c>
      <c r="P111" s="98" t="s">
        <v>35</v>
      </c>
      <c r="Q111" s="98" t="s">
        <v>53</v>
      </c>
      <c r="R111" s="98" t="s">
        <v>22</v>
      </c>
      <c r="S111" s="98" t="s">
        <v>35</v>
      </c>
      <c r="U111" s="66">
        <f t="shared" si="49"/>
        <v>3</v>
      </c>
      <c r="V111" s="66">
        <f t="shared" si="49"/>
        <v>2</v>
      </c>
      <c r="W111" s="66">
        <f t="shared" si="49"/>
        <v>4</v>
      </c>
      <c r="X111" s="66">
        <f t="shared" si="49"/>
        <v>3</v>
      </c>
      <c r="Y111" s="66">
        <f t="shared" si="49"/>
        <v>6</v>
      </c>
      <c r="Z111" s="66">
        <f t="shared" si="49"/>
        <v>8</v>
      </c>
      <c r="AA111" s="66">
        <f t="shared" si="49"/>
        <v>3</v>
      </c>
      <c r="AC111" s="75">
        <v>1000</v>
      </c>
      <c r="AD111" s="75">
        <v>1000</v>
      </c>
      <c r="AE111" s="75">
        <v>1000</v>
      </c>
      <c r="AF111" s="75">
        <v>1000</v>
      </c>
      <c r="AG111" s="75">
        <v>1000</v>
      </c>
      <c r="AH111" s="75">
        <v>1000</v>
      </c>
      <c r="AI111" s="75">
        <v>1000</v>
      </c>
      <c r="AV111" s="87">
        <v>107</v>
      </c>
      <c r="AW111" s="98" t="s">
        <v>38</v>
      </c>
      <c r="AX111" s="98" t="s">
        <v>37</v>
      </c>
      <c r="AY111" s="98" t="s">
        <v>37</v>
      </c>
      <c r="AZ111" s="98" t="s">
        <v>37</v>
      </c>
      <c r="BA111" s="98" t="s">
        <v>56</v>
      </c>
      <c r="BB111" s="98" t="s">
        <v>37</v>
      </c>
      <c r="BC111" s="98" t="s">
        <v>36</v>
      </c>
      <c r="BE111" s="66">
        <f t="shared" si="54"/>
        <v>4</v>
      </c>
      <c r="BF111" s="66">
        <f t="shared" si="54"/>
        <v>2</v>
      </c>
      <c r="BG111" s="66">
        <f t="shared" si="54"/>
        <v>2</v>
      </c>
      <c r="BH111" s="66">
        <f t="shared" si="54"/>
        <v>2</v>
      </c>
      <c r="BI111" s="66">
        <f t="shared" si="54"/>
        <v>7</v>
      </c>
      <c r="BJ111" s="66">
        <f t="shared" si="54"/>
        <v>2</v>
      </c>
      <c r="BK111" s="66">
        <f t="shared" si="54"/>
        <v>5</v>
      </c>
      <c r="BM111" s="75">
        <v>1000</v>
      </c>
      <c r="BN111" s="75">
        <v>1000</v>
      </c>
      <c r="BO111" s="75">
        <v>1000</v>
      </c>
      <c r="BP111" s="75">
        <v>1000</v>
      </c>
      <c r="BQ111" s="75">
        <v>1000</v>
      </c>
      <c r="BR111" s="75">
        <v>1000</v>
      </c>
      <c r="BS111" s="75">
        <v>1000</v>
      </c>
      <c r="CF111" s="87">
        <v>107</v>
      </c>
      <c r="CG111" s="98" t="s">
        <v>53</v>
      </c>
      <c r="CH111" s="98" t="s">
        <v>35</v>
      </c>
      <c r="CI111" s="98" t="s">
        <v>38</v>
      </c>
      <c r="CJ111" s="98" t="s">
        <v>37</v>
      </c>
      <c r="CK111" s="98" t="s">
        <v>38</v>
      </c>
      <c r="CL111" s="98" t="s">
        <v>22</v>
      </c>
      <c r="CM111" s="98" t="s">
        <v>36</v>
      </c>
      <c r="CO111" s="66">
        <f t="shared" si="55"/>
        <v>6</v>
      </c>
      <c r="CP111" s="66">
        <f t="shared" si="55"/>
        <v>3</v>
      </c>
      <c r="CQ111" s="66">
        <f t="shared" si="55"/>
        <v>4</v>
      </c>
      <c r="CR111" s="66">
        <f t="shared" si="55"/>
        <v>2</v>
      </c>
      <c r="CS111" s="66">
        <f t="shared" si="55"/>
        <v>4</v>
      </c>
      <c r="CT111" s="66">
        <f t="shared" si="55"/>
        <v>8</v>
      </c>
      <c r="CU111" s="66">
        <f t="shared" si="55"/>
        <v>5</v>
      </c>
      <c r="CW111" s="75">
        <v>1000</v>
      </c>
      <c r="CX111" s="75">
        <v>1000</v>
      </c>
      <c r="CY111" s="75">
        <v>1000</v>
      </c>
      <c r="CZ111" s="75">
        <v>1000</v>
      </c>
      <c r="DA111" s="75">
        <v>1000</v>
      </c>
      <c r="DB111" s="75">
        <v>1000</v>
      </c>
      <c r="DC111" s="75">
        <v>1000</v>
      </c>
      <c r="DP111" s="87">
        <v>107</v>
      </c>
      <c r="DQ111" s="98" t="s">
        <v>56</v>
      </c>
      <c r="DR111" s="98" t="s">
        <v>22</v>
      </c>
      <c r="DS111" s="98" t="s">
        <v>36</v>
      </c>
      <c r="DT111" s="98" t="s">
        <v>53</v>
      </c>
      <c r="DU111" s="98" t="s">
        <v>56</v>
      </c>
      <c r="DV111" s="98" t="s">
        <v>22</v>
      </c>
      <c r="DW111" s="98" t="s">
        <v>56</v>
      </c>
      <c r="DY111" s="66">
        <f t="shared" si="52"/>
        <v>7</v>
      </c>
      <c r="DZ111" s="66">
        <f t="shared" ref="DZ111:DZ123" si="60">IF(DR111="","",VLOOKUP(DR111,$A$4:$J$15,10,FALSE))</f>
        <v>8</v>
      </c>
      <c r="EA111" s="66">
        <f t="shared" ref="EA111:EA123" si="61">IF(DS111="","",VLOOKUP(DS111,$A$4:$J$15,10,FALSE))</f>
        <v>5</v>
      </c>
      <c r="EB111" s="66">
        <f t="shared" ref="EB111:EB123" si="62">IF(DT111="","",VLOOKUP(DT111,$A$4:$J$15,10,FALSE))</f>
        <v>6</v>
      </c>
      <c r="EC111" s="66">
        <f t="shared" si="57"/>
        <v>7</v>
      </c>
      <c r="ED111" s="66">
        <f t="shared" si="58"/>
        <v>8</v>
      </c>
      <c r="EE111" s="66">
        <f t="shared" si="59"/>
        <v>7</v>
      </c>
      <c r="EG111" s="102">
        <v>1</v>
      </c>
      <c r="EH111" s="102">
        <v>1</v>
      </c>
      <c r="EI111" s="102">
        <v>1</v>
      </c>
      <c r="EJ111" s="102">
        <v>1</v>
      </c>
      <c r="EK111" s="102">
        <v>1</v>
      </c>
      <c r="EL111" s="102">
        <v>1</v>
      </c>
      <c r="EM111" s="102">
        <v>1</v>
      </c>
      <c r="EZ111" s="87">
        <v>107</v>
      </c>
      <c r="FA111" s="98" t="s">
        <v>38</v>
      </c>
      <c r="FB111" s="98" t="s">
        <v>38</v>
      </c>
      <c r="FC111" s="98" t="s">
        <v>37</v>
      </c>
      <c r="FD111" s="98" t="s">
        <v>38</v>
      </c>
      <c r="FE111" s="98" t="s">
        <v>37</v>
      </c>
      <c r="FF111" s="98" t="s">
        <v>37</v>
      </c>
      <c r="FG111" s="98" t="s">
        <v>56</v>
      </c>
      <c r="FI111" s="66">
        <f t="shared" si="56"/>
        <v>4</v>
      </c>
      <c r="FJ111" s="66">
        <f t="shared" si="56"/>
        <v>4</v>
      </c>
      <c r="FK111" s="66">
        <f t="shared" si="56"/>
        <v>2</v>
      </c>
      <c r="FL111" s="66">
        <f t="shared" si="56"/>
        <v>4</v>
      </c>
      <c r="FM111" s="66">
        <f t="shared" si="56"/>
        <v>2</v>
      </c>
      <c r="FN111" s="66">
        <f t="shared" si="56"/>
        <v>2</v>
      </c>
      <c r="FO111" s="66">
        <f t="shared" si="56"/>
        <v>7</v>
      </c>
      <c r="FQ111" s="102">
        <v>1000</v>
      </c>
      <c r="FR111" s="102">
        <v>1000</v>
      </c>
      <c r="FS111" s="102">
        <v>1000</v>
      </c>
      <c r="FT111" s="102">
        <v>1000</v>
      </c>
      <c r="FU111" s="102">
        <v>1000</v>
      </c>
      <c r="FV111" s="102">
        <v>1000</v>
      </c>
      <c r="FW111" s="102">
        <v>1000</v>
      </c>
    </row>
    <row r="112" spans="12:179" ht="16.5">
      <c r="L112" s="87">
        <v>108</v>
      </c>
      <c r="M112" s="98" t="s">
        <v>56</v>
      </c>
      <c r="N112" s="98" t="s">
        <v>53</v>
      </c>
      <c r="O112" s="98" t="s">
        <v>53</v>
      </c>
      <c r="P112" s="98" t="s">
        <v>35</v>
      </c>
      <c r="Q112" s="98" t="s">
        <v>36</v>
      </c>
      <c r="R112" s="98" t="s">
        <v>35</v>
      </c>
      <c r="S112" s="98" t="s">
        <v>38</v>
      </c>
      <c r="U112" s="66">
        <f t="shared" si="49"/>
        <v>7</v>
      </c>
      <c r="V112" s="66">
        <f t="shared" si="49"/>
        <v>6</v>
      </c>
      <c r="W112" s="66">
        <f t="shared" si="49"/>
        <v>6</v>
      </c>
      <c r="X112" s="66">
        <f t="shared" si="49"/>
        <v>3</v>
      </c>
      <c r="Y112" s="66">
        <f t="shared" si="49"/>
        <v>5</v>
      </c>
      <c r="Z112" s="66">
        <f t="shared" si="49"/>
        <v>3</v>
      </c>
      <c r="AA112" s="66">
        <f t="shared" si="49"/>
        <v>4</v>
      </c>
      <c r="AC112" s="75">
        <v>1000</v>
      </c>
      <c r="AD112" s="75">
        <v>1000</v>
      </c>
      <c r="AE112" s="75">
        <v>1000</v>
      </c>
      <c r="AF112" s="75">
        <v>1000</v>
      </c>
      <c r="AG112" s="75">
        <v>1000</v>
      </c>
      <c r="AH112" s="75">
        <v>1000</v>
      </c>
      <c r="AI112" s="75">
        <v>1000</v>
      </c>
      <c r="AV112" s="87">
        <v>108</v>
      </c>
      <c r="AW112" s="98" t="s">
        <v>37</v>
      </c>
      <c r="AX112" s="98" t="s">
        <v>38</v>
      </c>
      <c r="AY112" s="98" t="s">
        <v>37</v>
      </c>
      <c r="AZ112" s="98" t="s">
        <v>37</v>
      </c>
      <c r="BA112" s="98" t="s">
        <v>37</v>
      </c>
      <c r="BB112" s="98" t="s">
        <v>37</v>
      </c>
      <c r="BC112" s="98" t="s">
        <v>37</v>
      </c>
      <c r="BE112" s="66">
        <f t="shared" si="54"/>
        <v>2</v>
      </c>
      <c r="BF112" s="66">
        <f t="shared" si="54"/>
        <v>4</v>
      </c>
      <c r="BG112" s="66">
        <f t="shared" si="54"/>
        <v>2</v>
      </c>
      <c r="BH112" s="66">
        <f t="shared" si="54"/>
        <v>2</v>
      </c>
      <c r="BI112" s="66">
        <f t="shared" si="54"/>
        <v>2</v>
      </c>
      <c r="BJ112" s="66">
        <f t="shared" si="54"/>
        <v>2</v>
      </c>
      <c r="BK112" s="66">
        <f t="shared" si="54"/>
        <v>2</v>
      </c>
      <c r="BM112" s="75">
        <v>1000</v>
      </c>
      <c r="BN112" s="75">
        <v>1000</v>
      </c>
      <c r="BO112" s="75">
        <v>1000</v>
      </c>
      <c r="BP112" s="75">
        <v>1000</v>
      </c>
      <c r="BQ112" s="75">
        <v>1000</v>
      </c>
      <c r="BR112" s="75">
        <v>1000</v>
      </c>
      <c r="BS112" s="75">
        <v>1000</v>
      </c>
      <c r="CF112" s="87">
        <v>108</v>
      </c>
      <c r="CG112" s="98" t="s">
        <v>37</v>
      </c>
      <c r="CH112" s="98" t="s">
        <v>35</v>
      </c>
      <c r="CI112" s="98" t="s">
        <v>38</v>
      </c>
      <c r="CJ112" s="98" t="s">
        <v>35</v>
      </c>
      <c r="CK112" s="98" t="s">
        <v>35</v>
      </c>
      <c r="CL112" s="98" t="s">
        <v>56</v>
      </c>
      <c r="CM112" s="98" t="s">
        <v>56</v>
      </c>
      <c r="CO112" s="66">
        <f t="shared" si="55"/>
        <v>2</v>
      </c>
      <c r="CP112" s="66">
        <f t="shared" si="55"/>
        <v>3</v>
      </c>
      <c r="CQ112" s="66">
        <f t="shared" si="55"/>
        <v>4</v>
      </c>
      <c r="CR112" s="66">
        <f t="shared" si="55"/>
        <v>3</v>
      </c>
      <c r="CS112" s="66">
        <f t="shared" si="55"/>
        <v>3</v>
      </c>
      <c r="CT112" s="66">
        <f t="shared" si="55"/>
        <v>7</v>
      </c>
      <c r="CU112" s="66">
        <f t="shared" si="55"/>
        <v>7</v>
      </c>
      <c r="CW112" s="75">
        <v>1000</v>
      </c>
      <c r="CX112" s="75">
        <v>1000</v>
      </c>
      <c r="CY112" s="75">
        <v>1000</v>
      </c>
      <c r="CZ112" s="75">
        <v>1000</v>
      </c>
      <c r="DA112" s="75">
        <v>1000</v>
      </c>
      <c r="DB112" s="75">
        <v>1000</v>
      </c>
      <c r="DC112" s="75">
        <v>1000</v>
      </c>
      <c r="DP112" s="87">
        <v>108</v>
      </c>
      <c r="DQ112" s="98" t="s">
        <v>35</v>
      </c>
      <c r="DR112" s="98" t="s">
        <v>53</v>
      </c>
      <c r="DS112" s="98" t="s">
        <v>36</v>
      </c>
      <c r="DT112" s="98" t="s">
        <v>53</v>
      </c>
      <c r="DU112" s="98" t="s">
        <v>36</v>
      </c>
      <c r="DV112" s="98" t="s">
        <v>22</v>
      </c>
      <c r="DW112" s="98" t="s">
        <v>56</v>
      </c>
      <c r="DY112" s="66">
        <f t="shared" si="52"/>
        <v>3</v>
      </c>
      <c r="DZ112" s="66">
        <f t="shared" si="60"/>
        <v>6</v>
      </c>
      <c r="EA112" s="66">
        <f t="shared" si="61"/>
        <v>5</v>
      </c>
      <c r="EB112" s="66">
        <f t="shared" si="62"/>
        <v>6</v>
      </c>
      <c r="EC112" s="66">
        <f t="shared" si="57"/>
        <v>5</v>
      </c>
      <c r="ED112" s="66">
        <f t="shared" si="58"/>
        <v>8</v>
      </c>
      <c r="EE112" s="66">
        <f t="shared" si="59"/>
        <v>7</v>
      </c>
      <c r="EG112" s="102">
        <v>1</v>
      </c>
      <c r="EH112" s="102">
        <v>1</v>
      </c>
      <c r="EI112" s="102">
        <v>1</v>
      </c>
      <c r="EJ112" s="102">
        <v>1</v>
      </c>
      <c r="EK112" s="102">
        <v>1</v>
      </c>
      <c r="EL112" s="102">
        <v>1</v>
      </c>
      <c r="EM112" s="102">
        <v>1</v>
      </c>
      <c r="EZ112" s="87">
        <v>108</v>
      </c>
      <c r="FA112" s="98" t="s">
        <v>53</v>
      </c>
      <c r="FB112" s="98" t="s">
        <v>35</v>
      </c>
      <c r="FC112" s="98" t="s">
        <v>53</v>
      </c>
      <c r="FD112" s="98" t="s">
        <v>53</v>
      </c>
      <c r="FE112" s="98" t="s">
        <v>36</v>
      </c>
      <c r="FF112" s="98" t="s">
        <v>22</v>
      </c>
      <c r="FG112" s="98" t="s">
        <v>53</v>
      </c>
      <c r="FI112" s="66">
        <f t="shared" si="56"/>
        <v>6</v>
      </c>
      <c r="FJ112" s="66">
        <f t="shared" si="56"/>
        <v>3</v>
      </c>
      <c r="FK112" s="66">
        <f t="shared" si="56"/>
        <v>6</v>
      </c>
      <c r="FL112" s="66">
        <f t="shared" si="56"/>
        <v>6</v>
      </c>
      <c r="FM112" s="66">
        <f t="shared" si="56"/>
        <v>5</v>
      </c>
      <c r="FN112" s="66">
        <f t="shared" si="56"/>
        <v>8</v>
      </c>
      <c r="FO112" s="66">
        <f t="shared" si="56"/>
        <v>6</v>
      </c>
      <c r="FQ112" s="102">
        <v>1000</v>
      </c>
      <c r="FR112" s="102">
        <v>1000</v>
      </c>
      <c r="FS112" s="102">
        <v>1000</v>
      </c>
      <c r="FT112" s="102">
        <v>1000</v>
      </c>
      <c r="FU112" s="102">
        <v>1000</v>
      </c>
      <c r="FV112" s="102">
        <v>1000</v>
      </c>
      <c r="FW112" s="102">
        <v>1000</v>
      </c>
    </row>
    <row r="113" spans="12:179" ht="16.5">
      <c r="L113" s="87">
        <v>109</v>
      </c>
      <c r="M113" s="98" t="s">
        <v>56</v>
      </c>
      <c r="N113" s="98" t="s">
        <v>53</v>
      </c>
      <c r="O113" s="98" t="s">
        <v>53</v>
      </c>
      <c r="P113" s="98" t="s">
        <v>56</v>
      </c>
      <c r="Q113" s="98" t="s">
        <v>36</v>
      </c>
      <c r="R113" s="98" t="s">
        <v>35</v>
      </c>
      <c r="S113" s="98" t="s">
        <v>56</v>
      </c>
      <c r="U113" s="66">
        <f t="shared" si="49"/>
        <v>7</v>
      </c>
      <c r="V113" s="66">
        <f t="shared" si="49"/>
        <v>6</v>
      </c>
      <c r="W113" s="66">
        <f t="shared" si="49"/>
        <v>6</v>
      </c>
      <c r="X113" s="66">
        <f t="shared" si="49"/>
        <v>7</v>
      </c>
      <c r="Y113" s="66">
        <f t="shared" si="49"/>
        <v>5</v>
      </c>
      <c r="Z113" s="66">
        <f t="shared" si="49"/>
        <v>3</v>
      </c>
      <c r="AA113" s="66">
        <f t="shared" si="49"/>
        <v>7</v>
      </c>
      <c r="AC113" s="75">
        <v>1000</v>
      </c>
      <c r="AD113" s="75">
        <v>1000</v>
      </c>
      <c r="AE113" s="75">
        <v>1000</v>
      </c>
      <c r="AF113" s="75">
        <v>1000</v>
      </c>
      <c r="AG113" s="75">
        <v>1000</v>
      </c>
      <c r="AH113" s="75">
        <v>1000</v>
      </c>
      <c r="AI113" s="75">
        <v>1000</v>
      </c>
      <c r="AV113" s="87">
        <v>109</v>
      </c>
      <c r="AW113" s="98" t="s">
        <v>37</v>
      </c>
      <c r="AX113" s="98" t="s">
        <v>38</v>
      </c>
      <c r="AY113" s="98" t="s">
        <v>22</v>
      </c>
      <c r="AZ113" s="98" t="s">
        <v>38</v>
      </c>
      <c r="BA113" s="98" t="s">
        <v>37</v>
      </c>
      <c r="BB113" s="98" t="s">
        <v>38</v>
      </c>
      <c r="BC113" s="98" t="s">
        <v>37</v>
      </c>
      <c r="BE113" s="66">
        <f t="shared" si="54"/>
        <v>2</v>
      </c>
      <c r="BF113" s="66">
        <f t="shared" si="54"/>
        <v>4</v>
      </c>
      <c r="BG113" s="66">
        <f t="shared" si="54"/>
        <v>8</v>
      </c>
      <c r="BH113" s="66">
        <f t="shared" si="54"/>
        <v>4</v>
      </c>
      <c r="BI113" s="66">
        <f t="shared" si="54"/>
        <v>2</v>
      </c>
      <c r="BJ113" s="66">
        <f t="shared" si="54"/>
        <v>4</v>
      </c>
      <c r="BK113" s="66">
        <f t="shared" si="54"/>
        <v>2</v>
      </c>
      <c r="BM113" s="75">
        <v>1000</v>
      </c>
      <c r="BN113" s="75">
        <v>1000</v>
      </c>
      <c r="BO113" s="75">
        <v>1000</v>
      </c>
      <c r="BP113" s="75">
        <v>1000</v>
      </c>
      <c r="BQ113" s="75">
        <v>1000</v>
      </c>
      <c r="BR113" s="75">
        <v>1000</v>
      </c>
      <c r="BS113" s="75">
        <v>1000</v>
      </c>
      <c r="CF113" s="87">
        <v>109</v>
      </c>
      <c r="CG113" s="98" t="s">
        <v>37</v>
      </c>
      <c r="CH113" s="98" t="s">
        <v>35</v>
      </c>
      <c r="CI113" s="98" t="s">
        <v>53</v>
      </c>
      <c r="CJ113" s="98" t="s">
        <v>37</v>
      </c>
      <c r="CK113" s="98" t="s">
        <v>35</v>
      </c>
      <c r="CL113" s="98" t="s">
        <v>22</v>
      </c>
      <c r="CM113" s="98" t="s">
        <v>56</v>
      </c>
      <c r="CO113" s="66">
        <f t="shared" si="55"/>
        <v>2</v>
      </c>
      <c r="CP113" s="66">
        <f t="shared" si="55"/>
        <v>3</v>
      </c>
      <c r="CQ113" s="66">
        <f t="shared" si="55"/>
        <v>6</v>
      </c>
      <c r="CR113" s="66">
        <f t="shared" si="55"/>
        <v>2</v>
      </c>
      <c r="CS113" s="66">
        <f t="shared" si="55"/>
        <v>3</v>
      </c>
      <c r="CT113" s="66">
        <f t="shared" si="55"/>
        <v>8</v>
      </c>
      <c r="CU113" s="66">
        <f t="shared" si="55"/>
        <v>7</v>
      </c>
      <c r="CW113" s="75">
        <v>1000</v>
      </c>
      <c r="CX113" s="75">
        <v>1000</v>
      </c>
      <c r="CY113" s="75">
        <v>1000</v>
      </c>
      <c r="CZ113" s="75">
        <v>1000</v>
      </c>
      <c r="DA113" s="75">
        <v>1000</v>
      </c>
      <c r="DB113" s="75">
        <v>1000</v>
      </c>
      <c r="DC113" s="75">
        <v>1000</v>
      </c>
      <c r="DP113" s="87">
        <v>109</v>
      </c>
      <c r="DQ113" s="98" t="s">
        <v>56</v>
      </c>
      <c r="DR113" s="98" t="s">
        <v>53</v>
      </c>
      <c r="DS113" s="98" t="s">
        <v>22</v>
      </c>
      <c r="DT113" s="98" t="s">
        <v>53</v>
      </c>
      <c r="DU113" s="98" t="s">
        <v>37</v>
      </c>
      <c r="DV113" s="98" t="s">
        <v>37</v>
      </c>
      <c r="DW113" s="98" t="s">
        <v>53</v>
      </c>
      <c r="DY113" s="66">
        <f t="shared" si="52"/>
        <v>7</v>
      </c>
      <c r="DZ113" s="66">
        <f t="shared" si="60"/>
        <v>6</v>
      </c>
      <c r="EA113" s="66">
        <f t="shared" si="61"/>
        <v>8</v>
      </c>
      <c r="EB113" s="66">
        <f t="shared" si="62"/>
        <v>6</v>
      </c>
      <c r="EC113" s="66">
        <f t="shared" si="57"/>
        <v>2</v>
      </c>
      <c r="ED113" s="66">
        <f t="shared" si="58"/>
        <v>2</v>
      </c>
      <c r="EE113" s="66">
        <f t="shared" si="59"/>
        <v>6</v>
      </c>
      <c r="EG113" s="102">
        <v>1</v>
      </c>
      <c r="EH113" s="102">
        <v>1</v>
      </c>
      <c r="EI113" s="102">
        <v>1</v>
      </c>
      <c r="EJ113" s="102">
        <v>1</v>
      </c>
      <c r="EK113" s="102">
        <v>1</v>
      </c>
      <c r="EL113" s="102">
        <v>1</v>
      </c>
      <c r="EM113" s="102">
        <v>1</v>
      </c>
      <c r="EZ113" s="87">
        <v>109</v>
      </c>
      <c r="FA113" s="98" t="s">
        <v>38</v>
      </c>
      <c r="FB113" s="98" t="s">
        <v>38</v>
      </c>
      <c r="FC113" s="98" t="s">
        <v>37</v>
      </c>
      <c r="FD113" s="98" t="s">
        <v>22</v>
      </c>
      <c r="FE113" s="98" t="s">
        <v>35</v>
      </c>
      <c r="FF113" s="98" t="s">
        <v>56</v>
      </c>
      <c r="FG113" s="98" t="s">
        <v>36</v>
      </c>
      <c r="FI113" s="66">
        <f t="shared" si="56"/>
        <v>4</v>
      </c>
      <c r="FJ113" s="66">
        <f t="shared" si="56"/>
        <v>4</v>
      </c>
      <c r="FK113" s="66">
        <f t="shared" si="56"/>
        <v>2</v>
      </c>
      <c r="FL113" s="66">
        <f t="shared" si="56"/>
        <v>8</v>
      </c>
      <c r="FM113" s="66">
        <f t="shared" si="56"/>
        <v>3</v>
      </c>
      <c r="FN113" s="66">
        <f t="shared" si="56"/>
        <v>7</v>
      </c>
      <c r="FO113" s="66">
        <f t="shared" si="56"/>
        <v>5</v>
      </c>
      <c r="FQ113" s="102">
        <v>1000</v>
      </c>
      <c r="FR113" s="102">
        <v>1000</v>
      </c>
      <c r="FS113" s="102">
        <v>1000</v>
      </c>
      <c r="FT113" s="102">
        <v>1000</v>
      </c>
      <c r="FU113" s="102">
        <v>1000</v>
      </c>
      <c r="FV113" s="102">
        <v>1000</v>
      </c>
      <c r="FW113" s="102">
        <v>1000</v>
      </c>
    </row>
    <row r="114" spans="12:179" ht="16.5">
      <c r="L114" s="87">
        <v>110</v>
      </c>
      <c r="M114" s="98" t="s">
        <v>37</v>
      </c>
      <c r="N114" s="98" t="s">
        <v>53</v>
      </c>
      <c r="O114" s="98" t="s">
        <v>53</v>
      </c>
      <c r="P114" s="98" t="s">
        <v>56</v>
      </c>
      <c r="Q114" s="98" t="s">
        <v>53</v>
      </c>
      <c r="R114" s="98" t="s">
        <v>36</v>
      </c>
      <c r="S114" s="98" t="s">
        <v>56</v>
      </c>
      <c r="U114" s="66">
        <f t="shared" si="49"/>
        <v>2</v>
      </c>
      <c r="V114" s="66">
        <f t="shared" si="49"/>
        <v>6</v>
      </c>
      <c r="W114" s="66">
        <f t="shared" si="49"/>
        <v>6</v>
      </c>
      <c r="X114" s="66">
        <f t="shared" si="49"/>
        <v>7</v>
      </c>
      <c r="Y114" s="66">
        <f t="shared" si="49"/>
        <v>6</v>
      </c>
      <c r="Z114" s="66">
        <f t="shared" si="49"/>
        <v>5</v>
      </c>
      <c r="AA114" s="66">
        <f t="shared" si="49"/>
        <v>7</v>
      </c>
      <c r="AC114" s="75">
        <v>1000</v>
      </c>
      <c r="AD114" s="75">
        <v>1000</v>
      </c>
      <c r="AE114" s="75">
        <v>1000</v>
      </c>
      <c r="AF114" s="75">
        <v>1000</v>
      </c>
      <c r="AG114" s="75">
        <v>800</v>
      </c>
      <c r="AH114" s="75">
        <v>1000</v>
      </c>
      <c r="AI114" s="75">
        <v>1000</v>
      </c>
      <c r="AV114" s="87">
        <v>110</v>
      </c>
      <c r="AW114" s="98" t="s">
        <v>38</v>
      </c>
      <c r="AX114" s="98" t="s">
        <v>38</v>
      </c>
      <c r="AY114" s="98" t="s">
        <v>56</v>
      </c>
      <c r="AZ114" s="98" t="s">
        <v>38</v>
      </c>
      <c r="BA114" s="98" t="s">
        <v>53</v>
      </c>
      <c r="BB114" s="98" t="s">
        <v>53</v>
      </c>
      <c r="BC114" s="98" t="s">
        <v>22</v>
      </c>
      <c r="BE114" s="66">
        <f t="shared" si="54"/>
        <v>4</v>
      </c>
      <c r="BF114" s="66">
        <f t="shared" si="54"/>
        <v>4</v>
      </c>
      <c r="BG114" s="66">
        <f t="shared" si="54"/>
        <v>7</v>
      </c>
      <c r="BH114" s="66">
        <f t="shared" si="54"/>
        <v>4</v>
      </c>
      <c r="BI114" s="66">
        <f t="shared" si="54"/>
        <v>6</v>
      </c>
      <c r="BJ114" s="66">
        <f t="shared" si="54"/>
        <v>6</v>
      </c>
      <c r="BK114" s="66">
        <f t="shared" si="54"/>
        <v>8</v>
      </c>
      <c r="BM114" s="75">
        <v>1000</v>
      </c>
      <c r="BN114" s="75">
        <v>1000</v>
      </c>
      <c r="BO114" s="75">
        <v>1000</v>
      </c>
      <c r="BP114" s="75">
        <v>1000</v>
      </c>
      <c r="BQ114" s="75">
        <v>1000</v>
      </c>
      <c r="BR114" s="75">
        <v>1000</v>
      </c>
      <c r="BS114" s="75">
        <v>1000</v>
      </c>
      <c r="CF114" s="87">
        <v>110</v>
      </c>
      <c r="CG114" s="98" t="s">
        <v>56</v>
      </c>
      <c r="CH114" s="98" t="s">
        <v>36</v>
      </c>
      <c r="CI114" s="98" t="s">
        <v>53</v>
      </c>
      <c r="CJ114" s="98" t="s">
        <v>38</v>
      </c>
      <c r="CK114" s="98" t="s">
        <v>35</v>
      </c>
      <c r="CL114" s="98" t="s">
        <v>56</v>
      </c>
      <c r="CM114" s="98" t="s">
        <v>36</v>
      </c>
      <c r="CO114" s="66">
        <f t="shared" si="55"/>
        <v>7</v>
      </c>
      <c r="CP114" s="66">
        <f t="shared" si="55"/>
        <v>5</v>
      </c>
      <c r="CQ114" s="66">
        <f t="shared" si="55"/>
        <v>6</v>
      </c>
      <c r="CR114" s="66">
        <f t="shared" si="55"/>
        <v>4</v>
      </c>
      <c r="CS114" s="66">
        <f t="shared" si="55"/>
        <v>3</v>
      </c>
      <c r="CT114" s="66">
        <f t="shared" si="55"/>
        <v>7</v>
      </c>
      <c r="CU114" s="66">
        <f t="shared" si="55"/>
        <v>5</v>
      </c>
      <c r="CW114" s="75">
        <v>1000</v>
      </c>
      <c r="CX114" s="75">
        <v>1000</v>
      </c>
      <c r="CY114" s="75">
        <v>1000</v>
      </c>
      <c r="CZ114" s="75">
        <v>1000</v>
      </c>
      <c r="DA114" s="75">
        <v>1000</v>
      </c>
      <c r="DB114" s="75">
        <v>1000</v>
      </c>
      <c r="DC114" s="75">
        <v>1000</v>
      </c>
      <c r="DP114" s="87">
        <v>110</v>
      </c>
      <c r="DQ114" s="98" t="s">
        <v>53</v>
      </c>
      <c r="DR114" s="98" t="s">
        <v>56</v>
      </c>
      <c r="DS114" s="98" t="s">
        <v>38</v>
      </c>
      <c r="DT114" s="98" t="s">
        <v>56</v>
      </c>
      <c r="DU114" s="98" t="s">
        <v>56</v>
      </c>
      <c r="DV114" s="98" t="s">
        <v>36</v>
      </c>
      <c r="DW114" s="98" t="s">
        <v>53</v>
      </c>
      <c r="DY114" s="66">
        <f t="shared" si="52"/>
        <v>6</v>
      </c>
      <c r="DZ114" s="66">
        <f t="shared" si="60"/>
        <v>7</v>
      </c>
      <c r="EA114" s="66">
        <f t="shared" si="61"/>
        <v>4</v>
      </c>
      <c r="EB114" s="66">
        <f t="shared" si="62"/>
        <v>7</v>
      </c>
      <c r="EC114" s="66">
        <f t="shared" si="57"/>
        <v>7</v>
      </c>
      <c r="ED114" s="66">
        <f t="shared" si="58"/>
        <v>5</v>
      </c>
      <c r="EE114" s="66">
        <f t="shared" si="59"/>
        <v>6</v>
      </c>
      <c r="EG114" s="102">
        <v>1</v>
      </c>
      <c r="EH114" s="102">
        <v>1</v>
      </c>
      <c r="EI114" s="102">
        <v>1</v>
      </c>
      <c r="EJ114" s="102">
        <v>1</v>
      </c>
      <c r="EK114" s="102">
        <v>1</v>
      </c>
      <c r="EL114" s="102">
        <v>1</v>
      </c>
      <c r="EM114" s="102">
        <v>1</v>
      </c>
      <c r="EZ114" s="87">
        <v>110</v>
      </c>
      <c r="FA114" s="98" t="s">
        <v>53</v>
      </c>
      <c r="FB114" s="98" t="s">
        <v>36</v>
      </c>
      <c r="FC114" s="98" t="s">
        <v>38</v>
      </c>
      <c r="FD114" s="98" t="s">
        <v>53</v>
      </c>
      <c r="FE114" s="98" t="s">
        <v>37</v>
      </c>
      <c r="FF114" s="98" t="s">
        <v>37</v>
      </c>
      <c r="FG114" s="98" t="s">
        <v>37</v>
      </c>
      <c r="FI114" s="66">
        <f t="shared" si="56"/>
        <v>6</v>
      </c>
      <c r="FJ114" s="66">
        <f t="shared" si="56"/>
        <v>5</v>
      </c>
      <c r="FK114" s="66">
        <f t="shared" si="56"/>
        <v>4</v>
      </c>
      <c r="FL114" s="66">
        <f t="shared" si="56"/>
        <v>6</v>
      </c>
      <c r="FM114" s="66">
        <f t="shared" si="56"/>
        <v>2</v>
      </c>
      <c r="FN114" s="66">
        <f t="shared" si="56"/>
        <v>2</v>
      </c>
      <c r="FO114" s="66">
        <f t="shared" si="56"/>
        <v>2</v>
      </c>
      <c r="FQ114" s="102">
        <v>1000</v>
      </c>
      <c r="FR114" s="102">
        <v>1000</v>
      </c>
      <c r="FS114" s="102">
        <v>1000</v>
      </c>
      <c r="FT114" s="102">
        <v>1000</v>
      </c>
      <c r="FU114" s="102">
        <v>1000</v>
      </c>
      <c r="FV114" s="102">
        <v>1000</v>
      </c>
      <c r="FW114" s="102">
        <v>1000</v>
      </c>
    </row>
    <row r="115" spans="12:179" ht="16.5">
      <c r="L115" s="87">
        <v>111</v>
      </c>
      <c r="M115" s="98" t="s">
        <v>38</v>
      </c>
      <c r="N115" s="98" t="s">
        <v>56</v>
      </c>
      <c r="O115" s="98" t="s">
        <v>56</v>
      </c>
      <c r="P115" s="98" t="s">
        <v>53</v>
      </c>
      <c r="Q115" s="98" t="s">
        <v>22</v>
      </c>
      <c r="R115" s="98" t="s">
        <v>38</v>
      </c>
      <c r="S115" s="98" t="s">
        <v>35</v>
      </c>
      <c r="U115" s="66">
        <f t="shared" si="49"/>
        <v>4</v>
      </c>
      <c r="V115" s="66">
        <f t="shared" si="49"/>
        <v>7</v>
      </c>
      <c r="W115" s="66">
        <f t="shared" si="49"/>
        <v>7</v>
      </c>
      <c r="X115" s="66">
        <f t="shared" si="49"/>
        <v>6</v>
      </c>
      <c r="Y115" s="66">
        <f t="shared" si="49"/>
        <v>8</v>
      </c>
      <c r="Z115" s="66">
        <f t="shared" si="49"/>
        <v>4</v>
      </c>
      <c r="AA115" s="66">
        <f t="shared" si="49"/>
        <v>3</v>
      </c>
      <c r="AC115" s="75">
        <v>1000</v>
      </c>
      <c r="AD115" s="75">
        <v>1000</v>
      </c>
      <c r="AE115" s="75">
        <v>1000</v>
      </c>
      <c r="AF115" s="75">
        <v>1000</v>
      </c>
      <c r="AG115" s="75">
        <v>800</v>
      </c>
      <c r="AH115" s="75">
        <v>1000</v>
      </c>
      <c r="AI115" s="75">
        <v>1000</v>
      </c>
      <c r="AV115" s="87">
        <v>111</v>
      </c>
      <c r="AW115" s="98" t="s">
        <v>56</v>
      </c>
      <c r="AX115" s="98" t="s">
        <v>35</v>
      </c>
      <c r="AY115" s="98" t="s">
        <v>35</v>
      </c>
      <c r="AZ115" s="98" t="s">
        <v>35</v>
      </c>
      <c r="BA115" s="98" t="s">
        <v>53</v>
      </c>
      <c r="BB115" s="98" t="s">
        <v>53</v>
      </c>
      <c r="BC115" s="98" t="s">
        <v>22</v>
      </c>
      <c r="BE115" s="66">
        <f t="shared" si="54"/>
        <v>7</v>
      </c>
      <c r="BF115" s="66">
        <f t="shared" si="54"/>
        <v>3</v>
      </c>
      <c r="BG115" s="66">
        <f t="shared" si="54"/>
        <v>3</v>
      </c>
      <c r="BH115" s="66">
        <f t="shared" si="54"/>
        <v>3</v>
      </c>
      <c r="BI115" s="66">
        <f t="shared" si="54"/>
        <v>6</v>
      </c>
      <c r="BJ115" s="66">
        <f t="shared" si="54"/>
        <v>6</v>
      </c>
      <c r="BK115" s="66">
        <f t="shared" si="54"/>
        <v>8</v>
      </c>
      <c r="BM115" s="75">
        <v>1000</v>
      </c>
      <c r="BN115" s="75">
        <v>1000</v>
      </c>
      <c r="BO115" s="75">
        <v>1000</v>
      </c>
      <c r="BP115" s="75">
        <v>1000</v>
      </c>
      <c r="BQ115" s="75">
        <v>1000</v>
      </c>
      <c r="BR115" s="75">
        <v>1000</v>
      </c>
      <c r="BS115" s="75">
        <v>1000</v>
      </c>
      <c r="CF115" s="87">
        <v>111</v>
      </c>
      <c r="CG115" s="98" t="s">
        <v>36</v>
      </c>
      <c r="CH115" s="98" t="s">
        <v>36</v>
      </c>
      <c r="CI115" s="98" t="s">
        <v>36</v>
      </c>
      <c r="CJ115" s="98" t="s">
        <v>22</v>
      </c>
      <c r="CK115" s="98" t="s">
        <v>36</v>
      </c>
      <c r="CL115" s="98" t="s">
        <v>38</v>
      </c>
      <c r="CM115" s="98" t="s">
        <v>36</v>
      </c>
      <c r="CO115" s="66">
        <f t="shared" si="55"/>
        <v>5</v>
      </c>
      <c r="CP115" s="66">
        <f t="shared" si="55"/>
        <v>5</v>
      </c>
      <c r="CQ115" s="66">
        <f t="shared" si="55"/>
        <v>5</v>
      </c>
      <c r="CR115" s="66">
        <f t="shared" si="55"/>
        <v>8</v>
      </c>
      <c r="CS115" s="66">
        <f t="shared" si="55"/>
        <v>5</v>
      </c>
      <c r="CT115" s="66">
        <f t="shared" si="55"/>
        <v>4</v>
      </c>
      <c r="CU115" s="66">
        <f t="shared" si="55"/>
        <v>5</v>
      </c>
      <c r="CW115" s="75">
        <v>1000</v>
      </c>
      <c r="CX115" s="75">
        <v>1000</v>
      </c>
      <c r="CY115" s="75">
        <v>1000</v>
      </c>
      <c r="CZ115" s="75">
        <v>1000</v>
      </c>
      <c r="DA115" s="75">
        <v>1000</v>
      </c>
      <c r="DB115" s="75">
        <v>1000</v>
      </c>
      <c r="DC115" s="75">
        <v>1000</v>
      </c>
      <c r="DP115" s="87">
        <v>111</v>
      </c>
      <c r="DQ115" s="98" t="s">
        <v>53</v>
      </c>
      <c r="DR115" s="98" t="s">
        <v>56</v>
      </c>
      <c r="DS115" s="98" t="s">
        <v>37</v>
      </c>
      <c r="DT115" s="98" t="s">
        <v>53</v>
      </c>
      <c r="DU115" s="98" t="s">
        <v>56</v>
      </c>
      <c r="DV115" s="98" t="s">
        <v>36</v>
      </c>
      <c r="DW115" s="98" t="s">
        <v>22</v>
      </c>
      <c r="DY115" s="66">
        <f t="shared" si="52"/>
        <v>6</v>
      </c>
      <c r="DZ115" s="66">
        <f t="shared" si="60"/>
        <v>7</v>
      </c>
      <c r="EA115" s="66">
        <f t="shared" si="61"/>
        <v>2</v>
      </c>
      <c r="EB115" s="66">
        <f t="shared" si="62"/>
        <v>6</v>
      </c>
      <c r="EC115" s="66">
        <f t="shared" si="57"/>
        <v>7</v>
      </c>
      <c r="ED115" s="66">
        <f t="shared" si="58"/>
        <v>5</v>
      </c>
      <c r="EE115" s="66">
        <f t="shared" si="59"/>
        <v>8</v>
      </c>
      <c r="EG115" s="102">
        <v>1</v>
      </c>
      <c r="EH115" s="102">
        <v>1</v>
      </c>
      <c r="EI115" s="102">
        <v>1</v>
      </c>
      <c r="EJ115" s="102">
        <v>1</v>
      </c>
      <c r="EK115" s="102">
        <v>1</v>
      </c>
      <c r="EL115" s="102">
        <v>1</v>
      </c>
      <c r="EM115" s="102">
        <v>1</v>
      </c>
      <c r="EZ115" s="87">
        <v>111</v>
      </c>
      <c r="FA115" s="98" t="s">
        <v>36</v>
      </c>
      <c r="FB115" s="98" t="s">
        <v>22</v>
      </c>
      <c r="FC115" s="98" t="s">
        <v>22</v>
      </c>
      <c r="FD115" s="98" t="s">
        <v>37</v>
      </c>
      <c r="FE115" s="98" t="s">
        <v>35</v>
      </c>
      <c r="FF115" s="98" t="s">
        <v>35</v>
      </c>
      <c r="FG115" s="98" t="s">
        <v>36</v>
      </c>
      <c r="FI115" s="66">
        <f t="shared" si="56"/>
        <v>5</v>
      </c>
      <c r="FJ115" s="66">
        <f t="shared" si="56"/>
        <v>8</v>
      </c>
      <c r="FK115" s="66">
        <f t="shared" si="56"/>
        <v>8</v>
      </c>
      <c r="FL115" s="66">
        <f t="shared" si="56"/>
        <v>2</v>
      </c>
      <c r="FM115" s="66">
        <f t="shared" si="56"/>
        <v>3</v>
      </c>
      <c r="FN115" s="66">
        <f t="shared" si="56"/>
        <v>3</v>
      </c>
      <c r="FO115" s="66">
        <f t="shared" si="56"/>
        <v>5</v>
      </c>
      <c r="FQ115" s="102">
        <v>1000</v>
      </c>
      <c r="FR115" s="102">
        <v>1000</v>
      </c>
      <c r="FS115" s="102">
        <v>1000</v>
      </c>
      <c r="FT115" s="102">
        <v>1000</v>
      </c>
      <c r="FU115" s="102">
        <v>1000</v>
      </c>
      <c r="FV115" s="102">
        <v>1000</v>
      </c>
      <c r="FW115" s="102">
        <v>1000</v>
      </c>
    </row>
    <row r="116" spans="12:179" ht="16.5">
      <c r="L116" s="87">
        <v>112</v>
      </c>
      <c r="M116" s="98" t="s">
        <v>56</v>
      </c>
      <c r="N116" s="98" t="s">
        <v>56</v>
      </c>
      <c r="O116" s="98" t="s">
        <v>53</v>
      </c>
      <c r="P116" s="98" t="s">
        <v>53</v>
      </c>
      <c r="Q116" s="98" t="s">
        <v>22</v>
      </c>
      <c r="R116" s="98" t="s">
        <v>38</v>
      </c>
      <c r="S116" s="98" t="s">
        <v>68</v>
      </c>
      <c r="U116" s="66">
        <f t="shared" si="49"/>
        <v>7</v>
      </c>
      <c r="V116" s="66">
        <f t="shared" si="49"/>
        <v>7</v>
      </c>
      <c r="W116" s="66">
        <f t="shared" si="49"/>
        <v>6</v>
      </c>
      <c r="X116" s="66">
        <f t="shared" si="49"/>
        <v>6</v>
      </c>
      <c r="Y116" s="66">
        <f t="shared" si="49"/>
        <v>8</v>
      </c>
      <c r="Z116" s="66">
        <f t="shared" si="49"/>
        <v>4</v>
      </c>
      <c r="AA116" s="66">
        <f t="shared" si="49"/>
        <v>11</v>
      </c>
      <c r="AC116" s="75">
        <v>1000</v>
      </c>
      <c r="AD116" s="75">
        <v>1000</v>
      </c>
      <c r="AE116" s="75">
        <v>1000</v>
      </c>
      <c r="AF116" s="75">
        <v>1000</v>
      </c>
      <c r="AG116" s="75">
        <v>800</v>
      </c>
      <c r="AH116" s="75">
        <v>1000</v>
      </c>
      <c r="AI116" s="75">
        <v>1000</v>
      </c>
      <c r="AV116" s="87">
        <v>112</v>
      </c>
      <c r="AW116" s="98" t="s">
        <v>36</v>
      </c>
      <c r="AX116" s="98" t="s">
        <v>35</v>
      </c>
      <c r="AY116" s="98" t="s">
        <v>35</v>
      </c>
      <c r="AZ116" s="98" t="s">
        <v>35</v>
      </c>
      <c r="BA116" s="98" t="s">
        <v>53</v>
      </c>
      <c r="BB116" s="98" t="s">
        <v>35</v>
      </c>
      <c r="BC116" s="98" t="s">
        <v>35</v>
      </c>
      <c r="BE116" s="66">
        <f t="shared" si="54"/>
        <v>5</v>
      </c>
      <c r="BF116" s="66">
        <f t="shared" si="54"/>
        <v>3</v>
      </c>
      <c r="BG116" s="66">
        <f t="shared" si="54"/>
        <v>3</v>
      </c>
      <c r="BH116" s="66">
        <f t="shared" si="54"/>
        <v>3</v>
      </c>
      <c r="BI116" s="66">
        <f t="shared" si="54"/>
        <v>6</v>
      </c>
      <c r="BJ116" s="66">
        <f t="shared" si="54"/>
        <v>3</v>
      </c>
      <c r="BK116" s="66">
        <f t="shared" si="54"/>
        <v>3</v>
      </c>
      <c r="BM116" s="75">
        <v>1000</v>
      </c>
      <c r="BN116" s="75">
        <v>1000</v>
      </c>
      <c r="BO116" s="75">
        <v>1000</v>
      </c>
      <c r="BP116" s="75">
        <v>1000</v>
      </c>
      <c r="BQ116" s="75">
        <v>1000</v>
      </c>
      <c r="BR116" s="75">
        <v>1000</v>
      </c>
      <c r="BS116" s="75">
        <v>1000</v>
      </c>
      <c r="CF116" s="87">
        <v>112</v>
      </c>
      <c r="CG116" s="98" t="s">
        <v>36</v>
      </c>
      <c r="CH116" s="98" t="s">
        <v>37</v>
      </c>
      <c r="CI116" s="98" t="s">
        <v>22</v>
      </c>
      <c r="CJ116" s="98" t="s">
        <v>22</v>
      </c>
      <c r="CK116" s="98" t="s">
        <v>36</v>
      </c>
      <c r="CL116" s="98" t="s">
        <v>38</v>
      </c>
      <c r="CM116" s="98" t="s">
        <v>56</v>
      </c>
      <c r="CO116" s="66">
        <f t="shared" si="55"/>
        <v>5</v>
      </c>
      <c r="CP116" s="66">
        <f t="shared" si="55"/>
        <v>2</v>
      </c>
      <c r="CQ116" s="66">
        <f t="shared" si="55"/>
        <v>8</v>
      </c>
      <c r="CR116" s="66">
        <f t="shared" si="55"/>
        <v>8</v>
      </c>
      <c r="CS116" s="66">
        <f t="shared" si="55"/>
        <v>5</v>
      </c>
      <c r="CT116" s="66">
        <f t="shared" si="55"/>
        <v>4</v>
      </c>
      <c r="CU116" s="66">
        <f t="shared" si="55"/>
        <v>7</v>
      </c>
      <c r="CW116" s="75">
        <v>1000</v>
      </c>
      <c r="CX116" s="75">
        <v>1000</v>
      </c>
      <c r="CY116" s="75">
        <v>1000</v>
      </c>
      <c r="CZ116" s="75">
        <v>1000</v>
      </c>
      <c r="DA116" s="75">
        <v>1000</v>
      </c>
      <c r="DB116" s="75">
        <v>1000</v>
      </c>
      <c r="DC116" s="75">
        <v>1000</v>
      </c>
      <c r="DP116" s="87">
        <v>112</v>
      </c>
      <c r="DQ116" s="98" t="s">
        <v>53</v>
      </c>
      <c r="DR116" s="98" t="s">
        <v>36</v>
      </c>
      <c r="DS116" s="98" t="s">
        <v>22</v>
      </c>
      <c r="DT116" s="98" t="s">
        <v>53</v>
      </c>
      <c r="DU116" s="98" t="s">
        <v>22</v>
      </c>
      <c r="DV116" s="98" t="s">
        <v>53</v>
      </c>
      <c r="DW116" s="98" t="s">
        <v>22</v>
      </c>
      <c r="DY116" s="66">
        <f t="shared" si="52"/>
        <v>6</v>
      </c>
      <c r="DZ116" s="66">
        <f t="shared" si="60"/>
        <v>5</v>
      </c>
      <c r="EA116" s="66">
        <f t="shared" si="61"/>
        <v>8</v>
      </c>
      <c r="EB116" s="66">
        <f t="shared" si="62"/>
        <v>6</v>
      </c>
      <c r="EC116" s="66">
        <f t="shared" si="57"/>
        <v>8</v>
      </c>
      <c r="ED116" s="66">
        <f t="shared" si="58"/>
        <v>6</v>
      </c>
      <c r="EE116" s="66">
        <f t="shared" si="59"/>
        <v>8</v>
      </c>
      <c r="EG116" s="102">
        <v>1</v>
      </c>
      <c r="EH116" s="102">
        <v>1</v>
      </c>
      <c r="EI116" s="102">
        <v>1</v>
      </c>
      <c r="EJ116" s="102">
        <v>1</v>
      </c>
      <c r="EK116" s="102">
        <v>1</v>
      </c>
      <c r="EL116" s="102">
        <v>1</v>
      </c>
      <c r="EM116" s="102">
        <v>1</v>
      </c>
      <c r="EZ116" s="87">
        <v>112</v>
      </c>
      <c r="FA116" s="98" t="s">
        <v>22</v>
      </c>
      <c r="FB116" s="98" t="s">
        <v>35</v>
      </c>
      <c r="FC116" s="98" t="s">
        <v>53</v>
      </c>
      <c r="FD116" s="98" t="s">
        <v>38</v>
      </c>
      <c r="FE116" s="98" t="s">
        <v>53</v>
      </c>
      <c r="FF116" s="98" t="s">
        <v>38</v>
      </c>
      <c r="FG116" s="98" t="s">
        <v>38</v>
      </c>
      <c r="FI116" s="66">
        <f t="shared" si="56"/>
        <v>8</v>
      </c>
      <c r="FJ116" s="66">
        <f t="shared" si="56"/>
        <v>3</v>
      </c>
      <c r="FK116" s="66">
        <f t="shared" si="56"/>
        <v>6</v>
      </c>
      <c r="FL116" s="66">
        <f t="shared" si="56"/>
        <v>4</v>
      </c>
      <c r="FM116" s="66">
        <f t="shared" si="56"/>
        <v>6</v>
      </c>
      <c r="FN116" s="66">
        <f t="shared" si="56"/>
        <v>4</v>
      </c>
      <c r="FO116" s="66">
        <f t="shared" si="56"/>
        <v>4</v>
      </c>
      <c r="FQ116" s="102">
        <v>1000</v>
      </c>
      <c r="FR116" s="102">
        <v>1000</v>
      </c>
      <c r="FS116" s="102">
        <v>1000</v>
      </c>
      <c r="FT116" s="102">
        <v>1000</v>
      </c>
      <c r="FU116" s="102">
        <v>1000</v>
      </c>
      <c r="FV116" s="102">
        <v>1000</v>
      </c>
      <c r="FW116" s="102">
        <v>1000</v>
      </c>
    </row>
    <row r="117" spans="12:179" ht="16.5">
      <c r="L117" s="87">
        <v>113</v>
      </c>
      <c r="M117" s="98" t="s">
        <v>53</v>
      </c>
      <c r="N117" s="98" t="s">
        <v>22</v>
      </c>
      <c r="O117" s="98" t="s">
        <v>53</v>
      </c>
      <c r="P117" s="98" t="s">
        <v>53</v>
      </c>
      <c r="Q117" s="98" t="s">
        <v>22</v>
      </c>
      <c r="R117" s="98" t="s">
        <v>68</v>
      </c>
      <c r="S117" s="98" t="s">
        <v>68</v>
      </c>
      <c r="U117" s="66">
        <f t="shared" si="49"/>
        <v>6</v>
      </c>
      <c r="V117" s="66">
        <f t="shared" si="49"/>
        <v>8</v>
      </c>
      <c r="W117" s="66">
        <f t="shared" si="49"/>
        <v>6</v>
      </c>
      <c r="X117" s="66">
        <f t="shared" si="49"/>
        <v>6</v>
      </c>
      <c r="Y117" s="66">
        <f t="shared" si="49"/>
        <v>8</v>
      </c>
      <c r="Z117" s="66">
        <f t="shared" si="49"/>
        <v>11</v>
      </c>
      <c r="AA117" s="66">
        <f t="shared" si="49"/>
        <v>11</v>
      </c>
      <c r="AC117" s="75">
        <v>1000</v>
      </c>
      <c r="AD117" s="75">
        <v>1000</v>
      </c>
      <c r="AE117" s="75">
        <v>1000</v>
      </c>
      <c r="AF117" s="75">
        <v>1000</v>
      </c>
      <c r="AG117" s="75">
        <v>800</v>
      </c>
      <c r="AH117" s="75">
        <v>1000</v>
      </c>
      <c r="AI117" s="75">
        <v>1000</v>
      </c>
      <c r="AV117" s="87">
        <v>113</v>
      </c>
      <c r="AW117" s="98" t="s">
        <v>36</v>
      </c>
      <c r="AX117" s="98" t="s">
        <v>53</v>
      </c>
      <c r="AY117" s="98" t="s">
        <v>53</v>
      </c>
      <c r="AZ117" s="98" t="s">
        <v>35</v>
      </c>
      <c r="BA117" s="98" t="s">
        <v>38</v>
      </c>
      <c r="BB117" s="98" t="s">
        <v>35</v>
      </c>
      <c r="BC117" s="98" t="s">
        <v>35</v>
      </c>
      <c r="BE117" s="66">
        <f t="shared" si="54"/>
        <v>5</v>
      </c>
      <c r="BF117" s="66">
        <f t="shared" si="54"/>
        <v>6</v>
      </c>
      <c r="BG117" s="66">
        <f t="shared" si="54"/>
        <v>6</v>
      </c>
      <c r="BH117" s="66">
        <f t="shared" si="54"/>
        <v>3</v>
      </c>
      <c r="BI117" s="66">
        <f t="shared" si="54"/>
        <v>4</v>
      </c>
      <c r="BJ117" s="66">
        <f t="shared" si="54"/>
        <v>3</v>
      </c>
      <c r="BK117" s="66">
        <f t="shared" si="54"/>
        <v>3</v>
      </c>
      <c r="BM117" s="75">
        <v>1000</v>
      </c>
      <c r="BN117" s="75">
        <v>1000</v>
      </c>
      <c r="BO117" s="75">
        <v>1000</v>
      </c>
      <c r="BP117" s="75">
        <v>1000</v>
      </c>
      <c r="BQ117" s="75">
        <v>1000</v>
      </c>
      <c r="BR117" s="75">
        <v>1000</v>
      </c>
      <c r="BS117" s="75">
        <v>1000</v>
      </c>
      <c r="CF117" s="87">
        <v>113</v>
      </c>
      <c r="CG117" s="98" t="s">
        <v>38</v>
      </c>
      <c r="CH117" s="98" t="s">
        <v>37</v>
      </c>
      <c r="CI117" s="98" t="s">
        <v>56</v>
      </c>
      <c r="CJ117" s="98" t="s">
        <v>22</v>
      </c>
      <c r="CK117" s="98" t="s">
        <v>35</v>
      </c>
      <c r="CL117" s="98" t="s">
        <v>38</v>
      </c>
      <c r="CM117" s="98" t="s">
        <v>56</v>
      </c>
      <c r="CO117" s="66">
        <f t="shared" si="55"/>
        <v>4</v>
      </c>
      <c r="CP117" s="66">
        <f t="shared" si="55"/>
        <v>2</v>
      </c>
      <c r="CQ117" s="66">
        <f t="shared" si="55"/>
        <v>7</v>
      </c>
      <c r="CR117" s="66">
        <f t="shared" si="55"/>
        <v>8</v>
      </c>
      <c r="CS117" s="66">
        <f t="shared" si="55"/>
        <v>3</v>
      </c>
      <c r="CT117" s="66">
        <f t="shared" si="55"/>
        <v>4</v>
      </c>
      <c r="CU117" s="66">
        <f t="shared" si="55"/>
        <v>7</v>
      </c>
      <c r="CW117" s="75">
        <v>1000</v>
      </c>
      <c r="CX117" s="75">
        <v>1000</v>
      </c>
      <c r="CY117" s="75">
        <v>1000</v>
      </c>
      <c r="CZ117" s="75">
        <v>1000</v>
      </c>
      <c r="DA117" s="75">
        <v>1000</v>
      </c>
      <c r="DB117" s="75">
        <v>1000</v>
      </c>
      <c r="DC117" s="75">
        <v>1000</v>
      </c>
      <c r="DP117" s="87">
        <v>113</v>
      </c>
      <c r="DQ117" s="98" t="s">
        <v>56</v>
      </c>
      <c r="DR117" s="98" t="s">
        <v>22</v>
      </c>
      <c r="DS117" s="98" t="s">
        <v>22</v>
      </c>
      <c r="DT117" s="98" t="s">
        <v>56</v>
      </c>
      <c r="DU117" s="98" t="s">
        <v>36</v>
      </c>
      <c r="DV117" s="98" t="s">
        <v>36</v>
      </c>
      <c r="DW117" s="98" t="s">
        <v>22</v>
      </c>
      <c r="DY117" s="66">
        <f t="shared" si="52"/>
        <v>7</v>
      </c>
      <c r="DZ117" s="66">
        <f t="shared" si="60"/>
        <v>8</v>
      </c>
      <c r="EA117" s="66">
        <f t="shared" si="61"/>
        <v>8</v>
      </c>
      <c r="EB117" s="66">
        <f t="shared" si="62"/>
        <v>7</v>
      </c>
      <c r="EC117" s="66">
        <f t="shared" si="57"/>
        <v>5</v>
      </c>
      <c r="ED117" s="66">
        <f t="shared" si="58"/>
        <v>5</v>
      </c>
      <c r="EE117" s="66">
        <f t="shared" si="59"/>
        <v>8</v>
      </c>
      <c r="EG117" s="102">
        <v>1</v>
      </c>
      <c r="EH117" s="102">
        <v>1</v>
      </c>
      <c r="EI117" s="102">
        <v>1</v>
      </c>
      <c r="EJ117" s="102">
        <v>1</v>
      </c>
      <c r="EK117" s="102">
        <v>1</v>
      </c>
      <c r="EL117" s="102">
        <v>1</v>
      </c>
      <c r="EM117" s="102">
        <v>1</v>
      </c>
      <c r="EZ117" s="87">
        <v>113</v>
      </c>
      <c r="FA117" s="98" t="s">
        <v>35</v>
      </c>
      <c r="FB117" s="98" t="s">
        <v>53</v>
      </c>
      <c r="FC117" s="98" t="s">
        <v>35</v>
      </c>
      <c r="FD117" s="98" t="s">
        <v>38</v>
      </c>
      <c r="FE117" s="98" t="s">
        <v>37</v>
      </c>
      <c r="FF117" s="98" t="s">
        <v>38</v>
      </c>
      <c r="FG117" s="98" t="s">
        <v>37</v>
      </c>
      <c r="FI117" s="66">
        <f t="shared" si="56"/>
        <v>3</v>
      </c>
      <c r="FJ117" s="66">
        <f t="shared" si="56"/>
        <v>6</v>
      </c>
      <c r="FK117" s="66">
        <f t="shared" si="56"/>
        <v>3</v>
      </c>
      <c r="FL117" s="66">
        <f t="shared" si="56"/>
        <v>4</v>
      </c>
      <c r="FM117" s="66">
        <f t="shared" si="56"/>
        <v>2</v>
      </c>
      <c r="FN117" s="66">
        <f t="shared" si="56"/>
        <v>4</v>
      </c>
      <c r="FO117" s="66">
        <f t="shared" si="56"/>
        <v>2</v>
      </c>
      <c r="FQ117" s="102">
        <v>1000</v>
      </c>
      <c r="FR117" s="102">
        <v>1000</v>
      </c>
      <c r="FS117" s="102">
        <v>1000</v>
      </c>
      <c r="FT117" s="102">
        <v>1000</v>
      </c>
      <c r="FU117" s="102">
        <v>1000</v>
      </c>
      <c r="FV117" s="102">
        <v>1000</v>
      </c>
      <c r="FW117" s="102">
        <v>1000</v>
      </c>
    </row>
    <row r="118" spans="12:179" ht="16.5">
      <c r="L118" s="87">
        <v>114</v>
      </c>
      <c r="M118" s="98" t="s">
        <v>53</v>
      </c>
      <c r="N118" s="98" t="s">
        <v>22</v>
      </c>
      <c r="O118" s="98" t="s">
        <v>35</v>
      </c>
      <c r="P118" s="98" t="s">
        <v>56</v>
      </c>
      <c r="Q118" s="98" t="s">
        <v>53</v>
      </c>
      <c r="R118" s="98" t="s">
        <v>68</v>
      </c>
      <c r="S118" s="98" t="s">
        <v>38</v>
      </c>
      <c r="U118" s="66">
        <f t="shared" si="49"/>
        <v>6</v>
      </c>
      <c r="V118" s="66">
        <f t="shared" si="49"/>
        <v>8</v>
      </c>
      <c r="W118" s="66">
        <f t="shared" si="49"/>
        <v>3</v>
      </c>
      <c r="X118" s="66">
        <f t="shared" si="49"/>
        <v>7</v>
      </c>
      <c r="Y118" s="66">
        <f t="shared" si="49"/>
        <v>6</v>
      </c>
      <c r="Z118" s="66">
        <f t="shared" si="49"/>
        <v>11</v>
      </c>
      <c r="AA118" s="66">
        <f t="shared" si="49"/>
        <v>4</v>
      </c>
      <c r="AC118" s="75">
        <v>1000</v>
      </c>
      <c r="AD118" s="75">
        <v>1000</v>
      </c>
      <c r="AE118" s="75">
        <v>1000</v>
      </c>
      <c r="AF118" s="75">
        <v>1000</v>
      </c>
      <c r="AG118" s="75">
        <v>800</v>
      </c>
      <c r="AH118" s="75">
        <v>1000</v>
      </c>
      <c r="AI118" s="75">
        <v>1000</v>
      </c>
      <c r="AV118" s="87">
        <v>114</v>
      </c>
      <c r="AW118" s="98" t="s">
        <v>56</v>
      </c>
      <c r="AX118" s="98" t="s">
        <v>53</v>
      </c>
      <c r="AY118" s="98" t="s">
        <v>53</v>
      </c>
      <c r="AZ118" s="98" t="s">
        <v>37</v>
      </c>
      <c r="BA118" s="98" t="s">
        <v>38</v>
      </c>
      <c r="BB118" s="98" t="s">
        <v>22</v>
      </c>
      <c r="BC118" s="98" t="s">
        <v>22</v>
      </c>
      <c r="BE118" s="66">
        <f t="shared" si="54"/>
        <v>7</v>
      </c>
      <c r="BF118" s="66">
        <f t="shared" si="54"/>
        <v>6</v>
      </c>
      <c r="BG118" s="66">
        <f t="shared" si="54"/>
        <v>6</v>
      </c>
      <c r="BH118" s="66">
        <f t="shared" si="54"/>
        <v>2</v>
      </c>
      <c r="BI118" s="66">
        <f t="shared" si="54"/>
        <v>4</v>
      </c>
      <c r="BJ118" s="66">
        <f t="shared" si="54"/>
        <v>8</v>
      </c>
      <c r="BK118" s="66">
        <f t="shared" si="54"/>
        <v>8</v>
      </c>
      <c r="BM118" s="75">
        <v>700</v>
      </c>
      <c r="BN118" s="75">
        <v>700</v>
      </c>
      <c r="BO118" s="75">
        <v>700</v>
      </c>
      <c r="BP118" s="75">
        <v>700</v>
      </c>
      <c r="BQ118" s="75">
        <v>700</v>
      </c>
      <c r="BR118" s="75">
        <v>700</v>
      </c>
      <c r="BS118" s="75">
        <v>700</v>
      </c>
      <c r="CF118" s="87">
        <v>114</v>
      </c>
      <c r="CG118" s="98" t="s">
        <v>38</v>
      </c>
      <c r="CH118" s="98" t="s">
        <v>36</v>
      </c>
      <c r="CI118" s="98" t="s">
        <v>36</v>
      </c>
      <c r="CJ118" s="98" t="s">
        <v>38</v>
      </c>
      <c r="CK118" s="98" t="s">
        <v>35</v>
      </c>
      <c r="CL118" s="98" t="s">
        <v>22</v>
      </c>
      <c r="CM118" s="98" t="s">
        <v>35</v>
      </c>
      <c r="CO118" s="66">
        <f t="shared" si="55"/>
        <v>4</v>
      </c>
      <c r="CP118" s="66">
        <f t="shared" si="55"/>
        <v>5</v>
      </c>
      <c r="CQ118" s="66">
        <f t="shared" si="55"/>
        <v>5</v>
      </c>
      <c r="CR118" s="66">
        <f t="shared" si="55"/>
        <v>4</v>
      </c>
      <c r="CS118" s="66">
        <f t="shared" si="55"/>
        <v>3</v>
      </c>
      <c r="CT118" s="66">
        <f t="shared" si="55"/>
        <v>8</v>
      </c>
      <c r="CU118" s="66">
        <f t="shared" si="55"/>
        <v>3</v>
      </c>
      <c r="CW118" s="75">
        <v>700</v>
      </c>
      <c r="CX118" s="75">
        <v>700</v>
      </c>
      <c r="CY118" s="75">
        <v>700</v>
      </c>
      <c r="CZ118" s="75">
        <v>700</v>
      </c>
      <c r="DA118" s="75">
        <v>700</v>
      </c>
      <c r="DB118" s="75">
        <v>700</v>
      </c>
      <c r="DC118" s="75">
        <v>700</v>
      </c>
      <c r="DP118" s="87">
        <v>114</v>
      </c>
      <c r="DQ118" s="98" t="s">
        <v>56</v>
      </c>
      <c r="DR118" s="98" t="s">
        <v>22</v>
      </c>
      <c r="DS118" s="98" t="s">
        <v>36</v>
      </c>
      <c r="DT118" s="98" t="s">
        <v>37</v>
      </c>
      <c r="DU118" s="98" t="s">
        <v>53</v>
      </c>
      <c r="DV118" s="98" t="s">
        <v>36</v>
      </c>
      <c r="DW118" s="98" t="s">
        <v>36</v>
      </c>
      <c r="DY118" s="66">
        <f t="shared" si="52"/>
        <v>7</v>
      </c>
      <c r="DZ118" s="66">
        <f t="shared" si="60"/>
        <v>8</v>
      </c>
      <c r="EA118" s="66">
        <f t="shared" si="61"/>
        <v>5</v>
      </c>
      <c r="EB118" s="66">
        <f t="shared" si="62"/>
        <v>2</v>
      </c>
      <c r="EC118" s="66">
        <f t="shared" si="57"/>
        <v>6</v>
      </c>
      <c r="ED118" s="66">
        <f t="shared" si="58"/>
        <v>5</v>
      </c>
      <c r="EE118" s="66">
        <f t="shared" si="59"/>
        <v>5</v>
      </c>
      <c r="EG118" s="102">
        <v>1</v>
      </c>
      <c r="EH118" s="102">
        <v>1</v>
      </c>
      <c r="EI118" s="102">
        <v>1</v>
      </c>
      <c r="EJ118" s="102">
        <v>1</v>
      </c>
      <c r="EK118" s="102">
        <v>1</v>
      </c>
      <c r="EL118" s="102">
        <v>1</v>
      </c>
      <c r="EM118" s="102">
        <v>1</v>
      </c>
      <c r="EZ118" s="87">
        <v>114</v>
      </c>
      <c r="FA118" s="98" t="s">
        <v>22</v>
      </c>
      <c r="FB118" s="98" t="s">
        <v>22</v>
      </c>
      <c r="FC118" s="98" t="s">
        <v>36</v>
      </c>
      <c r="FD118" s="98" t="s">
        <v>38</v>
      </c>
      <c r="FE118" s="98" t="s">
        <v>38</v>
      </c>
      <c r="FF118" s="98" t="s">
        <v>56</v>
      </c>
      <c r="FG118" s="98" t="s">
        <v>22</v>
      </c>
      <c r="FI118" s="66">
        <f t="shared" si="56"/>
        <v>8</v>
      </c>
      <c r="FJ118" s="66">
        <f t="shared" si="56"/>
        <v>8</v>
      </c>
      <c r="FK118" s="66">
        <f t="shared" si="56"/>
        <v>5</v>
      </c>
      <c r="FL118" s="66">
        <f t="shared" si="56"/>
        <v>4</v>
      </c>
      <c r="FM118" s="66">
        <f t="shared" si="56"/>
        <v>4</v>
      </c>
      <c r="FN118" s="66">
        <f t="shared" si="56"/>
        <v>7</v>
      </c>
      <c r="FO118" s="66">
        <f t="shared" si="56"/>
        <v>8</v>
      </c>
      <c r="FQ118" s="102">
        <v>1000</v>
      </c>
      <c r="FR118" s="102">
        <v>1000</v>
      </c>
      <c r="FS118" s="102">
        <v>1000</v>
      </c>
      <c r="FT118" s="102">
        <v>1000</v>
      </c>
      <c r="FU118" s="102">
        <v>1000</v>
      </c>
      <c r="FV118" s="102">
        <v>1000</v>
      </c>
      <c r="FW118" s="102">
        <v>1000</v>
      </c>
    </row>
    <row r="119" spans="12:179" ht="16.5">
      <c r="L119" s="87">
        <v>115</v>
      </c>
      <c r="M119" s="88" t="s">
        <v>53</v>
      </c>
      <c r="N119" s="88" t="s">
        <v>22</v>
      </c>
      <c r="O119" s="88" t="s">
        <v>62</v>
      </c>
      <c r="P119" s="88" t="s">
        <v>37</v>
      </c>
      <c r="Q119" s="88" t="s">
        <v>56</v>
      </c>
      <c r="R119" s="88" t="s">
        <v>22</v>
      </c>
      <c r="S119" s="88" t="s">
        <v>56</v>
      </c>
      <c r="U119" s="66">
        <f t="shared" ref="U119:AA123" si="63">IF(M119="","",VLOOKUP(M119,$A$4:$J$15,10,FALSE))</f>
        <v>6</v>
      </c>
      <c r="V119" s="66">
        <f t="shared" si="63"/>
        <v>8</v>
      </c>
      <c r="W119" s="66">
        <f t="shared" si="63"/>
        <v>9</v>
      </c>
      <c r="X119" s="66">
        <f t="shared" si="63"/>
        <v>2</v>
      </c>
      <c r="Y119" s="66">
        <f t="shared" si="63"/>
        <v>7</v>
      </c>
      <c r="Z119" s="66">
        <f t="shared" si="63"/>
        <v>8</v>
      </c>
      <c r="AA119" s="66">
        <f t="shared" si="63"/>
        <v>7</v>
      </c>
      <c r="AC119" s="75">
        <v>1000</v>
      </c>
      <c r="AD119" s="75">
        <v>1000</v>
      </c>
      <c r="AE119" s="75">
        <v>1000</v>
      </c>
      <c r="AF119" s="75">
        <v>1000</v>
      </c>
      <c r="AG119" s="75">
        <v>800</v>
      </c>
      <c r="AH119" s="75">
        <v>1000</v>
      </c>
      <c r="AI119" s="75">
        <v>1000</v>
      </c>
      <c r="AV119" s="87">
        <v>115</v>
      </c>
      <c r="AW119" s="88" t="s">
        <v>56</v>
      </c>
      <c r="AX119" s="88" t="s">
        <v>22</v>
      </c>
      <c r="AY119" s="88" t="s">
        <v>36</v>
      </c>
      <c r="AZ119" s="88" t="s">
        <v>37</v>
      </c>
      <c r="BA119" s="88" t="s">
        <v>35</v>
      </c>
      <c r="BB119" s="88" t="s">
        <v>22</v>
      </c>
      <c r="BC119" s="88" t="s">
        <v>22</v>
      </c>
      <c r="BE119" s="66">
        <f t="shared" si="54"/>
        <v>7</v>
      </c>
      <c r="BF119" s="66">
        <f t="shared" si="54"/>
        <v>8</v>
      </c>
      <c r="BG119" s="66">
        <f t="shared" si="54"/>
        <v>5</v>
      </c>
      <c r="BH119" s="66">
        <f t="shared" si="54"/>
        <v>2</v>
      </c>
      <c r="BI119" s="66">
        <f t="shared" si="54"/>
        <v>3</v>
      </c>
      <c r="BJ119" s="66">
        <f t="shared" si="54"/>
        <v>8</v>
      </c>
      <c r="BK119" s="66">
        <f t="shared" si="54"/>
        <v>8</v>
      </c>
      <c r="BM119" s="75">
        <v>700</v>
      </c>
      <c r="BN119" s="75">
        <v>700</v>
      </c>
      <c r="BO119" s="75">
        <v>700</v>
      </c>
      <c r="BP119" s="75">
        <v>700</v>
      </c>
      <c r="BQ119" s="75">
        <v>700</v>
      </c>
      <c r="BR119" s="75">
        <v>700</v>
      </c>
      <c r="BS119" s="75">
        <v>700</v>
      </c>
      <c r="CF119" s="87">
        <v>115</v>
      </c>
      <c r="CG119" s="88" t="s">
        <v>56</v>
      </c>
      <c r="CH119" s="88" t="s">
        <v>36</v>
      </c>
      <c r="CI119" s="88" t="s">
        <v>36</v>
      </c>
      <c r="CJ119" s="88" t="s">
        <v>53</v>
      </c>
      <c r="CK119" s="88" t="s">
        <v>37</v>
      </c>
      <c r="CL119" s="88" t="s">
        <v>22</v>
      </c>
      <c r="CM119" s="88" t="s">
        <v>36</v>
      </c>
      <c r="CO119" s="66">
        <f t="shared" si="55"/>
        <v>7</v>
      </c>
      <c r="CP119" s="66">
        <f t="shared" si="55"/>
        <v>5</v>
      </c>
      <c r="CQ119" s="66">
        <f t="shared" si="55"/>
        <v>5</v>
      </c>
      <c r="CR119" s="66">
        <f t="shared" si="55"/>
        <v>6</v>
      </c>
      <c r="CS119" s="66">
        <f t="shared" si="55"/>
        <v>2</v>
      </c>
      <c r="CT119" s="66">
        <f t="shared" si="55"/>
        <v>8</v>
      </c>
      <c r="CU119" s="66">
        <f t="shared" si="55"/>
        <v>5</v>
      </c>
      <c r="CW119" s="75">
        <v>700</v>
      </c>
      <c r="CX119" s="75">
        <v>700</v>
      </c>
      <c r="CY119" s="75">
        <v>700</v>
      </c>
      <c r="CZ119" s="75">
        <v>700</v>
      </c>
      <c r="DA119" s="75">
        <v>700</v>
      </c>
      <c r="DB119" s="75">
        <v>700</v>
      </c>
      <c r="DC119" s="75">
        <v>700</v>
      </c>
      <c r="DP119" s="87">
        <v>115</v>
      </c>
      <c r="DQ119" s="88" t="s">
        <v>22</v>
      </c>
      <c r="DR119" s="88" t="s">
        <v>56</v>
      </c>
      <c r="DS119" s="88" t="s">
        <v>53</v>
      </c>
      <c r="DT119" s="88" t="s">
        <v>53</v>
      </c>
      <c r="DU119" s="88" t="s">
        <v>53</v>
      </c>
      <c r="DV119" s="88" t="s">
        <v>36</v>
      </c>
      <c r="DW119" s="88" t="s">
        <v>38</v>
      </c>
      <c r="DY119" s="66">
        <f t="shared" si="52"/>
        <v>8</v>
      </c>
      <c r="DZ119" s="66">
        <f t="shared" si="60"/>
        <v>7</v>
      </c>
      <c r="EA119" s="66">
        <f t="shared" si="61"/>
        <v>6</v>
      </c>
      <c r="EB119" s="66">
        <f t="shared" si="62"/>
        <v>6</v>
      </c>
      <c r="EC119" s="66">
        <f t="shared" si="57"/>
        <v>6</v>
      </c>
      <c r="ED119" s="66">
        <f t="shared" si="58"/>
        <v>5</v>
      </c>
      <c r="EE119" s="66">
        <f t="shared" si="59"/>
        <v>4</v>
      </c>
      <c r="EG119" s="102">
        <v>1</v>
      </c>
      <c r="EH119" s="102">
        <v>1</v>
      </c>
      <c r="EI119" s="102">
        <v>1</v>
      </c>
      <c r="EJ119" s="102">
        <v>1</v>
      </c>
      <c r="EK119" s="102">
        <v>1</v>
      </c>
      <c r="EL119" s="102">
        <v>1</v>
      </c>
      <c r="EM119" s="102">
        <v>1</v>
      </c>
      <c r="EZ119" s="87">
        <v>115</v>
      </c>
      <c r="FA119" s="88" t="s">
        <v>37</v>
      </c>
      <c r="FB119" s="88" t="s">
        <v>38</v>
      </c>
      <c r="FC119" s="88" t="s">
        <v>36</v>
      </c>
      <c r="FD119" s="88" t="s">
        <v>35</v>
      </c>
      <c r="FE119" s="88" t="s">
        <v>22</v>
      </c>
      <c r="FF119" s="88" t="s">
        <v>38</v>
      </c>
      <c r="FG119" s="88" t="s">
        <v>38</v>
      </c>
      <c r="FI119" s="66">
        <f t="shared" si="56"/>
        <v>2</v>
      </c>
      <c r="FJ119" s="66">
        <f t="shared" si="56"/>
        <v>4</v>
      </c>
      <c r="FK119" s="66">
        <f t="shared" si="56"/>
        <v>5</v>
      </c>
      <c r="FL119" s="66">
        <f t="shared" si="56"/>
        <v>3</v>
      </c>
      <c r="FM119" s="66">
        <f t="shared" si="56"/>
        <v>8</v>
      </c>
      <c r="FN119" s="66">
        <f t="shared" si="56"/>
        <v>4</v>
      </c>
      <c r="FO119" s="66">
        <f t="shared" si="56"/>
        <v>4</v>
      </c>
      <c r="FQ119" s="102">
        <v>1000</v>
      </c>
      <c r="FR119" s="102">
        <v>1000</v>
      </c>
      <c r="FS119" s="102">
        <v>1000</v>
      </c>
      <c r="FT119" s="102">
        <v>1000</v>
      </c>
      <c r="FU119" s="102">
        <v>1000</v>
      </c>
      <c r="FV119" s="102">
        <v>1000</v>
      </c>
      <c r="FW119" s="102">
        <v>1000</v>
      </c>
    </row>
    <row r="120" spans="12:179" ht="16.5">
      <c r="L120" s="87">
        <v>116</v>
      </c>
      <c r="M120" s="88" t="s">
        <v>37</v>
      </c>
      <c r="N120" s="88" t="s">
        <v>35</v>
      </c>
      <c r="O120" s="88" t="s">
        <v>62</v>
      </c>
      <c r="P120" s="88" t="s">
        <v>37</v>
      </c>
      <c r="Q120" s="88" t="s">
        <v>57</v>
      </c>
      <c r="R120" s="88" t="s">
        <v>35</v>
      </c>
      <c r="S120" s="88" t="s">
        <v>56</v>
      </c>
      <c r="U120" s="66">
        <f t="shared" si="63"/>
        <v>2</v>
      </c>
      <c r="V120" s="66">
        <f t="shared" si="63"/>
        <v>3</v>
      </c>
      <c r="W120" s="66">
        <f t="shared" si="63"/>
        <v>9</v>
      </c>
      <c r="X120" s="66">
        <f t="shared" si="63"/>
        <v>2</v>
      </c>
      <c r="Y120" s="66">
        <f t="shared" si="63"/>
        <v>1</v>
      </c>
      <c r="Z120" s="66">
        <f t="shared" si="63"/>
        <v>3</v>
      </c>
      <c r="AA120" s="66">
        <f t="shared" si="63"/>
        <v>7</v>
      </c>
      <c r="AC120" s="75">
        <v>1000</v>
      </c>
      <c r="AD120" s="75">
        <v>1000</v>
      </c>
      <c r="AE120" s="75">
        <v>1000</v>
      </c>
      <c r="AF120" s="75">
        <v>1000</v>
      </c>
      <c r="AG120" s="75">
        <v>800</v>
      </c>
      <c r="AH120" s="75">
        <v>1000</v>
      </c>
      <c r="AI120" s="75">
        <v>1000</v>
      </c>
      <c r="AV120" s="87">
        <v>116</v>
      </c>
      <c r="AW120" s="88" t="s">
        <v>38</v>
      </c>
      <c r="AX120" s="88" t="s">
        <v>35</v>
      </c>
      <c r="AY120" s="88" t="s">
        <v>37</v>
      </c>
      <c r="AZ120" s="88" t="s">
        <v>35</v>
      </c>
      <c r="BA120" s="88" t="s">
        <v>38</v>
      </c>
      <c r="BB120" s="88" t="s">
        <v>53</v>
      </c>
      <c r="BC120" s="88" t="s">
        <v>22</v>
      </c>
      <c r="BE120" s="66">
        <f t="shared" si="54"/>
        <v>4</v>
      </c>
      <c r="BF120" s="66">
        <f t="shared" si="54"/>
        <v>3</v>
      </c>
      <c r="BG120" s="66">
        <f t="shared" si="54"/>
        <v>2</v>
      </c>
      <c r="BH120" s="66">
        <f t="shared" si="54"/>
        <v>3</v>
      </c>
      <c r="BI120" s="66">
        <f t="shared" si="54"/>
        <v>4</v>
      </c>
      <c r="BJ120" s="66">
        <f t="shared" si="54"/>
        <v>6</v>
      </c>
      <c r="BK120" s="66">
        <f t="shared" si="54"/>
        <v>8</v>
      </c>
      <c r="BM120" s="75">
        <v>700</v>
      </c>
      <c r="BN120" s="75">
        <v>700</v>
      </c>
      <c r="BO120" s="75">
        <v>700</v>
      </c>
      <c r="BP120" s="75">
        <v>700</v>
      </c>
      <c r="BQ120" s="75">
        <v>700</v>
      </c>
      <c r="BR120" s="75">
        <v>700</v>
      </c>
      <c r="BS120" s="75">
        <v>700</v>
      </c>
      <c r="CF120" s="87">
        <v>116</v>
      </c>
      <c r="CG120" s="88" t="s">
        <v>56</v>
      </c>
      <c r="CH120" s="88" t="s">
        <v>36</v>
      </c>
      <c r="CI120" s="88" t="s">
        <v>22</v>
      </c>
      <c r="CJ120" s="88" t="s">
        <v>38</v>
      </c>
      <c r="CK120" s="88" t="s">
        <v>35</v>
      </c>
      <c r="CL120" s="88" t="s">
        <v>22</v>
      </c>
      <c r="CM120" s="88" t="s">
        <v>36</v>
      </c>
      <c r="CO120" s="66">
        <f t="shared" si="55"/>
        <v>7</v>
      </c>
      <c r="CP120" s="66">
        <f t="shared" si="55"/>
        <v>5</v>
      </c>
      <c r="CQ120" s="66">
        <f t="shared" si="55"/>
        <v>8</v>
      </c>
      <c r="CR120" s="66">
        <f t="shared" si="55"/>
        <v>4</v>
      </c>
      <c r="CS120" s="66">
        <f t="shared" si="55"/>
        <v>3</v>
      </c>
      <c r="CT120" s="66">
        <f t="shared" si="55"/>
        <v>8</v>
      </c>
      <c r="CU120" s="66">
        <f t="shared" si="55"/>
        <v>5</v>
      </c>
      <c r="CW120" s="75">
        <v>700</v>
      </c>
      <c r="CX120" s="75">
        <v>700</v>
      </c>
      <c r="CY120" s="75">
        <v>700</v>
      </c>
      <c r="CZ120" s="75">
        <v>700</v>
      </c>
      <c r="DA120" s="75">
        <v>700</v>
      </c>
      <c r="DB120" s="75">
        <v>700</v>
      </c>
      <c r="DC120" s="75">
        <v>700</v>
      </c>
      <c r="DP120" s="87">
        <v>116</v>
      </c>
      <c r="DQ120" s="88" t="s">
        <v>22</v>
      </c>
      <c r="DR120" s="88" t="s">
        <v>56</v>
      </c>
      <c r="DS120" s="88" t="s">
        <v>56</v>
      </c>
      <c r="DT120" s="88" t="s">
        <v>56</v>
      </c>
      <c r="DU120" s="88" t="s">
        <v>22</v>
      </c>
      <c r="DV120" s="88" t="s">
        <v>53</v>
      </c>
      <c r="DW120" s="88" t="s">
        <v>53</v>
      </c>
      <c r="DY120" s="66">
        <f t="shared" si="52"/>
        <v>8</v>
      </c>
      <c r="DZ120" s="66">
        <f t="shared" si="60"/>
        <v>7</v>
      </c>
      <c r="EA120" s="66">
        <f t="shared" si="61"/>
        <v>7</v>
      </c>
      <c r="EB120" s="66">
        <f t="shared" si="62"/>
        <v>7</v>
      </c>
      <c r="EC120" s="66">
        <f t="shared" si="57"/>
        <v>8</v>
      </c>
      <c r="ED120" s="66">
        <f t="shared" si="58"/>
        <v>6</v>
      </c>
      <c r="EE120" s="66">
        <f t="shared" si="59"/>
        <v>6</v>
      </c>
      <c r="EG120" s="102">
        <v>1</v>
      </c>
      <c r="EH120" s="102">
        <v>1</v>
      </c>
      <c r="EI120" s="102">
        <v>1</v>
      </c>
      <c r="EJ120" s="102">
        <v>1</v>
      </c>
      <c r="EK120" s="102">
        <v>1</v>
      </c>
      <c r="EL120" s="102">
        <v>1</v>
      </c>
      <c r="EM120" s="102">
        <v>1</v>
      </c>
      <c r="EZ120" s="87">
        <v>116</v>
      </c>
      <c r="FA120" s="88" t="s">
        <v>35</v>
      </c>
      <c r="FB120" s="88" t="s">
        <v>37</v>
      </c>
      <c r="FC120" s="88" t="s">
        <v>53</v>
      </c>
      <c r="FD120" s="88" t="s">
        <v>35</v>
      </c>
      <c r="FE120" s="88" t="s">
        <v>38</v>
      </c>
      <c r="FF120" s="88" t="s">
        <v>56</v>
      </c>
      <c r="FG120" s="88" t="s">
        <v>56</v>
      </c>
      <c r="FI120" s="66">
        <f t="shared" si="56"/>
        <v>3</v>
      </c>
      <c r="FJ120" s="66">
        <f t="shared" si="56"/>
        <v>2</v>
      </c>
      <c r="FK120" s="66">
        <f t="shared" si="56"/>
        <v>6</v>
      </c>
      <c r="FL120" s="66">
        <f t="shared" si="56"/>
        <v>3</v>
      </c>
      <c r="FM120" s="66">
        <f t="shared" si="56"/>
        <v>4</v>
      </c>
      <c r="FN120" s="66">
        <f t="shared" si="56"/>
        <v>7</v>
      </c>
      <c r="FO120" s="66">
        <f t="shared" si="56"/>
        <v>7</v>
      </c>
      <c r="FQ120" s="102">
        <v>1000</v>
      </c>
      <c r="FR120" s="102">
        <v>1000</v>
      </c>
      <c r="FS120" s="102">
        <v>1000</v>
      </c>
      <c r="FT120" s="102">
        <v>1000</v>
      </c>
      <c r="FU120" s="102">
        <v>1000</v>
      </c>
      <c r="FV120" s="102">
        <v>1000</v>
      </c>
      <c r="FW120" s="102">
        <v>1000</v>
      </c>
    </row>
    <row r="121" spans="12:179" ht="16.5">
      <c r="L121" s="87">
        <v>117</v>
      </c>
      <c r="M121" s="88" t="s">
        <v>37</v>
      </c>
      <c r="N121" s="88" t="s">
        <v>35</v>
      </c>
      <c r="O121" s="88" t="s">
        <v>38</v>
      </c>
      <c r="P121" s="88" t="s">
        <v>22</v>
      </c>
      <c r="Q121" s="88" t="s">
        <v>62</v>
      </c>
      <c r="R121" s="88" t="s">
        <v>38</v>
      </c>
      <c r="S121" s="88" t="s">
        <v>53</v>
      </c>
      <c r="U121" s="66">
        <f t="shared" si="63"/>
        <v>2</v>
      </c>
      <c r="V121" s="66">
        <f t="shared" si="63"/>
        <v>3</v>
      </c>
      <c r="W121" s="66">
        <f t="shared" si="63"/>
        <v>4</v>
      </c>
      <c r="X121" s="66">
        <f t="shared" si="63"/>
        <v>8</v>
      </c>
      <c r="Y121" s="66">
        <f t="shared" si="63"/>
        <v>9</v>
      </c>
      <c r="Z121" s="66">
        <f t="shared" si="63"/>
        <v>4</v>
      </c>
      <c r="AA121" s="66">
        <f t="shared" si="63"/>
        <v>6</v>
      </c>
      <c r="AC121" s="75">
        <v>1000</v>
      </c>
      <c r="AD121" s="75">
        <v>1000</v>
      </c>
      <c r="AE121" s="75">
        <v>1000</v>
      </c>
      <c r="AF121" s="75">
        <v>1000</v>
      </c>
      <c r="AG121" s="75">
        <v>1000</v>
      </c>
      <c r="AH121" s="75">
        <v>1000</v>
      </c>
      <c r="AI121" s="75">
        <v>1000</v>
      </c>
      <c r="AV121" s="87">
        <v>117</v>
      </c>
      <c r="AW121" s="88" t="s">
        <v>36</v>
      </c>
      <c r="AX121" s="88" t="s">
        <v>35</v>
      </c>
      <c r="AY121" s="88" t="s">
        <v>37</v>
      </c>
      <c r="AZ121" s="88" t="s">
        <v>35</v>
      </c>
      <c r="BA121" s="88" t="s">
        <v>37</v>
      </c>
      <c r="BB121" s="88" t="s">
        <v>22</v>
      </c>
      <c r="BC121" s="88" t="s">
        <v>35</v>
      </c>
      <c r="BE121" s="66">
        <f t="shared" si="54"/>
        <v>5</v>
      </c>
      <c r="BF121" s="66">
        <f t="shared" si="54"/>
        <v>3</v>
      </c>
      <c r="BG121" s="66">
        <f t="shared" si="54"/>
        <v>2</v>
      </c>
      <c r="BH121" s="66">
        <f t="shared" si="54"/>
        <v>3</v>
      </c>
      <c r="BI121" s="66">
        <f t="shared" si="54"/>
        <v>2</v>
      </c>
      <c r="BJ121" s="66">
        <f t="shared" si="54"/>
        <v>8</v>
      </c>
      <c r="BK121" s="66">
        <f t="shared" si="54"/>
        <v>3</v>
      </c>
      <c r="BM121" s="75">
        <v>700</v>
      </c>
      <c r="BN121" s="75">
        <v>700</v>
      </c>
      <c r="BO121" s="75">
        <v>700</v>
      </c>
      <c r="BP121" s="75">
        <v>700</v>
      </c>
      <c r="BQ121" s="75">
        <v>700</v>
      </c>
      <c r="BR121" s="75">
        <v>700</v>
      </c>
      <c r="BS121" s="75">
        <v>700</v>
      </c>
      <c r="CF121" s="87">
        <v>117</v>
      </c>
      <c r="CG121" s="88" t="s">
        <v>35</v>
      </c>
      <c r="CH121" s="88" t="s">
        <v>53</v>
      </c>
      <c r="CI121" s="88" t="s">
        <v>22</v>
      </c>
      <c r="CJ121" s="88" t="s">
        <v>53</v>
      </c>
      <c r="CK121" s="88" t="s">
        <v>35</v>
      </c>
      <c r="CL121" s="88" t="s">
        <v>37</v>
      </c>
      <c r="CM121" s="88" t="s">
        <v>37</v>
      </c>
      <c r="CO121" s="66">
        <f t="shared" si="55"/>
        <v>3</v>
      </c>
      <c r="CP121" s="66">
        <f t="shared" si="55"/>
        <v>6</v>
      </c>
      <c r="CQ121" s="66">
        <f t="shared" si="55"/>
        <v>8</v>
      </c>
      <c r="CR121" s="66">
        <f t="shared" si="55"/>
        <v>6</v>
      </c>
      <c r="CS121" s="66">
        <f t="shared" si="55"/>
        <v>3</v>
      </c>
      <c r="CT121" s="66">
        <f t="shared" si="55"/>
        <v>2</v>
      </c>
      <c r="CU121" s="66">
        <f t="shared" si="55"/>
        <v>2</v>
      </c>
      <c r="CW121" s="75">
        <v>700</v>
      </c>
      <c r="CX121" s="75">
        <v>700</v>
      </c>
      <c r="CY121" s="75">
        <v>700</v>
      </c>
      <c r="CZ121" s="75">
        <v>700</v>
      </c>
      <c r="DA121" s="75">
        <v>700</v>
      </c>
      <c r="DB121" s="75">
        <v>700</v>
      </c>
      <c r="DC121" s="75">
        <v>700</v>
      </c>
      <c r="DP121" s="87">
        <v>117</v>
      </c>
      <c r="DQ121" s="88" t="s">
        <v>22</v>
      </c>
      <c r="DR121" s="88" t="s">
        <v>53</v>
      </c>
      <c r="DS121" s="88" t="s">
        <v>53</v>
      </c>
      <c r="DT121" s="88" t="s">
        <v>22</v>
      </c>
      <c r="DU121" s="88" t="s">
        <v>22</v>
      </c>
      <c r="DV121" s="88" t="s">
        <v>53</v>
      </c>
      <c r="DW121" s="88" t="s">
        <v>22</v>
      </c>
      <c r="DY121" s="66">
        <f t="shared" si="52"/>
        <v>8</v>
      </c>
      <c r="DZ121" s="66">
        <f t="shared" si="60"/>
        <v>6</v>
      </c>
      <c r="EA121" s="66">
        <f t="shared" si="61"/>
        <v>6</v>
      </c>
      <c r="EB121" s="66">
        <f t="shared" si="62"/>
        <v>8</v>
      </c>
      <c r="EC121" s="66">
        <f t="shared" si="57"/>
        <v>8</v>
      </c>
      <c r="ED121" s="66">
        <f t="shared" si="58"/>
        <v>6</v>
      </c>
      <c r="EE121" s="66">
        <f t="shared" si="59"/>
        <v>8</v>
      </c>
      <c r="EG121" s="102">
        <v>1</v>
      </c>
      <c r="EH121" s="102">
        <v>1</v>
      </c>
      <c r="EI121" s="102">
        <v>1</v>
      </c>
      <c r="EJ121" s="102">
        <v>1</v>
      </c>
      <c r="EK121" s="102">
        <v>1</v>
      </c>
      <c r="EL121" s="102">
        <v>1</v>
      </c>
      <c r="EM121" s="102">
        <v>1</v>
      </c>
      <c r="EZ121" s="87">
        <v>117</v>
      </c>
      <c r="FA121" s="88" t="s">
        <v>37</v>
      </c>
      <c r="FB121" s="88" t="s">
        <v>36</v>
      </c>
      <c r="FC121" s="88" t="s">
        <v>22</v>
      </c>
      <c r="FD121" s="88" t="s">
        <v>22</v>
      </c>
      <c r="FE121" s="88" t="s">
        <v>36</v>
      </c>
      <c r="FF121" s="88" t="s">
        <v>38</v>
      </c>
      <c r="FG121" s="88" t="s">
        <v>38</v>
      </c>
      <c r="FI121" s="66">
        <f t="shared" si="56"/>
        <v>2</v>
      </c>
      <c r="FJ121" s="66">
        <f t="shared" si="56"/>
        <v>5</v>
      </c>
      <c r="FK121" s="66">
        <f t="shared" si="56"/>
        <v>8</v>
      </c>
      <c r="FL121" s="66">
        <f t="shared" si="56"/>
        <v>8</v>
      </c>
      <c r="FM121" s="66">
        <f t="shared" si="56"/>
        <v>5</v>
      </c>
      <c r="FN121" s="66">
        <f t="shared" si="56"/>
        <v>4</v>
      </c>
      <c r="FO121" s="66">
        <f t="shared" si="56"/>
        <v>4</v>
      </c>
      <c r="FQ121" s="102">
        <v>1000</v>
      </c>
      <c r="FR121" s="102">
        <v>1000</v>
      </c>
      <c r="FS121" s="102">
        <v>1000</v>
      </c>
      <c r="FT121" s="102">
        <v>1000</v>
      </c>
      <c r="FU121" s="102">
        <v>1000</v>
      </c>
      <c r="FV121" s="102">
        <v>1000</v>
      </c>
      <c r="FW121" s="102">
        <v>1000</v>
      </c>
    </row>
    <row r="122" spans="12:179" ht="16.5">
      <c r="L122" s="87">
        <v>118</v>
      </c>
      <c r="M122" s="88" t="s">
        <v>56</v>
      </c>
      <c r="N122" s="88" t="s">
        <v>38</v>
      </c>
      <c r="O122" s="88" t="s">
        <v>38</v>
      </c>
      <c r="P122" s="88" t="s">
        <v>22</v>
      </c>
      <c r="Q122" s="88" t="s">
        <v>37</v>
      </c>
      <c r="R122" s="88" t="s">
        <v>38</v>
      </c>
      <c r="S122" s="88" t="s">
        <v>53</v>
      </c>
      <c r="U122" s="66">
        <f t="shared" si="63"/>
        <v>7</v>
      </c>
      <c r="V122" s="66">
        <f t="shared" si="63"/>
        <v>4</v>
      </c>
      <c r="W122" s="66">
        <f t="shared" si="63"/>
        <v>4</v>
      </c>
      <c r="X122" s="66">
        <f t="shared" si="63"/>
        <v>8</v>
      </c>
      <c r="Y122" s="66">
        <f t="shared" si="63"/>
        <v>2</v>
      </c>
      <c r="Z122" s="66">
        <f t="shared" si="63"/>
        <v>4</v>
      </c>
      <c r="AA122" s="66">
        <f t="shared" si="63"/>
        <v>6</v>
      </c>
      <c r="AC122" s="75">
        <v>1000</v>
      </c>
      <c r="AD122" s="75">
        <v>1000</v>
      </c>
      <c r="AE122" s="75">
        <v>1000</v>
      </c>
      <c r="AF122" s="75">
        <v>1000</v>
      </c>
      <c r="AG122" s="75">
        <v>1000</v>
      </c>
      <c r="AH122" s="75">
        <v>1000</v>
      </c>
      <c r="AI122" s="75">
        <v>1000</v>
      </c>
      <c r="AV122" s="87">
        <v>118</v>
      </c>
      <c r="AW122" s="88" t="s">
        <v>36</v>
      </c>
      <c r="AX122" s="88" t="s">
        <v>36</v>
      </c>
      <c r="AY122" s="88" t="s">
        <v>37</v>
      </c>
      <c r="AZ122" s="88" t="s">
        <v>56</v>
      </c>
      <c r="BA122" s="88" t="s">
        <v>37</v>
      </c>
      <c r="BB122" s="88" t="s">
        <v>36</v>
      </c>
      <c r="BC122" s="88" t="s">
        <v>35</v>
      </c>
      <c r="BE122" s="66">
        <f t="shared" si="54"/>
        <v>5</v>
      </c>
      <c r="BF122" s="66">
        <f t="shared" si="54"/>
        <v>5</v>
      </c>
      <c r="BG122" s="66">
        <f t="shared" si="54"/>
        <v>2</v>
      </c>
      <c r="BH122" s="66">
        <f t="shared" si="54"/>
        <v>7</v>
      </c>
      <c r="BI122" s="66">
        <f t="shared" si="54"/>
        <v>2</v>
      </c>
      <c r="BJ122" s="66">
        <f t="shared" si="54"/>
        <v>5</v>
      </c>
      <c r="BK122" s="66">
        <f t="shared" si="54"/>
        <v>3</v>
      </c>
      <c r="BM122" s="75">
        <v>700</v>
      </c>
      <c r="BN122" s="75">
        <v>700</v>
      </c>
      <c r="BO122" s="75">
        <v>700</v>
      </c>
      <c r="BP122" s="75">
        <v>700</v>
      </c>
      <c r="BQ122" s="75">
        <v>700</v>
      </c>
      <c r="BR122" s="75">
        <v>700</v>
      </c>
      <c r="BS122" s="75">
        <v>700</v>
      </c>
      <c r="CF122" s="87">
        <v>118</v>
      </c>
      <c r="CG122" s="88" t="s">
        <v>35</v>
      </c>
      <c r="CH122" s="88" t="s">
        <v>53</v>
      </c>
      <c r="CI122" s="88" t="s">
        <v>53</v>
      </c>
      <c r="CJ122" s="88" t="s">
        <v>36</v>
      </c>
      <c r="CK122" s="88" t="s">
        <v>36</v>
      </c>
      <c r="CL122" s="88" t="s">
        <v>56</v>
      </c>
      <c r="CM122" s="88" t="s">
        <v>36</v>
      </c>
      <c r="CO122" s="66">
        <f t="shared" si="55"/>
        <v>3</v>
      </c>
      <c r="CP122" s="66">
        <f t="shared" si="55"/>
        <v>6</v>
      </c>
      <c r="CQ122" s="66">
        <f t="shared" si="55"/>
        <v>6</v>
      </c>
      <c r="CR122" s="66">
        <f t="shared" si="55"/>
        <v>5</v>
      </c>
      <c r="CS122" s="66">
        <f t="shared" si="55"/>
        <v>5</v>
      </c>
      <c r="CT122" s="66">
        <f t="shared" si="55"/>
        <v>7</v>
      </c>
      <c r="CU122" s="66">
        <f t="shared" si="55"/>
        <v>5</v>
      </c>
      <c r="CW122" s="75">
        <v>700</v>
      </c>
      <c r="CX122" s="75">
        <v>700</v>
      </c>
      <c r="CY122" s="75">
        <v>700</v>
      </c>
      <c r="CZ122" s="75">
        <v>700</v>
      </c>
      <c r="DA122" s="75">
        <v>700</v>
      </c>
      <c r="DB122" s="75">
        <v>700</v>
      </c>
      <c r="DC122" s="75">
        <v>700</v>
      </c>
      <c r="DP122" s="87">
        <v>118</v>
      </c>
      <c r="DQ122" s="88" t="s">
        <v>56</v>
      </c>
      <c r="DR122" s="88" t="s">
        <v>53</v>
      </c>
      <c r="DS122" s="88" t="s">
        <v>53</v>
      </c>
      <c r="DT122" s="88" t="s">
        <v>22</v>
      </c>
      <c r="DU122" s="88" t="s">
        <v>37</v>
      </c>
      <c r="DV122" s="88" t="s">
        <v>56</v>
      </c>
      <c r="DW122" s="88" t="s">
        <v>53</v>
      </c>
      <c r="DY122" s="66">
        <f t="shared" si="52"/>
        <v>7</v>
      </c>
      <c r="DZ122" s="66">
        <f t="shared" si="60"/>
        <v>6</v>
      </c>
      <c r="EA122" s="66">
        <f t="shared" si="61"/>
        <v>6</v>
      </c>
      <c r="EB122" s="66">
        <f t="shared" si="62"/>
        <v>8</v>
      </c>
      <c r="EC122" s="66">
        <f t="shared" si="57"/>
        <v>2</v>
      </c>
      <c r="ED122" s="66">
        <f t="shared" si="58"/>
        <v>7</v>
      </c>
      <c r="EE122" s="66">
        <f t="shared" si="59"/>
        <v>6</v>
      </c>
      <c r="EG122" s="102">
        <v>1</v>
      </c>
      <c r="EH122" s="102">
        <v>1</v>
      </c>
      <c r="EI122" s="102">
        <v>1</v>
      </c>
      <c r="EJ122" s="102">
        <v>1</v>
      </c>
      <c r="EK122" s="102">
        <v>1</v>
      </c>
      <c r="EL122" s="102">
        <v>1</v>
      </c>
      <c r="EM122" s="102">
        <v>1</v>
      </c>
      <c r="EZ122" s="87">
        <v>118</v>
      </c>
      <c r="FA122" s="88" t="s">
        <v>22</v>
      </c>
      <c r="FB122" s="88" t="s">
        <v>22</v>
      </c>
      <c r="FC122" s="88" t="s">
        <v>53</v>
      </c>
      <c r="FD122" s="88" t="s">
        <v>53</v>
      </c>
      <c r="FE122" s="88" t="s">
        <v>35</v>
      </c>
      <c r="FF122" s="88" t="s">
        <v>36</v>
      </c>
      <c r="FG122" s="88" t="s">
        <v>22</v>
      </c>
      <c r="FI122" s="66">
        <f t="shared" si="56"/>
        <v>8</v>
      </c>
      <c r="FJ122" s="66">
        <f t="shared" si="56"/>
        <v>8</v>
      </c>
      <c r="FK122" s="66">
        <f t="shared" si="56"/>
        <v>6</v>
      </c>
      <c r="FL122" s="66">
        <f t="shared" si="56"/>
        <v>6</v>
      </c>
      <c r="FM122" s="66">
        <f t="shared" si="56"/>
        <v>3</v>
      </c>
      <c r="FN122" s="66">
        <f t="shared" si="56"/>
        <v>5</v>
      </c>
      <c r="FO122" s="66">
        <f t="shared" si="56"/>
        <v>8</v>
      </c>
      <c r="FQ122" s="102">
        <v>1000</v>
      </c>
      <c r="FR122" s="102">
        <v>1000</v>
      </c>
      <c r="FS122" s="102">
        <v>1000</v>
      </c>
      <c r="FT122" s="102">
        <v>1000</v>
      </c>
      <c r="FU122" s="102">
        <v>1000</v>
      </c>
      <c r="FV122" s="102">
        <v>1000</v>
      </c>
      <c r="FW122" s="102">
        <v>1000</v>
      </c>
    </row>
    <row r="123" spans="12:179" ht="16.5">
      <c r="L123" s="87">
        <v>119</v>
      </c>
      <c r="M123" s="88" t="s">
        <v>56</v>
      </c>
      <c r="N123" s="88" t="s">
        <v>35</v>
      </c>
      <c r="O123" s="88" t="s">
        <v>53</v>
      </c>
      <c r="P123" s="88" t="s">
        <v>56</v>
      </c>
      <c r="Q123" s="88" t="s">
        <v>37</v>
      </c>
      <c r="R123" s="88" t="s">
        <v>38</v>
      </c>
      <c r="S123" s="88" t="s">
        <v>36</v>
      </c>
      <c r="U123" s="66">
        <f t="shared" si="63"/>
        <v>7</v>
      </c>
      <c r="V123" s="66">
        <f t="shared" si="63"/>
        <v>3</v>
      </c>
      <c r="W123" s="66">
        <f t="shared" si="63"/>
        <v>6</v>
      </c>
      <c r="X123" s="66">
        <f t="shared" si="63"/>
        <v>7</v>
      </c>
      <c r="Y123" s="66">
        <f t="shared" si="63"/>
        <v>2</v>
      </c>
      <c r="Z123" s="66">
        <f t="shared" si="63"/>
        <v>4</v>
      </c>
      <c r="AA123" s="66">
        <f t="shared" si="63"/>
        <v>5</v>
      </c>
      <c r="AC123" s="75">
        <v>1000</v>
      </c>
      <c r="AD123" s="75">
        <v>1000</v>
      </c>
      <c r="AE123" s="75">
        <v>1000</v>
      </c>
      <c r="AF123" s="75">
        <v>1000</v>
      </c>
      <c r="AG123" s="75">
        <v>1000</v>
      </c>
      <c r="AH123" s="75">
        <v>1000</v>
      </c>
      <c r="AI123" s="75">
        <v>1000</v>
      </c>
      <c r="AV123" s="87">
        <v>119</v>
      </c>
      <c r="AW123" s="88" t="s">
        <v>37</v>
      </c>
      <c r="AX123" s="88" t="s">
        <v>37</v>
      </c>
      <c r="AY123" s="88" t="s">
        <v>56</v>
      </c>
      <c r="AZ123" s="88" t="s">
        <v>56</v>
      </c>
      <c r="BA123" s="88" t="s">
        <v>36</v>
      </c>
      <c r="BB123" s="88" t="s">
        <v>38</v>
      </c>
      <c r="BC123" s="88" t="s">
        <v>56</v>
      </c>
      <c r="BE123" s="66">
        <f t="shared" si="54"/>
        <v>2</v>
      </c>
      <c r="BF123" s="66">
        <f t="shared" si="54"/>
        <v>2</v>
      </c>
      <c r="BG123" s="66">
        <f t="shared" si="54"/>
        <v>7</v>
      </c>
      <c r="BH123" s="66">
        <f t="shared" si="54"/>
        <v>7</v>
      </c>
      <c r="BI123" s="66">
        <f t="shared" si="54"/>
        <v>5</v>
      </c>
      <c r="BJ123" s="66">
        <f t="shared" si="54"/>
        <v>4</v>
      </c>
      <c r="BK123" s="66">
        <f t="shared" si="54"/>
        <v>7</v>
      </c>
      <c r="BM123" s="75">
        <v>700</v>
      </c>
      <c r="BN123" s="75">
        <v>700</v>
      </c>
      <c r="BO123" s="75">
        <v>700</v>
      </c>
      <c r="BP123" s="75">
        <v>700</v>
      </c>
      <c r="BQ123" s="75">
        <v>700</v>
      </c>
      <c r="BR123" s="75">
        <v>700</v>
      </c>
      <c r="BS123" s="75">
        <v>700</v>
      </c>
      <c r="CF123" s="87">
        <v>119</v>
      </c>
      <c r="CG123" s="88" t="s">
        <v>35</v>
      </c>
      <c r="CH123" s="88" t="s">
        <v>53</v>
      </c>
      <c r="CI123" s="88" t="s">
        <v>36</v>
      </c>
      <c r="CJ123" s="88" t="s">
        <v>36</v>
      </c>
      <c r="CK123" s="88" t="s">
        <v>38</v>
      </c>
      <c r="CL123" s="88" t="s">
        <v>56</v>
      </c>
      <c r="CM123" s="88" t="s">
        <v>36</v>
      </c>
      <c r="CO123" s="66">
        <f t="shared" si="55"/>
        <v>3</v>
      </c>
      <c r="CP123" s="66">
        <f t="shared" si="55"/>
        <v>6</v>
      </c>
      <c r="CQ123" s="66">
        <f t="shared" si="55"/>
        <v>5</v>
      </c>
      <c r="CR123" s="66">
        <f t="shared" si="55"/>
        <v>5</v>
      </c>
      <c r="CS123" s="66">
        <f t="shared" si="55"/>
        <v>4</v>
      </c>
      <c r="CT123" s="66">
        <f t="shared" si="55"/>
        <v>7</v>
      </c>
      <c r="CU123" s="66">
        <f t="shared" si="55"/>
        <v>5</v>
      </c>
      <c r="CW123" s="75">
        <v>700</v>
      </c>
      <c r="CX123" s="75">
        <v>700</v>
      </c>
      <c r="CY123" s="75">
        <v>700</v>
      </c>
      <c r="CZ123" s="75">
        <v>700</v>
      </c>
      <c r="DA123" s="75">
        <v>700</v>
      </c>
      <c r="DB123" s="75">
        <v>700</v>
      </c>
      <c r="DC123" s="75">
        <v>700</v>
      </c>
      <c r="DP123" s="87">
        <v>119</v>
      </c>
      <c r="DQ123" s="88" t="s">
        <v>56</v>
      </c>
      <c r="DR123" s="88" t="s">
        <v>22</v>
      </c>
      <c r="DS123" s="88" t="s">
        <v>53</v>
      </c>
      <c r="DT123" s="88" t="s">
        <v>56</v>
      </c>
      <c r="DU123" s="88" t="s">
        <v>37</v>
      </c>
      <c r="DV123" s="88" t="s">
        <v>56</v>
      </c>
      <c r="DW123" s="88" t="s">
        <v>53</v>
      </c>
      <c r="DY123" s="66">
        <f t="shared" si="52"/>
        <v>7</v>
      </c>
      <c r="DZ123" s="66">
        <f t="shared" si="60"/>
        <v>8</v>
      </c>
      <c r="EA123" s="66">
        <f t="shared" si="61"/>
        <v>6</v>
      </c>
      <c r="EB123" s="66">
        <f t="shared" si="62"/>
        <v>7</v>
      </c>
      <c r="EC123" s="66">
        <f t="shared" si="57"/>
        <v>2</v>
      </c>
      <c r="ED123" s="66">
        <f t="shared" si="58"/>
        <v>7</v>
      </c>
      <c r="EE123" s="66">
        <f t="shared" si="59"/>
        <v>6</v>
      </c>
      <c r="EG123" s="102">
        <v>1</v>
      </c>
      <c r="EH123" s="102">
        <v>1</v>
      </c>
      <c r="EI123" s="102">
        <v>1</v>
      </c>
      <c r="EJ123" s="102">
        <v>1</v>
      </c>
      <c r="EK123" s="102">
        <v>1</v>
      </c>
      <c r="EL123" s="102">
        <v>1</v>
      </c>
      <c r="EM123" s="102">
        <v>1</v>
      </c>
      <c r="EZ123" s="87">
        <v>119</v>
      </c>
      <c r="FA123" s="88" t="s">
        <v>36</v>
      </c>
      <c r="FB123" s="88" t="s">
        <v>38</v>
      </c>
      <c r="FC123" s="88" t="s">
        <v>36</v>
      </c>
      <c r="FD123" s="88" t="s">
        <v>36</v>
      </c>
      <c r="FE123" s="88" t="s">
        <v>36</v>
      </c>
      <c r="FF123" s="88" t="s">
        <v>53</v>
      </c>
      <c r="FG123" s="88" t="s">
        <v>35</v>
      </c>
      <c r="FI123" s="66">
        <f t="shared" si="56"/>
        <v>5</v>
      </c>
      <c r="FJ123" s="66">
        <f t="shared" si="56"/>
        <v>4</v>
      </c>
      <c r="FK123" s="66">
        <f t="shared" si="56"/>
        <v>5</v>
      </c>
      <c r="FL123" s="66">
        <f t="shared" si="56"/>
        <v>5</v>
      </c>
      <c r="FM123" s="66">
        <f t="shared" si="56"/>
        <v>5</v>
      </c>
      <c r="FN123" s="66">
        <f t="shared" si="56"/>
        <v>6</v>
      </c>
      <c r="FO123" s="66">
        <f t="shared" si="56"/>
        <v>3</v>
      </c>
      <c r="FQ123" s="102">
        <v>1000</v>
      </c>
      <c r="FR123" s="102">
        <v>1000</v>
      </c>
      <c r="FS123" s="102">
        <v>1000</v>
      </c>
      <c r="FT123" s="102">
        <v>1000</v>
      </c>
      <c r="FU123" s="102">
        <v>1000</v>
      </c>
      <c r="FV123" s="102">
        <v>1000</v>
      </c>
      <c r="FW123" s="102">
        <v>1000</v>
      </c>
    </row>
    <row r="124" spans="12:179" ht="16.5">
      <c r="L124" s="87">
        <v>120</v>
      </c>
      <c r="M124" s="88"/>
      <c r="N124" s="88"/>
      <c r="O124" s="88"/>
      <c r="P124" s="88"/>
      <c r="Q124" s="88"/>
      <c r="R124" s="88"/>
      <c r="S124" s="88"/>
      <c r="U124" s="66"/>
      <c r="V124" s="66"/>
      <c r="W124" s="66"/>
      <c r="X124" s="66"/>
      <c r="Y124" s="66"/>
      <c r="Z124" s="66"/>
      <c r="AA124" s="66"/>
    </row>
    <row r="125" spans="12:179" ht="16.5">
      <c r="L125" s="87">
        <v>121</v>
      </c>
      <c r="M125" s="88"/>
      <c r="N125" s="88"/>
      <c r="O125" s="88"/>
      <c r="P125" s="88"/>
      <c r="Q125" s="88"/>
      <c r="R125" s="88"/>
      <c r="S125" s="88"/>
      <c r="U125" s="66"/>
      <c r="V125" s="66"/>
      <c r="W125" s="66"/>
      <c r="X125" s="66"/>
      <c r="Y125" s="66"/>
      <c r="Z125" s="66"/>
      <c r="AA125" s="66"/>
    </row>
    <row r="126" spans="12:179" ht="16.5">
      <c r="L126" s="87">
        <v>122</v>
      </c>
      <c r="M126" s="88"/>
      <c r="N126" s="88"/>
      <c r="O126" s="88"/>
      <c r="P126" s="88"/>
      <c r="Q126" s="88"/>
      <c r="R126" s="88"/>
      <c r="S126" s="88"/>
      <c r="U126" s="66"/>
      <c r="V126" s="66"/>
      <c r="W126" s="66"/>
      <c r="X126" s="66"/>
      <c r="Y126" s="66"/>
      <c r="Z126" s="66"/>
      <c r="AA126" s="66"/>
    </row>
    <row r="127" spans="12:179" ht="16.5">
      <c r="L127" s="87">
        <v>123</v>
      </c>
      <c r="M127" s="88"/>
      <c r="N127" s="88"/>
      <c r="O127" s="88"/>
      <c r="P127" s="88"/>
      <c r="Q127" s="88"/>
      <c r="R127" s="88"/>
      <c r="S127" s="88"/>
      <c r="U127" s="66"/>
      <c r="V127" s="66"/>
      <c r="W127" s="66"/>
      <c r="X127" s="66"/>
      <c r="Y127" s="66"/>
      <c r="Z127" s="66"/>
      <c r="AA127" s="66"/>
    </row>
    <row r="128" spans="12:179" ht="16.5">
      <c r="L128" s="87">
        <v>124</v>
      </c>
      <c r="M128" s="88"/>
      <c r="N128" s="88"/>
      <c r="O128" s="88"/>
      <c r="P128" s="88"/>
      <c r="Q128" s="88"/>
      <c r="R128" s="88"/>
      <c r="S128" s="88"/>
      <c r="U128" s="66"/>
      <c r="V128" s="66"/>
      <c r="W128" s="66"/>
      <c r="X128" s="66"/>
      <c r="Y128" s="66"/>
      <c r="Z128" s="66"/>
      <c r="AA128" s="66"/>
    </row>
    <row r="129" spans="12:27" ht="16.5">
      <c r="L129" s="87">
        <v>125</v>
      </c>
      <c r="M129" s="88"/>
      <c r="N129" s="88"/>
      <c r="O129" s="88"/>
      <c r="P129" s="88"/>
      <c r="Q129" s="88"/>
      <c r="R129" s="88"/>
      <c r="S129" s="88"/>
      <c r="U129" s="66"/>
      <c r="V129" s="66"/>
      <c r="W129" s="66"/>
      <c r="X129" s="66"/>
      <c r="Y129" s="66"/>
      <c r="Z129" s="66"/>
      <c r="AA129" s="66"/>
    </row>
    <row r="130" spans="12:27" ht="16.5">
      <c r="L130" s="87">
        <v>126</v>
      </c>
      <c r="M130" s="88"/>
      <c r="N130" s="88"/>
      <c r="O130" s="88"/>
      <c r="P130" s="88"/>
      <c r="Q130" s="88"/>
      <c r="R130" s="88"/>
      <c r="S130" s="88"/>
      <c r="U130" s="66"/>
      <c r="V130" s="66"/>
      <c r="W130" s="66"/>
      <c r="X130" s="66"/>
      <c r="Y130" s="66"/>
      <c r="Z130" s="66"/>
      <c r="AA130" s="66"/>
    </row>
    <row r="131" spans="12:27" ht="16.5">
      <c r="L131" s="87">
        <v>127</v>
      </c>
      <c r="M131" s="88"/>
      <c r="N131" s="88"/>
      <c r="O131" s="88"/>
      <c r="P131" s="88"/>
      <c r="Q131" s="88"/>
      <c r="R131" s="88"/>
      <c r="S131" s="88"/>
      <c r="U131" s="66"/>
      <c r="V131" s="66"/>
      <c r="W131" s="66"/>
      <c r="X131" s="66"/>
      <c r="Y131" s="66"/>
      <c r="Z131" s="66"/>
      <c r="AA131" s="66"/>
    </row>
    <row r="132" spans="12:27" ht="16.5">
      <c r="L132" s="87">
        <v>128</v>
      </c>
      <c r="M132" s="88"/>
      <c r="N132" s="88"/>
      <c r="O132" s="88"/>
      <c r="P132" s="88"/>
      <c r="Q132" s="88"/>
      <c r="R132" s="88"/>
      <c r="S132" s="88"/>
      <c r="U132" s="66"/>
      <c r="V132" s="66"/>
      <c r="W132" s="66"/>
      <c r="X132" s="66"/>
      <c r="Y132" s="66"/>
      <c r="Z132" s="66"/>
      <c r="AA132" s="66"/>
    </row>
    <row r="133" spans="12:27" ht="16.5">
      <c r="L133" s="87">
        <v>129</v>
      </c>
      <c r="M133" s="88"/>
      <c r="N133" s="88"/>
      <c r="O133" s="88"/>
      <c r="P133" s="88"/>
      <c r="Q133" s="88"/>
      <c r="R133" s="88"/>
      <c r="S133" s="88"/>
      <c r="U133" s="66"/>
      <c r="V133" s="66"/>
      <c r="W133" s="66"/>
      <c r="X133" s="66"/>
      <c r="Y133" s="66"/>
      <c r="Z133" s="66"/>
      <c r="AA133" s="66"/>
    </row>
    <row r="134" spans="12:27" ht="16.5">
      <c r="L134" s="87">
        <v>130</v>
      </c>
      <c r="M134" s="88"/>
      <c r="N134" s="88"/>
      <c r="O134" s="88"/>
      <c r="P134" s="88"/>
      <c r="Q134" s="88"/>
      <c r="R134" s="88"/>
      <c r="S134" s="88"/>
      <c r="U134" s="66"/>
      <c r="V134" s="66"/>
      <c r="W134" s="66"/>
      <c r="X134" s="66"/>
      <c r="Y134" s="66"/>
      <c r="Z134" s="66"/>
      <c r="AA134" s="66"/>
    </row>
    <row r="135" spans="12:27" ht="16.5">
      <c r="L135" s="87">
        <v>131</v>
      </c>
      <c r="M135" s="88"/>
      <c r="N135" s="88"/>
      <c r="O135" s="88"/>
      <c r="P135" s="88"/>
      <c r="Q135" s="88"/>
      <c r="R135" s="88"/>
      <c r="S135" s="88"/>
      <c r="U135" s="66"/>
      <c r="V135" s="66"/>
      <c r="W135" s="66"/>
      <c r="X135" s="66"/>
      <c r="Y135" s="66"/>
      <c r="Z135" s="66"/>
      <c r="AA135" s="66"/>
    </row>
    <row r="136" spans="12:27" ht="16.5">
      <c r="L136" s="87">
        <v>132</v>
      </c>
      <c r="M136" s="88"/>
      <c r="N136" s="88"/>
      <c r="O136" s="88"/>
      <c r="P136" s="88"/>
      <c r="Q136" s="88"/>
      <c r="R136" s="88"/>
      <c r="S136" s="88"/>
      <c r="U136" s="66"/>
      <c r="V136" s="66"/>
      <c r="W136" s="66"/>
      <c r="X136" s="66"/>
      <c r="Y136" s="66"/>
      <c r="Z136" s="66"/>
      <c r="AA136" s="66"/>
    </row>
    <row r="137" spans="12:27" ht="16.5">
      <c r="L137" s="87">
        <v>133</v>
      </c>
      <c r="M137" s="88"/>
      <c r="N137" s="88"/>
      <c r="O137" s="88"/>
      <c r="P137" s="88"/>
      <c r="Q137" s="88"/>
      <c r="R137" s="88"/>
      <c r="S137" s="88"/>
      <c r="U137" s="66"/>
      <c r="V137" s="66"/>
      <c r="W137" s="66"/>
      <c r="X137" s="66"/>
      <c r="Y137" s="66"/>
      <c r="Z137" s="66"/>
      <c r="AA137" s="66"/>
    </row>
    <row r="138" spans="12:27" ht="16.5">
      <c r="L138" s="87">
        <v>134</v>
      </c>
      <c r="M138" s="88"/>
      <c r="N138" s="88"/>
      <c r="O138" s="88"/>
      <c r="P138" s="88"/>
      <c r="Q138" s="88"/>
      <c r="R138" s="88"/>
      <c r="S138" s="88"/>
      <c r="U138" s="66"/>
      <c r="V138" s="66"/>
      <c r="W138" s="66"/>
      <c r="X138" s="66"/>
      <c r="Y138" s="66"/>
      <c r="Z138" s="66"/>
      <c r="AA138" s="66"/>
    </row>
    <row r="139" spans="12:27" ht="16.5">
      <c r="L139" s="87">
        <v>135</v>
      </c>
      <c r="M139" s="88"/>
      <c r="N139" s="88"/>
      <c r="O139" s="88"/>
      <c r="P139" s="88"/>
      <c r="Q139" s="88"/>
      <c r="R139" s="88"/>
      <c r="S139" s="88"/>
      <c r="U139" s="66"/>
      <c r="V139" s="66"/>
      <c r="W139" s="66"/>
      <c r="X139" s="66"/>
      <c r="Y139" s="66"/>
      <c r="Z139" s="66"/>
      <c r="AA139" s="66"/>
    </row>
    <row r="140" spans="12:27" ht="16.5">
      <c r="L140" s="87">
        <v>136</v>
      </c>
      <c r="M140" s="88"/>
      <c r="N140" s="88"/>
      <c r="O140" s="88"/>
      <c r="P140" s="88"/>
      <c r="Q140" s="88"/>
      <c r="R140" s="88"/>
      <c r="S140" s="88"/>
      <c r="U140" s="66"/>
      <c r="V140" s="66"/>
      <c r="W140" s="66"/>
      <c r="X140" s="66"/>
      <c r="Y140" s="66"/>
      <c r="Z140" s="66"/>
      <c r="AA140" s="66"/>
    </row>
    <row r="141" spans="12:27" ht="16.5">
      <c r="L141" s="87">
        <v>137</v>
      </c>
      <c r="M141" s="88"/>
      <c r="N141" s="88"/>
      <c r="O141" s="88"/>
      <c r="P141" s="88"/>
      <c r="Q141" s="88"/>
      <c r="R141" s="88"/>
      <c r="S141" s="88"/>
      <c r="U141" s="66"/>
      <c r="V141" s="66"/>
      <c r="W141" s="66"/>
      <c r="X141" s="66"/>
      <c r="Y141" s="66"/>
      <c r="Z141" s="66"/>
      <c r="AA141" s="66"/>
    </row>
    <row r="142" spans="12:27" ht="16.5">
      <c r="L142" s="87">
        <v>138</v>
      </c>
      <c r="M142" s="88"/>
      <c r="N142" s="88"/>
      <c r="O142" s="88"/>
      <c r="P142" s="88"/>
      <c r="Q142" s="88"/>
      <c r="R142" s="88"/>
      <c r="S142" s="88"/>
      <c r="U142" s="66"/>
      <c r="V142" s="66"/>
      <c r="W142" s="66"/>
      <c r="X142" s="66"/>
      <c r="Y142" s="66"/>
      <c r="Z142" s="66"/>
      <c r="AA142" s="66"/>
    </row>
    <row r="143" spans="12:27" ht="16.5">
      <c r="L143" s="87">
        <v>139</v>
      </c>
      <c r="M143" s="88"/>
      <c r="N143" s="88"/>
      <c r="O143" s="88"/>
      <c r="P143" s="88"/>
      <c r="Q143" s="88"/>
      <c r="R143" s="88"/>
      <c r="S143" s="88"/>
      <c r="U143" s="66"/>
      <c r="V143" s="66"/>
      <c r="W143" s="66"/>
      <c r="X143" s="66"/>
      <c r="Y143" s="66"/>
      <c r="Z143" s="66"/>
      <c r="AA143" s="66"/>
    </row>
    <row r="144" spans="12:27" ht="16.5">
      <c r="L144" s="87">
        <v>140</v>
      </c>
      <c r="M144" s="88"/>
      <c r="N144" s="88"/>
      <c r="O144" s="88"/>
      <c r="P144" s="88"/>
      <c r="Q144" s="88"/>
      <c r="R144" s="88"/>
      <c r="S144" s="88"/>
      <c r="U144" s="66"/>
      <c r="V144" s="66"/>
      <c r="W144" s="66"/>
      <c r="X144" s="66"/>
      <c r="Y144" s="66"/>
      <c r="Z144" s="66"/>
      <c r="AA144" s="66"/>
    </row>
    <row r="145" spans="12:27" ht="16.5">
      <c r="L145" s="87">
        <v>141</v>
      </c>
      <c r="M145" s="88"/>
      <c r="N145" s="88"/>
      <c r="O145" s="88"/>
      <c r="P145" s="88"/>
      <c r="Q145" s="88"/>
      <c r="R145" s="88"/>
      <c r="S145" s="88"/>
      <c r="U145" s="66"/>
      <c r="V145" s="66"/>
      <c r="W145" s="66"/>
      <c r="X145" s="66"/>
      <c r="Y145" s="66"/>
      <c r="Z145" s="66"/>
      <c r="AA145" s="66"/>
    </row>
    <row r="146" spans="12:27" ht="16.5">
      <c r="L146" s="87">
        <v>142</v>
      </c>
      <c r="M146" s="88"/>
      <c r="N146" s="88"/>
      <c r="O146" s="88"/>
      <c r="P146" s="88"/>
      <c r="Q146" s="88"/>
      <c r="R146" s="88"/>
      <c r="S146" s="88"/>
      <c r="U146" s="66"/>
      <c r="V146" s="66"/>
      <c r="W146" s="66"/>
      <c r="X146" s="66"/>
      <c r="Y146" s="66"/>
      <c r="Z146" s="66"/>
      <c r="AA146" s="66"/>
    </row>
    <row r="147" spans="12:27" ht="16.5">
      <c r="L147" s="87">
        <v>143</v>
      </c>
      <c r="M147" s="88"/>
      <c r="N147" s="88"/>
      <c r="O147" s="88"/>
      <c r="P147" s="88"/>
      <c r="Q147" s="88"/>
      <c r="R147" s="88"/>
      <c r="S147" s="88"/>
      <c r="U147" s="66"/>
      <c r="V147" s="66"/>
      <c r="W147" s="66"/>
      <c r="X147" s="66"/>
      <c r="Y147" s="66"/>
      <c r="Z147" s="66"/>
      <c r="AA147" s="66"/>
    </row>
    <row r="148" spans="12:27" ht="16.5">
      <c r="L148" s="87">
        <v>144</v>
      </c>
      <c r="M148" s="88"/>
      <c r="N148" s="88"/>
      <c r="O148" s="88"/>
      <c r="P148" s="88"/>
      <c r="Q148" s="88"/>
      <c r="R148" s="88"/>
      <c r="S148" s="88"/>
      <c r="U148" s="66"/>
      <c r="V148" s="66"/>
      <c r="W148" s="66"/>
      <c r="X148" s="66"/>
      <c r="Y148" s="66"/>
      <c r="Z148" s="66"/>
      <c r="AA148" s="66"/>
    </row>
    <row r="149" spans="12:27" ht="16.5">
      <c r="L149" s="87">
        <v>145</v>
      </c>
      <c r="M149" s="88"/>
      <c r="N149" s="88"/>
      <c r="O149" s="88"/>
      <c r="P149" s="88"/>
      <c r="Q149" s="88"/>
      <c r="R149" s="88"/>
      <c r="S149" s="88"/>
      <c r="U149" s="66"/>
      <c r="V149" s="66"/>
      <c r="W149" s="66"/>
      <c r="X149" s="66"/>
      <c r="Y149" s="66"/>
      <c r="Z149" s="66"/>
      <c r="AA149" s="66"/>
    </row>
    <row r="150" spans="12:27" ht="16.5">
      <c r="L150" s="87">
        <v>146</v>
      </c>
      <c r="M150" s="88"/>
      <c r="N150" s="88"/>
      <c r="O150" s="88"/>
      <c r="P150" s="88"/>
      <c r="Q150" s="88"/>
      <c r="R150" s="88"/>
      <c r="S150" s="88"/>
      <c r="U150" s="66"/>
      <c r="V150" s="66"/>
      <c r="W150" s="66"/>
      <c r="X150" s="66"/>
      <c r="Y150" s="66"/>
      <c r="Z150" s="66"/>
      <c r="AA150" s="66"/>
    </row>
    <row r="151" spans="12:27" ht="16.5">
      <c r="L151" s="87">
        <v>147</v>
      </c>
      <c r="M151" s="88"/>
      <c r="N151" s="88"/>
      <c r="O151" s="88"/>
      <c r="P151" s="88"/>
      <c r="Q151" s="88"/>
      <c r="R151" s="88"/>
      <c r="S151" s="88"/>
      <c r="U151" s="66"/>
      <c r="V151" s="66"/>
      <c r="W151" s="66"/>
      <c r="X151" s="66"/>
      <c r="Y151" s="66"/>
      <c r="Z151" s="66"/>
      <c r="AA151" s="66"/>
    </row>
    <row r="152" spans="12:27" ht="16.5">
      <c r="L152" s="87">
        <v>148</v>
      </c>
      <c r="M152" s="88"/>
      <c r="N152" s="88"/>
      <c r="O152" s="88"/>
      <c r="P152" s="88"/>
      <c r="Q152" s="88"/>
      <c r="R152" s="88"/>
      <c r="S152" s="88"/>
      <c r="U152" s="66"/>
      <c r="V152" s="66"/>
      <c r="W152" s="66"/>
      <c r="X152" s="66"/>
      <c r="Y152" s="66"/>
      <c r="Z152" s="66"/>
      <c r="AA152" s="66"/>
    </row>
    <row r="153" spans="12:27" ht="16.5">
      <c r="L153" s="87">
        <v>149</v>
      </c>
      <c r="M153" s="88"/>
      <c r="N153" s="88"/>
      <c r="O153" s="88"/>
      <c r="P153" s="88"/>
      <c r="Q153" s="88"/>
      <c r="R153" s="88"/>
      <c r="S153" s="88"/>
      <c r="U153" s="66"/>
      <c r="V153" s="66"/>
      <c r="W153" s="66"/>
      <c r="X153" s="66"/>
      <c r="Y153" s="66"/>
      <c r="Z153" s="66"/>
      <c r="AA153" s="66"/>
    </row>
    <row r="154" spans="12:27" ht="16.5">
      <c r="L154" s="87">
        <v>150</v>
      </c>
      <c r="M154" s="88"/>
      <c r="N154" s="88"/>
      <c r="O154" s="88"/>
      <c r="P154" s="88"/>
      <c r="Q154" s="88"/>
      <c r="R154" s="88"/>
      <c r="S154" s="88"/>
      <c r="U154" s="66"/>
      <c r="V154" s="66"/>
      <c r="W154" s="66"/>
      <c r="X154" s="66"/>
      <c r="Y154" s="66"/>
      <c r="Z154" s="66"/>
      <c r="AA154" s="66"/>
    </row>
    <row r="155" spans="12:27" ht="16.5">
      <c r="L155" s="87">
        <v>151</v>
      </c>
      <c r="M155" s="88"/>
      <c r="N155" s="88"/>
      <c r="O155" s="88"/>
      <c r="P155" s="88"/>
      <c r="Q155" s="88"/>
      <c r="R155" s="88"/>
      <c r="S155" s="88"/>
      <c r="U155" s="66"/>
      <c r="V155" s="66"/>
      <c r="W155" s="66"/>
      <c r="X155" s="66"/>
      <c r="Y155" s="66"/>
      <c r="Z155" s="66"/>
      <c r="AA155" s="66"/>
    </row>
    <row r="156" spans="12:27" ht="16.5">
      <c r="L156" s="87">
        <v>152</v>
      </c>
      <c r="M156" s="88"/>
      <c r="N156" s="88"/>
      <c r="O156" s="88"/>
      <c r="P156" s="88"/>
      <c r="Q156" s="88"/>
      <c r="R156" s="88"/>
      <c r="S156" s="88"/>
      <c r="U156" s="66"/>
      <c r="V156" s="66"/>
      <c r="W156" s="66"/>
      <c r="X156" s="66"/>
      <c r="Y156" s="66"/>
      <c r="Z156" s="66"/>
      <c r="AA156" s="66"/>
    </row>
    <row r="157" spans="12:27" ht="16.5">
      <c r="L157" s="87">
        <v>153</v>
      </c>
      <c r="M157" s="88"/>
      <c r="N157" s="88"/>
      <c r="O157" s="88"/>
      <c r="P157" s="88"/>
      <c r="Q157" s="88"/>
      <c r="R157" s="88"/>
      <c r="S157" s="88"/>
      <c r="U157" s="66"/>
      <c r="V157" s="66"/>
      <c r="W157" s="66"/>
      <c r="X157" s="66"/>
      <c r="Y157" s="66"/>
      <c r="Z157" s="66"/>
      <c r="AA157" s="66"/>
    </row>
    <row r="158" spans="12:27" ht="16.5">
      <c r="L158" s="87">
        <v>154</v>
      </c>
      <c r="M158" s="88"/>
      <c r="N158" s="88"/>
      <c r="O158" s="88"/>
      <c r="P158" s="88"/>
      <c r="Q158" s="88"/>
      <c r="R158" s="88"/>
      <c r="S158" s="88"/>
      <c r="U158" s="66"/>
      <c r="V158" s="66"/>
      <c r="W158" s="66"/>
      <c r="X158" s="66"/>
      <c r="Y158" s="66"/>
      <c r="Z158" s="66"/>
      <c r="AA158" s="66"/>
    </row>
    <row r="159" spans="12:27" ht="16.5">
      <c r="L159" s="87">
        <v>155</v>
      </c>
      <c r="M159" s="88"/>
      <c r="N159" s="88"/>
      <c r="O159" s="88"/>
      <c r="P159" s="88"/>
      <c r="Q159" s="88"/>
      <c r="R159" s="88"/>
      <c r="S159" s="88"/>
      <c r="U159" s="66"/>
      <c r="V159" s="66"/>
      <c r="W159" s="66"/>
      <c r="X159" s="66"/>
      <c r="Y159" s="66"/>
      <c r="Z159" s="66"/>
      <c r="AA159" s="66"/>
    </row>
    <row r="160" spans="12:27" ht="16.5">
      <c r="L160" s="87">
        <v>156</v>
      </c>
      <c r="M160" s="88"/>
      <c r="N160" s="88"/>
      <c r="O160" s="88"/>
      <c r="P160" s="88"/>
      <c r="Q160" s="88"/>
      <c r="R160" s="88"/>
      <c r="S160" s="88"/>
      <c r="U160" s="66"/>
      <c r="V160" s="66"/>
      <c r="W160" s="66"/>
      <c r="X160" s="66"/>
      <c r="Y160" s="66"/>
      <c r="Z160" s="66"/>
      <c r="AA160" s="66"/>
    </row>
    <row r="161" spans="12:27" ht="16.5">
      <c r="L161" s="87">
        <v>157</v>
      </c>
      <c r="M161" s="88"/>
      <c r="N161" s="88"/>
      <c r="O161" s="88"/>
      <c r="P161" s="88"/>
      <c r="Q161" s="88"/>
      <c r="R161" s="88"/>
      <c r="S161" s="88"/>
      <c r="U161" s="66"/>
      <c r="V161" s="66"/>
      <c r="W161" s="66"/>
      <c r="X161" s="66"/>
      <c r="Y161" s="66"/>
      <c r="Z161" s="66"/>
      <c r="AA161" s="66"/>
    </row>
    <row r="162" spans="12:27" ht="16.5">
      <c r="L162" s="87">
        <v>158</v>
      </c>
      <c r="M162" s="88"/>
      <c r="N162" s="88"/>
      <c r="O162" s="88"/>
      <c r="P162" s="88"/>
      <c r="Q162" s="88"/>
      <c r="R162" s="88"/>
      <c r="S162" s="88"/>
      <c r="U162" s="66"/>
      <c r="V162" s="66"/>
      <c r="W162" s="66"/>
      <c r="X162" s="66"/>
      <c r="Y162" s="66"/>
      <c r="Z162" s="66"/>
      <c r="AA162" s="66"/>
    </row>
    <row r="163" spans="12:27" ht="16.5">
      <c r="L163" s="87">
        <v>159</v>
      </c>
      <c r="M163" s="88"/>
      <c r="N163" s="88"/>
      <c r="O163" s="88"/>
      <c r="P163" s="88"/>
      <c r="Q163" s="88"/>
      <c r="R163" s="88"/>
      <c r="S163" s="88"/>
      <c r="U163" s="66"/>
      <c r="V163" s="66"/>
      <c r="W163" s="66"/>
      <c r="X163" s="66"/>
      <c r="Y163" s="66"/>
      <c r="Z163" s="66"/>
      <c r="AA163" s="66"/>
    </row>
    <row r="164" spans="12:27" ht="16.5">
      <c r="L164" s="87">
        <v>160</v>
      </c>
      <c r="M164" s="88"/>
      <c r="N164" s="88"/>
      <c r="O164" s="88"/>
      <c r="P164" s="88"/>
      <c r="Q164" s="88"/>
      <c r="R164" s="88"/>
      <c r="S164" s="88"/>
      <c r="U164" s="66"/>
      <c r="V164" s="66"/>
      <c r="W164" s="66"/>
      <c r="X164" s="66"/>
      <c r="Y164" s="66"/>
      <c r="Z164" s="66"/>
      <c r="AA164" s="66"/>
    </row>
    <row r="165" spans="12:27" ht="16.5">
      <c r="L165" s="87">
        <v>161</v>
      </c>
      <c r="M165" s="88"/>
      <c r="N165" s="88"/>
      <c r="O165" s="88"/>
      <c r="P165" s="88"/>
      <c r="Q165" s="88"/>
      <c r="R165" s="88"/>
      <c r="S165" s="88"/>
      <c r="U165" s="66"/>
      <c r="V165" s="66"/>
      <c r="W165" s="66"/>
      <c r="X165" s="66"/>
      <c r="Y165" s="66"/>
      <c r="Z165" s="66"/>
      <c r="AA165" s="66"/>
    </row>
    <row r="166" spans="12:27" ht="16.5">
      <c r="L166" s="87">
        <v>162</v>
      </c>
      <c r="M166" s="88"/>
      <c r="N166" s="88"/>
      <c r="O166" s="88"/>
      <c r="P166" s="88"/>
      <c r="Q166" s="88"/>
      <c r="R166" s="88"/>
      <c r="S166" s="88"/>
      <c r="U166" s="66"/>
      <c r="V166" s="66"/>
      <c r="W166" s="66"/>
      <c r="X166" s="66"/>
      <c r="Y166" s="66"/>
      <c r="Z166" s="66"/>
      <c r="AA166" s="66"/>
    </row>
    <row r="167" spans="12:27" ht="16.5">
      <c r="L167" s="87">
        <v>163</v>
      </c>
      <c r="M167" s="88"/>
      <c r="N167" s="88"/>
      <c r="O167" s="88"/>
      <c r="P167" s="88"/>
      <c r="Q167" s="88"/>
      <c r="R167" s="88"/>
      <c r="S167" s="88"/>
      <c r="U167" s="66"/>
      <c r="V167" s="66"/>
      <c r="W167" s="66"/>
      <c r="X167" s="66"/>
      <c r="Y167" s="66"/>
      <c r="Z167" s="66"/>
      <c r="AA167" s="66"/>
    </row>
    <row r="168" spans="12:27" ht="16.5">
      <c r="L168" s="87">
        <v>164</v>
      </c>
      <c r="M168" s="88"/>
      <c r="N168" s="88"/>
      <c r="O168" s="88"/>
      <c r="P168" s="88"/>
      <c r="Q168" s="88"/>
      <c r="R168" s="88"/>
      <c r="S168" s="88"/>
      <c r="U168" s="66"/>
      <c r="V168" s="66"/>
      <c r="W168" s="66"/>
      <c r="X168" s="66"/>
      <c r="Y168" s="66"/>
      <c r="Z168" s="66"/>
      <c r="AA168" s="66"/>
    </row>
    <row r="169" spans="12:27" ht="16.5">
      <c r="L169" s="87">
        <v>165</v>
      </c>
      <c r="M169" s="88"/>
      <c r="N169" s="88"/>
      <c r="O169" s="88"/>
      <c r="P169" s="88"/>
      <c r="Q169" s="88"/>
      <c r="R169" s="88"/>
      <c r="S169" s="88"/>
      <c r="U169" s="66"/>
      <c r="V169" s="66"/>
      <c r="W169" s="66"/>
      <c r="X169" s="66"/>
      <c r="Y169" s="66"/>
      <c r="Z169" s="66"/>
      <c r="AA169" s="66"/>
    </row>
    <row r="170" spans="12:27" ht="16.5">
      <c r="L170" s="87">
        <v>166</v>
      </c>
      <c r="M170" s="88"/>
      <c r="N170" s="88"/>
      <c r="O170" s="88"/>
      <c r="P170" s="88"/>
      <c r="Q170" s="88"/>
      <c r="R170" s="88"/>
      <c r="S170" s="88"/>
      <c r="U170" s="66"/>
      <c r="V170" s="66"/>
      <c r="W170" s="66"/>
      <c r="X170" s="66"/>
      <c r="Y170" s="66"/>
      <c r="Z170" s="66"/>
      <c r="AA170" s="66"/>
    </row>
    <row r="171" spans="12:27" ht="16.5">
      <c r="L171" s="87">
        <v>167</v>
      </c>
      <c r="M171" s="88"/>
      <c r="N171" s="88"/>
      <c r="O171" s="88"/>
      <c r="P171" s="88"/>
      <c r="Q171" s="88"/>
      <c r="R171" s="88"/>
      <c r="S171" s="88"/>
      <c r="U171" s="66"/>
      <c r="V171" s="66"/>
      <c r="W171" s="66"/>
      <c r="X171" s="66"/>
      <c r="Y171" s="66"/>
      <c r="Z171" s="66"/>
      <c r="AA171" s="66"/>
    </row>
    <row r="172" spans="12:27" ht="16.5">
      <c r="L172" s="87">
        <v>168</v>
      </c>
      <c r="M172" s="88"/>
      <c r="N172" s="88"/>
      <c r="O172" s="88"/>
      <c r="P172" s="88"/>
      <c r="Q172" s="88"/>
      <c r="R172" s="88"/>
      <c r="S172" s="88"/>
      <c r="U172" s="66"/>
      <c r="V172" s="66"/>
      <c r="W172" s="66"/>
      <c r="X172" s="66"/>
      <c r="Y172" s="66"/>
      <c r="Z172" s="66"/>
      <c r="AA172" s="66"/>
    </row>
    <row r="173" spans="12:27" ht="16.5">
      <c r="L173" s="87">
        <v>169</v>
      </c>
      <c r="M173" s="88"/>
      <c r="N173" s="88"/>
      <c r="O173" s="88"/>
      <c r="P173" s="88"/>
      <c r="Q173" s="88"/>
      <c r="R173" s="88"/>
      <c r="S173" s="88"/>
      <c r="U173" s="66"/>
      <c r="V173" s="66"/>
      <c r="W173" s="66"/>
      <c r="X173" s="66"/>
      <c r="Y173" s="66"/>
      <c r="Z173" s="66"/>
      <c r="AA173" s="66"/>
    </row>
    <row r="174" spans="12:27" ht="16.5">
      <c r="L174" s="87">
        <v>170</v>
      </c>
      <c r="M174" s="88"/>
      <c r="N174" s="88"/>
      <c r="O174" s="88"/>
      <c r="P174" s="88"/>
      <c r="Q174" s="88"/>
      <c r="R174" s="88"/>
      <c r="S174" s="88"/>
      <c r="U174" s="66"/>
      <c r="V174" s="66"/>
      <c r="W174" s="66"/>
      <c r="X174" s="66"/>
      <c r="Y174" s="66"/>
      <c r="Z174" s="66"/>
      <c r="AA174" s="66"/>
    </row>
    <row r="175" spans="12:27" ht="16.5">
      <c r="L175" s="87">
        <v>171</v>
      </c>
      <c r="M175" s="88"/>
      <c r="N175" s="88"/>
      <c r="O175" s="88"/>
      <c r="P175" s="88"/>
      <c r="Q175" s="88"/>
      <c r="R175" s="88"/>
      <c r="S175" s="88"/>
      <c r="U175" s="66"/>
      <c r="V175" s="66"/>
      <c r="W175" s="66"/>
      <c r="X175" s="66"/>
      <c r="Y175" s="66"/>
      <c r="Z175" s="66"/>
      <c r="AA175" s="66"/>
    </row>
    <row r="176" spans="12:27" ht="16.5">
      <c r="L176" s="87">
        <v>172</v>
      </c>
      <c r="M176" s="88"/>
      <c r="N176" s="88"/>
      <c r="O176" s="88"/>
      <c r="P176" s="88"/>
      <c r="Q176" s="88"/>
      <c r="R176" s="88"/>
      <c r="S176" s="88"/>
      <c r="U176" s="66"/>
      <c r="V176" s="66"/>
      <c r="W176" s="66"/>
      <c r="X176" s="66"/>
      <c r="Y176" s="66"/>
      <c r="Z176" s="66"/>
      <c r="AA176" s="66"/>
    </row>
    <row r="177" spans="12:27" ht="16.5">
      <c r="L177" s="87">
        <v>173</v>
      </c>
      <c r="M177" s="88"/>
      <c r="N177" s="88"/>
      <c r="O177" s="88"/>
      <c r="P177" s="88"/>
      <c r="Q177" s="88"/>
      <c r="R177" s="88"/>
      <c r="S177" s="88"/>
      <c r="U177" s="66"/>
      <c r="V177" s="66"/>
      <c r="W177" s="66"/>
      <c r="X177" s="66"/>
      <c r="Y177" s="66"/>
      <c r="Z177" s="66"/>
      <c r="AA177" s="66"/>
    </row>
    <row r="178" spans="12:27" ht="16.5">
      <c r="L178" s="87">
        <v>174</v>
      </c>
      <c r="M178" s="88"/>
      <c r="N178" s="88"/>
      <c r="O178" s="88"/>
      <c r="P178" s="88"/>
      <c r="Q178" s="88"/>
      <c r="R178" s="88"/>
      <c r="S178" s="88"/>
      <c r="U178" s="66"/>
      <c r="V178" s="66"/>
      <c r="W178" s="66"/>
      <c r="X178" s="66"/>
      <c r="Y178" s="66"/>
      <c r="Z178" s="66"/>
      <c r="AA178" s="66"/>
    </row>
    <row r="179" spans="12:27" ht="16.5">
      <c r="L179" s="87">
        <v>175</v>
      </c>
      <c r="M179" s="88"/>
      <c r="N179" s="88"/>
      <c r="O179" s="88"/>
      <c r="P179" s="88"/>
      <c r="Q179" s="88"/>
      <c r="R179" s="88"/>
      <c r="S179" s="88"/>
      <c r="U179" s="66"/>
      <c r="V179" s="66"/>
      <c r="W179" s="66"/>
      <c r="X179" s="66"/>
      <c r="Y179" s="66"/>
      <c r="Z179" s="66"/>
      <c r="AA179" s="66"/>
    </row>
    <row r="180" spans="12:27" ht="16.5">
      <c r="L180" s="87">
        <v>176</v>
      </c>
      <c r="M180" s="88"/>
      <c r="N180" s="88"/>
      <c r="O180" s="88"/>
      <c r="P180" s="88"/>
      <c r="Q180" s="88"/>
      <c r="R180" s="88"/>
      <c r="S180" s="88"/>
      <c r="U180" s="66"/>
      <c r="V180" s="66"/>
      <c r="W180" s="66"/>
      <c r="X180" s="66"/>
      <c r="Y180" s="66"/>
      <c r="Z180" s="66"/>
      <c r="AA180" s="66"/>
    </row>
    <row r="181" spans="12:27" ht="16.5">
      <c r="L181" s="87">
        <v>177</v>
      </c>
      <c r="M181" s="88"/>
      <c r="N181" s="88"/>
      <c r="O181" s="88"/>
      <c r="P181" s="88"/>
      <c r="Q181" s="88"/>
      <c r="R181" s="88"/>
      <c r="S181" s="88"/>
      <c r="U181" s="66"/>
      <c r="V181" s="66"/>
      <c r="W181" s="66"/>
      <c r="X181" s="66"/>
      <c r="Y181" s="66"/>
      <c r="Z181" s="66"/>
      <c r="AA181" s="66"/>
    </row>
    <row r="182" spans="12:27" ht="16.5">
      <c r="L182" s="87">
        <v>178</v>
      </c>
      <c r="M182" s="88"/>
      <c r="N182" s="88"/>
      <c r="O182" s="88"/>
      <c r="P182" s="88"/>
      <c r="Q182" s="88"/>
      <c r="R182" s="88"/>
      <c r="S182" s="88"/>
      <c r="U182" s="66"/>
      <c r="V182" s="66"/>
      <c r="W182" s="66"/>
      <c r="X182" s="66"/>
      <c r="Y182" s="66"/>
      <c r="Z182" s="66"/>
      <c r="AA182" s="66"/>
    </row>
    <row r="183" spans="12:27" ht="16.5">
      <c r="L183" s="87">
        <v>179</v>
      </c>
      <c r="M183" s="88"/>
      <c r="N183" s="88"/>
      <c r="O183" s="88"/>
      <c r="P183" s="88"/>
      <c r="Q183" s="88"/>
      <c r="R183" s="88"/>
      <c r="S183" s="88"/>
      <c r="U183" s="66"/>
      <c r="V183" s="66"/>
      <c r="W183" s="66"/>
      <c r="X183" s="66"/>
      <c r="Y183" s="66"/>
      <c r="Z183" s="66"/>
      <c r="AA183" s="66"/>
    </row>
    <row r="184" spans="12:27" ht="16.5">
      <c r="L184" s="87">
        <v>180</v>
      </c>
      <c r="M184" s="88"/>
      <c r="N184" s="88"/>
      <c r="O184" s="88"/>
      <c r="P184" s="88"/>
      <c r="Q184" s="88"/>
      <c r="R184" s="88"/>
      <c r="S184" s="88"/>
      <c r="U184" s="66"/>
      <c r="V184" s="66"/>
      <c r="W184" s="66"/>
      <c r="X184" s="66"/>
      <c r="Y184" s="66"/>
      <c r="Z184" s="66"/>
      <c r="AA184" s="66"/>
    </row>
    <row r="185" spans="12:27" ht="16.5">
      <c r="L185" s="87">
        <v>181</v>
      </c>
      <c r="M185" s="88"/>
      <c r="N185" s="88"/>
      <c r="O185" s="88"/>
      <c r="P185" s="88"/>
      <c r="Q185" s="88"/>
      <c r="R185" s="88"/>
      <c r="S185" s="88"/>
      <c r="U185" s="66"/>
      <c r="V185" s="66"/>
      <c r="W185" s="66"/>
      <c r="X185" s="66"/>
      <c r="Y185" s="66"/>
      <c r="Z185" s="66"/>
      <c r="AA185" s="66"/>
    </row>
    <row r="186" spans="12:27" ht="16.5">
      <c r="L186" s="87">
        <v>182</v>
      </c>
      <c r="M186" s="88"/>
      <c r="N186" s="88"/>
      <c r="O186" s="88"/>
      <c r="P186" s="88"/>
      <c r="Q186" s="88"/>
      <c r="R186" s="88"/>
      <c r="S186" s="88"/>
      <c r="U186" s="66"/>
      <c r="V186" s="66"/>
      <c r="W186" s="66"/>
      <c r="X186" s="66"/>
      <c r="Y186" s="66"/>
      <c r="Z186" s="66"/>
      <c r="AA186" s="66"/>
    </row>
    <row r="187" spans="12:27" ht="16.5">
      <c r="L187" s="87">
        <v>183</v>
      </c>
      <c r="M187" s="88"/>
      <c r="N187" s="88"/>
      <c r="O187" s="88"/>
      <c r="P187" s="88"/>
      <c r="Q187" s="88"/>
      <c r="R187" s="88"/>
      <c r="S187" s="88"/>
      <c r="U187" s="66"/>
      <c r="V187" s="66"/>
      <c r="W187" s="66"/>
      <c r="X187" s="66"/>
      <c r="Y187" s="66"/>
      <c r="Z187" s="66"/>
      <c r="AA187" s="66"/>
    </row>
    <row r="188" spans="12:27" ht="16.5">
      <c r="L188" s="87">
        <v>184</v>
      </c>
      <c r="M188" s="88"/>
      <c r="N188" s="88"/>
      <c r="O188" s="88"/>
      <c r="P188" s="88"/>
      <c r="Q188" s="88"/>
      <c r="R188" s="88"/>
      <c r="S188" s="88"/>
      <c r="U188" s="66"/>
      <c r="V188" s="66"/>
      <c r="W188" s="66"/>
      <c r="X188" s="66"/>
      <c r="Y188" s="66"/>
      <c r="Z188" s="66"/>
      <c r="AA188" s="66"/>
    </row>
    <row r="189" spans="12:27" ht="16.5">
      <c r="L189" s="87">
        <v>185</v>
      </c>
      <c r="M189" s="88"/>
      <c r="N189" s="88"/>
      <c r="O189" s="88"/>
      <c r="P189" s="88"/>
      <c r="Q189" s="88"/>
      <c r="R189" s="88"/>
      <c r="S189" s="88"/>
      <c r="U189" s="66"/>
      <c r="V189" s="66"/>
      <c r="W189" s="66"/>
      <c r="X189" s="66"/>
      <c r="Y189" s="66"/>
      <c r="Z189" s="66"/>
      <c r="AA189" s="66"/>
    </row>
    <row r="190" spans="12:27" ht="16.5">
      <c r="L190" s="87">
        <v>186</v>
      </c>
      <c r="M190" s="88"/>
      <c r="N190" s="88"/>
      <c r="O190" s="88"/>
      <c r="P190" s="88"/>
      <c r="Q190" s="88"/>
      <c r="R190" s="88"/>
      <c r="S190" s="88"/>
      <c r="U190" s="66"/>
      <c r="V190" s="66"/>
      <c r="W190" s="66"/>
      <c r="X190" s="66"/>
      <c r="Y190" s="66"/>
      <c r="Z190" s="66"/>
      <c r="AA190" s="66"/>
    </row>
    <row r="191" spans="12:27" ht="16.5">
      <c r="L191" s="87">
        <v>187</v>
      </c>
      <c r="M191" s="88"/>
      <c r="N191" s="88"/>
      <c r="O191" s="88"/>
      <c r="P191" s="88"/>
      <c r="Q191" s="88"/>
      <c r="R191" s="88"/>
      <c r="S191" s="88"/>
      <c r="U191" s="66"/>
      <c r="V191" s="66"/>
      <c r="W191" s="66"/>
      <c r="X191" s="66"/>
      <c r="Y191" s="66"/>
      <c r="Z191" s="66"/>
      <c r="AA191" s="66"/>
    </row>
    <row r="192" spans="12:27" ht="16.5">
      <c r="L192" s="87">
        <v>188</v>
      </c>
      <c r="M192" s="88"/>
      <c r="N192" s="88"/>
      <c r="O192" s="88"/>
      <c r="P192" s="88"/>
      <c r="Q192" s="88"/>
      <c r="R192" s="88"/>
      <c r="S192" s="88"/>
      <c r="U192" s="66"/>
      <c r="V192" s="66"/>
      <c r="W192" s="66"/>
      <c r="X192" s="66"/>
      <c r="Y192" s="66"/>
      <c r="Z192" s="66"/>
      <c r="AA192" s="66"/>
    </row>
    <row r="193" spans="12:27" ht="16.5">
      <c r="L193" s="87">
        <v>189</v>
      </c>
      <c r="M193" s="88"/>
      <c r="N193" s="88"/>
      <c r="O193" s="88"/>
      <c r="P193" s="88"/>
      <c r="Q193" s="88"/>
      <c r="R193" s="88"/>
      <c r="S193" s="88"/>
      <c r="U193" s="66"/>
      <c r="V193" s="66"/>
      <c r="W193" s="66"/>
      <c r="X193" s="66"/>
      <c r="Y193" s="66"/>
      <c r="Z193" s="66"/>
      <c r="AA193" s="66"/>
    </row>
    <row r="194" spans="12:27" ht="16.5">
      <c r="L194" s="87">
        <v>190</v>
      </c>
      <c r="M194" s="88"/>
      <c r="N194" s="88"/>
      <c r="O194" s="88"/>
      <c r="P194" s="88"/>
      <c r="Q194" s="88"/>
      <c r="R194" s="88"/>
      <c r="S194" s="88"/>
      <c r="U194" s="66"/>
      <c r="V194" s="66"/>
      <c r="W194" s="66"/>
      <c r="X194" s="66"/>
      <c r="Y194" s="66"/>
      <c r="Z194" s="66"/>
      <c r="AA194" s="66"/>
    </row>
    <row r="195" spans="12:27" ht="16.5">
      <c r="L195" s="87">
        <v>191</v>
      </c>
      <c r="M195" s="88"/>
      <c r="N195" s="88"/>
      <c r="O195" s="88"/>
      <c r="P195" s="88"/>
      <c r="Q195" s="88"/>
      <c r="R195" s="88"/>
      <c r="S195" s="88"/>
      <c r="U195" s="66"/>
      <c r="V195" s="66"/>
      <c r="W195" s="66"/>
      <c r="X195" s="66"/>
      <c r="Y195" s="66"/>
      <c r="Z195" s="66"/>
      <c r="AA195" s="66"/>
    </row>
    <row r="196" spans="12:27" ht="16.5">
      <c r="L196" s="87">
        <v>192</v>
      </c>
      <c r="M196" s="88"/>
      <c r="N196" s="88"/>
      <c r="O196" s="88"/>
      <c r="P196" s="88"/>
      <c r="Q196" s="88"/>
      <c r="R196" s="88"/>
      <c r="S196" s="88"/>
      <c r="U196" s="66"/>
      <c r="V196" s="66"/>
      <c r="W196" s="66"/>
      <c r="X196" s="66"/>
      <c r="Y196" s="66"/>
      <c r="Z196" s="66"/>
      <c r="AA196" s="66"/>
    </row>
    <row r="197" spans="12:27" ht="16.5">
      <c r="L197" s="87">
        <v>193</v>
      </c>
      <c r="M197" s="88"/>
      <c r="N197" s="88"/>
      <c r="O197" s="88"/>
      <c r="P197" s="88"/>
      <c r="Q197" s="88"/>
      <c r="R197" s="88"/>
      <c r="S197" s="88"/>
      <c r="U197" s="66"/>
      <c r="V197" s="66"/>
      <c r="W197" s="66"/>
      <c r="X197" s="66"/>
      <c r="Y197" s="66"/>
      <c r="Z197" s="66"/>
      <c r="AA197" s="66"/>
    </row>
    <row r="198" spans="12:27" ht="16.5">
      <c r="L198" s="87">
        <v>194</v>
      </c>
      <c r="M198" s="88"/>
      <c r="N198" s="88"/>
      <c r="O198" s="88"/>
      <c r="P198" s="88"/>
      <c r="Q198" s="88"/>
      <c r="R198" s="88"/>
      <c r="S198" s="88"/>
      <c r="U198" s="66"/>
      <c r="V198" s="66"/>
      <c r="W198" s="66"/>
      <c r="X198" s="66"/>
      <c r="Y198" s="66"/>
      <c r="Z198" s="66"/>
      <c r="AA198" s="66"/>
    </row>
    <row r="199" spans="12:27" ht="16.5">
      <c r="L199" s="87">
        <v>195</v>
      </c>
      <c r="M199" s="88"/>
      <c r="N199" s="88"/>
      <c r="O199" s="88"/>
      <c r="P199" s="88"/>
      <c r="Q199" s="88"/>
      <c r="R199" s="88"/>
      <c r="S199" s="88"/>
      <c r="U199" s="66"/>
      <c r="V199" s="66"/>
      <c r="W199" s="66"/>
      <c r="X199" s="66"/>
      <c r="Y199" s="66"/>
      <c r="Z199" s="66"/>
      <c r="AA199" s="66"/>
    </row>
    <row r="200" spans="12:27" ht="16.5">
      <c r="L200" s="87">
        <v>196</v>
      </c>
      <c r="M200" s="88"/>
      <c r="N200" s="88"/>
      <c r="O200" s="88"/>
      <c r="P200" s="88"/>
      <c r="Q200" s="88"/>
      <c r="R200" s="88"/>
      <c r="S200" s="88"/>
      <c r="U200" s="66"/>
      <c r="V200" s="66"/>
      <c r="W200" s="66"/>
      <c r="X200" s="66"/>
      <c r="Y200" s="66"/>
      <c r="Z200" s="66"/>
      <c r="AA200" s="66"/>
    </row>
    <row r="201" spans="12:27" ht="16.5">
      <c r="L201" s="87">
        <v>197</v>
      </c>
      <c r="M201" s="88"/>
      <c r="N201" s="88"/>
      <c r="O201" s="88"/>
      <c r="P201" s="88"/>
      <c r="Q201" s="88"/>
      <c r="R201" s="88"/>
      <c r="S201" s="88"/>
      <c r="U201" s="66"/>
      <c r="V201" s="66"/>
      <c r="W201" s="66"/>
      <c r="X201" s="66"/>
      <c r="Y201" s="66"/>
      <c r="Z201" s="66"/>
      <c r="AA201" s="66"/>
    </row>
    <row r="202" spans="12:27" ht="16.5">
      <c r="L202" s="87">
        <v>198</v>
      </c>
      <c r="M202" s="88"/>
      <c r="N202" s="88"/>
      <c r="O202" s="88"/>
      <c r="P202" s="88"/>
      <c r="Q202" s="88"/>
      <c r="R202" s="88"/>
      <c r="S202" s="88"/>
      <c r="U202" s="66"/>
      <c r="V202" s="66"/>
      <c r="W202" s="66"/>
      <c r="X202" s="66"/>
      <c r="Y202" s="66"/>
      <c r="Z202" s="66"/>
      <c r="AA202" s="66"/>
    </row>
    <row r="203" spans="12:27" ht="16.5">
      <c r="L203" s="87">
        <v>199</v>
      </c>
      <c r="M203" s="88"/>
      <c r="N203" s="88"/>
      <c r="O203" s="88"/>
      <c r="P203" s="88"/>
      <c r="Q203" s="88"/>
      <c r="R203" s="88"/>
      <c r="S203" s="88"/>
      <c r="U203" s="66"/>
      <c r="V203" s="66"/>
      <c r="W203" s="66"/>
      <c r="X203" s="66"/>
      <c r="Y203" s="66"/>
      <c r="Z203" s="66"/>
      <c r="AA203" s="66"/>
    </row>
    <row r="204" spans="12:27" ht="16.5">
      <c r="L204" s="87">
        <v>200</v>
      </c>
      <c r="M204" s="88"/>
      <c r="N204" s="88"/>
      <c r="O204" s="88"/>
      <c r="P204" s="88"/>
      <c r="Q204" s="88"/>
      <c r="R204" s="88"/>
      <c r="S204" s="88"/>
      <c r="U204" s="66"/>
      <c r="V204" s="66"/>
      <c r="W204" s="66"/>
      <c r="X204" s="66"/>
      <c r="Y204" s="66"/>
      <c r="Z204" s="66"/>
      <c r="AA204" s="66"/>
    </row>
    <row r="205" spans="12:27" ht="16.5">
      <c r="L205" s="87">
        <v>201</v>
      </c>
      <c r="M205" s="88"/>
      <c r="N205" s="88"/>
      <c r="O205" s="88"/>
      <c r="P205" s="88"/>
      <c r="Q205" s="88"/>
      <c r="R205" s="88"/>
      <c r="S205" s="88"/>
      <c r="U205" s="66"/>
      <c r="V205" s="66"/>
      <c r="W205" s="66"/>
      <c r="X205" s="66"/>
      <c r="Y205" s="66"/>
      <c r="Z205" s="66"/>
      <c r="AA205" s="66"/>
    </row>
    <row r="206" spans="12:27" ht="16.5">
      <c r="L206" s="87">
        <v>202</v>
      </c>
      <c r="M206" s="88"/>
      <c r="N206" s="88"/>
      <c r="O206" s="88"/>
      <c r="P206" s="88"/>
      <c r="Q206" s="88"/>
      <c r="R206" s="88"/>
      <c r="S206" s="88"/>
      <c r="U206" s="66"/>
      <c r="V206" s="66"/>
      <c r="W206" s="66"/>
      <c r="X206" s="66"/>
      <c r="Y206" s="66"/>
      <c r="Z206" s="66"/>
      <c r="AA206" s="66"/>
    </row>
    <row r="207" spans="12:27" ht="16.5">
      <c r="L207" s="87">
        <v>203</v>
      </c>
      <c r="M207" s="88"/>
      <c r="N207" s="88"/>
      <c r="O207" s="88"/>
      <c r="P207" s="88"/>
      <c r="Q207" s="88"/>
      <c r="R207" s="88"/>
      <c r="S207" s="88"/>
      <c r="U207" s="66"/>
      <c r="V207" s="66"/>
      <c r="W207" s="66"/>
      <c r="X207" s="66"/>
      <c r="Y207" s="66"/>
      <c r="Z207" s="66"/>
      <c r="AA207" s="66"/>
    </row>
    <row r="208" spans="12:27" ht="16.5">
      <c r="L208" s="87">
        <v>204</v>
      </c>
      <c r="M208" s="88"/>
      <c r="N208" s="88"/>
      <c r="O208" s="88"/>
      <c r="P208" s="88"/>
      <c r="Q208" s="88"/>
      <c r="R208" s="88"/>
      <c r="S208" s="88"/>
      <c r="U208" s="66"/>
      <c r="V208" s="66"/>
      <c r="W208" s="66"/>
      <c r="X208" s="66"/>
      <c r="Y208" s="66"/>
      <c r="Z208" s="66"/>
      <c r="AA208" s="66"/>
    </row>
    <row r="209" spans="12:27" ht="16.5">
      <c r="L209" s="87">
        <v>205</v>
      </c>
      <c r="M209" s="88"/>
      <c r="N209" s="88"/>
      <c r="O209" s="88"/>
      <c r="P209" s="88"/>
      <c r="Q209" s="88"/>
      <c r="R209" s="88"/>
      <c r="S209" s="88"/>
      <c r="U209" s="66"/>
      <c r="V209" s="66"/>
      <c r="W209" s="66"/>
      <c r="X209" s="66"/>
      <c r="Y209" s="66"/>
      <c r="Z209" s="66"/>
      <c r="AA209" s="66"/>
    </row>
    <row r="210" spans="12:27" ht="16.5">
      <c r="L210" s="87">
        <v>206</v>
      </c>
      <c r="M210" s="88"/>
      <c r="N210" s="88"/>
      <c r="O210" s="88"/>
      <c r="P210" s="88"/>
      <c r="Q210" s="88"/>
      <c r="R210" s="88"/>
      <c r="S210" s="88"/>
      <c r="U210" s="66"/>
      <c r="V210" s="66"/>
      <c r="W210" s="66"/>
      <c r="X210" s="66"/>
      <c r="Y210" s="66"/>
      <c r="Z210" s="66"/>
      <c r="AA210" s="66"/>
    </row>
    <row r="211" spans="12:27" ht="16.5">
      <c r="L211" s="87">
        <v>207</v>
      </c>
      <c r="M211" s="88"/>
      <c r="N211" s="88"/>
      <c r="O211" s="88"/>
      <c r="P211" s="88"/>
      <c r="Q211" s="88"/>
      <c r="R211" s="88"/>
      <c r="S211" s="88"/>
      <c r="U211" s="66"/>
      <c r="V211" s="66"/>
      <c r="W211" s="66"/>
      <c r="X211" s="66"/>
      <c r="Y211" s="66"/>
      <c r="Z211" s="66"/>
      <c r="AA211" s="66"/>
    </row>
    <row r="212" spans="12:27" ht="16.5">
      <c r="L212" s="87">
        <v>208</v>
      </c>
      <c r="M212" s="88"/>
      <c r="N212" s="88"/>
      <c r="O212" s="88"/>
      <c r="P212" s="88"/>
      <c r="Q212" s="88"/>
      <c r="R212" s="88"/>
      <c r="S212" s="88"/>
      <c r="U212" s="66"/>
      <c r="V212" s="66"/>
      <c r="W212" s="66"/>
      <c r="X212" s="66"/>
      <c r="Y212" s="66"/>
      <c r="Z212" s="66"/>
      <c r="AA212" s="66"/>
    </row>
    <row r="213" spans="12:27" ht="16.5">
      <c r="L213" s="87">
        <v>209</v>
      </c>
      <c r="M213" s="88"/>
      <c r="N213" s="88"/>
      <c r="O213" s="88"/>
      <c r="P213" s="88"/>
      <c r="Q213" s="88"/>
      <c r="R213" s="88"/>
      <c r="S213" s="88"/>
      <c r="U213" s="66"/>
      <c r="V213" s="66"/>
      <c r="W213" s="66"/>
      <c r="X213" s="66"/>
      <c r="Y213" s="66"/>
      <c r="Z213" s="66"/>
      <c r="AA213" s="66"/>
    </row>
    <row r="214" spans="12:27" ht="16.5">
      <c r="L214" s="87">
        <v>210</v>
      </c>
      <c r="M214" s="88"/>
      <c r="N214" s="88"/>
      <c r="O214" s="88"/>
      <c r="P214" s="88"/>
      <c r="Q214" s="88"/>
      <c r="R214" s="88"/>
      <c r="S214" s="88"/>
      <c r="U214" s="66"/>
      <c r="V214" s="66"/>
      <c r="W214" s="66"/>
      <c r="X214" s="66"/>
      <c r="Y214" s="66"/>
      <c r="Z214" s="66"/>
      <c r="AA214" s="66"/>
    </row>
    <row r="215" spans="12:27" ht="16.5">
      <c r="L215" s="87">
        <v>211</v>
      </c>
      <c r="M215" s="88"/>
      <c r="N215" s="88"/>
      <c r="O215" s="88"/>
      <c r="P215" s="88"/>
      <c r="Q215" s="88"/>
      <c r="R215" s="88"/>
      <c r="S215" s="88"/>
      <c r="U215" s="66"/>
      <c r="V215" s="66"/>
      <c r="W215" s="66"/>
      <c r="X215" s="66"/>
      <c r="Y215" s="66"/>
      <c r="Z215" s="66"/>
      <c r="AA215" s="66"/>
    </row>
    <row r="216" spans="12:27" ht="16.5">
      <c r="L216" s="87">
        <v>212</v>
      </c>
      <c r="M216" s="88"/>
      <c r="N216" s="88"/>
      <c r="O216" s="88"/>
      <c r="P216" s="88"/>
      <c r="Q216" s="88"/>
      <c r="R216" s="88"/>
      <c r="S216" s="88"/>
      <c r="U216" s="66"/>
      <c r="V216" s="66"/>
      <c r="W216" s="66"/>
      <c r="X216" s="66"/>
      <c r="Y216" s="66"/>
      <c r="Z216" s="66"/>
      <c r="AA216" s="66"/>
    </row>
    <row r="217" spans="12:27" ht="16.5">
      <c r="L217" s="87">
        <v>213</v>
      </c>
      <c r="M217" s="88"/>
      <c r="N217" s="88"/>
      <c r="O217" s="88"/>
      <c r="P217" s="88"/>
      <c r="Q217" s="88"/>
      <c r="R217" s="88"/>
      <c r="S217" s="88"/>
      <c r="U217" s="66"/>
      <c r="V217" s="66"/>
      <c r="W217" s="66"/>
      <c r="X217" s="66"/>
      <c r="Y217" s="66"/>
      <c r="Z217" s="66"/>
      <c r="AA217" s="66"/>
    </row>
    <row r="218" spans="12:27" ht="16.5">
      <c r="L218" s="87">
        <v>214</v>
      </c>
      <c r="M218" s="88"/>
      <c r="N218" s="88"/>
      <c r="O218" s="88"/>
      <c r="P218" s="88"/>
      <c r="Q218" s="88"/>
      <c r="R218" s="88"/>
      <c r="S218" s="88"/>
      <c r="U218" s="66"/>
      <c r="V218" s="66"/>
      <c r="W218" s="66"/>
      <c r="X218" s="66"/>
      <c r="Y218" s="66"/>
      <c r="Z218" s="66"/>
      <c r="AA218" s="66"/>
    </row>
    <row r="219" spans="12:27" ht="16.5">
      <c r="L219" s="87">
        <v>215</v>
      </c>
      <c r="M219" s="88"/>
      <c r="N219" s="88"/>
      <c r="O219" s="88"/>
      <c r="P219" s="88"/>
      <c r="Q219" s="88"/>
      <c r="R219" s="88"/>
      <c r="S219" s="88"/>
      <c r="U219" s="66"/>
      <c r="V219" s="66"/>
      <c r="W219" s="66"/>
      <c r="X219" s="66"/>
      <c r="Y219" s="66"/>
      <c r="Z219" s="66"/>
      <c r="AA219" s="66"/>
    </row>
    <row r="220" spans="12:27" ht="16.5">
      <c r="L220" s="87">
        <v>216</v>
      </c>
      <c r="M220" s="88"/>
      <c r="N220" s="88"/>
      <c r="O220" s="88"/>
      <c r="P220" s="88"/>
      <c r="Q220" s="88"/>
      <c r="R220" s="88"/>
      <c r="S220" s="88"/>
      <c r="U220" s="66"/>
      <c r="V220" s="66"/>
      <c r="W220" s="66"/>
      <c r="X220" s="66"/>
      <c r="Y220" s="66"/>
      <c r="Z220" s="66"/>
      <c r="AA220" s="66"/>
    </row>
    <row r="221" spans="12:27" ht="16.5">
      <c r="L221" s="87">
        <v>217</v>
      </c>
      <c r="M221" s="88"/>
      <c r="N221" s="88"/>
      <c r="O221" s="88"/>
      <c r="P221" s="88"/>
      <c r="Q221" s="88"/>
      <c r="R221" s="88"/>
      <c r="S221" s="88"/>
      <c r="U221" s="66"/>
      <c r="V221" s="66"/>
      <c r="W221" s="66"/>
      <c r="X221" s="66"/>
      <c r="Y221" s="66"/>
      <c r="Z221" s="66"/>
      <c r="AA221" s="66"/>
    </row>
    <row r="222" spans="12:27" ht="16.5">
      <c r="L222" s="87">
        <v>218</v>
      </c>
      <c r="M222" s="88"/>
      <c r="N222" s="88"/>
      <c r="O222" s="88"/>
      <c r="P222" s="88"/>
      <c r="Q222" s="88"/>
      <c r="R222" s="88"/>
      <c r="S222" s="88"/>
      <c r="U222" s="66"/>
      <c r="V222" s="66"/>
      <c r="W222" s="66"/>
      <c r="X222" s="66"/>
      <c r="Y222" s="66"/>
      <c r="Z222" s="66"/>
      <c r="AA222" s="66"/>
    </row>
    <row r="223" spans="12:27" ht="16.5">
      <c r="L223" s="87">
        <v>219</v>
      </c>
      <c r="M223" s="88"/>
      <c r="N223" s="88"/>
      <c r="O223" s="88"/>
      <c r="P223" s="88"/>
      <c r="Q223" s="88"/>
      <c r="R223" s="88"/>
      <c r="S223" s="88"/>
      <c r="U223" s="66"/>
      <c r="V223" s="66"/>
      <c r="W223" s="66"/>
      <c r="X223" s="66"/>
      <c r="Y223" s="66"/>
      <c r="Z223" s="66"/>
      <c r="AA223" s="66"/>
    </row>
    <row r="224" spans="12:27" ht="16.5">
      <c r="L224" s="87">
        <v>220</v>
      </c>
      <c r="M224" s="88"/>
      <c r="N224" s="88"/>
      <c r="O224" s="88"/>
      <c r="P224" s="88"/>
      <c r="Q224" s="88"/>
      <c r="R224" s="88"/>
      <c r="S224" s="88"/>
      <c r="U224" s="66"/>
      <c r="V224" s="66"/>
      <c r="W224" s="66"/>
      <c r="X224" s="66"/>
      <c r="Y224" s="66"/>
      <c r="Z224" s="66"/>
      <c r="AA224" s="66"/>
    </row>
    <row r="225" spans="12:27" ht="16.5">
      <c r="L225" s="87">
        <v>221</v>
      </c>
      <c r="M225" s="88"/>
      <c r="N225" s="88"/>
      <c r="O225" s="88"/>
      <c r="P225" s="88"/>
      <c r="Q225" s="88"/>
      <c r="R225" s="88"/>
      <c r="S225" s="88"/>
      <c r="U225" s="66"/>
      <c r="V225" s="66"/>
      <c r="W225" s="66"/>
      <c r="X225" s="66"/>
      <c r="Y225" s="66"/>
      <c r="Z225" s="66"/>
      <c r="AA225" s="66"/>
    </row>
    <row r="226" spans="12:27" ht="16.5">
      <c r="L226" s="87">
        <v>222</v>
      </c>
      <c r="M226" s="88"/>
      <c r="N226" s="88"/>
      <c r="O226" s="88"/>
      <c r="P226" s="88"/>
      <c r="Q226" s="88"/>
      <c r="R226" s="88"/>
      <c r="S226" s="88"/>
      <c r="U226" s="66"/>
      <c r="V226" s="66"/>
      <c r="W226" s="66"/>
      <c r="X226" s="66"/>
      <c r="Y226" s="66"/>
      <c r="Z226" s="66"/>
      <c r="AA226" s="66"/>
    </row>
    <row r="227" spans="12:27" ht="16.5">
      <c r="L227" s="87">
        <v>223</v>
      </c>
      <c r="M227" s="88"/>
      <c r="N227" s="88"/>
      <c r="O227" s="88"/>
      <c r="P227" s="88"/>
      <c r="Q227" s="88"/>
      <c r="R227" s="88"/>
      <c r="S227" s="88"/>
      <c r="U227" s="66"/>
      <c r="V227" s="66"/>
      <c r="W227" s="66"/>
      <c r="X227" s="66"/>
      <c r="Y227" s="66"/>
      <c r="Z227" s="66"/>
      <c r="AA227" s="66"/>
    </row>
    <row r="228" spans="12:27" ht="16.5">
      <c r="L228" s="87">
        <v>224</v>
      </c>
      <c r="M228" s="88"/>
      <c r="N228" s="88"/>
      <c r="O228" s="88"/>
      <c r="P228" s="88"/>
      <c r="Q228" s="88"/>
      <c r="R228" s="88"/>
      <c r="S228" s="88"/>
      <c r="U228" s="66"/>
      <c r="V228" s="66"/>
      <c r="W228" s="66"/>
      <c r="X228" s="66"/>
      <c r="Y228" s="66"/>
      <c r="Z228" s="66"/>
      <c r="AA228" s="66"/>
    </row>
    <row r="229" spans="12:27" ht="16.5">
      <c r="L229" s="87">
        <v>225</v>
      </c>
      <c r="M229" s="88"/>
      <c r="N229" s="88"/>
      <c r="O229" s="88"/>
      <c r="P229" s="88"/>
      <c r="Q229" s="88"/>
      <c r="R229" s="88"/>
      <c r="S229" s="88"/>
      <c r="U229" s="66"/>
      <c r="V229" s="66"/>
      <c r="W229" s="66"/>
      <c r="X229" s="66"/>
      <c r="Y229" s="66"/>
      <c r="Z229" s="66"/>
      <c r="AA229" s="66"/>
    </row>
    <row r="230" spans="12:27" ht="16.5">
      <c r="L230" s="87">
        <v>226</v>
      </c>
      <c r="M230" s="88"/>
      <c r="N230" s="88"/>
      <c r="O230" s="88"/>
      <c r="P230" s="88"/>
      <c r="Q230" s="88"/>
      <c r="R230" s="88"/>
      <c r="S230" s="88"/>
      <c r="U230" s="66"/>
      <c r="V230" s="66"/>
      <c r="W230" s="66"/>
      <c r="X230" s="66"/>
      <c r="Y230" s="66"/>
      <c r="Z230" s="66"/>
      <c r="AA230" s="66"/>
    </row>
    <row r="231" spans="12:27" ht="16.5">
      <c r="L231" s="87">
        <v>227</v>
      </c>
      <c r="M231" s="88"/>
      <c r="N231" s="88"/>
      <c r="O231" s="88"/>
      <c r="P231" s="88"/>
      <c r="Q231" s="88"/>
      <c r="R231" s="88"/>
      <c r="S231" s="88"/>
      <c r="U231" s="66"/>
      <c r="V231" s="66"/>
      <c r="W231" s="66"/>
      <c r="X231" s="66"/>
      <c r="Y231" s="66"/>
      <c r="Z231" s="66"/>
      <c r="AA231" s="66"/>
    </row>
    <row r="232" spans="12:27" ht="16.5">
      <c r="L232" s="87">
        <v>228</v>
      </c>
      <c r="M232" s="88"/>
      <c r="N232" s="88"/>
      <c r="O232" s="88"/>
      <c r="P232" s="88"/>
      <c r="Q232" s="88"/>
      <c r="R232" s="88"/>
      <c r="S232" s="88"/>
      <c r="U232" s="66"/>
      <c r="V232" s="66"/>
      <c r="W232" s="66"/>
      <c r="X232" s="66"/>
      <c r="Y232" s="66"/>
      <c r="Z232" s="66"/>
      <c r="AA232" s="66"/>
    </row>
    <row r="233" spans="12:27" ht="16.5">
      <c r="L233" s="87">
        <v>229</v>
      </c>
      <c r="M233" s="88"/>
      <c r="N233" s="88"/>
      <c r="O233" s="88"/>
      <c r="P233" s="88"/>
      <c r="Q233" s="88"/>
      <c r="R233" s="88"/>
      <c r="S233" s="88"/>
      <c r="U233" s="66"/>
      <c r="V233" s="66"/>
      <c r="W233" s="66"/>
      <c r="X233" s="66"/>
      <c r="Y233" s="66"/>
      <c r="Z233" s="66"/>
      <c r="AA233" s="66"/>
    </row>
    <row r="234" spans="12:27" ht="16.5">
      <c r="L234" s="87">
        <v>230</v>
      </c>
      <c r="M234" s="88"/>
      <c r="N234" s="88"/>
      <c r="O234" s="88"/>
      <c r="P234" s="88"/>
      <c r="Q234" s="88"/>
      <c r="R234" s="88"/>
      <c r="S234" s="88"/>
      <c r="U234" s="66"/>
      <c r="V234" s="66"/>
      <c r="W234" s="66"/>
      <c r="X234" s="66"/>
      <c r="Y234" s="66"/>
      <c r="Z234" s="66"/>
      <c r="AA234" s="66"/>
    </row>
    <row r="235" spans="12:27" ht="16.5">
      <c r="L235" s="87">
        <v>231</v>
      </c>
      <c r="M235" s="88"/>
      <c r="N235" s="88"/>
      <c r="O235" s="88"/>
      <c r="P235" s="88"/>
      <c r="Q235" s="88"/>
      <c r="R235" s="88"/>
      <c r="S235" s="88"/>
      <c r="U235" s="66"/>
      <c r="V235" s="66"/>
      <c r="W235" s="66"/>
      <c r="X235" s="66"/>
      <c r="Y235" s="66"/>
      <c r="Z235" s="66"/>
      <c r="AA235" s="66"/>
    </row>
    <row r="236" spans="12:27" ht="16.5">
      <c r="L236" s="87">
        <v>232</v>
      </c>
      <c r="M236" s="88"/>
      <c r="N236" s="88"/>
      <c r="O236" s="88"/>
      <c r="P236" s="88"/>
      <c r="Q236" s="88"/>
      <c r="R236" s="88"/>
      <c r="S236" s="88"/>
      <c r="U236" s="66"/>
      <c r="V236" s="66"/>
      <c r="W236" s="66"/>
      <c r="X236" s="66"/>
      <c r="Y236" s="66"/>
      <c r="Z236" s="66"/>
      <c r="AA236" s="66"/>
    </row>
    <row r="237" spans="12:27" ht="16.5">
      <c r="L237" s="87">
        <v>233</v>
      </c>
      <c r="M237" s="88"/>
      <c r="N237" s="88"/>
      <c r="O237" s="88"/>
      <c r="P237" s="88"/>
      <c r="Q237" s="88"/>
      <c r="R237" s="88"/>
      <c r="S237" s="88"/>
      <c r="U237" s="66"/>
      <c r="V237" s="66"/>
      <c r="W237" s="66"/>
      <c r="X237" s="66"/>
      <c r="Y237" s="66"/>
      <c r="Z237" s="66"/>
      <c r="AA237" s="66"/>
    </row>
    <row r="238" spans="12:27" ht="16.5">
      <c r="L238" s="87">
        <v>234</v>
      </c>
      <c r="M238" s="88"/>
      <c r="N238" s="88"/>
      <c r="O238" s="88"/>
      <c r="P238" s="88"/>
      <c r="Q238" s="88"/>
      <c r="R238" s="88"/>
      <c r="S238" s="88"/>
      <c r="U238" s="66"/>
      <c r="V238" s="66"/>
      <c r="W238" s="66"/>
      <c r="X238" s="66"/>
      <c r="Y238" s="66"/>
      <c r="Z238" s="66"/>
      <c r="AA238" s="66"/>
    </row>
    <row r="239" spans="12:27" ht="16.5">
      <c r="L239" s="87">
        <v>235</v>
      </c>
      <c r="M239" s="88"/>
      <c r="N239" s="88"/>
      <c r="O239" s="88"/>
      <c r="P239" s="88"/>
      <c r="Q239" s="88"/>
      <c r="R239" s="88"/>
      <c r="S239" s="88"/>
      <c r="U239" s="66"/>
      <c r="V239" s="66"/>
      <c r="W239" s="66"/>
      <c r="X239" s="66"/>
      <c r="Y239" s="66"/>
      <c r="Z239" s="66"/>
      <c r="AA239" s="66"/>
    </row>
    <row r="240" spans="12:27" ht="16.5">
      <c r="L240" s="87">
        <v>236</v>
      </c>
      <c r="M240" s="88"/>
      <c r="N240" s="88"/>
      <c r="O240" s="88"/>
      <c r="P240" s="88"/>
      <c r="Q240" s="88"/>
      <c r="R240" s="88"/>
      <c r="S240" s="88"/>
      <c r="U240" s="66"/>
      <c r="V240" s="66"/>
      <c r="W240" s="66"/>
      <c r="X240" s="66"/>
      <c r="Y240" s="66"/>
      <c r="Z240" s="66"/>
      <c r="AA240" s="66"/>
    </row>
    <row r="241" spans="12:27" ht="16.5">
      <c r="L241" s="87">
        <v>237</v>
      </c>
      <c r="M241" s="88"/>
      <c r="N241" s="88"/>
      <c r="O241" s="88"/>
      <c r="P241" s="88"/>
      <c r="Q241" s="88"/>
      <c r="R241" s="88"/>
      <c r="S241" s="88"/>
      <c r="U241" s="66"/>
      <c r="V241" s="66"/>
      <c r="W241" s="66"/>
      <c r="X241" s="66"/>
      <c r="Y241" s="66"/>
      <c r="Z241" s="66"/>
      <c r="AA241" s="66"/>
    </row>
    <row r="242" spans="12:27" ht="16.5">
      <c r="L242" s="87">
        <v>238</v>
      </c>
      <c r="M242" s="88"/>
      <c r="N242" s="88"/>
      <c r="O242" s="88"/>
      <c r="P242" s="88"/>
      <c r="Q242" s="88"/>
      <c r="R242" s="88"/>
      <c r="S242" s="88"/>
      <c r="U242" s="66"/>
      <c r="V242" s="66"/>
      <c r="W242" s="66"/>
      <c r="X242" s="66"/>
      <c r="Y242" s="66"/>
      <c r="Z242" s="66"/>
      <c r="AA242" s="66"/>
    </row>
    <row r="243" spans="12:27" ht="16.5">
      <c r="L243" s="87">
        <v>239</v>
      </c>
      <c r="M243" s="88"/>
      <c r="N243" s="88"/>
      <c r="O243" s="88"/>
      <c r="P243" s="88"/>
      <c r="Q243" s="88"/>
      <c r="R243" s="88"/>
      <c r="S243" s="88"/>
      <c r="U243" s="66"/>
      <c r="V243" s="66"/>
      <c r="W243" s="66"/>
      <c r="X243" s="66"/>
      <c r="Y243" s="66"/>
      <c r="Z243" s="66"/>
      <c r="AA243" s="66"/>
    </row>
    <row r="244" spans="12:27" ht="16.5">
      <c r="L244" s="87">
        <v>240</v>
      </c>
      <c r="M244" s="88"/>
      <c r="N244" s="88"/>
      <c r="O244" s="88"/>
      <c r="P244" s="88"/>
      <c r="Q244" s="88"/>
      <c r="R244" s="88"/>
      <c r="S244" s="88"/>
      <c r="U244" s="66"/>
      <c r="V244" s="66"/>
      <c r="W244" s="66"/>
      <c r="X244" s="66"/>
      <c r="Y244" s="66"/>
      <c r="Z244" s="66"/>
      <c r="AA244" s="66"/>
    </row>
    <row r="245" spans="12:27" ht="16.5">
      <c r="L245" s="87">
        <v>241</v>
      </c>
      <c r="M245" s="88"/>
      <c r="N245" s="88"/>
      <c r="O245" s="88"/>
      <c r="P245" s="88"/>
      <c r="Q245" s="88"/>
      <c r="R245" s="88"/>
      <c r="S245" s="88"/>
      <c r="U245" s="66"/>
      <c r="V245" s="66"/>
      <c r="W245" s="66"/>
      <c r="X245" s="66"/>
      <c r="Y245" s="66"/>
      <c r="Z245" s="66"/>
      <c r="AA245" s="66"/>
    </row>
    <row r="246" spans="12:27" ht="16.5">
      <c r="L246" s="87">
        <v>242</v>
      </c>
      <c r="M246" s="88"/>
      <c r="N246" s="88"/>
      <c r="O246" s="88"/>
      <c r="P246" s="88"/>
      <c r="Q246" s="88"/>
      <c r="R246" s="88"/>
      <c r="S246" s="88"/>
      <c r="U246" s="66"/>
      <c r="V246" s="66"/>
      <c r="W246" s="66"/>
      <c r="X246" s="66"/>
      <c r="Y246" s="66"/>
      <c r="Z246" s="66"/>
      <c r="AA246" s="66"/>
    </row>
    <row r="247" spans="12:27" ht="16.5">
      <c r="L247" s="87">
        <v>243</v>
      </c>
      <c r="M247" s="88"/>
      <c r="N247" s="88"/>
      <c r="O247" s="88"/>
      <c r="P247" s="88"/>
      <c r="Q247" s="88"/>
      <c r="R247" s="88"/>
      <c r="S247" s="88"/>
      <c r="U247" s="66"/>
      <c r="V247" s="66"/>
      <c r="W247" s="66"/>
      <c r="X247" s="66"/>
      <c r="Y247" s="66"/>
      <c r="Z247" s="66"/>
      <c r="AA247" s="66"/>
    </row>
    <row r="248" spans="12:27" ht="16.5">
      <c r="L248" s="87">
        <v>244</v>
      </c>
      <c r="M248" s="88"/>
      <c r="N248" s="88"/>
      <c r="O248" s="88"/>
      <c r="P248" s="88"/>
      <c r="Q248" s="88"/>
      <c r="R248" s="88"/>
      <c r="S248" s="88"/>
      <c r="U248" s="66"/>
      <c r="V248" s="66"/>
      <c r="W248" s="66"/>
      <c r="X248" s="66"/>
      <c r="Y248" s="66"/>
      <c r="Z248" s="66"/>
      <c r="AA248" s="66"/>
    </row>
    <row r="249" spans="12:27" ht="16.5">
      <c r="L249" s="87">
        <v>245</v>
      </c>
      <c r="M249" s="88"/>
      <c r="N249" s="88"/>
      <c r="O249" s="88"/>
      <c r="P249" s="88"/>
      <c r="Q249" s="88"/>
      <c r="R249" s="88"/>
      <c r="S249" s="88"/>
      <c r="U249" s="66"/>
      <c r="V249" s="66"/>
      <c r="W249" s="66"/>
      <c r="X249" s="66"/>
      <c r="Y249" s="66"/>
      <c r="Z249" s="66"/>
      <c r="AA249" s="66"/>
    </row>
    <row r="250" spans="12:27" ht="16.5">
      <c r="L250" s="87">
        <v>246</v>
      </c>
      <c r="M250" s="88"/>
      <c r="N250" s="88"/>
      <c r="O250" s="88"/>
      <c r="P250" s="88"/>
      <c r="Q250" s="88"/>
      <c r="R250" s="88"/>
      <c r="S250" s="88"/>
      <c r="U250" s="66"/>
      <c r="V250" s="66"/>
      <c r="W250" s="66"/>
      <c r="X250" s="66"/>
      <c r="Y250" s="66"/>
      <c r="Z250" s="66"/>
      <c r="AA250" s="66"/>
    </row>
    <row r="251" spans="12:27" ht="16.5">
      <c r="L251" s="87">
        <v>247</v>
      </c>
      <c r="M251" s="88"/>
      <c r="N251" s="88"/>
      <c r="O251" s="88"/>
      <c r="P251" s="88"/>
      <c r="Q251" s="88"/>
      <c r="R251" s="88"/>
      <c r="S251" s="88"/>
      <c r="U251" s="66"/>
      <c r="V251" s="66"/>
      <c r="W251" s="66"/>
      <c r="X251" s="66"/>
      <c r="Y251" s="66"/>
      <c r="Z251" s="66"/>
      <c r="AA251" s="66"/>
    </row>
    <row r="252" spans="12:27" ht="16.5">
      <c r="L252" s="87">
        <v>248</v>
      </c>
      <c r="M252" s="88"/>
      <c r="N252" s="88"/>
      <c r="O252" s="88"/>
      <c r="P252" s="88"/>
      <c r="Q252" s="88"/>
      <c r="R252" s="88"/>
      <c r="S252" s="88"/>
      <c r="U252" s="66"/>
      <c r="V252" s="66"/>
      <c r="W252" s="66"/>
      <c r="X252" s="66"/>
      <c r="Y252" s="66"/>
      <c r="Z252" s="66"/>
      <c r="AA252" s="66"/>
    </row>
    <row r="253" spans="12:27" ht="16.5">
      <c r="L253" s="87">
        <v>249</v>
      </c>
      <c r="M253" s="88"/>
      <c r="N253" s="88"/>
      <c r="O253" s="88"/>
      <c r="P253" s="88"/>
      <c r="Q253" s="88"/>
      <c r="R253" s="88"/>
      <c r="S253" s="88"/>
      <c r="U253" s="66"/>
      <c r="V253" s="66"/>
      <c r="W253" s="66"/>
      <c r="X253" s="66"/>
      <c r="Y253" s="66"/>
      <c r="Z253" s="66"/>
      <c r="AA253" s="66"/>
    </row>
    <row r="254" spans="12:27" ht="16.5">
      <c r="L254" s="87">
        <v>250</v>
      </c>
      <c r="M254" s="88"/>
      <c r="N254" s="88"/>
      <c r="O254" s="88"/>
      <c r="P254" s="88"/>
      <c r="Q254" s="88"/>
      <c r="R254" s="88"/>
      <c r="S254" s="88"/>
      <c r="U254" s="66"/>
      <c r="V254" s="66"/>
      <c r="W254" s="66"/>
      <c r="X254" s="66"/>
      <c r="Y254" s="66"/>
      <c r="Z254" s="66"/>
      <c r="AA254" s="66"/>
    </row>
    <row r="255" spans="12:27" ht="16.5">
      <c r="L255" s="87">
        <v>251</v>
      </c>
      <c r="M255" s="88"/>
      <c r="N255" s="88"/>
      <c r="O255" s="88"/>
      <c r="P255" s="88"/>
      <c r="Q255" s="88"/>
      <c r="R255" s="88"/>
      <c r="S255" s="88"/>
      <c r="U255" s="66"/>
      <c r="V255" s="66"/>
      <c r="W255" s="66"/>
      <c r="X255" s="66"/>
      <c r="Y255" s="66"/>
      <c r="Z255" s="66"/>
      <c r="AA255" s="66"/>
    </row>
    <row r="256" spans="12:27" ht="16.5">
      <c r="L256" s="87">
        <v>252</v>
      </c>
      <c r="M256" s="88"/>
      <c r="N256" s="88"/>
      <c r="O256" s="88"/>
      <c r="P256" s="88"/>
      <c r="Q256" s="88"/>
      <c r="R256" s="88"/>
      <c r="S256" s="88"/>
      <c r="U256" s="66"/>
      <c r="V256" s="66"/>
      <c r="W256" s="66"/>
      <c r="X256" s="66"/>
      <c r="Y256" s="66"/>
      <c r="Z256" s="66"/>
      <c r="AA256" s="66"/>
    </row>
    <row r="257" spans="12:27" ht="16.5">
      <c r="L257" s="87">
        <v>253</v>
      </c>
      <c r="M257" s="88"/>
      <c r="N257" s="88"/>
      <c r="O257" s="88"/>
      <c r="P257" s="88"/>
      <c r="Q257" s="88"/>
      <c r="R257" s="88"/>
      <c r="S257" s="88"/>
      <c r="U257" s="66"/>
      <c r="V257" s="66"/>
      <c r="W257" s="66"/>
      <c r="X257" s="66"/>
      <c r="Y257" s="66"/>
      <c r="Z257" s="66"/>
      <c r="AA257" s="66"/>
    </row>
    <row r="258" spans="12:27" ht="16.5">
      <c r="L258" s="87">
        <v>254</v>
      </c>
      <c r="M258" s="88"/>
      <c r="N258" s="88"/>
      <c r="O258" s="88"/>
      <c r="P258" s="88"/>
      <c r="Q258" s="88"/>
      <c r="R258" s="88"/>
      <c r="S258" s="88"/>
      <c r="U258" s="66"/>
      <c r="V258" s="66"/>
      <c r="W258" s="66"/>
      <c r="X258" s="66"/>
      <c r="Y258" s="66"/>
      <c r="Z258" s="66"/>
      <c r="AA258" s="66"/>
    </row>
    <row r="259" spans="12:27" ht="16.5">
      <c r="L259" s="87">
        <v>255</v>
      </c>
      <c r="M259" s="88"/>
      <c r="N259" s="88"/>
      <c r="O259" s="88"/>
      <c r="P259" s="88"/>
      <c r="Q259" s="88"/>
      <c r="R259" s="88"/>
      <c r="S259" s="88"/>
      <c r="U259" s="66"/>
      <c r="V259" s="66"/>
      <c r="W259" s="66"/>
      <c r="X259" s="66"/>
      <c r="Y259" s="66"/>
      <c r="Z259" s="66"/>
      <c r="AA259" s="66"/>
    </row>
    <row r="260" spans="12:27" ht="16.5">
      <c r="L260" s="87">
        <v>256</v>
      </c>
      <c r="M260" s="88"/>
      <c r="N260" s="88"/>
      <c r="O260" s="88"/>
      <c r="P260" s="88"/>
      <c r="Q260" s="88"/>
      <c r="R260" s="88"/>
      <c r="S260" s="88"/>
      <c r="U260" s="66"/>
      <c r="V260" s="66"/>
      <c r="W260" s="66"/>
      <c r="X260" s="66"/>
      <c r="Y260" s="66"/>
      <c r="Z260" s="66"/>
      <c r="AA260" s="66"/>
    </row>
    <row r="261" spans="12:27" ht="16.5">
      <c r="L261" s="87">
        <v>257</v>
      </c>
      <c r="M261" s="88"/>
      <c r="N261" s="88"/>
      <c r="O261" s="88"/>
      <c r="P261" s="88"/>
      <c r="Q261" s="88"/>
      <c r="R261" s="88"/>
      <c r="S261" s="88"/>
      <c r="U261" s="66"/>
      <c r="V261" s="66"/>
      <c r="W261" s="66"/>
      <c r="X261" s="66"/>
      <c r="Y261" s="66"/>
      <c r="Z261" s="66"/>
      <c r="AA261" s="66"/>
    </row>
    <row r="262" spans="12:27" ht="16.5">
      <c r="L262" s="87">
        <v>258</v>
      </c>
      <c r="M262" s="88"/>
      <c r="N262" s="88"/>
      <c r="O262" s="88"/>
      <c r="P262" s="88"/>
      <c r="Q262" s="88"/>
      <c r="R262" s="88"/>
      <c r="S262" s="88"/>
      <c r="U262" s="66"/>
      <c r="V262" s="66"/>
      <c r="W262" s="66"/>
      <c r="X262" s="66"/>
      <c r="Y262" s="66"/>
      <c r="Z262" s="66"/>
      <c r="AA262" s="66"/>
    </row>
    <row r="263" spans="12:27" ht="16.5">
      <c r="L263" s="87">
        <v>259</v>
      </c>
      <c r="M263" s="88"/>
      <c r="N263" s="88"/>
      <c r="O263" s="88"/>
      <c r="P263" s="88"/>
      <c r="Q263" s="88"/>
      <c r="R263" s="88"/>
      <c r="S263" s="88"/>
      <c r="U263" s="66"/>
      <c r="V263" s="66"/>
      <c r="W263" s="66"/>
      <c r="X263" s="66"/>
      <c r="Y263" s="66"/>
      <c r="Z263" s="66"/>
      <c r="AA263" s="66"/>
    </row>
    <row r="264" spans="12:27" ht="16.5">
      <c r="L264" s="87">
        <v>260</v>
      </c>
      <c r="M264" s="88"/>
      <c r="N264" s="88"/>
      <c r="O264" s="88"/>
      <c r="P264" s="88"/>
      <c r="Q264" s="88"/>
      <c r="R264" s="88"/>
      <c r="S264" s="88"/>
      <c r="U264" s="66"/>
      <c r="V264" s="66"/>
      <c r="W264" s="66"/>
      <c r="X264" s="66"/>
      <c r="Y264" s="66"/>
      <c r="Z264" s="66"/>
      <c r="AA264" s="66"/>
    </row>
    <row r="265" spans="12:27" ht="16.5">
      <c r="L265" s="87">
        <v>261</v>
      </c>
      <c r="M265" s="88"/>
      <c r="N265" s="88"/>
      <c r="O265" s="88"/>
      <c r="P265" s="88"/>
      <c r="Q265" s="88"/>
      <c r="R265" s="88"/>
      <c r="S265" s="88"/>
      <c r="U265" s="66"/>
      <c r="V265" s="66"/>
      <c r="W265" s="66"/>
      <c r="X265" s="66"/>
      <c r="Y265" s="66"/>
      <c r="Z265" s="66"/>
      <c r="AA265" s="66"/>
    </row>
    <row r="266" spans="12:27" ht="16.5">
      <c r="L266" s="87">
        <v>262</v>
      </c>
      <c r="M266" s="88"/>
      <c r="N266" s="88"/>
      <c r="O266" s="88"/>
      <c r="P266" s="88"/>
      <c r="Q266" s="88"/>
      <c r="R266" s="88"/>
      <c r="S266" s="88"/>
      <c r="U266" s="66"/>
      <c r="V266" s="66"/>
      <c r="W266" s="66"/>
      <c r="X266" s="66"/>
      <c r="Y266" s="66"/>
      <c r="Z266" s="66"/>
      <c r="AA266" s="66"/>
    </row>
    <row r="267" spans="12:27" ht="16.5">
      <c r="L267" s="87">
        <v>263</v>
      </c>
      <c r="M267" s="88"/>
      <c r="N267" s="88"/>
      <c r="O267" s="88"/>
      <c r="P267" s="88"/>
      <c r="Q267" s="88"/>
      <c r="R267" s="88"/>
      <c r="S267" s="88"/>
      <c r="U267" s="66"/>
      <c r="V267" s="66"/>
      <c r="W267" s="66"/>
      <c r="X267" s="66"/>
      <c r="Y267" s="66"/>
      <c r="Z267" s="66"/>
      <c r="AA267" s="66"/>
    </row>
    <row r="268" spans="12:27" ht="16.5">
      <c r="L268" s="87">
        <v>264</v>
      </c>
      <c r="M268" s="88"/>
      <c r="N268" s="88"/>
      <c r="O268" s="88"/>
      <c r="P268" s="88"/>
      <c r="Q268" s="88"/>
      <c r="R268" s="88"/>
      <c r="S268" s="88"/>
      <c r="U268" s="66"/>
      <c r="V268" s="66"/>
      <c r="W268" s="66"/>
      <c r="X268" s="66"/>
      <c r="Y268" s="66"/>
      <c r="Z268" s="66"/>
      <c r="AA268" s="66"/>
    </row>
    <row r="269" spans="12:27" ht="16.5">
      <c r="L269" s="87">
        <v>265</v>
      </c>
      <c r="M269" s="88"/>
      <c r="N269" s="88"/>
      <c r="O269" s="88"/>
      <c r="P269" s="88"/>
      <c r="Q269" s="88"/>
      <c r="R269" s="88"/>
      <c r="S269" s="88"/>
      <c r="U269" s="66"/>
      <c r="V269" s="66"/>
      <c r="W269" s="66"/>
      <c r="X269" s="66"/>
      <c r="Y269" s="66"/>
      <c r="Z269" s="66"/>
      <c r="AA269" s="66"/>
    </row>
    <row r="270" spans="12:27" ht="16.5">
      <c r="L270" s="87">
        <v>266</v>
      </c>
      <c r="M270" s="88"/>
      <c r="N270" s="88"/>
      <c r="O270" s="88"/>
      <c r="P270" s="88"/>
      <c r="Q270" s="88"/>
      <c r="R270" s="88"/>
      <c r="S270" s="88"/>
      <c r="U270" s="66"/>
      <c r="V270" s="66"/>
      <c r="W270" s="66"/>
      <c r="X270" s="66"/>
      <c r="Y270" s="66"/>
      <c r="Z270" s="66"/>
      <c r="AA270" s="66"/>
    </row>
    <row r="271" spans="12:27" ht="16.5">
      <c r="L271" s="87">
        <v>267</v>
      </c>
      <c r="M271" s="88"/>
      <c r="N271" s="88"/>
      <c r="O271" s="88"/>
      <c r="P271" s="88"/>
      <c r="Q271" s="88"/>
      <c r="R271" s="88"/>
      <c r="S271" s="88"/>
      <c r="U271" s="66"/>
      <c r="V271" s="66"/>
      <c r="W271" s="66"/>
      <c r="X271" s="66"/>
      <c r="Y271" s="66"/>
      <c r="Z271" s="66"/>
      <c r="AA271" s="66"/>
    </row>
    <row r="272" spans="12:27" ht="16.5">
      <c r="L272" s="87">
        <v>268</v>
      </c>
      <c r="M272" s="88"/>
      <c r="N272" s="88"/>
      <c r="O272" s="88"/>
      <c r="P272" s="88"/>
      <c r="Q272" s="88"/>
      <c r="R272" s="88"/>
      <c r="S272" s="88"/>
      <c r="U272" s="66"/>
      <c r="V272" s="66"/>
      <c r="W272" s="66"/>
      <c r="X272" s="66"/>
      <c r="Y272" s="66"/>
      <c r="Z272" s="66"/>
      <c r="AA272" s="66"/>
    </row>
    <row r="273" spans="12:27" ht="16.5">
      <c r="L273" s="87">
        <v>269</v>
      </c>
      <c r="M273" s="88"/>
      <c r="N273" s="88"/>
      <c r="O273" s="88"/>
      <c r="P273" s="88"/>
      <c r="Q273" s="88"/>
      <c r="R273" s="88"/>
      <c r="S273" s="88"/>
      <c r="U273" s="66"/>
      <c r="V273" s="66"/>
      <c r="W273" s="66"/>
      <c r="X273" s="66"/>
      <c r="Y273" s="66"/>
      <c r="Z273" s="66"/>
      <c r="AA273" s="66"/>
    </row>
    <row r="274" spans="12:27" ht="16.5">
      <c r="L274" s="87">
        <v>270</v>
      </c>
      <c r="M274" s="88"/>
      <c r="N274" s="88"/>
      <c r="O274" s="88"/>
      <c r="P274" s="88"/>
      <c r="Q274" s="88"/>
      <c r="R274" s="88"/>
      <c r="S274" s="88"/>
      <c r="U274" s="66"/>
      <c r="V274" s="66"/>
      <c r="W274" s="66"/>
      <c r="X274" s="66"/>
      <c r="Y274" s="66"/>
      <c r="Z274" s="66"/>
      <c r="AA274" s="66"/>
    </row>
    <row r="275" spans="12:27" ht="16.5">
      <c r="L275" s="87">
        <v>271</v>
      </c>
      <c r="M275" s="88"/>
      <c r="N275" s="88"/>
      <c r="O275" s="88"/>
      <c r="P275" s="88"/>
      <c r="Q275" s="88"/>
      <c r="R275" s="88"/>
      <c r="S275" s="88"/>
      <c r="U275" s="66"/>
      <c r="V275" s="66"/>
      <c r="W275" s="66"/>
      <c r="X275" s="66"/>
      <c r="Y275" s="66"/>
      <c r="Z275" s="66"/>
      <c r="AA275" s="66"/>
    </row>
    <row r="276" spans="12:27" ht="16.5">
      <c r="L276" s="87">
        <v>272</v>
      </c>
      <c r="M276" s="88"/>
      <c r="N276" s="88"/>
      <c r="O276" s="88"/>
      <c r="P276" s="88"/>
      <c r="Q276" s="88"/>
      <c r="R276" s="88"/>
      <c r="S276" s="88"/>
      <c r="U276" s="66"/>
      <c r="V276" s="66"/>
      <c r="W276" s="66"/>
      <c r="X276" s="66"/>
      <c r="Y276" s="66"/>
      <c r="Z276" s="66"/>
      <c r="AA276" s="66"/>
    </row>
    <row r="277" spans="12:27" ht="16.5">
      <c r="L277" s="87">
        <v>273</v>
      </c>
      <c r="U277" s="66"/>
      <c r="V277" s="66"/>
      <c r="W277" s="66"/>
      <c r="X277" s="66"/>
      <c r="Y277" s="66"/>
      <c r="Z277" s="66"/>
      <c r="AA277" s="66"/>
    </row>
    <row r="278" spans="12:27" ht="16.5">
      <c r="L278" s="87">
        <v>274</v>
      </c>
      <c r="U278" s="66"/>
      <c r="V278" s="66"/>
      <c r="W278" s="66"/>
      <c r="X278" s="66"/>
      <c r="Y278" s="66"/>
      <c r="Z278" s="66"/>
      <c r="AA278" s="66"/>
    </row>
    <row r="279" spans="12:27" ht="16.5">
      <c r="L279" s="87">
        <v>275</v>
      </c>
      <c r="U279" s="66"/>
      <c r="V279" s="66"/>
      <c r="W279" s="66"/>
      <c r="X279" s="66"/>
      <c r="Y279" s="66"/>
      <c r="Z279" s="66"/>
      <c r="AA279" s="66"/>
    </row>
    <row r="280" spans="12:27" ht="16.5">
      <c r="L280" s="87">
        <v>276</v>
      </c>
      <c r="U280" s="66"/>
      <c r="V280" s="66"/>
      <c r="W280" s="66"/>
      <c r="X280" s="66"/>
      <c r="Y280" s="66"/>
      <c r="Z280" s="66"/>
      <c r="AA280" s="66"/>
    </row>
    <row r="281" spans="12:27" ht="16.5">
      <c r="L281" s="87">
        <v>277</v>
      </c>
      <c r="U281" s="66"/>
      <c r="V281" s="66"/>
      <c r="W281" s="66"/>
      <c r="X281" s="66"/>
      <c r="Y281" s="66"/>
      <c r="Z281" s="66"/>
      <c r="AA281" s="66"/>
    </row>
    <row r="282" spans="12:27" ht="16.5">
      <c r="L282" s="87">
        <v>278</v>
      </c>
      <c r="U282" s="66"/>
      <c r="V282" s="66"/>
      <c r="W282" s="66"/>
      <c r="X282" s="66"/>
      <c r="Y282" s="66"/>
      <c r="Z282" s="66"/>
      <c r="AA282" s="66"/>
    </row>
    <row r="283" spans="12:27" ht="16.5">
      <c r="L283" s="87">
        <v>279</v>
      </c>
      <c r="U283" s="66"/>
      <c r="V283" s="66"/>
      <c r="W283" s="66"/>
      <c r="X283" s="66"/>
      <c r="Y283" s="66"/>
      <c r="Z283" s="66"/>
      <c r="AA283" s="66"/>
    </row>
    <row r="284" spans="12:27" ht="16.5">
      <c r="L284" s="87">
        <v>280</v>
      </c>
      <c r="U284" s="66"/>
      <c r="V284" s="66"/>
      <c r="W284" s="66"/>
      <c r="X284" s="66"/>
      <c r="Y284" s="66"/>
      <c r="Z284" s="66"/>
      <c r="AA284" s="66"/>
    </row>
    <row r="285" spans="12:27" ht="16.5">
      <c r="L285" s="87">
        <v>281</v>
      </c>
      <c r="U285" s="66"/>
      <c r="V285" s="66"/>
      <c r="W285" s="66"/>
      <c r="X285" s="66"/>
      <c r="Y285" s="66"/>
      <c r="Z285" s="66"/>
      <c r="AA285" s="66"/>
    </row>
    <row r="286" spans="12:27" ht="16.5">
      <c r="L286" s="87">
        <v>282</v>
      </c>
      <c r="U286" s="66"/>
      <c r="V286" s="66"/>
      <c r="W286" s="66"/>
      <c r="X286" s="66"/>
      <c r="Y286" s="66"/>
      <c r="Z286" s="66"/>
      <c r="AA286" s="66"/>
    </row>
    <row r="287" spans="12:27" ht="16.5">
      <c r="L287" s="87">
        <v>283</v>
      </c>
      <c r="U287" s="66"/>
      <c r="V287" s="66"/>
      <c r="W287" s="66"/>
      <c r="X287" s="66"/>
      <c r="Y287" s="66"/>
      <c r="Z287" s="66"/>
      <c r="AA287" s="66"/>
    </row>
    <row r="288" spans="12:27" ht="16.5">
      <c r="L288" s="87">
        <v>284</v>
      </c>
      <c r="U288" s="66"/>
      <c r="V288" s="66"/>
      <c r="W288" s="66"/>
      <c r="X288" s="66"/>
      <c r="Y288" s="66"/>
      <c r="Z288" s="66"/>
      <c r="AA288" s="66"/>
    </row>
    <row r="289" spans="12:27" ht="16.5">
      <c r="L289" s="87">
        <v>285</v>
      </c>
      <c r="U289" s="66"/>
      <c r="V289" s="66"/>
      <c r="W289" s="66"/>
      <c r="X289" s="66"/>
      <c r="Y289" s="66"/>
      <c r="Z289" s="66"/>
      <c r="AA289" s="66"/>
    </row>
    <row r="290" spans="12:27" ht="16.5">
      <c r="L290" s="87">
        <v>286</v>
      </c>
      <c r="U290" s="66"/>
      <c r="V290" s="66"/>
      <c r="W290" s="66"/>
      <c r="X290" s="66"/>
      <c r="Y290" s="66"/>
      <c r="Z290" s="66"/>
      <c r="AA290" s="66"/>
    </row>
    <row r="291" spans="12:27" ht="16.5">
      <c r="L291" s="87">
        <v>287</v>
      </c>
      <c r="U291" s="66"/>
      <c r="V291" s="66"/>
      <c r="W291" s="66"/>
      <c r="X291" s="66"/>
      <c r="Y291" s="66"/>
      <c r="Z291" s="66"/>
      <c r="AA291" s="66"/>
    </row>
    <row r="292" spans="12:27" ht="16.5">
      <c r="L292" s="87">
        <v>288</v>
      </c>
      <c r="U292" s="66"/>
      <c r="V292" s="66"/>
      <c r="W292" s="66"/>
      <c r="X292" s="66"/>
      <c r="Y292" s="66"/>
      <c r="Z292" s="66"/>
      <c r="AA292" s="66"/>
    </row>
    <row r="293" spans="12:27" ht="16.5">
      <c r="L293" s="87">
        <v>289</v>
      </c>
      <c r="U293" s="66"/>
      <c r="V293" s="66"/>
      <c r="W293" s="66"/>
      <c r="X293" s="66"/>
      <c r="Y293" s="66"/>
      <c r="Z293" s="66"/>
      <c r="AA293" s="66"/>
    </row>
    <row r="294" spans="12:27" ht="16.5">
      <c r="L294" s="87">
        <v>290</v>
      </c>
      <c r="U294" s="66"/>
      <c r="V294" s="66"/>
      <c r="W294" s="66"/>
      <c r="X294" s="66"/>
      <c r="Y294" s="66"/>
      <c r="Z294" s="66"/>
      <c r="AA294" s="66"/>
    </row>
    <row r="295" spans="12:27" ht="16.5">
      <c r="L295" s="87">
        <v>291</v>
      </c>
      <c r="U295" s="66"/>
      <c r="V295" s="66"/>
      <c r="W295" s="66"/>
      <c r="X295" s="66"/>
      <c r="Y295" s="66"/>
      <c r="Z295" s="66"/>
      <c r="AA295" s="66"/>
    </row>
    <row r="296" spans="12:27" ht="16.5">
      <c r="L296" s="87">
        <v>292</v>
      </c>
      <c r="U296" s="66"/>
      <c r="V296" s="66"/>
      <c r="W296" s="66"/>
      <c r="X296" s="66"/>
      <c r="Y296" s="66"/>
      <c r="Z296" s="66"/>
      <c r="AA296" s="66"/>
    </row>
    <row r="297" spans="12:27" ht="16.5">
      <c r="L297" s="87">
        <v>293</v>
      </c>
      <c r="U297" s="66"/>
      <c r="V297" s="66"/>
      <c r="W297" s="66"/>
      <c r="X297" s="66"/>
      <c r="Y297" s="66"/>
      <c r="Z297" s="66"/>
      <c r="AA297" s="66"/>
    </row>
    <row r="298" spans="12:27" ht="16.5">
      <c r="L298" s="87">
        <v>294</v>
      </c>
      <c r="U298" s="66"/>
      <c r="V298" s="66"/>
      <c r="W298" s="66"/>
      <c r="X298" s="66"/>
      <c r="Y298" s="66"/>
      <c r="Z298" s="66"/>
      <c r="AA298" s="66"/>
    </row>
    <row r="299" spans="12:27" ht="16.5">
      <c r="L299" s="87">
        <v>295</v>
      </c>
      <c r="U299" s="66"/>
      <c r="V299" s="66"/>
      <c r="W299" s="66"/>
      <c r="X299" s="66"/>
      <c r="Y299" s="66"/>
      <c r="Z299" s="66"/>
      <c r="AA299" s="66"/>
    </row>
    <row r="300" spans="12:27" ht="16.5">
      <c r="L300" s="87">
        <v>296</v>
      </c>
      <c r="U300" s="66"/>
      <c r="V300" s="66"/>
      <c r="W300" s="66"/>
      <c r="X300" s="66"/>
      <c r="Y300" s="66"/>
      <c r="Z300" s="66"/>
      <c r="AA300" s="66"/>
    </row>
    <row r="301" spans="12:27" ht="16.5">
      <c r="L301" s="87">
        <v>297</v>
      </c>
      <c r="U301" s="66"/>
      <c r="V301" s="66"/>
      <c r="W301" s="66"/>
      <c r="X301" s="66"/>
      <c r="Y301" s="66"/>
      <c r="Z301" s="66"/>
      <c r="AA301" s="66"/>
    </row>
    <row r="302" spans="12:27" ht="16.5">
      <c r="L302" s="87">
        <v>298</v>
      </c>
      <c r="U302" s="66"/>
      <c r="V302" s="66"/>
      <c r="W302" s="66"/>
      <c r="X302" s="66"/>
      <c r="Y302" s="66"/>
      <c r="Z302" s="66"/>
      <c r="AA302" s="66"/>
    </row>
    <row r="303" spans="12:27" ht="16.5">
      <c r="L303" s="87">
        <v>299</v>
      </c>
      <c r="U303" s="66"/>
      <c r="V303" s="66"/>
      <c r="W303" s="66"/>
      <c r="X303" s="66"/>
      <c r="Y303" s="66"/>
      <c r="Z303" s="66"/>
      <c r="AA303" s="66"/>
    </row>
    <row r="304" spans="12:27" ht="16.5">
      <c r="L304" s="87">
        <v>300</v>
      </c>
      <c r="U304" s="66"/>
      <c r="V304" s="66"/>
      <c r="W304" s="66"/>
      <c r="X304" s="66"/>
      <c r="Y304" s="66"/>
      <c r="Z304" s="66"/>
      <c r="AA304" s="66"/>
    </row>
  </sheetData>
  <mergeCells count="25">
    <mergeCell ref="EZ2:FG2"/>
    <mergeCell ref="FI2:FO2"/>
    <mergeCell ref="FQ2:FW2"/>
    <mergeCell ref="CF2:CM2"/>
    <mergeCell ref="CO2:CU2"/>
    <mergeCell ref="CW2:DC2"/>
    <mergeCell ref="DP2:DW2"/>
    <mergeCell ref="DY2:EE2"/>
    <mergeCell ref="EG2:EM2"/>
    <mergeCell ref="DY1:EE1"/>
    <mergeCell ref="DP1:DW1"/>
    <mergeCell ref="EZ1:FG1"/>
    <mergeCell ref="FI1:FO1"/>
    <mergeCell ref="L2:S2"/>
    <mergeCell ref="U2:AA2"/>
    <mergeCell ref="AC2:AI2"/>
    <mergeCell ref="AV2:BC2"/>
    <mergeCell ref="BE2:BK2"/>
    <mergeCell ref="BM2:BS2"/>
    <mergeCell ref="L1:S1"/>
    <mergeCell ref="U1:AA1"/>
    <mergeCell ref="AV1:BC1"/>
    <mergeCell ref="BE1:BK1"/>
    <mergeCell ref="CF1:CM1"/>
    <mergeCell ref="CO1:CU1"/>
  </mergeCells>
  <phoneticPr fontId="4" type="noConversion"/>
  <conditionalFormatting sqref="M277:S1048576 M4:S118">
    <cfRule type="cellIs" dxfId="1125" priority="848" stopIfTrue="1" operator="equal">
      <formula>"M9"</formula>
    </cfRule>
    <cfRule type="cellIs" dxfId="1124" priority="849" stopIfTrue="1" operator="equal">
      <formula>"M8"</formula>
    </cfRule>
    <cfRule type="cellIs" dxfId="1123" priority="850" stopIfTrue="1" operator="equal">
      <formula>"M7"</formula>
    </cfRule>
    <cfRule type="cellIs" dxfId="1122" priority="851" stopIfTrue="1" operator="equal">
      <formula>"M6"</formula>
    </cfRule>
    <cfRule type="cellIs" dxfId="1121" priority="852" stopIfTrue="1" operator="equal">
      <formula>"M5"</formula>
    </cfRule>
    <cfRule type="cellIs" dxfId="1120" priority="853" stopIfTrue="1" operator="equal">
      <formula>"M4"</formula>
    </cfRule>
    <cfRule type="cellIs" dxfId="1119" priority="854" stopIfTrue="1" operator="equal">
      <formula>"M3"</formula>
    </cfRule>
    <cfRule type="cellIs" dxfId="1118" priority="855" stopIfTrue="1" operator="equal">
      <formula>"M2"</formula>
    </cfRule>
    <cfRule type="cellIs" dxfId="1117" priority="856" stopIfTrue="1" operator="equal">
      <formula>"M1"</formula>
    </cfRule>
    <cfRule type="cellIs" dxfId="1116" priority="857" stopIfTrue="1" operator="equal">
      <formula>"C1"</formula>
    </cfRule>
    <cfRule type="cellIs" dxfId="1115" priority="858" stopIfTrue="1" operator="equal">
      <formula>"WW"</formula>
    </cfRule>
  </conditionalFormatting>
  <conditionalFormatting sqref="M3:S3">
    <cfRule type="cellIs" dxfId="1114" priority="860" stopIfTrue="1" operator="equal">
      <formula>"M8"</formula>
    </cfRule>
    <cfRule type="cellIs" dxfId="1113" priority="861" stopIfTrue="1" operator="equal">
      <formula>"M7"</formula>
    </cfRule>
    <cfRule type="cellIs" dxfId="1112" priority="862" stopIfTrue="1" operator="equal">
      <formula>"M6"</formula>
    </cfRule>
    <cfRule type="cellIs" dxfId="1111" priority="863" stopIfTrue="1" operator="equal">
      <formula>"M5"</formula>
    </cfRule>
    <cfRule type="cellIs" dxfId="1110" priority="864" stopIfTrue="1" operator="equal">
      <formula>"M4"</formula>
    </cfRule>
    <cfRule type="cellIs" dxfId="1109" priority="865" stopIfTrue="1" operator="equal">
      <formula>"M3"</formula>
    </cfRule>
    <cfRule type="cellIs" dxfId="1108" priority="866" stopIfTrue="1" operator="equal">
      <formula>"M2"</formula>
    </cfRule>
    <cfRule type="cellIs" dxfId="1107" priority="867" stopIfTrue="1" operator="equal">
      <formula>"M1"</formula>
    </cfRule>
    <cfRule type="cellIs" dxfId="1106" priority="868" stopIfTrue="1" operator="equal">
      <formula>"C1"</formula>
    </cfRule>
    <cfRule type="cellIs" dxfId="1105" priority="869" stopIfTrue="1" operator="equal">
      <formula>"WW"</formula>
    </cfRule>
  </conditionalFormatting>
  <conditionalFormatting sqref="M3:S3">
    <cfRule type="cellIs" dxfId="1104" priority="859" stopIfTrue="1" operator="equal">
      <formula>"M9"</formula>
    </cfRule>
  </conditionalFormatting>
  <conditionalFormatting sqref="P119:S260">
    <cfRule type="cellIs" dxfId="1103" priority="827" stopIfTrue="1" operator="equal">
      <formula>"M8"</formula>
    </cfRule>
    <cfRule type="cellIs" dxfId="1102" priority="828" stopIfTrue="1" operator="equal">
      <formula>"M7"</formula>
    </cfRule>
    <cfRule type="cellIs" dxfId="1101" priority="829" stopIfTrue="1" operator="equal">
      <formula>"M6"</formula>
    </cfRule>
    <cfRule type="cellIs" dxfId="1100" priority="830" stopIfTrue="1" operator="equal">
      <formula>"M5"</formula>
    </cfRule>
    <cfRule type="cellIs" dxfId="1099" priority="831" stopIfTrue="1" operator="equal">
      <formula>"M4"</formula>
    </cfRule>
    <cfRule type="cellIs" dxfId="1098" priority="832" stopIfTrue="1" operator="equal">
      <formula>"M3"</formula>
    </cfRule>
    <cfRule type="cellIs" dxfId="1097" priority="833" stopIfTrue="1" operator="equal">
      <formula>"M2"</formula>
    </cfRule>
    <cfRule type="cellIs" dxfId="1096" priority="834" stopIfTrue="1" operator="equal">
      <formula>"M1"</formula>
    </cfRule>
    <cfRule type="cellIs" dxfId="1095" priority="835" stopIfTrue="1" operator="equal">
      <formula>"C1"</formula>
    </cfRule>
    <cfRule type="cellIs" dxfId="1094" priority="836" stopIfTrue="1" operator="equal">
      <formula>"WW"</formula>
    </cfRule>
  </conditionalFormatting>
  <conditionalFormatting sqref="P119:S260">
    <cfRule type="cellIs" dxfId="1093" priority="826" stopIfTrue="1" operator="equal">
      <formula>"M9"</formula>
    </cfRule>
  </conditionalFormatting>
  <conditionalFormatting sqref="M119:M260">
    <cfRule type="cellIs" dxfId="1092" priority="804" stopIfTrue="1" operator="equal">
      <formula>"M9"</formula>
    </cfRule>
    <cfRule type="cellIs" dxfId="1091" priority="805" stopIfTrue="1" operator="equal">
      <formula>"M8"</formula>
    </cfRule>
    <cfRule type="cellIs" dxfId="1090" priority="806" stopIfTrue="1" operator="equal">
      <formula>"M7"</formula>
    </cfRule>
    <cfRule type="cellIs" dxfId="1089" priority="807" stopIfTrue="1" operator="equal">
      <formula>"M6"</formula>
    </cfRule>
    <cfRule type="cellIs" dxfId="1088" priority="808" stopIfTrue="1" operator="equal">
      <formula>"M5"</formula>
    </cfRule>
    <cfRule type="cellIs" dxfId="1087" priority="809" stopIfTrue="1" operator="equal">
      <formula>"M4"</formula>
    </cfRule>
    <cfRule type="cellIs" dxfId="1086" priority="810" stopIfTrue="1" operator="equal">
      <formula>"M3"</formula>
    </cfRule>
    <cfRule type="cellIs" dxfId="1085" priority="811" stopIfTrue="1" operator="equal">
      <formula>"M2"</formula>
    </cfRule>
    <cfRule type="cellIs" dxfId="1084" priority="812" stopIfTrue="1" operator="equal">
      <formula>"M1"</formula>
    </cfRule>
    <cfRule type="cellIs" dxfId="1083" priority="813" stopIfTrue="1" operator="equal">
      <formula>"C1"</formula>
    </cfRule>
    <cfRule type="cellIs" dxfId="1082" priority="814" stopIfTrue="1" operator="equal">
      <formula>"WW"</formula>
    </cfRule>
  </conditionalFormatting>
  <conditionalFormatting sqref="M261:S276">
    <cfRule type="cellIs" dxfId="1081" priority="837" stopIfTrue="1" operator="equal">
      <formula>"M9"</formula>
    </cfRule>
    <cfRule type="cellIs" dxfId="1080" priority="838" stopIfTrue="1" operator="equal">
      <formula>"M8"</formula>
    </cfRule>
    <cfRule type="cellIs" dxfId="1079" priority="839" stopIfTrue="1" operator="equal">
      <formula>"M7"</formula>
    </cfRule>
    <cfRule type="cellIs" dxfId="1078" priority="840" stopIfTrue="1" operator="equal">
      <formula>"M6"</formula>
    </cfRule>
    <cfRule type="cellIs" dxfId="1077" priority="841" stopIfTrue="1" operator="equal">
      <formula>"M5"</formula>
    </cfRule>
    <cfRule type="cellIs" dxfId="1076" priority="842" stopIfTrue="1" operator="equal">
      <formula>"M4"</formula>
    </cfRule>
    <cfRule type="cellIs" dxfId="1075" priority="843" stopIfTrue="1" operator="equal">
      <formula>"M3"</formula>
    </cfRule>
    <cfRule type="cellIs" dxfId="1074" priority="844" stopIfTrue="1" operator="equal">
      <formula>"M2"</formula>
    </cfRule>
    <cfRule type="cellIs" dxfId="1073" priority="845" stopIfTrue="1" operator="equal">
      <formula>"M1"</formula>
    </cfRule>
    <cfRule type="cellIs" dxfId="1072" priority="846" stopIfTrue="1" operator="equal">
      <formula>"C1"</formula>
    </cfRule>
    <cfRule type="cellIs" dxfId="1071" priority="847" stopIfTrue="1" operator="equal">
      <formula>"WW"</formula>
    </cfRule>
  </conditionalFormatting>
  <conditionalFormatting sqref="N119:O260">
    <cfRule type="cellIs" dxfId="1070" priority="815" stopIfTrue="1" operator="equal">
      <formula>"M9"</formula>
    </cfRule>
    <cfRule type="cellIs" dxfId="1069" priority="816" stopIfTrue="1" operator="equal">
      <formula>"M8"</formula>
    </cfRule>
    <cfRule type="cellIs" dxfId="1068" priority="817" stopIfTrue="1" operator="equal">
      <formula>"M7"</formula>
    </cfRule>
    <cfRule type="cellIs" dxfId="1067" priority="818" stopIfTrue="1" operator="equal">
      <formula>"M6"</formula>
    </cfRule>
    <cfRule type="cellIs" dxfId="1066" priority="819" stopIfTrue="1" operator="equal">
      <formula>"M5"</formula>
    </cfRule>
    <cfRule type="cellIs" dxfId="1065" priority="820" stopIfTrue="1" operator="equal">
      <formula>"M4"</formula>
    </cfRule>
    <cfRule type="cellIs" dxfId="1064" priority="821" stopIfTrue="1" operator="equal">
      <formula>"M3"</formula>
    </cfRule>
    <cfRule type="cellIs" dxfId="1063" priority="822" stopIfTrue="1" operator="equal">
      <formula>"M2"</formula>
    </cfRule>
    <cfRule type="cellIs" dxfId="1062" priority="823" stopIfTrue="1" operator="equal">
      <formula>"M1"</formula>
    </cfRule>
    <cfRule type="cellIs" dxfId="1061" priority="824" stopIfTrue="1" operator="equal">
      <formula>"C1"</formula>
    </cfRule>
    <cfRule type="cellIs" dxfId="1060" priority="825" stopIfTrue="1" operator="equal">
      <formula>"WW"</formula>
    </cfRule>
  </conditionalFormatting>
  <conditionalFormatting sqref="FB119:FC123">
    <cfRule type="cellIs" dxfId="1059" priority="474" stopIfTrue="1" operator="equal">
      <formula>"M9"</formula>
    </cfRule>
    <cfRule type="cellIs" dxfId="1058" priority="475" stopIfTrue="1" operator="equal">
      <formula>"M8"</formula>
    </cfRule>
    <cfRule type="cellIs" dxfId="1057" priority="476" stopIfTrue="1" operator="equal">
      <formula>"M7"</formula>
    </cfRule>
    <cfRule type="cellIs" dxfId="1056" priority="477" stopIfTrue="1" operator="equal">
      <formula>"M6"</formula>
    </cfRule>
    <cfRule type="cellIs" dxfId="1055" priority="478" stopIfTrue="1" operator="equal">
      <formula>"M5"</formula>
    </cfRule>
    <cfRule type="cellIs" dxfId="1054" priority="479" stopIfTrue="1" operator="equal">
      <formula>"M4"</formula>
    </cfRule>
    <cfRule type="cellIs" dxfId="1053" priority="480" stopIfTrue="1" operator="equal">
      <formula>"M3"</formula>
    </cfRule>
    <cfRule type="cellIs" dxfId="1052" priority="481" stopIfTrue="1" operator="equal">
      <formula>"M2"</formula>
    </cfRule>
    <cfRule type="cellIs" dxfId="1051" priority="482" stopIfTrue="1" operator="equal">
      <formula>"M1"</formula>
    </cfRule>
    <cfRule type="cellIs" dxfId="1050" priority="483" stopIfTrue="1" operator="equal">
      <formula>"C1"</formula>
    </cfRule>
    <cfRule type="cellIs" dxfId="1049" priority="484" stopIfTrue="1" operator="equal">
      <formula>"WW"</formula>
    </cfRule>
  </conditionalFormatting>
  <conditionalFormatting sqref="FA4:FG27 FA29:FG48 FA50:FG118">
    <cfRule type="cellIs" dxfId="1048" priority="496" stopIfTrue="1" operator="equal">
      <formula>"M9"</formula>
    </cfRule>
    <cfRule type="cellIs" dxfId="1047" priority="497" stopIfTrue="1" operator="equal">
      <formula>"M8"</formula>
    </cfRule>
    <cfRule type="cellIs" dxfId="1046" priority="498" stopIfTrue="1" operator="equal">
      <formula>"M7"</formula>
    </cfRule>
    <cfRule type="cellIs" dxfId="1045" priority="499" stopIfTrue="1" operator="equal">
      <formula>"M6"</formula>
    </cfRule>
    <cfRule type="cellIs" dxfId="1044" priority="500" stopIfTrue="1" operator="equal">
      <formula>"M5"</formula>
    </cfRule>
    <cfRule type="cellIs" dxfId="1043" priority="501" stopIfTrue="1" operator="equal">
      <formula>"M4"</formula>
    </cfRule>
    <cfRule type="cellIs" dxfId="1042" priority="502" stopIfTrue="1" operator="equal">
      <formula>"M3"</formula>
    </cfRule>
    <cfRule type="cellIs" dxfId="1041" priority="503" stopIfTrue="1" operator="equal">
      <formula>"M2"</formula>
    </cfRule>
    <cfRule type="cellIs" dxfId="1040" priority="504" stopIfTrue="1" operator="equal">
      <formula>"M1"</formula>
    </cfRule>
    <cfRule type="cellIs" dxfId="1039" priority="505" stopIfTrue="1" operator="equal">
      <formula>"C1"</formula>
    </cfRule>
    <cfRule type="cellIs" dxfId="1038" priority="506" stopIfTrue="1" operator="equal">
      <formula>"WW"</formula>
    </cfRule>
  </conditionalFormatting>
  <conditionalFormatting sqref="FA3:FG3">
    <cfRule type="cellIs" dxfId="1037" priority="508" stopIfTrue="1" operator="equal">
      <formula>"M8"</formula>
    </cfRule>
    <cfRule type="cellIs" dxfId="1036" priority="509" stopIfTrue="1" operator="equal">
      <formula>"M7"</formula>
    </cfRule>
    <cfRule type="cellIs" dxfId="1035" priority="510" stopIfTrue="1" operator="equal">
      <formula>"M6"</formula>
    </cfRule>
    <cfRule type="cellIs" dxfId="1034" priority="511" stopIfTrue="1" operator="equal">
      <formula>"M5"</formula>
    </cfRule>
    <cfRule type="cellIs" dxfId="1033" priority="512" stopIfTrue="1" operator="equal">
      <formula>"M4"</formula>
    </cfRule>
    <cfRule type="cellIs" dxfId="1032" priority="513" stopIfTrue="1" operator="equal">
      <formula>"M3"</formula>
    </cfRule>
    <cfRule type="cellIs" dxfId="1031" priority="514" stopIfTrue="1" operator="equal">
      <formula>"M2"</formula>
    </cfRule>
    <cfRule type="cellIs" dxfId="1030" priority="515" stopIfTrue="1" operator="equal">
      <formula>"M1"</formula>
    </cfRule>
    <cfRule type="cellIs" dxfId="1029" priority="516" stopIfTrue="1" operator="equal">
      <formula>"C1"</formula>
    </cfRule>
    <cfRule type="cellIs" dxfId="1028" priority="517" stopIfTrue="1" operator="equal">
      <formula>"WW"</formula>
    </cfRule>
  </conditionalFormatting>
  <conditionalFormatting sqref="FA3:FG3">
    <cfRule type="cellIs" dxfId="1027" priority="507" stopIfTrue="1" operator="equal">
      <formula>"M9"</formula>
    </cfRule>
  </conditionalFormatting>
  <conditionalFormatting sqref="FD119:FG123">
    <cfRule type="cellIs" dxfId="1026" priority="486" stopIfTrue="1" operator="equal">
      <formula>"M8"</formula>
    </cfRule>
    <cfRule type="cellIs" dxfId="1025" priority="487" stopIfTrue="1" operator="equal">
      <formula>"M7"</formula>
    </cfRule>
    <cfRule type="cellIs" dxfId="1024" priority="488" stopIfTrue="1" operator="equal">
      <formula>"M6"</formula>
    </cfRule>
    <cfRule type="cellIs" dxfId="1023" priority="489" stopIfTrue="1" operator="equal">
      <formula>"M5"</formula>
    </cfRule>
    <cfRule type="cellIs" dxfId="1022" priority="490" stopIfTrue="1" operator="equal">
      <formula>"M4"</formula>
    </cfRule>
    <cfRule type="cellIs" dxfId="1021" priority="491" stopIfTrue="1" operator="equal">
      <formula>"M3"</formula>
    </cfRule>
    <cfRule type="cellIs" dxfId="1020" priority="492" stopIfTrue="1" operator="equal">
      <formula>"M2"</formula>
    </cfRule>
    <cfRule type="cellIs" dxfId="1019" priority="493" stopIfTrue="1" operator="equal">
      <formula>"M1"</formula>
    </cfRule>
    <cfRule type="cellIs" dxfId="1018" priority="494" stopIfTrue="1" operator="equal">
      <formula>"C1"</formula>
    </cfRule>
    <cfRule type="cellIs" dxfId="1017" priority="495" stopIfTrue="1" operator="equal">
      <formula>"WW"</formula>
    </cfRule>
  </conditionalFormatting>
  <conditionalFormatting sqref="FD119:FG123">
    <cfRule type="cellIs" dxfId="1016" priority="485" stopIfTrue="1" operator="equal">
      <formula>"M9"</formula>
    </cfRule>
  </conditionalFormatting>
  <conditionalFormatting sqref="FA119:FA123">
    <cfRule type="cellIs" dxfId="1015" priority="463" stopIfTrue="1" operator="equal">
      <formula>"M9"</formula>
    </cfRule>
    <cfRule type="cellIs" dxfId="1014" priority="464" stopIfTrue="1" operator="equal">
      <formula>"M8"</formula>
    </cfRule>
    <cfRule type="cellIs" dxfId="1013" priority="465" stopIfTrue="1" operator="equal">
      <formula>"M7"</formula>
    </cfRule>
    <cfRule type="cellIs" dxfId="1012" priority="466" stopIfTrue="1" operator="equal">
      <formula>"M6"</formula>
    </cfRule>
    <cfRule type="cellIs" dxfId="1011" priority="467" stopIfTrue="1" operator="equal">
      <formula>"M5"</formula>
    </cfRule>
    <cfRule type="cellIs" dxfId="1010" priority="468" stopIfTrue="1" operator="equal">
      <formula>"M4"</formula>
    </cfRule>
    <cfRule type="cellIs" dxfId="1009" priority="469" stopIfTrue="1" operator="equal">
      <formula>"M3"</formula>
    </cfRule>
    <cfRule type="cellIs" dxfId="1008" priority="470" stopIfTrue="1" operator="equal">
      <formula>"M2"</formula>
    </cfRule>
    <cfRule type="cellIs" dxfId="1007" priority="471" stopIfTrue="1" operator="equal">
      <formula>"M1"</formula>
    </cfRule>
    <cfRule type="cellIs" dxfId="1006" priority="472" stopIfTrue="1" operator="equal">
      <formula>"C1"</formula>
    </cfRule>
    <cfRule type="cellIs" dxfId="1005" priority="473" stopIfTrue="1" operator="equal">
      <formula>"WW"</formula>
    </cfRule>
  </conditionalFormatting>
  <conditionalFormatting sqref="FA28:FG28">
    <cfRule type="cellIs" dxfId="1004" priority="452" stopIfTrue="1" operator="equal">
      <formula>"M9"</formula>
    </cfRule>
    <cfRule type="cellIs" dxfId="1003" priority="453" stopIfTrue="1" operator="equal">
      <formula>"M8"</formula>
    </cfRule>
    <cfRule type="cellIs" dxfId="1002" priority="454" stopIfTrue="1" operator="equal">
      <formula>"M7"</formula>
    </cfRule>
    <cfRule type="cellIs" dxfId="1001" priority="455" stopIfTrue="1" operator="equal">
      <formula>"M6"</formula>
    </cfRule>
    <cfRule type="cellIs" dxfId="1000" priority="456" stopIfTrue="1" operator="equal">
      <formula>"M5"</formula>
    </cfRule>
    <cfRule type="cellIs" dxfId="999" priority="457" stopIfTrue="1" operator="equal">
      <formula>"M4"</formula>
    </cfRule>
    <cfRule type="cellIs" dxfId="998" priority="458" stopIfTrue="1" operator="equal">
      <formula>"M3"</formula>
    </cfRule>
    <cfRule type="cellIs" dxfId="997" priority="459" stopIfTrue="1" operator="equal">
      <formula>"M2"</formula>
    </cfRule>
    <cfRule type="cellIs" dxfId="996" priority="460" stopIfTrue="1" operator="equal">
      <formula>"M1"</formula>
    </cfRule>
    <cfRule type="cellIs" dxfId="995" priority="461" stopIfTrue="1" operator="equal">
      <formula>"C1"</formula>
    </cfRule>
    <cfRule type="cellIs" dxfId="994" priority="462" stopIfTrue="1" operator="equal">
      <formula>"WW"</formula>
    </cfRule>
  </conditionalFormatting>
  <conditionalFormatting sqref="FA49:FG49">
    <cfRule type="cellIs" dxfId="993" priority="243" stopIfTrue="1" operator="equal">
      <formula>"M9"</formula>
    </cfRule>
    <cfRule type="cellIs" dxfId="992" priority="244" stopIfTrue="1" operator="equal">
      <formula>"M8"</formula>
    </cfRule>
    <cfRule type="cellIs" dxfId="991" priority="245" stopIfTrue="1" operator="equal">
      <formula>"M7"</formula>
    </cfRule>
    <cfRule type="cellIs" dxfId="990" priority="246" stopIfTrue="1" operator="equal">
      <formula>"M6"</formula>
    </cfRule>
    <cfRule type="cellIs" dxfId="989" priority="247" stopIfTrue="1" operator="equal">
      <formula>"M5"</formula>
    </cfRule>
    <cfRule type="cellIs" dxfId="988" priority="248" stopIfTrue="1" operator="equal">
      <formula>"M4"</formula>
    </cfRule>
    <cfRule type="cellIs" dxfId="987" priority="249" stopIfTrue="1" operator="equal">
      <formula>"M3"</formula>
    </cfRule>
    <cfRule type="cellIs" dxfId="986" priority="250" stopIfTrue="1" operator="equal">
      <formula>"M2"</formula>
    </cfRule>
    <cfRule type="cellIs" dxfId="985" priority="251" stopIfTrue="1" operator="equal">
      <formula>"M1"</formula>
    </cfRule>
    <cfRule type="cellIs" dxfId="984" priority="252" stopIfTrue="1" operator="equal">
      <formula>"C1"</formula>
    </cfRule>
    <cfRule type="cellIs" dxfId="983" priority="253" stopIfTrue="1" operator="equal">
      <formula>"WW"</formula>
    </cfRule>
  </conditionalFormatting>
  <conditionalFormatting sqref="AW5:BC9 AW11:BC118">
    <cfRule type="cellIs" dxfId="982" priority="221" stopIfTrue="1" operator="equal">
      <formula>"M9"</formula>
    </cfRule>
    <cfRule type="cellIs" dxfId="981" priority="222" stopIfTrue="1" operator="equal">
      <formula>"M8"</formula>
    </cfRule>
    <cfRule type="cellIs" dxfId="980" priority="223" stopIfTrue="1" operator="equal">
      <formula>"M7"</formula>
    </cfRule>
    <cfRule type="cellIs" dxfId="979" priority="224" stopIfTrue="1" operator="equal">
      <formula>"M6"</formula>
    </cfRule>
    <cfRule type="cellIs" dxfId="978" priority="225" stopIfTrue="1" operator="equal">
      <formula>"M5"</formula>
    </cfRule>
    <cfRule type="cellIs" dxfId="977" priority="226" stopIfTrue="1" operator="equal">
      <formula>"M4"</formula>
    </cfRule>
    <cfRule type="cellIs" dxfId="976" priority="227" stopIfTrue="1" operator="equal">
      <formula>"M3"</formula>
    </cfRule>
    <cfRule type="cellIs" dxfId="975" priority="228" stopIfTrue="1" operator="equal">
      <formula>"M2"</formula>
    </cfRule>
    <cfRule type="cellIs" dxfId="974" priority="229" stopIfTrue="1" operator="equal">
      <formula>"M1"</formula>
    </cfRule>
    <cfRule type="cellIs" dxfId="973" priority="230" stopIfTrue="1" operator="equal">
      <formula>"C1"</formula>
    </cfRule>
    <cfRule type="cellIs" dxfId="972" priority="231" stopIfTrue="1" operator="equal">
      <formula>"WW"</formula>
    </cfRule>
  </conditionalFormatting>
  <conditionalFormatting sqref="AW3:BC3">
    <cfRule type="cellIs" dxfId="971" priority="233" stopIfTrue="1" operator="equal">
      <formula>"M8"</formula>
    </cfRule>
    <cfRule type="cellIs" dxfId="970" priority="234" stopIfTrue="1" operator="equal">
      <formula>"M7"</formula>
    </cfRule>
    <cfRule type="cellIs" dxfId="969" priority="235" stopIfTrue="1" operator="equal">
      <formula>"M6"</formula>
    </cfRule>
    <cfRule type="cellIs" dxfId="968" priority="236" stopIfTrue="1" operator="equal">
      <formula>"M5"</formula>
    </cfRule>
    <cfRule type="cellIs" dxfId="967" priority="237" stopIfTrue="1" operator="equal">
      <formula>"M4"</formula>
    </cfRule>
    <cfRule type="cellIs" dxfId="966" priority="238" stopIfTrue="1" operator="equal">
      <formula>"M3"</formula>
    </cfRule>
    <cfRule type="cellIs" dxfId="965" priority="239" stopIfTrue="1" operator="equal">
      <formula>"M2"</formula>
    </cfRule>
    <cfRule type="cellIs" dxfId="964" priority="240" stopIfTrue="1" operator="equal">
      <formula>"M1"</formula>
    </cfRule>
    <cfRule type="cellIs" dxfId="963" priority="241" stopIfTrue="1" operator="equal">
      <formula>"C1"</formula>
    </cfRule>
    <cfRule type="cellIs" dxfId="962" priority="242" stopIfTrue="1" operator="equal">
      <formula>"WW"</formula>
    </cfRule>
  </conditionalFormatting>
  <conditionalFormatting sqref="AW3:BC3">
    <cfRule type="cellIs" dxfId="961" priority="232" stopIfTrue="1" operator="equal">
      <formula>"M9"</formula>
    </cfRule>
  </conditionalFormatting>
  <conditionalFormatting sqref="AZ119:BC123">
    <cfRule type="cellIs" dxfId="960" priority="211" stopIfTrue="1" operator="equal">
      <formula>"M8"</formula>
    </cfRule>
    <cfRule type="cellIs" dxfId="959" priority="212" stopIfTrue="1" operator="equal">
      <formula>"M7"</formula>
    </cfRule>
    <cfRule type="cellIs" dxfId="958" priority="213" stopIfTrue="1" operator="equal">
      <formula>"M6"</formula>
    </cfRule>
    <cfRule type="cellIs" dxfId="957" priority="214" stopIfTrue="1" operator="equal">
      <formula>"M5"</formula>
    </cfRule>
    <cfRule type="cellIs" dxfId="956" priority="215" stopIfTrue="1" operator="equal">
      <formula>"M4"</formula>
    </cfRule>
    <cfRule type="cellIs" dxfId="955" priority="216" stopIfTrue="1" operator="equal">
      <formula>"M3"</formula>
    </cfRule>
    <cfRule type="cellIs" dxfId="954" priority="217" stopIfTrue="1" operator="equal">
      <formula>"M2"</formula>
    </cfRule>
    <cfRule type="cellIs" dxfId="953" priority="218" stopIfTrue="1" operator="equal">
      <formula>"M1"</formula>
    </cfRule>
    <cfRule type="cellIs" dxfId="952" priority="219" stopIfTrue="1" operator="equal">
      <formula>"C1"</formula>
    </cfRule>
    <cfRule type="cellIs" dxfId="951" priority="220" stopIfTrue="1" operator="equal">
      <formula>"WW"</formula>
    </cfRule>
  </conditionalFormatting>
  <conditionalFormatting sqref="AZ119:BC123">
    <cfRule type="cellIs" dxfId="950" priority="210" stopIfTrue="1" operator="equal">
      <formula>"M9"</formula>
    </cfRule>
  </conditionalFormatting>
  <conditionalFormatting sqref="AW119:AW123">
    <cfRule type="cellIs" dxfId="949" priority="188" stopIfTrue="1" operator="equal">
      <formula>"M9"</formula>
    </cfRule>
    <cfRule type="cellIs" dxfId="948" priority="189" stopIfTrue="1" operator="equal">
      <formula>"M8"</formula>
    </cfRule>
    <cfRule type="cellIs" dxfId="947" priority="190" stopIfTrue="1" operator="equal">
      <formula>"M7"</formula>
    </cfRule>
    <cfRule type="cellIs" dxfId="946" priority="191" stopIfTrue="1" operator="equal">
      <formula>"M6"</formula>
    </cfRule>
    <cfRule type="cellIs" dxfId="945" priority="192" stopIfTrue="1" operator="equal">
      <formula>"M5"</formula>
    </cfRule>
    <cfRule type="cellIs" dxfId="944" priority="193" stopIfTrue="1" operator="equal">
      <formula>"M4"</formula>
    </cfRule>
    <cfRule type="cellIs" dxfId="943" priority="194" stopIfTrue="1" operator="equal">
      <formula>"M3"</formula>
    </cfRule>
    <cfRule type="cellIs" dxfId="942" priority="195" stopIfTrue="1" operator="equal">
      <formula>"M2"</formula>
    </cfRule>
    <cfRule type="cellIs" dxfId="941" priority="196" stopIfTrue="1" operator="equal">
      <formula>"M1"</formula>
    </cfRule>
    <cfRule type="cellIs" dxfId="940" priority="197" stopIfTrue="1" operator="equal">
      <formula>"C1"</formula>
    </cfRule>
    <cfRule type="cellIs" dxfId="939" priority="198" stopIfTrue="1" operator="equal">
      <formula>"WW"</formula>
    </cfRule>
  </conditionalFormatting>
  <conditionalFormatting sqref="AX119:AY123">
    <cfRule type="cellIs" dxfId="938" priority="199" stopIfTrue="1" operator="equal">
      <formula>"M9"</formula>
    </cfRule>
    <cfRule type="cellIs" dxfId="937" priority="200" stopIfTrue="1" operator="equal">
      <formula>"M8"</formula>
    </cfRule>
    <cfRule type="cellIs" dxfId="936" priority="201" stopIfTrue="1" operator="equal">
      <formula>"M7"</formula>
    </cfRule>
    <cfRule type="cellIs" dxfId="935" priority="202" stopIfTrue="1" operator="equal">
      <formula>"M6"</formula>
    </cfRule>
    <cfRule type="cellIs" dxfId="934" priority="203" stopIfTrue="1" operator="equal">
      <formula>"M5"</formula>
    </cfRule>
    <cfRule type="cellIs" dxfId="933" priority="204" stopIfTrue="1" operator="equal">
      <formula>"M4"</formula>
    </cfRule>
    <cfRule type="cellIs" dxfId="932" priority="205" stopIfTrue="1" operator="equal">
      <formula>"M3"</formula>
    </cfRule>
    <cfRule type="cellIs" dxfId="931" priority="206" stopIfTrue="1" operator="equal">
      <formula>"M2"</formula>
    </cfRule>
    <cfRule type="cellIs" dxfId="930" priority="207" stopIfTrue="1" operator="equal">
      <formula>"M1"</formula>
    </cfRule>
    <cfRule type="cellIs" dxfId="929" priority="208" stopIfTrue="1" operator="equal">
      <formula>"C1"</formula>
    </cfRule>
    <cfRule type="cellIs" dxfId="928" priority="209" stopIfTrue="1" operator="equal">
      <formula>"WW"</formula>
    </cfRule>
  </conditionalFormatting>
  <conditionalFormatting sqref="CG5:CM9 CG11:CM118">
    <cfRule type="cellIs" dxfId="927" priority="166" stopIfTrue="1" operator="equal">
      <formula>"M9"</formula>
    </cfRule>
    <cfRule type="cellIs" dxfId="926" priority="167" stopIfTrue="1" operator="equal">
      <formula>"M8"</formula>
    </cfRule>
    <cfRule type="cellIs" dxfId="925" priority="168" stopIfTrue="1" operator="equal">
      <formula>"M7"</formula>
    </cfRule>
    <cfRule type="cellIs" dxfId="924" priority="169" stopIfTrue="1" operator="equal">
      <formula>"M6"</formula>
    </cfRule>
    <cfRule type="cellIs" dxfId="923" priority="170" stopIfTrue="1" operator="equal">
      <formula>"M5"</formula>
    </cfRule>
    <cfRule type="cellIs" dxfId="922" priority="171" stopIfTrue="1" operator="equal">
      <formula>"M4"</formula>
    </cfRule>
    <cfRule type="cellIs" dxfId="921" priority="172" stopIfTrue="1" operator="equal">
      <formula>"M3"</formula>
    </cfRule>
    <cfRule type="cellIs" dxfId="920" priority="173" stopIfTrue="1" operator="equal">
      <formula>"M2"</formula>
    </cfRule>
    <cfRule type="cellIs" dxfId="919" priority="174" stopIfTrue="1" operator="equal">
      <formula>"M1"</formula>
    </cfRule>
    <cfRule type="cellIs" dxfId="918" priority="175" stopIfTrue="1" operator="equal">
      <formula>"C1"</formula>
    </cfRule>
    <cfRule type="cellIs" dxfId="917" priority="176" stopIfTrue="1" operator="equal">
      <formula>"WW"</formula>
    </cfRule>
  </conditionalFormatting>
  <conditionalFormatting sqref="CG3:CM3">
    <cfRule type="cellIs" dxfId="916" priority="178" stopIfTrue="1" operator="equal">
      <formula>"M8"</formula>
    </cfRule>
    <cfRule type="cellIs" dxfId="915" priority="179" stopIfTrue="1" operator="equal">
      <formula>"M7"</formula>
    </cfRule>
    <cfRule type="cellIs" dxfId="914" priority="180" stopIfTrue="1" operator="equal">
      <formula>"M6"</formula>
    </cfRule>
    <cfRule type="cellIs" dxfId="913" priority="181" stopIfTrue="1" operator="equal">
      <formula>"M5"</formula>
    </cfRule>
    <cfRule type="cellIs" dxfId="912" priority="182" stopIfTrue="1" operator="equal">
      <formula>"M4"</formula>
    </cfRule>
    <cfRule type="cellIs" dxfId="911" priority="183" stopIfTrue="1" operator="equal">
      <formula>"M3"</formula>
    </cfRule>
    <cfRule type="cellIs" dxfId="910" priority="184" stopIfTrue="1" operator="equal">
      <formula>"M2"</formula>
    </cfRule>
    <cfRule type="cellIs" dxfId="909" priority="185" stopIfTrue="1" operator="equal">
      <formula>"M1"</formula>
    </cfRule>
    <cfRule type="cellIs" dxfId="908" priority="186" stopIfTrue="1" operator="equal">
      <formula>"C1"</formula>
    </cfRule>
    <cfRule type="cellIs" dxfId="907" priority="187" stopIfTrue="1" operator="equal">
      <formula>"WW"</formula>
    </cfRule>
  </conditionalFormatting>
  <conditionalFormatting sqref="CG3:CM3">
    <cfRule type="cellIs" dxfId="906" priority="177" stopIfTrue="1" operator="equal">
      <formula>"M9"</formula>
    </cfRule>
  </conditionalFormatting>
  <conditionalFormatting sqref="CJ119:CM123">
    <cfRule type="cellIs" dxfId="905" priority="156" stopIfTrue="1" operator="equal">
      <formula>"M8"</formula>
    </cfRule>
    <cfRule type="cellIs" dxfId="904" priority="157" stopIfTrue="1" operator="equal">
      <formula>"M7"</formula>
    </cfRule>
    <cfRule type="cellIs" dxfId="903" priority="158" stopIfTrue="1" operator="equal">
      <formula>"M6"</formula>
    </cfRule>
    <cfRule type="cellIs" dxfId="902" priority="159" stopIfTrue="1" operator="equal">
      <formula>"M5"</formula>
    </cfRule>
    <cfRule type="cellIs" dxfId="901" priority="160" stopIfTrue="1" operator="equal">
      <formula>"M4"</formula>
    </cfRule>
    <cfRule type="cellIs" dxfId="900" priority="161" stopIfTrue="1" operator="equal">
      <formula>"M3"</formula>
    </cfRule>
    <cfRule type="cellIs" dxfId="899" priority="162" stopIfTrue="1" operator="equal">
      <formula>"M2"</formula>
    </cfRule>
    <cfRule type="cellIs" dxfId="898" priority="163" stopIfTrue="1" operator="equal">
      <formula>"M1"</formula>
    </cfRule>
    <cfRule type="cellIs" dxfId="897" priority="164" stopIfTrue="1" operator="equal">
      <formula>"C1"</formula>
    </cfRule>
    <cfRule type="cellIs" dxfId="896" priority="165" stopIfTrue="1" operator="equal">
      <formula>"WW"</formula>
    </cfRule>
  </conditionalFormatting>
  <conditionalFormatting sqref="CJ119:CM123">
    <cfRule type="cellIs" dxfId="895" priority="155" stopIfTrue="1" operator="equal">
      <formula>"M9"</formula>
    </cfRule>
  </conditionalFormatting>
  <conditionalFormatting sqref="CG119:CG123">
    <cfRule type="cellIs" dxfId="894" priority="133" stopIfTrue="1" operator="equal">
      <formula>"M9"</formula>
    </cfRule>
    <cfRule type="cellIs" dxfId="893" priority="134" stopIfTrue="1" operator="equal">
      <formula>"M8"</formula>
    </cfRule>
    <cfRule type="cellIs" dxfId="892" priority="135" stopIfTrue="1" operator="equal">
      <formula>"M7"</formula>
    </cfRule>
    <cfRule type="cellIs" dxfId="891" priority="136" stopIfTrue="1" operator="equal">
      <formula>"M6"</formula>
    </cfRule>
    <cfRule type="cellIs" dxfId="890" priority="137" stopIfTrue="1" operator="equal">
      <formula>"M5"</formula>
    </cfRule>
    <cfRule type="cellIs" dxfId="889" priority="138" stopIfTrue="1" operator="equal">
      <formula>"M4"</formula>
    </cfRule>
    <cfRule type="cellIs" dxfId="888" priority="139" stopIfTrue="1" operator="equal">
      <formula>"M3"</formula>
    </cfRule>
    <cfRule type="cellIs" dxfId="887" priority="140" stopIfTrue="1" operator="equal">
      <formula>"M2"</formula>
    </cfRule>
    <cfRule type="cellIs" dxfId="886" priority="141" stopIfTrue="1" operator="equal">
      <formula>"M1"</formula>
    </cfRule>
    <cfRule type="cellIs" dxfId="885" priority="142" stopIfTrue="1" operator="equal">
      <formula>"C1"</formula>
    </cfRule>
    <cfRule type="cellIs" dxfId="884" priority="143" stopIfTrue="1" operator="equal">
      <formula>"WW"</formula>
    </cfRule>
  </conditionalFormatting>
  <conditionalFormatting sqref="CH119:CI123">
    <cfRule type="cellIs" dxfId="883" priority="144" stopIfTrue="1" operator="equal">
      <formula>"M9"</formula>
    </cfRule>
    <cfRule type="cellIs" dxfId="882" priority="145" stopIfTrue="1" operator="equal">
      <formula>"M8"</formula>
    </cfRule>
    <cfRule type="cellIs" dxfId="881" priority="146" stopIfTrue="1" operator="equal">
      <formula>"M7"</formula>
    </cfRule>
    <cfRule type="cellIs" dxfId="880" priority="147" stopIfTrue="1" operator="equal">
      <formula>"M6"</formula>
    </cfRule>
    <cfRule type="cellIs" dxfId="879" priority="148" stopIfTrue="1" operator="equal">
      <formula>"M5"</formula>
    </cfRule>
    <cfRule type="cellIs" dxfId="878" priority="149" stopIfTrue="1" operator="equal">
      <formula>"M4"</formula>
    </cfRule>
    <cfRule type="cellIs" dxfId="877" priority="150" stopIfTrue="1" operator="equal">
      <formula>"M3"</formula>
    </cfRule>
    <cfRule type="cellIs" dxfId="876" priority="151" stopIfTrue="1" operator="equal">
      <formula>"M2"</formula>
    </cfRule>
    <cfRule type="cellIs" dxfId="875" priority="152" stopIfTrue="1" operator="equal">
      <formula>"M1"</formula>
    </cfRule>
    <cfRule type="cellIs" dxfId="874" priority="153" stopIfTrue="1" operator="equal">
      <formula>"C1"</formula>
    </cfRule>
    <cfRule type="cellIs" dxfId="873" priority="154" stopIfTrue="1" operator="equal">
      <formula>"WW"</formula>
    </cfRule>
  </conditionalFormatting>
  <conditionalFormatting sqref="DQ3:DW3">
    <cfRule type="cellIs" dxfId="872" priority="123" stopIfTrue="1" operator="equal">
      <formula>"M8"</formula>
    </cfRule>
    <cfRule type="cellIs" dxfId="871" priority="124" stopIfTrue="1" operator="equal">
      <formula>"M7"</formula>
    </cfRule>
    <cfRule type="cellIs" dxfId="870" priority="125" stopIfTrue="1" operator="equal">
      <formula>"M6"</formula>
    </cfRule>
    <cfRule type="cellIs" dxfId="869" priority="126" stopIfTrue="1" operator="equal">
      <formula>"M5"</formula>
    </cfRule>
    <cfRule type="cellIs" dxfId="868" priority="127" stopIfTrue="1" operator="equal">
      <formula>"M4"</formula>
    </cfRule>
    <cfRule type="cellIs" dxfId="867" priority="128" stopIfTrue="1" operator="equal">
      <formula>"M3"</formula>
    </cfRule>
    <cfRule type="cellIs" dxfId="866" priority="129" stopIfTrue="1" operator="equal">
      <formula>"M2"</formula>
    </cfRule>
    <cfRule type="cellIs" dxfId="865" priority="130" stopIfTrue="1" operator="equal">
      <formula>"M1"</formula>
    </cfRule>
    <cfRule type="cellIs" dxfId="864" priority="131" stopIfTrue="1" operator="equal">
      <formula>"C1"</formula>
    </cfRule>
    <cfRule type="cellIs" dxfId="863" priority="132" stopIfTrue="1" operator="equal">
      <formula>"WW"</formula>
    </cfRule>
  </conditionalFormatting>
  <conditionalFormatting sqref="DQ3:DW3">
    <cfRule type="cellIs" dxfId="862" priority="122" stopIfTrue="1" operator="equal">
      <formula>"M9"</formula>
    </cfRule>
  </conditionalFormatting>
  <conditionalFormatting sqref="DQ5:DW5 DQ7:DW118">
    <cfRule type="cellIs" dxfId="861" priority="111" stopIfTrue="1" operator="equal">
      <formula>"M9"</formula>
    </cfRule>
    <cfRule type="cellIs" dxfId="860" priority="112" stopIfTrue="1" operator="equal">
      <formula>"M8"</formula>
    </cfRule>
    <cfRule type="cellIs" dxfId="859" priority="113" stopIfTrue="1" operator="equal">
      <formula>"M7"</formula>
    </cfRule>
    <cfRule type="cellIs" dxfId="858" priority="114" stopIfTrue="1" operator="equal">
      <formula>"M6"</formula>
    </cfRule>
    <cfRule type="cellIs" dxfId="857" priority="115" stopIfTrue="1" operator="equal">
      <formula>"M5"</formula>
    </cfRule>
    <cfRule type="cellIs" dxfId="856" priority="116" stopIfTrue="1" operator="equal">
      <formula>"M4"</formula>
    </cfRule>
    <cfRule type="cellIs" dxfId="855" priority="117" stopIfTrue="1" operator="equal">
      <formula>"M3"</formula>
    </cfRule>
    <cfRule type="cellIs" dxfId="854" priority="118" stopIfTrue="1" operator="equal">
      <formula>"M2"</formula>
    </cfRule>
    <cfRule type="cellIs" dxfId="853" priority="119" stopIfTrue="1" operator="equal">
      <formula>"M1"</formula>
    </cfRule>
    <cfRule type="cellIs" dxfId="852" priority="120" stopIfTrue="1" operator="equal">
      <formula>"C1"</formula>
    </cfRule>
    <cfRule type="cellIs" dxfId="851" priority="121" stopIfTrue="1" operator="equal">
      <formula>"WW"</formula>
    </cfRule>
  </conditionalFormatting>
  <conditionalFormatting sqref="DT119:DW123">
    <cfRule type="cellIs" dxfId="850" priority="101" stopIfTrue="1" operator="equal">
      <formula>"M8"</formula>
    </cfRule>
    <cfRule type="cellIs" dxfId="849" priority="102" stopIfTrue="1" operator="equal">
      <formula>"M7"</formula>
    </cfRule>
    <cfRule type="cellIs" dxfId="848" priority="103" stopIfTrue="1" operator="equal">
      <formula>"M6"</formula>
    </cfRule>
    <cfRule type="cellIs" dxfId="847" priority="104" stopIfTrue="1" operator="equal">
      <formula>"M5"</formula>
    </cfRule>
    <cfRule type="cellIs" dxfId="846" priority="105" stopIfTrue="1" operator="equal">
      <formula>"M4"</formula>
    </cfRule>
    <cfRule type="cellIs" dxfId="845" priority="106" stopIfTrue="1" operator="equal">
      <formula>"M3"</formula>
    </cfRule>
    <cfRule type="cellIs" dxfId="844" priority="107" stopIfTrue="1" operator="equal">
      <formula>"M2"</formula>
    </cfRule>
    <cfRule type="cellIs" dxfId="843" priority="108" stopIfTrue="1" operator="equal">
      <formula>"M1"</formula>
    </cfRule>
    <cfRule type="cellIs" dxfId="842" priority="109" stopIfTrue="1" operator="equal">
      <formula>"C1"</formula>
    </cfRule>
    <cfRule type="cellIs" dxfId="841" priority="110" stopIfTrue="1" operator="equal">
      <formula>"WW"</formula>
    </cfRule>
  </conditionalFormatting>
  <conditionalFormatting sqref="DT119:DW123">
    <cfRule type="cellIs" dxfId="840" priority="100" stopIfTrue="1" operator="equal">
      <formula>"M9"</formula>
    </cfRule>
  </conditionalFormatting>
  <conditionalFormatting sqref="DQ119:DQ123">
    <cfRule type="cellIs" dxfId="839" priority="78" stopIfTrue="1" operator="equal">
      <formula>"M9"</formula>
    </cfRule>
    <cfRule type="cellIs" dxfId="838" priority="79" stopIfTrue="1" operator="equal">
      <formula>"M8"</formula>
    </cfRule>
    <cfRule type="cellIs" dxfId="837" priority="80" stopIfTrue="1" operator="equal">
      <formula>"M7"</formula>
    </cfRule>
    <cfRule type="cellIs" dxfId="836" priority="81" stopIfTrue="1" operator="equal">
      <formula>"M6"</formula>
    </cfRule>
    <cfRule type="cellIs" dxfId="835" priority="82" stopIfTrue="1" operator="equal">
      <formula>"M5"</formula>
    </cfRule>
    <cfRule type="cellIs" dxfId="834" priority="83" stopIfTrue="1" operator="equal">
      <formula>"M4"</formula>
    </cfRule>
    <cfRule type="cellIs" dxfId="833" priority="84" stopIfTrue="1" operator="equal">
      <formula>"M3"</formula>
    </cfRule>
    <cfRule type="cellIs" dxfId="832" priority="85" stopIfTrue="1" operator="equal">
      <formula>"M2"</formula>
    </cfRule>
    <cfRule type="cellIs" dxfId="831" priority="86" stopIfTrue="1" operator="equal">
      <formula>"M1"</formula>
    </cfRule>
    <cfRule type="cellIs" dxfId="830" priority="87" stopIfTrue="1" operator="equal">
      <formula>"C1"</formula>
    </cfRule>
    <cfRule type="cellIs" dxfId="829" priority="88" stopIfTrue="1" operator="equal">
      <formula>"WW"</formula>
    </cfRule>
  </conditionalFormatting>
  <conditionalFormatting sqref="DR119:DS123">
    <cfRule type="cellIs" dxfId="828" priority="89" stopIfTrue="1" operator="equal">
      <formula>"M9"</formula>
    </cfRule>
    <cfRule type="cellIs" dxfId="827" priority="90" stopIfTrue="1" operator="equal">
      <formula>"M8"</formula>
    </cfRule>
    <cfRule type="cellIs" dxfId="826" priority="91" stopIfTrue="1" operator="equal">
      <formula>"M7"</formula>
    </cfRule>
    <cfRule type="cellIs" dxfId="825" priority="92" stopIfTrue="1" operator="equal">
      <formula>"M6"</formula>
    </cfRule>
    <cfRule type="cellIs" dxfId="824" priority="93" stopIfTrue="1" operator="equal">
      <formula>"M5"</formula>
    </cfRule>
    <cfRule type="cellIs" dxfId="823" priority="94" stopIfTrue="1" operator="equal">
      <formula>"M4"</formula>
    </cfRule>
    <cfRule type="cellIs" dxfId="822" priority="95" stopIfTrue="1" operator="equal">
      <formula>"M3"</formula>
    </cfRule>
    <cfRule type="cellIs" dxfId="821" priority="96" stopIfTrue="1" operator="equal">
      <formula>"M2"</formula>
    </cfRule>
    <cfRule type="cellIs" dxfId="820" priority="97" stopIfTrue="1" operator="equal">
      <formula>"M1"</formula>
    </cfRule>
    <cfRule type="cellIs" dxfId="819" priority="98" stopIfTrue="1" operator="equal">
      <formula>"C1"</formula>
    </cfRule>
    <cfRule type="cellIs" dxfId="818" priority="99" stopIfTrue="1" operator="equal">
      <formula>"WW"</formula>
    </cfRule>
  </conditionalFormatting>
  <conditionalFormatting sqref="CG10:CM10">
    <cfRule type="cellIs" dxfId="817" priority="67" stopIfTrue="1" operator="equal">
      <formula>"M9"</formula>
    </cfRule>
    <cfRule type="cellIs" dxfId="816" priority="68" stopIfTrue="1" operator="equal">
      <formula>"M8"</formula>
    </cfRule>
    <cfRule type="cellIs" dxfId="815" priority="69" stopIfTrue="1" operator="equal">
      <formula>"M7"</formula>
    </cfRule>
    <cfRule type="cellIs" dxfId="814" priority="70" stopIfTrue="1" operator="equal">
      <formula>"M6"</formula>
    </cfRule>
    <cfRule type="cellIs" dxfId="813" priority="71" stopIfTrue="1" operator="equal">
      <formula>"M5"</formula>
    </cfRule>
    <cfRule type="cellIs" dxfId="812" priority="72" stopIfTrue="1" operator="equal">
      <formula>"M4"</formula>
    </cfRule>
    <cfRule type="cellIs" dxfId="811" priority="73" stopIfTrue="1" operator="equal">
      <formula>"M3"</formula>
    </cfRule>
    <cfRule type="cellIs" dxfId="810" priority="74" stopIfTrue="1" operator="equal">
      <formula>"M2"</formula>
    </cfRule>
    <cfRule type="cellIs" dxfId="809" priority="75" stopIfTrue="1" operator="equal">
      <formula>"M1"</formula>
    </cfRule>
    <cfRule type="cellIs" dxfId="808" priority="76" stopIfTrue="1" operator="equal">
      <formula>"C1"</formula>
    </cfRule>
    <cfRule type="cellIs" dxfId="807" priority="77" stopIfTrue="1" operator="equal">
      <formula>"WW"</formula>
    </cfRule>
  </conditionalFormatting>
  <conditionalFormatting sqref="AW10:BC10">
    <cfRule type="cellIs" dxfId="806" priority="56" stopIfTrue="1" operator="equal">
      <formula>"M9"</formula>
    </cfRule>
    <cfRule type="cellIs" dxfId="805" priority="57" stopIfTrue="1" operator="equal">
      <formula>"M8"</formula>
    </cfRule>
    <cfRule type="cellIs" dxfId="804" priority="58" stopIfTrue="1" operator="equal">
      <formula>"M7"</formula>
    </cfRule>
    <cfRule type="cellIs" dxfId="803" priority="59" stopIfTrue="1" operator="equal">
      <formula>"M6"</formula>
    </cfRule>
    <cfRule type="cellIs" dxfId="802" priority="60" stopIfTrue="1" operator="equal">
      <formula>"M5"</formula>
    </cfRule>
    <cfRule type="cellIs" dxfId="801" priority="61" stopIfTrue="1" operator="equal">
      <formula>"M4"</formula>
    </cfRule>
    <cfRule type="cellIs" dxfId="800" priority="62" stopIfTrue="1" operator="equal">
      <formula>"M3"</formula>
    </cfRule>
    <cfRule type="cellIs" dxfId="799" priority="63" stopIfTrue="1" operator="equal">
      <formula>"M2"</formula>
    </cfRule>
    <cfRule type="cellIs" dxfId="798" priority="64" stopIfTrue="1" operator="equal">
      <formula>"M1"</formula>
    </cfRule>
    <cfRule type="cellIs" dxfId="797" priority="65" stopIfTrue="1" operator="equal">
      <formula>"C1"</formula>
    </cfRule>
    <cfRule type="cellIs" dxfId="796" priority="66" stopIfTrue="1" operator="equal">
      <formula>"WW"</formula>
    </cfRule>
  </conditionalFormatting>
  <conditionalFormatting sqref="DQ6:DW6">
    <cfRule type="cellIs" dxfId="795" priority="45" stopIfTrue="1" operator="equal">
      <formula>"M9"</formula>
    </cfRule>
    <cfRule type="cellIs" dxfId="794" priority="46" stopIfTrue="1" operator="equal">
      <formula>"M8"</formula>
    </cfRule>
    <cfRule type="cellIs" dxfId="793" priority="47" stopIfTrue="1" operator="equal">
      <formula>"M7"</formula>
    </cfRule>
    <cfRule type="cellIs" dxfId="792" priority="48" stopIfTrue="1" operator="equal">
      <formula>"M6"</formula>
    </cfRule>
    <cfRule type="cellIs" dxfId="791" priority="49" stopIfTrue="1" operator="equal">
      <formula>"M5"</formula>
    </cfRule>
    <cfRule type="cellIs" dxfId="790" priority="50" stopIfTrue="1" operator="equal">
      <formula>"M4"</formula>
    </cfRule>
    <cfRule type="cellIs" dxfId="789" priority="51" stopIfTrue="1" operator="equal">
      <formula>"M3"</formula>
    </cfRule>
    <cfRule type="cellIs" dxfId="788" priority="52" stopIfTrue="1" operator="equal">
      <formula>"M2"</formula>
    </cfRule>
    <cfRule type="cellIs" dxfId="787" priority="53" stopIfTrue="1" operator="equal">
      <formula>"M1"</formula>
    </cfRule>
    <cfRule type="cellIs" dxfId="786" priority="54" stopIfTrue="1" operator="equal">
      <formula>"C1"</formula>
    </cfRule>
    <cfRule type="cellIs" dxfId="785" priority="55" stopIfTrue="1" operator="equal">
      <formula>"WW"</formula>
    </cfRule>
  </conditionalFormatting>
  <conditionalFormatting sqref="CG4:CM4">
    <cfRule type="cellIs" dxfId="784" priority="23" stopIfTrue="1" operator="equal">
      <formula>"M9"</formula>
    </cfRule>
    <cfRule type="cellIs" dxfId="783" priority="24" stopIfTrue="1" operator="equal">
      <formula>"M8"</formula>
    </cfRule>
    <cfRule type="cellIs" dxfId="782" priority="25" stopIfTrue="1" operator="equal">
      <formula>"M7"</formula>
    </cfRule>
    <cfRule type="cellIs" dxfId="781" priority="26" stopIfTrue="1" operator="equal">
      <formula>"M6"</formula>
    </cfRule>
    <cfRule type="cellIs" dxfId="780" priority="27" stopIfTrue="1" operator="equal">
      <formula>"M5"</formula>
    </cfRule>
    <cfRule type="cellIs" dxfId="779" priority="28" stopIfTrue="1" operator="equal">
      <formula>"M4"</formula>
    </cfRule>
    <cfRule type="cellIs" dxfId="778" priority="29" stopIfTrue="1" operator="equal">
      <formula>"M3"</formula>
    </cfRule>
    <cfRule type="cellIs" dxfId="777" priority="30" stopIfTrue="1" operator="equal">
      <formula>"M2"</formula>
    </cfRule>
    <cfRule type="cellIs" dxfId="776" priority="31" stopIfTrue="1" operator="equal">
      <formula>"M1"</formula>
    </cfRule>
    <cfRule type="cellIs" dxfId="775" priority="32" stopIfTrue="1" operator="equal">
      <formula>"C1"</formula>
    </cfRule>
    <cfRule type="cellIs" dxfId="774" priority="33" stopIfTrue="1" operator="equal">
      <formula>"WW"</formula>
    </cfRule>
  </conditionalFormatting>
  <conditionalFormatting sqref="DQ4:DW4">
    <cfRule type="cellIs" dxfId="773" priority="12" stopIfTrue="1" operator="equal">
      <formula>"M9"</formula>
    </cfRule>
    <cfRule type="cellIs" dxfId="772" priority="13" stopIfTrue="1" operator="equal">
      <formula>"M8"</formula>
    </cfRule>
    <cfRule type="cellIs" dxfId="771" priority="14" stopIfTrue="1" operator="equal">
      <formula>"M7"</formula>
    </cfRule>
    <cfRule type="cellIs" dxfId="770" priority="15" stopIfTrue="1" operator="equal">
      <formula>"M6"</formula>
    </cfRule>
    <cfRule type="cellIs" dxfId="769" priority="16" stopIfTrue="1" operator="equal">
      <formula>"M5"</formula>
    </cfRule>
    <cfRule type="cellIs" dxfId="768" priority="17" stopIfTrue="1" operator="equal">
      <formula>"M4"</formula>
    </cfRule>
    <cfRule type="cellIs" dxfId="767" priority="18" stopIfTrue="1" operator="equal">
      <formula>"M3"</formula>
    </cfRule>
    <cfRule type="cellIs" dxfId="766" priority="19" stopIfTrue="1" operator="equal">
      <formula>"M2"</formula>
    </cfRule>
    <cfRule type="cellIs" dxfId="765" priority="20" stopIfTrue="1" operator="equal">
      <formula>"M1"</formula>
    </cfRule>
    <cfRule type="cellIs" dxfId="764" priority="21" stopIfTrue="1" operator="equal">
      <formula>"C1"</formula>
    </cfRule>
    <cfRule type="cellIs" dxfId="763" priority="22" stopIfTrue="1" operator="equal">
      <formula>"WW"</formula>
    </cfRule>
  </conditionalFormatting>
  <conditionalFormatting sqref="AW4:BC4">
    <cfRule type="cellIs" dxfId="762" priority="1" stopIfTrue="1" operator="equal">
      <formula>"M9"</formula>
    </cfRule>
    <cfRule type="cellIs" dxfId="761" priority="2" stopIfTrue="1" operator="equal">
      <formula>"M8"</formula>
    </cfRule>
    <cfRule type="cellIs" dxfId="760" priority="3" stopIfTrue="1" operator="equal">
      <formula>"M7"</formula>
    </cfRule>
    <cfRule type="cellIs" dxfId="759" priority="4" stopIfTrue="1" operator="equal">
      <formula>"M6"</formula>
    </cfRule>
    <cfRule type="cellIs" dxfId="758" priority="5" stopIfTrue="1" operator="equal">
      <formula>"M5"</formula>
    </cfRule>
    <cfRule type="cellIs" dxfId="757" priority="6" stopIfTrue="1" operator="equal">
      <formula>"M4"</formula>
    </cfRule>
    <cfRule type="cellIs" dxfId="756" priority="7" stopIfTrue="1" operator="equal">
      <formula>"M3"</formula>
    </cfRule>
    <cfRule type="cellIs" dxfId="755" priority="8" stopIfTrue="1" operator="equal">
      <formula>"M2"</formula>
    </cfRule>
    <cfRule type="cellIs" dxfId="754" priority="9" stopIfTrue="1" operator="equal">
      <formula>"M1"</formula>
    </cfRule>
    <cfRule type="cellIs" dxfId="753" priority="10" stopIfTrue="1" operator="equal">
      <formula>"C1"</formula>
    </cfRule>
    <cfRule type="cellIs" dxfId="752" priority="11" stopIfTrue="1" operator="equal">
      <formula>"WW"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F131-4B70-4D0A-8C3F-3E775F9697F2}">
  <sheetPr>
    <tabColor theme="7"/>
  </sheetPr>
  <dimension ref="A1:HS28"/>
  <sheetViews>
    <sheetView tabSelected="1" topLeftCell="AG1" workbookViewId="0">
      <selection activeCell="AP19" sqref="AP19"/>
    </sheetView>
  </sheetViews>
  <sheetFormatPr defaultRowHeight="15.75"/>
  <cols>
    <col min="2" max="2" width="28.28515625" bestFit="1" customWidth="1"/>
    <col min="12" max="12" width="7.7109375" bestFit="1" customWidth="1"/>
  </cols>
  <sheetData>
    <row r="1" spans="1:227" ht="16.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320" t="s">
        <v>72</v>
      </c>
      <c r="M1" s="320"/>
      <c r="N1" s="320"/>
      <c r="O1" s="320"/>
      <c r="P1" s="320"/>
      <c r="Q1" s="320"/>
      <c r="R1" s="320"/>
      <c r="S1" s="320"/>
      <c r="T1" s="75"/>
      <c r="U1" s="321" t="s">
        <v>73</v>
      </c>
      <c r="V1" s="321"/>
      <c r="W1" s="321"/>
      <c r="X1" s="321"/>
      <c r="Y1" s="321"/>
      <c r="Z1" s="321"/>
      <c r="AA1" s="321"/>
      <c r="AB1" s="75"/>
      <c r="AC1" s="75"/>
      <c r="AD1" s="75"/>
      <c r="AE1" s="75"/>
      <c r="AF1" s="75"/>
      <c r="AG1" s="75"/>
      <c r="AH1" s="75"/>
      <c r="AI1" s="75"/>
      <c r="AJ1" s="75"/>
      <c r="AK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320" t="s">
        <v>72</v>
      </c>
      <c r="AY1" s="320"/>
      <c r="AZ1" s="320"/>
      <c r="BA1" s="320"/>
      <c r="BB1" s="320"/>
      <c r="BC1" s="320"/>
      <c r="BD1" s="320"/>
      <c r="BE1" s="320"/>
      <c r="BF1" s="75"/>
      <c r="BG1" s="321" t="s">
        <v>86</v>
      </c>
      <c r="BH1" s="321"/>
      <c r="BI1" s="321"/>
      <c r="BJ1" s="321"/>
      <c r="BK1" s="321"/>
      <c r="BL1" s="321"/>
      <c r="BM1" s="321"/>
      <c r="BN1" s="75"/>
      <c r="BO1" s="75"/>
      <c r="BP1" s="75"/>
      <c r="BQ1" s="75"/>
      <c r="BR1" s="75"/>
      <c r="BS1" s="75"/>
      <c r="BT1" s="75"/>
      <c r="BU1" s="75"/>
      <c r="BV1" s="75"/>
      <c r="BW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320" t="s">
        <v>72</v>
      </c>
      <c r="CK1" s="320"/>
      <c r="CL1" s="320"/>
      <c r="CM1" s="320"/>
      <c r="CN1" s="320"/>
      <c r="CO1" s="320"/>
      <c r="CP1" s="320"/>
      <c r="CQ1" s="320"/>
      <c r="CR1" s="75"/>
      <c r="CS1" s="321" t="s">
        <v>87</v>
      </c>
      <c r="CT1" s="321"/>
      <c r="CU1" s="321"/>
      <c r="CV1" s="321"/>
      <c r="CW1" s="321"/>
      <c r="CX1" s="321"/>
      <c r="CY1" s="321"/>
      <c r="CZ1" s="75"/>
      <c r="DA1" s="75"/>
      <c r="DB1" s="75"/>
      <c r="DC1" s="75"/>
      <c r="DD1" s="75"/>
      <c r="DE1" s="75"/>
      <c r="DF1" s="75"/>
      <c r="DG1" s="75"/>
      <c r="DH1" s="75"/>
      <c r="DI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320" t="s">
        <v>72</v>
      </c>
      <c r="DW1" s="320"/>
      <c r="DX1" s="320"/>
      <c r="DY1" s="320"/>
      <c r="DZ1" s="320"/>
      <c r="EA1" s="320"/>
      <c r="EB1" s="320"/>
      <c r="EC1" s="320"/>
      <c r="ED1" s="75"/>
      <c r="EE1" s="321" t="s">
        <v>88</v>
      </c>
      <c r="EF1" s="321"/>
      <c r="EG1" s="321"/>
      <c r="EH1" s="321"/>
      <c r="EI1" s="321"/>
      <c r="EJ1" s="321"/>
      <c r="EK1" s="321"/>
      <c r="EL1" s="75"/>
      <c r="EM1" s="75"/>
      <c r="EN1" s="75"/>
      <c r="EO1" s="75"/>
      <c r="EP1" s="75"/>
      <c r="EQ1" s="75"/>
      <c r="ER1" s="75"/>
      <c r="ES1" s="75"/>
      <c r="ET1" s="75"/>
      <c r="EU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320" t="s">
        <v>72</v>
      </c>
      <c r="FI1" s="320"/>
      <c r="FJ1" s="320"/>
      <c r="FK1" s="320"/>
      <c r="FL1" s="320"/>
      <c r="FM1" s="320"/>
      <c r="FN1" s="320"/>
      <c r="FO1" s="320"/>
      <c r="FQ1" s="321" t="s">
        <v>89</v>
      </c>
      <c r="FR1" s="321"/>
      <c r="FS1" s="321"/>
      <c r="FT1" s="321"/>
      <c r="FU1" s="321"/>
      <c r="FV1" s="321"/>
      <c r="FW1" s="321"/>
      <c r="FX1" s="75"/>
      <c r="FY1" s="75"/>
      <c r="FZ1" s="75"/>
      <c r="GA1" s="75"/>
      <c r="GB1" s="75"/>
      <c r="GC1" s="75"/>
      <c r="GD1" s="75"/>
      <c r="GE1" s="75"/>
      <c r="GF1" s="75"/>
      <c r="GG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320" t="s">
        <v>72</v>
      </c>
      <c r="GU1" s="320"/>
      <c r="GV1" s="320"/>
      <c r="GW1" s="320"/>
      <c r="GX1" s="320"/>
      <c r="GY1" s="320"/>
      <c r="GZ1" s="320"/>
      <c r="HA1" s="320"/>
      <c r="HC1" s="321" t="s">
        <v>165</v>
      </c>
      <c r="HD1" s="321"/>
      <c r="HE1" s="321"/>
      <c r="HF1" s="321"/>
      <c r="HG1" s="321"/>
      <c r="HH1" s="321"/>
      <c r="HI1" s="321"/>
      <c r="HJ1" s="75"/>
      <c r="HK1" s="75"/>
      <c r="HL1" s="75"/>
      <c r="HM1" s="75"/>
      <c r="HN1" s="75"/>
      <c r="HO1" s="75"/>
      <c r="HP1" s="75"/>
      <c r="HQ1" s="75"/>
      <c r="HR1" s="75"/>
      <c r="HS1" s="75"/>
    </row>
    <row r="2" spans="1:227" ht="17.25" thickBot="1">
      <c r="A2" s="76"/>
      <c r="B2" s="75"/>
      <c r="C2" s="75"/>
      <c r="D2" s="75"/>
      <c r="E2" s="75"/>
      <c r="F2" s="75"/>
      <c r="G2" s="75"/>
      <c r="H2" s="75"/>
      <c r="I2" s="75"/>
      <c r="J2" s="75"/>
      <c r="K2" s="78"/>
      <c r="L2" s="319" t="s">
        <v>34</v>
      </c>
      <c r="M2" s="319"/>
      <c r="N2" s="319"/>
      <c r="O2" s="319"/>
      <c r="P2" s="319"/>
      <c r="Q2" s="319"/>
      <c r="R2" s="319"/>
      <c r="S2" s="319"/>
      <c r="T2" s="75"/>
      <c r="U2" s="318" t="s">
        <v>49</v>
      </c>
      <c r="V2" s="318"/>
      <c r="W2" s="318"/>
      <c r="X2" s="318"/>
      <c r="Y2" s="318"/>
      <c r="Z2" s="318"/>
      <c r="AA2" s="318"/>
      <c r="AB2" s="76"/>
      <c r="AC2" s="318" t="s">
        <v>74</v>
      </c>
      <c r="AD2" s="318"/>
      <c r="AE2" s="318"/>
      <c r="AF2" s="318"/>
      <c r="AG2" s="318"/>
      <c r="AH2" s="318"/>
      <c r="AI2" s="318"/>
      <c r="AJ2" s="117"/>
      <c r="AK2" s="117" t="s">
        <v>78</v>
      </c>
      <c r="AM2" s="76"/>
      <c r="AN2" s="75"/>
      <c r="AO2" s="75"/>
      <c r="AP2" s="75"/>
      <c r="AQ2" s="75"/>
      <c r="AR2" s="75"/>
      <c r="AS2" s="75"/>
      <c r="AT2" s="75"/>
      <c r="AU2" s="75"/>
      <c r="AV2" s="75"/>
      <c r="AW2" s="78"/>
      <c r="AX2" s="319" t="s">
        <v>34</v>
      </c>
      <c r="AY2" s="319"/>
      <c r="AZ2" s="319"/>
      <c r="BA2" s="319"/>
      <c r="BB2" s="319"/>
      <c r="BC2" s="319"/>
      <c r="BD2" s="319"/>
      <c r="BE2" s="319"/>
      <c r="BF2" s="75"/>
      <c r="BG2" s="318" t="s">
        <v>49</v>
      </c>
      <c r="BH2" s="318"/>
      <c r="BI2" s="318"/>
      <c r="BJ2" s="318"/>
      <c r="BK2" s="318"/>
      <c r="BL2" s="318"/>
      <c r="BM2" s="318"/>
      <c r="BN2" s="76"/>
      <c r="BO2" s="318" t="s">
        <v>65</v>
      </c>
      <c r="BP2" s="318"/>
      <c r="BQ2" s="318"/>
      <c r="BR2" s="318"/>
      <c r="BS2" s="318"/>
      <c r="BT2" s="318"/>
      <c r="BU2" s="318"/>
      <c r="BV2" s="117"/>
      <c r="BW2" s="117" t="s">
        <v>78</v>
      </c>
      <c r="BY2" s="76"/>
      <c r="BZ2" s="75"/>
      <c r="CA2" s="75"/>
      <c r="CB2" s="75"/>
      <c r="CC2" s="75"/>
      <c r="CD2" s="75"/>
      <c r="CE2" s="75"/>
      <c r="CF2" s="75"/>
      <c r="CG2" s="75"/>
      <c r="CH2" s="75"/>
      <c r="CI2" s="78"/>
      <c r="CJ2" s="319" t="s">
        <v>34</v>
      </c>
      <c r="CK2" s="319"/>
      <c r="CL2" s="319"/>
      <c r="CM2" s="319"/>
      <c r="CN2" s="319"/>
      <c r="CO2" s="319"/>
      <c r="CP2" s="319"/>
      <c r="CQ2" s="319"/>
      <c r="CR2" s="75"/>
      <c r="CS2" s="318" t="s">
        <v>49</v>
      </c>
      <c r="CT2" s="318"/>
      <c r="CU2" s="318"/>
      <c r="CV2" s="318"/>
      <c r="CW2" s="318"/>
      <c r="CX2" s="318"/>
      <c r="CY2" s="318"/>
      <c r="CZ2" s="76"/>
      <c r="DA2" s="318" t="s">
        <v>65</v>
      </c>
      <c r="DB2" s="318"/>
      <c r="DC2" s="318"/>
      <c r="DD2" s="318"/>
      <c r="DE2" s="318"/>
      <c r="DF2" s="318"/>
      <c r="DG2" s="318"/>
      <c r="DH2" s="117"/>
      <c r="DI2" s="117" t="s">
        <v>78</v>
      </c>
      <c r="DK2" s="76"/>
      <c r="DL2" s="75"/>
      <c r="DM2" s="75"/>
      <c r="DN2" s="75"/>
      <c r="DO2" s="75"/>
      <c r="DP2" s="75"/>
      <c r="DQ2" s="75"/>
      <c r="DR2" s="75"/>
      <c r="DS2" s="75"/>
      <c r="DT2" s="75"/>
      <c r="DU2" s="78"/>
      <c r="DV2" s="319" t="s">
        <v>34</v>
      </c>
      <c r="DW2" s="319"/>
      <c r="DX2" s="319"/>
      <c r="DY2" s="319"/>
      <c r="DZ2" s="319"/>
      <c r="EA2" s="319"/>
      <c r="EB2" s="319"/>
      <c r="EC2" s="319"/>
      <c r="ED2" s="75"/>
      <c r="EE2" s="318" t="s">
        <v>49</v>
      </c>
      <c r="EF2" s="318"/>
      <c r="EG2" s="318"/>
      <c r="EH2" s="318"/>
      <c r="EI2" s="318"/>
      <c r="EJ2" s="318"/>
      <c r="EK2" s="318"/>
      <c r="EL2" s="76"/>
      <c r="EM2" s="318" t="s">
        <v>65</v>
      </c>
      <c r="EN2" s="318"/>
      <c r="EO2" s="318"/>
      <c r="EP2" s="318"/>
      <c r="EQ2" s="318"/>
      <c r="ER2" s="318"/>
      <c r="ES2" s="318"/>
      <c r="ET2" s="117"/>
      <c r="EU2" s="117" t="s">
        <v>78</v>
      </c>
      <c r="EW2" s="76"/>
      <c r="EX2" s="75"/>
      <c r="EY2" s="75"/>
      <c r="EZ2" s="75"/>
      <c r="FA2" s="75"/>
      <c r="FB2" s="75"/>
      <c r="FC2" s="75"/>
      <c r="FD2" s="75"/>
      <c r="FE2" s="75"/>
      <c r="FF2" s="75"/>
      <c r="FG2" s="78"/>
      <c r="FH2" s="319" t="s">
        <v>34</v>
      </c>
      <c r="FI2" s="319"/>
      <c r="FJ2" s="319"/>
      <c r="FK2" s="319"/>
      <c r="FL2" s="319"/>
      <c r="FM2" s="319"/>
      <c r="FN2" s="319"/>
      <c r="FO2" s="319"/>
      <c r="FQ2" s="318" t="s">
        <v>49</v>
      </c>
      <c r="FR2" s="318"/>
      <c r="FS2" s="318"/>
      <c r="FT2" s="318"/>
      <c r="FU2" s="318"/>
      <c r="FV2" s="318"/>
      <c r="FW2" s="318"/>
      <c r="FX2" s="76"/>
      <c r="FY2" s="318" t="s">
        <v>65</v>
      </c>
      <c r="FZ2" s="318"/>
      <c r="GA2" s="318"/>
      <c r="GB2" s="318"/>
      <c r="GC2" s="318"/>
      <c r="GD2" s="318"/>
      <c r="GE2" s="318"/>
      <c r="GF2" s="117"/>
      <c r="GG2" s="117" t="s">
        <v>78</v>
      </c>
      <c r="GI2" s="76"/>
      <c r="GJ2" s="75"/>
      <c r="GK2" s="75"/>
      <c r="GL2" s="75"/>
      <c r="GM2" s="75"/>
      <c r="GN2" s="75"/>
      <c r="GO2" s="75"/>
      <c r="GP2" s="75"/>
      <c r="GQ2" s="75"/>
      <c r="GR2" s="75"/>
      <c r="GS2" s="78"/>
      <c r="GT2" s="319" t="s">
        <v>34</v>
      </c>
      <c r="GU2" s="319"/>
      <c r="GV2" s="319"/>
      <c r="GW2" s="319"/>
      <c r="GX2" s="319"/>
      <c r="GY2" s="319"/>
      <c r="GZ2" s="319"/>
      <c r="HA2" s="319"/>
      <c r="HC2" s="318" t="s">
        <v>49</v>
      </c>
      <c r="HD2" s="318"/>
      <c r="HE2" s="318"/>
      <c r="HF2" s="318"/>
      <c r="HG2" s="318"/>
      <c r="HH2" s="318"/>
      <c r="HI2" s="318"/>
      <c r="HJ2" s="76"/>
      <c r="HK2" s="318" t="s">
        <v>65</v>
      </c>
      <c r="HL2" s="318"/>
      <c r="HM2" s="318"/>
      <c r="HN2" s="318"/>
      <c r="HO2" s="318"/>
      <c r="HP2" s="318"/>
      <c r="HQ2" s="318"/>
      <c r="HR2" s="117"/>
      <c r="HS2" s="117" t="s">
        <v>78</v>
      </c>
    </row>
    <row r="3" spans="1:227" ht="33.75" thickBot="1">
      <c r="A3" s="80" t="s">
        <v>34</v>
      </c>
      <c r="B3" s="80" t="s">
        <v>48</v>
      </c>
      <c r="C3" s="81" t="s">
        <v>46</v>
      </c>
      <c r="D3" s="81" t="s">
        <v>45</v>
      </c>
      <c r="E3" s="81" t="s">
        <v>44</v>
      </c>
      <c r="F3" s="81" t="s">
        <v>43</v>
      </c>
      <c r="G3" s="81" t="s">
        <v>42</v>
      </c>
      <c r="H3" s="81" t="s">
        <v>54</v>
      </c>
      <c r="I3" s="81" t="s">
        <v>55</v>
      </c>
      <c r="J3" s="80" t="s">
        <v>28</v>
      </c>
      <c r="K3" s="82"/>
      <c r="L3" s="83" t="s">
        <v>47</v>
      </c>
      <c r="M3" s="83" t="s">
        <v>33</v>
      </c>
      <c r="N3" s="83" t="s">
        <v>32</v>
      </c>
      <c r="O3" s="83" t="s">
        <v>31</v>
      </c>
      <c r="P3" s="83" t="s">
        <v>30</v>
      </c>
      <c r="Q3" s="83" t="s">
        <v>29</v>
      </c>
      <c r="R3" s="83" t="s">
        <v>51</v>
      </c>
      <c r="S3" s="83" t="s">
        <v>52</v>
      </c>
      <c r="T3" s="79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B3" s="75"/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  <c r="AJ3" s="118"/>
      <c r="AK3" s="65" t="s">
        <v>75</v>
      </c>
      <c r="AM3" s="80" t="s">
        <v>34</v>
      </c>
      <c r="AN3" s="80" t="s">
        <v>48</v>
      </c>
      <c r="AO3" s="81" t="s">
        <v>46</v>
      </c>
      <c r="AP3" s="81" t="s">
        <v>45</v>
      </c>
      <c r="AQ3" s="81" t="s">
        <v>44</v>
      </c>
      <c r="AR3" s="81" t="s">
        <v>43</v>
      </c>
      <c r="AS3" s="81" t="s">
        <v>42</v>
      </c>
      <c r="AT3" s="81" t="s">
        <v>54</v>
      </c>
      <c r="AU3" s="81" t="s">
        <v>55</v>
      </c>
      <c r="AV3" s="80" t="s">
        <v>28</v>
      </c>
      <c r="AW3" s="82"/>
      <c r="AX3" s="83" t="s">
        <v>47</v>
      </c>
      <c r="AY3" s="83" t="s">
        <v>33</v>
      </c>
      <c r="AZ3" s="83" t="s">
        <v>32</v>
      </c>
      <c r="BA3" s="83" t="s">
        <v>31</v>
      </c>
      <c r="BB3" s="83" t="s">
        <v>30</v>
      </c>
      <c r="BC3" s="83" t="s">
        <v>29</v>
      </c>
      <c r="BD3" s="83" t="s">
        <v>51</v>
      </c>
      <c r="BE3" s="83" t="s">
        <v>52</v>
      </c>
      <c r="BF3" s="79"/>
      <c r="BG3" s="65" t="s">
        <v>33</v>
      </c>
      <c r="BH3" s="65" t="s">
        <v>32</v>
      </c>
      <c r="BI3" s="65" t="s">
        <v>31</v>
      </c>
      <c r="BJ3" s="65" t="s">
        <v>30</v>
      </c>
      <c r="BK3" s="65" t="s">
        <v>29</v>
      </c>
      <c r="BL3" s="65" t="s">
        <v>54</v>
      </c>
      <c r="BM3" s="65" t="s">
        <v>55</v>
      </c>
      <c r="BN3" s="75"/>
      <c r="BO3" s="65" t="s">
        <v>33</v>
      </c>
      <c r="BP3" s="65" t="s">
        <v>32</v>
      </c>
      <c r="BQ3" s="65" t="s">
        <v>31</v>
      </c>
      <c r="BR3" s="65" t="s">
        <v>30</v>
      </c>
      <c r="BS3" s="65" t="s">
        <v>29</v>
      </c>
      <c r="BT3" s="65" t="s">
        <v>54</v>
      </c>
      <c r="BU3" s="65" t="s">
        <v>55</v>
      </c>
      <c r="BV3" s="118"/>
      <c r="BW3" s="65" t="s">
        <v>75</v>
      </c>
      <c r="BY3" s="80" t="s">
        <v>34</v>
      </c>
      <c r="BZ3" s="80" t="s">
        <v>48</v>
      </c>
      <c r="CA3" s="81" t="s">
        <v>46</v>
      </c>
      <c r="CB3" s="81" t="s">
        <v>45</v>
      </c>
      <c r="CC3" s="81" t="s">
        <v>44</v>
      </c>
      <c r="CD3" s="81" t="s">
        <v>43</v>
      </c>
      <c r="CE3" s="81" t="s">
        <v>42</v>
      </c>
      <c r="CF3" s="81" t="s">
        <v>54</v>
      </c>
      <c r="CG3" s="81" t="s">
        <v>55</v>
      </c>
      <c r="CH3" s="80" t="s">
        <v>28</v>
      </c>
      <c r="CI3" s="82"/>
      <c r="CJ3" s="83" t="s">
        <v>47</v>
      </c>
      <c r="CK3" s="83" t="s">
        <v>33</v>
      </c>
      <c r="CL3" s="83" t="s">
        <v>32</v>
      </c>
      <c r="CM3" s="83" t="s">
        <v>31</v>
      </c>
      <c r="CN3" s="83" t="s">
        <v>30</v>
      </c>
      <c r="CO3" s="83" t="s">
        <v>29</v>
      </c>
      <c r="CP3" s="83" t="s">
        <v>51</v>
      </c>
      <c r="CQ3" s="83" t="s">
        <v>52</v>
      </c>
      <c r="CR3" s="79"/>
      <c r="CS3" s="65" t="s">
        <v>33</v>
      </c>
      <c r="CT3" s="65" t="s">
        <v>32</v>
      </c>
      <c r="CU3" s="65" t="s">
        <v>31</v>
      </c>
      <c r="CV3" s="65" t="s">
        <v>30</v>
      </c>
      <c r="CW3" s="65" t="s">
        <v>29</v>
      </c>
      <c r="CX3" s="65" t="s">
        <v>54</v>
      </c>
      <c r="CY3" s="65" t="s">
        <v>55</v>
      </c>
      <c r="CZ3" s="75"/>
      <c r="DA3" s="65" t="s">
        <v>33</v>
      </c>
      <c r="DB3" s="65" t="s">
        <v>32</v>
      </c>
      <c r="DC3" s="65" t="s">
        <v>31</v>
      </c>
      <c r="DD3" s="65" t="s">
        <v>30</v>
      </c>
      <c r="DE3" s="65" t="s">
        <v>29</v>
      </c>
      <c r="DF3" s="65" t="s">
        <v>54</v>
      </c>
      <c r="DG3" s="65" t="s">
        <v>55</v>
      </c>
      <c r="DH3" s="118"/>
      <c r="DI3" s="65" t="s">
        <v>75</v>
      </c>
      <c r="DK3" s="80" t="s">
        <v>34</v>
      </c>
      <c r="DL3" s="80" t="s">
        <v>48</v>
      </c>
      <c r="DM3" s="81" t="s">
        <v>46</v>
      </c>
      <c r="DN3" s="81" t="s">
        <v>45</v>
      </c>
      <c r="DO3" s="81" t="s">
        <v>44</v>
      </c>
      <c r="DP3" s="81" t="s">
        <v>43</v>
      </c>
      <c r="DQ3" s="81" t="s">
        <v>42</v>
      </c>
      <c r="DR3" s="81" t="s">
        <v>54</v>
      </c>
      <c r="DS3" s="81" t="s">
        <v>55</v>
      </c>
      <c r="DT3" s="80" t="s">
        <v>28</v>
      </c>
      <c r="DU3" s="82"/>
      <c r="DV3" s="83" t="s">
        <v>47</v>
      </c>
      <c r="DW3" s="83" t="s">
        <v>33</v>
      </c>
      <c r="DX3" s="83" t="s">
        <v>32</v>
      </c>
      <c r="DY3" s="83" t="s">
        <v>31</v>
      </c>
      <c r="DZ3" s="83" t="s">
        <v>30</v>
      </c>
      <c r="EA3" s="83" t="s">
        <v>29</v>
      </c>
      <c r="EB3" s="83" t="s">
        <v>51</v>
      </c>
      <c r="EC3" s="83" t="s">
        <v>52</v>
      </c>
      <c r="ED3" s="79"/>
      <c r="EE3" s="65" t="s">
        <v>33</v>
      </c>
      <c r="EF3" s="65" t="s">
        <v>32</v>
      </c>
      <c r="EG3" s="65" t="s">
        <v>31</v>
      </c>
      <c r="EH3" s="65" t="s">
        <v>30</v>
      </c>
      <c r="EI3" s="65" t="s">
        <v>29</v>
      </c>
      <c r="EJ3" s="65" t="s">
        <v>54</v>
      </c>
      <c r="EK3" s="65" t="s">
        <v>55</v>
      </c>
      <c r="EL3" s="75"/>
      <c r="EM3" s="65" t="s">
        <v>33</v>
      </c>
      <c r="EN3" s="65" t="s">
        <v>32</v>
      </c>
      <c r="EO3" s="65" t="s">
        <v>31</v>
      </c>
      <c r="EP3" s="65" t="s">
        <v>30</v>
      </c>
      <c r="EQ3" s="65" t="s">
        <v>29</v>
      </c>
      <c r="ER3" s="65" t="s">
        <v>54</v>
      </c>
      <c r="ES3" s="65" t="s">
        <v>55</v>
      </c>
      <c r="ET3" s="118"/>
      <c r="EU3" s="65" t="s">
        <v>75</v>
      </c>
      <c r="EW3" s="80" t="s">
        <v>34</v>
      </c>
      <c r="EX3" s="80" t="s">
        <v>48</v>
      </c>
      <c r="EY3" s="81" t="s">
        <v>46</v>
      </c>
      <c r="EZ3" s="81" t="s">
        <v>45</v>
      </c>
      <c r="FA3" s="81" t="s">
        <v>44</v>
      </c>
      <c r="FB3" s="81" t="s">
        <v>43</v>
      </c>
      <c r="FC3" s="81" t="s">
        <v>42</v>
      </c>
      <c r="FD3" s="81" t="s">
        <v>54</v>
      </c>
      <c r="FE3" s="81" t="s">
        <v>55</v>
      </c>
      <c r="FF3" s="80" t="s">
        <v>28</v>
      </c>
      <c r="FG3" s="82"/>
      <c r="FH3" s="83" t="s">
        <v>47</v>
      </c>
      <c r="FI3" s="83" t="s">
        <v>33</v>
      </c>
      <c r="FJ3" s="83" t="s">
        <v>32</v>
      </c>
      <c r="FK3" s="83" t="s">
        <v>31</v>
      </c>
      <c r="FL3" s="83" t="s">
        <v>30</v>
      </c>
      <c r="FM3" s="83" t="s">
        <v>29</v>
      </c>
      <c r="FN3" s="83" t="s">
        <v>51</v>
      </c>
      <c r="FO3" s="83" t="s">
        <v>52</v>
      </c>
      <c r="FQ3" s="65" t="s">
        <v>33</v>
      </c>
      <c r="FR3" s="65" t="s">
        <v>32</v>
      </c>
      <c r="FS3" s="65" t="s">
        <v>31</v>
      </c>
      <c r="FT3" s="65" t="s">
        <v>30</v>
      </c>
      <c r="FU3" s="65" t="s">
        <v>29</v>
      </c>
      <c r="FV3" s="65" t="s">
        <v>54</v>
      </c>
      <c r="FW3" s="65" t="s">
        <v>55</v>
      </c>
      <c r="FX3" s="75"/>
      <c r="FY3" s="65" t="s">
        <v>33</v>
      </c>
      <c r="FZ3" s="65" t="s">
        <v>32</v>
      </c>
      <c r="GA3" s="65" t="s">
        <v>31</v>
      </c>
      <c r="GB3" s="65" t="s">
        <v>30</v>
      </c>
      <c r="GC3" s="65" t="s">
        <v>29</v>
      </c>
      <c r="GD3" s="65" t="s">
        <v>54</v>
      </c>
      <c r="GE3" s="65" t="s">
        <v>55</v>
      </c>
      <c r="GF3" s="118"/>
      <c r="GG3" s="65" t="s">
        <v>75</v>
      </c>
      <c r="GI3" s="80" t="s">
        <v>34</v>
      </c>
      <c r="GJ3" s="80" t="s">
        <v>48</v>
      </c>
      <c r="GK3" s="81" t="s">
        <v>46</v>
      </c>
      <c r="GL3" s="81" t="s">
        <v>45</v>
      </c>
      <c r="GM3" s="81" t="s">
        <v>44</v>
      </c>
      <c r="GN3" s="81" t="s">
        <v>43</v>
      </c>
      <c r="GO3" s="81" t="s">
        <v>42</v>
      </c>
      <c r="GP3" s="81" t="s">
        <v>54</v>
      </c>
      <c r="GQ3" s="81" t="s">
        <v>55</v>
      </c>
      <c r="GR3" s="80" t="s">
        <v>28</v>
      </c>
      <c r="GS3" s="82"/>
      <c r="GT3" s="83" t="s">
        <v>47</v>
      </c>
      <c r="GU3" s="83" t="s">
        <v>33</v>
      </c>
      <c r="GV3" s="83" t="s">
        <v>32</v>
      </c>
      <c r="GW3" s="83" t="s">
        <v>31</v>
      </c>
      <c r="GX3" s="83" t="s">
        <v>30</v>
      </c>
      <c r="GY3" s="83" t="s">
        <v>29</v>
      </c>
      <c r="GZ3" s="83" t="s">
        <v>51</v>
      </c>
      <c r="HA3" s="83" t="s">
        <v>52</v>
      </c>
      <c r="HC3" s="65" t="s">
        <v>33</v>
      </c>
      <c r="HD3" s="65" t="s">
        <v>32</v>
      </c>
      <c r="HE3" s="65" t="s">
        <v>31</v>
      </c>
      <c r="HF3" s="65" t="s">
        <v>30</v>
      </c>
      <c r="HG3" s="65" t="s">
        <v>29</v>
      </c>
      <c r="HH3" s="65" t="s">
        <v>54</v>
      </c>
      <c r="HI3" s="65" t="s">
        <v>55</v>
      </c>
      <c r="HJ3" s="75"/>
      <c r="HK3" s="65" t="s">
        <v>33</v>
      </c>
      <c r="HL3" s="65" t="s">
        <v>32</v>
      </c>
      <c r="HM3" s="65" t="s">
        <v>31</v>
      </c>
      <c r="HN3" s="65" t="s">
        <v>30</v>
      </c>
      <c r="HO3" s="65" t="s">
        <v>29</v>
      </c>
      <c r="HP3" s="65" t="s">
        <v>54</v>
      </c>
      <c r="HQ3" s="65" t="s">
        <v>55</v>
      </c>
      <c r="HR3" s="118"/>
      <c r="HS3" s="65" t="s">
        <v>75</v>
      </c>
    </row>
    <row r="4" spans="1:227" ht="16.5">
      <c r="A4" s="85" t="s">
        <v>23</v>
      </c>
      <c r="B4" s="84" t="s">
        <v>41</v>
      </c>
      <c r="C4" s="71">
        <f t="shared" ref="C4:I15" si="0">COUNTIF(M$4:M$260,$A4)</f>
        <v>0</v>
      </c>
      <c r="D4" s="51">
        <f t="shared" si="0"/>
        <v>0</v>
      </c>
      <c r="E4" s="51">
        <f t="shared" si="0"/>
        <v>0</v>
      </c>
      <c r="F4" s="51">
        <f t="shared" si="0"/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100">
        <v>0</v>
      </c>
      <c r="K4" s="86"/>
      <c r="L4" s="87">
        <v>0</v>
      </c>
      <c r="M4" s="98" t="s">
        <v>68</v>
      </c>
      <c r="N4" s="98" t="s">
        <v>68</v>
      </c>
      <c r="O4" s="98" t="s">
        <v>22</v>
      </c>
      <c r="P4" s="98" t="s">
        <v>53</v>
      </c>
      <c r="Q4" s="98" t="s">
        <v>22</v>
      </c>
      <c r="R4" s="98" t="s">
        <v>68</v>
      </c>
      <c r="S4" s="98" t="s">
        <v>68</v>
      </c>
      <c r="T4" s="75"/>
      <c r="U4" s="66">
        <f>IF(M4="","",VLOOKUP(M4,$A$4:$J$15,10,FALSE))</f>
        <v>11</v>
      </c>
      <c r="V4" s="66">
        <f t="shared" ref="V4:AA19" si="1">IF(N4="","",VLOOKUP(N4,$A$4:$J$15,10,FALSE))</f>
        <v>11</v>
      </c>
      <c r="W4" s="66">
        <f t="shared" si="1"/>
        <v>8</v>
      </c>
      <c r="X4" s="66">
        <f t="shared" si="1"/>
        <v>6</v>
      </c>
      <c r="Y4" s="66">
        <f t="shared" si="1"/>
        <v>8</v>
      </c>
      <c r="Z4" s="66">
        <f t="shared" si="1"/>
        <v>11</v>
      </c>
      <c r="AA4" s="66">
        <f t="shared" si="1"/>
        <v>11</v>
      </c>
      <c r="AB4" s="75"/>
      <c r="AC4" s="102">
        <v>1</v>
      </c>
      <c r="AD4" s="102">
        <v>1</v>
      </c>
      <c r="AE4" s="102">
        <v>3</v>
      </c>
      <c r="AF4" s="102">
        <v>1</v>
      </c>
      <c r="AG4" s="102">
        <v>1</v>
      </c>
      <c r="AH4" s="102">
        <v>1</v>
      </c>
      <c r="AI4" s="102">
        <v>1</v>
      </c>
      <c r="AJ4" s="119"/>
      <c r="AK4" s="102">
        <v>20</v>
      </c>
      <c r="AM4" s="85" t="s">
        <v>23</v>
      </c>
      <c r="AN4" s="84" t="s">
        <v>41</v>
      </c>
      <c r="AO4" s="71">
        <f t="shared" ref="AO4:AU15" si="2">COUNTIF(AY$4:AY$260,$A4)</f>
        <v>0</v>
      </c>
      <c r="AP4" s="51">
        <f t="shared" si="2"/>
        <v>0</v>
      </c>
      <c r="AQ4" s="51">
        <f t="shared" si="2"/>
        <v>0</v>
      </c>
      <c r="AR4" s="51">
        <f t="shared" si="2"/>
        <v>0</v>
      </c>
      <c r="AS4" s="51">
        <f t="shared" si="2"/>
        <v>0</v>
      </c>
      <c r="AT4" s="51">
        <f t="shared" si="2"/>
        <v>0</v>
      </c>
      <c r="AU4" s="51">
        <f t="shared" si="2"/>
        <v>0</v>
      </c>
      <c r="AV4" s="100">
        <v>0</v>
      </c>
      <c r="AW4" s="86"/>
      <c r="AX4" s="87">
        <v>0</v>
      </c>
      <c r="AY4" s="98" t="s">
        <v>62</v>
      </c>
      <c r="AZ4" s="98" t="s">
        <v>62</v>
      </c>
      <c r="BA4" s="98" t="s">
        <v>37</v>
      </c>
      <c r="BB4" s="98" t="s">
        <v>22</v>
      </c>
      <c r="BC4" s="98" t="s">
        <v>62</v>
      </c>
      <c r="BD4" s="98" t="s">
        <v>62</v>
      </c>
      <c r="BE4" s="98" t="s">
        <v>22</v>
      </c>
      <c r="BF4" s="75"/>
      <c r="BG4" s="66">
        <f>IF(AY4="","",VLOOKUP(AY4,$A$4:$J$15,10,FALSE))</f>
        <v>9</v>
      </c>
      <c r="BH4" s="66">
        <f t="shared" ref="BH4:BM28" si="3">IF(AZ4="","",VLOOKUP(AZ4,$A$4:$J$15,10,FALSE))</f>
        <v>9</v>
      </c>
      <c r="BI4" s="66">
        <f t="shared" si="3"/>
        <v>2</v>
      </c>
      <c r="BJ4" s="66">
        <f t="shared" si="3"/>
        <v>8</v>
      </c>
      <c r="BK4" s="66">
        <f t="shared" si="3"/>
        <v>9</v>
      </c>
      <c r="BL4" s="66">
        <f t="shared" si="3"/>
        <v>9</v>
      </c>
      <c r="BM4" s="66">
        <f t="shared" si="3"/>
        <v>8</v>
      </c>
      <c r="BN4" s="75"/>
      <c r="BO4" s="102">
        <v>1</v>
      </c>
      <c r="BP4" s="102">
        <v>1</v>
      </c>
      <c r="BQ4" s="102">
        <v>1</v>
      </c>
      <c r="BR4" s="102">
        <v>1</v>
      </c>
      <c r="BS4" s="102">
        <v>1</v>
      </c>
      <c r="BT4" s="102">
        <v>1</v>
      </c>
      <c r="BU4" s="102">
        <v>1</v>
      </c>
      <c r="BV4" s="119"/>
      <c r="BW4" s="102">
        <v>1</v>
      </c>
      <c r="BY4" s="85" t="s">
        <v>23</v>
      </c>
      <c r="BZ4" s="84" t="s">
        <v>41</v>
      </c>
      <c r="CA4" s="71">
        <f t="shared" ref="CA4:CG15" si="4">COUNTIF(CK$4:CK$260,$A4)</f>
        <v>0</v>
      </c>
      <c r="CB4" s="51">
        <f t="shared" si="4"/>
        <v>0</v>
      </c>
      <c r="CC4" s="51">
        <f t="shared" si="4"/>
        <v>0</v>
      </c>
      <c r="CD4" s="51">
        <f t="shared" si="4"/>
        <v>0</v>
      </c>
      <c r="CE4" s="51">
        <f t="shared" si="4"/>
        <v>0</v>
      </c>
      <c r="CF4" s="51">
        <f t="shared" si="4"/>
        <v>0</v>
      </c>
      <c r="CG4" s="51">
        <f t="shared" si="4"/>
        <v>0</v>
      </c>
      <c r="CH4" s="100">
        <v>0</v>
      </c>
      <c r="CI4" s="86"/>
      <c r="CJ4" s="87">
        <v>0</v>
      </c>
      <c r="CK4" s="98" t="s">
        <v>62</v>
      </c>
      <c r="CL4" s="98" t="s">
        <v>22</v>
      </c>
      <c r="CM4" s="98" t="s">
        <v>63</v>
      </c>
      <c r="CN4" s="98" t="s">
        <v>62</v>
      </c>
      <c r="CO4" s="98" t="s">
        <v>22</v>
      </c>
      <c r="CP4" s="98" t="s">
        <v>63</v>
      </c>
      <c r="CQ4" s="98" t="s">
        <v>62</v>
      </c>
      <c r="CR4" s="75"/>
      <c r="CS4" s="66">
        <f>IF(CK4="","",VLOOKUP(CK4,$A$4:$J$15,10,FALSE))</f>
        <v>9</v>
      </c>
      <c r="CT4" s="66">
        <f t="shared" ref="CT4:CY28" si="5">IF(CL4="","",VLOOKUP(CL4,$A$4:$J$15,10,FALSE))</f>
        <v>8</v>
      </c>
      <c r="CU4" s="66">
        <f t="shared" si="5"/>
        <v>10</v>
      </c>
      <c r="CV4" s="66">
        <f t="shared" si="5"/>
        <v>9</v>
      </c>
      <c r="CW4" s="66">
        <f t="shared" si="5"/>
        <v>8</v>
      </c>
      <c r="CX4" s="66">
        <f t="shared" si="5"/>
        <v>10</v>
      </c>
      <c r="CY4" s="66">
        <f t="shared" si="5"/>
        <v>9</v>
      </c>
      <c r="CZ4" s="75"/>
      <c r="DA4" s="102">
        <v>5</v>
      </c>
      <c r="DB4" s="102">
        <v>5</v>
      </c>
      <c r="DC4" s="102">
        <v>5</v>
      </c>
      <c r="DD4" s="102">
        <v>5</v>
      </c>
      <c r="DE4" s="102">
        <v>5</v>
      </c>
      <c r="DF4" s="102">
        <v>5</v>
      </c>
      <c r="DG4" s="102">
        <v>5</v>
      </c>
      <c r="DH4" s="119"/>
      <c r="DI4" s="102">
        <v>5</v>
      </c>
      <c r="DK4" s="85" t="s">
        <v>23</v>
      </c>
      <c r="DL4" s="84" t="s">
        <v>41</v>
      </c>
      <c r="DM4" s="71">
        <f t="shared" ref="DM4:DS15" si="6">COUNTIF(DW$4:DW$260,$A4)</f>
        <v>0</v>
      </c>
      <c r="DN4" s="51">
        <f t="shared" si="6"/>
        <v>0</v>
      </c>
      <c r="DO4" s="51">
        <f t="shared" si="6"/>
        <v>0</v>
      </c>
      <c r="DP4" s="51">
        <f t="shared" si="6"/>
        <v>0</v>
      </c>
      <c r="DQ4" s="51">
        <f t="shared" si="6"/>
        <v>0</v>
      </c>
      <c r="DR4" s="51">
        <f t="shared" si="6"/>
        <v>0</v>
      </c>
      <c r="DS4" s="51">
        <f t="shared" si="6"/>
        <v>0</v>
      </c>
      <c r="DT4" s="100">
        <v>0</v>
      </c>
      <c r="DU4" s="86"/>
      <c r="DV4" s="87">
        <v>0</v>
      </c>
      <c r="DW4" s="98" t="s">
        <v>35</v>
      </c>
      <c r="DX4" s="98" t="s">
        <v>53</v>
      </c>
      <c r="DY4" s="98" t="s">
        <v>56</v>
      </c>
      <c r="DZ4" s="98" t="s">
        <v>53</v>
      </c>
      <c r="EA4" s="98" t="s">
        <v>62</v>
      </c>
      <c r="EB4" s="98" t="s">
        <v>38</v>
      </c>
      <c r="EC4" s="98" t="s">
        <v>53</v>
      </c>
      <c r="ED4" s="75"/>
      <c r="EE4" s="66">
        <f>IF(DW4="","",VLOOKUP(DW4,$A$4:$J$15,10,FALSE))</f>
        <v>3</v>
      </c>
      <c r="EF4" s="66">
        <f t="shared" ref="EF4:EK28" si="7">IF(DX4="","",VLOOKUP(DX4,$A$4:$J$15,10,FALSE))</f>
        <v>6</v>
      </c>
      <c r="EG4" s="66">
        <f t="shared" si="7"/>
        <v>7</v>
      </c>
      <c r="EH4" s="66">
        <f t="shared" si="7"/>
        <v>6</v>
      </c>
      <c r="EI4" s="66">
        <f t="shared" si="7"/>
        <v>9</v>
      </c>
      <c r="EJ4" s="66">
        <f t="shared" si="7"/>
        <v>4</v>
      </c>
      <c r="EK4" s="66">
        <f t="shared" si="7"/>
        <v>6</v>
      </c>
      <c r="EL4" s="75"/>
      <c r="EM4" s="280">
        <v>1000</v>
      </c>
      <c r="EN4" s="280">
        <v>1000</v>
      </c>
      <c r="EO4" s="280">
        <v>1000</v>
      </c>
      <c r="EP4" s="280">
        <v>1000</v>
      </c>
      <c r="EQ4" s="280">
        <v>1000</v>
      </c>
      <c r="ER4" s="280">
        <v>1000</v>
      </c>
      <c r="ES4" s="280">
        <v>1200</v>
      </c>
      <c r="ET4" s="119"/>
      <c r="EU4" s="102">
        <v>1</v>
      </c>
      <c r="EW4" s="85" t="s">
        <v>23</v>
      </c>
      <c r="EX4" s="84" t="s">
        <v>41</v>
      </c>
      <c r="EY4" s="71">
        <f t="shared" ref="EY4:FE15" si="8">COUNTIF(FI$4:FI$260,$A4)</f>
        <v>0</v>
      </c>
      <c r="EZ4" s="51">
        <f t="shared" si="8"/>
        <v>0</v>
      </c>
      <c r="FA4" s="51">
        <f t="shared" si="8"/>
        <v>0</v>
      </c>
      <c r="FB4" s="51">
        <f t="shared" si="8"/>
        <v>0</v>
      </c>
      <c r="FC4" s="51">
        <f t="shared" si="8"/>
        <v>0</v>
      </c>
      <c r="FD4" s="51">
        <f t="shared" si="8"/>
        <v>0</v>
      </c>
      <c r="FE4" s="51">
        <f t="shared" si="8"/>
        <v>0</v>
      </c>
      <c r="FF4" s="100">
        <v>0</v>
      </c>
      <c r="FG4" s="86"/>
      <c r="FH4" s="87">
        <v>0</v>
      </c>
      <c r="FI4" s="98" t="s">
        <v>63</v>
      </c>
      <c r="FJ4" s="98" t="s">
        <v>63</v>
      </c>
      <c r="FK4" s="98" t="s">
        <v>38</v>
      </c>
      <c r="FL4" s="98" t="s">
        <v>22</v>
      </c>
      <c r="FM4" s="98" t="s">
        <v>68</v>
      </c>
      <c r="FN4" s="98" t="s">
        <v>63</v>
      </c>
      <c r="FO4" s="98" t="s">
        <v>68</v>
      </c>
      <c r="FQ4" s="66">
        <f>IF(FI4="","",VLOOKUP(FI4,$A$4:$J$15,10,FALSE))</f>
        <v>10</v>
      </c>
      <c r="FR4" s="66">
        <f t="shared" ref="FR4:FW28" si="9">IF(FJ4="","",VLOOKUP(FJ4,$A$4:$J$15,10,FALSE))</f>
        <v>10</v>
      </c>
      <c r="FS4" s="66">
        <f t="shared" si="9"/>
        <v>4</v>
      </c>
      <c r="FT4" s="66">
        <f t="shared" si="9"/>
        <v>8</v>
      </c>
      <c r="FU4" s="66">
        <f t="shared" si="9"/>
        <v>11</v>
      </c>
      <c r="FV4" s="66">
        <f t="shared" si="9"/>
        <v>10</v>
      </c>
      <c r="FW4" s="66">
        <f t="shared" si="9"/>
        <v>11</v>
      </c>
      <c r="FX4" s="75"/>
      <c r="FY4" s="102">
        <v>1</v>
      </c>
      <c r="FZ4" s="102">
        <v>1</v>
      </c>
      <c r="GA4" s="102">
        <v>1</v>
      </c>
      <c r="GB4" s="102">
        <v>1</v>
      </c>
      <c r="GC4" s="102">
        <v>1</v>
      </c>
      <c r="GD4" s="102">
        <v>1</v>
      </c>
      <c r="GE4" s="102">
        <v>1</v>
      </c>
      <c r="GF4" s="119"/>
      <c r="GG4" s="102">
        <v>1</v>
      </c>
      <c r="GI4" s="85" t="s">
        <v>23</v>
      </c>
      <c r="GJ4" s="84" t="s">
        <v>41</v>
      </c>
      <c r="GK4" s="71">
        <f t="shared" ref="GK4:GQ15" si="10">COUNTIF(GU$4:GU$260,$A4)</f>
        <v>0</v>
      </c>
      <c r="GL4" s="51">
        <f t="shared" si="10"/>
        <v>0</v>
      </c>
      <c r="GM4" s="51">
        <f t="shared" si="10"/>
        <v>0</v>
      </c>
      <c r="GN4" s="51">
        <f t="shared" si="10"/>
        <v>0</v>
      </c>
      <c r="GO4" s="51">
        <f t="shared" si="10"/>
        <v>0</v>
      </c>
      <c r="GP4" s="51">
        <f t="shared" si="10"/>
        <v>0</v>
      </c>
      <c r="GQ4" s="51">
        <f t="shared" si="10"/>
        <v>0</v>
      </c>
      <c r="GR4" s="100">
        <v>0</v>
      </c>
      <c r="GS4" s="86"/>
      <c r="GT4" s="87">
        <v>0</v>
      </c>
      <c r="GU4" s="98" t="s">
        <v>26</v>
      </c>
      <c r="GV4" s="98" t="s">
        <v>19</v>
      </c>
      <c r="GW4" s="98" t="s">
        <v>56</v>
      </c>
      <c r="GX4" s="98" t="s">
        <v>27</v>
      </c>
      <c r="GY4" s="98" t="s">
        <v>22</v>
      </c>
      <c r="GZ4" s="98" t="s">
        <v>20</v>
      </c>
      <c r="HA4" s="98" t="s">
        <v>99</v>
      </c>
      <c r="HC4" s="66">
        <f>IF(GU4="","",VLOOKUP(GU4,$A$4:$J$15,10,FALSE))</f>
        <v>3</v>
      </c>
      <c r="HD4" s="66">
        <f t="shared" ref="HD4:HI28" si="11">IF(GV4="","",VLOOKUP(GV4,$A$4:$J$15,10,FALSE))</f>
        <v>4</v>
      </c>
      <c r="HE4" s="66">
        <f t="shared" si="11"/>
        <v>7</v>
      </c>
      <c r="HF4" s="66">
        <f t="shared" si="11"/>
        <v>2</v>
      </c>
      <c r="HG4" s="66">
        <f t="shared" si="11"/>
        <v>8</v>
      </c>
      <c r="HH4" s="66">
        <f t="shared" si="11"/>
        <v>5</v>
      </c>
      <c r="HI4" s="66">
        <f t="shared" si="11"/>
        <v>8</v>
      </c>
      <c r="HJ4" s="75"/>
      <c r="HK4" s="102">
        <v>1</v>
      </c>
      <c r="HL4" s="102">
        <v>1</v>
      </c>
      <c r="HM4" s="102">
        <v>1</v>
      </c>
      <c r="HN4" s="102">
        <v>1</v>
      </c>
      <c r="HO4" s="102">
        <v>1</v>
      </c>
      <c r="HP4" s="102">
        <v>1</v>
      </c>
      <c r="HQ4" s="102">
        <v>1</v>
      </c>
      <c r="HR4" s="119"/>
      <c r="HS4" s="102">
        <v>1</v>
      </c>
    </row>
    <row r="5" spans="1:227" ht="16.5">
      <c r="A5" s="90" t="s">
        <v>24</v>
      </c>
      <c r="B5" s="91" t="s">
        <v>40</v>
      </c>
      <c r="C5" s="101">
        <f t="shared" si="0"/>
        <v>0</v>
      </c>
      <c r="D5" s="67">
        <f t="shared" si="0"/>
        <v>0</v>
      </c>
      <c r="E5" s="67">
        <f t="shared" si="0"/>
        <v>0</v>
      </c>
      <c r="F5" s="67">
        <f t="shared" si="0"/>
        <v>0</v>
      </c>
      <c r="G5" s="67">
        <f t="shared" si="0"/>
        <v>0</v>
      </c>
      <c r="H5" s="67">
        <f t="shared" si="0"/>
        <v>0</v>
      </c>
      <c r="I5" s="67">
        <f t="shared" si="0"/>
        <v>0</v>
      </c>
      <c r="J5" s="96">
        <v>1</v>
      </c>
      <c r="K5" s="86"/>
      <c r="L5" s="87">
        <v>1</v>
      </c>
      <c r="M5" s="98" t="s">
        <v>62</v>
      </c>
      <c r="N5" s="98" t="s">
        <v>68</v>
      </c>
      <c r="O5" s="98" t="s">
        <v>68</v>
      </c>
      <c r="P5" s="98" t="s">
        <v>53</v>
      </c>
      <c r="Q5" s="98" t="s">
        <v>68</v>
      </c>
      <c r="R5" s="98" t="s">
        <v>68</v>
      </c>
      <c r="S5" s="98" t="s">
        <v>68</v>
      </c>
      <c r="T5" s="75"/>
      <c r="U5" s="66">
        <f t="shared" ref="U5:AA28" si="12">IF(M5="","",VLOOKUP(M5,$A$4:$J$15,10,FALSE))</f>
        <v>9</v>
      </c>
      <c r="V5" s="66">
        <f t="shared" si="1"/>
        <v>11</v>
      </c>
      <c r="W5" s="66">
        <f t="shared" si="1"/>
        <v>11</v>
      </c>
      <c r="X5" s="66">
        <f t="shared" si="1"/>
        <v>6</v>
      </c>
      <c r="Y5" s="66">
        <f t="shared" si="1"/>
        <v>11</v>
      </c>
      <c r="Z5" s="66">
        <f t="shared" si="1"/>
        <v>11</v>
      </c>
      <c r="AA5" s="66">
        <f t="shared" si="1"/>
        <v>11</v>
      </c>
      <c r="AB5" s="75"/>
      <c r="AC5" s="102">
        <v>2</v>
      </c>
      <c r="AD5" s="102">
        <v>1</v>
      </c>
      <c r="AE5" s="102">
        <v>1</v>
      </c>
      <c r="AF5" s="102">
        <v>1</v>
      </c>
      <c r="AG5" s="102">
        <v>2</v>
      </c>
      <c r="AH5" s="102">
        <v>1</v>
      </c>
      <c r="AI5" s="102">
        <v>1</v>
      </c>
      <c r="AJ5" s="119"/>
      <c r="AK5" s="102">
        <v>20</v>
      </c>
      <c r="AM5" s="90" t="s">
        <v>24</v>
      </c>
      <c r="AN5" s="91" t="s">
        <v>40</v>
      </c>
      <c r="AO5" s="101">
        <f t="shared" si="2"/>
        <v>0</v>
      </c>
      <c r="AP5" s="67">
        <f t="shared" si="2"/>
        <v>0</v>
      </c>
      <c r="AQ5" s="67">
        <f t="shared" si="2"/>
        <v>0</v>
      </c>
      <c r="AR5" s="67">
        <f t="shared" si="2"/>
        <v>0</v>
      </c>
      <c r="AS5" s="67">
        <f t="shared" si="2"/>
        <v>0</v>
      </c>
      <c r="AT5" s="67">
        <f t="shared" si="2"/>
        <v>0</v>
      </c>
      <c r="AU5" s="67">
        <f t="shared" si="2"/>
        <v>0</v>
      </c>
      <c r="AV5" s="96">
        <v>1</v>
      </c>
      <c r="AW5" s="86"/>
      <c r="AX5" s="87">
        <v>1</v>
      </c>
      <c r="AY5" s="98" t="s">
        <v>62</v>
      </c>
      <c r="AZ5" s="98" t="s">
        <v>22</v>
      </c>
      <c r="BA5" s="98" t="s">
        <v>62</v>
      </c>
      <c r="BB5" s="98" t="s">
        <v>35</v>
      </c>
      <c r="BC5" s="98" t="s">
        <v>56</v>
      </c>
      <c r="BD5" s="98" t="s">
        <v>62</v>
      </c>
      <c r="BE5" s="98" t="s">
        <v>56</v>
      </c>
      <c r="BF5" s="75"/>
      <c r="BG5" s="66">
        <f t="shared" ref="BG5:BG28" si="13">IF(AY5="","",VLOOKUP(AY5,$A$4:$J$15,10,FALSE))</f>
        <v>9</v>
      </c>
      <c r="BH5" s="66">
        <f t="shared" si="3"/>
        <v>8</v>
      </c>
      <c r="BI5" s="66">
        <f t="shared" si="3"/>
        <v>9</v>
      </c>
      <c r="BJ5" s="66">
        <f t="shared" si="3"/>
        <v>3</v>
      </c>
      <c r="BK5" s="66">
        <f t="shared" si="3"/>
        <v>7</v>
      </c>
      <c r="BL5" s="66">
        <f t="shared" si="3"/>
        <v>9</v>
      </c>
      <c r="BM5" s="66">
        <f t="shared" si="3"/>
        <v>7</v>
      </c>
      <c r="BN5" s="75"/>
      <c r="BO5" s="102">
        <v>1</v>
      </c>
      <c r="BP5" s="102">
        <v>1</v>
      </c>
      <c r="BQ5" s="102">
        <v>1</v>
      </c>
      <c r="BR5" s="102">
        <v>1</v>
      </c>
      <c r="BS5" s="102">
        <v>1</v>
      </c>
      <c r="BT5" s="102">
        <v>1</v>
      </c>
      <c r="BU5" s="102">
        <v>1</v>
      </c>
      <c r="BV5" s="119"/>
      <c r="BW5" s="102">
        <v>1</v>
      </c>
      <c r="BY5" s="90" t="s">
        <v>24</v>
      </c>
      <c r="BZ5" s="91" t="s">
        <v>40</v>
      </c>
      <c r="CA5" s="101">
        <f t="shared" si="4"/>
        <v>0</v>
      </c>
      <c r="CB5" s="67">
        <f t="shared" si="4"/>
        <v>0</v>
      </c>
      <c r="CC5" s="67">
        <f t="shared" si="4"/>
        <v>0</v>
      </c>
      <c r="CD5" s="67">
        <f t="shared" si="4"/>
        <v>0</v>
      </c>
      <c r="CE5" s="67">
        <f t="shared" si="4"/>
        <v>0</v>
      </c>
      <c r="CF5" s="67">
        <f t="shared" si="4"/>
        <v>0</v>
      </c>
      <c r="CG5" s="67">
        <f t="shared" si="4"/>
        <v>0</v>
      </c>
      <c r="CH5" s="96">
        <v>1</v>
      </c>
      <c r="CI5" s="86"/>
      <c r="CJ5" s="87">
        <v>1</v>
      </c>
      <c r="CK5" s="98" t="s">
        <v>62</v>
      </c>
      <c r="CL5" s="98" t="s">
        <v>63</v>
      </c>
      <c r="CM5" s="98" t="s">
        <v>37</v>
      </c>
      <c r="CN5" s="98" t="s">
        <v>62</v>
      </c>
      <c r="CO5" s="98" t="s">
        <v>63</v>
      </c>
      <c r="CP5" s="98" t="s">
        <v>37</v>
      </c>
      <c r="CQ5" s="98" t="s">
        <v>62</v>
      </c>
      <c r="CR5" s="75"/>
      <c r="CS5" s="66">
        <f t="shared" ref="CS5:CS28" si="14">IF(CK5="","",VLOOKUP(CK5,$A$4:$J$15,10,FALSE))</f>
        <v>9</v>
      </c>
      <c r="CT5" s="66">
        <f t="shared" si="5"/>
        <v>10</v>
      </c>
      <c r="CU5" s="66">
        <f t="shared" si="5"/>
        <v>2</v>
      </c>
      <c r="CV5" s="66">
        <f t="shared" si="5"/>
        <v>9</v>
      </c>
      <c r="CW5" s="66">
        <f t="shared" si="5"/>
        <v>10</v>
      </c>
      <c r="CX5" s="66">
        <f t="shared" si="5"/>
        <v>2</v>
      </c>
      <c r="CY5" s="66">
        <f t="shared" si="5"/>
        <v>9</v>
      </c>
      <c r="CZ5" s="75"/>
      <c r="DA5" s="102">
        <v>2</v>
      </c>
      <c r="DB5" s="102">
        <v>2</v>
      </c>
      <c r="DC5" s="102">
        <v>2</v>
      </c>
      <c r="DD5" s="102">
        <v>2</v>
      </c>
      <c r="DE5" s="102">
        <v>2</v>
      </c>
      <c r="DF5" s="102">
        <v>2</v>
      </c>
      <c r="DG5" s="102">
        <v>2</v>
      </c>
      <c r="DH5" s="119"/>
      <c r="DI5" s="102">
        <v>2</v>
      </c>
      <c r="DK5" s="90" t="s">
        <v>24</v>
      </c>
      <c r="DL5" s="91" t="s">
        <v>40</v>
      </c>
      <c r="DM5" s="101">
        <f t="shared" si="6"/>
        <v>1</v>
      </c>
      <c r="DN5" s="67">
        <f t="shared" si="6"/>
        <v>1</v>
      </c>
      <c r="DO5" s="67">
        <f t="shared" si="6"/>
        <v>1</v>
      </c>
      <c r="DP5" s="67">
        <f t="shared" si="6"/>
        <v>1</v>
      </c>
      <c r="DQ5" s="67">
        <f t="shared" si="6"/>
        <v>1</v>
      </c>
      <c r="DR5" s="67">
        <f t="shared" si="6"/>
        <v>1</v>
      </c>
      <c r="DS5" s="67">
        <f t="shared" si="6"/>
        <v>1</v>
      </c>
      <c r="DT5" s="96">
        <v>1</v>
      </c>
      <c r="DU5" s="86"/>
      <c r="DV5" s="87">
        <v>1</v>
      </c>
      <c r="DW5" s="98" t="s">
        <v>37</v>
      </c>
      <c r="DX5" s="98" t="s">
        <v>37</v>
      </c>
      <c r="DY5" s="98" t="s">
        <v>22</v>
      </c>
      <c r="DZ5" s="98" t="s">
        <v>36</v>
      </c>
      <c r="EA5" s="98" t="s">
        <v>63</v>
      </c>
      <c r="EB5" s="98" t="s">
        <v>68</v>
      </c>
      <c r="EC5" s="98" t="s">
        <v>36</v>
      </c>
      <c r="ED5" s="75"/>
      <c r="EE5" s="66">
        <f t="shared" ref="EE5:EE28" si="15">IF(DW5="","",VLOOKUP(DW5,$A$4:$J$15,10,FALSE))</f>
        <v>2</v>
      </c>
      <c r="EF5" s="66">
        <f t="shared" si="7"/>
        <v>2</v>
      </c>
      <c r="EG5" s="66">
        <f t="shared" si="7"/>
        <v>8</v>
      </c>
      <c r="EH5" s="66">
        <f t="shared" si="7"/>
        <v>5</v>
      </c>
      <c r="EI5" s="66">
        <f t="shared" si="7"/>
        <v>10</v>
      </c>
      <c r="EJ5" s="66">
        <f t="shared" si="7"/>
        <v>11</v>
      </c>
      <c r="EK5" s="66">
        <f t="shared" si="7"/>
        <v>5</v>
      </c>
      <c r="EL5" s="75"/>
      <c r="EM5" s="280">
        <v>1000</v>
      </c>
      <c r="EN5" s="280">
        <v>1000</v>
      </c>
      <c r="EO5" s="280">
        <v>1200</v>
      </c>
      <c r="EP5" s="280">
        <v>1000</v>
      </c>
      <c r="EQ5" s="280">
        <v>1000</v>
      </c>
      <c r="ER5" s="280">
        <v>1000</v>
      </c>
      <c r="ES5" s="280">
        <v>1200</v>
      </c>
      <c r="ET5" s="119"/>
      <c r="EU5" s="102">
        <v>1</v>
      </c>
      <c r="EW5" s="90" t="s">
        <v>24</v>
      </c>
      <c r="EX5" s="91" t="s">
        <v>40</v>
      </c>
      <c r="EY5" s="101">
        <f t="shared" si="8"/>
        <v>0</v>
      </c>
      <c r="EZ5" s="67">
        <f t="shared" si="8"/>
        <v>0</v>
      </c>
      <c r="FA5" s="67">
        <f t="shared" si="8"/>
        <v>0</v>
      </c>
      <c r="FB5" s="67">
        <f t="shared" si="8"/>
        <v>0</v>
      </c>
      <c r="FC5" s="67">
        <f t="shared" si="8"/>
        <v>0</v>
      </c>
      <c r="FD5" s="67">
        <f t="shared" si="8"/>
        <v>0</v>
      </c>
      <c r="FE5" s="67">
        <f t="shared" si="8"/>
        <v>0</v>
      </c>
      <c r="FF5" s="96">
        <v>1</v>
      </c>
      <c r="FG5" s="86"/>
      <c r="FH5" s="87">
        <v>1</v>
      </c>
      <c r="FI5" s="98" t="s">
        <v>63</v>
      </c>
      <c r="FJ5" s="98" t="s">
        <v>36</v>
      </c>
      <c r="FK5" s="98" t="s">
        <v>62</v>
      </c>
      <c r="FL5" s="98" t="s">
        <v>62</v>
      </c>
      <c r="FM5" s="98" t="s">
        <v>68</v>
      </c>
      <c r="FN5" s="98" t="s">
        <v>68</v>
      </c>
      <c r="FO5" s="98" t="s">
        <v>68</v>
      </c>
      <c r="FQ5" s="66">
        <f t="shared" ref="FQ5:FQ28" si="16">IF(FI5="","",VLOOKUP(FI5,$A$4:$J$15,10,FALSE))</f>
        <v>10</v>
      </c>
      <c r="FR5" s="66">
        <f t="shared" si="9"/>
        <v>5</v>
      </c>
      <c r="FS5" s="66">
        <f t="shared" si="9"/>
        <v>9</v>
      </c>
      <c r="FT5" s="66">
        <f t="shared" si="9"/>
        <v>9</v>
      </c>
      <c r="FU5" s="66">
        <f t="shared" si="9"/>
        <v>11</v>
      </c>
      <c r="FV5" s="66">
        <f t="shared" si="9"/>
        <v>11</v>
      </c>
      <c r="FW5" s="66">
        <f t="shared" si="9"/>
        <v>11</v>
      </c>
      <c r="FX5" s="75"/>
      <c r="FY5" s="102">
        <v>1</v>
      </c>
      <c r="FZ5" s="102">
        <v>1</v>
      </c>
      <c r="GA5" s="102">
        <v>1</v>
      </c>
      <c r="GB5" s="102">
        <v>1</v>
      </c>
      <c r="GC5" s="102">
        <v>1</v>
      </c>
      <c r="GD5" s="102">
        <v>1</v>
      </c>
      <c r="GE5" s="102">
        <v>1</v>
      </c>
      <c r="GF5" s="119"/>
      <c r="GG5" s="102">
        <v>1</v>
      </c>
      <c r="GI5" s="90" t="s">
        <v>24</v>
      </c>
      <c r="GJ5" s="91" t="s">
        <v>40</v>
      </c>
      <c r="GK5" s="101">
        <f t="shared" si="10"/>
        <v>0</v>
      </c>
      <c r="GL5" s="67">
        <f t="shared" si="10"/>
        <v>0</v>
      </c>
      <c r="GM5" s="67">
        <f t="shared" si="10"/>
        <v>0</v>
      </c>
      <c r="GN5" s="67">
        <f t="shared" si="10"/>
        <v>0</v>
      </c>
      <c r="GO5" s="67">
        <f t="shared" si="10"/>
        <v>0</v>
      </c>
      <c r="GP5" s="67">
        <f t="shared" si="10"/>
        <v>0</v>
      </c>
      <c r="GQ5" s="67">
        <f t="shared" si="10"/>
        <v>0</v>
      </c>
      <c r="GR5" s="96">
        <v>1</v>
      </c>
      <c r="GS5" s="86"/>
      <c r="GT5" s="87">
        <v>1</v>
      </c>
      <c r="GU5" s="98" t="s">
        <v>99</v>
      </c>
      <c r="GV5" s="98" t="s">
        <v>98</v>
      </c>
      <c r="GW5" s="98" t="s">
        <v>21</v>
      </c>
      <c r="GX5" s="98" t="s">
        <v>98</v>
      </c>
      <c r="GY5" s="98" t="s">
        <v>98</v>
      </c>
      <c r="GZ5" s="98" t="s">
        <v>21</v>
      </c>
      <c r="HA5" s="98" t="s">
        <v>53</v>
      </c>
      <c r="HC5" s="66">
        <f t="shared" ref="HC5:HC28" si="17">IF(GU5="","",VLOOKUP(GU5,$A$4:$J$15,10,FALSE))</f>
        <v>8</v>
      </c>
      <c r="HD5" s="66">
        <f t="shared" si="11"/>
        <v>7</v>
      </c>
      <c r="HE5" s="66">
        <f t="shared" si="11"/>
        <v>6</v>
      </c>
      <c r="HF5" s="66">
        <f t="shared" si="11"/>
        <v>7</v>
      </c>
      <c r="HG5" s="66">
        <f t="shared" si="11"/>
        <v>7</v>
      </c>
      <c r="HH5" s="66">
        <f t="shared" si="11"/>
        <v>6</v>
      </c>
      <c r="HI5" s="66">
        <f t="shared" si="11"/>
        <v>6</v>
      </c>
      <c r="HJ5" s="75"/>
      <c r="HK5" s="102">
        <v>1</v>
      </c>
      <c r="HL5" s="102">
        <v>1</v>
      </c>
      <c r="HM5" s="102">
        <v>1</v>
      </c>
      <c r="HN5" s="102">
        <v>1</v>
      </c>
      <c r="HO5" s="102">
        <v>1</v>
      </c>
      <c r="HP5" s="102">
        <v>1</v>
      </c>
      <c r="HQ5" s="102">
        <v>1</v>
      </c>
      <c r="HR5" s="119"/>
      <c r="HS5" s="102">
        <v>1</v>
      </c>
    </row>
    <row r="6" spans="1:227" ht="16.5">
      <c r="A6" s="90" t="s">
        <v>27</v>
      </c>
      <c r="B6" s="89" t="s">
        <v>27</v>
      </c>
      <c r="C6" s="101">
        <f t="shared" si="0"/>
        <v>2</v>
      </c>
      <c r="D6" s="67">
        <f t="shared" si="0"/>
        <v>0</v>
      </c>
      <c r="E6" s="67">
        <f t="shared" si="0"/>
        <v>2</v>
      </c>
      <c r="F6" s="67">
        <f t="shared" si="0"/>
        <v>1</v>
      </c>
      <c r="G6" s="67">
        <f t="shared" si="0"/>
        <v>4</v>
      </c>
      <c r="H6" s="67">
        <f t="shared" si="0"/>
        <v>1</v>
      </c>
      <c r="I6" s="67">
        <f t="shared" si="0"/>
        <v>0</v>
      </c>
      <c r="J6" s="96">
        <v>2</v>
      </c>
      <c r="K6" s="92"/>
      <c r="L6" s="87">
        <v>2</v>
      </c>
      <c r="M6" s="98" t="s">
        <v>62</v>
      </c>
      <c r="N6" s="98" t="s">
        <v>62</v>
      </c>
      <c r="O6" s="98" t="s">
        <v>68</v>
      </c>
      <c r="P6" s="98" t="s">
        <v>68</v>
      </c>
      <c r="Q6" s="98" t="s">
        <v>68</v>
      </c>
      <c r="R6" s="98" t="s">
        <v>37</v>
      </c>
      <c r="S6" s="98" t="s">
        <v>56</v>
      </c>
      <c r="T6" s="75"/>
      <c r="U6" s="66">
        <f t="shared" si="12"/>
        <v>9</v>
      </c>
      <c r="V6" s="66">
        <f t="shared" si="1"/>
        <v>9</v>
      </c>
      <c r="W6" s="66">
        <f t="shared" si="1"/>
        <v>11</v>
      </c>
      <c r="X6" s="66">
        <f t="shared" si="1"/>
        <v>11</v>
      </c>
      <c r="Y6" s="66">
        <f t="shared" si="1"/>
        <v>11</v>
      </c>
      <c r="Z6" s="66">
        <f t="shared" si="1"/>
        <v>2</v>
      </c>
      <c r="AA6" s="66">
        <f t="shared" si="1"/>
        <v>7</v>
      </c>
      <c r="AB6" s="75"/>
      <c r="AC6" s="102">
        <v>1</v>
      </c>
      <c r="AD6" s="102">
        <v>2</v>
      </c>
      <c r="AE6" s="102">
        <v>1</v>
      </c>
      <c r="AF6" s="102">
        <v>1</v>
      </c>
      <c r="AG6" s="102">
        <v>1</v>
      </c>
      <c r="AH6" s="102">
        <v>1</v>
      </c>
      <c r="AI6" s="102">
        <v>1</v>
      </c>
      <c r="AJ6" s="119"/>
      <c r="AK6" s="102">
        <v>20</v>
      </c>
      <c r="AM6" s="90" t="s">
        <v>27</v>
      </c>
      <c r="AN6" s="89" t="s">
        <v>27</v>
      </c>
      <c r="AO6" s="101">
        <f t="shared" si="2"/>
        <v>2</v>
      </c>
      <c r="AP6" s="67">
        <f t="shared" si="2"/>
        <v>1</v>
      </c>
      <c r="AQ6" s="67">
        <f t="shared" si="2"/>
        <v>2</v>
      </c>
      <c r="AR6" s="67">
        <f t="shared" si="2"/>
        <v>1</v>
      </c>
      <c r="AS6" s="67">
        <f t="shared" si="2"/>
        <v>1</v>
      </c>
      <c r="AT6" s="67">
        <f t="shared" si="2"/>
        <v>1</v>
      </c>
      <c r="AU6" s="67">
        <f t="shared" si="2"/>
        <v>1</v>
      </c>
      <c r="AV6" s="96">
        <v>2</v>
      </c>
      <c r="AW6" s="92"/>
      <c r="AX6" s="87">
        <v>2</v>
      </c>
      <c r="AY6" s="98" t="s">
        <v>37</v>
      </c>
      <c r="AZ6" s="98" t="s">
        <v>62</v>
      </c>
      <c r="BA6" s="98" t="s">
        <v>62</v>
      </c>
      <c r="BB6" s="98" t="s">
        <v>62</v>
      </c>
      <c r="BC6" s="98" t="s">
        <v>62</v>
      </c>
      <c r="BD6" s="98" t="s">
        <v>37</v>
      </c>
      <c r="BE6" s="98" t="s">
        <v>62</v>
      </c>
      <c r="BF6" s="75"/>
      <c r="BG6" s="66">
        <f t="shared" si="13"/>
        <v>2</v>
      </c>
      <c r="BH6" s="66">
        <f t="shared" si="3"/>
        <v>9</v>
      </c>
      <c r="BI6" s="66">
        <f t="shared" si="3"/>
        <v>9</v>
      </c>
      <c r="BJ6" s="66">
        <f t="shared" si="3"/>
        <v>9</v>
      </c>
      <c r="BK6" s="66">
        <f t="shared" si="3"/>
        <v>9</v>
      </c>
      <c r="BL6" s="66">
        <f t="shared" si="3"/>
        <v>2</v>
      </c>
      <c r="BM6" s="66">
        <f t="shared" si="3"/>
        <v>9</v>
      </c>
      <c r="BN6" s="75"/>
      <c r="BO6" s="102">
        <v>1</v>
      </c>
      <c r="BP6" s="102">
        <v>1</v>
      </c>
      <c r="BQ6" s="102">
        <v>1</v>
      </c>
      <c r="BR6" s="102">
        <v>1</v>
      </c>
      <c r="BS6" s="102">
        <v>1</v>
      </c>
      <c r="BT6" s="102">
        <v>1</v>
      </c>
      <c r="BU6" s="102">
        <v>1</v>
      </c>
      <c r="BV6" s="119"/>
      <c r="BW6" s="102">
        <v>1</v>
      </c>
      <c r="BY6" s="90" t="s">
        <v>27</v>
      </c>
      <c r="BZ6" s="89" t="s">
        <v>27</v>
      </c>
      <c r="CA6" s="101">
        <f t="shared" si="4"/>
        <v>2</v>
      </c>
      <c r="CB6" s="67">
        <f t="shared" si="4"/>
        <v>1</v>
      </c>
      <c r="CC6" s="67">
        <f t="shared" si="4"/>
        <v>1</v>
      </c>
      <c r="CD6" s="67">
        <f t="shared" si="4"/>
        <v>2</v>
      </c>
      <c r="CE6" s="67">
        <f t="shared" si="4"/>
        <v>1</v>
      </c>
      <c r="CF6" s="67">
        <f t="shared" si="4"/>
        <v>1</v>
      </c>
      <c r="CG6" s="67">
        <f t="shared" si="4"/>
        <v>2</v>
      </c>
      <c r="CH6" s="96">
        <v>2</v>
      </c>
      <c r="CI6" s="92"/>
      <c r="CJ6" s="87">
        <v>2</v>
      </c>
      <c r="CK6" s="98" t="s">
        <v>62</v>
      </c>
      <c r="CL6" s="98" t="s">
        <v>63</v>
      </c>
      <c r="CM6" s="98" t="s">
        <v>68</v>
      </c>
      <c r="CN6" s="98" t="s">
        <v>62</v>
      </c>
      <c r="CO6" s="98" t="s">
        <v>63</v>
      </c>
      <c r="CP6" s="98" t="s">
        <v>68</v>
      </c>
      <c r="CQ6" s="98" t="s">
        <v>62</v>
      </c>
      <c r="CR6" s="75"/>
      <c r="CS6" s="66">
        <f t="shared" si="14"/>
        <v>9</v>
      </c>
      <c r="CT6" s="66">
        <f t="shared" si="5"/>
        <v>10</v>
      </c>
      <c r="CU6" s="66">
        <f t="shared" si="5"/>
        <v>11</v>
      </c>
      <c r="CV6" s="66">
        <f t="shared" si="5"/>
        <v>9</v>
      </c>
      <c r="CW6" s="66">
        <f t="shared" si="5"/>
        <v>10</v>
      </c>
      <c r="CX6" s="66">
        <f t="shared" si="5"/>
        <v>11</v>
      </c>
      <c r="CY6" s="66">
        <f t="shared" si="5"/>
        <v>9</v>
      </c>
      <c r="CZ6" s="75"/>
      <c r="DA6" s="102">
        <v>1</v>
      </c>
      <c r="DB6" s="102">
        <v>1</v>
      </c>
      <c r="DC6" s="102">
        <v>1</v>
      </c>
      <c r="DD6" s="102">
        <v>1</v>
      </c>
      <c r="DE6" s="102">
        <v>1</v>
      </c>
      <c r="DF6" s="102">
        <v>1</v>
      </c>
      <c r="DG6" s="102">
        <v>1</v>
      </c>
      <c r="DH6" s="119"/>
      <c r="DI6" s="102">
        <v>1</v>
      </c>
      <c r="DK6" s="90" t="s">
        <v>27</v>
      </c>
      <c r="DL6" s="89" t="s">
        <v>27</v>
      </c>
      <c r="DM6" s="101">
        <f t="shared" si="6"/>
        <v>2</v>
      </c>
      <c r="DN6" s="67">
        <f t="shared" si="6"/>
        <v>3</v>
      </c>
      <c r="DO6" s="67">
        <f t="shared" si="6"/>
        <v>1</v>
      </c>
      <c r="DP6" s="67">
        <f t="shared" si="6"/>
        <v>1</v>
      </c>
      <c r="DQ6" s="67">
        <f t="shared" si="6"/>
        <v>3</v>
      </c>
      <c r="DR6" s="67">
        <f t="shared" si="6"/>
        <v>2</v>
      </c>
      <c r="DS6" s="67">
        <f t="shared" si="6"/>
        <v>0</v>
      </c>
      <c r="DT6" s="96">
        <v>2</v>
      </c>
      <c r="DU6" s="92"/>
      <c r="DV6" s="87">
        <v>2</v>
      </c>
      <c r="DW6" s="98" t="s">
        <v>62</v>
      </c>
      <c r="DX6" s="98" t="s">
        <v>22</v>
      </c>
      <c r="DY6" s="98" t="s">
        <v>53</v>
      </c>
      <c r="DZ6" s="98" t="s">
        <v>68</v>
      </c>
      <c r="EA6" s="98" t="s">
        <v>68</v>
      </c>
      <c r="EB6" s="98" t="s">
        <v>37</v>
      </c>
      <c r="EC6" s="98" t="s">
        <v>38</v>
      </c>
      <c r="ED6" s="75"/>
      <c r="EE6" s="66">
        <f t="shared" si="15"/>
        <v>9</v>
      </c>
      <c r="EF6" s="66">
        <f t="shared" si="7"/>
        <v>8</v>
      </c>
      <c r="EG6" s="66">
        <f t="shared" si="7"/>
        <v>6</v>
      </c>
      <c r="EH6" s="66">
        <f t="shared" si="7"/>
        <v>11</v>
      </c>
      <c r="EI6" s="66">
        <f t="shared" si="7"/>
        <v>11</v>
      </c>
      <c r="EJ6" s="66">
        <f t="shared" si="7"/>
        <v>2</v>
      </c>
      <c r="EK6" s="66">
        <f t="shared" si="7"/>
        <v>4</v>
      </c>
      <c r="EL6" s="75"/>
      <c r="EM6" s="280">
        <v>1000</v>
      </c>
      <c r="EN6" s="280">
        <v>1000</v>
      </c>
      <c r="EO6" s="280">
        <v>1200</v>
      </c>
      <c r="EP6" s="280">
        <v>1000</v>
      </c>
      <c r="EQ6" s="280">
        <v>1200</v>
      </c>
      <c r="ER6" s="280">
        <v>1000</v>
      </c>
      <c r="ES6" s="280">
        <v>1200</v>
      </c>
      <c r="ET6" s="119"/>
      <c r="EU6" s="102">
        <v>1</v>
      </c>
      <c r="EW6" s="90" t="s">
        <v>27</v>
      </c>
      <c r="EX6" s="89" t="s">
        <v>27</v>
      </c>
      <c r="EY6" s="101">
        <f t="shared" si="8"/>
        <v>1</v>
      </c>
      <c r="EZ6" s="67">
        <f t="shared" si="8"/>
        <v>1</v>
      </c>
      <c r="FA6" s="67">
        <f t="shared" si="8"/>
        <v>1</v>
      </c>
      <c r="FB6" s="67">
        <f t="shared" si="8"/>
        <v>1</v>
      </c>
      <c r="FC6" s="67">
        <f t="shared" si="8"/>
        <v>1</v>
      </c>
      <c r="FD6" s="67">
        <f t="shared" si="8"/>
        <v>1</v>
      </c>
      <c r="FE6" s="67">
        <f t="shared" si="8"/>
        <v>1</v>
      </c>
      <c r="FF6" s="96">
        <v>2</v>
      </c>
      <c r="FG6" s="92"/>
      <c r="FH6" s="87">
        <v>2</v>
      </c>
      <c r="FI6" s="98" t="s">
        <v>60</v>
      </c>
      <c r="FJ6" s="98" t="s">
        <v>60</v>
      </c>
      <c r="FK6" s="98" t="s">
        <v>62</v>
      </c>
      <c r="FL6" s="98" t="s">
        <v>62</v>
      </c>
      <c r="FM6" s="98" t="s">
        <v>37</v>
      </c>
      <c r="FN6" s="98" t="s">
        <v>68</v>
      </c>
      <c r="FO6" s="98" t="s">
        <v>35</v>
      </c>
      <c r="FQ6" s="66">
        <f t="shared" si="16"/>
        <v>10</v>
      </c>
      <c r="FR6" s="66">
        <f t="shared" si="9"/>
        <v>10</v>
      </c>
      <c r="FS6" s="66">
        <f t="shared" si="9"/>
        <v>9</v>
      </c>
      <c r="FT6" s="66">
        <f t="shared" si="9"/>
        <v>9</v>
      </c>
      <c r="FU6" s="66">
        <f t="shared" si="9"/>
        <v>2</v>
      </c>
      <c r="FV6" s="66">
        <f t="shared" si="9"/>
        <v>11</v>
      </c>
      <c r="FW6" s="66">
        <f t="shared" si="9"/>
        <v>3</v>
      </c>
      <c r="FX6" s="75"/>
      <c r="FY6" s="102">
        <v>1</v>
      </c>
      <c r="FZ6" s="102">
        <v>1</v>
      </c>
      <c r="GA6" s="102">
        <v>1</v>
      </c>
      <c r="GB6" s="102">
        <v>1</v>
      </c>
      <c r="GC6" s="102">
        <v>1</v>
      </c>
      <c r="GD6" s="102">
        <v>1</v>
      </c>
      <c r="GE6" s="102">
        <v>1</v>
      </c>
      <c r="GF6" s="119"/>
      <c r="GG6" s="102">
        <v>1</v>
      </c>
      <c r="GI6" s="90" t="s">
        <v>27</v>
      </c>
      <c r="GJ6" s="89" t="s">
        <v>27</v>
      </c>
      <c r="GK6" s="101">
        <f t="shared" si="10"/>
        <v>2</v>
      </c>
      <c r="GL6" s="67">
        <f t="shared" si="10"/>
        <v>1</v>
      </c>
      <c r="GM6" s="67">
        <f t="shared" si="10"/>
        <v>5</v>
      </c>
      <c r="GN6" s="67">
        <f t="shared" si="10"/>
        <v>5</v>
      </c>
      <c r="GO6" s="67">
        <f t="shared" si="10"/>
        <v>4</v>
      </c>
      <c r="GP6" s="67">
        <f t="shared" si="10"/>
        <v>5</v>
      </c>
      <c r="GQ6" s="67">
        <f t="shared" si="10"/>
        <v>1</v>
      </c>
      <c r="GR6" s="96">
        <v>2</v>
      </c>
      <c r="GS6" s="92"/>
      <c r="GT6" s="87">
        <v>2</v>
      </c>
      <c r="GU6" s="98" t="s">
        <v>20</v>
      </c>
      <c r="GV6" s="98" t="s">
        <v>21</v>
      </c>
      <c r="GW6" s="98" t="s">
        <v>99</v>
      </c>
      <c r="GX6" s="98" t="s">
        <v>26</v>
      </c>
      <c r="GY6" s="98" t="s">
        <v>21</v>
      </c>
      <c r="GZ6" s="98" t="s">
        <v>27</v>
      </c>
      <c r="HA6" s="98" t="s">
        <v>20</v>
      </c>
      <c r="HC6" s="66">
        <f t="shared" si="17"/>
        <v>5</v>
      </c>
      <c r="HD6" s="66">
        <f t="shared" si="11"/>
        <v>6</v>
      </c>
      <c r="HE6" s="66">
        <f t="shared" si="11"/>
        <v>8</v>
      </c>
      <c r="HF6" s="66">
        <f t="shared" si="11"/>
        <v>3</v>
      </c>
      <c r="HG6" s="66">
        <f t="shared" si="11"/>
        <v>6</v>
      </c>
      <c r="HH6" s="66">
        <f t="shared" si="11"/>
        <v>2</v>
      </c>
      <c r="HI6" s="66">
        <f t="shared" si="11"/>
        <v>5</v>
      </c>
      <c r="HJ6" s="75"/>
      <c r="HK6" s="102">
        <v>1</v>
      </c>
      <c r="HL6" s="102">
        <v>1</v>
      </c>
      <c r="HM6" s="102">
        <v>1</v>
      </c>
      <c r="HN6" s="102">
        <v>1</v>
      </c>
      <c r="HO6" s="102">
        <v>1</v>
      </c>
      <c r="HP6" s="102">
        <v>1</v>
      </c>
      <c r="HQ6" s="102">
        <v>1</v>
      </c>
      <c r="HR6" s="119"/>
      <c r="HS6" s="102">
        <v>1</v>
      </c>
    </row>
    <row r="7" spans="1:227" ht="16.5">
      <c r="A7" s="90" t="s">
        <v>26</v>
      </c>
      <c r="B7" s="89" t="s">
        <v>26</v>
      </c>
      <c r="C7" s="101">
        <f t="shared" si="0"/>
        <v>2</v>
      </c>
      <c r="D7" s="67">
        <f t="shared" si="0"/>
        <v>0</v>
      </c>
      <c r="E7" s="67">
        <f t="shared" si="0"/>
        <v>1</v>
      </c>
      <c r="F7" s="67">
        <f t="shared" si="0"/>
        <v>2</v>
      </c>
      <c r="G7" s="67">
        <f t="shared" si="0"/>
        <v>1</v>
      </c>
      <c r="H7" s="67">
        <f t="shared" si="0"/>
        <v>1</v>
      </c>
      <c r="I7" s="67">
        <f t="shared" si="0"/>
        <v>1</v>
      </c>
      <c r="J7" s="96">
        <v>3</v>
      </c>
      <c r="K7" s="92"/>
      <c r="L7" s="87">
        <v>3</v>
      </c>
      <c r="M7" s="98" t="s">
        <v>35</v>
      </c>
      <c r="N7" s="98" t="s">
        <v>62</v>
      </c>
      <c r="O7" s="98" t="s">
        <v>63</v>
      </c>
      <c r="P7" s="98" t="s">
        <v>68</v>
      </c>
      <c r="Q7" s="98" t="s">
        <v>38</v>
      </c>
      <c r="R7" s="98" t="s">
        <v>53</v>
      </c>
      <c r="S7" s="98" t="s">
        <v>56</v>
      </c>
      <c r="T7" s="75"/>
      <c r="U7" s="66">
        <f t="shared" si="12"/>
        <v>3</v>
      </c>
      <c r="V7" s="66">
        <f t="shared" si="1"/>
        <v>9</v>
      </c>
      <c r="W7" s="66">
        <f t="shared" si="1"/>
        <v>10</v>
      </c>
      <c r="X7" s="66">
        <f t="shared" si="1"/>
        <v>11</v>
      </c>
      <c r="Y7" s="66">
        <f t="shared" si="1"/>
        <v>4</v>
      </c>
      <c r="Z7" s="66">
        <f t="shared" si="1"/>
        <v>6</v>
      </c>
      <c r="AA7" s="66">
        <f t="shared" si="1"/>
        <v>7</v>
      </c>
      <c r="AB7" s="75"/>
      <c r="AC7" s="102">
        <v>1</v>
      </c>
      <c r="AD7" s="102">
        <v>1</v>
      </c>
      <c r="AE7" s="102">
        <v>2</v>
      </c>
      <c r="AF7" s="102">
        <v>1</v>
      </c>
      <c r="AG7" s="102">
        <v>1</v>
      </c>
      <c r="AH7" s="102">
        <v>1</v>
      </c>
      <c r="AI7" s="102">
        <v>1</v>
      </c>
      <c r="AJ7" s="119"/>
      <c r="AK7" s="102">
        <v>10</v>
      </c>
      <c r="AM7" s="90" t="s">
        <v>26</v>
      </c>
      <c r="AN7" s="89" t="s">
        <v>26</v>
      </c>
      <c r="AO7" s="101">
        <f t="shared" si="2"/>
        <v>1</v>
      </c>
      <c r="AP7" s="67">
        <f t="shared" si="2"/>
        <v>1</v>
      </c>
      <c r="AQ7" s="67">
        <f t="shared" si="2"/>
        <v>1</v>
      </c>
      <c r="AR7" s="67">
        <f t="shared" si="2"/>
        <v>2</v>
      </c>
      <c r="AS7" s="67">
        <f t="shared" si="2"/>
        <v>1</v>
      </c>
      <c r="AT7" s="67">
        <f t="shared" si="2"/>
        <v>2</v>
      </c>
      <c r="AU7" s="67">
        <f t="shared" si="2"/>
        <v>1</v>
      </c>
      <c r="AV7" s="96">
        <v>3</v>
      </c>
      <c r="AW7" s="92"/>
      <c r="AX7" s="87">
        <v>3</v>
      </c>
      <c r="AY7" s="98" t="s">
        <v>62</v>
      </c>
      <c r="AZ7" s="98" t="s">
        <v>62</v>
      </c>
      <c r="BA7" s="98" t="s">
        <v>36</v>
      </c>
      <c r="BB7" s="98" t="s">
        <v>62</v>
      </c>
      <c r="BC7" s="98" t="s">
        <v>62</v>
      </c>
      <c r="BD7" s="98" t="s">
        <v>38</v>
      </c>
      <c r="BE7" s="98" t="s">
        <v>62</v>
      </c>
      <c r="BF7" s="75"/>
      <c r="BG7" s="66">
        <f t="shared" si="13"/>
        <v>9</v>
      </c>
      <c r="BH7" s="66">
        <f t="shared" si="3"/>
        <v>9</v>
      </c>
      <c r="BI7" s="66">
        <f t="shared" si="3"/>
        <v>5</v>
      </c>
      <c r="BJ7" s="66">
        <f t="shared" si="3"/>
        <v>9</v>
      </c>
      <c r="BK7" s="66">
        <f t="shared" si="3"/>
        <v>9</v>
      </c>
      <c r="BL7" s="66">
        <f t="shared" si="3"/>
        <v>4</v>
      </c>
      <c r="BM7" s="66">
        <f t="shared" si="3"/>
        <v>9</v>
      </c>
      <c r="BN7" s="75"/>
      <c r="BO7" s="102">
        <v>1</v>
      </c>
      <c r="BP7" s="102">
        <v>1</v>
      </c>
      <c r="BQ7" s="102">
        <v>1</v>
      </c>
      <c r="BR7" s="102">
        <v>1</v>
      </c>
      <c r="BS7" s="102">
        <v>1</v>
      </c>
      <c r="BT7" s="102">
        <v>1</v>
      </c>
      <c r="BU7" s="102">
        <v>1</v>
      </c>
      <c r="BV7" s="119"/>
      <c r="BW7" s="102">
        <v>1</v>
      </c>
      <c r="BY7" s="90" t="s">
        <v>26</v>
      </c>
      <c r="BZ7" s="89" t="s">
        <v>26</v>
      </c>
      <c r="CA7" s="101">
        <f t="shared" si="4"/>
        <v>1</v>
      </c>
      <c r="CB7" s="67">
        <f t="shared" si="4"/>
        <v>2</v>
      </c>
      <c r="CC7" s="67">
        <f t="shared" si="4"/>
        <v>1</v>
      </c>
      <c r="CD7" s="67">
        <f t="shared" si="4"/>
        <v>1</v>
      </c>
      <c r="CE7" s="67">
        <f t="shared" si="4"/>
        <v>2</v>
      </c>
      <c r="CF7" s="67">
        <f t="shared" si="4"/>
        <v>1</v>
      </c>
      <c r="CG7" s="67">
        <f t="shared" si="4"/>
        <v>1</v>
      </c>
      <c r="CH7" s="96">
        <v>3</v>
      </c>
      <c r="CI7" s="92"/>
      <c r="CJ7" s="87">
        <v>3</v>
      </c>
      <c r="CK7" s="98" t="s">
        <v>37</v>
      </c>
      <c r="CL7" s="98" t="s">
        <v>63</v>
      </c>
      <c r="CM7" s="98" t="s">
        <v>68</v>
      </c>
      <c r="CN7" s="98" t="s">
        <v>37</v>
      </c>
      <c r="CO7" s="98" t="s">
        <v>63</v>
      </c>
      <c r="CP7" s="98" t="s">
        <v>68</v>
      </c>
      <c r="CQ7" s="98" t="s">
        <v>37</v>
      </c>
      <c r="CR7" s="75"/>
      <c r="CS7" s="66">
        <f t="shared" si="14"/>
        <v>2</v>
      </c>
      <c r="CT7" s="66">
        <f t="shared" si="5"/>
        <v>10</v>
      </c>
      <c r="CU7" s="66">
        <f t="shared" si="5"/>
        <v>11</v>
      </c>
      <c r="CV7" s="66">
        <f t="shared" si="5"/>
        <v>2</v>
      </c>
      <c r="CW7" s="66">
        <f t="shared" si="5"/>
        <v>10</v>
      </c>
      <c r="CX7" s="66">
        <f t="shared" si="5"/>
        <v>11</v>
      </c>
      <c r="CY7" s="66">
        <f t="shared" si="5"/>
        <v>2</v>
      </c>
      <c r="CZ7" s="75"/>
      <c r="DA7" s="102">
        <v>5</v>
      </c>
      <c r="DB7" s="102">
        <v>5</v>
      </c>
      <c r="DC7" s="102">
        <v>5</v>
      </c>
      <c r="DD7" s="102">
        <v>5</v>
      </c>
      <c r="DE7" s="102">
        <v>5</v>
      </c>
      <c r="DF7" s="102">
        <v>5</v>
      </c>
      <c r="DG7" s="102">
        <v>5</v>
      </c>
      <c r="DH7" s="119"/>
      <c r="DI7" s="102">
        <v>5</v>
      </c>
      <c r="DK7" s="90" t="s">
        <v>26</v>
      </c>
      <c r="DL7" s="89" t="s">
        <v>26</v>
      </c>
      <c r="DM7" s="101">
        <f t="shared" si="6"/>
        <v>2</v>
      </c>
      <c r="DN7" s="67">
        <f t="shared" si="6"/>
        <v>2</v>
      </c>
      <c r="DO7" s="67">
        <f t="shared" si="6"/>
        <v>4</v>
      </c>
      <c r="DP7" s="67">
        <f t="shared" si="6"/>
        <v>2</v>
      </c>
      <c r="DQ7" s="67">
        <f t="shared" si="6"/>
        <v>1</v>
      </c>
      <c r="DR7" s="67">
        <f t="shared" si="6"/>
        <v>2</v>
      </c>
      <c r="DS7" s="67">
        <f t="shared" si="6"/>
        <v>2</v>
      </c>
      <c r="DT7" s="96">
        <v>3</v>
      </c>
      <c r="DU7" s="92"/>
      <c r="DV7" s="87">
        <v>3</v>
      </c>
      <c r="DW7" s="98" t="s">
        <v>36</v>
      </c>
      <c r="DX7" s="98" t="s">
        <v>62</v>
      </c>
      <c r="DY7" s="98" t="s">
        <v>22</v>
      </c>
      <c r="DZ7" s="98" t="s">
        <v>53</v>
      </c>
      <c r="EA7" s="98" t="s">
        <v>56</v>
      </c>
      <c r="EB7" s="98" t="s">
        <v>53</v>
      </c>
      <c r="EC7" s="98" t="s">
        <v>57</v>
      </c>
      <c r="ED7" s="75"/>
      <c r="EE7" s="66">
        <f t="shared" si="15"/>
        <v>5</v>
      </c>
      <c r="EF7" s="66">
        <f t="shared" si="7"/>
        <v>9</v>
      </c>
      <c r="EG7" s="66">
        <f t="shared" si="7"/>
        <v>8</v>
      </c>
      <c r="EH7" s="66">
        <f t="shared" si="7"/>
        <v>6</v>
      </c>
      <c r="EI7" s="66">
        <f t="shared" si="7"/>
        <v>7</v>
      </c>
      <c r="EJ7" s="66">
        <f t="shared" si="7"/>
        <v>6</v>
      </c>
      <c r="EK7" s="66">
        <f t="shared" si="7"/>
        <v>1</v>
      </c>
      <c r="EL7" s="75"/>
      <c r="EM7" s="280">
        <v>1000</v>
      </c>
      <c r="EN7" s="280">
        <v>1000</v>
      </c>
      <c r="EO7" s="280">
        <v>1200</v>
      </c>
      <c r="EP7" s="280">
        <v>1000</v>
      </c>
      <c r="EQ7" s="280">
        <v>1200</v>
      </c>
      <c r="ER7" s="280">
        <v>1000</v>
      </c>
      <c r="ES7" s="280">
        <v>1200</v>
      </c>
      <c r="ET7" s="119"/>
      <c r="EU7" s="102">
        <v>1</v>
      </c>
      <c r="EW7" s="90" t="s">
        <v>26</v>
      </c>
      <c r="EX7" s="89" t="s">
        <v>26</v>
      </c>
      <c r="EY7" s="101">
        <f t="shared" si="8"/>
        <v>1</v>
      </c>
      <c r="EZ7" s="67">
        <f t="shared" si="8"/>
        <v>1</v>
      </c>
      <c r="FA7" s="67">
        <f t="shared" si="8"/>
        <v>1</v>
      </c>
      <c r="FB7" s="67">
        <f t="shared" si="8"/>
        <v>1</v>
      </c>
      <c r="FC7" s="67">
        <f t="shared" si="8"/>
        <v>1</v>
      </c>
      <c r="FD7" s="67">
        <f t="shared" si="8"/>
        <v>1</v>
      </c>
      <c r="FE7" s="67">
        <f t="shared" si="8"/>
        <v>1</v>
      </c>
      <c r="FF7" s="96">
        <v>3</v>
      </c>
      <c r="FG7" s="92"/>
      <c r="FH7" s="87">
        <v>3</v>
      </c>
      <c r="FI7" s="98" t="s">
        <v>37</v>
      </c>
      <c r="FJ7" s="98" t="s">
        <v>60</v>
      </c>
      <c r="FK7" s="98" t="s">
        <v>58</v>
      </c>
      <c r="FL7" s="98" t="s">
        <v>35</v>
      </c>
      <c r="FM7" s="98" t="s">
        <v>68</v>
      </c>
      <c r="FN7" s="98" t="s">
        <v>53</v>
      </c>
      <c r="FO7" s="98" t="s">
        <v>68</v>
      </c>
      <c r="FQ7" s="66">
        <f t="shared" si="16"/>
        <v>2</v>
      </c>
      <c r="FR7" s="66">
        <f t="shared" si="9"/>
        <v>10</v>
      </c>
      <c r="FS7" s="66">
        <f t="shared" si="9"/>
        <v>9</v>
      </c>
      <c r="FT7" s="66">
        <f t="shared" si="9"/>
        <v>3</v>
      </c>
      <c r="FU7" s="66">
        <f t="shared" si="9"/>
        <v>11</v>
      </c>
      <c r="FV7" s="66">
        <f t="shared" si="9"/>
        <v>6</v>
      </c>
      <c r="FW7" s="66">
        <f t="shared" si="9"/>
        <v>11</v>
      </c>
      <c r="FX7" s="75"/>
      <c r="FY7" s="102">
        <v>1</v>
      </c>
      <c r="FZ7" s="102">
        <v>1</v>
      </c>
      <c r="GA7" s="102">
        <v>1</v>
      </c>
      <c r="GB7" s="102">
        <v>1</v>
      </c>
      <c r="GC7" s="102">
        <v>1</v>
      </c>
      <c r="GD7" s="102">
        <v>1</v>
      </c>
      <c r="GE7" s="102">
        <v>1</v>
      </c>
      <c r="GF7" s="119"/>
      <c r="GG7" s="102">
        <v>1</v>
      </c>
      <c r="GI7" s="90" t="s">
        <v>26</v>
      </c>
      <c r="GJ7" s="89" t="s">
        <v>26</v>
      </c>
      <c r="GK7" s="101">
        <f t="shared" si="10"/>
        <v>2</v>
      </c>
      <c r="GL7" s="67">
        <f t="shared" si="10"/>
        <v>3</v>
      </c>
      <c r="GM7" s="67">
        <f t="shared" si="10"/>
        <v>4</v>
      </c>
      <c r="GN7" s="67">
        <f t="shared" si="10"/>
        <v>2</v>
      </c>
      <c r="GO7" s="67">
        <f t="shared" si="10"/>
        <v>2</v>
      </c>
      <c r="GP7" s="67">
        <f t="shared" si="10"/>
        <v>4</v>
      </c>
      <c r="GQ7" s="67">
        <f t="shared" si="10"/>
        <v>2</v>
      </c>
      <c r="GR7" s="96">
        <v>3</v>
      </c>
      <c r="GS7" s="92"/>
      <c r="GT7" s="87">
        <v>3</v>
      </c>
      <c r="GU7" s="98" t="s">
        <v>19</v>
      </c>
      <c r="GV7" s="98" t="s">
        <v>20</v>
      </c>
      <c r="GW7" s="98" t="s">
        <v>26</v>
      </c>
      <c r="GX7" s="98" t="s">
        <v>98</v>
      </c>
      <c r="GY7" s="98" t="s">
        <v>27</v>
      </c>
      <c r="GZ7" s="98" t="s">
        <v>98</v>
      </c>
      <c r="HA7" s="98" t="s">
        <v>98</v>
      </c>
      <c r="HC7" s="66">
        <f t="shared" si="17"/>
        <v>4</v>
      </c>
      <c r="HD7" s="66">
        <f t="shared" si="11"/>
        <v>5</v>
      </c>
      <c r="HE7" s="66">
        <f t="shared" si="11"/>
        <v>3</v>
      </c>
      <c r="HF7" s="66">
        <f t="shared" si="11"/>
        <v>7</v>
      </c>
      <c r="HG7" s="66">
        <f t="shared" si="11"/>
        <v>2</v>
      </c>
      <c r="HH7" s="66">
        <f t="shared" si="11"/>
        <v>7</v>
      </c>
      <c r="HI7" s="66">
        <f t="shared" si="11"/>
        <v>7</v>
      </c>
      <c r="HJ7" s="75"/>
      <c r="HK7" s="102">
        <v>1</v>
      </c>
      <c r="HL7" s="102">
        <v>1</v>
      </c>
      <c r="HM7" s="102">
        <v>1</v>
      </c>
      <c r="HN7" s="102">
        <v>1</v>
      </c>
      <c r="HO7" s="102">
        <v>1</v>
      </c>
      <c r="HP7" s="102">
        <v>1</v>
      </c>
      <c r="HQ7" s="102">
        <v>1</v>
      </c>
      <c r="HR7" s="119"/>
      <c r="HS7" s="102">
        <v>1</v>
      </c>
    </row>
    <row r="8" spans="1:227" ht="16.5">
      <c r="A8" s="90" t="s">
        <v>19</v>
      </c>
      <c r="B8" s="89" t="s">
        <v>19</v>
      </c>
      <c r="C8" s="101">
        <f t="shared" si="0"/>
        <v>2</v>
      </c>
      <c r="D8" s="67">
        <f t="shared" si="0"/>
        <v>0</v>
      </c>
      <c r="E8" s="67">
        <f t="shared" si="0"/>
        <v>2</v>
      </c>
      <c r="F8" s="67">
        <f t="shared" si="0"/>
        <v>0</v>
      </c>
      <c r="G8" s="67">
        <f t="shared" si="0"/>
        <v>3</v>
      </c>
      <c r="H8" s="67">
        <f t="shared" si="0"/>
        <v>2</v>
      </c>
      <c r="I8" s="67">
        <f t="shared" si="0"/>
        <v>1</v>
      </c>
      <c r="J8" s="96">
        <v>4</v>
      </c>
      <c r="K8" s="92"/>
      <c r="L8" s="87">
        <v>4</v>
      </c>
      <c r="M8" s="98" t="s">
        <v>35</v>
      </c>
      <c r="N8" s="98" t="s">
        <v>63</v>
      </c>
      <c r="O8" s="98" t="s">
        <v>63</v>
      </c>
      <c r="P8" s="98" t="s">
        <v>63</v>
      </c>
      <c r="Q8" s="98" t="s">
        <v>38</v>
      </c>
      <c r="R8" s="98" t="s">
        <v>63</v>
      </c>
      <c r="S8" s="98" t="s">
        <v>62</v>
      </c>
      <c r="T8" s="75"/>
      <c r="U8" s="66">
        <f t="shared" si="12"/>
        <v>3</v>
      </c>
      <c r="V8" s="66">
        <f t="shared" si="1"/>
        <v>10</v>
      </c>
      <c r="W8" s="66">
        <f t="shared" si="1"/>
        <v>10</v>
      </c>
      <c r="X8" s="66">
        <f t="shared" si="1"/>
        <v>10</v>
      </c>
      <c r="Y8" s="66">
        <f t="shared" si="1"/>
        <v>4</v>
      </c>
      <c r="Z8" s="66">
        <f t="shared" si="1"/>
        <v>10</v>
      </c>
      <c r="AA8" s="66">
        <f t="shared" si="1"/>
        <v>9</v>
      </c>
      <c r="AB8" s="75"/>
      <c r="AC8" s="102">
        <v>1</v>
      </c>
      <c r="AD8" s="102">
        <v>2</v>
      </c>
      <c r="AE8" s="102">
        <v>1</v>
      </c>
      <c r="AF8" s="102">
        <v>2</v>
      </c>
      <c r="AG8" s="102">
        <v>1</v>
      </c>
      <c r="AH8" s="102">
        <v>2</v>
      </c>
      <c r="AI8" s="102">
        <v>1</v>
      </c>
      <c r="AJ8" s="119"/>
      <c r="AK8" s="102">
        <v>10</v>
      </c>
      <c r="AM8" s="90" t="s">
        <v>19</v>
      </c>
      <c r="AN8" s="89" t="s">
        <v>19</v>
      </c>
      <c r="AO8" s="101">
        <f t="shared" si="2"/>
        <v>1</v>
      </c>
      <c r="AP8" s="67">
        <f t="shared" si="2"/>
        <v>1</v>
      </c>
      <c r="AQ8" s="67">
        <f t="shared" si="2"/>
        <v>1</v>
      </c>
      <c r="AR8" s="67">
        <f t="shared" si="2"/>
        <v>2</v>
      </c>
      <c r="AS8" s="67">
        <f t="shared" si="2"/>
        <v>1</v>
      </c>
      <c r="AT8" s="67">
        <f t="shared" si="2"/>
        <v>2</v>
      </c>
      <c r="AU8" s="67">
        <f t="shared" si="2"/>
        <v>1</v>
      </c>
      <c r="AV8" s="96">
        <v>4</v>
      </c>
      <c r="AW8" s="92"/>
      <c r="AX8" s="87">
        <v>4</v>
      </c>
      <c r="AY8" s="98" t="s">
        <v>62</v>
      </c>
      <c r="AZ8" s="98" t="s">
        <v>53</v>
      </c>
      <c r="BA8" s="98" t="s">
        <v>62</v>
      </c>
      <c r="BB8" s="98" t="s">
        <v>35</v>
      </c>
      <c r="BC8" s="98" t="s">
        <v>62</v>
      </c>
      <c r="BD8" s="98" t="s">
        <v>62</v>
      </c>
      <c r="BE8" s="98" t="s">
        <v>35</v>
      </c>
      <c r="BF8" s="75"/>
      <c r="BG8" s="66">
        <f t="shared" si="13"/>
        <v>9</v>
      </c>
      <c r="BH8" s="66">
        <f t="shared" si="3"/>
        <v>6</v>
      </c>
      <c r="BI8" s="66">
        <f t="shared" si="3"/>
        <v>9</v>
      </c>
      <c r="BJ8" s="66">
        <f t="shared" si="3"/>
        <v>3</v>
      </c>
      <c r="BK8" s="66">
        <f t="shared" si="3"/>
        <v>9</v>
      </c>
      <c r="BL8" s="66">
        <f t="shared" si="3"/>
        <v>9</v>
      </c>
      <c r="BM8" s="66">
        <f t="shared" si="3"/>
        <v>3</v>
      </c>
      <c r="BN8" s="75"/>
      <c r="BO8" s="102">
        <v>1</v>
      </c>
      <c r="BP8" s="102">
        <v>1</v>
      </c>
      <c r="BQ8" s="102">
        <v>1</v>
      </c>
      <c r="BR8" s="102">
        <v>1</v>
      </c>
      <c r="BS8" s="102">
        <v>1</v>
      </c>
      <c r="BT8" s="102">
        <v>1</v>
      </c>
      <c r="BU8" s="102">
        <v>1</v>
      </c>
      <c r="BV8" s="119"/>
      <c r="BW8" s="102">
        <v>1</v>
      </c>
      <c r="BY8" s="90" t="s">
        <v>19</v>
      </c>
      <c r="BZ8" s="89" t="s">
        <v>19</v>
      </c>
      <c r="CA8" s="101">
        <f t="shared" si="4"/>
        <v>1</v>
      </c>
      <c r="CB8" s="67">
        <f t="shared" si="4"/>
        <v>1</v>
      </c>
      <c r="CC8" s="67">
        <f t="shared" si="4"/>
        <v>1</v>
      </c>
      <c r="CD8" s="67">
        <f t="shared" si="4"/>
        <v>1</v>
      </c>
      <c r="CE8" s="67">
        <f t="shared" si="4"/>
        <v>1</v>
      </c>
      <c r="CF8" s="67">
        <f t="shared" si="4"/>
        <v>1</v>
      </c>
      <c r="CG8" s="67">
        <f t="shared" si="4"/>
        <v>1</v>
      </c>
      <c r="CH8" s="96">
        <v>4</v>
      </c>
      <c r="CI8" s="92"/>
      <c r="CJ8" s="87">
        <v>4</v>
      </c>
      <c r="CK8" s="98" t="s">
        <v>36</v>
      </c>
      <c r="CL8" s="98" t="s">
        <v>56</v>
      </c>
      <c r="CM8" s="98" t="s">
        <v>68</v>
      </c>
      <c r="CN8" s="98" t="s">
        <v>36</v>
      </c>
      <c r="CO8" s="98" t="s">
        <v>56</v>
      </c>
      <c r="CP8" s="98" t="s">
        <v>68</v>
      </c>
      <c r="CQ8" s="98" t="s">
        <v>36</v>
      </c>
      <c r="CR8" s="75"/>
      <c r="CS8" s="66">
        <f t="shared" si="14"/>
        <v>5</v>
      </c>
      <c r="CT8" s="66">
        <f t="shared" si="5"/>
        <v>7</v>
      </c>
      <c r="CU8" s="66">
        <f t="shared" si="5"/>
        <v>11</v>
      </c>
      <c r="CV8" s="66">
        <f t="shared" si="5"/>
        <v>5</v>
      </c>
      <c r="CW8" s="66">
        <f t="shared" si="5"/>
        <v>7</v>
      </c>
      <c r="CX8" s="66">
        <f t="shared" si="5"/>
        <v>11</v>
      </c>
      <c r="CY8" s="66">
        <f t="shared" si="5"/>
        <v>5</v>
      </c>
      <c r="CZ8" s="75"/>
      <c r="DA8" s="102">
        <v>5</v>
      </c>
      <c r="DB8" s="102">
        <v>5</v>
      </c>
      <c r="DC8" s="102">
        <v>5</v>
      </c>
      <c r="DD8" s="102">
        <v>5</v>
      </c>
      <c r="DE8" s="102">
        <v>5</v>
      </c>
      <c r="DF8" s="102">
        <v>5</v>
      </c>
      <c r="DG8" s="102">
        <v>5</v>
      </c>
      <c r="DH8" s="119"/>
      <c r="DI8" s="102">
        <v>5</v>
      </c>
      <c r="DK8" s="90" t="s">
        <v>19</v>
      </c>
      <c r="DL8" s="89" t="s">
        <v>19</v>
      </c>
      <c r="DM8" s="101">
        <f t="shared" si="6"/>
        <v>2</v>
      </c>
      <c r="DN8" s="67">
        <f t="shared" si="6"/>
        <v>2</v>
      </c>
      <c r="DO8" s="67">
        <f t="shared" si="6"/>
        <v>1</v>
      </c>
      <c r="DP8" s="67">
        <f t="shared" si="6"/>
        <v>2</v>
      </c>
      <c r="DQ8" s="67">
        <f t="shared" si="6"/>
        <v>1</v>
      </c>
      <c r="DR8" s="67">
        <f t="shared" si="6"/>
        <v>2</v>
      </c>
      <c r="DS8" s="67">
        <f t="shared" si="6"/>
        <v>2</v>
      </c>
      <c r="DT8" s="96">
        <v>4</v>
      </c>
      <c r="DU8" s="92"/>
      <c r="DV8" s="87">
        <v>4</v>
      </c>
      <c r="DW8" s="98" t="s">
        <v>53</v>
      </c>
      <c r="DX8" s="98" t="s">
        <v>22</v>
      </c>
      <c r="DY8" s="98" t="s">
        <v>57</v>
      </c>
      <c r="DZ8" s="98" t="s">
        <v>63</v>
      </c>
      <c r="EA8" s="98" t="s">
        <v>37</v>
      </c>
      <c r="EB8" s="98" t="s">
        <v>63</v>
      </c>
      <c r="EC8" s="98" t="s">
        <v>53</v>
      </c>
      <c r="ED8" s="75"/>
      <c r="EE8" s="66">
        <f t="shared" si="15"/>
        <v>6</v>
      </c>
      <c r="EF8" s="66">
        <f t="shared" si="7"/>
        <v>8</v>
      </c>
      <c r="EG8" s="66">
        <f t="shared" si="7"/>
        <v>1</v>
      </c>
      <c r="EH8" s="66">
        <f t="shared" si="7"/>
        <v>10</v>
      </c>
      <c r="EI8" s="66">
        <f t="shared" si="7"/>
        <v>2</v>
      </c>
      <c r="EJ8" s="66">
        <f t="shared" si="7"/>
        <v>10</v>
      </c>
      <c r="EK8" s="66">
        <f t="shared" si="7"/>
        <v>6</v>
      </c>
      <c r="EL8" s="75"/>
      <c r="EM8" s="280">
        <v>1000</v>
      </c>
      <c r="EN8" s="280">
        <v>1000</v>
      </c>
      <c r="EO8" s="280">
        <v>1200</v>
      </c>
      <c r="EP8" s="280">
        <v>1000</v>
      </c>
      <c r="EQ8" s="280">
        <v>1200</v>
      </c>
      <c r="ER8" s="280">
        <v>1000</v>
      </c>
      <c r="ES8" s="280">
        <v>1000</v>
      </c>
      <c r="ET8" s="119"/>
      <c r="EU8" s="102">
        <v>1</v>
      </c>
      <c r="EW8" s="90" t="s">
        <v>19</v>
      </c>
      <c r="EX8" s="89" t="s">
        <v>19</v>
      </c>
      <c r="EY8" s="101">
        <f t="shared" si="8"/>
        <v>1</v>
      </c>
      <c r="EZ8" s="67">
        <f t="shared" si="8"/>
        <v>1</v>
      </c>
      <c r="FA8" s="67">
        <f t="shared" si="8"/>
        <v>1</v>
      </c>
      <c r="FB8" s="67">
        <f t="shared" si="8"/>
        <v>1</v>
      </c>
      <c r="FC8" s="67">
        <f t="shared" si="8"/>
        <v>1</v>
      </c>
      <c r="FD8" s="67">
        <f t="shared" si="8"/>
        <v>1</v>
      </c>
      <c r="FE8" s="67">
        <f t="shared" si="8"/>
        <v>1</v>
      </c>
      <c r="FF8" s="96">
        <v>4</v>
      </c>
      <c r="FG8" s="92"/>
      <c r="FH8" s="87">
        <v>4</v>
      </c>
      <c r="FI8" s="98" t="s">
        <v>60</v>
      </c>
      <c r="FJ8" s="98" t="s">
        <v>22</v>
      </c>
      <c r="FK8" s="98" t="s">
        <v>22</v>
      </c>
      <c r="FL8" s="98" t="s">
        <v>58</v>
      </c>
      <c r="FM8" s="98" t="s">
        <v>68</v>
      </c>
      <c r="FN8" s="98" t="s">
        <v>68</v>
      </c>
      <c r="FO8" s="98" t="s">
        <v>68</v>
      </c>
      <c r="FQ8" s="66">
        <f t="shared" si="16"/>
        <v>10</v>
      </c>
      <c r="FR8" s="66">
        <f t="shared" si="9"/>
        <v>8</v>
      </c>
      <c r="FS8" s="66">
        <f t="shared" si="9"/>
        <v>8</v>
      </c>
      <c r="FT8" s="66">
        <f t="shared" si="9"/>
        <v>9</v>
      </c>
      <c r="FU8" s="66">
        <f t="shared" si="9"/>
        <v>11</v>
      </c>
      <c r="FV8" s="66">
        <f t="shared" si="9"/>
        <v>11</v>
      </c>
      <c r="FW8" s="66">
        <f t="shared" si="9"/>
        <v>11</v>
      </c>
      <c r="FX8" s="75"/>
      <c r="FY8" s="102">
        <v>1</v>
      </c>
      <c r="FZ8" s="102">
        <v>1</v>
      </c>
      <c r="GA8" s="102">
        <v>1</v>
      </c>
      <c r="GB8" s="102">
        <v>1</v>
      </c>
      <c r="GC8" s="102">
        <v>1</v>
      </c>
      <c r="GD8" s="102">
        <v>1</v>
      </c>
      <c r="GE8" s="102">
        <v>1</v>
      </c>
      <c r="GF8" s="119"/>
      <c r="GG8" s="102">
        <v>1</v>
      </c>
      <c r="GI8" s="90" t="s">
        <v>19</v>
      </c>
      <c r="GJ8" s="89" t="s">
        <v>19</v>
      </c>
      <c r="GK8" s="101">
        <f t="shared" si="10"/>
        <v>4</v>
      </c>
      <c r="GL8" s="67">
        <f t="shared" si="10"/>
        <v>3</v>
      </c>
      <c r="GM8" s="67">
        <f t="shared" si="10"/>
        <v>3</v>
      </c>
      <c r="GN8" s="67">
        <f t="shared" si="10"/>
        <v>1</v>
      </c>
      <c r="GO8" s="67">
        <f t="shared" si="10"/>
        <v>0</v>
      </c>
      <c r="GP8" s="67">
        <f t="shared" si="10"/>
        <v>2</v>
      </c>
      <c r="GQ8" s="67">
        <f t="shared" si="10"/>
        <v>4</v>
      </c>
      <c r="GR8" s="96">
        <v>4</v>
      </c>
      <c r="GS8" s="92"/>
      <c r="GT8" s="87">
        <v>4</v>
      </c>
      <c r="GU8" s="98" t="s">
        <v>27</v>
      </c>
      <c r="GV8" s="98" t="s">
        <v>98</v>
      </c>
      <c r="GW8" s="98" t="s">
        <v>53</v>
      </c>
      <c r="GX8" s="98" t="s">
        <v>27</v>
      </c>
      <c r="GY8" s="98" t="s">
        <v>20</v>
      </c>
      <c r="GZ8" s="98" t="s">
        <v>26</v>
      </c>
      <c r="HA8" s="98" t="s">
        <v>27</v>
      </c>
      <c r="HC8" s="66">
        <f t="shared" si="17"/>
        <v>2</v>
      </c>
      <c r="HD8" s="66">
        <f t="shared" si="11"/>
        <v>7</v>
      </c>
      <c r="HE8" s="66">
        <f t="shared" si="11"/>
        <v>6</v>
      </c>
      <c r="HF8" s="66">
        <f t="shared" si="11"/>
        <v>2</v>
      </c>
      <c r="HG8" s="66">
        <f t="shared" si="11"/>
        <v>5</v>
      </c>
      <c r="HH8" s="66">
        <f t="shared" si="11"/>
        <v>3</v>
      </c>
      <c r="HI8" s="66">
        <f t="shared" si="11"/>
        <v>2</v>
      </c>
      <c r="HJ8" s="75"/>
      <c r="HK8" s="102">
        <v>1</v>
      </c>
      <c r="HL8" s="102">
        <v>1</v>
      </c>
      <c r="HM8" s="102">
        <v>1</v>
      </c>
      <c r="HN8" s="102">
        <v>1</v>
      </c>
      <c r="HO8" s="102">
        <v>1</v>
      </c>
      <c r="HP8" s="102">
        <v>1</v>
      </c>
      <c r="HQ8" s="102">
        <v>1</v>
      </c>
      <c r="HR8" s="119"/>
      <c r="HS8" s="102">
        <v>1</v>
      </c>
    </row>
    <row r="9" spans="1:227" ht="16.5">
      <c r="A9" s="90" t="s">
        <v>20</v>
      </c>
      <c r="B9" s="89" t="s">
        <v>20</v>
      </c>
      <c r="C9" s="101">
        <f t="shared" si="0"/>
        <v>2</v>
      </c>
      <c r="D9" s="67">
        <f t="shared" si="0"/>
        <v>4</v>
      </c>
      <c r="E9" s="67">
        <f t="shared" si="0"/>
        <v>1</v>
      </c>
      <c r="F9" s="67">
        <f t="shared" si="0"/>
        <v>2</v>
      </c>
      <c r="G9" s="67">
        <f t="shared" si="0"/>
        <v>0</v>
      </c>
      <c r="H9" s="67">
        <f t="shared" si="0"/>
        <v>2</v>
      </c>
      <c r="I9" s="67">
        <f t="shared" si="0"/>
        <v>3</v>
      </c>
      <c r="J9" s="96">
        <v>5</v>
      </c>
      <c r="K9" s="92"/>
      <c r="L9" s="87">
        <v>5</v>
      </c>
      <c r="M9" s="98" t="s">
        <v>22</v>
      </c>
      <c r="N9" s="98" t="s">
        <v>63</v>
      </c>
      <c r="O9" s="98" t="s">
        <v>22</v>
      </c>
      <c r="P9" s="98" t="s">
        <v>63</v>
      </c>
      <c r="Q9" s="98" t="s">
        <v>63</v>
      </c>
      <c r="R9" s="98" t="s">
        <v>63</v>
      </c>
      <c r="S9" s="98" t="s">
        <v>62</v>
      </c>
      <c r="T9" s="75"/>
      <c r="U9" s="66">
        <f t="shared" si="12"/>
        <v>8</v>
      </c>
      <c r="V9" s="66">
        <f t="shared" si="1"/>
        <v>10</v>
      </c>
      <c r="W9" s="66">
        <f t="shared" si="1"/>
        <v>8</v>
      </c>
      <c r="X9" s="66">
        <f t="shared" si="1"/>
        <v>10</v>
      </c>
      <c r="Y9" s="66">
        <f t="shared" si="1"/>
        <v>10</v>
      </c>
      <c r="Z9" s="66">
        <f t="shared" si="1"/>
        <v>10</v>
      </c>
      <c r="AA9" s="66">
        <f t="shared" si="1"/>
        <v>9</v>
      </c>
      <c r="AB9" s="75"/>
      <c r="AC9" s="102">
        <v>1</v>
      </c>
      <c r="AD9" s="102">
        <v>1</v>
      </c>
      <c r="AE9" s="102">
        <v>1</v>
      </c>
      <c r="AF9" s="102">
        <v>1</v>
      </c>
      <c r="AG9" s="102">
        <v>2</v>
      </c>
      <c r="AH9" s="102">
        <v>1</v>
      </c>
      <c r="AI9" s="102">
        <v>2</v>
      </c>
      <c r="AJ9" s="119"/>
      <c r="AK9" s="102">
        <v>10</v>
      </c>
      <c r="AM9" s="90" t="s">
        <v>20</v>
      </c>
      <c r="AN9" s="89" t="s">
        <v>20</v>
      </c>
      <c r="AO9" s="101">
        <f t="shared" si="2"/>
        <v>1</v>
      </c>
      <c r="AP9" s="67">
        <f t="shared" si="2"/>
        <v>1</v>
      </c>
      <c r="AQ9" s="67">
        <f t="shared" si="2"/>
        <v>2</v>
      </c>
      <c r="AR9" s="67">
        <f t="shared" si="2"/>
        <v>2</v>
      </c>
      <c r="AS9" s="67">
        <f t="shared" si="2"/>
        <v>1</v>
      </c>
      <c r="AT9" s="67">
        <f t="shared" si="2"/>
        <v>1</v>
      </c>
      <c r="AU9" s="67">
        <f t="shared" si="2"/>
        <v>2</v>
      </c>
      <c r="AV9" s="96">
        <v>5</v>
      </c>
      <c r="AW9" s="92"/>
      <c r="AX9" s="87">
        <v>5</v>
      </c>
      <c r="AY9" s="98" t="s">
        <v>22</v>
      </c>
      <c r="AZ9" s="98" t="s">
        <v>62</v>
      </c>
      <c r="BA9" s="98" t="s">
        <v>62</v>
      </c>
      <c r="BB9" s="98" t="s">
        <v>62</v>
      </c>
      <c r="BC9" s="98" t="s">
        <v>53</v>
      </c>
      <c r="BD9" s="98" t="s">
        <v>62</v>
      </c>
      <c r="BE9" s="98" t="s">
        <v>36</v>
      </c>
      <c r="BF9" s="75"/>
      <c r="BG9" s="66">
        <f t="shared" si="13"/>
        <v>8</v>
      </c>
      <c r="BH9" s="66">
        <f t="shared" si="3"/>
        <v>9</v>
      </c>
      <c r="BI9" s="66">
        <f t="shared" si="3"/>
        <v>9</v>
      </c>
      <c r="BJ9" s="66">
        <f t="shared" si="3"/>
        <v>9</v>
      </c>
      <c r="BK9" s="66">
        <f t="shared" si="3"/>
        <v>6</v>
      </c>
      <c r="BL9" s="66">
        <f t="shared" si="3"/>
        <v>9</v>
      </c>
      <c r="BM9" s="66">
        <f t="shared" si="3"/>
        <v>5</v>
      </c>
      <c r="BN9" s="75"/>
      <c r="BO9" s="102">
        <v>1</v>
      </c>
      <c r="BP9" s="102">
        <v>1</v>
      </c>
      <c r="BQ9" s="102">
        <v>1</v>
      </c>
      <c r="BR9" s="102">
        <v>1</v>
      </c>
      <c r="BS9" s="102">
        <v>1</v>
      </c>
      <c r="BT9" s="102">
        <v>1</v>
      </c>
      <c r="BU9" s="102">
        <v>1</v>
      </c>
      <c r="BV9" s="119"/>
      <c r="BW9" s="102">
        <v>1</v>
      </c>
      <c r="BY9" s="90" t="s">
        <v>20</v>
      </c>
      <c r="BZ9" s="89" t="s">
        <v>20</v>
      </c>
      <c r="CA9" s="101">
        <f t="shared" si="4"/>
        <v>1</v>
      </c>
      <c r="CB9" s="67">
        <f t="shared" si="4"/>
        <v>1</v>
      </c>
      <c r="CC9" s="67">
        <f t="shared" si="4"/>
        <v>2</v>
      </c>
      <c r="CD9" s="67">
        <f t="shared" si="4"/>
        <v>1</v>
      </c>
      <c r="CE9" s="67">
        <f t="shared" si="4"/>
        <v>1</v>
      </c>
      <c r="CF9" s="67">
        <f t="shared" si="4"/>
        <v>2</v>
      </c>
      <c r="CG9" s="67">
        <f t="shared" si="4"/>
        <v>1</v>
      </c>
      <c r="CH9" s="96">
        <v>5</v>
      </c>
      <c r="CI9" s="92"/>
      <c r="CJ9" s="87">
        <v>5</v>
      </c>
      <c r="CK9" s="98" t="s">
        <v>63</v>
      </c>
      <c r="CL9" s="98" t="s">
        <v>53</v>
      </c>
      <c r="CM9" s="98" t="s">
        <v>35</v>
      </c>
      <c r="CN9" s="98" t="s">
        <v>63</v>
      </c>
      <c r="CO9" s="98" t="s">
        <v>53</v>
      </c>
      <c r="CP9" s="98" t="s">
        <v>35</v>
      </c>
      <c r="CQ9" s="98" t="s">
        <v>63</v>
      </c>
      <c r="CR9" s="75"/>
      <c r="CS9" s="66">
        <f t="shared" si="14"/>
        <v>10</v>
      </c>
      <c r="CT9" s="66">
        <f t="shared" si="5"/>
        <v>6</v>
      </c>
      <c r="CU9" s="66">
        <f t="shared" si="5"/>
        <v>3</v>
      </c>
      <c r="CV9" s="66">
        <f t="shared" si="5"/>
        <v>10</v>
      </c>
      <c r="CW9" s="66">
        <f t="shared" si="5"/>
        <v>6</v>
      </c>
      <c r="CX9" s="66">
        <f t="shared" si="5"/>
        <v>3</v>
      </c>
      <c r="CY9" s="66">
        <f t="shared" si="5"/>
        <v>10</v>
      </c>
      <c r="CZ9" s="75"/>
      <c r="DA9" s="102">
        <v>1</v>
      </c>
      <c r="DB9" s="102">
        <v>1</v>
      </c>
      <c r="DC9" s="102">
        <v>1</v>
      </c>
      <c r="DD9" s="102">
        <v>1</v>
      </c>
      <c r="DE9" s="102">
        <v>1</v>
      </c>
      <c r="DF9" s="102">
        <v>1</v>
      </c>
      <c r="DG9" s="102">
        <v>1</v>
      </c>
      <c r="DH9" s="119"/>
      <c r="DI9" s="102">
        <v>1</v>
      </c>
      <c r="DK9" s="90" t="s">
        <v>20</v>
      </c>
      <c r="DL9" s="89" t="s">
        <v>20</v>
      </c>
      <c r="DM9" s="101">
        <f t="shared" si="6"/>
        <v>2</v>
      </c>
      <c r="DN9" s="67">
        <f t="shared" si="6"/>
        <v>3</v>
      </c>
      <c r="DO9" s="67">
        <f t="shared" si="6"/>
        <v>1</v>
      </c>
      <c r="DP9" s="67">
        <f t="shared" si="6"/>
        <v>2</v>
      </c>
      <c r="DQ9" s="67">
        <f t="shared" si="6"/>
        <v>1</v>
      </c>
      <c r="DR9" s="67">
        <f t="shared" si="6"/>
        <v>1</v>
      </c>
      <c r="DS9" s="67">
        <f t="shared" si="6"/>
        <v>5</v>
      </c>
      <c r="DT9" s="96">
        <v>5</v>
      </c>
      <c r="DU9" s="92"/>
      <c r="DV9" s="87">
        <v>5</v>
      </c>
      <c r="DW9" s="98" t="s">
        <v>56</v>
      </c>
      <c r="DX9" s="98" t="s">
        <v>53</v>
      </c>
      <c r="DY9" s="98" t="s">
        <v>35</v>
      </c>
      <c r="DZ9" s="98" t="s">
        <v>62</v>
      </c>
      <c r="EA9" s="98" t="s">
        <v>38</v>
      </c>
      <c r="EB9" s="98" t="s">
        <v>56</v>
      </c>
      <c r="EC9" s="98" t="s">
        <v>22</v>
      </c>
      <c r="ED9" s="75"/>
      <c r="EE9" s="66">
        <f t="shared" si="15"/>
        <v>7</v>
      </c>
      <c r="EF9" s="66">
        <f t="shared" si="7"/>
        <v>6</v>
      </c>
      <c r="EG9" s="66">
        <f t="shared" si="7"/>
        <v>3</v>
      </c>
      <c r="EH9" s="66">
        <f t="shared" si="7"/>
        <v>9</v>
      </c>
      <c r="EI9" s="66">
        <f t="shared" si="7"/>
        <v>4</v>
      </c>
      <c r="EJ9" s="66">
        <f t="shared" si="7"/>
        <v>7</v>
      </c>
      <c r="EK9" s="66">
        <f t="shared" si="7"/>
        <v>8</v>
      </c>
      <c r="EL9" s="75"/>
      <c r="EM9" s="280">
        <v>1000</v>
      </c>
      <c r="EN9" s="280">
        <v>1000</v>
      </c>
      <c r="EO9" s="280">
        <v>1000</v>
      </c>
      <c r="EP9" s="280">
        <v>1000</v>
      </c>
      <c r="EQ9" s="280">
        <v>1200</v>
      </c>
      <c r="ER9" s="280">
        <v>1000</v>
      </c>
      <c r="ES9" s="280">
        <v>1000</v>
      </c>
      <c r="ET9" s="119"/>
      <c r="EU9" s="102">
        <v>1</v>
      </c>
      <c r="EW9" s="90" t="s">
        <v>20</v>
      </c>
      <c r="EX9" s="89" t="s">
        <v>20</v>
      </c>
      <c r="EY9" s="101">
        <f t="shared" si="8"/>
        <v>1</v>
      </c>
      <c r="EZ9" s="67">
        <f t="shared" si="8"/>
        <v>1</v>
      </c>
      <c r="FA9" s="67">
        <f t="shared" si="8"/>
        <v>1</v>
      </c>
      <c r="FB9" s="67">
        <f t="shared" si="8"/>
        <v>1</v>
      </c>
      <c r="FC9" s="67">
        <f t="shared" si="8"/>
        <v>1</v>
      </c>
      <c r="FD9" s="67">
        <f t="shared" si="8"/>
        <v>1</v>
      </c>
      <c r="FE9" s="67">
        <f t="shared" si="8"/>
        <v>1</v>
      </c>
      <c r="FF9" s="96">
        <v>5</v>
      </c>
      <c r="FG9" s="92"/>
      <c r="FH9" s="87">
        <v>5</v>
      </c>
      <c r="FI9" s="98" t="s">
        <v>60</v>
      </c>
      <c r="FJ9" s="98" t="s">
        <v>60</v>
      </c>
      <c r="FK9" s="98" t="s">
        <v>58</v>
      </c>
      <c r="FL9" s="98" t="s">
        <v>58</v>
      </c>
      <c r="FM9" s="98" t="s">
        <v>63</v>
      </c>
      <c r="FN9" s="98" t="s">
        <v>68</v>
      </c>
      <c r="FO9" s="98" t="s">
        <v>63</v>
      </c>
      <c r="FQ9" s="66">
        <f t="shared" si="16"/>
        <v>10</v>
      </c>
      <c r="FR9" s="66">
        <f t="shared" si="9"/>
        <v>10</v>
      </c>
      <c r="FS9" s="66">
        <f t="shared" si="9"/>
        <v>9</v>
      </c>
      <c r="FT9" s="66">
        <f t="shared" si="9"/>
        <v>9</v>
      </c>
      <c r="FU9" s="66">
        <f t="shared" si="9"/>
        <v>10</v>
      </c>
      <c r="FV9" s="66">
        <f t="shared" si="9"/>
        <v>11</v>
      </c>
      <c r="FW9" s="66">
        <f t="shared" si="9"/>
        <v>10</v>
      </c>
      <c r="FX9" s="75"/>
      <c r="FY9" s="102">
        <v>1</v>
      </c>
      <c r="FZ9" s="102">
        <v>1</v>
      </c>
      <c r="GA9" s="102">
        <v>1</v>
      </c>
      <c r="GB9" s="102">
        <v>1</v>
      </c>
      <c r="GC9" s="102">
        <v>1</v>
      </c>
      <c r="GD9" s="102">
        <v>1</v>
      </c>
      <c r="GE9" s="102">
        <v>1</v>
      </c>
      <c r="GF9" s="119"/>
      <c r="GG9" s="102">
        <v>1</v>
      </c>
      <c r="GI9" s="90" t="s">
        <v>20</v>
      </c>
      <c r="GJ9" s="89" t="s">
        <v>20</v>
      </c>
      <c r="GK9" s="101">
        <f t="shared" si="10"/>
        <v>6</v>
      </c>
      <c r="GL9" s="67">
        <f t="shared" si="10"/>
        <v>3</v>
      </c>
      <c r="GM9" s="67">
        <f t="shared" si="10"/>
        <v>4</v>
      </c>
      <c r="GN9" s="67">
        <f t="shared" si="10"/>
        <v>6</v>
      </c>
      <c r="GO9" s="67">
        <f t="shared" si="10"/>
        <v>5</v>
      </c>
      <c r="GP9" s="67">
        <f t="shared" si="10"/>
        <v>3</v>
      </c>
      <c r="GQ9" s="67">
        <f t="shared" si="10"/>
        <v>4</v>
      </c>
      <c r="GR9" s="96">
        <v>5</v>
      </c>
      <c r="GS9" s="92"/>
      <c r="GT9" s="87">
        <v>5</v>
      </c>
      <c r="GU9" s="98" t="s">
        <v>99</v>
      </c>
      <c r="GV9" s="98" t="s">
        <v>26</v>
      </c>
      <c r="GW9" s="98" t="s">
        <v>27</v>
      </c>
      <c r="GX9" s="98" t="s">
        <v>20</v>
      </c>
      <c r="GY9" s="98" t="s">
        <v>27</v>
      </c>
      <c r="GZ9" s="98" t="s">
        <v>27</v>
      </c>
      <c r="HA9" s="98" t="s">
        <v>21</v>
      </c>
      <c r="HC9" s="66">
        <f t="shared" si="17"/>
        <v>8</v>
      </c>
      <c r="HD9" s="66">
        <f t="shared" si="11"/>
        <v>3</v>
      </c>
      <c r="HE9" s="66">
        <f t="shared" si="11"/>
        <v>2</v>
      </c>
      <c r="HF9" s="66">
        <f t="shared" si="11"/>
        <v>5</v>
      </c>
      <c r="HG9" s="66">
        <f t="shared" si="11"/>
        <v>2</v>
      </c>
      <c r="HH9" s="66">
        <f t="shared" si="11"/>
        <v>2</v>
      </c>
      <c r="HI9" s="66">
        <f t="shared" si="11"/>
        <v>6</v>
      </c>
      <c r="HJ9" s="75"/>
      <c r="HK9" s="102">
        <v>1</v>
      </c>
      <c r="HL9" s="102">
        <v>1</v>
      </c>
      <c r="HM9" s="102">
        <v>1</v>
      </c>
      <c r="HN9" s="102">
        <v>1</v>
      </c>
      <c r="HO9" s="102">
        <v>1</v>
      </c>
      <c r="HP9" s="102">
        <v>1</v>
      </c>
      <c r="HQ9" s="102">
        <v>1</v>
      </c>
      <c r="HR9" s="119"/>
      <c r="HS9" s="102">
        <v>1</v>
      </c>
    </row>
    <row r="10" spans="1:227" ht="16.5">
      <c r="A10" s="90" t="s">
        <v>21</v>
      </c>
      <c r="B10" s="89" t="s">
        <v>21</v>
      </c>
      <c r="C10" s="101">
        <f t="shared" si="0"/>
        <v>2</v>
      </c>
      <c r="D10" s="67">
        <f t="shared" si="0"/>
        <v>2</v>
      </c>
      <c r="E10" s="67">
        <f t="shared" si="0"/>
        <v>3</v>
      </c>
      <c r="F10" s="67">
        <f t="shared" si="0"/>
        <v>5</v>
      </c>
      <c r="G10" s="67">
        <f t="shared" si="0"/>
        <v>3</v>
      </c>
      <c r="H10" s="67">
        <f t="shared" si="0"/>
        <v>2</v>
      </c>
      <c r="I10" s="67">
        <f t="shared" si="0"/>
        <v>2</v>
      </c>
      <c r="J10" s="96">
        <v>6</v>
      </c>
      <c r="K10" s="92"/>
      <c r="L10" s="87">
        <v>6</v>
      </c>
      <c r="M10" s="98" t="s">
        <v>22</v>
      </c>
      <c r="N10" s="98" t="s">
        <v>53</v>
      </c>
      <c r="O10" s="98" t="s">
        <v>22</v>
      </c>
      <c r="P10" s="98" t="s">
        <v>56</v>
      </c>
      <c r="Q10" s="98" t="s">
        <v>63</v>
      </c>
      <c r="R10" s="98" t="s">
        <v>62</v>
      </c>
      <c r="S10" s="98" t="s">
        <v>62</v>
      </c>
      <c r="T10" s="75"/>
      <c r="U10" s="66">
        <f t="shared" si="12"/>
        <v>8</v>
      </c>
      <c r="V10" s="66">
        <f t="shared" si="1"/>
        <v>6</v>
      </c>
      <c r="W10" s="66">
        <f t="shared" si="1"/>
        <v>8</v>
      </c>
      <c r="X10" s="66">
        <f t="shared" si="1"/>
        <v>7</v>
      </c>
      <c r="Y10" s="66">
        <f t="shared" si="1"/>
        <v>10</v>
      </c>
      <c r="Z10" s="66">
        <f t="shared" si="1"/>
        <v>9</v>
      </c>
      <c r="AA10" s="66">
        <f t="shared" si="1"/>
        <v>9</v>
      </c>
      <c r="AB10" s="75"/>
      <c r="AC10" s="102">
        <v>1</v>
      </c>
      <c r="AD10" s="102">
        <v>1</v>
      </c>
      <c r="AE10" s="102">
        <v>1</v>
      </c>
      <c r="AF10" s="102">
        <v>1</v>
      </c>
      <c r="AG10" s="102">
        <v>1</v>
      </c>
      <c r="AH10" s="102">
        <v>2</v>
      </c>
      <c r="AI10" s="102">
        <v>1</v>
      </c>
      <c r="AJ10" s="119"/>
      <c r="AK10" s="102">
        <v>10</v>
      </c>
      <c r="AM10" s="90" t="s">
        <v>21</v>
      </c>
      <c r="AN10" s="89" t="s">
        <v>21</v>
      </c>
      <c r="AO10" s="101">
        <f t="shared" si="2"/>
        <v>2</v>
      </c>
      <c r="AP10" s="67">
        <f t="shared" si="2"/>
        <v>2</v>
      </c>
      <c r="AQ10" s="67">
        <f t="shared" si="2"/>
        <v>1</v>
      </c>
      <c r="AR10" s="67">
        <f t="shared" si="2"/>
        <v>1</v>
      </c>
      <c r="AS10" s="67">
        <f t="shared" si="2"/>
        <v>1</v>
      </c>
      <c r="AT10" s="67">
        <f t="shared" si="2"/>
        <v>1</v>
      </c>
      <c r="AU10" s="67">
        <f t="shared" si="2"/>
        <v>1</v>
      </c>
      <c r="AV10" s="96">
        <v>6</v>
      </c>
      <c r="AW10" s="92"/>
      <c r="AX10" s="87">
        <v>6</v>
      </c>
      <c r="AY10" s="98" t="s">
        <v>22</v>
      </c>
      <c r="AZ10" s="98" t="s">
        <v>62</v>
      </c>
      <c r="BA10" s="98" t="s">
        <v>38</v>
      </c>
      <c r="BB10" s="98" t="s">
        <v>62</v>
      </c>
      <c r="BC10" s="98" t="s">
        <v>62</v>
      </c>
      <c r="BD10" s="98" t="s">
        <v>22</v>
      </c>
      <c r="BE10" s="98" t="s">
        <v>62</v>
      </c>
      <c r="BF10" s="75"/>
      <c r="BG10" s="66">
        <f t="shared" si="13"/>
        <v>8</v>
      </c>
      <c r="BH10" s="66">
        <f t="shared" si="3"/>
        <v>9</v>
      </c>
      <c r="BI10" s="66">
        <f t="shared" si="3"/>
        <v>4</v>
      </c>
      <c r="BJ10" s="66">
        <f t="shared" si="3"/>
        <v>9</v>
      </c>
      <c r="BK10" s="66">
        <f t="shared" si="3"/>
        <v>9</v>
      </c>
      <c r="BL10" s="66">
        <f t="shared" si="3"/>
        <v>8</v>
      </c>
      <c r="BM10" s="66">
        <f t="shared" si="3"/>
        <v>9</v>
      </c>
      <c r="BN10" s="75"/>
      <c r="BO10" s="102">
        <v>1</v>
      </c>
      <c r="BP10" s="102">
        <v>1</v>
      </c>
      <c r="BQ10" s="102">
        <v>1</v>
      </c>
      <c r="BR10" s="102">
        <v>1</v>
      </c>
      <c r="BS10" s="102">
        <v>1</v>
      </c>
      <c r="BT10" s="102">
        <v>1</v>
      </c>
      <c r="BU10" s="102">
        <v>1</v>
      </c>
      <c r="BV10" s="119"/>
      <c r="BW10" s="102">
        <v>1</v>
      </c>
      <c r="BY10" s="90" t="s">
        <v>21</v>
      </c>
      <c r="BZ10" s="89" t="s">
        <v>21</v>
      </c>
      <c r="CA10" s="101">
        <f t="shared" si="4"/>
        <v>2</v>
      </c>
      <c r="CB10" s="67">
        <f t="shared" si="4"/>
        <v>1</v>
      </c>
      <c r="CC10" s="67">
        <f t="shared" si="4"/>
        <v>2</v>
      </c>
      <c r="CD10" s="67">
        <f t="shared" si="4"/>
        <v>2</v>
      </c>
      <c r="CE10" s="67">
        <f t="shared" si="4"/>
        <v>1</v>
      </c>
      <c r="CF10" s="67">
        <f t="shared" si="4"/>
        <v>2</v>
      </c>
      <c r="CG10" s="67">
        <f t="shared" si="4"/>
        <v>2</v>
      </c>
      <c r="CH10" s="96">
        <v>6</v>
      </c>
      <c r="CI10" s="92"/>
      <c r="CJ10" s="87">
        <v>6</v>
      </c>
      <c r="CK10" s="98" t="s">
        <v>63</v>
      </c>
      <c r="CL10" s="98" t="s">
        <v>68</v>
      </c>
      <c r="CM10" s="98" t="s">
        <v>22</v>
      </c>
      <c r="CN10" s="98" t="s">
        <v>63</v>
      </c>
      <c r="CO10" s="98" t="s">
        <v>68</v>
      </c>
      <c r="CP10" s="98" t="s">
        <v>22</v>
      </c>
      <c r="CQ10" s="98" t="s">
        <v>63</v>
      </c>
      <c r="CR10" s="75"/>
      <c r="CS10" s="66">
        <f t="shared" si="14"/>
        <v>10</v>
      </c>
      <c r="CT10" s="66">
        <f t="shared" si="5"/>
        <v>11</v>
      </c>
      <c r="CU10" s="66">
        <f t="shared" si="5"/>
        <v>8</v>
      </c>
      <c r="CV10" s="66">
        <f t="shared" si="5"/>
        <v>10</v>
      </c>
      <c r="CW10" s="66">
        <f t="shared" si="5"/>
        <v>11</v>
      </c>
      <c r="CX10" s="66">
        <f t="shared" si="5"/>
        <v>8</v>
      </c>
      <c r="CY10" s="66">
        <f t="shared" si="5"/>
        <v>10</v>
      </c>
      <c r="CZ10" s="75"/>
      <c r="DA10" s="102">
        <v>5</v>
      </c>
      <c r="DB10" s="102">
        <v>5</v>
      </c>
      <c r="DC10" s="102">
        <v>5</v>
      </c>
      <c r="DD10" s="102">
        <v>5</v>
      </c>
      <c r="DE10" s="102">
        <v>5</v>
      </c>
      <c r="DF10" s="102">
        <v>5</v>
      </c>
      <c r="DG10" s="102">
        <v>5</v>
      </c>
      <c r="DH10" s="119"/>
      <c r="DI10" s="102">
        <v>5</v>
      </c>
      <c r="DK10" s="90" t="s">
        <v>21</v>
      </c>
      <c r="DL10" s="89" t="s">
        <v>21</v>
      </c>
      <c r="DM10" s="101">
        <f t="shared" si="6"/>
        <v>4</v>
      </c>
      <c r="DN10" s="67">
        <f t="shared" si="6"/>
        <v>4</v>
      </c>
      <c r="DO10" s="67">
        <f t="shared" si="6"/>
        <v>4</v>
      </c>
      <c r="DP10" s="67">
        <f t="shared" si="6"/>
        <v>3</v>
      </c>
      <c r="DQ10" s="67">
        <f t="shared" si="6"/>
        <v>3</v>
      </c>
      <c r="DR10" s="67">
        <f t="shared" si="6"/>
        <v>3</v>
      </c>
      <c r="DS10" s="67">
        <f t="shared" si="6"/>
        <v>3</v>
      </c>
      <c r="DT10" s="96">
        <v>6</v>
      </c>
      <c r="DU10" s="92"/>
      <c r="DV10" s="87">
        <v>6</v>
      </c>
      <c r="DW10" s="98" t="s">
        <v>62</v>
      </c>
      <c r="DX10" s="98" t="s">
        <v>36</v>
      </c>
      <c r="DY10" s="98" t="s">
        <v>22</v>
      </c>
      <c r="DZ10" s="98" t="s">
        <v>22</v>
      </c>
      <c r="EA10" s="98" t="s">
        <v>57</v>
      </c>
      <c r="EB10" s="98" t="s">
        <v>62</v>
      </c>
      <c r="EC10" s="98" t="s">
        <v>56</v>
      </c>
      <c r="ED10" s="75"/>
      <c r="EE10" s="66">
        <f t="shared" si="15"/>
        <v>9</v>
      </c>
      <c r="EF10" s="66">
        <f t="shared" si="7"/>
        <v>5</v>
      </c>
      <c r="EG10" s="66">
        <f t="shared" si="7"/>
        <v>8</v>
      </c>
      <c r="EH10" s="66">
        <f t="shared" si="7"/>
        <v>8</v>
      </c>
      <c r="EI10" s="66">
        <f t="shared" si="7"/>
        <v>1</v>
      </c>
      <c r="EJ10" s="66">
        <f t="shared" si="7"/>
        <v>9</v>
      </c>
      <c r="EK10" s="66">
        <f t="shared" si="7"/>
        <v>7</v>
      </c>
      <c r="EL10" s="75"/>
      <c r="EM10" s="280">
        <v>1000</v>
      </c>
      <c r="EN10" s="280">
        <v>1000</v>
      </c>
      <c r="EO10" s="280">
        <v>1000</v>
      </c>
      <c r="EP10" s="280">
        <v>1000</v>
      </c>
      <c r="EQ10" s="280">
        <v>1000</v>
      </c>
      <c r="ER10" s="280">
        <v>1000</v>
      </c>
      <c r="ES10" s="280">
        <v>1000</v>
      </c>
      <c r="ET10" s="119"/>
      <c r="EU10" s="102">
        <v>1</v>
      </c>
      <c r="EW10" s="90" t="s">
        <v>21</v>
      </c>
      <c r="EX10" s="89" t="s">
        <v>21</v>
      </c>
      <c r="EY10" s="101">
        <f t="shared" si="8"/>
        <v>1</v>
      </c>
      <c r="EZ10" s="67">
        <f t="shared" si="8"/>
        <v>1</v>
      </c>
      <c r="FA10" s="67">
        <f t="shared" si="8"/>
        <v>1</v>
      </c>
      <c r="FB10" s="67">
        <f t="shared" si="8"/>
        <v>1</v>
      </c>
      <c r="FC10" s="67">
        <f t="shared" si="8"/>
        <v>1</v>
      </c>
      <c r="FD10" s="67">
        <f t="shared" si="8"/>
        <v>1</v>
      </c>
      <c r="FE10" s="67">
        <f t="shared" si="8"/>
        <v>1</v>
      </c>
      <c r="FF10" s="96">
        <v>6</v>
      </c>
      <c r="FG10" s="92"/>
      <c r="FH10" s="87">
        <v>6</v>
      </c>
      <c r="FI10" s="98" t="s">
        <v>60</v>
      </c>
      <c r="FJ10" s="98" t="s">
        <v>68</v>
      </c>
      <c r="FK10" s="98" t="s">
        <v>58</v>
      </c>
      <c r="FL10" s="98" t="s">
        <v>58</v>
      </c>
      <c r="FM10" s="98" t="s">
        <v>38</v>
      </c>
      <c r="FN10" s="98" t="s">
        <v>36</v>
      </c>
      <c r="FO10" s="98" t="s">
        <v>56</v>
      </c>
      <c r="FQ10" s="66">
        <f t="shared" si="16"/>
        <v>10</v>
      </c>
      <c r="FR10" s="66">
        <f t="shared" si="9"/>
        <v>11</v>
      </c>
      <c r="FS10" s="66">
        <f t="shared" si="9"/>
        <v>9</v>
      </c>
      <c r="FT10" s="66">
        <f t="shared" si="9"/>
        <v>9</v>
      </c>
      <c r="FU10" s="66">
        <f t="shared" si="9"/>
        <v>4</v>
      </c>
      <c r="FV10" s="66">
        <f t="shared" si="9"/>
        <v>5</v>
      </c>
      <c r="FW10" s="66">
        <f t="shared" si="9"/>
        <v>7</v>
      </c>
      <c r="FX10" s="75"/>
      <c r="FY10" s="102">
        <v>1</v>
      </c>
      <c r="FZ10" s="102">
        <v>1</v>
      </c>
      <c r="GA10" s="102">
        <v>1</v>
      </c>
      <c r="GB10" s="102">
        <v>1</v>
      </c>
      <c r="GC10" s="102">
        <v>1</v>
      </c>
      <c r="GD10" s="102">
        <v>1</v>
      </c>
      <c r="GE10" s="102">
        <v>1</v>
      </c>
      <c r="GF10" s="119"/>
      <c r="GG10" s="102">
        <v>1</v>
      </c>
      <c r="GI10" s="90" t="s">
        <v>21</v>
      </c>
      <c r="GJ10" s="89" t="s">
        <v>21</v>
      </c>
      <c r="GK10" s="101">
        <f t="shared" si="10"/>
        <v>4</v>
      </c>
      <c r="GL10" s="67">
        <f t="shared" si="10"/>
        <v>6</v>
      </c>
      <c r="GM10" s="67">
        <f t="shared" si="10"/>
        <v>3</v>
      </c>
      <c r="GN10" s="67">
        <f t="shared" si="10"/>
        <v>2</v>
      </c>
      <c r="GO10" s="67">
        <f t="shared" si="10"/>
        <v>3</v>
      </c>
      <c r="GP10" s="67">
        <f t="shared" si="10"/>
        <v>5</v>
      </c>
      <c r="GQ10" s="67">
        <f t="shared" si="10"/>
        <v>6</v>
      </c>
      <c r="GR10" s="96">
        <v>6</v>
      </c>
      <c r="GS10" s="92"/>
      <c r="GT10" s="87">
        <v>6</v>
      </c>
      <c r="GU10" s="98" t="s">
        <v>21</v>
      </c>
      <c r="GV10" s="98" t="s">
        <v>21</v>
      </c>
      <c r="GW10" s="98" t="s">
        <v>99</v>
      </c>
      <c r="GX10" s="98" t="s">
        <v>26</v>
      </c>
      <c r="GY10" s="98" t="s">
        <v>99</v>
      </c>
      <c r="GZ10" s="98" t="s">
        <v>19</v>
      </c>
      <c r="HA10" s="98" t="s">
        <v>26</v>
      </c>
      <c r="HC10" s="66">
        <f t="shared" si="17"/>
        <v>6</v>
      </c>
      <c r="HD10" s="66">
        <f t="shared" si="11"/>
        <v>6</v>
      </c>
      <c r="HE10" s="66">
        <f t="shared" si="11"/>
        <v>8</v>
      </c>
      <c r="HF10" s="66">
        <f t="shared" si="11"/>
        <v>3</v>
      </c>
      <c r="HG10" s="66">
        <f t="shared" si="11"/>
        <v>8</v>
      </c>
      <c r="HH10" s="66">
        <f t="shared" si="11"/>
        <v>4</v>
      </c>
      <c r="HI10" s="66">
        <f t="shared" si="11"/>
        <v>3</v>
      </c>
      <c r="HJ10" s="75"/>
      <c r="HK10" s="102">
        <v>1</v>
      </c>
      <c r="HL10" s="102">
        <v>1</v>
      </c>
      <c r="HM10" s="102">
        <v>1</v>
      </c>
      <c r="HN10" s="102">
        <v>1</v>
      </c>
      <c r="HO10" s="102">
        <v>1</v>
      </c>
      <c r="HP10" s="102">
        <v>1</v>
      </c>
      <c r="HQ10" s="102">
        <v>1</v>
      </c>
      <c r="HR10" s="119"/>
      <c r="HS10" s="102">
        <v>1</v>
      </c>
    </row>
    <row r="11" spans="1:227" ht="16.5">
      <c r="A11" s="90" t="s">
        <v>25</v>
      </c>
      <c r="B11" s="89" t="s">
        <v>25</v>
      </c>
      <c r="C11" s="101">
        <f t="shared" si="0"/>
        <v>2</v>
      </c>
      <c r="D11" s="67">
        <f t="shared" si="0"/>
        <v>4</v>
      </c>
      <c r="E11" s="67">
        <f t="shared" si="0"/>
        <v>1</v>
      </c>
      <c r="F11" s="67">
        <f t="shared" si="0"/>
        <v>5</v>
      </c>
      <c r="G11" s="67">
        <f t="shared" si="0"/>
        <v>1</v>
      </c>
      <c r="H11" s="67">
        <f t="shared" si="0"/>
        <v>3</v>
      </c>
      <c r="I11" s="67">
        <f t="shared" si="0"/>
        <v>5</v>
      </c>
      <c r="J11" s="96">
        <v>7</v>
      </c>
      <c r="K11" s="92"/>
      <c r="L11" s="87">
        <v>7</v>
      </c>
      <c r="M11" s="98" t="s">
        <v>36</v>
      </c>
      <c r="N11" s="98" t="s">
        <v>53</v>
      </c>
      <c r="O11" s="98" t="s">
        <v>37</v>
      </c>
      <c r="P11" s="98" t="s">
        <v>56</v>
      </c>
      <c r="Q11" s="98" t="s">
        <v>62</v>
      </c>
      <c r="R11" s="98" t="s">
        <v>62</v>
      </c>
      <c r="S11" s="98" t="s">
        <v>56</v>
      </c>
      <c r="T11" s="75"/>
      <c r="U11" s="66">
        <f t="shared" si="12"/>
        <v>5</v>
      </c>
      <c r="V11" s="66">
        <f t="shared" si="1"/>
        <v>6</v>
      </c>
      <c r="W11" s="66">
        <f t="shared" si="1"/>
        <v>2</v>
      </c>
      <c r="X11" s="66">
        <f t="shared" si="1"/>
        <v>7</v>
      </c>
      <c r="Y11" s="66">
        <f t="shared" si="1"/>
        <v>9</v>
      </c>
      <c r="Z11" s="66">
        <f t="shared" si="1"/>
        <v>9</v>
      </c>
      <c r="AA11" s="66">
        <f t="shared" si="1"/>
        <v>7</v>
      </c>
      <c r="AB11" s="75"/>
      <c r="AC11" s="102">
        <v>1</v>
      </c>
      <c r="AD11" s="102">
        <v>1</v>
      </c>
      <c r="AE11" s="102">
        <v>1</v>
      </c>
      <c r="AF11" s="102">
        <v>1</v>
      </c>
      <c r="AG11" s="102">
        <v>2</v>
      </c>
      <c r="AH11" s="102">
        <v>1</v>
      </c>
      <c r="AI11" s="102">
        <v>1</v>
      </c>
      <c r="AJ11" s="119"/>
      <c r="AK11" s="102">
        <v>10</v>
      </c>
      <c r="AM11" s="90" t="s">
        <v>25</v>
      </c>
      <c r="AN11" s="89" t="s">
        <v>25</v>
      </c>
      <c r="AO11" s="101">
        <f t="shared" si="2"/>
        <v>1</v>
      </c>
      <c r="AP11" s="67">
        <f t="shared" si="2"/>
        <v>2</v>
      </c>
      <c r="AQ11" s="67">
        <f t="shared" si="2"/>
        <v>2</v>
      </c>
      <c r="AR11" s="67">
        <f t="shared" si="2"/>
        <v>1</v>
      </c>
      <c r="AS11" s="67">
        <f t="shared" si="2"/>
        <v>1</v>
      </c>
      <c r="AT11" s="67">
        <f t="shared" si="2"/>
        <v>1</v>
      </c>
      <c r="AU11" s="67">
        <f t="shared" si="2"/>
        <v>2</v>
      </c>
      <c r="AV11" s="96">
        <v>7</v>
      </c>
      <c r="AW11" s="92"/>
      <c r="AX11" s="87">
        <v>7</v>
      </c>
      <c r="AY11" s="98" t="s">
        <v>62</v>
      </c>
      <c r="AZ11" s="98" t="s">
        <v>37</v>
      </c>
      <c r="BA11" s="98" t="s">
        <v>62</v>
      </c>
      <c r="BB11" s="98" t="s">
        <v>36</v>
      </c>
      <c r="BC11" s="98" t="s">
        <v>62</v>
      </c>
      <c r="BD11" s="98" t="s">
        <v>62</v>
      </c>
      <c r="BE11" s="98" t="s">
        <v>62</v>
      </c>
      <c r="BF11" s="75"/>
      <c r="BG11" s="66">
        <f t="shared" si="13"/>
        <v>9</v>
      </c>
      <c r="BH11" s="66">
        <f t="shared" si="3"/>
        <v>2</v>
      </c>
      <c r="BI11" s="66">
        <f t="shared" si="3"/>
        <v>9</v>
      </c>
      <c r="BJ11" s="66">
        <f t="shared" si="3"/>
        <v>5</v>
      </c>
      <c r="BK11" s="66">
        <f t="shared" si="3"/>
        <v>9</v>
      </c>
      <c r="BL11" s="66">
        <f t="shared" si="3"/>
        <v>9</v>
      </c>
      <c r="BM11" s="66">
        <f t="shared" si="3"/>
        <v>9</v>
      </c>
      <c r="BN11" s="75"/>
      <c r="BO11" s="102">
        <v>1</v>
      </c>
      <c r="BP11" s="102">
        <v>1</v>
      </c>
      <c r="BQ11" s="102">
        <v>1</v>
      </c>
      <c r="BR11" s="102">
        <v>1</v>
      </c>
      <c r="BS11" s="102">
        <v>1</v>
      </c>
      <c r="BT11" s="102">
        <v>1</v>
      </c>
      <c r="BU11" s="102">
        <v>1</v>
      </c>
      <c r="BV11" s="119"/>
      <c r="BW11" s="102">
        <v>1</v>
      </c>
      <c r="BY11" s="90" t="s">
        <v>25</v>
      </c>
      <c r="BZ11" s="89" t="s">
        <v>25</v>
      </c>
      <c r="CA11" s="101">
        <f t="shared" si="4"/>
        <v>1</v>
      </c>
      <c r="CB11" s="67">
        <f t="shared" si="4"/>
        <v>2</v>
      </c>
      <c r="CC11" s="67">
        <f t="shared" si="4"/>
        <v>2</v>
      </c>
      <c r="CD11" s="67">
        <f t="shared" si="4"/>
        <v>1</v>
      </c>
      <c r="CE11" s="67">
        <f t="shared" si="4"/>
        <v>2</v>
      </c>
      <c r="CF11" s="67">
        <f t="shared" si="4"/>
        <v>2</v>
      </c>
      <c r="CG11" s="67">
        <f t="shared" si="4"/>
        <v>1</v>
      </c>
      <c r="CH11" s="96">
        <v>7</v>
      </c>
      <c r="CI11" s="92"/>
      <c r="CJ11" s="87">
        <v>7</v>
      </c>
      <c r="CK11" s="98" t="s">
        <v>56</v>
      </c>
      <c r="CL11" s="98" t="s">
        <v>68</v>
      </c>
      <c r="CM11" s="98" t="s">
        <v>62</v>
      </c>
      <c r="CN11" s="98" t="s">
        <v>56</v>
      </c>
      <c r="CO11" s="98" t="s">
        <v>68</v>
      </c>
      <c r="CP11" s="98" t="s">
        <v>62</v>
      </c>
      <c r="CQ11" s="98" t="s">
        <v>56</v>
      </c>
      <c r="CR11" s="75"/>
      <c r="CS11" s="66">
        <f t="shared" si="14"/>
        <v>7</v>
      </c>
      <c r="CT11" s="66">
        <f t="shared" si="5"/>
        <v>11</v>
      </c>
      <c r="CU11" s="66">
        <f t="shared" si="5"/>
        <v>9</v>
      </c>
      <c r="CV11" s="66">
        <f t="shared" si="5"/>
        <v>7</v>
      </c>
      <c r="CW11" s="66">
        <f t="shared" si="5"/>
        <v>11</v>
      </c>
      <c r="CX11" s="66">
        <f t="shared" si="5"/>
        <v>9</v>
      </c>
      <c r="CY11" s="66">
        <f t="shared" si="5"/>
        <v>7</v>
      </c>
      <c r="CZ11" s="75"/>
      <c r="DA11" s="102">
        <v>2</v>
      </c>
      <c r="DB11" s="102">
        <v>2</v>
      </c>
      <c r="DC11" s="102">
        <v>2</v>
      </c>
      <c r="DD11" s="102">
        <v>2</v>
      </c>
      <c r="DE11" s="102">
        <v>2</v>
      </c>
      <c r="DF11" s="102">
        <v>2</v>
      </c>
      <c r="DG11" s="102">
        <v>2</v>
      </c>
      <c r="DH11" s="119"/>
      <c r="DI11" s="102">
        <v>2</v>
      </c>
      <c r="DK11" s="90" t="s">
        <v>25</v>
      </c>
      <c r="DL11" s="89" t="s">
        <v>25</v>
      </c>
      <c r="DM11" s="101">
        <f t="shared" si="6"/>
        <v>5</v>
      </c>
      <c r="DN11" s="67">
        <f t="shared" si="6"/>
        <v>3</v>
      </c>
      <c r="DO11" s="67">
        <f t="shared" si="6"/>
        <v>5</v>
      </c>
      <c r="DP11" s="67">
        <f t="shared" si="6"/>
        <v>4</v>
      </c>
      <c r="DQ11" s="67">
        <f t="shared" si="6"/>
        <v>4</v>
      </c>
      <c r="DR11" s="67">
        <f t="shared" si="6"/>
        <v>4</v>
      </c>
      <c r="DS11" s="67">
        <f t="shared" si="6"/>
        <v>3</v>
      </c>
      <c r="DT11" s="96">
        <v>7</v>
      </c>
      <c r="DU11" s="92"/>
      <c r="DV11" s="87">
        <v>7</v>
      </c>
      <c r="DW11" s="98" t="s">
        <v>22</v>
      </c>
      <c r="DX11" s="98" t="s">
        <v>37</v>
      </c>
      <c r="DY11" s="98" t="s">
        <v>56</v>
      </c>
      <c r="DZ11" s="98" t="s">
        <v>56</v>
      </c>
      <c r="EA11" s="98" t="s">
        <v>53</v>
      </c>
      <c r="EB11" s="98" t="s">
        <v>22</v>
      </c>
      <c r="EC11" s="98" t="s">
        <v>62</v>
      </c>
      <c r="ED11" s="75"/>
      <c r="EE11" s="66">
        <f t="shared" si="15"/>
        <v>8</v>
      </c>
      <c r="EF11" s="66">
        <f t="shared" si="7"/>
        <v>2</v>
      </c>
      <c r="EG11" s="66">
        <f t="shared" si="7"/>
        <v>7</v>
      </c>
      <c r="EH11" s="66">
        <f t="shared" si="7"/>
        <v>7</v>
      </c>
      <c r="EI11" s="66">
        <f t="shared" si="7"/>
        <v>6</v>
      </c>
      <c r="EJ11" s="66">
        <f t="shared" si="7"/>
        <v>8</v>
      </c>
      <c r="EK11" s="66">
        <f t="shared" si="7"/>
        <v>9</v>
      </c>
      <c r="EL11" s="75"/>
      <c r="EM11" s="280">
        <v>1000</v>
      </c>
      <c r="EN11" s="280">
        <v>1200</v>
      </c>
      <c r="EO11" s="280">
        <v>1000</v>
      </c>
      <c r="EP11" s="280">
        <v>1000</v>
      </c>
      <c r="EQ11" s="280">
        <v>1000</v>
      </c>
      <c r="ER11" s="280">
        <v>1000</v>
      </c>
      <c r="ES11" s="280">
        <v>1000</v>
      </c>
      <c r="ET11" s="119"/>
      <c r="EU11" s="102">
        <v>1</v>
      </c>
      <c r="EW11" s="90" t="s">
        <v>25</v>
      </c>
      <c r="EX11" s="89" t="s">
        <v>25</v>
      </c>
      <c r="EY11" s="101">
        <f t="shared" si="8"/>
        <v>1</v>
      </c>
      <c r="EZ11" s="67">
        <f t="shared" si="8"/>
        <v>1</v>
      </c>
      <c r="FA11" s="67">
        <f t="shared" si="8"/>
        <v>1</v>
      </c>
      <c r="FB11" s="67">
        <f t="shared" si="8"/>
        <v>1</v>
      </c>
      <c r="FC11" s="67">
        <f t="shared" si="8"/>
        <v>1</v>
      </c>
      <c r="FD11" s="67">
        <f t="shared" si="8"/>
        <v>1</v>
      </c>
      <c r="FE11" s="67">
        <f t="shared" si="8"/>
        <v>1</v>
      </c>
      <c r="FF11" s="96">
        <v>7</v>
      </c>
      <c r="FG11" s="92"/>
      <c r="FH11" s="87">
        <v>7</v>
      </c>
      <c r="FI11" s="98" t="s">
        <v>53</v>
      </c>
      <c r="FJ11" s="98" t="s">
        <v>35</v>
      </c>
      <c r="FK11" s="98" t="s">
        <v>37</v>
      </c>
      <c r="FL11" s="98" t="s">
        <v>56</v>
      </c>
      <c r="FM11" s="98" t="s">
        <v>68</v>
      </c>
      <c r="FN11" s="98" t="s">
        <v>68</v>
      </c>
      <c r="FO11" s="98" t="s">
        <v>63</v>
      </c>
      <c r="FQ11" s="66">
        <f t="shared" si="16"/>
        <v>6</v>
      </c>
      <c r="FR11" s="66">
        <f t="shared" si="9"/>
        <v>3</v>
      </c>
      <c r="FS11" s="66">
        <f t="shared" si="9"/>
        <v>2</v>
      </c>
      <c r="FT11" s="66">
        <f t="shared" si="9"/>
        <v>7</v>
      </c>
      <c r="FU11" s="66">
        <f t="shared" si="9"/>
        <v>11</v>
      </c>
      <c r="FV11" s="66">
        <f t="shared" si="9"/>
        <v>11</v>
      </c>
      <c r="FW11" s="66">
        <f t="shared" si="9"/>
        <v>10</v>
      </c>
      <c r="FX11" s="75"/>
      <c r="FY11" s="102">
        <v>1</v>
      </c>
      <c r="FZ11" s="102">
        <v>1</v>
      </c>
      <c r="GA11" s="102">
        <v>1</v>
      </c>
      <c r="GB11" s="102">
        <v>1</v>
      </c>
      <c r="GC11" s="102">
        <v>1</v>
      </c>
      <c r="GD11" s="102">
        <v>1</v>
      </c>
      <c r="GE11" s="102">
        <v>1</v>
      </c>
      <c r="GF11" s="119"/>
      <c r="GG11" s="102">
        <v>1</v>
      </c>
      <c r="GI11" s="90" t="s">
        <v>25</v>
      </c>
      <c r="GJ11" s="89" t="s">
        <v>25</v>
      </c>
      <c r="GK11" s="101">
        <f t="shared" si="10"/>
        <v>2</v>
      </c>
      <c r="GL11" s="67">
        <f t="shared" si="10"/>
        <v>4</v>
      </c>
      <c r="GM11" s="67">
        <f t="shared" si="10"/>
        <v>4</v>
      </c>
      <c r="GN11" s="67">
        <f t="shared" si="10"/>
        <v>6</v>
      </c>
      <c r="GO11" s="67">
        <f t="shared" si="10"/>
        <v>4</v>
      </c>
      <c r="GP11" s="67">
        <f t="shared" si="10"/>
        <v>4</v>
      </c>
      <c r="GQ11" s="67">
        <f t="shared" si="10"/>
        <v>4</v>
      </c>
      <c r="GR11" s="96">
        <v>7</v>
      </c>
      <c r="GS11" s="92"/>
      <c r="GT11" s="87">
        <v>7</v>
      </c>
      <c r="GU11" s="98" t="s">
        <v>20</v>
      </c>
      <c r="GV11" s="98" t="s">
        <v>98</v>
      </c>
      <c r="GW11" s="98" t="s">
        <v>26</v>
      </c>
      <c r="GX11" s="98" t="s">
        <v>56</v>
      </c>
      <c r="GY11" s="98" t="s">
        <v>20</v>
      </c>
      <c r="GZ11" s="98" t="s">
        <v>26</v>
      </c>
      <c r="HA11" s="98" t="s">
        <v>98</v>
      </c>
      <c r="HC11" s="66">
        <f t="shared" si="17"/>
        <v>5</v>
      </c>
      <c r="HD11" s="66">
        <f t="shared" si="11"/>
        <v>7</v>
      </c>
      <c r="HE11" s="66">
        <f t="shared" si="11"/>
        <v>3</v>
      </c>
      <c r="HF11" s="66">
        <f t="shared" si="11"/>
        <v>7</v>
      </c>
      <c r="HG11" s="66">
        <f t="shared" si="11"/>
        <v>5</v>
      </c>
      <c r="HH11" s="66">
        <f t="shared" si="11"/>
        <v>3</v>
      </c>
      <c r="HI11" s="66">
        <f t="shared" si="11"/>
        <v>7</v>
      </c>
      <c r="HJ11" s="75"/>
      <c r="HK11" s="102">
        <v>1</v>
      </c>
      <c r="HL11" s="102">
        <v>1</v>
      </c>
      <c r="HM11" s="102">
        <v>1</v>
      </c>
      <c r="HN11" s="102">
        <v>1</v>
      </c>
      <c r="HO11" s="102">
        <v>1</v>
      </c>
      <c r="HP11" s="102">
        <v>1</v>
      </c>
      <c r="HQ11" s="102">
        <v>1</v>
      </c>
      <c r="HR11" s="119"/>
      <c r="HS11" s="102">
        <v>1</v>
      </c>
    </row>
    <row r="12" spans="1:227" ht="16.5">
      <c r="A12" s="90" t="s">
        <v>39</v>
      </c>
      <c r="B12" s="89" t="s">
        <v>39</v>
      </c>
      <c r="C12" s="101">
        <f t="shared" si="0"/>
        <v>3</v>
      </c>
      <c r="D12" s="67">
        <f t="shared" si="0"/>
        <v>2</v>
      </c>
      <c r="E12" s="67">
        <f t="shared" si="0"/>
        <v>5</v>
      </c>
      <c r="F12" s="67">
        <f t="shared" si="0"/>
        <v>0</v>
      </c>
      <c r="G12" s="67">
        <f t="shared" si="0"/>
        <v>1</v>
      </c>
      <c r="H12" s="67">
        <f t="shared" si="0"/>
        <v>2</v>
      </c>
      <c r="I12" s="67">
        <f t="shared" si="0"/>
        <v>1</v>
      </c>
      <c r="J12" s="96">
        <v>8</v>
      </c>
      <c r="K12" s="92"/>
      <c r="L12" s="87">
        <v>8</v>
      </c>
      <c r="M12" s="98" t="s">
        <v>36</v>
      </c>
      <c r="N12" s="98" t="s">
        <v>56</v>
      </c>
      <c r="O12" s="98" t="s">
        <v>37</v>
      </c>
      <c r="P12" s="98" t="s">
        <v>56</v>
      </c>
      <c r="Q12" s="98" t="s">
        <v>62</v>
      </c>
      <c r="R12" s="98" t="s">
        <v>38</v>
      </c>
      <c r="S12" s="98" t="s">
        <v>36</v>
      </c>
      <c r="T12" s="75"/>
      <c r="U12" s="66">
        <f t="shared" si="12"/>
        <v>5</v>
      </c>
      <c r="V12" s="66">
        <f t="shared" si="1"/>
        <v>7</v>
      </c>
      <c r="W12" s="66">
        <f t="shared" si="1"/>
        <v>2</v>
      </c>
      <c r="X12" s="66">
        <f t="shared" si="1"/>
        <v>7</v>
      </c>
      <c r="Y12" s="66">
        <f t="shared" si="1"/>
        <v>9</v>
      </c>
      <c r="Z12" s="66">
        <f t="shared" si="1"/>
        <v>4</v>
      </c>
      <c r="AA12" s="66">
        <f t="shared" si="1"/>
        <v>5</v>
      </c>
      <c r="AB12" s="75"/>
      <c r="AC12" s="102">
        <v>1</v>
      </c>
      <c r="AD12" s="102">
        <v>1</v>
      </c>
      <c r="AE12" s="102">
        <v>1</v>
      </c>
      <c r="AF12" s="102">
        <v>1</v>
      </c>
      <c r="AG12" s="102">
        <v>1</v>
      </c>
      <c r="AH12" s="102">
        <v>1</v>
      </c>
      <c r="AI12" s="102">
        <v>1</v>
      </c>
      <c r="AJ12" s="119"/>
      <c r="AK12" s="102">
        <v>10</v>
      </c>
      <c r="AM12" s="90" t="s">
        <v>39</v>
      </c>
      <c r="AN12" s="89" t="s">
        <v>39</v>
      </c>
      <c r="AO12" s="101">
        <f t="shared" si="2"/>
        <v>2</v>
      </c>
      <c r="AP12" s="67">
        <f t="shared" si="2"/>
        <v>2</v>
      </c>
      <c r="AQ12" s="67">
        <f t="shared" si="2"/>
        <v>1</v>
      </c>
      <c r="AR12" s="67">
        <f t="shared" si="2"/>
        <v>2</v>
      </c>
      <c r="AS12" s="67">
        <f t="shared" si="2"/>
        <v>2</v>
      </c>
      <c r="AT12" s="67">
        <f t="shared" si="2"/>
        <v>1</v>
      </c>
      <c r="AU12" s="67">
        <f t="shared" si="2"/>
        <v>1</v>
      </c>
      <c r="AV12" s="96">
        <v>8</v>
      </c>
      <c r="AW12" s="92"/>
      <c r="AX12" s="87">
        <v>8</v>
      </c>
      <c r="AY12" s="98" t="s">
        <v>62</v>
      </c>
      <c r="AZ12" s="98" t="s">
        <v>62</v>
      </c>
      <c r="BA12" s="98" t="s">
        <v>62</v>
      </c>
      <c r="BB12" s="98" t="s">
        <v>56</v>
      </c>
      <c r="BC12" s="98" t="s">
        <v>35</v>
      </c>
      <c r="BD12" s="98" t="s">
        <v>62</v>
      </c>
      <c r="BE12" s="98" t="s">
        <v>56</v>
      </c>
      <c r="BF12" s="75"/>
      <c r="BG12" s="66">
        <f t="shared" si="13"/>
        <v>9</v>
      </c>
      <c r="BH12" s="66">
        <f t="shared" si="3"/>
        <v>9</v>
      </c>
      <c r="BI12" s="66">
        <f t="shared" si="3"/>
        <v>9</v>
      </c>
      <c r="BJ12" s="66">
        <f t="shared" si="3"/>
        <v>7</v>
      </c>
      <c r="BK12" s="66">
        <f t="shared" si="3"/>
        <v>3</v>
      </c>
      <c r="BL12" s="66">
        <f t="shared" si="3"/>
        <v>9</v>
      </c>
      <c r="BM12" s="66">
        <f t="shared" si="3"/>
        <v>7</v>
      </c>
      <c r="BN12" s="75"/>
      <c r="BO12" s="102">
        <v>1</v>
      </c>
      <c r="BP12" s="102">
        <v>1</v>
      </c>
      <c r="BQ12" s="102">
        <v>1</v>
      </c>
      <c r="BR12" s="102">
        <v>1</v>
      </c>
      <c r="BS12" s="102">
        <v>1</v>
      </c>
      <c r="BT12" s="102">
        <v>1</v>
      </c>
      <c r="BU12" s="102">
        <v>1</v>
      </c>
      <c r="BV12" s="119"/>
      <c r="BW12" s="102">
        <v>1</v>
      </c>
      <c r="BY12" s="90" t="s">
        <v>39</v>
      </c>
      <c r="BZ12" s="89" t="s">
        <v>39</v>
      </c>
      <c r="CA12" s="101">
        <f t="shared" si="4"/>
        <v>2</v>
      </c>
      <c r="CB12" s="67">
        <f t="shared" si="4"/>
        <v>2</v>
      </c>
      <c r="CC12" s="67">
        <f t="shared" si="4"/>
        <v>1</v>
      </c>
      <c r="CD12" s="67">
        <f t="shared" si="4"/>
        <v>2</v>
      </c>
      <c r="CE12" s="67">
        <f t="shared" si="4"/>
        <v>2</v>
      </c>
      <c r="CF12" s="67">
        <f t="shared" si="4"/>
        <v>1</v>
      </c>
      <c r="CG12" s="67">
        <f t="shared" si="4"/>
        <v>2</v>
      </c>
      <c r="CH12" s="96">
        <v>8</v>
      </c>
      <c r="CI12" s="92"/>
      <c r="CJ12" s="87">
        <v>8</v>
      </c>
      <c r="CK12" s="98" t="s">
        <v>22</v>
      </c>
      <c r="CL12" s="98" t="s">
        <v>36</v>
      </c>
      <c r="CM12" s="98" t="s">
        <v>62</v>
      </c>
      <c r="CN12" s="98" t="s">
        <v>22</v>
      </c>
      <c r="CO12" s="98" t="s">
        <v>36</v>
      </c>
      <c r="CP12" s="98" t="s">
        <v>62</v>
      </c>
      <c r="CQ12" s="98" t="s">
        <v>22</v>
      </c>
      <c r="CR12" s="75"/>
      <c r="CS12" s="66">
        <f t="shared" si="14"/>
        <v>8</v>
      </c>
      <c r="CT12" s="66">
        <f t="shared" si="5"/>
        <v>5</v>
      </c>
      <c r="CU12" s="66">
        <f t="shared" si="5"/>
        <v>9</v>
      </c>
      <c r="CV12" s="66">
        <f t="shared" si="5"/>
        <v>8</v>
      </c>
      <c r="CW12" s="66">
        <f t="shared" si="5"/>
        <v>5</v>
      </c>
      <c r="CX12" s="66">
        <f t="shared" si="5"/>
        <v>9</v>
      </c>
      <c r="CY12" s="66">
        <f t="shared" si="5"/>
        <v>8</v>
      </c>
      <c r="CZ12" s="75"/>
      <c r="DA12" s="102">
        <v>1</v>
      </c>
      <c r="DB12" s="102">
        <v>1</v>
      </c>
      <c r="DC12" s="102">
        <v>1</v>
      </c>
      <c r="DD12" s="102">
        <v>1</v>
      </c>
      <c r="DE12" s="102">
        <v>1</v>
      </c>
      <c r="DF12" s="102">
        <v>1</v>
      </c>
      <c r="DG12" s="102">
        <v>1</v>
      </c>
      <c r="DH12" s="119"/>
      <c r="DI12" s="102">
        <v>1</v>
      </c>
      <c r="DK12" s="90" t="s">
        <v>39</v>
      </c>
      <c r="DL12" s="89" t="s">
        <v>39</v>
      </c>
      <c r="DM12" s="101">
        <f t="shared" si="6"/>
        <v>5</v>
      </c>
      <c r="DN12" s="67">
        <f t="shared" si="6"/>
        <v>4</v>
      </c>
      <c r="DO12" s="67">
        <f t="shared" si="6"/>
        <v>4</v>
      </c>
      <c r="DP12" s="67">
        <f t="shared" si="6"/>
        <v>4</v>
      </c>
      <c r="DQ12" s="67">
        <f t="shared" si="6"/>
        <v>2</v>
      </c>
      <c r="DR12" s="67">
        <f t="shared" si="6"/>
        <v>3</v>
      </c>
      <c r="DS12" s="67">
        <f t="shared" si="6"/>
        <v>2</v>
      </c>
      <c r="DT12" s="96">
        <v>8</v>
      </c>
      <c r="DU12" s="92"/>
      <c r="DV12" s="87">
        <v>8</v>
      </c>
      <c r="DW12" s="98" t="s">
        <v>53</v>
      </c>
      <c r="DX12" s="98" t="s">
        <v>37</v>
      </c>
      <c r="DY12" s="98" t="s">
        <v>38</v>
      </c>
      <c r="DZ12" s="98" t="s">
        <v>22</v>
      </c>
      <c r="EA12" s="98" t="s">
        <v>22</v>
      </c>
      <c r="EB12" s="98" t="s">
        <v>53</v>
      </c>
      <c r="EC12" s="98" t="s">
        <v>68</v>
      </c>
      <c r="ED12" s="75"/>
      <c r="EE12" s="66">
        <f t="shared" si="15"/>
        <v>6</v>
      </c>
      <c r="EF12" s="66">
        <f t="shared" si="7"/>
        <v>2</v>
      </c>
      <c r="EG12" s="66">
        <f t="shared" si="7"/>
        <v>4</v>
      </c>
      <c r="EH12" s="66">
        <f t="shared" si="7"/>
        <v>8</v>
      </c>
      <c r="EI12" s="66">
        <f t="shared" si="7"/>
        <v>8</v>
      </c>
      <c r="EJ12" s="66">
        <f t="shared" si="7"/>
        <v>6</v>
      </c>
      <c r="EK12" s="66">
        <f t="shared" si="7"/>
        <v>11</v>
      </c>
      <c r="EL12" s="75"/>
      <c r="EM12" s="280">
        <v>1000</v>
      </c>
      <c r="EN12" s="280">
        <v>1200</v>
      </c>
      <c r="EO12" s="280">
        <v>1000</v>
      </c>
      <c r="EP12" s="280">
        <v>1000</v>
      </c>
      <c r="EQ12" s="280">
        <v>1000</v>
      </c>
      <c r="ER12" s="280">
        <v>1200</v>
      </c>
      <c r="ES12" s="280">
        <v>1000</v>
      </c>
      <c r="ET12" s="119"/>
      <c r="EU12" s="102">
        <v>1</v>
      </c>
      <c r="EW12" s="90" t="s">
        <v>39</v>
      </c>
      <c r="EX12" s="89" t="s">
        <v>39</v>
      </c>
      <c r="EY12" s="101">
        <f t="shared" si="8"/>
        <v>1</v>
      </c>
      <c r="EZ12" s="67">
        <f t="shared" si="8"/>
        <v>1</v>
      </c>
      <c r="FA12" s="67">
        <f t="shared" si="8"/>
        <v>1</v>
      </c>
      <c r="FB12" s="67">
        <f t="shared" si="8"/>
        <v>1</v>
      </c>
      <c r="FC12" s="67">
        <f t="shared" si="8"/>
        <v>1</v>
      </c>
      <c r="FD12" s="67">
        <f t="shared" si="8"/>
        <v>1</v>
      </c>
      <c r="FE12" s="67">
        <f t="shared" si="8"/>
        <v>1</v>
      </c>
      <c r="FF12" s="96">
        <v>8</v>
      </c>
      <c r="FG12" s="92"/>
      <c r="FH12" s="87">
        <v>8</v>
      </c>
      <c r="FI12" s="98" t="s">
        <v>60</v>
      </c>
      <c r="FJ12" s="98" t="s">
        <v>68</v>
      </c>
      <c r="FK12" s="98" t="s">
        <v>58</v>
      </c>
      <c r="FL12" s="98" t="s">
        <v>58</v>
      </c>
      <c r="FM12" s="98" t="s">
        <v>68</v>
      </c>
      <c r="FN12" s="98" t="s">
        <v>63</v>
      </c>
      <c r="FO12" s="98" t="s">
        <v>68</v>
      </c>
      <c r="FQ12" s="66">
        <f t="shared" si="16"/>
        <v>10</v>
      </c>
      <c r="FR12" s="66">
        <f t="shared" si="9"/>
        <v>11</v>
      </c>
      <c r="FS12" s="66">
        <f t="shared" si="9"/>
        <v>9</v>
      </c>
      <c r="FT12" s="66">
        <f t="shared" si="9"/>
        <v>9</v>
      </c>
      <c r="FU12" s="66">
        <f t="shared" si="9"/>
        <v>11</v>
      </c>
      <c r="FV12" s="66">
        <f t="shared" si="9"/>
        <v>10</v>
      </c>
      <c r="FW12" s="66">
        <f t="shared" si="9"/>
        <v>11</v>
      </c>
      <c r="FX12" s="75"/>
      <c r="FY12" s="102">
        <v>1</v>
      </c>
      <c r="FZ12" s="102">
        <v>1</v>
      </c>
      <c r="GA12" s="102">
        <v>1</v>
      </c>
      <c r="GB12" s="102">
        <v>1</v>
      </c>
      <c r="GC12" s="102">
        <v>1</v>
      </c>
      <c r="GD12" s="102">
        <v>1</v>
      </c>
      <c r="GE12" s="102">
        <v>1</v>
      </c>
      <c r="GF12" s="119"/>
      <c r="GG12" s="102">
        <v>1</v>
      </c>
      <c r="GI12" s="90" t="s">
        <v>39</v>
      </c>
      <c r="GJ12" s="89" t="s">
        <v>39</v>
      </c>
      <c r="GK12" s="101">
        <f t="shared" si="10"/>
        <v>5</v>
      </c>
      <c r="GL12" s="67">
        <f t="shared" si="10"/>
        <v>5</v>
      </c>
      <c r="GM12" s="67">
        <f t="shared" si="10"/>
        <v>2</v>
      </c>
      <c r="GN12" s="67">
        <f t="shared" si="10"/>
        <v>3</v>
      </c>
      <c r="GO12" s="67">
        <f t="shared" si="10"/>
        <v>7</v>
      </c>
      <c r="GP12" s="67">
        <f t="shared" si="10"/>
        <v>2</v>
      </c>
      <c r="GQ12" s="67">
        <f t="shared" si="10"/>
        <v>4</v>
      </c>
      <c r="GR12" s="96">
        <v>8</v>
      </c>
      <c r="GS12" s="92"/>
      <c r="GT12" s="87">
        <v>8</v>
      </c>
      <c r="GU12" s="98" t="s">
        <v>22</v>
      </c>
      <c r="GV12" s="98" t="s">
        <v>26</v>
      </c>
      <c r="GW12" s="98" t="s">
        <v>98</v>
      </c>
      <c r="GX12" s="98" t="s">
        <v>20</v>
      </c>
      <c r="GY12" s="98" t="s">
        <v>99</v>
      </c>
      <c r="GZ12" s="98" t="s">
        <v>21</v>
      </c>
      <c r="HA12" s="98" t="s">
        <v>20</v>
      </c>
      <c r="HC12" s="66">
        <f t="shared" si="17"/>
        <v>8</v>
      </c>
      <c r="HD12" s="66">
        <f t="shared" si="11"/>
        <v>3</v>
      </c>
      <c r="HE12" s="66">
        <f t="shared" si="11"/>
        <v>7</v>
      </c>
      <c r="HF12" s="66">
        <f t="shared" si="11"/>
        <v>5</v>
      </c>
      <c r="HG12" s="66">
        <f t="shared" si="11"/>
        <v>8</v>
      </c>
      <c r="HH12" s="66">
        <f t="shared" si="11"/>
        <v>6</v>
      </c>
      <c r="HI12" s="66">
        <f t="shared" si="11"/>
        <v>5</v>
      </c>
      <c r="HJ12" s="75"/>
      <c r="HK12" s="102">
        <v>1</v>
      </c>
      <c r="HL12" s="102">
        <v>1</v>
      </c>
      <c r="HM12" s="102">
        <v>1</v>
      </c>
      <c r="HN12" s="102">
        <v>1</v>
      </c>
      <c r="HO12" s="102">
        <v>1</v>
      </c>
      <c r="HP12" s="102">
        <v>1</v>
      </c>
      <c r="HQ12" s="102">
        <v>1</v>
      </c>
      <c r="HR12" s="119"/>
      <c r="HS12" s="102">
        <v>1</v>
      </c>
    </row>
    <row r="13" spans="1:227" ht="16.5">
      <c r="A13" s="90" t="s">
        <v>59</v>
      </c>
      <c r="B13" s="89" t="s">
        <v>59</v>
      </c>
      <c r="C13" s="101">
        <f t="shared" si="0"/>
        <v>4</v>
      </c>
      <c r="D13" s="67">
        <f t="shared" si="0"/>
        <v>4</v>
      </c>
      <c r="E13" s="67">
        <f t="shared" si="0"/>
        <v>2</v>
      </c>
      <c r="F13" s="67">
        <f t="shared" si="0"/>
        <v>2</v>
      </c>
      <c r="G13" s="67">
        <f t="shared" si="0"/>
        <v>4</v>
      </c>
      <c r="H13" s="67">
        <f t="shared" si="0"/>
        <v>4</v>
      </c>
      <c r="I13" s="67">
        <f t="shared" si="0"/>
        <v>6</v>
      </c>
      <c r="J13" s="96">
        <v>9</v>
      </c>
      <c r="K13" s="92"/>
      <c r="L13" s="87">
        <v>9</v>
      </c>
      <c r="M13" s="98" t="s">
        <v>53</v>
      </c>
      <c r="N13" s="98" t="s">
        <v>56</v>
      </c>
      <c r="O13" s="98" t="s">
        <v>35</v>
      </c>
      <c r="P13" s="98" t="s">
        <v>37</v>
      </c>
      <c r="Q13" s="98" t="s">
        <v>38</v>
      </c>
      <c r="R13" s="98" t="s">
        <v>38</v>
      </c>
      <c r="S13" s="98" t="s">
        <v>38</v>
      </c>
      <c r="T13" s="75"/>
      <c r="U13" s="66">
        <f t="shared" si="12"/>
        <v>6</v>
      </c>
      <c r="V13" s="66">
        <f t="shared" si="1"/>
        <v>7</v>
      </c>
      <c r="W13" s="66">
        <f t="shared" si="1"/>
        <v>3</v>
      </c>
      <c r="X13" s="66">
        <f t="shared" si="1"/>
        <v>2</v>
      </c>
      <c r="Y13" s="66">
        <f t="shared" si="1"/>
        <v>4</v>
      </c>
      <c r="Z13" s="66">
        <f t="shared" si="1"/>
        <v>4</v>
      </c>
      <c r="AA13" s="66">
        <f t="shared" si="1"/>
        <v>4</v>
      </c>
      <c r="AB13" s="75"/>
      <c r="AC13" s="102">
        <v>1</v>
      </c>
      <c r="AD13" s="102">
        <v>1</v>
      </c>
      <c r="AE13" s="102">
        <v>1</v>
      </c>
      <c r="AF13" s="102">
        <v>1</v>
      </c>
      <c r="AG13" s="102">
        <v>1</v>
      </c>
      <c r="AH13" s="102">
        <v>1</v>
      </c>
      <c r="AI13" s="102">
        <v>1</v>
      </c>
      <c r="AJ13" s="119"/>
      <c r="AK13" s="102">
        <v>10</v>
      </c>
      <c r="AM13" s="90" t="s">
        <v>59</v>
      </c>
      <c r="AN13" s="89" t="s">
        <v>59</v>
      </c>
      <c r="AO13" s="101">
        <f t="shared" si="2"/>
        <v>15</v>
      </c>
      <c r="AP13" s="67">
        <f t="shared" si="2"/>
        <v>15</v>
      </c>
      <c r="AQ13" s="67">
        <f t="shared" si="2"/>
        <v>15</v>
      </c>
      <c r="AR13" s="67">
        <f t="shared" si="2"/>
        <v>14</v>
      </c>
      <c r="AS13" s="67">
        <f t="shared" si="2"/>
        <v>17</v>
      </c>
      <c r="AT13" s="67">
        <f t="shared" si="2"/>
        <v>16</v>
      </c>
      <c r="AU13" s="67">
        <f t="shared" si="2"/>
        <v>16</v>
      </c>
      <c r="AV13" s="96">
        <v>9</v>
      </c>
      <c r="AW13" s="92"/>
      <c r="AX13" s="87">
        <v>9</v>
      </c>
      <c r="AY13" s="98" t="s">
        <v>56</v>
      </c>
      <c r="AZ13" s="98" t="s">
        <v>62</v>
      </c>
      <c r="BA13" s="98" t="s">
        <v>53</v>
      </c>
      <c r="BB13" s="98" t="s">
        <v>62</v>
      </c>
      <c r="BC13" s="98" t="s">
        <v>62</v>
      </c>
      <c r="BD13" s="98" t="s">
        <v>56</v>
      </c>
      <c r="BE13" s="98" t="s">
        <v>62</v>
      </c>
      <c r="BF13" s="75"/>
      <c r="BG13" s="66">
        <f t="shared" si="13"/>
        <v>7</v>
      </c>
      <c r="BH13" s="66">
        <f t="shared" si="3"/>
        <v>9</v>
      </c>
      <c r="BI13" s="66">
        <f t="shared" si="3"/>
        <v>6</v>
      </c>
      <c r="BJ13" s="66">
        <f t="shared" si="3"/>
        <v>9</v>
      </c>
      <c r="BK13" s="66">
        <f t="shared" si="3"/>
        <v>9</v>
      </c>
      <c r="BL13" s="66">
        <f t="shared" si="3"/>
        <v>7</v>
      </c>
      <c r="BM13" s="66">
        <f t="shared" si="3"/>
        <v>9</v>
      </c>
      <c r="BN13" s="75"/>
      <c r="BO13" s="102">
        <v>1</v>
      </c>
      <c r="BP13" s="102">
        <v>1</v>
      </c>
      <c r="BQ13" s="102">
        <v>1</v>
      </c>
      <c r="BR13" s="102">
        <v>1</v>
      </c>
      <c r="BS13" s="102">
        <v>1</v>
      </c>
      <c r="BT13" s="102">
        <v>1</v>
      </c>
      <c r="BU13" s="102">
        <v>1</v>
      </c>
      <c r="BV13" s="119"/>
      <c r="BW13" s="102">
        <v>1</v>
      </c>
      <c r="BY13" s="90" t="s">
        <v>59</v>
      </c>
      <c r="BZ13" s="89" t="s">
        <v>59</v>
      </c>
      <c r="CA13" s="101">
        <f t="shared" si="4"/>
        <v>5</v>
      </c>
      <c r="CB13" s="67">
        <f t="shared" si="4"/>
        <v>5</v>
      </c>
      <c r="CC13" s="67">
        <f t="shared" si="4"/>
        <v>5</v>
      </c>
      <c r="CD13" s="67">
        <f t="shared" si="4"/>
        <v>5</v>
      </c>
      <c r="CE13" s="67">
        <f t="shared" si="4"/>
        <v>5</v>
      </c>
      <c r="CF13" s="67">
        <f t="shared" si="4"/>
        <v>5</v>
      </c>
      <c r="CG13" s="67">
        <f t="shared" si="4"/>
        <v>5</v>
      </c>
      <c r="CH13" s="96">
        <v>9</v>
      </c>
      <c r="CI13" s="92"/>
      <c r="CJ13" s="87">
        <v>9</v>
      </c>
      <c r="CK13" s="98" t="s">
        <v>68</v>
      </c>
      <c r="CL13" s="98" t="s">
        <v>37</v>
      </c>
      <c r="CM13" s="98" t="s">
        <v>53</v>
      </c>
      <c r="CN13" s="98" t="s">
        <v>68</v>
      </c>
      <c r="CO13" s="98" t="s">
        <v>37</v>
      </c>
      <c r="CP13" s="98" t="s">
        <v>53</v>
      </c>
      <c r="CQ13" s="98" t="s">
        <v>68</v>
      </c>
      <c r="CR13" s="75"/>
      <c r="CS13" s="66">
        <f t="shared" si="14"/>
        <v>11</v>
      </c>
      <c r="CT13" s="66">
        <f t="shared" si="5"/>
        <v>2</v>
      </c>
      <c r="CU13" s="66">
        <f t="shared" si="5"/>
        <v>6</v>
      </c>
      <c r="CV13" s="66">
        <f t="shared" si="5"/>
        <v>11</v>
      </c>
      <c r="CW13" s="66">
        <f t="shared" si="5"/>
        <v>2</v>
      </c>
      <c r="CX13" s="66">
        <f t="shared" si="5"/>
        <v>6</v>
      </c>
      <c r="CY13" s="66">
        <f t="shared" si="5"/>
        <v>11</v>
      </c>
      <c r="CZ13" s="75"/>
      <c r="DA13" s="102">
        <v>5</v>
      </c>
      <c r="DB13" s="102">
        <v>5</v>
      </c>
      <c r="DC13" s="102">
        <v>5</v>
      </c>
      <c r="DD13" s="102">
        <v>5</v>
      </c>
      <c r="DE13" s="102">
        <v>5</v>
      </c>
      <c r="DF13" s="102">
        <v>5</v>
      </c>
      <c r="DG13" s="102">
        <v>5</v>
      </c>
      <c r="DH13" s="119"/>
      <c r="DI13" s="102">
        <v>5</v>
      </c>
      <c r="DK13" s="90" t="s">
        <v>59</v>
      </c>
      <c r="DL13" s="89" t="s">
        <v>59</v>
      </c>
      <c r="DM13" s="101">
        <f t="shared" si="6"/>
        <v>2</v>
      </c>
      <c r="DN13" s="67">
        <f t="shared" si="6"/>
        <v>1</v>
      </c>
      <c r="DO13" s="67">
        <f t="shared" si="6"/>
        <v>0</v>
      </c>
      <c r="DP13" s="67">
        <f t="shared" si="6"/>
        <v>2</v>
      </c>
      <c r="DQ13" s="67">
        <f t="shared" si="6"/>
        <v>3</v>
      </c>
      <c r="DR13" s="67">
        <f t="shared" si="6"/>
        <v>3</v>
      </c>
      <c r="DS13" s="67">
        <f t="shared" si="6"/>
        <v>2</v>
      </c>
      <c r="DT13" s="96">
        <v>9</v>
      </c>
      <c r="DU13" s="92"/>
      <c r="DV13" s="87">
        <v>9</v>
      </c>
      <c r="DW13" s="98" t="s">
        <v>56</v>
      </c>
      <c r="DX13" s="98" t="s">
        <v>38</v>
      </c>
      <c r="DY13" s="98" t="s">
        <v>56</v>
      </c>
      <c r="DZ13" s="98" t="s">
        <v>22</v>
      </c>
      <c r="EA13" s="98" t="s">
        <v>56</v>
      </c>
      <c r="EB13" s="98" t="s">
        <v>36</v>
      </c>
      <c r="EC13" s="98" t="s">
        <v>63</v>
      </c>
      <c r="ED13" s="75"/>
      <c r="EE13" s="66">
        <f t="shared" si="15"/>
        <v>7</v>
      </c>
      <c r="EF13" s="66">
        <f t="shared" si="7"/>
        <v>4</v>
      </c>
      <c r="EG13" s="66">
        <f t="shared" si="7"/>
        <v>7</v>
      </c>
      <c r="EH13" s="66">
        <f t="shared" si="7"/>
        <v>8</v>
      </c>
      <c r="EI13" s="66">
        <f t="shared" si="7"/>
        <v>7</v>
      </c>
      <c r="EJ13" s="66">
        <f t="shared" si="7"/>
        <v>5</v>
      </c>
      <c r="EK13" s="66">
        <f t="shared" si="7"/>
        <v>10</v>
      </c>
      <c r="EL13" s="75"/>
      <c r="EM13" s="280">
        <v>1000</v>
      </c>
      <c r="EN13" s="280">
        <v>1200</v>
      </c>
      <c r="EO13" s="280">
        <v>1000</v>
      </c>
      <c r="EP13" s="280">
        <v>1000</v>
      </c>
      <c r="EQ13" s="280">
        <v>1000</v>
      </c>
      <c r="ER13" s="280">
        <v>1200</v>
      </c>
      <c r="ES13" s="280">
        <v>1000</v>
      </c>
      <c r="ET13" s="119"/>
      <c r="EU13" s="102">
        <v>1</v>
      </c>
      <c r="EW13" s="90" t="s">
        <v>59</v>
      </c>
      <c r="EX13" s="89" t="s">
        <v>59</v>
      </c>
      <c r="EY13" s="101">
        <f t="shared" si="8"/>
        <v>0</v>
      </c>
      <c r="EZ13" s="67">
        <f t="shared" si="8"/>
        <v>0</v>
      </c>
      <c r="FA13" s="67">
        <f t="shared" si="8"/>
        <v>18</v>
      </c>
      <c r="FB13" s="67">
        <f t="shared" si="8"/>
        <v>18</v>
      </c>
      <c r="FC13" s="67">
        <f t="shared" si="8"/>
        <v>0</v>
      </c>
      <c r="FD13" s="67">
        <f t="shared" si="8"/>
        <v>0</v>
      </c>
      <c r="FE13" s="67">
        <f t="shared" si="8"/>
        <v>0</v>
      </c>
      <c r="FF13" s="96">
        <v>9</v>
      </c>
      <c r="FG13" s="92"/>
      <c r="FH13" s="87">
        <v>9</v>
      </c>
      <c r="FI13" s="98" t="s">
        <v>60</v>
      </c>
      <c r="FJ13" s="98" t="s">
        <v>60</v>
      </c>
      <c r="FK13" s="98" t="s">
        <v>58</v>
      </c>
      <c r="FL13" s="98" t="s">
        <v>58</v>
      </c>
      <c r="FM13" s="98" t="s">
        <v>53</v>
      </c>
      <c r="FN13" s="98" t="s">
        <v>68</v>
      </c>
      <c r="FO13" s="98" t="s">
        <v>68</v>
      </c>
      <c r="FQ13" s="66">
        <f t="shared" si="16"/>
        <v>10</v>
      </c>
      <c r="FR13" s="66">
        <f t="shared" si="9"/>
        <v>10</v>
      </c>
      <c r="FS13" s="66">
        <f t="shared" si="9"/>
        <v>9</v>
      </c>
      <c r="FT13" s="66">
        <f t="shared" si="9"/>
        <v>9</v>
      </c>
      <c r="FU13" s="66">
        <f t="shared" si="9"/>
        <v>6</v>
      </c>
      <c r="FV13" s="66">
        <f t="shared" si="9"/>
        <v>11</v>
      </c>
      <c r="FW13" s="66">
        <f t="shared" si="9"/>
        <v>11</v>
      </c>
      <c r="FX13" s="75"/>
      <c r="FY13" s="102">
        <v>1</v>
      </c>
      <c r="FZ13" s="102">
        <v>1</v>
      </c>
      <c r="GA13" s="102">
        <v>1</v>
      </c>
      <c r="GB13" s="102">
        <v>1</v>
      </c>
      <c r="GC13" s="102">
        <v>1</v>
      </c>
      <c r="GD13" s="102">
        <v>1</v>
      </c>
      <c r="GE13" s="102">
        <v>1</v>
      </c>
      <c r="GF13" s="119"/>
      <c r="GG13" s="102">
        <v>1</v>
      </c>
      <c r="GI13" s="90" t="s">
        <v>59</v>
      </c>
      <c r="GJ13" s="89" t="s">
        <v>59</v>
      </c>
      <c r="GK13" s="101">
        <f t="shared" si="10"/>
        <v>0</v>
      </c>
      <c r="GL13" s="67">
        <f t="shared" si="10"/>
        <v>0</v>
      </c>
      <c r="GM13" s="67">
        <f t="shared" si="10"/>
        <v>0</v>
      </c>
      <c r="GN13" s="67">
        <f t="shared" si="10"/>
        <v>0</v>
      </c>
      <c r="GO13" s="67">
        <f t="shared" si="10"/>
        <v>0</v>
      </c>
      <c r="GP13" s="67">
        <f t="shared" si="10"/>
        <v>0</v>
      </c>
      <c r="GQ13" s="67">
        <f t="shared" si="10"/>
        <v>0</v>
      </c>
      <c r="GR13" s="96">
        <v>9</v>
      </c>
      <c r="GS13" s="92"/>
      <c r="GT13" s="87">
        <v>9</v>
      </c>
      <c r="GU13" s="98" t="s">
        <v>21</v>
      </c>
      <c r="GV13" s="98" t="s">
        <v>53</v>
      </c>
      <c r="GW13" s="98" t="s">
        <v>20</v>
      </c>
      <c r="GX13" s="98" t="s">
        <v>99</v>
      </c>
      <c r="GY13" s="98" t="s">
        <v>21</v>
      </c>
      <c r="GZ13" s="98" t="s">
        <v>20</v>
      </c>
      <c r="HA13" s="98" t="s">
        <v>99</v>
      </c>
      <c r="HC13" s="66">
        <f t="shared" si="17"/>
        <v>6</v>
      </c>
      <c r="HD13" s="66">
        <f t="shared" si="11"/>
        <v>6</v>
      </c>
      <c r="HE13" s="66">
        <f t="shared" si="11"/>
        <v>5</v>
      </c>
      <c r="HF13" s="66">
        <f t="shared" si="11"/>
        <v>8</v>
      </c>
      <c r="HG13" s="66">
        <f t="shared" si="11"/>
        <v>6</v>
      </c>
      <c r="HH13" s="66">
        <f t="shared" si="11"/>
        <v>5</v>
      </c>
      <c r="HI13" s="66">
        <f t="shared" si="11"/>
        <v>8</v>
      </c>
      <c r="HJ13" s="75"/>
      <c r="HK13" s="102">
        <v>1</v>
      </c>
      <c r="HL13" s="102">
        <v>1</v>
      </c>
      <c r="HM13" s="102">
        <v>1</v>
      </c>
      <c r="HN13" s="102">
        <v>1</v>
      </c>
      <c r="HO13" s="102">
        <v>1</v>
      </c>
      <c r="HP13" s="102">
        <v>1</v>
      </c>
      <c r="HQ13" s="102">
        <v>1</v>
      </c>
      <c r="HR13" s="119"/>
      <c r="HS13" s="102">
        <v>1</v>
      </c>
    </row>
    <row r="14" spans="1:227" ht="16.5">
      <c r="A14" s="90" t="s">
        <v>61</v>
      </c>
      <c r="B14" s="89" t="s">
        <v>61</v>
      </c>
      <c r="C14" s="101">
        <f t="shared" si="0"/>
        <v>2</v>
      </c>
      <c r="D14" s="67">
        <f t="shared" si="0"/>
        <v>4</v>
      </c>
      <c r="E14" s="67">
        <f t="shared" si="0"/>
        <v>3</v>
      </c>
      <c r="F14" s="67">
        <f t="shared" si="0"/>
        <v>4</v>
      </c>
      <c r="G14" s="67">
        <f t="shared" si="0"/>
        <v>4</v>
      </c>
      <c r="H14" s="67">
        <f t="shared" si="0"/>
        <v>4</v>
      </c>
      <c r="I14" s="67">
        <f t="shared" si="0"/>
        <v>2</v>
      </c>
      <c r="J14" s="96">
        <v>10</v>
      </c>
      <c r="K14" s="92"/>
      <c r="L14" s="87">
        <v>10</v>
      </c>
      <c r="M14" s="98" t="s">
        <v>53</v>
      </c>
      <c r="N14" s="98" t="s">
        <v>56</v>
      </c>
      <c r="O14" s="98" t="s">
        <v>38</v>
      </c>
      <c r="P14" s="98" t="s">
        <v>62</v>
      </c>
      <c r="Q14" s="98" t="s">
        <v>62</v>
      </c>
      <c r="R14" s="98" t="s">
        <v>35</v>
      </c>
      <c r="S14" s="98" t="s">
        <v>62</v>
      </c>
      <c r="T14" s="75"/>
      <c r="U14" s="66">
        <f t="shared" si="12"/>
        <v>6</v>
      </c>
      <c r="V14" s="66">
        <f t="shared" si="1"/>
        <v>7</v>
      </c>
      <c r="W14" s="66">
        <f t="shared" si="1"/>
        <v>4</v>
      </c>
      <c r="X14" s="66">
        <f t="shared" si="1"/>
        <v>9</v>
      </c>
      <c r="Y14" s="66">
        <f t="shared" si="1"/>
        <v>9</v>
      </c>
      <c r="Z14" s="66">
        <f t="shared" si="1"/>
        <v>3</v>
      </c>
      <c r="AA14" s="66">
        <f t="shared" si="1"/>
        <v>9</v>
      </c>
      <c r="AB14" s="75"/>
      <c r="AC14" s="102">
        <v>1</v>
      </c>
      <c r="AD14" s="102">
        <v>1</v>
      </c>
      <c r="AE14" s="102">
        <v>3</v>
      </c>
      <c r="AF14" s="102">
        <v>2</v>
      </c>
      <c r="AG14" s="102">
        <v>2</v>
      </c>
      <c r="AH14" s="102">
        <v>1</v>
      </c>
      <c r="AI14" s="102">
        <v>2</v>
      </c>
      <c r="AJ14" s="119"/>
      <c r="AK14" s="102">
        <v>10</v>
      </c>
      <c r="AM14" s="90" t="s">
        <v>61</v>
      </c>
      <c r="AN14" s="89" t="s">
        <v>61</v>
      </c>
      <c r="AO14" s="101">
        <f t="shared" si="2"/>
        <v>0</v>
      </c>
      <c r="AP14" s="67">
        <f t="shared" si="2"/>
        <v>0</v>
      </c>
      <c r="AQ14" s="67">
        <f t="shared" si="2"/>
        <v>0</v>
      </c>
      <c r="AR14" s="67">
        <f t="shared" si="2"/>
        <v>0</v>
      </c>
      <c r="AS14" s="67">
        <f t="shared" si="2"/>
        <v>0</v>
      </c>
      <c r="AT14" s="67">
        <f t="shared" si="2"/>
        <v>0</v>
      </c>
      <c r="AU14" s="67">
        <f t="shared" si="2"/>
        <v>0</v>
      </c>
      <c r="AV14" s="96">
        <v>10</v>
      </c>
      <c r="AW14" s="92"/>
      <c r="AX14" s="87">
        <v>10</v>
      </c>
      <c r="AY14" s="98" t="s">
        <v>62</v>
      </c>
      <c r="AZ14" s="98" t="s">
        <v>38</v>
      </c>
      <c r="BA14" s="98" t="s">
        <v>62</v>
      </c>
      <c r="BB14" s="98" t="s">
        <v>62</v>
      </c>
      <c r="BC14" s="98" t="s">
        <v>62</v>
      </c>
      <c r="BD14" s="98" t="s">
        <v>62</v>
      </c>
      <c r="BE14" s="98" t="s">
        <v>62</v>
      </c>
      <c r="BF14" s="75"/>
      <c r="BG14" s="66">
        <f t="shared" si="13"/>
        <v>9</v>
      </c>
      <c r="BH14" s="66">
        <f t="shared" si="3"/>
        <v>4</v>
      </c>
      <c r="BI14" s="66">
        <f t="shared" si="3"/>
        <v>9</v>
      </c>
      <c r="BJ14" s="66">
        <f t="shared" si="3"/>
        <v>9</v>
      </c>
      <c r="BK14" s="66">
        <f t="shared" si="3"/>
        <v>9</v>
      </c>
      <c r="BL14" s="66">
        <f t="shared" si="3"/>
        <v>9</v>
      </c>
      <c r="BM14" s="66">
        <f t="shared" si="3"/>
        <v>9</v>
      </c>
      <c r="BN14" s="75"/>
      <c r="BO14" s="102">
        <v>1</v>
      </c>
      <c r="BP14" s="102">
        <v>1</v>
      </c>
      <c r="BQ14" s="102">
        <v>1</v>
      </c>
      <c r="BR14" s="102">
        <v>1</v>
      </c>
      <c r="BS14" s="102">
        <v>1</v>
      </c>
      <c r="BT14" s="102">
        <v>1</v>
      </c>
      <c r="BU14" s="102">
        <v>1</v>
      </c>
      <c r="BV14" s="119"/>
      <c r="BW14" s="102">
        <v>1</v>
      </c>
      <c r="BY14" s="90" t="s">
        <v>61</v>
      </c>
      <c r="BZ14" s="89" t="s">
        <v>61</v>
      </c>
      <c r="CA14" s="101">
        <f t="shared" si="4"/>
        <v>5</v>
      </c>
      <c r="CB14" s="67">
        <f t="shared" si="4"/>
        <v>5</v>
      </c>
      <c r="CC14" s="67">
        <f t="shared" si="4"/>
        <v>5</v>
      </c>
      <c r="CD14" s="67">
        <f t="shared" si="4"/>
        <v>5</v>
      </c>
      <c r="CE14" s="67">
        <f t="shared" si="4"/>
        <v>5</v>
      </c>
      <c r="CF14" s="67">
        <f t="shared" si="4"/>
        <v>5</v>
      </c>
      <c r="CG14" s="67">
        <f t="shared" si="4"/>
        <v>5</v>
      </c>
      <c r="CH14" s="96">
        <v>10</v>
      </c>
      <c r="CI14" s="92"/>
      <c r="CJ14" s="87">
        <v>10</v>
      </c>
      <c r="CK14" s="98" t="s">
        <v>68</v>
      </c>
      <c r="CL14" s="98" t="s">
        <v>62</v>
      </c>
      <c r="CM14" s="98" t="s">
        <v>36</v>
      </c>
      <c r="CN14" s="98" t="s">
        <v>68</v>
      </c>
      <c r="CO14" s="98" t="s">
        <v>62</v>
      </c>
      <c r="CP14" s="98" t="s">
        <v>36</v>
      </c>
      <c r="CQ14" s="98" t="s">
        <v>68</v>
      </c>
      <c r="CR14" s="75"/>
      <c r="CS14" s="66">
        <f t="shared" si="14"/>
        <v>11</v>
      </c>
      <c r="CT14" s="66">
        <f t="shared" si="5"/>
        <v>9</v>
      </c>
      <c r="CU14" s="66">
        <f t="shared" si="5"/>
        <v>5</v>
      </c>
      <c r="CV14" s="66">
        <f t="shared" si="5"/>
        <v>11</v>
      </c>
      <c r="CW14" s="66">
        <f t="shared" si="5"/>
        <v>9</v>
      </c>
      <c r="CX14" s="66">
        <f t="shared" si="5"/>
        <v>5</v>
      </c>
      <c r="CY14" s="66">
        <f t="shared" si="5"/>
        <v>11</v>
      </c>
      <c r="CZ14" s="75"/>
      <c r="DA14" s="102">
        <v>2</v>
      </c>
      <c r="DB14" s="102">
        <v>2</v>
      </c>
      <c r="DC14" s="102">
        <v>2</v>
      </c>
      <c r="DD14" s="102">
        <v>2</v>
      </c>
      <c r="DE14" s="102">
        <v>2</v>
      </c>
      <c r="DF14" s="102">
        <v>2</v>
      </c>
      <c r="DG14" s="102">
        <v>2</v>
      </c>
      <c r="DH14" s="119"/>
      <c r="DI14" s="102">
        <v>2</v>
      </c>
      <c r="DK14" s="90" t="s">
        <v>61</v>
      </c>
      <c r="DL14" s="89" t="s">
        <v>61</v>
      </c>
      <c r="DM14" s="101">
        <f t="shared" si="6"/>
        <v>0</v>
      </c>
      <c r="DN14" s="67">
        <f t="shared" si="6"/>
        <v>0</v>
      </c>
      <c r="DO14" s="67">
        <f t="shared" si="6"/>
        <v>0</v>
      </c>
      <c r="DP14" s="67">
        <f t="shared" si="6"/>
        <v>2</v>
      </c>
      <c r="DQ14" s="67">
        <f t="shared" si="6"/>
        <v>2</v>
      </c>
      <c r="DR14" s="67">
        <f t="shared" si="6"/>
        <v>2</v>
      </c>
      <c r="DS14" s="67">
        <f t="shared" si="6"/>
        <v>2</v>
      </c>
      <c r="DT14" s="96">
        <v>10</v>
      </c>
      <c r="DU14" s="92"/>
      <c r="DV14" s="87">
        <v>10</v>
      </c>
      <c r="DW14" s="98" t="s">
        <v>22</v>
      </c>
      <c r="DX14" s="98" t="s">
        <v>57</v>
      </c>
      <c r="DY14" s="98" t="s">
        <v>35</v>
      </c>
      <c r="DZ14" s="98" t="s">
        <v>35</v>
      </c>
      <c r="EA14" s="98" t="s">
        <v>62</v>
      </c>
      <c r="EB14" s="98" t="s">
        <v>38</v>
      </c>
      <c r="EC14" s="98" t="s">
        <v>56</v>
      </c>
      <c r="ED14" s="75"/>
      <c r="EE14" s="66">
        <f t="shared" si="15"/>
        <v>8</v>
      </c>
      <c r="EF14" s="66">
        <f t="shared" si="7"/>
        <v>1</v>
      </c>
      <c r="EG14" s="66">
        <f t="shared" si="7"/>
        <v>3</v>
      </c>
      <c r="EH14" s="66">
        <f t="shared" si="7"/>
        <v>3</v>
      </c>
      <c r="EI14" s="66">
        <f t="shared" si="7"/>
        <v>9</v>
      </c>
      <c r="EJ14" s="66">
        <f t="shared" si="7"/>
        <v>4</v>
      </c>
      <c r="EK14" s="66">
        <f t="shared" si="7"/>
        <v>7</v>
      </c>
      <c r="EL14" s="75"/>
      <c r="EM14" s="280">
        <v>1200</v>
      </c>
      <c r="EN14" s="280">
        <v>1200</v>
      </c>
      <c r="EO14" s="280">
        <v>1000</v>
      </c>
      <c r="EP14" s="280">
        <v>1000</v>
      </c>
      <c r="EQ14" s="280">
        <v>1000</v>
      </c>
      <c r="ER14" s="280">
        <v>1200</v>
      </c>
      <c r="ES14" s="280">
        <v>1000</v>
      </c>
      <c r="ET14" s="119"/>
      <c r="EU14" s="102">
        <v>1</v>
      </c>
      <c r="EW14" s="90" t="s">
        <v>61</v>
      </c>
      <c r="EX14" s="89" t="s">
        <v>61</v>
      </c>
      <c r="EY14" s="101">
        <f t="shared" si="8"/>
        <v>17</v>
      </c>
      <c r="EZ14" s="67">
        <f t="shared" si="8"/>
        <v>15</v>
      </c>
      <c r="FA14" s="67">
        <f t="shared" si="8"/>
        <v>0</v>
      </c>
      <c r="FB14" s="67">
        <f t="shared" si="8"/>
        <v>0</v>
      </c>
      <c r="FC14" s="67">
        <f t="shared" si="8"/>
        <v>2</v>
      </c>
      <c r="FD14" s="67">
        <f t="shared" si="8"/>
        <v>4</v>
      </c>
      <c r="FE14" s="67">
        <f t="shared" si="8"/>
        <v>2</v>
      </c>
      <c r="FF14" s="96">
        <v>10</v>
      </c>
      <c r="FG14" s="92"/>
      <c r="FH14" s="87">
        <v>10</v>
      </c>
      <c r="FI14" s="98" t="s">
        <v>38</v>
      </c>
      <c r="FJ14" s="98" t="s">
        <v>60</v>
      </c>
      <c r="FK14" s="98" t="s">
        <v>53</v>
      </c>
      <c r="FL14" s="98" t="s">
        <v>58</v>
      </c>
      <c r="FM14" s="98" t="s">
        <v>68</v>
      </c>
      <c r="FN14" s="98" t="s">
        <v>37</v>
      </c>
      <c r="FO14" s="98" t="s">
        <v>68</v>
      </c>
      <c r="FQ14" s="66">
        <f t="shared" si="16"/>
        <v>4</v>
      </c>
      <c r="FR14" s="66">
        <f t="shared" si="9"/>
        <v>10</v>
      </c>
      <c r="FS14" s="66">
        <f t="shared" si="9"/>
        <v>6</v>
      </c>
      <c r="FT14" s="66">
        <f t="shared" si="9"/>
        <v>9</v>
      </c>
      <c r="FU14" s="66">
        <f t="shared" si="9"/>
        <v>11</v>
      </c>
      <c r="FV14" s="66">
        <f t="shared" si="9"/>
        <v>2</v>
      </c>
      <c r="FW14" s="66">
        <f t="shared" si="9"/>
        <v>11</v>
      </c>
      <c r="FX14" s="75"/>
      <c r="FY14" s="102">
        <v>1</v>
      </c>
      <c r="FZ14" s="102">
        <v>1</v>
      </c>
      <c r="GA14" s="102">
        <v>1</v>
      </c>
      <c r="GB14" s="102">
        <v>1</v>
      </c>
      <c r="GC14" s="102">
        <v>1</v>
      </c>
      <c r="GD14" s="102">
        <v>1</v>
      </c>
      <c r="GE14" s="102">
        <v>1</v>
      </c>
      <c r="GF14" s="119"/>
      <c r="GG14" s="102">
        <v>1</v>
      </c>
      <c r="GI14" s="90" t="s">
        <v>61</v>
      </c>
      <c r="GJ14" s="89" t="s">
        <v>61</v>
      </c>
      <c r="GK14" s="101">
        <f t="shared" si="10"/>
        <v>0</v>
      </c>
      <c r="GL14" s="67">
        <f t="shared" si="10"/>
        <v>0</v>
      </c>
      <c r="GM14" s="67">
        <f t="shared" si="10"/>
        <v>0</v>
      </c>
      <c r="GN14" s="67">
        <f t="shared" si="10"/>
        <v>0</v>
      </c>
      <c r="GO14" s="67">
        <f t="shared" si="10"/>
        <v>0</v>
      </c>
      <c r="GP14" s="67">
        <f t="shared" si="10"/>
        <v>0</v>
      </c>
      <c r="GQ14" s="67">
        <f t="shared" si="10"/>
        <v>0</v>
      </c>
      <c r="GR14" s="96">
        <v>10</v>
      </c>
      <c r="GS14" s="92"/>
      <c r="GT14" s="87">
        <v>10</v>
      </c>
      <c r="GU14" s="98" t="s">
        <v>98</v>
      </c>
      <c r="GV14" s="98" t="s">
        <v>99</v>
      </c>
      <c r="GW14" s="98" t="s">
        <v>19</v>
      </c>
      <c r="GX14" s="98" t="s">
        <v>20</v>
      </c>
      <c r="GY14" s="98" t="s">
        <v>56</v>
      </c>
      <c r="GZ14" s="98" t="s">
        <v>56</v>
      </c>
      <c r="HA14" s="98" t="s">
        <v>19</v>
      </c>
      <c r="HC14" s="66">
        <f t="shared" si="17"/>
        <v>7</v>
      </c>
      <c r="HD14" s="66">
        <f t="shared" si="11"/>
        <v>8</v>
      </c>
      <c r="HE14" s="66">
        <f t="shared" si="11"/>
        <v>4</v>
      </c>
      <c r="HF14" s="66">
        <f t="shared" si="11"/>
        <v>5</v>
      </c>
      <c r="HG14" s="66">
        <f t="shared" si="11"/>
        <v>7</v>
      </c>
      <c r="HH14" s="66">
        <f t="shared" si="11"/>
        <v>7</v>
      </c>
      <c r="HI14" s="66">
        <f t="shared" si="11"/>
        <v>4</v>
      </c>
      <c r="HJ14" s="75"/>
      <c r="HK14" s="102">
        <v>1</v>
      </c>
      <c r="HL14" s="102">
        <v>1</v>
      </c>
      <c r="HM14" s="102">
        <v>1</v>
      </c>
      <c r="HN14" s="102">
        <v>1</v>
      </c>
      <c r="HO14" s="102">
        <v>1</v>
      </c>
      <c r="HP14" s="102">
        <v>1</v>
      </c>
      <c r="HQ14" s="102">
        <v>1</v>
      </c>
      <c r="HR14" s="119"/>
      <c r="HS14" s="102">
        <v>1</v>
      </c>
    </row>
    <row r="15" spans="1:227" ht="17.25" thickBot="1">
      <c r="A15" s="93" t="s">
        <v>64</v>
      </c>
      <c r="B15" s="94" t="s">
        <v>64</v>
      </c>
      <c r="C15" s="99">
        <f t="shared" si="0"/>
        <v>4</v>
      </c>
      <c r="D15" s="95">
        <f t="shared" si="0"/>
        <v>5</v>
      </c>
      <c r="E15" s="95">
        <f t="shared" si="0"/>
        <v>5</v>
      </c>
      <c r="F15" s="95">
        <f t="shared" si="0"/>
        <v>4</v>
      </c>
      <c r="G15" s="95">
        <f t="shared" si="0"/>
        <v>4</v>
      </c>
      <c r="H15" s="95">
        <f t="shared" si="0"/>
        <v>4</v>
      </c>
      <c r="I15" s="95">
        <f t="shared" si="0"/>
        <v>4</v>
      </c>
      <c r="J15" s="68">
        <v>11</v>
      </c>
      <c r="K15" s="75"/>
      <c r="L15" s="87">
        <v>11</v>
      </c>
      <c r="M15" s="98" t="s">
        <v>22</v>
      </c>
      <c r="N15" s="98" t="s">
        <v>22</v>
      </c>
      <c r="O15" s="98" t="s">
        <v>62</v>
      </c>
      <c r="P15" s="98" t="s">
        <v>62</v>
      </c>
      <c r="Q15" s="98" t="s">
        <v>62</v>
      </c>
      <c r="R15" s="98" t="s">
        <v>62</v>
      </c>
      <c r="S15" s="98" t="s">
        <v>62</v>
      </c>
      <c r="T15" s="75"/>
      <c r="U15" s="66">
        <f t="shared" si="12"/>
        <v>8</v>
      </c>
      <c r="V15" s="66">
        <f t="shared" si="1"/>
        <v>8</v>
      </c>
      <c r="W15" s="66">
        <f t="shared" si="1"/>
        <v>9</v>
      </c>
      <c r="X15" s="66">
        <f t="shared" si="1"/>
        <v>9</v>
      </c>
      <c r="Y15" s="66">
        <f t="shared" si="1"/>
        <v>9</v>
      </c>
      <c r="Z15" s="66">
        <f t="shared" si="1"/>
        <v>9</v>
      </c>
      <c r="AA15" s="66">
        <f t="shared" si="1"/>
        <v>9</v>
      </c>
      <c r="AB15" s="75"/>
      <c r="AC15" s="102">
        <v>1</v>
      </c>
      <c r="AD15" s="102">
        <v>3</v>
      </c>
      <c r="AE15" s="102">
        <v>1</v>
      </c>
      <c r="AF15" s="102">
        <v>1</v>
      </c>
      <c r="AG15" s="102">
        <v>1</v>
      </c>
      <c r="AH15" s="102">
        <v>2</v>
      </c>
      <c r="AI15" s="102">
        <v>1</v>
      </c>
      <c r="AJ15" s="119"/>
      <c r="AK15" s="102">
        <v>50</v>
      </c>
      <c r="AM15" s="93" t="s">
        <v>64</v>
      </c>
      <c r="AN15" s="94" t="s">
        <v>64</v>
      </c>
      <c r="AO15" s="99">
        <f t="shared" si="2"/>
        <v>0</v>
      </c>
      <c r="AP15" s="95">
        <f t="shared" si="2"/>
        <v>0</v>
      </c>
      <c r="AQ15" s="95">
        <f t="shared" si="2"/>
        <v>0</v>
      </c>
      <c r="AR15" s="95">
        <f t="shared" si="2"/>
        <v>0</v>
      </c>
      <c r="AS15" s="95">
        <f t="shared" si="2"/>
        <v>0</v>
      </c>
      <c r="AT15" s="95">
        <f t="shared" si="2"/>
        <v>0</v>
      </c>
      <c r="AU15" s="95">
        <f t="shared" si="2"/>
        <v>0</v>
      </c>
      <c r="AV15" s="68">
        <v>11</v>
      </c>
      <c r="AW15" s="75"/>
      <c r="AX15" s="87">
        <v>11</v>
      </c>
      <c r="AY15" s="98" t="s">
        <v>62</v>
      </c>
      <c r="AZ15" s="98" t="s">
        <v>62</v>
      </c>
      <c r="BA15" s="98" t="s">
        <v>62</v>
      </c>
      <c r="BB15" s="98" t="s">
        <v>38</v>
      </c>
      <c r="BC15" s="98" t="s">
        <v>37</v>
      </c>
      <c r="BD15" s="98" t="s">
        <v>62</v>
      </c>
      <c r="BE15" s="98" t="s">
        <v>38</v>
      </c>
      <c r="BF15" s="75"/>
      <c r="BG15" s="66">
        <f t="shared" si="13"/>
        <v>9</v>
      </c>
      <c r="BH15" s="66">
        <f t="shared" si="3"/>
        <v>9</v>
      </c>
      <c r="BI15" s="66">
        <f t="shared" si="3"/>
        <v>9</v>
      </c>
      <c r="BJ15" s="66">
        <f t="shared" si="3"/>
        <v>4</v>
      </c>
      <c r="BK15" s="66">
        <f t="shared" si="3"/>
        <v>2</v>
      </c>
      <c r="BL15" s="66">
        <f t="shared" si="3"/>
        <v>9</v>
      </c>
      <c r="BM15" s="66">
        <f t="shared" si="3"/>
        <v>4</v>
      </c>
      <c r="BN15" s="75"/>
      <c r="BO15" s="102">
        <v>1</v>
      </c>
      <c r="BP15" s="102">
        <v>1</v>
      </c>
      <c r="BQ15" s="102">
        <v>1</v>
      </c>
      <c r="BR15" s="102">
        <v>1</v>
      </c>
      <c r="BS15" s="102">
        <v>1</v>
      </c>
      <c r="BT15" s="102">
        <v>1</v>
      </c>
      <c r="BU15" s="102">
        <v>1</v>
      </c>
      <c r="BV15" s="119"/>
      <c r="BW15" s="102">
        <v>1</v>
      </c>
      <c r="BY15" s="93" t="s">
        <v>64</v>
      </c>
      <c r="BZ15" s="94" t="s">
        <v>64</v>
      </c>
      <c r="CA15" s="99">
        <f t="shared" si="4"/>
        <v>5</v>
      </c>
      <c r="CB15" s="95">
        <f t="shared" si="4"/>
        <v>5</v>
      </c>
      <c r="CC15" s="95">
        <f t="shared" si="4"/>
        <v>5</v>
      </c>
      <c r="CD15" s="95">
        <f t="shared" si="4"/>
        <v>5</v>
      </c>
      <c r="CE15" s="95">
        <f t="shared" si="4"/>
        <v>5</v>
      </c>
      <c r="CF15" s="95">
        <f t="shared" si="4"/>
        <v>5</v>
      </c>
      <c r="CG15" s="95">
        <f t="shared" si="4"/>
        <v>5</v>
      </c>
      <c r="CH15" s="68">
        <v>11</v>
      </c>
      <c r="CI15" s="75"/>
      <c r="CJ15" s="87">
        <v>11</v>
      </c>
      <c r="CK15" s="98" t="s">
        <v>68</v>
      </c>
      <c r="CL15" s="98" t="s">
        <v>62</v>
      </c>
      <c r="CM15" s="98" t="s">
        <v>63</v>
      </c>
      <c r="CN15" s="98" t="s">
        <v>68</v>
      </c>
      <c r="CO15" s="98" t="s">
        <v>62</v>
      </c>
      <c r="CP15" s="98" t="s">
        <v>63</v>
      </c>
      <c r="CQ15" s="98" t="s">
        <v>68</v>
      </c>
      <c r="CR15" s="75"/>
      <c r="CS15" s="66">
        <f t="shared" si="14"/>
        <v>11</v>
      </c>
      <c r="CT15" s="66">
        <f t="shared" si="5"/>
        <v>9</v>
      </c>
      <c r="CU15" s="66">
        <f t="shared" si="5"/>
        <v>10</v>
      </c>
      <c r="CV15" s="66">
        <f t="shared" si="5"/>
        <v>11</v>
      </c>
      <c r="CW15" s="66">
        <f t="shared" si="5"/>
        <v>9</v>
      </c>
      <c r="CX15" s="66">
        <f t="shared" si="5"/>
        <v>10</v>
      </c>
      <c r="CY15" s="66">
        <f t="shared" si="5"/>
        <v>11</v>
      </c>
      <c r="CZ15" s="75"/>
      <c r="DA15" s="102">
        <v>1</v>
      </c>
      <c r="DB15" s="102">
        <v>1</v>
      </c>
      <c r="DC15" s="102">
        <v>1</v>
      </c>
      <c r="DD15" s="102">
        <v>1</v>
      </c>
      <c r="DE15" s="102">
        <v>1</v>
      </c>
      <c r="DF15" s="102">
        <v>1</v>
      </c>
      <c r="DG15" s="102">
        <v>1</v>
      </c>
      <c r="DH15" s="119"/>
      <c r="DI15" s="102">
        <v>1</v>
      </c>
      <c r="DK15" s="93" t="s">
        <v>64</v>
      </c>
      <c r="DL15" s="94" t="s">
        <v>64</v>
      </c>
      <c r="DM15" s="99">
        <f t="shared" si="6"/>
        <v>0</v>
      </c>
      <c r="DN15" s="95">
        <f t="shared" si="6"/>
        <v>2</v>
      </c>
      <c r="DO15" s="95">
        <f t="shared" si="6"/>
        <v>4</v>
      </c>
      <c r="DP15" s="95">
        <f t="shared" si="6"/>
        <v>2</v>
      </c>
      <c r="DQ15" s="95">
        <f t="shared" si="6"/>
        <v>4</v>
      </c>
      <c r="DR15" s="95">
        <f t="shared" si="6"/>
        <v>2</v>
      </c>
      <c r="DS15" s="95">
        <f t="shared" si="6"/>
        <v>3</v>
      </c>
      <c r="DT15" s="68">
        <v>11</v>
      </c>
      <c r="DU15" s="75"/>
      <c r="DV15" s="87">
        <v>11</v>
      </c>
      <c r="DW15" s="98" t="s">
        <v>53</v>
      </c>
      <c r="DX15" s="98" t="s">
        <v>53</v>
      </c>
      <c r="DY15" s="98" t="s">
        <v>36</v>
      </c>
      <c r="DZ15" s="98" t="s">
        <v>62</v>
      </c>
      <c r="EA15" s="98" t="s">
        <v>68</v>
      </c>
      <c r="EB15" s="98" t="s">
        <v>57</v>
      </c>
      <c r="EC15" s="98" t="s">
        <v>22</v>
      </c>
      <c r="ED15" s="75"/>
      <c r="EE15" s="66">
        <f t="shared" si="15"/>
        <v>6</v>
      </c>
      <c r="EF15" s="66">
        <f t="shared" si="7"/>
        <v>6</v>
      </c>
      <c r="EG15" s="66">
        <f t="shared" si="7"/>
        <v>5</v>
      </c>
      <c r="EH15" s="66">
        <f t="shared" si="7"/>
        <v>9</v>
      </c>
      <c r="EI15" s="66">
        <f t="shared" si="7"/>
        <v>11</v>
      </c>
      <c r="EJ15" s="66">
        <f t="shared" si="7"/>
        <v>1</v>
      </c>
      <c r="EK15" s="66">
        <f t="shared" si="7"/>
        <v>8</v>
      </c>
      <c r="EL15" s="75"/>
      <c r="EM15" s="280">
        <v>1200</v>
      </c>
      <c r="EN15" s="280">
        <v>1000</v>
      </c>
      <c r="EO15" s="280">
        <v>1000</v>
      </c>
      <c r="EP15" s="280">
        <v>1000</v>
      </c>
      <c r="EQ15" s="280">
        <v>1000</v>
      </c>
      <c r="ER15" s="280">
        <v>1200</v>
      </c>
      <c r="ES15" s="280">
        <v>1000</v>
      </c>
      <c r="ET15" s="119"/>
      <c r="EU15" s="102">
        <v>1</v>
      </c>
      <c r="EW15" s="93" t="s">
        <v>64</v>
      </c>
      <c r="EX15" s="94" t="s">
        <v>64</v>
      </c>
      <c r="EY15" s="99">
        <f t="shared" si="8"/>
        <v>1</v>
      </c>
      <c r="EZ15" s="95">
        <f t="shared" si="8"/>
        <v>3</v>
      </c>
      <c r="FA15" s="95">
        <f t="shared" si="8"/>
        <v>0</v>
      </c>
      <c r="FB15" s="95">
        <f t="shared" si="8"/>
        <v>0</v>
      </c>
      <c r="FC15" s="95">
        <f t="shared" si="8"/>
        <v>16</v>
      </c>
      <c r="FD15" s="95">
        <f t="shared" si="8"/>
        <v>14</v>
      </c>
      <c r="FE15" s="95">
        <f t="shared" si="8"/>
        <v>16</v>
      </c>
      <c r="FF15" s="68">
        <v>11</v>
      </c>
      <c r="FG15" s="75"/>
      <c r="FH15" s="87">
        <v>11</v>
      </c>
      <c r="FI15" s="98" t="s">
        <v>60</v>
      </c>
      <c r="FJ15" s="98" t="s">
        <v>56</v>
      </c>
      <c r="FK15" s="98" t="s">
        <v>58</v>
      </c>
      <c r="FL15" s="98" t="s">
        <v>37</v>
      </c>
      <c r="FM15" s="98" t="s">
        <v>68</v>
      </c>
      <c r="FN15" s="98" t="s">
        <v>68</v>
      </c>
      <c r="FO15" s="98" t="s">
        <v>38</v>
      </c>
      <c r="FQ15" s="66">
        <f t="shared" si="16"/>
        <v>10</v>
      </c>
      <c r="FR15" s="66">
        <f t="shared" si="9"/>
        <v>7</v>
      </c>
      <c r="FS15" s="66">
        <f t="shared" si="9"/>
        <v>9</v>
      </c>
      <c r="FT15" s="66">
        <f t="shared" si="9"/>
        <v>2</v>
      </c>
      <c r="FU15" s="66">
        <f t="shared" si="9"/>
        <v>11</v>
      </c>
      <c r="FV15" s="66">
        <f t="shared" si="9"/>
        <v>11</v>
      </c>
      <c r="FW15" s="66">
        <f t="shared" si="9"/>
        <v>4</v>
      </c>
      <c r="FX15" s="75"/>
      <c r="FY15" s="102">
        <v>1</v>
      </c>
      <c r="FZ15" s="102">
        <v>1</v>
      </c>
      <c r="GA15" s="102">
        <v>1</v>
      </c>
      <c r="GB15" s="102">
        <v>1</v>
      </c>
      <c r="GC15" s="102">
        <v>1</v>
      </c>
      <c r="GD15" s="102">
        <v>1</v>
      </c>
      <c r="GE15" s="102">
        <v>1</v>
      </c>
      <c r="GF15" s="119"/>
      <c r="GG15" s="102">
        <v>1</v>
      </c>
      <c r="GI15" s="93" t="s">
        <v>64</v>
      </c>
      <c r="GJ15" s="94" t="s">
        <v>64</v>
      </c>
      <c r="GK15" s="99">
        <f t="shared" si="10"/>
        <v>0</v>
      </c>
      <c r="GL15" s="95">
        <f t="shared" si="10"/>
        <v>0</v>
      </c>
      <c r="GM15" s="95">
        <f t="shared" si="10"/>
        <v>0</v>
      </c>
      <c r="GN15" s="95">
        <f t="shared" si="10"/>
        <v>0</v>
      </c>
      <c r="GO15" s="95">
        <f t="shared" si="10"/>
        <v>0</v>
      </c>
      <c r="GP15" s="95">
        <f t="shared" si="10"/>
        <v>0</v>
      </c>
      <c r="GQ15" s="95">
        <f t="shared" si="10"/>
        <v>0</v>
      </c>
      <c r="GR15" s="68">
        <v>11</v>
      </c>
      <c r="GS15" s="75"/>
      <c r="GT15" s="87">
        <v>11</v>
      </c>
      <c r="GU15" s="98" t="s">
        <v>20</v>
      </c>
      <c r="GV15" s="98" t="s">
        <v>20</v>
      </c>
      <c r="GW15" s="98" t="s">
        <v>27</v>
      </c>
      <c r="GX15" s="98" t="s">
        <v>98</v>
      </c>
      <c r="GY15" s="98" t="s">
        <v>26</v>
      </c>
      <c r="GZ15" s="98" t="s">
        <v>26</v>
      </c>
      <c r="HA15" s="98" t="s">
        <v>20</v>
      </c>
      <c r="HC15" s="66">
        <f t="shared" si="17"/>
        <v>5</v>
      </c>
      <c r="HD15" s="66">
        <f t="shared" si="11"/>
        <v>5</v>
      </c>
      <c r="HE15" s="66">
        <f t="shared" si="11"/>
        <v>2</v>
      </c>
      <c r="HF15" s="66">
        <f t="shared" si="11"/>
        <v>7</v>
      </c>
      <c r="HG15" s="66">
        <f t="shared" si="11"/>
        <v>3</v>
      </c>
      <c r="HH15" s="66">
        <f t="shared" si="11"/>
        <v>3</v>
      </c>
      <c r="HI15" s="66">
        <f t="shared" si="11"/>
        <v>5</v>
      </c>
      <c r="HJ15" s="75"/>
      <c r="HK15" s="102">
        <v>1</v>
      </c>
      <c r="HL15" s="102">
        <v>1</v>
      </c>
      <c r="HM15" s="102">
        <v>1</v>
      </c>
      <c r="HN15" s="102">
        <v>1</v>
      </c>
      <c r="HO15" s="102">
        <v>1</v>
      </c>
      <c r="HP15" s="102">
        <v>1</v>
      </c>
      <c r="HQ15" s="102">
        <v>1</v>
      </c>
      <c r="HR15" s="119"/>
      <c r="HS15" s="102">
        <v>1</v>
      </c>
    </row>
    <row r="16" spans="1:227" ht="16.5">
      <c r="A16" s="55" t="s">
        <v>18</v>
      </c>
      <c r="B16" s="77"/>
      <c r="C16" s="77">
        <f>SUM(C4:C15)</f>
        <v>25</v>
      </c>
      <c r="D16" s="77">
        <f>SUM(D4:D15)</f>
        <v>25</v>
      </c>
      <c r="E16" s="77">
        <f>SUM(E4:E15)</f>
        <v>25</v>
      </c>
      <c r="F16" s="77">
        <f>SUM(F4:F15)</f>
        <v>25</v>
      </c>
      <c r="G16" s="77">
        <f>SUM(G4:G15)</f>
        <v>25</v>
      </c>
      <c r="H16" s="77">
        <f t="shared" ref="H16:I16" si="18">SUM(H4:H15)</f>
        <v>25</v>
      </c>
      <c r="I16" s="77">
        <f t="shared" si="18"/>
        <v>25</v>
      </c>
      <c r="J16" s="79"/>
      <c r="K16" s="75"/>
      <c r="L16" s="87">
        <v>12</v>
      </c>
      <c r="M16" s="98" t="s">
        <v>37</v>
      </c>
      <c r="N16" s="98" t="s">
        <v>62</v>
      </c>
      <c r="O16" s="98" t="s">
        <v>62</v>
      </c>
      <c r="P16" s="98" t="s">
        <v>63</v>
      </c>
      <c r="Q16" s="98" t="s">
        <v>63</v>
      </c>
      <c r="R16" s="98" t="s">
        <v>62</v>
      </c>
      <c r="S16" s="98" t="s">
        <v>22</v>
      </c>
      <c r="T16" s="75"/>
      <c r="U16" s="66">
        <f t="shared" si="12"/>
        <v>2</v>
      </c>
      <c r="V16" s="66">
        <f t="shared" si="1"/>
        <v>9</v>
      </c>
      <c r="W16" s="66">
        <f t="shared" si="1"/>
        <v>9</v>
      </c>
      <c r="X16" s="66">
        <f t="shared" si="1"/>
        <v>10</v>
      </c>
      <c r="Y16" s="66">
        <f t="shared" si="1"/>
        <v>10</v>
      </c>
      <c r="Z16" s="66">
        <f t="shared" si="1"/>
        <v>9</v>
      </c>
      <c r="AA16" s="66">
        <f t="shared" si="1"/>
        <v>8</v>
      </c>
      <c r="AB16" s="75"/>
      <c r="AC16" s="102">
        <v>3</v>
      </c>
      <c r="AD16" s="102">
        <v>1</v>
      </c>
      <c r="AE16" s="102">
        <v>1</v>
      </c>
      <c r="AF16" s="102">
        <v>3</v>
      </c>
      <c r="AG16" s="102">
        <v>3</v>
      </c>
      <c r="AH16" s="102">
        <v>1</v>
      </c>
      <c r="AI16" s="102">
        <v>3</v>
      </c>
      <c r="AJ16" s="119"/>
      <c r="AK16" s="102">
        <v>30</v>
      </c>
      <c r="AM16" s="55" t="s">
        <v>18</v>
      </c>
      <c r="AN16" s="77"/>
      <c r="AO16" s="77">
        <f>SUM(AO4:AO15)</f>
        <v>25</v>
      </c>
      <c r="AP16" s="77">
        <f>SUM(AP4:AP15)</f>
        <v>25</v>
      </c>
      <c r="AQ16" s="77">
        <f>SUM(AQ4:AQ15)</f>
        <v>25</v>
      </c>
      <c r="AR16" s="77">
        <f>SUM(AR4:AR15)</f>
        <v>25</v>
      </c>
      <c r="AS16" s="77">
        <f>SUM(AS4:AS15)</f>
        <v>25</v>
      </c>
      <c r="AT16" s="77">
        <f t="shared" ref="AT16:AU16" si="19">SUM(AT4:AT15)</f>
        <v>25</v>
      </c>
      <c r="AU16" s="77">
        <f t="shared" si="19"/>
        <v>25</v>
      </c>
      <c r="AV16" s="79"/>
      <c r="AW16" s="75"/>
      <c r="AX16" s="87">
        <v>12</v>
      </c>
      <c r="AY16" s="98" t="s">
        <v>53</v>
      </c>
      <c r="AZ16" s="98" t="s">
        <v>62</v>
      </c>
      <c r="BA16" s="98" t="s">
        <v>56</v>
      </c>
      <c r="BB16" s="98" t="s">
        <v>62</v>
      </c>
      <c r="BC16" s="98" t="s">
        <v>22</v>
      </c>
      <c r="BD16" s="98" t="s">
        <v>62</v>
      </c>
      <c r="BE16" s="98" t="s">
        <v>62</v>
      </c>
      <c r="BF16" s="75"/>
      <c r="BG16" s="66">
        <f t="shared" si="13"/>
        <v>6</v>
      </c>
      <c r="BH16" s="66">
        <f t="shared" si="3"/>
        <v>9</v>
      </c>
      <c r="BI16" s="66">
        <f t="shared" si="3"/>
        <v>7</v>
      </c>
      <c r="BJ16" s="66">
        <f t="shared" si="3"/>
        <v>9</v>
      </c>
      <c r="BK16" s="66">
        <f t="shared" si="3"/>
        <v>8</v>
      </c>
      <c r="BL16" s="66">
        <f t="shared" si="3"/>
        <v>9</v>
      </c>
      <c r="BM16" s="66">
        <f t="shared" si="3"/>
        <v>9</v>
      </c>
      <c r="BN16" s="75"/>
      <c r="BO16" s="102">
        <v>1</v>
      </c>
      <c r="BP16" s="102">
        <v>1</v>
      </c>
      <c r="BQ16" s="102">
        <v>1</v>
      </c>
      <c r="BR16" s="102">
        <v>1</v>
      </c>
      <c r="BS16" s="102">
        <v>1</v>
      </c>
      <c r="BT16" s="102">
        <v>1</v>
      </c>
      <c r="BU16" s="102">
        <v>1</v>
      </c>
      <c r="BV16" s="119"/>
      <c r="BW16" s="102">
        <v>1</v>
      </c>
      <c r="BY16" s="55" t="s">
        <v>18</v>
      </c>
      <c r="BZ16" s="77"/>
      <c r="CA16" s="77">
        <f>SUM(CA4:CA15)</f>
        <v>25</v>
      </c>
      <c r="CB16" s="77">
        <f>SUM(CB4:CB15)</f>
        <v>25</v>
      </c>
      <c r="CC16" s="77">
        <f>SUM(CC4:CC15)</f>
        <v>25</v>
      </c>
      <c r="CD16" s="77">
        <f>SUM(CD4:CD15)</f>
        <v>25</v>
      </c>
      <c r="CE16" s="77">
        <f>SUM(CE4:CE15)</f>
        <v>25</v>
      </c>
      <c r="CF16" s="77">
        <f t="shared" ref="CF16:CG16" si="20">SUM(CF4:CF15)</f>
        <v>25</v>
      </c>
      <c r="CG16" s="77">
        <f t="shared" si="20"/>
        <v>25</v>
      </c>
      <c r="CH16" s="79"/>
      <c r="CI16" s="75"/>
      <c r="CJ16" s="87">
        <v>12</v>
      </c>
      <c r="CK16" s="98" t="s">
        <v>38</v>
      </c>
      <c r="CL16" s="98" t="s">
        <v>62</v>
      </c>
      <c r="CM16" s="98" t="s">
        <v>63</v>
      </c>
      <c r="CN16" s="98" t="s">
        <v>38</v>
      </c>
      <c r="CO16" s="98" t="s">
        <v>62</v>
      </c>
      <c r="CP16" s="98" t="s">
        <v>63</v>
      </c>
      <c r="CQ16" s="98" t="s">
        <v>38</v>
      </c>
      <c r="CR16" s="75"/>
      <c r="CS16" s="66">
        <f t="shared" si="14"/>
        <v>4</v>
      </c>
      <c r="CT16" s="66">
        <f t="shared" si="5"/>
        <v>9</v>
      </c>
      <c r="CU16" s="66">
        <f t="shared" si="5"/>
        <v>10</v>
      </c>
      <c r="CV16" s="66">
        <f t="shared" si="5"/>
        <v>4</v>
      </c>
      <c r="CW16" s="66">
        <f t="shared" si="5"/>
        <v>9</v>
      </c>
      <c r="CX16" s="66">
        <f t="shared" si="5"/>
        <v>10</v>
      </c>
      <c r="CY16" s="66">
        <f t="shared" si="5"/>
        <v>4</v>
      </c>
      <c r="CZ16" s="75"/>
      <c r="DA16" s="102">
        <v>5</v>
      </c>
      <c r="DB16" s="102">
        <v>5</v>
      </c>
      <c r="DC16" s="102">
        <v>5</v>
      </c>
      <c r="DD16" s="102">
        <v>5</v>
      </c>
      <c r="DE16" s="102">
        <v>5</v>
      </c>
      <c r="DF16" s="102">
        <v>5</v>
      </c>
      <c r="DG16" s="102">
        <v>5</v>
      </c>
      <c r="DH16" s="119"/>
      <c r="DI16" s="102">
        <v>5</v>
      </c>
      <c r="DK16" s="55" t="s">
        <v>18</v>
      </c>
      <c r="DL16" s="77"/>
      <c r="DM16" s="77">
        <f>SUM(DM4:DM15)</f>
        <v>25</v>
      </c>
      <c r="DN16" s="77">
        <f>SUM(DN4:DN15)</f>
        <v>25</v>
      </c>
      <c r="DO16" s="77">
        <f>SUM(DO4:DO15)</f>
        <v>25</v>
      </c>
      <c r="DP16" s="77">
        <f>SUM(DP4:DP15)</f>
        <v>25</v>
      </c>
      <c r="DQ16" s="77">
        <f>SUM(DQ4:DQ15)</f>
        <v>25</v>
      </c>
      <c r="DR16" s="77">
        <f t="shared" ref="DR16:DS16" si="21">SUM(DR4:DR15)</f>
        <v>25</v>
      </c>
      <c r="DS16" s="77">
        <f t="shared" si="21"/>
        <v>25</v>
      </c>
      <c r="DT16" s="79"/>
      <c r="DU16" s="75"/>
      <c r="DV16" s="87">
        <v>12</v>
      </c>
      <c r="DW16" s="98" t="s">
        <v>22</v>
      </c>
      <c r="DX16" s="98" t="s">
        <v>22</v>
      </c>
      <c r="DY16" s="98" t="s">
        <v>53</v>
      </c>
      <c r="DZ16" s="98" t="s">
        <v>63</v>
      </c>
      <c r="EA16" s="98" t="s">
        <v>63</v>
      </c>
      <c r="EB16" s="98" t="s">
        <v>53</v>
      </c>
      <c r="EC16" s="98" t="s">
        <v>36</v>
      </c>
      <c r="ED16" s="75"/>
      <c r="EE16" s="66">
        <f t="shared" si="15"/>
        <v>8</v>
      </c>
      <c r="EF16" s="66">
        <f t="shared" si="7"/>
        <v>8</v>
      </c>
      <c r="EG16" s="66">
        <f t="shared" si="7"/>
        <v>6</v>
      </c>
      <c r="EH16" s="66">
        <f t="shared" si="7"/>
        <v>10</v>
      </c>
      <c r="EI16" s="66">
        <f t="shared" si="7"/>
        <v>10</v>
      </c>
      <c r="EJ16" s="66">
        <f t="shared" si="7"/>
        <v>6</v>
      </c>
      <c r="EK16" s="66">
        <f t="shared" si="7"/>
        <v>5</v>
      </c>
      <c r="EL16" s="75"/>
      <c r="EM16" s="280">
        <v>1200</v>
      </c>
      <c r="EN16" s="280">
        <v>1000</v>
      </c>
      <c r="EO16" s="280">
        <v>1000</v>
      </c>
      <c r="EP16" s="280">
        <v>1000</v>
      </c>
      <c r="EQ16" s="280">
        <v>1000</v>
      </c>
      <c r="ER16" s="280">
        <v>1000</v>
      </c>
      <c r="ES16" s="280">
        <v>1000</v>
      </c>
      <c r="ET16" s="119"/>
      <c r="EU16" s="102">
        <v>1</v>
      </c>
      <c r="EW16" s="55" t="s">
        <v>18</v>
      </c>
      <c r="EX16" s="77"/>
      <c r="EY16" s="77">
        <f>SUM(EY4:EY15)</f>
        <v>25</v>
      </c>
      <c r="EZ16" s="77">
        <f>SUM(EZ4:EZ15)</f>
        <v>25</v>
      </c>
      <c r="FA16" s="77">
        <f>SUM(FA4:FA15)</f>
        <v>25</v>
      </c>
      <c r="FB16" s="77">
        <f>SUM(FB4:FB15)</f>
        <v>25</v>
      </c>
      <c r="FC16" s="77">
        <f>SUM(FC4:FC15)</f>
        <v>25</v>
      </c>
      <c r="FD16" s="77">
        <f t="shared" ref="FD16:FE16" si="22">SUM(FD4:FD15)</f>
        <v>25</v>
      </c>
      <c r="FE16" s="77">
        <f t="shared" si="22"/>
        <v>25</v>
      </c>
      <c r="FF16" s="79"/>
      <c r="FG16" s="75"/>
      <c r="FH16" s="87">
        <v>12</v>
      </c>
      <c r="FI16" s="98" t="s">
        <v>60</v>
      </c>
      <c r="FJ16" s="98" t="s">
        <v>60</v>
      </c>
      <c r="FK16" s="98" t="s">
        <v>58</v>
      </c>
      <c r="FL16" s="98" t="s">
        <v>58</v>
      </c>
      <c r="FM16" s="98" t="s">
        <v>56</v>
      </c>
      <c r="FN16" s="98" t="s">
        <v>63</v>
      </c>
      <c r="FO16" s="98" t="s">
        <v>68</v>
      </c>
      <c r="FQ16" s="66">
        <f t="shared" si="16"/>
        <v>10</v>
      </c>
      <c r="FR16" s="66">
        <f t="shared" si="9"/>
        <v>10</v>
      </c>
      <c r="FS16" s="66">
        <f t="shared" si="9"/>
        <v>9</v>
      </c>
      <c r="FT16" s="66">
        <f t="shared" si="9"/>
        <v>9</v>
      </c>
      <c r="FU16" s="66">
        <f t="shared" si="9"/>
        <v>7</v>
      </c>
      <c r="FV16" s="66">
        <f t="shared" si="9"/>
        <v>10</v>
      </c>
      <c r="FW16" s="66">
        <f t="shared" si="9"/>
        <v>11</v>
      </c>
      <c r="FX16" s="75"/>
      <c r="FY16" s="102">
        <v>1</v>
      </c>
      <c r="FZ16" s="102">
        <v>1</v>
      </c>
      <c r="GA16" s="102">
        <v>1</v>
      </c>
      <c r="GB16" s="102">
        <v>1</v>
      </c>
      <c r="GC16" s="102">
        <v>1</v>
      </c>
      <c r="GD16" s="102">
        <v>1</v>
      </c>
      <c r="GE16" s="102">
        <v>1</v>
      </c>
      <c r="GF16" s="119"/>
      <c r="GG16" s="102">
        <v>1</v>
      </c>
      <c r="GI16" s="55" t="s">
        <v>18</v>
      </c>
      <c r="GJ16" s="77"/>
      <c r="GK16" s="77">
        <f>SUM(GK4:GK15)</f>
        <v>25</v>
      </c>
      <c r="GL16" s="77">
        <f>SUM(GL4:GL15)</f>
        <v>25</v>
      </c>
      <c r="GM16" s="77">
        <f>SUM(GM4:GM15)</f>
        <v>25</v>
      </c>
      <c r="GN16" s="77">
        <f>SUM(GN4:GN15)</f>
        <v>25</v>
      </c>
      <c r="GO16" s="77">
        <f>SUM(GO4:GO15)</f>
        <v>25</v>
      </c>
      <c r="GP16" s="77">
        <f t="shared" ref="GP16:GQ16" si="23">SUM(GP4:GP15)</f>
        <v>25</v>
      </c>
      <c r="GQ16" s="77">
        <f t="shared" si="23"/>
        <v>25</v>
      </c>
      <c r="GR16" s="79"/>
      <c r="GS16" s="75"/>
      <c r="GT16" s="87">
        <v>12</v>
      </c>
      <c r="GU16" s="98" t="s">
        <v>19</v>
      </c>
      <c r="GV16" s="98" t="s">
        <v>27</v>
      </c>
      <c r="GW16" s="98" t="s">
        <v>20</v>
      </c>
      <c r="GX16" s="98" t="s">
        <v>99</v>
      </c>
      <c r="GY16" s="98" t="s">
        <v>99</v>
      </c>
      <c r="GZ16" s="98" t="s">
        <v>27</v>
      </c>
      <c r="HA16" s="98" t="s">
        <v>21</v>
      </c>
      <c r="HC16" s="66">
        <f t="shared" si="17"/>
        <v>4</v>
      </c>
      <c r="HD16" s="66">
        <f t="shared" si="11"/>
        <v>2</v>
      </c>
      <c r="HE16" s="66">
        <f t="shared" si="11"/>
        <v>5</v>
      </c>
      <c r="HF16" s="66">
        <f t="shared" si="11"/>
        <v>8</v>
      </c>
      <c r="HG16" s="66">
        <f t="shared" si="11"/>
        <v>8</v>
      </c>
      <c r="HH16" s="66">
        <f t="shared" si="11"/>
        <v>2</v>
      </c>
      <c r="HI16" s="66">
        <f t="shared" si="11"/>
        <v>6</v>
      </c>
      <c r="HJ16" s="75"/>
      <c r="HK16" s="102">
        <v>1</v>
      </c>
      <c r="HL16" s="102">
        <v>1</v>
      </c>
      <c r="HM16" s="102">
        <v>1</v>
      </c>
      <c r="HN16" s="102">
        <v>1</v>
      </c>
      <c r="HO16" s="102">
        <v>1</v>
      </c>
      <c r="HP16" s="102">
        <v>1</v>
      </c>
      <c r="HQ16" s="102">
        <v>1</v>
      </c>
      <c r="HR16" s="119"/>
      <c r="HS16" s="102">
        <v>1</v>
      </c>
    </row>
    <row r="17" spans="1:227" ht="17.25" thickBot="1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87">
        <v>13</v>
      </c>
      <c r="M17" s="98" t="s">
        <v>62</v>
      </c>
      <c r="N17" s="98" t="s">
        <v>62</v>
      </c>
      <c r="O17" s="98" t="s">
        <v>63</v>
      </c>
      <c r="P17" s="98" t="s">
        <v>63</v>
      </c>
      <c r="Q17" s="98" t="s">
        <v>63</v>
      </c>
      <c r="R17" s="98" t="s">
        <v>53</v>
      </c>
      <c r="S17" s="98" t="s">
        <v>63</v>
      </c>
      <c r="T17" s="75"/>
      <c r="U17" s="66">
        <f t="shared" si="12"/>
        <v>9</v>
      </c>
      <c r="V17" s="66">
        <f t="shared" si="1"/>
        <v>9</v>
      </c>
      <c r="W17" s="66">
        <f t="shared" si="1"/>
        <v>10</v>
      </c>
      <c r="X17" s="66">
        <f t="shared" si="1"/>
        <v>10</v>
      </c>
      <c r="Y17" s="66">
        <f t="shared" si="1"/>
        <v>10</v>
      </c>
      <c r="Z17" s="66">
        <f t="shared" si="1"/>
        <v>6</v>
      </c>
      <c r="AA17" s="66">
        <f t="shared" si="1"/>
        <v>10</v>
      </c>
      <c r="AB17" s="75"/>
      <c r="AC17" s="102">
        <v>1</v>
      </c>
      <c r="AD17" s="102">
        <v>1</v>
      </c>
      <c r="AE17" s="102">
        <v>3</v>
      </c>
      <c r="AF17" s="102">
        <v>1</v>
      </c>
      <c r="AG17" s="102">
        <v>1</v>
      </c>
      <c r="AH17" s="102">
        <v>3</v>
      </c>
      <c r="AI17" s="102">
        <v>1</v>
      </c>
      <c r="AJ17" s="119"/>
      <c r="AK17" s="102">
        <v>30</v>
      </c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87">
        <v>13</v>
      </c>
      <c r="AY17" s="98" t="s">
        <v>53</v>
      </c>
      <c r="AZ17" s="98" t="s">
        <v>35</v>
      </c>
      <c r="BA17" s="98" t="s">
        <v>22</v>
      </c>
      <c r="BB17" s="98" t="s">
        <v>62</v>
      </c>
      <c r="BC17" s="98" t="s">
        <v>62</v>
      </c>
      <c r="BD17" s="98" t="s">
        <v>53</v>
      </c>
      <c r="BE17" s="98" t="s">
        <v>62</v>
      </c>
      <c r="BF17" s="75"/>
      <c r="BG17" s="66">
        <f t="shared" si="13"/>
        <v>6</v>
      </c>
      <c r="BH17" s="66">
        <f t="shared" si="3"/>
        <v>3</v>
      </c>
      <c r="BI17" s="66">
        <f t="shared" si="3"/>
        <v>8</v>
      </c>
      <c r="BJ17" s="66">
        <f t="shared" si="3"/>
        <v>9</v>
      </c>
      <c r="BK17" s="66">
        <f t="shared" si="3"/>
        <v>9</v>
      </c>
      <c r="BL17" s="66">
        <f t="shared" si="3"/>
        <v>6</v>
      </c>
      <c r="BM17" s="66">
        <f t="shared" si="3"/>
        <v>9</v>
      </c>
      <c r="BN17" s="75"/>
      <c r="BO17" s="102">
        <v>1</v>
      </c>
      <c r="BP17" s="102">
        <v>1</v>
      </c>
      <c r="BQ17" s="102">
        <v>1</v>
      </c>
      <c r="BR17" s="102">
        <v>1</v>
      </c>
      <c r="BS17" s="102">
        <v>1</v>
      </c>
      <c r="BT17" s="102">
        <v>1</v>
      </c>
      <c r="BU17" s="102">
        <v>1</v>
      </c>
      <c r="BV17" s="119"/>
      <c r="BW17" s="102">
        <v>1</v>
      </c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87">
        <v>13</v>
      </c>
      <c r="CK17" s="98" t="s">
        <v>53</v>
      </c>
      <c r="CL17" s="98" t="s">
        <v>35</v>
      </c>
      <c r="CM17" s="98" t="s">
        <v>63</v>
      </c>
      <c r="CN17" s="98" t="s">
        <v>53</v>
      </c>
      <c r="CO17" s="98" t="s">
        <v>35</v>
      </c>
      <c r="CP17" s="98" t="s">
        <v>63</v>
      </c>
      <c r="CQ17" s="98" t="s">
        <v>53</v>
      </c>
      <c r="CR17" s="75"/>
      <c r="CS17" s="66">
        <f t="shared" si="14"/>
        <v>6</v>
      </c>
      <c r="CT17" s="66">
        <f t="shared" si="5"/>
        <v>3</v>
      </c>
      <c r="CU17" s="66">
        <f t="shared" si="5"/>
        <v>10</v>
      </c>
      <c r="CV17" s="66">
        <f t="shared" si="5"/>
        <v>6</v>
      </c>
      <c r="CW17" s="66">
        <f t="shared" si="5"/>
        <v>3</v>
      </c>
      <c r="CX17" s="66">
        <f t="shared" si="5"/>
        <v>10</v>
      </c>
      <c r="CY17" s="66">
        <f t="shared" si="5"/>
        <v>6</v>
      </c>
      <c r="CZ17" s="75"/>
      <c r="DA17" s="102">
        <v>2</v>
      </c>
      <c r="DB17" s="102">
        <v>2</v>
      </c>
      <c r="DC17" s="102">
        <v>2</v>
      </c>
      <c r="DD17" s="102">
        <v>2</v>
      </c>
      <c r="DE17" s="102">
        <v>2</v>
      </c>
      <c r="DF17" s="102">
        <v>2</v>
      </c>
      <c r="DG17" s="102">
        <v>2</v>
      </c>
      <c r="DH17" s="119"/>
      <c r="DI17" s="102">
        <v>2</v>
      </c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87">
        <v>13</v>
      </c>
      <c r="DW17" s="98" t="s">
        <v>57</v>
      </c>
      <c r="DX17" s="98" t="s">
        <v>56</v>
      </c>
      <c r="DY17" s="98" t="s">
        <v>68</v>
      </c>
      <c r="DZ17" s="98" t="s">
        <v>68</v>
      </c>
      <c r="EA17" s="98" t="s">
        <v>56</v>
      </c>
      <c r="EB17" s="98" t="s">
        <v>22</v>
      </c>
      <c r="EC17" s="98" t="s">
        <v>63</v>
      </c>
      <c r="ED17" s="75"/>
      <c r="EE17" s="66">
        <f t="shared" si="15"/>
        <v>1</v>
      </c>
      <c r="EF17" s="66">
        <f t="shared" si="7"/>
        <v>7</v>
      </c>
      <c r="EG17" s="66">
        <f t="shared" si="7"/>
        <v>11</v>
      </c>
      <c r="EH17" s="66">
        <f t="shared" si="7"/>
        <v>11</v>
      </c>
      <c r="EI17" s="66">
        <f t="shared" si="7"/>
        <v>7</v>
      </c>
      <c r="EJ17" s="66">
        <f t="shared" si="7"/>
        <v>8</v>
      </c>
      <c r="EK17" s="66">
        <f t="shared" si="7"/>
        <v>10</v>
      </c>
      <c r="EL17" s="75"/>
      <c r="EM17" s="280">
        <v>1200</v>
      </c>
      <c r="EN17" s="280">
        <v>1000</v>
      </c>
      <c r="EO17" s="280">
        <v>1000</v>
      </c>
      <c r="EP17" s="280">
        <v>1000</v>
      </c>
      <c r="EQ17" s="280">
        <v>1000</v>
      </c>
      <c r="ER17" s="280">
        <v>1000</v>
      </c>
      <c r="ES17" s="280">
        <v>1000</v>
      </c>
      <c r="ET17" s="119"/>
      <c r="EU17" s="102">
        <v>1</v>
      </c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7">
        <v>13</v>
      </c>
      <c r="FI17" s="98" t="s">
        <v>68</v>
      </c>
      <c r="FJ17" s="98" t="s">
        <v>60</v>
      </c>
      <c r="FK17" s="98" t="s">
        <v>56</v>
      </c>
      <c r="FL17" s="98" t="s">
        <v>58</v>
      </c>
      <c r="FM17" s="98" t="s">
        <v>68</v>
      </c>
      <c r="FN17" s="98" t="s">
        <v>68</v>
      </c>
      <c r="FO17" s="98" t="s">
        <v>68</v>
      </c>
      <c r="FQ17" s="66">
        <f t="shared" si="16"/>
        <v>11</v>
      </c>
      <c r="FR17" s="66">
        <f t="shared" si="9"/>
        <v>10</v>
      </c>
      <c r="FS17" s="66">
        <f t="shared" si="9"/>
        <v>7</v>
      </c>
      <c r="FT17" s="66">
        <f t="shared" si="9"/>
        <v>9</v>
      </c>
      <c r="FU17" s="66">
        <f t="shared" si="9"/>
        <v>11</v>
      </c>
      <c r="FV17" s="66">
        <f t="shared" si="9"/>
        <v>11</v>
      </c>
      <c r="FW17" s="66">
        <f t="shared" si="9"/>
        <v>11</v>
      </c>
      <c r="FX17" s="75"/>
      <c r="FY17" s="102">
        <v>1</v>
      </c>
      <c r="FZ17" s="102">
        <v>1</v>
      </c>
      <c r="GA17" s="102">
        <v>1</v>
      </c>
      <c r="GB17" s="102">
        <v>1</v>
      </c>
      <c r="GC17" s="102">
        <v>1</v>
      </c>
      <c r="GD17" s="102">
        <v>1</v>
      </c>
      <c r="GE17" s="102">
        <v>1</v>
      </c>
      <c r="GF17" s="119"/>
      <c r="GG17" s="102">
        <v>1</v>
      </c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87">
        <v>13</v>
      </c>
      <c r="GU17" s="98" t="s">
        <v>20</v>
      </c>
      <c r="GV17" s="98" t="s">
        <v>21</v>
      </c>
      <c r="GW17" s="98" t="s">
        <v>98</v>
      </c>
      <c r="GX17" s="98" t="s">
        <v>98</v>
      </c>
      <c r="GY17" s="98" t="s">
        <v>20</v>
      </c>
      <c r="GZ17" s="98" t="s">
        <v>53</v>
      </c>
      <c r="HA17" s="98" t="s">
        <v>20</v>
      </c>
      <c r="HC17" s="66">
        <f t="shared" si="17"/>
        <v>5</v>
      </c>
      <c r="HD17" s="66">
        <f t="shared" si="11"/>
        <v>6</v>
      </c>
      <c r="HE17" s="66">
        <f t="shared" si="11"/>
        <v>7</v>
      </c>
      <c r="HF17" s="66">
        <f t="shared" si="11"/>
        <v>7</v>
      </c>
      <c r="HG17" s="66">
        <f t="shared" si="11"/>
        <v>5</v>
      </c>
      <c r="HH17" s="66">
        <f t="shared" si="11"/>
        <v>6</v>
      </c>
      <c r="HI17" s="66">
        <f t="shared" si="11"/>
        <v>5</v>
      </c>
      <c r="HJ17" s="75"/>
      <c r="HK17" s="102">
        <v>1</v>
      </c>
      <c r="HL17" s="102">
        <v>1</v>
      </c>
      <c r="HM17" s="102">
        <v>1</v>
      </c>
      <c r="HN17" s="102">
        <v>1</v>
      </c>
      <c r="HO17" s="102">
        <v>1</v>
      </c>
      <c r="HP17" s="102">
        <v>1</v>
      </c>
      <c r="HQ17" s="102">
        <v>1</v>
      </c>
      <c r="HR17" s="119"/>
      <c r="HS17" s="102">
        <v>1</v>
      </c>
    </row>
    <row r="18" spans="1:227" ht="17.25" thickBot="1">
      <c r="B18" s="115" t="s">
        <v>69</v>
      </c>
      <c r="C18" s="116"/>
      <c r="E18" s="75"/>
      <c r="F18" s="74" t="s">
        <v>67</v>
      </c>
      <c r="G18" s="109" t="s">
        <v>62</v>
      </c>
      <c r="H18" s="110" t="s">
        <v>63</v>
      </c>
      <c r="I18" s="111" t="s">
        <v>68</v>
      </c>
      <c r="J18" s="75"/>
      <c r="K18" s="75"/>
      <c r="L18" s="97">
        <v>14</v>
      </c>
      <c r="M18" s="98" t="s">
        <v>62</v>
      </c>
      <c r="N18" s="98" t="s">
        <v>63</v>
      </c>
      <c r="O18" s="98" t="s">
        <v>38</v>
      </c>
      <c r="P18" s="98" t="s">
        <v>53</v>
      </c>
      <c r="Q18" s="98" t="s">
        <v>53</v>
      </c>
      <c r="R18" s="98" t="s">
        <v>63</v>
      </c>
      <c r="S18" s="98" t="s">
        <v>63</v>
      </c>
      <c r="T18" s="77"/>
      <c r="U18" s="66">
        <f t="shared" si="12"/>
        <v>9</v>
      </c>
      <c r="V18" s="66">
        <f t="shared" si="1"/>
        <v>10</v>
      </c>
      <c r="W18" s="66">
        <f t="shared" si="1"/>
        <v>4</v>
      </c>
      <c r="X18" s="66">
        <f t="shared" si="1"/>
        <v>6</v>
      </c>
      <c r="Y18" s="66">
        <f t="shared" si="1"/>
        <v>6</v>
      </c>
      <c r="Z18" s="66">
        <f t="shared" si="1"/>
        <v>10</v>
      </c>
      <c r="AA18" s="66">
        <f t="shared" si="1"/>
        <v>10</v>
      </c>
      <c r="AB18" s="77"/>
      <c r="AC18" s="102">
        <v>1</v>
      </c>
      <c r="AD18" s="102">
        <v>2</v>
      </c>
      <c r="AE18" s="102">
        <v>1</v>
      </c>
      <c r="AF18" s="102">
        <v>1</v>
      </c>
      <c r="AG18" s="102">
        <v>1</v>
      </c>
      <c r="AH18" s="102">
        <v>1</v>
      </c>
      <c r="AI18" s="102">
        <v>1</v>
      </c>
      <c r="AJ18" s="119"/>
      <c r="AK18" s="102">
        <v>30</v>
      </c>
      <c r="AN18" s="115" t="s">
        <v>69</v>
      </c>
      <c r="AO18" s="116"/>
      <c r="AQ18" s="75"/>
      <c r="AR18" s="74" t="s">
        <v>67</v>
      </c>
      <c r="AS18" s="109" t="s">
        <v>62</v>
      </c>
      <c r="AT18" s="110" t="s">
        <v>63</v>
      </c>
      <c r="AU18" s="111" t="s">
        <v>68</v>
      </c>
      <c r="AV18" s="75"/>
      <c r="AW18" s="75"/>
      <c r="AX18" s="97">
        <v>14</v>
      </c>
      <c r="AY18" s="98" t="s">
        <v>37</v>
      </c>
      <c r="AZ18" s="98" t="s">
        <v>62</v>
      </c>
      <c r="BA18" s="98" t="s">
        <v>62</v>
      </c>
      <c r="BB18" s="98" t="s">
        <v>22</v>
      </c>
      <c r="BC18" s="98" t="s">
        <v>62</v>
      </c>
      <c r="BD18" s="98" t="s">
        <v>62</v>
      </c>
      <c r="BE18" s="98" t="s">
        <v>62</v>
      </c>
      <c r="BF18" s="77"/>
      <c r="BG18" s="66">
        <f t="shared" si="13"/>
        <v>2</v>
      </c>
      <c r="BH18" s="66">
        <f t="shared" si="3"/>
        <v>9</v>
      </c>
      <c r="BI18" s="66">
        <f t="shared" si="3"/>
        <v>9</v>
      </c>
      <c r="BJ18" s="66">
        <f t="shared" si="3"/>
        <v>8</v>
      </c>
      <c r="BK18" s="66">
        <f t="shared" si="3"/>
        <v>9</v>
      </c>
      <c r="BL18" s="66">
        <f t="shared" si="3"/>
        <v>9</v>
      </c>
      <c r="BM18" s="66">
        <f t="shared" si="3"/>
        <v>9</v>
      </c>
      <c r="BN18" s="77"/>
      <c r="BO18" s="102">
        <v>1</v>
      </c>
      <c r="BP18" s="102">
        <v>1</v>
      </c>
      <c r="BQ18" s="102">
        <v>1</v>
      </c>
      <c r="BR18" s="102">
        <v>1</v>
      </c>
      <c r="BS18" s="102">
        <v>1</v>
      </c>
      <c r="BT18" s="102">
        <v>1</v>
      </c>
      <c r="BU18" s="102">
        <v>1</v>
      </c>
      <c r="BV18" s="119"/>
      <c r="BW18" s="102">
        <v>1</v>
      </c>
      <c r="BZ18" s="115" t="s">
        <v>69</v>
      </c>
      <c r="CA18" s="116"/>
      <c r="CC18" s="75"/>
      <c r="CD18" s="74" t="s">
        <v>67</v>
      </c>
      <c r="CE18" s="109" t="s">
        <v>62</v>
      </c>
      <c r="CF18" s="110" t="s">
        <v>63</v>
      </c>
      <c r="CG18" s="111" t="s">
        <v>68</v>
      </c>
      <c r="CH18" s="75"/>
      <c r="CI18" s="75"/>
      <c r="CJ18" s="97">
        <v>14</v>
      </c>
      <c r="CK18" s="98" t="s">
        <v>62</v>
      </c>
      <c r="CL18" s="98" t="s">
        <v>22</v>
      </c>
      <c r="CM18" s="98" t="s">
        <v>38</v>
      </c>
      <c r="CN18" s="98" t="s">
        <v>62</v>
      </c>
      <c r="CO18" s="98" t="s">
        <v>22</v>
      </c>
      <c r="CP18" s="98" t="s">
        <v>38</v>
      </c>
      <c r="CQ18" s="98" t="s">
        <v>62</v>
      </c>
      <c r="CR18" s="77"/>
      <c r="CS18" s="66">
        <f t="shared" si="14"/>
        <v>9</v>
      </c>
      <c r="CT18" s="66">
        <f t="shared" si="5"/>
        <v>8</v>
      </c>
      <c r="CU18" s="66">
        <f t="shared" si="5"/>
        <v>4</v>
      </c>
      <c r="CV18" s="66">
        <f t="shared" si="5"/>
        <v>9</v>
      </c>
      <c r="CW18" s="66">
        <f t="shared" si="5"/>
        <v>8</v>
      </c>
      <c r="CX18" s="66">
        <f t="shared" si="5"/>
        <v>4</v>
      </c>
      <c r="CY18" s="66">
        <f t="shared" si="5"/>
        <v>9</v>
      </c>
      <c r="CZ18" s="77"/>
      <c r="DA18" s="102">
        <v>1</v>
      </c>
      <c r="DB18" s="102">
        <v>1</v>
      </c>
      <c r="DC18" s="102">
        <v>1</v>
      </c>
      <c r="DD18" s="102">
        <v>1</v>
      </c>
      <c r="DE18" s="102">
        <v>1</v>
      </c>
      <c r="DF18" s="102">
        <v>1</v>
      </c>
      <c r="DG18" s="102">
        <v>1</v>
      </c>
      <c r="DH18" s="119"/>
      <c r="DI18" s="102">
        <v>1</v>
      </c>
      <c r="DL18" s="115" t="s">
        <v>69</v>
      </c>
      <c r="DM18" s="116"/>
      <c r="DO18" s="75"/>
      <c r="DP18" s="74" t="s">
        <v>67</v>
      </c>
      <c r="DQ18" s="109" t="s">
        <v>62</v>
      </c>
      <c r="DR18" s="110" t="s">
        <v>63</v>
      </c>
      <c r="DS18" s="111" t="s">
        <v>68</v>
      </c>
      <c r="DT18" s="75"/>
      <c r="DU18" s="75"/>
      <c r="DV18" s="97">
        <v>14</v>
      </c>
      <c r="DW18" s="98" t="s">
        <v>35</v>
      </c>
      <c r="DX18" s="98" t="s">
        <v>38</v>
      </c>
      <c r="DY18" s="98" t="s">
        <v>35</v>
      </c>
      <c r="DZ18" s="98" t="s">
        <v>56</v>
      </c>
      <c r="EA18" s="98" t="s">
        <v>62</v>
      </c>
      <c r="EB18" s="98" t="s">
        <v>56</v>
      </c>
      <c r="EC18" s="98" t="s">
        <v>38</v>
      </c>
      <c r="ED18" s="77"/>
      <c r="EE18" s="66">
        <f t="shared" si="15"/>
        <v>3</v>
      </c>
      <c r="EF18" s="66">
        <f t="shared" si="7"/>
        <v>4</v>
      </c>
      <c r="EG18" s="66">
        <f t="shared" si="7"/>
        <v>3</v>
      </c>
      <c r="EH18" s="66">
        <f t="shared" si="7"/>
        <v>7</v>
      </c>
      <c r="EI18" s="66">
        <f t="shared" si="7"/>
        <v>9</v>
      </c>
      <c r="EJ18" s="66">
        <f t="shared" si="7"/>
        <v>7</v>
      </c>
      <c r="EK18" s="66">
        <f t="shared" si="7"/>
        <v>4</v>
      </c>
      <c r="EL18" s="77"/>
      <c r="EM18" s="280">
        <v>1000</v>
      </c>
      <c r="EN18" s="280">
        <v>1000</v>
      </c>
      <c r="EO18" s="280">
        <v>1000</v>
      </c>
      <c r="EP18" s="280">
        <v>1200</v>
      </c>
      <c r="EQ18" s="280">
        <v>1000</v>
      </c>
      <c r="ER18" s="280">
        <v>1000</v>
      </c>
      <c r="ES18" s="280">
        <v>1000</v>
      </c>
      <c r="ET18" s="119"/>
      <c r="EU18" s="102">
        <v>1</v>
      </c>
      <c r="EX18" s="115" t="s">
        <v>69</v>
      </c>
      <c r="EY18" s="116"/>
      <c r="FA18" s="75"/>
      <c r="FB18" s="74" t="s">
        <v>67</v>
      </c>
      <c r="FC18" s="109" t="s">
        <v>62</v>
      </c>
      <c r="FD18" s="110" t="s">
        <v>63</v>
      </c>
      <c r="FE18" s="111" t="s">
        <v>68</v>
      </c>
      <c r="FF18" s="75"/>
      <c r="FG18" s="75"/>
      <c r="FH18" s="97">
        <v>14</v>
      </c>
      <c r="FI18" s="98" t="s">
        <v>35</v>
      </c>
      <c r="FJ18" s="98" t="s">
        <v>38</v>
      </c>
      <c r="FK18" s="98" t="s">
        <v>58</v>
      </c>
      <c r="FL18" s="98" t="s">
        <v>58</v>
      </c>
      <c r="FM18" s="98" t="s">
        <v>68</v>
      </c>
      <c r="FN18" s="98" t="s">
        <v>35</v>
      </c>
      <c r="FO18" s="98" t="s">
        <v>53</v>
      </c>
      <c r="FQ18" s="66">
        <f t="shared" si="16"/>
        <v>3</v>
      </c>
      <c r="FR18" s="66">
        <f t="shared" si="9"/>
        <v>4</v>
      </c>
      <c r="FS18" s="66">
        <f t="shared" si="9"/>
        <v>9</v>
      </c>
      <c r="FT18" s="66">
        <f t="shared" si="9"/>
        <v>9</v>
      </c>
      <c r="FU18" s="66">
        <f t="shared" si="9"/>
        <v>11</v>
      </c>
      <c r="FV18" s="66">
        <f t="shared" si="9"/>
        <v>3</v>
      </c>
      <c r="FW18" s="66">
        <f t="shared" si="9"/>
        <v>6</v>
      </c>
      <c r="FX18" s="77"/>
      <c r="FY18" s="102">
        <v>1</v>
      </c>
      <c r="FZ18" s="102">
        <v>1</v>
      </c>
      <c r="GA18" s="102">
        <v>1</v>
      </c>
      <c r="GB18" s="102">
        <v>1</v>
      </c>
      <c r="GC18" s="102">
        <v>1</v>
      </c>
      <c r="GD18" s="102">
        <v>1</v>
      </c>
      <c r="GE18" s="102">
        <v>1</v>
      </c>
      <c r="GF18" s="119"/>
      <c r="GG18" s="102">
        <v>1</v>
      </c>
      <c r="GJ18" s="115" t="s">
        <v>69</v>
      </c>
      <c r="GK18" s="116"/>
      <c r="GM18" s="75"/>
      <c r="GN18" s="74" t="s">
        <v>67</v>
      </c>
      <c r="GO18" s="109" t="s">
        <v>62</v>
      </c>
      <c r="GP18" s="110" t="s">
        <v>63</v>
      </c>
      <c r="GQ18" s="111" t="s">
        <v>68</v>
      </c>
      <c r="GR18" s="75"/>
      <c r="GS18" s="75"/>
      <c r="GT18" s="97">
        <v>14</v>
      </c>
      <c r="GU18" s="98" t="s">
        <v>26</v>
      </c>
      <c r="GV18" s="98" t="s">
        <v>20</v>
      </c>
      <c r="GW18" s="98" t="s">
        <v>26</v>
      </c>
      <c r="GX18" s="98" t="s">
        <v>99</v>
      </c>
      <c r="GY18" s="98" t="s">
        <v>27</v>
      </c>
      <c r="GZ18" s="98" t="s">
        <v>99</v>
      </c>
      <c r="HA18" s="98" t="s">
        <v>99</v>
      </c>
      <c r="HC18" s="66">
        <f t="shared" si="17"/>
        <v>3</v>
      </c>
      <c r="HD18" s="66">
        <f t="shared" si="11"/>
        <v>5</v>
      </c>
      <c r="HE18" s="66">
        <f t="shared" si="11"/>
        <v>3</v>
      </c>
      <c r="HF18" s="66">
        <f t="shared" si="11"/>
        <v>8</v>
      </c>
      <c r="HG18" s="66">
        <f t="shared" si="11"/>
        <v>2</v>
      </c>
      <c r="HH18" s="66">
        <f t="shared" si="11"/>
        <v>8</v>
      </c>
      <c r="HI18" s="66">
        <f t="shared" si="11"/>
        <v>8</v>
      </c>
      <c r="HJ18" s="77"/>
      <c r="HK18" s="102">
        <v>1</v>
      </c>
      <c r="HL18" s="102">
        <v>1</v>
      </c>
      <c r="HM18" s="102">
        <v>1</v>
      </c>
      <c r="HN18" s="102">
        <v>1</v>
      </c>
      <c r="HO18" s="102">
        <v>1</v>
      </c>
      <c r="HP18" s="102">
        <v>1</v>
      </c>
      <c r="HQ18" s="102">
        <v>1</v>
      </c>
      <c r="HR18" s="119"/>
      <c r="HS18" s="102">
        <v>1</v>
      </c>
    </row>
    <row r="19" spans="1:227" ht="16.5">
      <c r="B19" s="116" t="s">
        <v>70</v>
      </c>
      <c r="C19" s="116">
        <v>220</v>
      </c>
      <c r="E19" s="75"/>
      <c r="F19" s="85" t="s">
        <v>23</v>
      </c>
      <c r="G19" s="112">
        <v>0</v>
      </c>
      <c r="H19" s="112">
        <v>0</v>
      </c>
      <c r="I19" s="113">
        <v>0</v>
      </c>
      <c r="J19" s="75"/>
      <c r="K19" s="75"/>
      <c r="L19" s="87">
        <v>15</v>
      </c>
      <c r="M19" s="98" t="s">
        <v>63</v>
      </c>
      <c r="N19" s="98" t="s">
        <v>63</v>
      </c>
      <c r="O19" s="98" t="s">
        <v>53</v>
      </c>
      <c r="P19" s="98" t="s">
        <v>56</v>
      </c>
      <c r="Q19" s="98" t="s">
        <v>37</v>
      </c>
      <c r="R19" s="98" t="s">
        <v>63</v>
      </c>
      <c r="S19" s="98" t="s">
        <v>56</v>
      </c>
      <c r="T19" s="75"/>
      <c r="U19" s="66">
        <f t="shared" si="12"/>
        <v>10</v>
      </c>
      <c r="V19" s="66">
        <f t="shared" si="1"/>
        <v>10</v>
      </c>
      <c r="W19" s="66">
        <f t="shared" si="1"/>
        <v>6</v>
      </c>
      <c r="X19" s="66">
        <f t="shared" si="1"/>
        <v>7</v>
      </c>
      <c r="Y19" s="66">
        <f t="shared" si="1"/>
        <v>2</v>
      </c>
      <c r="Z19" s="66">
        <f t="shared" si="1"/>
        <v>10</v>
      </c>
      <c r="AA19" s="66">
        <f t="shared" si="1"/>
        <v>7</v>
      </c>
      <c r="AB19" s="75"/>
      <c r="AC19" s="102">
        <v>2</v>
      </c>
      <c r="AD19" s="102">
        <v>1</v>
      </c>
      <c r="AE19" s="102">
        <v>1</v>
      </c>
      <c r="AF19" s="102">
        <v>1</v>
      </c>
      <c r="AG19" s="102">
        <v>1</v>
      </c>
      <c r="AH19" s="102">
        <v>1</v>
      </c>
      <c r="AI19" s="102">
        <v>1</v>
      </c>
      <c r="AJ19" s="119"/>
      <c r="AK19" s="102">
        <v>10</v>
      </c>
      <c r="AN19" s="116" t="s">
        <v>70</v>
      </c>
      <c r="AO19" s="116">
        <v>350</v>
      </c>
      <c r="AQ19" s="75"/>
      <c r="AR19" s="85" t="s">
        <v>23</v>
      </c>
      <c r="AS19" s="112">
        <v>0</v>
      </c>
      <c r="AT19" s="113">
        <v>0</v>
      </c>
      <c r="AU19" s="114">
        <v>0</v>
      </c>
      <c r="AV19" s="75"/>
      <c r="AW19" s="75"/>
      <c r="AX19" s="87">
        <v>15</v>
      </c>
      <c r="AY19" s="98" t="s">
        <v>62</v>
      </c>
      <c r="AZ19" s="98" t="s">
        <v>62</v>
      </c>
      <c r="BA19" s="98" t="s">
        <v>36</v>
      </c>
      <c r="BB19" s="98" t="s">
        <v>37</v>
      </c>
      <c r="BC19" s="98" t="s">
        <v>38</v>
      </c>
      <c r="BD19" s="98" t="s">
        <v>62</v>
      </c>
      <c r="BE19" s="98" t="s">
        <v>37</v>
      </c>
      <c r="BF19" s="75"/>
      <c r="BG19" s="66">
        <f t="shared" si="13"/>
        <v>9</v>
      </c>
      <c r="BH19" s="66">
        <f t="shared" si="3"/>
        <v>9</v>
      </c>
      <c r="BI19" s="66">
        <f t="shared" si="3"/>
        <v>5</v>
      </c>
      <c r="BJ19" s="66">
        <f t="shared" si="3"/>
        <v>2</v>
      </c>
      <c r="BK19" s="66">
        <f t="shared" si="3"/>
        <v>4</v>
      </c>
      <c r="BL19" s="66">
        <f t="shared" si="3"/>
        <v>9</v>
      </c>
      <c r="BM19" s="66">
        <f t="shared" si="3"/>
        <v>2</v>
      </c>
      <c r="BN19" s="75"/>
      <c r="BO19" s="102">
        <v>1</v>
      </c>
      <c r="BP19" s="102">
        <v>1</v>
      </c>
      <c r="BQ19" s="102">
        <v>1</v>
      </c>
      <c r="BR19" s="102">
        <v>1</v>
      </c>
      <c r="BS19" s="102">
        <v>1</v>
      </c>
      <c r="BT19" s="102">
        <v>1</v>
      </c>
      <c r="BU19" s="102">
        <v>1</v>
      </c>
      <c r="BV19" s="119"/>
      <c r="BW19" s="102">
        <v>1</v>
      </c>
      <c r="BZ19" s="116" t="s">
        <v>70</v>
      </c>
      <c r="CA19" s="116">
        <v>0</v>
      </c>
      <c r="CC19" s="75"/>
      <c r="CD19" s="85" t="s">
        <v>23</v>
      </c>
      <c r="CE19" s="112">
        <v>0</v>
      </c>
      <c r="CF19" s="113">
        <v>0</v>
      </c>
      <c r="CG19" s="114">
        <v>0</v>
      </c>
      <c r="CH19" s="75"/>
      <c r="CI19" s="75"/>
      <c r="CJ19" s="87">
        <v>15</v>
      </c>
      <c r="CK19" s="98" t="s">
        <v>62</v>
      </c>
      <c r="CL19" s="98" t="s">
        <v>63</v>
      </c>
      <c r="CM19" s="98" t="s">
        <v>56</v>
      </c>
      <c r="CN19" s="98" t="s">
        <v>62</v>
      </c>
      <c r="CO19" s="98" t="s">
        <v>63</v>
      </c>
      <c r="CP19" s="98" t="s">
        <v>56</v>
      </c>
      <c r="CQ19" s="98" t="s">
        <v>62</v>
      </c>
      <c r="CR19" s="75"/>
      <c r="CS19" s="66">
        <f t="shared" si="14"/>
        <v>9</v>
      </c>
      <c r="CT19" s="66">
        <f t="shared" si="5"/>
        <v>10</v>
      </c>
      <c r="CU19" s="66">
        <f t="shared" si="5"/>
        <v>7</v>
      </c>
      <c r="CV19" s="66">
        <f t="shared" si="5"/>
        <v>9</v>
      </c>
      <c r="CW19" s="66">
        <f t="shared" si="5"/>
        <v>10</v>
      </c>
      <c r="CX19" s="66">
        <f t="shared" si="5"/>
        <v>7</v>
      </c>
      <c r="CY19" s="66">
        <f t="shared" si="5"/>
        <v>9</v>
      </c>
      <c r="CZ19" s="75"/>
      <c r="DA19" s="102">
        <v>5</v>
      </c>
      <c r="DB19" s="102">
        <v>5</v>
      </c>
      <c r="DC19" s="102">
        <v>5</v>
      </c>
      <c r="DD19" s="102">
        <v>5</v>
      </c>
      <c r="DE19" s="102">
        <v>5</v>
      </c>
      <c r="DF19" s="102">
        <v>5</v>
      </c>
      <c r="DG19" s="102">
        <v>5</v>
      </c>
      <c r="DH19" s="119"/>
      <c r="DI19" s="102">
        <v>5</v>
      </c>
      <c r="DL19" s="116" t="s">
        <v>70</v>
      </c>
      <c r="DM19" s="116">
        <v>1200</v>
      </c>
      <c r="DO19" s="75"/>
      <c r="DP19" s="85" t="s">
        <v>23</v>
      </c>
      <c r="DQ19" s="112">
        <v>0</v>
      </c>
      <c r="DR19" s="113">
        <v>0</v>
      </c>
      <c r="DS19" s="114">
        <v>0</v>
      </c>
      <c r="DT19" s="75"/>
      <c r="DU19" s="75"/>
      <c r="DV19" s="87">
        <v>15</v>
      </c>
      <c r="DW19" s="98" t="s">
        <v>38</v>
      </c>
      <c r="DX19" s="98" t="s">
        <v>56</v>
      </c>
      <c r="DY19" s="98" t="s">
        <v>22</v>
      </c>
      <c r="DZ19" s="98" t="s">
        <v>37</v>
      </c>
      <c r="EA19" s="98" t="s">
        <v>35</v>
      </c>
      <c r="EB19" s="98" t="s">
        <v>62</v>
      </c>
      <c r="EC19" s="98" t="s">
        <v>56</v>
      </c>
      <c r="ED19" s="75"/>
      <c r="EE19" s="66">
        <f t="shared" si="15"/>
        <v>4</v>
      </c>
      <c r="EF19" s="66">
        <f t="shared" si="7"/>
        <v>7</v>
      </c>
      <c r="EG19" s="66">
        <f t="shared" si="7"/>
        <v>8</v>
      </c>
      <c r="EH19" s="66">
        <f t="shared" si="7"/>
        <v>2</v>
      </c>
      <c r="EI19" s="66">
        <f t="shared" si="7"/>
        <v>3</v>
      </c>
      <c r="EJ19" s="66">
        <f t="shared" si="7"/>
        <v>9</v>
      </c>
      <c r="EK19" s="66">
        <f t="shared" si="7"/>
        <v>7</v>
      </c>
      <c r="EL19" s="75"/>
      <c r="EM19" s="280">
        <v>1000</v>
      </c>
      <c r="EN19" s="280">
        <v>1000</v>
      </c>
      <c r="EO19" s="280">
        <v>1000</v>
      </c>
      <c r="EP19" s="280">
        <v>1200</v>
      </c>
      <c r="EQ19" s="280">
        <v>1000</v>
      </c>
      <c r="ER19" s="280">
        <v>1000</v>
      </c>
      <c r="ES19" s="280">
        <v>1000</v>
      </c>
      <c r="ET19" s="119"/>
      <c r="EU19" s="102">
        <v>1</v>
      </c>
      <c r="EX19" s="116" t="s">
        <v>70</v>
      </c>
      <c r="EY19" s="116">
        <v>0</v>
      </c>
      <c r="FA19" s="75"/>
      <c r="FB19" s="85" t="s">
        <v>23</v>
      </c>
      <c r="FC19" s="112">
        <v>0</v>
      </c>
      <c r="FD19" s="113">
        <v>0</v>
      </c>
      <c r="FE19" s="113">
        <v>0</v>
      </c>
      <c r="FF19" s="75"/>
      <c r="FG19" s="75"/>
      <c r="FH19" s="87">
        <v>15</v>
      </c>
      <c r="FI19" s="98" t="s">
        <v>60</v>
      </c>
      <c r="FJ19" s="98" t="s">
        <v>60</v>
      </c>
      <c r="FK19" s="98" t="s">
        <v>58</v>
      </c>
      <c r="FL19" s="98" t="s">
        <v>38</v>
      </c>
      <c r="FM19" s="98" t="s">
        <v>22</v>
      </c>
      <c r="FN19" s="98" t="s">
        <v>68</v>
      </c>
      <c r="FO19" s="98" t="s">
        <v>68</v>
      </c>
      <c r="FQ19" s="66">
        <f t="shared" si="16"/>
        <v>10</v>
      </c>
      <c r="FR19" s="66">
        <f t="shared" si="9"/>
        <v>10</v>
      </c>
      <c r="FS19" s="66">
        <f t="shared" si="9"/>
        <v>9</v>
      </c>
      <c r="FT19" s="66">
        <f t="shared" si="9"/>
        <v>4</v>
      </c>
      <c r="FU19" s="66">
        <f t="shared" si="9"/>
        <v>8</v>
      </c>
      <c r="FV19" s="66">
        <f t="shared" si="9"/>
        <v>11</v>
      </c>
      <c r="FW19" s="66">
        <f t="shared" si="9"/>
        <v>11</v>
      </c>
      <c r="FX19" s="75"/>
      <c r="FY19" s="102">
        <v>1</v>
      </c>
      <c r="FZ19" s="102">
        <v>1</v>
      </c>
      <c r="GA19" s="102">
        <v>1</v>
      </c>
      <c r="GB19" s="102">
        <v>1</v>
      </c>
      <c r="GC19" s="102">
        <v>1</v>
      </c>
      <c r="GD19" s="102">
        <v>1</v>
      </c>
      <c r="GE19" s="102">
        <v>1</v>
      </c>
      <c r="GF19" s="119"/>
      <c r="GG19" s="102">
        <v>1</v>
      </c>
      <c r="GJ19" s="116" t="s">
        <v>70</v>
      </c>
      <c r="GK19" s="116">
        <v>1000</v>
      </c>
      <c r="GM19" s="75"/>
      <c r="GN19" s="85" t="s">
        <v>23</v>
      </c>
      <c r="GO19" s="112">
        <v>0</v>
      </c>
      <c r="GP19" s="113">
        <v>0</v>
      </c>
      <c r="GQ19" s="113">
        <v>0</v>
      </c>
      <c r="GR19" s="75"/>
      <c r="GS19" s="75"/>
      <c r="GT19" s="87">
        <v>15</v>
      </c>
      <c r="GU19" s="98" t="s">
        <v>20</v>
      </c>
      <c r="GV19" s="98" t="s">
        <v>99</v>
      </c>
      <c r="GW19" s="98" t="s">
        <v>20</v>
      </c>
      <c r="GX19" s="98" t="s">
        <v>20</v>
      </c>
      <c r="GY19" s="98" t="s">
        <v>26</v>
      </c>
      <c r="GZ19" s="98" t="s">
        <v>98</v>
      </c>
      <c r="HA19" s="98" t="s">
        <v>19</v>
      </c>
      <c r="HC19" s="66">
        <f t="shared" si="17"/>
        <v>5</v>
      </c>
      <c r="HD19" s="66">
        <f t="shared" si="11"/>
        <v>8</v>
      </c>
      <c r="HE19" s="66">
        <f t="shared" si="11"/>
        <v>5</v>
      </c>
      <c r="HF19" s="66">
        <f t="shared" si="11"/>
        <v>5</v>
      </c>
      <c r="HG19" s="66">
        <f t="shared" si="11"/>
        <v>3</v>
      </c>
      <c r="HH19" s="66">
        <f t="shared" si="11"/>
        <v>7</v>
      </c>
      <c r="HI19" s="66">
        <f t="shared" si="11"/>
        <v>4</v>
      </c>
      <c r="HJ19" s="75"/>
      <c r="HK19" s="102">
        <v>1</v>
      </c>
      <c r="HL19" s="102">
        <v>1</v>
      </c>
      <c r="HM19" s="102">
        <v>1</v>
      </c>
      <c r="HN19" s="102">
        <v>1</v>
      </c>
      <c r="HO19" s="102">
        <v>1</v>
      </c>
      <c r="HP19" s="102">
        <v>1</v>
      </c>
      <c r="HQ19" s="102">
        <v>1</v>
      </c>
      <c r="HR19" s="119"/>
      <c r="HS19" s="102">
        <v>1</v>
      </c>
    </row>
    <row r="20" spans="1:227" ht="16.5">
      <c r="B20" s="116" t="s">
        <v>77</v>
      </c>
      <c r="C20" s="116">
        <v>1000</v>
      </c>
      <c r="E20" s="75"/>
      <c r="F20" s="90" t="s">
        <v>24</v>
      </c>
      <c r="G20" s="105">
        <v>0</v>
      </c>
      <c r="H20" s="105">
        <v>0</v>
      </c>
      <c r="I20" s="103">
        <v>0</v>
      </c>
      <c r="J20" s="75"/>
      <c r="K20" s="75"/>
      <c r="L20" s="87">
        <v>16</v>
      </c>
      <c r="M20" s="98" t="s">
        <v>63</v>
      </c>
      <c r="N20" s="98" t="s">
        <v>36</v>
      </c>
      <c r="O20" s="98" t="s">
        <v>22</v>
      </c>
      <c r="P20" s="98" t="s">
        <v>56</v>
      </c>
      <c r="Q20" s="98" t="s">
        <v>37</v>
      </c>
      <c r="R20" s="98" t="s">
        <v>56</v>
      </c>
      <c r="S20" s="98" t="s">
        <v>56</v>
      </c>
      <c r="T20" s="75"/>
      <c r="U20" s="66">
        <f t="shared" si="12"/>
        <v>10</v>
      </c>
      <c r="V20" s="66">
        <f t="shared" si="12"/>
        <v>5</v>
      </c>
      <c r="W20" s="66">
        <f t="shared" si="12"/>
        <v>8</v>
      </c>
      <c r="X20" s="66">
        <f t="shared" si="12"/>
        <v>7</v>
      </c>
      <c r="Y20" s="66">
        <f t="shared" si="12"/>
        <v>2</v>
      </c>
      <c r="Z20" s="66">
        <f t="shared" si="12"/>
        <v>7</v>
      </c>
      <c r="AA20" s="66">
        <f t="shared" si="12"/>
        <v>7</v>
      </c>
      <c r="AB20" s="75"/>
      <c r="AC20" s="102">
        <v>1</v>
      </c>
      <c r="AD20" s="102">
        <v>1</v>
      </c>
      <c r="AE20" s="102">
        <v>1</v>
      </c>
      <c r="AF20" s="102">
        <v>1</v>
      </c>
      <c r="AG20" s="102">
        <v>1</v>
      </c>
      <c r="AH20" s="102">
        <v>1</v>
      </c>
      <c r="AI20" s="102">
        <v>1</v>
      </c>
      <c r="AJ20" s="119"/>
      <c r="AK20" s="102">
        <v>10</v>
      </c>
      <c r="AN20" s="116" t="s">
        <v>71</v>
      </c>
      <c r="AO20" s="116">
        <v>950</v>
      </c>
      <c r="AQ20" s="75"/>
      <c r="AR20" s="90" t="s">
        <v>24</v>
      </c>
      <c r="AS20" s="105">
        <v>0</v>
      </c>
      <c r="AT20" s="103">
        <v>0</v>
      </c>
      <c r="AU20" s="107">
        <v>0</v>
      </c>
      <c r="AV20" s="75"/>
      <c r="AW20" s="75"/>
      <c r="AX20" s="87">
        <v>16</v>
      </c>
      <c r="AY20" s="98" t="s">
        <v>62</v>
      </c>
      <c r="AZ20" s="98" t="s">
        <v>56</v>
      </c>
      <c r="BA20" s="98" t="s">
        <v>62</v>
      </c>
      <c r="BB20" s="98" t="s">
        <v>62</v>
      </c>
      <c r="BC20" s="98" t="s">
        <v>62</v>
      </c>
      <c r="BD20" s="98" t="s">
        <v>35</v>
      </c>
      <c r="BE20" s="98" t="s">
        <v>62</v>
      </c>
      <c r="BF20" s="75"/>
      <c r="BG20" s="66">
        <f t="shared" si="13"/>
        <v>9</v>
      </c>
      <c r="BH20" s="66">
        <f t="shared" si="3"/>
        <v>7</v>
      </c>
      <c r="BI20" s="66">
        <f t="shared" si="3"/>
        <v>9</v>
      </c>
      <c r="BJ20" s="66">
        <f t="shared" si="3"/>
        <v>9</v>
      </c>
      <c r="BK20" s="66">
        <f t="shared" si="3"/>
        <v>9</v>
      </c>
      <c r="BL20" s="66">
        <f t="shared" si="3"/>
        <v>3</v>
      </c>
      <c r="BM20" s="66">
        <f t="shared" si="3"/>
        <v>9</v>
      </c>
      <c r="BN20" s="75"/>
      <c r="BO20" s="102">
        <v>1</v>
      </c>
      <c r="BP20" s="102">
        <v>1</v>
      </c>
      <c r="BQ20" s="102">
        <v>1</v>
      </c>
      <c r="BR20" s="102">
        <v>1</v>
      </c>
      <c r="BS20" s="102">
        <v>1</v>
      </c>
      <c r="BT20" s="102">
        <v>1</v>
      </c>
      <c r="BU20" s="102">
        <v>1</v>
      </c>
      <c r="BV20" s="119"/>
      <c r="BW20" s="102">
        <v>1</v>
      </c>
      <c r="BZ20" s="116" t="s">
        <v>71</v>
      </c>
      <c r="CA20" s="116">
        <v>950</v>
      </c>
      <c r="CC20" s="75"/>
      <c r="CD20" s="90" t="s">
        <v>24</v>
      </c>
      <c r="CE20" s="105">
        <v>0</v>
      </c>
      <c r="CF20" s="103">
        <v>0</v>
      </c>
      <c r="CG20" s="107">
        <v>0</v>
      </c>
      <c r="CH20" s="75"/>
      <c r="CI20" s="75"/>
      <c r="CJ20" s="87">
        <v>16</v>
      </c>
      <c r="CK20" s="98" t="s">
        <v>35</v>
      </c>
      <c r="CL20" s="98" t="s">
        <v>63</v>
      </c>
      <c r="CM20" s="98" t="s">
        <v>68</v>
      </c>
      <c r="CN20" s="98" t="s">
        <v>35</v>
      </c>
      <c r="CO20" s="98" t="s">
        <v>63</v>
      </c>
      <c r="CP20" s="98" t="s">
        <v>68</v>
      </c>
      <c r="CQ20" s="98" t="s">
        <v>35</v>
      </c>
      <c r="CR20" s="75"/>
      <c r="CS20" s="66">
        <f t="shared" si="14"/>
        <v>3</v>
      </c>
      <c r="CT20" s="66">
        <f t="shared" si="5"/>
        <v>10</v>
      </c>
      <c r="CU20" s="66">
        <f t="shared" si="5"/>
        <v>11</v>
      </c>
      <c r="CV20" s="66">
        <f t="shared" si="5"/>
        <v>3</v>
      </c>
      <c r="CW20" s="66">
        <f t="shared" si="5"/>
        <v>10</v>
      </c>
      <c r="CX20" s="66">
        <f t="shared" si="5"/>
        <v>11</v>
      </c>
      <c r="CY20" s="66">
        <f t="shared" si="5"/>
        <v>3</v>
      </c>
      <c r="CZ20" s="75"/>
      <c r="DA20" s="102">
        <v>2</v>
      </c>
      <c r="DB20" s="102">
        <v>2</v>
      </c>
      <c r="DC20" s="102">
        <v>2</v>
      </c>
      <c r="DD20" s="102">
        <v>2</v>
      </c>
      <c r="DE20" s="102">
        <v>2</v>
      </c>
      <c r="DF20" s="102">
        <v>2</v>
      </c>
      <c r="DG20" s="102">
        <v>2</v>
      </c>
      <c r="DH20" s="119"/>
      <c r="DI20" s="102">
        <v>2</v>
      </c>
      <c r="DL20" s="116" t="s">
        <v>71</v>
      </c>
      <c r="DM20" s="116">
        <v>0</v>
      </c>
      <c r="DO20" s="75"/>
      <c r="DP20" s="90" t="s">
        <v>24</v>
      </c>
      <c r="DQ20" s="105">
        <v>0</v>
      </c>
      <c r="DR20" s="103">
        <v>0</v>
      </c>
      <c r="DS20" s="107">
        <v>0</v>
      </c>
      <c r="DT20" s="75"/>
      <c r="DU20" s="75"/>
      <c r="DV20" s="87">
        <v>16</v>
      </c>
      <c r="DW20" s="98" t="s">
        <v>36</v>
      </c>
      <c r="DX20" s="98" t="s">
        <v>35</v>
      </c>
      <c r="DY20" s="98" t="s">
        <v>68</v>
      </c>
      <c r="DZ20" s="98" t="s">
        <v>38</v>
      </c>
      <c r="EA20" s="98" t="s">
        <v>37</v>
      </c>
      <c r="EB20" s="98" t="s">
        <v>68</v>
      </c>
      <c r="EC20" s="98" t="s">
        <v>53</v>
      </c>
      <c r="ED20" s="75"/>
      <c r="EE20" s="66">
        <f t="shared" si="15"/>
        <v>5</v>
      </c>
      <c r="EF20" s="66">
        <f t="shared" si="7"/>
        <v>3</v>
      </c>
      <c r="EG20" s="66">
        <f t="shared" si="7"/>
        <v>11</v>
      </c>
      <c r="EH20" s="66">
        <f t="shared" si="7"/>
        <v>4</v>
      </c>
      <c r="EI20" s="66">
        <f t="shared" si="7"/>
        <v>2</v>
      </c>
      <c r="EJ20" s="66">
        <f t="shared" si="7"/>
        <v>11</v>
      </c>
      <c r="EK20" s="66">
        <f t="shared" si="7"/>
        <v>6</v>
      </c>
      <c r="EL20" s="75"/>
      <c r="EM20" s="280">
        <v>1000</v>
      </c>
      <c r="EN20" s="280">
        <v>1000</v>
      </c>
      <c r="EO20" s="280">
        <v>1000</v>
      </c>
      <c r="EP20" s="280">
        <v>1200</v>
      </c>
      <c r="EQ20" s="280">
        <v>1000</v>
      </c>
      <c r="ER20" s="280">
        <v>1000</v>
      </c>
      <c r="ES20" s="280">
        <v>1000</v>
      </c>
      <c r="ET20" s="119"/>
      <c r="EU20" s="102">
        <v>1</v>
      </c>
      <c r="EX20" s="116" t="s">
        <v>71</v>
      </c>
      <c r="EY20" s="116">
        <v>950</v>
      </c>
      <c r="FA20" s="75"/>
      <c r="FB20" s="90" t="s">
        <v>24</v>
      </c>
      <c r="FC20" s="105">
        <v>0</v>
      </c>
      <c r="FD20" s="103">
        <v>0</v>
      </c>
      <c r="FE20" s="103">
        <v>0</v>
      </c>
      <c r="FF20" s="75"/>
      <c r="FG20" s="75"/>
      <c r="FH20" s="87">
        <v>16</v>
      </c>
      <c r="FI20" s="98" t="s">
        <v>60</v>
      </c>
      <c r="FJ20" s="98" t="s">
        <v>68</v>
      </c>
      <c r="FK20" s="98" t="s">
        <v>58</v>
      </c>
      <c r="FL20" s="98" t="s">
        <v>58</v>
      </c>
      <c r="FM20" s="98" t="s">
        <v>68</v>
      </c>
      <c r="FN20" s="98" t="s">
        <v>63</v>
      </c>
      <c r="FO20" s="98" t="s">
        <v>68</v>
      </c>
      <c r="FQ20" s="66">
        <f t="shared" si="16"/>
        <v>10</v>
      </c>
      <c r="FR20" s="66">
        <f t="shared" si="9"/>
        <v>11</v>
      </c>
      <c r="FS20" s="66">
        <f t="shared" si="9"/>
        <v>9</v>
      </c>
      <c r="FT20" s="66">
        <f t="shared" si="9"/>
        <v>9</v>
      </c>
      <c r="FU20" s="66">
        <f t="shared" si="9"/>
        <v>11</v>
      </c>
      <c r="FV20" s="66">
        <f t="shared" si="9"/>
        <v>10</v>
      </c>
      <c r="FW20" s="66">
        <f t="shared" si="9"/>
        <v>11</v>
      </c>
      <c r="FX20" s="75"/>
      <c r="FY20" s="102">
        <v>1</v>
      </c>
      <c r="FZ20" s="102">
        <v>1</v>
      </c>
      <c r="GA20" s="102">
        <v>1</v>
      </c>
      <c r="GB20" s="102">
        <v>1</v>
      </c>
      <c r="GC20" s="102">
        <v>1</v>
      </c>
      <c r="GD20" s="102">
        <v>1</v>
      </c>
      <c r="GE20" s="102">
        <v>1</v>
      </c>
      <c r="GF20" s="119"/>
      <c r="GG20" s="102">
        <v>1</v>
      </c>
      <c r="GJ20" s="116" t="s">
        <v>71</v>
      </c>
      <c r="GK20" s="116">
        <v>0</v>
      </c>
      <c r="GM20" s="75"/>
      <c r="GN20" s="90" t="s">
        <v>24</v>
      </c>
      <c r="GO20" s="105">
        <v>0</v>
      </c>
      <c r="GP20" s="103">
        <v>0</v>
      </c>
      <c r="GQ20" s="103">
        <v>0</v>
      </c>
      <c r="GR20" s="75"/>
      <c r="GS20" s="75"/>
      <c r="GT20" s="87">
        <v>16</v>
      </c>
      <c r="GU20" s="98" t="s">
        <v>98</v>
      </c>
      <c r="GV20" s="98" t="s">
        <v>56</v>
      </c>
      <c r="GW20" s="98" t="s">
        <v>19</v>
      </c>
      <c r="GX20" s="98" t="s">
        <v>19</v>
      </c>
      <c r="GY20" s="98" t="s">
        <v>98</v>
      </c>
      <c r="GZ20" s="98" t="s">
        <v>21</v>
      </c>
      <c r="HA20" s="98" t="s">
        <v>21</v>
      </c>
      <c r="HC20" s="66">
        <f t="shared" si="17"/>
        <v>7</v>
      </c>
      <c r="HD20" s="66">
        <f t="shared" si="11"/>
        <v>7</v>
      </c>
      <c r="HE20" s="66">
        <f t="shared" si="11"/>
        <v>4</v>
      </c>
      <c r="HF20" s="66">
        <f t="shared" si="11"/>
        <v>4</v>
      </c>
      <c r="HG20" s="66">
        <f t="shared" si="11"/>
        <v>7</v>
      </c>
      <c r="HH20" s="66">
        <f t="shared" si="11"/>
        <v>6</v>
      </c>
      <c r="HI20" s="66">
        <f t="shared" si="11"/>
        <v>6</v>
      </c>
      <c r="HJ20" s="75"/>
      <c r="HK20" s="102">
        <v>1</v>
      </c>
      <c r="HL20" s="102">
        <v>1</v>
      </c>
      <c r="HM20" s="102">
        <v>1</v>
      </c>
      <c r="HN20" s="102">
        <v>1</v>
      </c>
      <c r="HO20" s="102">
        <v>1</v>
      </c>
      <c r="HP20" s="102">
        <v>1</v>
      </c>
      <c r="HQ20" s="102">
        <v>1</v>
      </c>
      <c r="HR20" s="119"/>
      <c r="HS20" s="102">
        <v>1</v>
      </c>
    </row>
    <row r="21" spans="1:227" ht="16.5">
      <c r="E21" s="75"/>
      <c r="F21" s="90" t="s">
        <v>27</v>
      </c>
      <c r="G21" s="105">
        <v>2</v>
      </c>
      <c r="H21" s="105">
        <v>2</v>
      </c>
      <c r="I21" s="103">
        <v>2</v>
      </c>
      <c r="J21" s="75"/>
      <c r="K21" s="75"/>
      <c r="L21" s="87">
        <v>17</v>
      </c>
      <c r="M21" s="98" t="s">
        <v>37</v>
      </c>
      <c r="N21" s="98" t="s">
        <v>36</v>
      </c>
      <c r="O21" s="98" t="s">
        <v>22</v>
      </c>
      <c r="P21" s="98" t="s">
        <v>36</v>
      </c>
      <c r="Q21" s="98" t="s">
        <v>56</v>
      </c>
      <c r="R21" s="98" t="s">
        <v>56</v>
      </c>
      <c r="S21" s="98" t="s">
        <v>35</v>
      </c>
      <c r="T21" s="75"/>
      <c r="U21" s="66">
        <f t="shared" si="12"/>
        <v>2</v>
      </c>
      <c r="V21" s="66">
        <f t="shared" si="12"/>
        <v>5</v>
      </c>
      <c r="W21" s="66">
        <f t="shared" si="12"/>
        <v>8</v>
      </c>
      <c r="X21" s="66">
        <f t="shared" si="12"/>
        <v>5</v>
      </c>
      <c r="Y21" s="66">
        <f t="shared" si="12"/>
        <v>7</v>
      </c>
      <c r="Z21" s="66">
        <f t="shared" si="12"/>
        <v>7</v>
      </c>
      <c r="AA21" s="66">
        <f t="shared" si="12"/>
        <v>3</v>
      </c>
      <c r="AB21" s="75"/>
      <c r="AC21" s="102">
        <v>1</v>
      </c>
      <c r="AD21" s="102">
        <v>1</v>
      </c>
      <c r="AE21" s="102">
        <v>1</v>
      </c>
      <c r="AF21" s="102">
        <v>1</v>
      </c>
      <c r="AG21" s="102">
        <v>1</v>
      </c>
      <c r="AH21" s="102">
        <v>1</v>
      </c>
      <c r="AI21" s="102">
        <v>1</v>
      </c>
      <c r="AJ21" s="119"/>
      <c r="AK21" s="102">
        <v>10</v>
      </c>
      <c r="AQ21" s="75"/>
      <c r="AR21" s="90" t="s">
        <v>27</v>
      </c>
      <c r="AS21" s="105">
        <v>10</v>
      </c>
      <c r="AT21" s="103">
        <v>10</v>
      </c>
      <c r="AU21" s="107">
        <v>10</v>
      </c>
      <c r="AV21" s="75"/>
      <c r="AW21" s="75"/>
      <c r="AX21" s="87">
        <v>17</v>
      </c>
      <c r="AY21" s="98" t="s">
        <v>36</v>
      </c>
      <c r="AZ21" s="98" t="s">
        <v>22</v>
      </c>
      <c r="BA21" s="98" t="s">
        <v>35</v>
      </c>
      <c r="BB21" s="98" t="s">
        <v>62</v>
      </c>
      <c r="BC21" s="98" t="s">
        <v>62</v>
      </c>
      <c r="BD21" s="98" t="s">
        <v>36</v>
      </c>
      <c r="BE21" s="98" t="s">
        <v>62</v>
      </c>
      <c r="BF21" s="75"/>
      <c r="BG21" s="66">
        <f t="shared" si="13"/>
        <v>5</v>
      </c>
      <c r="BH21" s="66">
        <f t="shared" si="3"/>
        <v>8</v>
      </c>
      <c r="BI21" s="66">
        <f t="shared" si="3"/>
        <v>3</v>
      </c>
      <c r="BJ21" s="66">
        <f t="shared" si="3"/>
        <v>9</v>
      </c>
      <c r="BK21" s="66">
        <f t="shared" si="3"/>
        <v>9</v>
      </c>
      <c r="BL21" s="66">
        <f t="shared" si="3"/>
        <v>5</v>
      </c>
      <c r="BM21" s="66">
        <f t="shared" si="3"/>
        <v>9</v>
      </c>
      <c r="BN21" s="75"/>
      <c r="BO21" s="102">
        <v>1</v>
      </c>
      <c r="BP21" s="102">
        <v>1</v>
      </c>
      <c r="BQ21" s="102">
        <v>1</v>
      </c>
      <c r="BR21" s="102">
        <v>1</v>
      </c>
      <c r="BS21" s="102">
        <v>1</v>
      </c>
      <c r="BT21" s="102">
        <v>1</v>
      </c>
      <c r="BU21" s="102">
        <v>1</v>
      </c>
      <c r="BV21" s="119"/>
      <c r="BW21" s="102">
        <v>1</v>
      </c>
      <c r="CC21" s="75"/>
      <c r="CD21" s="90" t="s">
        <v>27</v>
      </c>
      <c r="CE21" s="105">
        <v>10</v>
      </c>
      <c r="CF21" s="103">
        <v>10</v>
      </c>
      <c r="CG21" s="107">
        <v>10</v>
      </c>
      <c r="CH21" s="75"/>
      <c r="CI21" s="75"/>
      <c r="CJ21" s="87">
        <v>17</v>
      </c>
      <c r="CK21" s="98" t="s">
        <v>22</v>
      </c>
      <c r="CL21" s="98" t="s">
        <v>38</v>
      </c>
      <c r="CM21" s="98" t="s">
        <v>68</v>
      </c>
      <c r="CN21" s="98" t="s">
        <v>22</v>
      </c>
      <c r="CO21" s="98" t="s">
        <v>38</v>
      </c>
      <c r="CP21" s="98" t="s">
        <v>68</v>
      </c>
      <c r="CQ21" s="98" t="s">
        <v>22</v>
      </c>
      <c r="CR21" s="75"/>
      <c r="CS21" s="66">
        <f t="shared" si="14"/>
        <v>8</v>
      </c>
      <c r="CT21" s="66">
        <f t="shared" si="5"/>
        <v>4</v>
      </c>
      <c r="CU21" s="66">
        <f t="shared" si="5"/>
        <v>11</v>
      </c>
      <c r="CV21" s="66">
        <f t="shared" si="5"/>
        <v>8</v>
      </c>
      <c r="CW21" s="66">
        <f t="shared" si="5"/>
        <v>4</v>
      </c>
      <c r="CX21" s="66">
        <f t="shared" si="5"/>
        <v>11</v>
      </c>
      <c r="CY21" s="66">
        <f t="shared" si="5"/>
        <v>8</v>
      </c>
      <c r="CZ21" s="75"/>
      <c r="DA21" s="102">
        <v>1</v>
      </c>
      <c r="DB21" s="102">
        <v>1</v>
      </c>
      <c r="DC21" s="102">
        <v>1</v>
      </c>
      <c r="DD21" s="102">
        <v>1</v>
      </c>
      <c r="DE21" s="102">
        <v>1</v>
      </c>
      <c r="DF21" s="102">
        <v>1</v>
      </c>
      <c r="DG21" s="102">
        <v>1</v>
      </c>
      <c r="DH21" s="119"/>
      <c r="DI21" s="102">
        <v>1</v>
      </c>
      <c r="DO21" s="75"/>
      <c r="DP21" s="90" t="s">
        <v>27</v>
      </c>
      <c r="DQ21" s="105">
        <v>10</v>
      </c>
      <c r="DR21" s="103">
        <v>10</v>
      </c>
      <c r="DS21" s="107">
        <v>10</v>
      </c>
      <c r="DT21" s="75"/>
      <c r="DU21" s="75"/>
      <c r="DV21" s="87">
        <v>17</v>
      </c>
      <c r="DW21" s="98" t="s">
        <v>22</v>
      </c>
      <c r="DX21" s="98" t="s">
        <v>36</v>
      </c>
      <c r="DY21" s="98" t="s">
        <v>56</v>
      </c>
      <c r="DZ21" s="98" t="s">
        <v>57</v>
      </c>
      <c r="EA21" s="98" t="s">
        <v>56</v>
      </c>
      <c r="EB21" s="98" t="s">
        <v>63</v>
      </c>
      <c r="EC21" s="98" t="s">
        <v>36</v>
      </c>
      <c r="ED21" s="75"/>
      <c r="EE21" s="66">
        <f t="shared" si="15"/>
        <v>8</v>
      </c>
      <c r="EF21" s="66">
        <f t="shared" si="7"/>
        <v>5</v>
      </c>
      <c r="EG21" s="66">
        <f t="shared" si="7"/>
        <v>7</v>
      </c>
      <c r="EH21" s="66">
        <f t="shared" si="7"/>
        <v>1</v>
      </c>
      <c r="EI21" s="66">
        <f t="shared" si="7"/>
        <v>7</v>
      </c>
      <c r="EJ21" s="66">
        <f t="shared" si="7"/>
        <v>10</v>
      </c>
      <c r="EK21" s="66">
        <f t="shared" si="7"/>
        <v>5</v>
      </c>
      <c r="EL21" s="75"/>
      <c r="EM21" s="280">
        <v>1000</v>
      </c>
      <c r="EN21" s="280">
        <v>1000</v>
      </c>
      <c r="EO21" s="280">
        <v>1000</v>
      </c>
      <c r="EP21" s="280">
        <v>1200</v>
      </c>
      <c r="EQ21" s="280">
        <v>1000</v>
      </c>
      <c r="ER21" s="280">
        <v>1000</v>
      </c>
      <c r="ES21" s="280">
        <v>1000</v>
      </c>
      <c r="ET21" s="119"/>
      <c r="EU21" s="102">
        <v>1</v>
      </c>
      <c r="FA21" s="75"/>
      <c r="FB21" s="90" t="s">
        <v>27</v>
      </c>
      <c r="FC21" s="105">
        <v>10</v>
      </c>
      <c r="FD21" s="105">
        <v>10</v>
      </c>
      <c r="FE21" s="103">
        <v>10</v>
      </c>
      <c r="FF21" s="75"/>
      <c r="FG21" s="75"/>
      <c r="FH21" s="87">
        <v>17</v>
      </c>
      <c r="FI21" s="98" t="s">
        <v>36</v>
      </c>
      <c r="FJ21" s="98" t="s">
        <v>60</v>
      </c>
      <c r="FK21" s="98" t="s">
        <v>36</v>
      </c>
      <c r="FL21" s="98" t="s">
        <v>58</v>
      </c>
      <c r="FM21" s="98" t="s">
        <v>68</v>
      </c>
      <c r="FN21" s="98" t="s">
        <v>68</v>
      </c>
      <c r="FO21" s="98" t="s">
        <v>37</v>
      </c>
      <c r="FQ21" s="66">
        <f t="shared" si="16"/>
        <v>5</v>
      </c>
      <c r="FR21" s="66">
        <f t="shared" si="9"/>
        <v>10</v>
      </c>
      <c r="FS21" s="66">
        <f t="shared" si="9"/>
        <v>5</v>
      </c>
      <c r="FT21" s="66">
        <f t="shared" si="9"/>
        <v>9</v>
      </c>
      <c r="FU21" s="66">
        <f t="shared" si="9"/>
        <v>11</v>
      </c>
      <c r="FV21" s="66">
        <f t="shared" si="9"/>
        <v>11</v>
      </c>
      <c r="FW21" s="66">
        <f t="shared" si="9"/>
        <v>2</v>
      </c>
      <c r="FX21" s="75"/>
      <c r="FY21" s="102">
        <v>1</v>
      </c>
      <c r="FZ21" s="102">
        <v>1</v>
      </c>
      <c r="GA21" s="102">
        <v>1</v>
      </c>
      <c r="GB21" s="102">
        <v>1</v>
      </c>
      <c r="GC21" s="102">
        <v>1</v>
      </c>
      <c r="GD21" s="102">
        <v>1</v>
      </c>
      <c r="GE21" s="102">
        <v>1</v>
      </c>
      <c r="GF21" s="119"/>
      <c r="GG21" s="102">
        <v>1</v>
      </c>
      <c r="GM21" s="75"/>
      <c r="GN21" s="90" t="s">
        <v>27</v>
      </c>
      <c r="GO21" s="105">
        <v>10</v>
      </c>
      <c r="GP21" s="105">
        <v>10</v>
      </c>
      <c r="GQ21" s="103">
        <v>10</v>
      </c>
      <c r="GR21" s="75"/>
      <c r="GS21" s="75"/>
      <c r="GT21" s="87">
        <v>17</v>
      </c>
      <c r="GU21" s="98" t="s">
        <v>99</v>
      </c>
      <c r="GV21" s="98" t="s">
        <v>99</v>
      </c>
      <c r="GW21" s="98" t="s">
        <v>53</v>
      </c>
      <c r="GX21" s="98" t="s">
        <v>27</v>
      </c>
      <c r="GY21" s="98" t="s">
        <v>99</v>
      </c>
      <c r="GZ21" s="98" t="s">
        <v>26</v>
      </c>
      <c r="HA21" s="98" t="s">
        <v>98</v>
      </c>
      <c r="HC21" s="66">
        <f t="shared" si="17"/>
        <v>8</v>
      </c>
      <c r="HD21" s="66">
        <f t="shared" si="11"/>
        <v>8</v>
      </c>
      <c r="HE21" s="66">
        <f t="shared" si="11"/>
        <v>6</v>
      </c>
      <c r="HF21" s="66">
        <f t="shared" si="11"/>
        <v>2</v>
      </c>
      <c r="HG21" s="66">
        <f t="shared" si="11"/>
        <v>8</v>
      </c>
      <c r="HH21" s="66">
        <f t="shared" si="11"/>
        <v>3</v>
      </c>
      <c r="HI21" s="66">
        <f t="shared" si="11"/>
        <v>7</v>
      </c>
      <c r="HJ21" s="75"/>
      <c r="HK21" s="102">
        <v>1</v>
      </c>
      <c r="HL21" s="102">
        <v>1</v>
      </c>
      <c r="HM21" s="102">
        <v>1</v>
      </c>
      <c r="HN21" s="102">
        <v>1</v>
      </c>
      <c r="HO21" s="102">
        <v>1</v>
      </c>
      <c r="HP21" s="102">
        <v>1</v>
      </c>
      <c r="HQ21" s="102">
        <v>1</v>
      </c>
      <c r="HR21" s="119"/>
      <c r="HS21" s="102">
        <v>1</v>
      </c>
    </row>
    <row r="22" spans="1:227" ht="16.5">
      <c r="E22" s="75"/>
      <c r="F22" s="90" t="s">
        <v>26</v>
      </c>
      <c r="G22" s="105">
        <v>2</v>
      </c>
      <c r="H22" s="105">
        <v>2</v>
      </c>
      <c r="I22" s="103">
        <v>2</v>
      </c>
      <c r="J22" s="75"/>
      <c r="K22" s="75"/>
      <c r="L22" s="87">
        <v>18</v>
      </c>
      <c r="M22" s="98" t="s">
        <v>68</v>
      </c>
      <c r="N22" s="98" t="s">
        <v>68</v>
      </c>
      <c r="O22" s="98" t="s">
        <v>68</v>
      </c>
      <c r="P22" s="98" t="s">
        <v>68</v>
      </c>
      <c r="Q22" s="98" t="s">
        <v>68</v>
      </c>
      <c r="R22" s="98" t="s">
        <v>68</v>
      </c>
      <c r="S22" s="98" t="s">
        <v>68</v>
      </c>
      <c r="T22" s="75"/>
      <c r="U22" s="66">
        <f t="shared" si="12"/>
        <v>11</v>
      </c>
      <c r="V22" s="66">
        <f t="shared" si="12"/>
        <v>11</v>
      </c>
      <c r="W22" s="66">
        <f t="shared" si="12"/>
        <v>11</v>
      </c>
      <c r="X22" s="66">
        <f t="shared" si="12"/>
        <v>11</v>
      </c>
      <c r="Y22" s="66">
        <f t="shared" si="12"/>
        <v>11</v>
      </c>
      <c r="Z22" s="66">
        <f t="shared" si="12"/>
        <v>11</v>
      </c>
      <c r="AA22" s="66">
        <f t="shared" si="12"/>
        <v>11</v>
      </c>
      <c r="AB22" s="75"/>
      <c r="AC22" s="102">
        <v>3</v>
      </c>
      <c r="AD22" s="102">
        <v>3</v>
      </c>
      <c r="AE22" s="102">
        <v>3</v>
      </c>
      <c r="AF22" s="102">
        <v>3</v>
      </c>
      <c r="AG22" s="102">
        <v>3</v>
      </c>
      <c r="AH22" s="102">
        <v>3</v>
      </c>
      <c r="AI22" s="102">
        <v>3</v>
      </c>
      <c r="AJ22" s="119"/>
      <c r="AK22" s="102">
        <v>50</v>
      </c>
      <c r="AQ22" s="75"/>
      <c r="AR22" s="90" t="s">
        <v>26</v>
      </c>
      <c r="AS22" s="105">
        <v>12</v>
      </c>
      <c r="AT22" s="103">
        <v>10</v>
      </c>
      <c r="AU22" s="107">
        <v>10</v>
      </c>
      <c r="AV22" s="75"/>
      <c r="AW22" s="75"/>
      <c r="AX22" s="87">
        <v>18</v>
      </c>
      <c r="AY22" s="98" t="s">
        <v>62</v>
      </c>
      <c r="AZ22" s="98" t="s">
        <v>56</v>
      </c>
      <c r="BA22" s="98" t="s">
        <v>62</v>
      </c>
      <c r="BB22" s="98" t="s">
        <v>53</v>
      </c>
      <c r="BC22" s="98" t="s">
        <v>62</v>
      </c>
      <c r="BD22" s="98" t="s">
        <v>62</v>
      </c>
      <c r="BE22" s="98" t="s">
        <v>53</v>
      </c>
      <c r="BF22" s="75"/>
      <c r="BG22" s="66">
        <f t="shared" si="13"/>
        <v>9</v>
      </c>
      <c r="BH22" s="66">
        <f t="shared" si="3"/>
        <v>7</v>
      </c>
      <c r="BI22" s="66">
        <f t="shared" si="3"/>
        <v>9</v>
      </c>
      <c r="BJ22" s="66">
        <f t="shared" si="3"/>
        <v>6</v>
      </c>
      <c r="BK22" s="66">
        <f t="shared" si="3"/>
        <v>9</v>
      </c>
      <c r="BL22" s="66">
        <f t="shared" si="3"/>
        <v>9</v>
      </c>
      <c r="BM22" s="66">
        <f t="shared" si="3"/>
        <v>6</v>
      </c>
      <c r="BN22" s="75"/>
      <c r="BO22" s="102">
        <v>1</v>
      </c>
      <c r="BP22" s="102">
        <v>1</v>
      </c>
      <c r="BQ22" s="102">
        <v>1</v>
      </c>
      <c r="BR22" s="102">
        <v>1</v>
      </c>
      <c r="BS22" s="102">
        <v>1</v>
      </c>
      <c r="BT22" s="102">
        <v>1</v>
      </c>
      <c r="BU22" s="102">
        <v>1</v>
      </c>
      <c r="BV22" s="119"/>
      <c r="BW22" s="102">
        <v>1</v>
      </c>
      <c r="CC22" s="75"/>
      <c r="CD22" s="90" t="s">
        <v>26</v>
      </c>
      <c r="CE22" s="105">
        <v>10</v>
      </c>
      <c r="CF22" s="103">
        <v>10</v>
      </c>
      <c r="CG22" s="107">
        <v>10</v>
      </c>
      <c r="CH22" s="75"/>
      <c r="CI22" s="75"/>
      <c r="CJ22" s="87">
        <v>18</v>
      </c>
      <c r="CK22" s="98" t="s">
        <v>63</v>
      </c>
      <c r="CL22" s="98" t="s">
        <v>35</v>
      </c>
      <c r="CM22" s="98" t="s">
        <v>53</v>
      </c>
      <c r="CN22" s="98" t="s">
        <v>63</v>
      </c>
      <c r="CO22" s="98" t="s">
        <v>35</v>
      </c>
      <c r="CP22" s="98" t="s">
        <v>53</v>
      </c>
      <c r="CQ22" s="98" t="s">
        <v>63</v>
      </c>
      <c r="CR22" s="75"/>
      <c r="CS22" s="66">
        <f t="shared" si="14"/>
        <v>10</v>
      </c>
      <c r="CT22" s="66">
        <f t="shared" si="5"/>
        <v>3</v>
      </c>
      <c r="CU22" s="66">
        <f t="shared" si="5"/>
        <v>6</v>
      </c>
      <c r="CV22" s="66">
        <f t="shared" si="5"/>
        <v>10</v>
      </c>
      <c r="CW22" s="66">
        <f t="shared" si="5"/>
        <v>3</v>
      </c>
      <c r="CX22" s="66">
        <f t="shared" si="5"/>
        <v>6</v>
      </c>
      <c r="CY22" s="66">
        <f t="shared" si="5"/>
        <v>10</v>
      </c>
      <c r="CZ22" s="75"/>
      <c r="DA22" s="102">
        <v>5</v>
      </c>
      <c r="DB22" s="102">
        <v>5</v>
      </c>
      <c r="DC22" s="102">
        <v>5</v>
      </c>
      <c r="DD22" s="102">
        <v>5</v>
      </c>
      <c r="DE22" s="102">
        <v>5</v>
      </c>
      <c r="DF22" s="102">
        <v>5</v>
      </c>
      <c r="DG22" s="102">
        <v>5</v>
      </c>
      <c r="DH22" s="119"/>
      <c r="DI22" s="102">
        <v>5</v>
      </c>
      <c r="DO22" s="75"/>
      <c r="DP22" s="90" t="s">
        <v>26</v>
      </c>
      <c r="DQ22" s="105">
        <v>10</v>
      </c>
      <c r="DR22" s="103">
        <v>10</v>
      </c>
      <c r="DS22" s="107">
        <v>10</v>
      </c>
      <c r="DT22" s="75"/>
      <c r="DU22" s="75"/>
      <c r="DV22" s="87">
        <v>18</v>
      </c>
      <c r="DW22" s="98" t="s">
        <v>56</v>
      </c>
      <c r="DX22" s="98" t="s">
        <v>53</v>
      </c>
      <c r="DY22" s="98" t="s">
        <v>37</v>
      </c>
      <c r="DZ22" s="98" t="s">
        <v>53</v>
      </c>
      <c r="EA22" s="98" t="s">
        <v>68</v>
      </c>
      <c r="EB22" s="98" t="s">
        <v>56</v>
      </c>
      <c r="EC22" s="98" t="s">
        <v>68</v>
      </c>
      <c r="ED22" s="75"/>
      <c r="EE22" s="66">
        <f t="shared" si="15"/>
        <v>7</v>
      </c>
      <c r="EF22" s="66">
        <f t="shared" si="7"/>
        <v>6</v>
      </c>
      <c r="EG22" s="66">
        <f t="shared" si="7"/>
        <v>2</v>
      </c>
      <c r="EH22" s="66">
        <f t="shared" si="7"/>
        <v>6</v>
      </c>
      <c r="EI22" s="66">
        <f t="shared" si="7"/>
        <v>11</v>
      </c>
      <c r="EJ22" s="66">
        <f t="shared" si="7"/>
        <v>7</v>
      </c>
      <c r="EK22" s="66">
        <f t="shared" si="7"/>
        <v>11</v>
      </c>
      <c r="EL22" s="75"/>
      <c r="EM22" s="280">
        <v>1000</v>
      </c>
      <c r="EN22" s="280">
        <v>1000</v>
      </c>
      <c r="EO22" s="280">
        <v>1000</v>
      </c>
      <c r="EP22" s="280">
        <v>1000</v>
      </c>
      <c r="EQ22" s="280">
        <v>1000</v>
      </c>
      <c r="ER22" s="280">
        <v>1000</v>
      </c>
      <c r="ES22" s="280">
        <v>1000</v>
      </c>
      <c r="ET22" s="119"/>
      <c r="EU22" s="102">
        <v>1</v>
      </c>
      <c r="FA22" s="75"/>
      <c r="FB22" s="90" t="s">
        <v>26</v>
      </c>
      <c r="FC22" s="105">
        <v>12</v>
      </c>
      <c r="FD22" s="105">
        <v>12</v>
      </c>
      <c r="FE22" s="103">
        <v>12</v>
      </c>
      <c r="FF22" s="75"/>
      <c r="FG22" s="75"/>
      <c r="FH22" s="87">
        <v>18</v>
      </c>
      <c r="FI22" s="98" t="s">
        <v>60</v>
      </c>
      <c r="FJ22" s="98" t="s">
        <v>60</v>
      </c>
      <c r="FK22" s="98" t="s">
        <v>58</v>
      </c>
      <c r="FL22" s="98" t="s">
        <v>36</v>
      </c>
      <c r="FM22" s="98" t="s">
        <v>35</v>
      </c>
      <c r="FN22" s="98" t="s">
        <v>56</v>
      </c>
      <c r="FO22" s="98" t="s">
        <v>68</v>
      </c>
      <c r="FQ22" s="66">
        <f t="shared" si="16"/>
        <v>10</v>
      </c>
      <c r="FR22" s="66">
        <f t="shared" si="9"/>
        <v>10</v>
      </c>
      <c r="FS22" s="66">
        <f t="shared" si="9"/>
        <v>9</v>
      </c>
      <c r="FT22" s="66">
        <f t="shared" si="9"/>
        <v>5</v>
      </c>
      <c r="FU22" s="66">
        <f t="shared" si="9"/>
        <v>3</v>
      </c>
      <c r="FV22" s="66">
        <f t="shared" si="9"/>
        <v>7</v>
      </c>
      <c r="FW22" s="66">
        <f t="shared" si="9"/>
        <v>11</v>
      </c>
      <c r="FX22" s="75"/>
      <c r="FY22" s="102">
        <v>1</v>
      </c>
      <c r="FZ22" s="102">
        <v>1</v>
      </c>
      <c r="GA22" s="102">
        <v>1</v>
      </c>
      <c r="GB22" s="102">
        <v>1</v>
      </c>
      <c r="GC22" s="102">
        <v>1</v>
      </c>
      <c r="GD22" s="102">
        <v>1</v>
      </c>
      <c r="GE22" s="102">
        <v>1</v>
      </c>
      <c r="GF22" s="119"/>
      <c r="GG22" s="102">
        <v>1</v>
      </c>
      <c r="GM22" s="75"/>
      <c r="GN22" s="90" t="s">
        <v>26</v>
      </c>
      <c r="GO22" s="105">
        <v>12</v>
      </c>
      <c r="GP22" s="105">
        <v>12</v>
      </c>
      <c r="GQ22" s="103">
        <v>12</v>
      </c>
      <c r="GR22" s="75"/>
      <c r="GS22" s="75"/>
      <c r="GT22" s="87">
        <v>18</v>
      </c>
      <c r="GU22" s="98" t="s">
        <v>21</v>
      </c>
      <c r="GV22" s="98" t="s">
        <v>19</v>
      </c>
      <c r="GW22" s="98" t="s">
        <v>27</v>
      </c>
      <c r="GX22" s="98" t="s">
        <v>21</v>
      </c>
      <c r="GY22" s="98" t="s">
        <v>27</v>
      </c>
      <c r="GZ22" s="98" t="s">
        <v>20</v>
      </c>
      <c r="HA22" s="98" t="s">
        <v>53</v>
      </c>
      <c r="HC22" s="66">
        <f t="shared" si="17"/>
        <v>6</v>
      </c>
      <c r="HD22" s="66">
        <f t="shared" si="11"/>
        <v>4</v>
      </c>
      <c r="HE22" s="66">
        <f t="shared" si="11"/>
        <v>2</v>
      </c>
      <c r="HF22" s="66">
        <f t="shared" si="11"/>
        <v>6</v>
      </c>
      <c r="HG22" s="66">
        <f t="shared" si="11"/>
        <v>2</v>
      </c>
      <c r="HH22" s="66">
        <f t="shared" si="11"/>
        <v>5</v>
      </c>
      <c r="HI22" s="66">
        <f t="shared" si="11"/>
        <v>6</v>
      </c>
      <c r="HJ22" s="75"/>
      <c r="HK22" s="102">
        <v>1</v>
      </c>
      <c r="HL22" s="102">
        <v>1</v>
      </c>
      <c r="HM22" s="102">
        <v>1</v>
      </c>
      <c r="HN22" s="102">
        <v>1</v>
      </c>
      <c r="HO22" s="102">
        <v>1</v>
      </c>
      <c r="HP22" s="102">
        <v>1</v>
      </c>
      <c r="HQ22" s="102">
        <v>1</v>
      </c>
      <c r="HR22" s="119"/>
      <c r="HS22" s="102">
        <v>1</v>
      </c>
    </row>
    <row r="23" spans="1:227" ht="16.5">
      <c r="E23" s="75"/>
      <c r="F23" s="90" t="s">
        <v>19</v>
      </c>
      <c r="G23" s="105">
        <v>5</v>
      </c>
      <c r="H23" s="105">
        <v>5</v>
      </c>
      <c r="I23" s="103">
        <v>5</v>
      </c>
      <c r="J23" s="75"/>
      <c r="K23" s="75"/>
      <c r="L23" s="87">
        <v>19</v>
      </c>
      <c r="M23" s="98" t="s">
        <v>68</v>
      </c>
      <c r="N23" s="98" t="s">
        <v>56</v>
      </c>
      <c r="O23" s="98" t="s">
        <v>36</v>
      </c>
      <c r="P23" s="98" t="s">
        <v>35</v>
      </c>
      <c r="Q23" s="98" t="s">
        <v>53</v>
      </c>
      <c r="R23" s="98" t="s">
        <v>36</v>
      </c>
      <c r="S23" s="98" t="s">
        <v>53</v>
      </c>
      <c r="T23" s="75"/>
      <c r="U23" s="66">
        <f t="shared" si="12"/>
        <v>11</v>
      </c>
      <c r="V23" s="66">
        <f t="shared" si="12"/>
        <v>7</v>
      </c>
      <c r="W23" s="66">
        <f t="shared" si="12"/>
        <v>5</v>
      </c>
      <c r="X23" s="66">
        <f t="shared" si="12"/>
        <v>3</v>
      </c>
      <c r="Y23" s="66">
        <f t="shared" si="12"/>
        <v>6</v>
      </c>
      <c r="Z23" s="66">
        <f t="shared" si="12"/>
        <v>5</v>
      </c>
      <c r="AA23" s="66">
        <f t="shared" si="12"/>
        <v>6</v>
      </c>
      <c r="AB23" s="75"/>
      <c r="AC23" s="102">
        <v>1</v>
      </c>
      <c r="AD23" s="102">
        <v>1</v>
      </c>
      <c r="AE23" s="102">
        <v>1</v>
      </c>
      <c r="AF23" s="102">
        <v>1</v>
      </c>
      <c r="AG23" s="102">
        <v>1</v>
      </c>
      <c r="AH23" s="102">
        <v>1</v>
      </c>
      <c r="AI23" s="102">
        <v>1</v>
      </c>
      <c r="AJ23" s="119"/>
      <c r="AK23" s="102">
        <v>20</v>
      </c>
      <c r="AQ23" s="75"/>
      <c r="AR23" s="90" t="s">
        <v>19</v>
      </c>
      <c r="AS23" s="105">
        <v>10</v>
      </c>
      <c r="AT23" s="103">
        <v>15</v>
      </c>
      <c r="AU23" s="107">
        <v>15</v>
      </c>
      <c r="AV23" s="75"/>
      <c r="AW23" s="75"/>
      <c r="AX23" s="87">
        <v>19</v>
      </c>
      <c r="AY23" s="98" t="s">
        <v>62</v>
      </c>
      <c r="AZ23" s="98" t="s">
        <v>62</v>
      </c>
      <c r="BA23" s="98" t="s">
        <v>62</v>
      </c>
      <c r="BB23" s="98" t="s">
        <v>62</v>
      </c>
      <c r="BC23" s="98" t="s">
        <v>22</v>
      </c>
      <c r="BD23" s="98" t="s">
        <v>62</v>
      </c>
      <c r="BE23" s="98" t="s">
        <v>62</v>
      </c>
      <c r="BF23" s="75"/>
      <c r="BG23" s="66">
        <f t="shared" si="13"/>
        <v>9</v>
      </c>
      <c r="BH23" s="66">
        <f t="shared" si="3"/>
        <v>9</v>
      </c>
      <c r="BI23" s="66">
        <f t="shared" si="3"/>
        <v>9</v>
      </c>
      <c r="BJ23" s="66">
        <f t="shared" si="3"/>
        <v>9</v>
      </c>
      <c r="BK23" s="66">
        <f t="shared" si="3"/>
        <v>8</v>
      </c>
      <c r="BL23" s="66">
        <f t="shared" si="3"/>
        <v>9</v>
      </c>
      <c r="BM23" s="66">
        <f t="shared" si="3"/>
        <v>9</v>
      </c>
      <c r="BN23" s="75"/>
      <c r="BO23" s="102">
        <v>1</v>
      </c>
      <c r="BP23" s="102">
        <v>1</v>
      </c>
      <c r="BQ23" s="102">
        <v>1</v>
      </c>
      <c r="BR23" s="102">
        <v>1</v>
      </c>
      <c r="BS23" s="102">
        <v>1</v>
      </c>
      <c r="BT23" s="102">
        <v>1</v>
      </c>
      <c r="BU23" s="102">
        <v>1</v>
      </c>
      <c r="BV23" s="119"/>
      <c r="BW23" s="102">
        <v>1</v>
      </c>
      <c r="CC23" s="75"/>
      <c r="CD23" s="90" t="s">
        <v>19</v>
      </c>
      <c r="CE23" s="105">
        <v>15</v>
      </c>
      <c r="CF23" s="103">
        <v>15</v>
      </c>
      <c r="CG23" s="107">
        <v>15</v>
      </c>
      <c r="CH23" s="75"/>
      <c r="CI23" s="75"/>
      <c r="CJ23" s="87">
        <v>19</v>
      </c>
      <c r="CK23" s="98" t="s">
        <v>63</v>
      </c>
      <c r="CL23" s="98" t="s">
        <v>68</v>
      </c>
      <c r="CM23" s="98" t="s">
        <v>36</v>
      </c>
      <c r="CN23" s="98" t="s">
        <v>63</v>
      </c>
      <c r="CO23" s="98" t="s">
        <v>68</v>
      </c>
      <c r="CP23" s="98" t="s">
        <v>36</v>
      </c>
      <c r="CQ23" s="98" t="s">
        <v>63</v>
      </c>
      <c r="CR23" s="75"/>
      <c r="CS23" s="66">
        <f t="shared" si="14"/>
        <v>10</v>
      </c>
      <c r="CT23" s="66">
        <f t="shared" si="5"/>
        <v>11</v>
      </c>
      <c r="CU23" s="66">
        <f t="shared" si="5"/>
        <v>5</v>
      </c>
      <c r="CV23" s="66">
        <f t="shared" si="5"/>
        <v>10</v>
      </c>
      <c r="CW23" s="66">
        <f t="shared" si="5"/>
        <v>11</v>
      </c>
      <c r="CX23" s="66">
        <f t="shared" si="5"/>
        <v>5</v>
      </c>
      <c r="CY23" s="66">
        <f t="shared" si="5"/>
        <v>10</v>
      </c>
      <c r="CZ23" s="75"/>
      <c r="DA23" s="102">
        <v>2</v>
      </c>
      <c r="DB23" s="102">
        <v>2</v>
      </c>
      <c r="DC23" s="102">
        <v>2</v>
      </c>
      <c r="DD23" s="102">
        <v>2</v>
      </c>
      <c r="DE23" s="102">
        <v>2</v>
      </c>
      <c r="DF23" s="102">
        <v>2</v>
      </c>
      <c r="DG23" s="102">
        <v>2</v>
      </c>
      <c r="DH23" s="119"/>
      <c r="DI23" s="102">
        <v>2</v>
      </c>
      <c r="DO23" s="75"/>
      <c r="DP23" s="90" t="s">
        <v>19</v>
      </c>
      <c r="DQ23" s="105">
        <v>15</v>
      </c>
      <c r="DR23" s="103">
        <v>15</v>
      </c>
      <c r="DS23" s="107">
        <v>15</v>
      </c>
      <c r="DT23" s="75"/>
      <c r="DU23" s="75"/>
      <c r="DV23" s="87">
        <v>19</v>
      </c>
      <c r="DW23" s="98" t="s">
        <v>37</v>
      </c>
      <c r="DX23" s="98" t="s">
        <v>68</v>
      </c>
      <c r="DY23" s="98" t="s">
        <v>68</v>
      </c>
      <c r="DZ23" s="98" t="s">
        <v>22</v>
      </c>
      <c r="EA23" s="98" t="s">
        <v>36</v>
      </c>
      <c r="EB23" s="98" t="s">
        <v>62</v>
      </c>
      <c r="EC23" s="98" t="s">
        <v>36</v>
      </c>
      <c r="ED23" s="75"/>
      <c r="EE23" s="66">
        <f t="shared" si="15"/>
        <v>2</v>
      </c>
      <c r="EF23" s="66">
        <f t="shared" si="7"/>
        <v>11</v>
      </c>
      <c r="EG23" s="66">
        <f t="shared" si="7"/>
        <v>11</v>
      </c>
      <c r="EH23" s="66">
        <f t="shared" si="7"/>
        <v>8</v>
      </c>
      <c r="EI23" s="66">
        <f t="shared" si="7"/>
        <v>5</v>
      </c>
      <c r="EJ23" s="66">
        <f t="shared" si="7"/>
        <v>9</v>
      </c>
      <c r="EK23" s="66">
        <f t="shared" si="7"/>
        <v>5</v>
      </c>
      <c r="EL23" s="75"/>
      <c r="EM23" s="280">
        <v>1000</v>
      </c>
      <c r="EN23" s="280">
        <v>1000</v>
      </c>
      <c r="EO23" s="280">
        <v>1000</v>
      </c>
      <c r="EP23" s="280">
        <v>1000</v>
      </c>
      <c r="EQ23" s="280">
        <v>1000</v>
      </c>
      <c r="ER23" s="280">
        <v>1000</v>
      </c>
      <c r="ES23" s="280">
        <v>1000</v>
      </c>
      <c r="ET23" s="119"/>
      <c r="EU23" s="102">
        <v>1</v>
      </c>
      <c r="FA23" s="75"/>
      <c r="FB23" s="90" t="s">
        <v>19</v>
      </c>
      <c r="FC23" s="105">
        <v>10</v>
      </c>
      <c r="FD23" s="105">
        <v>10</v>
      </c>
      <c r="FE23" s="103">
        <v>10</v>
      </c>
      <c r="FF23" s="75"/>
      <c r="FG23" s="75"/>
      <c r="FH23" s="87">
        <v>19</v>
      </c>
      <c r="FI23" s="98" t="s">
        <v>60</v>
      </c>
      <c r="FJ23" s="98" t="s">
        <v>53</v>
      </c>
      <c r="FK23" s="98" t="s">
        <v>58</v>
      </c>
      <c r="FL23" s="98" t="s">
        <v>58</v>
      </c>
      <c r="FM23" s="98" t="s">
        <v>63</v>
      </c>
      <c r="FN23" s="98" t="s">
        <v>68</v>
      </c>
      <c r="FO23" s="98" t="s">
        <v>68</v>
      </c>
      <c r="FQ23" s="66">
        <f t="shared" si="16"/>
        <v>10</v>
      </c>
      <c r="FR23" s="66">
        <f t="shared" si="9"/>
        <v>6</v>
      </c>
      <c r="FS23" s="66">
        <f t="shared" si="9"/>
        <v>9</v>
      </c>
      <c r="FT23" s="66">
        <f t="shared" si="9"/>
        <v>9</v>
      </c>
      <c r="FU23" s="66">
        <f t="shared" si="9"/>
        <v>10</v>
      </c>
      <c r="FV23" s="66">
        <f t="shared" si="9"/>
        <v>11</v>
      </c>
      <c r="FW23" s="66">
        <f t="shared" si="9"/>
        <v>11</v>
      </c>
      <c r="FX23" s="75"/>
      <c r="FY23" s="102">
        <v>1</v>
      </c>
      <c r="FZ23" s="102">
        <v>1</v>
      </c>
      <c r="GA23" s="102">
        <v>1</v>
      </c>
      <c r="GB23" s="102">
        <v>1</v>
      </c>
      <c r="GC23" s="102">
        <v>1</v>
      </c>
      <c r="GD23" s="102">
        <v>1</v>
      </c>
      <c r="GE23" s="102">
        <v>1</v>
      </c>
      <c r="GF23" s="119"/>
      <c r="GG23" s="102">
        <v>1</v>
      </c>
      <c r="GM23" s="75"/>
      <c r="GN23" s="90" t="s">
        <v>19</v>
      </c>
      <c r="GO23" s="105">
        <v>10</v>
      </c>
      <c r="GP23" s="105">
        <v>10</v>
      </c>
      <c r="GQ23" s="103">
        <v>10</v>
      </c>
      <c r="GR23" s="75"/>
      <c r="GS23" s="75"/>
      <c r="GT23" s="87">
        <v>19</v>
      </c>
      <c r="GU23" s="98" t="s">
        <v>27</v>
      </c>
      <c r="GV23" s="98" t="s">
        <v>21</v>
      </c>
      <c r="GW23" s="98" t="s">
        <v>36</v>
      </c>
      <c r="GX23" s="98" t="s">
        <v>27</v>
      </c>
      <c r="GY23" s="98" t="s">
        <v>22</v>
      </c>
      <c r="GZ23" s="98" t="s">
        <v>98</v>
      </c>
      <c r="HA23" s="98" t="s">
        <v>99</v>
      </c>
      <c r="HC23" s="66">
        <f t="shared" si="17"/>
        <v>2</v>
      </c>
      <c r="HD23" s="66">
        <f t="shared" si="11"/>
        <v>6</v>
      </c>
      <c r="HE23" s="66">
        <f t="shared" si="11"/>
        <v>5</v>
      </c>
      <c r="HF23" s="66">
        <f t="shared" si="11"/>
        <v>2</v>
      </c>
      <c r="HG23" s="66">
        <f t="shared" si="11"/>
        <v>8</v>
      </c>
      <c r="HH23" s="66">
        <f t="shared" si="11"/>
        <v>7</v>
      </c>
      <c r="HI23" s="66">
        <f t="shared" si="11"/>
        <v>8</v>
      </c>
      <c r="HJ23" s="75"/>
      <c r="HK23" s="102">
        <v>1</v>
      </c>
      <c r="HL23" s="102">
        <v>1</v>
      </c>
      <c r="HM23" s="102">
        <v>1</v>
      </c>
      <c r="HN23" s="102">
        <v>1</v>
      </c>
      <c r="HO23" s="102">
        <v>1</v>
      </c>
      <c r="HP23" s="102">
        <v>1</v>
      </c>
      <c r="HQ23" s="102">
        <v>1</v>
      </c>
      <c r="HR23" s="119"/>
      <c r="HS23" s="102">
        <v>1</v>
      </c>
    </row>
    <row r="24" spans="1:227" ht="16.5">
      <c r="E24" s="75"/>
      <c r="F24" s="90" t="s">
        <v>20</v>
      </c>
      <c r="G24" s="105">
        <v>5</v>
      </c>
      <c r="H24" s="105">
        <v>5</v>
      </c>
      <c r="I24" s="103">
        <v>5</v>
      </c>
      <c r="J24" s="75"/>
      <c r="K24" s="75"/>
      <c r="L24" s="87">
        <v>20</v>
      </c>
      <c r="M24" s="98" t="s">
        <v>38</v>
      </c>
      <c r="N24" s="98" t="s">
        <v>68</v>
      </c>
      <c r="O24" s="98" t="s">
        <v>68</v>
      </c>
      <c r="P24" s="98" t="s">
        <v>35</v>
      </c>
      <c r="Q24" s="98" t="s">
        <v>53</v>
      </c>
      <c r="R24" s="98" t="s">
        <v>36</v>
      </c>
      <c r="S24" s="98" t="s">
        <v>53</v>
      </c>
      <c r="T24" s="75"/>
      <c r="U24" s="66">
        <f t="shared" si="12"/>
        <v>4</v>
      </c>
      <c r="V24" s="66">
        <f t="shared" si="12"/>
        <v>11</v>
      </c>
      <c r="W24" s="66">
        <f t="shared" si="12"/>
        <v>11</v>
      </c>
      <c r="X24" s="66">
        <f t="shared" si="12"/>
        <v>3</v>
      </c>
      <c r="Y24" s="66">
        <f t="shared" si="12"/>
        <v>6</v>
      </c>
      <c r="Z24" s="66">
        <f t="shared" si="12"/>
        <v>5</v>
      </c>
      <c r="AA24" s="66">
        <f t="shared" si="12"/>
        <v>6</v>
      </c>
      <c r="AB24" s="75"/>
      <c r="AC24" s="102">
        <v>1</v>
      </c>
      <c r="AD24" s="102">
        <v>1</v>
      </c>
      <c r="AE24" s="102">
        <v>1</v>
      </c>
      <c r="AF24" s="102">
        <v>1</v>
      </c>
      <c r="AG24" s="102">
        <v>1</v>
      </c>
      <c r="AH24" s="102">
        <v>1</v>
      </c>
      <c r="AI24" s="102">
        <v>1</v>
      </c>
      <c r="AJ24" s="119"/>
      <c r="AK24" s="102">
        <v>10</v>
      </c>
      <c r="AQ24" s="75"/>
      <c r="AR24" s="90" t="s">
        <v>20</v>
      </c>
      <c r="AS24" s="105">
        <v>12</v>
      </c>
      <c r="AT24" s="103">
        <v>15</v>
      </c>
      <c r="AU24" s="107">
        <v>15</v>
      </c>
      <c r="AV24" s="75"/>
      <c r="AW24" s="75"/>
      <c r="AX24" s="87">
        <v>20</v>
      </c>
      <c r="AY24" s="98" t="s">
        <v>38</v>
      </c>
      <c r="AZ24" s="98" t="s">
        <v>62</v>
      </c>
      <c r="BA24" s="98" t="s">
        <v>37</v>
      </c>
      <c r="BB24" s="98" t="s">
        <v>38</v>
      </c>
      <c r="BC24" s="98" t="s">
        <v>62</v>
      </c>
      <c r="BD24" s="98" t="s">
        <v>38</v>
      </c>
      <c r="BE24" s="98" t="s">
        <v>62</v>
      </c>
      <c r="BF24" s="75"/>
      <c r="BG24" s="66">
        <f t="shared" si="13"/>
        <v>4</v>
      </c>
      <c r="BH24" s="66">
        <f t="shared" si="3"/>
        <v>9</v>
      </c>
      <c r="BI24" s="66">
        <f t="shared" si="3"/>
        <v>2</v>
      </c>
      <c r="BJ24" s="66">
        <f t="shared" si="3"/>
        <v>4</v>
      </c>
      <c r="BK24" s="66">
        <f t="shared" si="3"/>
        <v>9</v>
      </c>
      <c r="BL24" s="66">
        <f t="shared" si="3"/>
        <v>4</v>
      </c>
      <c r="BM24" s="66">
        <f t="shared" si="3"/>
        <v>9</v>
      </c>
      <c r="BN24" s="75"/>
      <c r="BO24" s="102">
        <v>1</v>
      </c>
      <c r="BP24" s="102">
        <v>1</v>
      </c>
      <c r="BQ24" s="102">
        <v>1</v>
      </c>
      <c r="BR24" s="102">
        <v>1</v>
      </c>
      <c r="BS24" s="102">
        <v>1</v>
      </c>
      <c r="BT24" s="102">
        <v>1</v>
      </c>
      <c r="BU24" s="102">
        <v>1</v>
      </c>
      <c r="BV24" s="119"/>
      <c r="BW24" s="102">
        <v>1</v>
      </c>
      <c r="CC24" s="75"/>
      <c r="CD24" s="90" t="s">
        <v>20</v>
      </c>
      <c r="CE24" s="105">
        <v>15</v>
      </c>
      <c r="CF24" s="103">
        <v>15</v>
      </c>
      <c r="CG24" s="107">
        <v>15</v>
      </c>
      <c r="CH24" s="75"/>
      <c r="CI24" s="75"/>
      <c r="CJ24" s="87">
        <v>20</v>
      </c>
      <c r="CK24" s="98" t="s">
        <v>63</v>
      </c>
      <c r="CL24" s="98" t="s">
        <v>68</v>
      </c>
      <c r="CM24" s="98" t="s">
        <v>62</v>
      </c>
      <c r="CN24" s="98" t="s">
        <v>63</v>
      </c>
      <c r="CO24" s="98" t="s">
        <v>68</v>
      </c>
      <c r="CP24" s="98" t="s">
        <v>62</v>
      </c>
      <c r="CQ24" s="98" t="s">
        <v>63</v>
      </c>
      <c r="CR24" s="75"/>
      <c r="CS24" s="66">
        <f t="shared" si="14"/>
        <v>10</v>
      </c>
      <c r="CT24" s="66">
        <f t="shared" si="5"/>
        <v>11</v>
      </c>
      <c r="CU24" s="66">
        <f t="shared" si="5"/>
        <v>9</v>
      </c>
      <c r="CV24" s="66">
        <f t="shared" si="5"/>
        <v>10</v>
      </c>
      <c r="CW24" s="66">
        <f t="shared" si="5"/>
        <v>11</v>
      </c>
      <c r="CX24" s="66">
        <f t="shared" si="5"/>
        <v>9</v>
      </c>
      <c r="CY24" s="66">
        <f t="shared" si="5"/>
        <v>10</v>
      </c>
      <c r="CZ24" s="75"/>
      <c r="DA24" s="102">
        <v>1</v>
      </c>
      <c r="DB24" s="102">
        <v>1</v>
      </c>
      <c r="DC24" s="102">
        <v>1</v>
      </c>
      <c r="DD24" s="102">
        <v>1</v>
      </c>
      <c r="DE24" s="102">
        <v>1</v>
      </c>
      <c r="DF24" s="102">
        <v>1</v>
      </c>
      <c r="DG24" s="102">
        <v>1</v>
      </c>
      <c r="DH24" s="119"/>
      <c r="DI24" s="102">
        <v>1</v>
      </c>
      <c r="DO24" s="75"/>
      <c r="DP24" s="90" t="s">
        <v>20</v>
      </c>
      <c r="DQ24" s="105">
        <v>15</v>
      </c>
      <c r="DR24" s="103">
        <v>15</v>
      </c>
      <c r="DS24" s="107">
        <v>15</v>
      </c>
      <c r="DT24" s="75"/>
      <c r="DU24" s="75"/>
      <c r="DV24" s="87">
        <v>20</v>
      </c>
      <c r="DW24" s="98" t="s">
        <v>38</v>
      </c>
      <c r="DX24" s="98" t="s">
        <v>35</v>
      </c>
      <c r="DY24" s="98" t="s">
        <v>35</v>
      </c>
      <c r="DZ24" s="98" t="s">
        <v>56</v>
      </c>
      <c r="EA24" s="98" t="s">
        <v>53</v>
      </c>
      <c r="EB24" s="98" t="s">
        <v>35</v>
      </c>
      <c r="EC24" s="98" t="s">
        <v>35</v>
      </c>
      <c r="ED24" s="75"/>
      <c r="EE24" s="66">
        <f t="shared" si="15"/>
        <v>4</v>
      </c>
      <c r="EF24" s="66">
        <f t="shared" si="7"/>
        <v>3</v>
      </c>
      <c r="EG24" s="66">
        <f t="shared" si="7"/>
        <v>3</v>
      </c>
      <c r="EH24" s="66">
        <f t="shared" si="7"/>
        <v>7</v>
      </c>
      <c r="EI24" s="66">
        <f t="shared" si="7"/>
        <v>6</v>
      </c>
      <c r="EJ24" s="66">
        <f t="shared" si="7"/>
        <v>3</v>
      </c>
      <c r="EK24" s="66">
        <f t="shared" si="7"/>
        <v>3</v>
      </c>
      <c r="EL24" s="75"/>
      <c r="EM24" s="280">
        <v>1000</v>
      </c>
      <c r="EN24" s="280">
        <v>1000</v>
      </c>
      <c r="EO24" s="280">
        <v>1000</v>
      </c>
      <c r="EP24" s="280">
        <v>1000</v>
      </c>
      <c r="EQ24" s="280">
        <v>1000</v>
      </c>
      <c r="ER24" s="280">
        <v>1000</v>
      </c>
      <c r="ES24" s="280">
        <v>1000</v>
      </c>
      <c r="ET24" s="119"/>
      <c r="EU24" s="102">
        <v>1</v>
      </c>
      <c r="FA24" s="75"/>
      <c r="FB24" s="90" t="s">
        <v>20</v>
      </c>
      <c r="FC24" s="105">
        <v>12</v>
      </c>
      <c r="FD24" s="105">
        <v>12</v>
      </c>
      <c r="FE24" s="103">
        <v>12</v>
      </c>
      <c r="FF24" s="75"/>
      <c r="FG24" s="75"/>
      <c r="FH24" s="87">
        <v>20</v>
      </c>
      <c r="FI24" s="98" t="s">
        <v>60</v>
      </c>
      <c r="FJ24" s="98" t="s">
        <v>60</v>
      </c>
      <c r="FK24" s="98" t="s">
        <v>58</v>
      </c>
      <c r="FL24" s="98" t="s">
        <v>58</v>
      </c>
      <c r="FM24" s="98" t="s">
        <v>68</v>
      </c>
      <c r="FN24" s="98" t="s">
        <v>68</v>
      </c>
      <c r="FO24" s="98" t="s">
        <v>36</v>
      </c>
      <c r="FQ24" s="66">
        <f t="shared" si="16"/>
        <v>10</v>
      </c>
      <c r="FR24" s="66">
        <f t="shared" si="9"/>
        <v>10</v>
      </c>
      <c r="FS24" s="66">
        <f t="shared" si="9"/>
        <v>9</v>
      </c>
      <c r="FT24" s="66">
        <f t="shared" si="9"/>
        <v>9</v>
      </c>
      <c r="FU24" s="66">
        <f t="shared" si="9"/>
        <v>11</v>
      </c>
      <c r="FV24" s="66">
        <f t="shared" si="9"/>
        <v>11</v>
      </c>
      <c r="FW24" s="66">
        <f t="shared" si="9"/>
        <v>5</v>
      </c>
      <c r="FX24" s="75"/>
      <c r="FY24" s="102">
        <v>1</v>
      </c>
      <c r="FZ24" s="102">
        <v>1</v>
      </c>
      <c r="GA24" s="102">
        <v>1</v>
      </c>
      <c r="GB24" s="102">
        <v>1</v>
      </c>
      <c r="GC24" s="102">
        <v>1</v>
      </c>
      <c r="GD24" s="102">
        <v>1</v>
      </c>
      <c r="GE24" s="102">
        <v>1</v>
      </c>
      <c r="GF24" s="119"/>
      <c r="GG24" s="102">
        <v>1</v>
      </c>
      <c r="GM24" s="75"/>
      <c r="GN24" s="90" t="s">
        <v>20</v>
      </c>
      <c r="GO24" s="105">
        <v>12</v>
      </c>
      <c r="GP24" s="105">
        <v>12</v>
      </c>
      <c r="GQ24" s="103">
        <v>12</v>
      </c>
      <c r="GR24" s="75"/>
      <c r="GS24" s="75"/>
      <c r="GT24" s="87">
        <v>20</v>
      </c>
      <c r="GU24" s="98" t="s">
        <v>19</v>
      </c>
      <c r="GV24" s="98" t="s">
        <v>99</v>
      </c>
      <c r="GW24" s="98" t="s">
        <v>27</v>
      </c>
      <c r="GX24" s="98" t="s">
        <v>98</v>
      </c>
      <c r="GY24" s="98" t="s">
        <v>98</v>
      </c>
      <c r="GZ24" s="98" t="s">
        <v>21</v>
      </c>
      <c r="HA24" s="98" t="s">
        <v>21</v>
      </c>
      <c r="HC24" s="66">
        <f t="shared" si="17"/>
        <v>4</v>
      </c>
      <c r="HD24" s="66">
        <f t="shared" si="11"/>
        <v>8</v>
      </c>
      <c r="HE24" s="66">
        <f t="shared" si="11"/>
        <v>2</v>
      </c>
      <c r="HF24" s="66">
        <f t="shared" si="11"/>
        <v>7</v>
      </c>
      <c r="HG24" s="66">
        <f t="shared" si="11"/>
        <v>7</v>
      </c>
      <c r="HH24" s="66">
        <f t="shared" si="11"/>
        <v>6</v>
      </c>
      <c r="HI24" s="66">
        <f t="shared" si="11"/>
        <v>6</v>
      </c>
      <c r="HJ24" s="75"/>
      <c r="HK24" s="102">
        <v>1</v>
      </c>
      <c r="HL24" s="102">
        <v>1</v>
      </c>
      <c r="HM24" s="102">
        <v>1</v>
      </c>
      <c r="HN24" s="102">
        <v>1</v>
      </c>
      <c r="HO24" s="102">
        <v>1</v>
      </c>
      <c r="HP24" s="102">
        <v>1</v>
      </c>
      <c r="HQ24" s="102">
        <v>1</v>
      </c>
      <c r="HR24" s="119"/>
      <c r="HS24" s="102">
        <v>1</v>
      </c>
    </row>
    <row r="25" spans="1:227" ht="16.5">
      <c r="E25" s="75"/>
      <c r="F25" s="90" t="s">
        <v>21</v>
      </c>
      <c r="G25" s="105">
        <v>8</v>
      </c>
      <c r="H25" s="105">
        <v>8</v>
      </c>
      <c r="I25" s="103">
        <v>8</v>
      </c>
      <c r="J25" s="75"/>
      <c r="K25" s="75"/>
      <c r="L25" s="87">
        <v>21</v>
      </c>
      <c r="M25" s="98" t="s">
        <v>38</v>
      </c>
      <c r="N25" s="98" t="s">
        <v>22</v>
      </c>
      <c r="O25" s="98" t="s">
        <v>56</v>
      </c>
      <c r="P25" s="98" t="s">
        <v>68</v>
      </c>
      <c r="Q25" s="98" t="s">
        <v>68</v>
      </c>
      <c r="R25" s="98" t="s">
        <v>68</v>
      </c>
      <c r="S25" s="98" t="s">
        <v>68</v>
      </c>
      <c r="T25" s="75"/>
      <c r="U25" s="66">
        <f t="shared" si="12"/>
        <v>4</v>
      </c>
      <c r="V25" s="66">
        <f t="shared" si="12"/>
        <v>8</v>
      </c>
      <c r="W25" s="66">
        <f t="shared" si="12"/>
        <v>7</v>
      </c>
      <c r="X25" s="66">
        <f t="shared" si="12"/>
        <v>11</v>
      </c>
      <c r="Y25" s="66">
        <f t="shared" si="12"/>
        <v>11</v>
      </c>
      <c r="Z25" s="66">
        <f t="shared" si="12"/>
        <v>11</v>
      </c>
      <c r="AA25" s="66">
        <f t="shared" si="12"/>
        <v>11</v>
      </c>
      <c r="AB25" s="75"/>
      <c r="AC25" s="102">
        <v>1</v>
      </c>
      <c r="AD25" s="102">
        <v>1</v>
      </c>
      <c r="AE25" s="102">
        <v>1</v>
      </c>
      <c r="AF25" s="102">
        <v>1</v>
      </c>
      <c r="AG25" s="102">
        <v>1</v>
      </c>
      <c r="AH25" s="102">
        <v>1</v>
      </c>
      <c r="AI25" s="102">
        <v>1</v>
      </c>
      <c r="AJ25" s="119"/>
      <c r="AK25" s="102">
        <v>20</v>
      </c>
      <c r="AQ25" s="75"/>
      <c r="AR25" s="90" t="s">
        <v>21</v>
      </c>
      <c r="AS25" s="105">
        <v>10</v>
      </c>
      <c r="AT25" s="103">
        <v>18</v>
      </c>
      <c r="AU25" s="107">
        <v>18</v>
      </c>
      <c r="AV25" s="75"/>
      <c r="AW25" s="75"/>
      <c r="AX25" s="87">
        <v>21</v>
      </c>
      <c r="AY25" s="98" t="s">
        <v>62</v>
      </c>
      <c r="AZ25" s="98" t="s">
        <v>36</v>
      </c>
      <c r="BA25" s="98" t="s">
        <v>62</v>
      </c>
      <c r="BB25" s="98" t="s">
        <v>62</v>
      </c>
      <c r="BC25" s="98" t="s">
        <v>62</v>
      </c>
      <c r="BD25" s="98" t="s">
        <v>62</v>
      </c>
      <c r="BE25" s="98" t="s">
        <v>62</v>
      </c>
      <c r="BF25" s="75"/>
      <c r="BG25" s="66">
        <f t="shared" si="13"/>
        <v>9</v>
      </c>
      <c r="BH25" s="66">
        <f t="shared" si="3"/>
        <v>5</v>
      </c>
      <c r="BI25" s="66">
        <f t="shared" si="3"/>
        <v>9</v>
      </c>
      <c r="BJ25" s="66">
        <f t="shared" si="3"/>
        <v>9</v>
      </c>
      <c r="BK25" s="66">
        <f t="shared" si="3"/>
        <v>9</v>
      </c>
      <c r="BL25" s="66">
        <f t="shared" si="3"/>
        <v>9</v>
      </c>
      <c r="BM25" s="66">
        <f t="shared" si="3"/>
        <v>9</v>
      </c>
      <c r="BN25" s="75"/>
      <c r="BO25" s="102">
        <v>1</v>
      </c>
      <c r="BP25" s="102">
        <v>1</v>
      </c>
      <c r="BQ25" s="102">
        <v>1</v>
      </c>
      <c r="BR25" s="102">
        <v>1</v>
      </c>
      <c r="BS25" s="102">
        <v>1</v>
      </c>
      <c r="BT25" s="102">
        <v>1</v>
      </c>
      <c r="BU25" s="102">
        <v>1</v>
      </c>
      <c r="BV25" s="119"/>
      <c r="BW25" s="102">
        <v>1</v>
      </c>
      <c r="CC25" s="75"/>
      <c r="CD25" s="90" t="s">
        <v>21</v>
      </c>
      <c r="CE25" s="105">
        <v>18</v>
      </c>
      <c r="CF25" s="103">
        <v>18</v>
      </c>
      <c r="CG25" s="107">
        <v>18</v>
      </c>
      <c r="CH25" s="75"/>
      <c r="CI25" s="75"/>
      <c r="CJ25" s="87">
        <v>21</v>
      </c>
      <c r="CK25" s="98" t="s">
        <v>37</v>
      </c>
      <c r="CL25" s="98" t="s">
        <v>68</v>
      </c>
      <c r="CM25" s="98" t="s">
        <v>62</v>
      </c>
      <c r="CN25" s="98" t="s">
        <v>37</v>
      </c>
      <c r="CO25" s="98" t="s">
        <v>68</v>
      </c>
      <c r="CP25" s="98" t="s">
        <v>62</v>
      </c>
      <c r="CQ25" s="98" t="s">
        <v>37</v>
      </c>
      <c r="CR25" s="75"/>
      <c r="CS25" s="66">
        <f t="shared" si="14"/>
        <v>2</v>
      </c>
      <c r="CT25" s="66">
        <f t="shared" si="5"/>
        <v>11</v>
      </c>
      <c r="CU25" s="66">
        <f t="shared" si="5"/>
        <v>9</v>
      </c>
      <c r="CV25" s="66">
        <f t="shared" si="5"/>
        <v>2</v>
      </c>
      <c r="CW25" s="66">
        <f t="shared" si="5"/>
        <v>11</v>
      </c>
      <c r="CX25" s="66">
        <f t="shared" si="5"/>
        <v>9</v>
      </c>
      <c r="CY25" s="66">
        <f t="shared" si="5"/>
        <v>2</v>
      </c>
      <c r="CZ25" s="75"/>
      <c r="DA25" s="102">
        <v>5</v>
      </c>
      <c r="DB25" s="102">
        <v>5</v>
      </c>
      <c r="DC25" s="102">
        <v>5</v>
      </c>
      <c r="DD25" s="102">
        <v>5</v>
      </c>
      <c r="DE25" s="102">
        <v>5</v>
      </c>
      <c r="DF25" s="102">
        <v>5</v>
      </c>
      <c r="DG25" s="102">
        <v>5</v>
      </c>
      <c r="DH25" s="119"/>
      <c r="DI25" s="102">
        <v>5</v>
      </c>
      <c r="DO25" s="75"/>
      <c r="DP25" s="90" t="s">
        <v>21</v>
      </c>
      <c r="DQ25" s="105">
        <v>18</v>
      </c>
      <c r="DR25" s="103">
        <v>18</v>
      </c>
      <c r="DS25" s="107">
        <v>18</v>
      </c>
      <c r="DT25" s="75"/>
      <c r="DU25" s="75"/>
      <c r="DV25" s="87">
        <v>21</v>
      </c>
      <c r="DW25" s="98" t="s">
        <v>53</v>
      </c>
      <c r="DX25" s="98" t="s">
        <v>22</v>
      </c>
      <c r="DY25" s="98" t="s">
        <v>56</v>
      </c>
      <c r="DZ25" s="98" t="s">
        <v>38</v>
      </c>
      <c r="EA25" s="98" t="s">
        <v>68</v>
      </c>
      <c r="EB25" s="98" t="s">
        <v>37</v>
      </c>
      <c r="EC25" s="98" t="s">
        <v>68</v>
      </c>
      <c r="ED25" s="75"/>
      <c r="EE25" s="66">
        <f t="shared" si="15"/>
        <v>6</v>
      </c>
      <c r="EF25" s="66">
        <f t="shared" si="7"/>
        <v>8</v>
      </c>
      <c r="EG25" s="66">
        <f t="shared" si="7"/>
        <v>7</v>
      </c>
      <c r="EH25" s="66">
        <f t="shared" si="7"/>
        <v>4</v>
      </c>
      <c r="EI25" s="66">
        <f t="shared" si="7"/>
        <v>11</v>
      </c>
      <c r="EJ25" s="66">
        <f t="shared" si="7"/>
        <v>2</v>
      </c>
      <c r="EK25" s="66">
        <f t="shared" si="7"/>
        <v>11</v>
      </c>
      <c r="EL25" s="75"/>
      <c r="EM25" s="280">
        <v>1000</v>
      </c>
      <c r="EN25" s="280">
        <v>1000</v>
      </c>
      <c r="EO25" s="280">
        <v>1000</v>
      </c>
      <c r="EP25" s="280">
        <v>1000</v>
      </c>
      <c r="EQ25" s="280">
        <v>1000</v>
      </c>
      <c r="ER25" s="280">
        <v>1000</v>
      </c>
      <c r="ES25" s="280">
        <v>1000</v>
      </c>
      <c r="ET25" s="119"/>
      <c r="EU25" s="102">
        <v>1</v>
      </c>
      <c r="FA25" s="75"/>
      <c r="FB25" s="90" t="s">
        <v>21</v>
      </c>
      <c r="FC25" s="105">
        <v>10</v>
      </c>
      <c r="FD25" s="105">
        <v>10</v>
      </c>
      <c r="FE25" s="103">
        <v>10</v>
      </c>
      <c r="FF25" s="75"/>
      <c r="FG25" s="75"/>
      <c r="FH25" s="87">
        <v>21</v>
      </c>
      <c r="FI25" s="98" t="s">
        <v>56</v>
      </c>
      <c r="FJ25" s="98" t="s">
        <v>60</v>
      </c>
      <c r="FK25" s="98" t="s">
        <v>35</v>
      </c>
      <c r="FL25" s="98" t="s">
        <v>58</v>
      </c>
      <c r="FM25" s="98" t="s">
        <v>68</v>
      </c>
      <c r="FN25" s="98" t="s">
        <v>38</v>
      </c>
      <c r="FO25" s="98" t="s">
        <v>68</v>
      </c>
      <c r="FQ25" s="66">
        <f t="shared" si="16"/>
        <v>7</v>
      </c>
      <c r="FR25" s="66">
        <f t="shared" si="9"/>
        <v>10</v>
      </c>
      <c r="FS25" s="66">
        <f t="shared" si="9"/>
        <v>3</v>
      </c>
      <c r="FT25" s="66">
        <f t="shared" si="9"/>
        <v>9</v>
      </c>
      <c r="FU25" s="66">
        <f t="shared" si="9"/>
        <v>11</v>
      </c>
      <c r="FV25" s="66">
        <f t="shared" si="9"/>
        <v>4</v>
      </c>
      <c r="FW25" s="66">
        <f t="shared" si="9"/>
        <v>11</v>
      </c>
      <c r="FX25" s="75"/>
      <c r="FY25" s="102">
        <v>1</v>
      </c>
      <c r="FZ25" s="102">
        <v>1</v>
      </c>
      <c r="GA25" s="102">
        <v>1</v>
      </c>
      <c r="GB25" s="102">
        <v>1</v>
      </c>
      <c r="GC25" s="102">
        <v>1</v>
      </c>
      <c r="GD25" s="102">
        <v>1</v>
      </c>
      <c r="GE25" s="102">
        <v>1</v>
      </c>
      <c r="GF25" s="119"/>
      <c r="GG25" s="102">
        <v>1</v>
      </c>
      <c r="GM25" s="75"/>
      <c r="GN25" s="90" t="s">
        <v>21</v>
      </c>
      <c r="GO25" s="105">
        <v>10</v>
      </c>
      <c r="GP25" s="105">
        <v>10</v>
      </c>
      <c r="GQ25" s="103">
        <v>10</v>
      </c>
      <c r="GR25" s="75"/>
      <c r="GS25" s="75"/>
      <c r="GT25" s="87">
        <v>21</v>
      </c>
      <c r="GU25" s="98" t="s">
        <v>99</v>
      </c>
      <c r="GV25" s="98" t="s">
        <v>19</v>
      </c>
      <c r="GW25" s="98" t="s">
        <v>38</v>
      </c>
      <c r="GX25" s="98" t="s">
        <v>20</v>
      </c>
      <c r="GY25" s="98" t="s">
        <v>20</v>
      </c>
      <c r="GZ25" s="98" t="s">
        <v>27</v>
      </c>
      <c r="HA25" s="98" t="s">
        <v>19</v>
      </c>
      <c r="HC25" s="66">
        <f t="shared" si="17"/>
        <v>8</v>
      </c>
      <c r="HD25" s="66">
        <f t="shared" si="11"/>
        <v>4</v>
      </c>
      <c r="HE25" s="66">
        <f t="shared" si="11"/>
        <v>4</v>
      </c>
      <c r="HF25" s="66">
        <f t="shared" si="11"/>
        <v>5</v>
      </c>
      <c r="HG25" s="66">
        <f t="shared" si="11"/>
        <v>5</v>
      </c>
      <c r="HH25" s="66">
        <f t="shared" si="11"/>
        <v>2</v>
      </c>
      <c r="HI25" s="66">
        <f t="shared" si="11"/>
        <v>4</v>
      </c>
      <c r="HJ25" s="75"/>
      <c r="HK25" s="102">
        <v>1</v>
      </c>
      <c r="HL25" s="102">
        <v>1</v>
      </c>
      <c r="HM25" s="102">
        <v>1</v>
      </c>
      <c r="HN25" s="102">
        <v>1</v>
      </c>
      <c r="HO25" s="102">
        <v>1</v>
      </c>
      <c r="HP25" s="102">
        <v>1</v>
      </c>
      <c r="HQ25" s="102">
        <v>1</v>
      </c>
      <c r="HR25" s="119"/>
      <c r="HS25" s="102">
        <v>1</v>
      </c>
    </row>
    <row r="26" spans="1:227" ht="16.5">
      <c r="E26" s="75"/>
      <c r="F26" s="90" t="s">
        <v>25</v>
      </c>
      <c r="G26" s="105">
        <v>10</v>
      </c>
      <c r="H26" s="105">
        <v>10</v>
      </c>
      <c r="I26" s="103">
        <v>10</v>
      </c>
      <c r="J26" s="75"/>
      <c r="K26" s="75"/>
      <c r="L26" s="87">
        <v>22</v>
      </c>
      <c r="M26" s="98" t="s">
        <v>68</v>
      </c>
      <c r="N26" s="98" t="s">
        <v>68</v>
      </c>
      <c r="O26" s="98" t="s">
        <v>68</v>
      </c>
      <c r="P26" s="98" t="s">
        <v>53</v>
      </c>
      <c r="Q26" s="98" t="s">
        <v>37</v>
      </c>
      <c r="R26" s="98" t="s">
        <v>56</v>
      </c>
      <c r="S26" s="98" t="s">
        <v>62</v>
      </c>
      <c r="T26" s="75"/>
      <c r="U26" s="66">
        <f t="shared" si="12"/>
        <v>11</v>
      </c>
      <c r="V26" s="66">
        <f t="shared" si="12"/>
        <v>11</v>
      </c>
      <c r="W26" s="66">
        <f t="shared" si="12"/>
        <v>11</v>
      </c>
      <c r="X26" s="66">
        <f t="shared" si="12"/>
        <v>6</v>
      </c>
      <c r="Y26" s="66">
        <f t="shared" si="12"/>
        <v>2</v>
      </c>
      <c r="Z26" s="66">
        <f t="shared" si="12"/>
        <v>7</v>
      </c>
      <c r="AA26" s="66">
        <f t="shared" si="12"/>
        <v>9</v>
      </c>
      <c r="AB26" s="75"/>
      <c r="AC26" s="102">
        <v>1</v>
      </c>
      <c r="AD26" s="102">
        <v>1</v>
      </c>
      <c r="AE26" s="102">
        <v>1</v>
      </c>
      <c r="AF26" s="102">
        <v>1</v>
      </c>
      <c r="AG26" s="102">
        <v>1</v>
      </c>
      <c r="AH26" s="102">
        <v>1</v>
      </c>
      <c r="AI26" s="102">
        <v>1</v>
      </c>
      <c r="AJ26" s="119"/>
      <c r="AK26" s="102">
        <v>20</v>
      </c>
      <c r="AQ26" s="75"/>
      <c r="AR26" s="90" t="s">
        <v>25</v>
      </c>
      <c r="AS26" s="105">
        <v>12</v>
      </c>
      <c r="AT26" s="103">
        <v>18</v>
      </c>
      <c r="AU26" s="107">
        <v>18</v>
      </c>
      <c r="AV26" s="75"/>
      <c r="AW26" s="75"/>
      <c r="AX26" s="87">
        <v>22</v>
      </c>
      <c r="AY26" s="98" t="s">
        <v>62</v>
      </c>
      <c r="AZ26" s="98" t="s">
        <v>53</v>
      </c>
      <c r="BA26" s="98" t="s">
        <v>62</v>
      </c>
      <c r="BB26" s="98" t="s">
        <v>36</v>
      </c>
      <c r="BC26" s="98" t="s">
        <v>36</v>
      </c>
      <c r="BD26" s="98" t="s">
        <v>62</v>
      </c>
      <c r="BE26" s="98" t="s">
        <v>36</v>
      </c>
      <c r="BF26" s="75"/>
      <c r="BG26" s="66">
        <f t="shared" si="13"/>
        <v>9</v>
      </c>
      <c r="BH26" s="66">
        <f t="shared" si="3"/>
        <v>6</v>
      </c>
      <c r="BI26" s="66">
        <f t="shared" si="3"/>
        <v>9</v>
      </c>
      <c r="BJ26" s="66">
        <f t="shared" si="3"/>
        <v>5</v>
      </c>
      <c r="BK26" s="66">
        <f t="shared" si="3"/>
        <v>5</v>
      </c>
      <c r="BL26" s="66">
        <f t="shared" si="3"/>
        <v>9</v>
      </c>
      <c r="BM26" s="66">
        <f t="shared" si="3"/>
        <v>5</v>
      </c>
      <c r="BN26" s="75"/>
      <c r="BO26" s="102">
        <v>1</v>
      </c>
      <c r="BP26" s="102">
        <v>1</v>
      </c>
      <c r="BQ26" s="102">
        <v>1</v>
      </c>
      <c r="BR26" s="102">
        <v>1</v>
      </c>
      <c r="BS26" s="102">
        <v>1</v>
      </c>
      <c r="BT26" s="102">
        <v>1</v>
      </c>
      <c r="BU26" s="102">
        <v>1</v>
      </c>
      <c r="BV26" s="119"/>
      <c r="BW26" s="102">
        <v>1</v>
      </c>
      <c r="CC26" s="75"/>
      <c r="CD26" s="90" t="s">
        <v>25</v>
      </c>
      <c r="CE26" s="105">
        <v>18</v>
      </c>
      <c r="CF26" s="103">
        <v>18</v>
      </c>
      <c r="CG26" s="107">
        <v>18</v>
      </c>
      <c r="CH26" s="75"/>
      <c r="CI26" s="75"/>
      <c r="CJ26" s="87">
        <v>22</v>
      </c>
      <c r="CK26" s="98" t="s">
        <v>68</v>
      </c>
      <c r="CL26" s="98" t="s">
        <v>56</v>
      </c>
      <c r="CM26" s="98" t="s">
        <v>62</v>
      </c>
      <c r="CN26" s="98" t="s">
        <v>68</v>
      </c>
      <c r="CO26" s="98" t="s">
        <v>56</v>
      </c>
      <c r="CP26" s="98" t="s">
        <v>62</v>
      </c>
      <c r="CQ26" s="98" t="s">
        <v>68</v>
      </c>
      <c r="CR26" s="75"/>
      <c r="CS26" s="66">
        <f t="shared" si="14"/>
        <v>11</v>
      </c>
      <c r="CT26" s="66">
        <f t="shared" si="5"/>
        <v>7</v>
      </c>
      <c r="CU26" s="66">
        <f t="shared" si="5"/>
        <v>9</v>
      </c>
      <c r="CV26" s="66">
        <f t="shared" si="5"/>
        <v>11</v>
      </c>
      <c r="CW26" s="66">
        <f t="shared" si="5"/>
        <v>7</v>
      </c>
      <c r="CX26" s="66">
        <f t="shared" si="5"/>
        <v>9</v>
      </c>
      <c r="CY26" s="66">
        <f t="shared" si="5"/>
        <v>11</v>
      </c>
      <c r="CZ26" s="75"/>
      <c r="DA26" s="102">
        <v>2</v>
      </c>
      <c r="DB26" s="102">
        <v>2</v>
      </c>
      <c r="DC26" s="102">
        <v>2</v>
      </c>
      <c r="DD26" s="102">
        <v>2</v>
      </c>
      <c r="DE26" s="102">
        <v>2</v>
      </c>
      <c r="DF26" s="102">
        <v>2</v>
      </c>
      <c r="DG26" s="102">
        <v>2</v>
      </c>
      <c r="DH26" s="119"/>
      <c r="DI26" s="102">
        <v>2</v>
      </c>
      <c r="DO26" s="75"/>
      <c r="DP26" s="90" t="s">
        <v>25</v>
      </c>
      <c r="DQ26" s="105">
        <v>18</v>
      </c>
      <c r="DR26" s="103">
        <v>18</v>
      </c>
      <c r="DS26" s="107">
        <v>18</v>
      </c>
      <c r="DT26" s="75"/>
      <c r="DU26" s="75"/>
      <c r="DV26" s="87">
        <v>22</v>
      </c>
      <c r="DW26" s="98" t="s">
        <v>22</v>
      </c>
      <c r="DX26" s="98" t="s">
        <v>68</v>
      </c>
      <c r="DY26" s="98" t="s">
        <v>68</v>
      </c>
      <c r="DZ26" s="98" t="s">
        <v>56</v>
      </c>
      <c r="EA26" s="98" t="s">
        <v>22</v>
      </c>
      <c r="EB26" s="98" t="s">
        <v>56</v>
      </c>
      <c r="EC26" s="98" t="s">
        <v>62</v>
      </c>
      <c r="ED26" s="75"/>
      <c r="EE26" s="66">
        <f t="shared" si="15"/>
        <v>8</v>
      </c>
      <c r="EF26" s="66">
        <f t="shared" si="7"/>
        <v>11</v>
      </c>
      <c r="EG26" s="66">
        <f t="shared" si="7"/>
        <v>11</v>
      </c>
      <c r="EH26" s="66">
        <f t="shared" si="7"/>
        <v>7</v>
      </c>
      <c r="EI26" s="66">
        <f t="shared" si="7"/>
        <v>8</v>
      </c>
      <c r="EJ26" s="66">
        <f t="shared" si="7"/>
        <v>7</v>
      </c>
      <c r="EK26" s="66">
        <f t="shared" si="7"/>
        <v>9</v>
      </c>
      <c r="EL26" s="75"/>
      <c r="EM26" s="280">
        <v>1000</v>
      </c>
      <c r="EN26" s="280">
        <v>1000</v>
      </c>
      <c r="EO26" s="280">
        <v>1000</v>
      </c>
      <c r="EP26" s="280">
        <v>1000</v>
      </c>
      <c r="EQ26" s="280">
        <v>1000</v>
      </c>
      <c r="ER26" s="280">
        <v>1000</v>
      </c>
      <c r="ES26" s="280">
        <v>1000</v>
      </c>
      <c r="ET26" s="119"/>
      <c r="EU26" s="102">
        <v>1</v>
      </c>
      <c r="FA26" s="75"/>
      <c r="FB26" s="90" t="s">
        <v>25</v>
      </c>
      <c r="FC26" s="105">
        <v>12</v>
      </c>
      <c r="FD26" s="105">
        <v>12</v>
      </c>
      <c r="FE26" s="103">
        <v>12</v>
      </c>
      <c r="FF26" s="75"/>
      <c r="FG26" s="75"/>
      <c r="FH26" s="87">
        <v>22</v>
      </c>
      <c r="FI26" s="98" t="s">
        <v>60</v>
      </c>
      <c r="FJ26" s="98" t="s">
        <v>60</v>
      </c>
      <c r="FK26" s="98" t="s">
        <v>58</v>
      </c>
      <c r="FL26" s="98" t="s">
        <v>53</v>
      </c>
      <c r="FM26" s="98" t="s">
        <v>68</v>
      </c>
      <c r="FN26" s="98" t="s">
        <v>68</v>
      </c>
      <c r="FO26" s="98" t="s">
        <v>68</v>
      </c>
      <c r="FQ26" s="66">
        <f t="shared" si="16"/>
        <v>10</v>
      </c>
      <c r="FR26" s="66">
        <f t="shared" si="9"/>
        <v>10</v>
      </c>
      <c r="FS26" s="66">
        <f t="shared" si="9"/>
        <v>9</v>
      </c>
      <c r="FT26" s="66">
        <f t="shared" si="9"/>
        <v>6</v>
      </c>
      <c r="FU26" s="66">
        <f t="shared" si="9"/>
        <v>11</v>
      </c>
      <c r="FV26" s="66">
        <f t="shared" si="9"/>
        <v>11</v>
      </c>
      <c r="FW26" s="66">
        <f t="shared" si="9"/>
        <v>11</v>
      </c>
      <c r="FX26" s="75"/>
      <c r="FY26" s="102">
        <v>1</v>
      </c>
      <c r="FZ26" s="102">
        <v>1</v>
      </c>
      <c r="GA26" s="102">
        <v>1</v>
      </c>
      <c r="GB26" s="102">
        <v>1</v>
      </c>
      <c r="GC26" s="102">
        <v>1</v>
      </c>
      <c r="GD26" s="102">
        <v>1</v>
      </c>
      <c r="GE26" s="102">
        <v>1</v>
      </c>
      <c r="GF26" s="119"/>
      <c r="GG26" s="102">
        <v>1</v>
      </c>
      <c r="GM26" s="75"/>
      <c r="GN26" s="90" t="s">
        <v>25</v>
      </c>
      <c r="GO26" s="105">
        <v>12</v>
      </c>
      <c r="GP26" s="105">
        <v>12</v>
      </c>
      <c r="GQ26" s="103">
        <v>12</v>
      </c>
      <c r="GR26" s="75"/>
      <c r="GS26" s="75"/>
      <c r="GT26" s="87">
        <v>22</v>
      </c>
      <c r="GU26" s="98" t="s">
        <v>21</v>
      </c>
      <c r="GV26" s="98" t="s">
        <v>26</v>
      </c>
      <c r="GW26" s="98" t="s">
        <v>98</v>
      </c>
      <c r="GX26" s="98" t="s">
        <v>53</v>
      </c>
      <c r="GY26" s="98" t="s">
        <v>99</v>
      </c>
      <c r="GZ26" s="98" t="s">
        <v>19</v>
      </c>
      <c r="HA26" s="98" t="s">
        <v>26</v>
      </c>
      <c r="HC26" s="66">
        <f t="shared" si="17"/>
        <v>6</v>
      </c>
      <c r="HD26" s="66">
        <f t="shared" si="11"/>
        <v>3</v>
      </c>
      <c r="HE26" s="66">
        <f t="shared" si="11"/>
        <v>7</v>
      </c>
      <c r="HF26" s="66">
        <f t="shared" si="11"/>
        <v>6</v>
      </c>
      <c r="HG26" s="66">
        <f t="shared" si="11"/>
        <v>8</v>
      </c>
      <c r="HH26" s="66">
        <f t="shared" si="11"/>
        <v>4</v>
      </c>
      <c r="HI26" s="66">
        <f t="shared" si="11"/>
        <v>3</v>
      </c>
      <c r="HJ26" s="75"/>
      <c r="HK26" s="102">
        <v>1</v>
      </c>
      <c r="HL26" s="102">
        <v>1</v>
      </c>
      <c r="HM26" s="102">
        <v>1</v>
      </c>
      <c r="HN26" s="102">
        <v>1</v>
      </c>
      <c r="HO26" s="102">
        <v>1</v>
      </c>
      <c r="HP26" s="102">
        <v>1</v>
      </c>
      <c r="HQ26" s="102">
        <v>1</v>
      </c>
      <c r="HR26" s="119"/>
      <c r="HS26" s="102">
        <v>1</v>
      </c>
    </row>
    <row r="27" spans="1:227" ht="17.25" thickBot="1">
      <c r="E27" s="75"/>
      <c r="F27" s="93" t="s">
        <v>39</v>
      </c>
      <c r="G27" s="106">
        <v>10</v>
      </c>
      <c r="H27" s="106">
        <v>10</v>
      </c>
      <c r="I27" s="104">
        <v>10</v>
      </c>
      <c r="J27" s="75"/>
      <c r="K27" s="75"/>
      <c r="L27" s="87">
        <v>23</v>
      </c>
      <c r="M27" s="98" t="s">
        <v>56</v>
      </c>
      <c r="N27" s="98" t="s">
        <v>36</v>
      </c>
      <c r="O27" s="98" t="s">
        <v>53</v>
      </c>
      <c r="P27" s="98" t="s">
        <v>53</v>
      </c>
      <c r="Q27" s="98" t="s">
        <v>37</v>
      </c>
      <c r="R27" s="98" t="s">
        <v>22</v>
      </c>
      <c r="S27" s="98" t="s">
        <v>36</v>
      </c>
      <c r="T27" s="75"/>
      <c r="U27" s="66">
        <f t="shared" si="12"/>
        <v>7</v>
      </c>
      <c r="V27" s="66">
        <f t="shared" si="12"/>
        <v>5</v>
      </c>
      <c r="W27" s="66">
        <f t="shared" si="12"/>
        <v>6</v>
      </c>
      <c r="X27" s="66">
        <f t="shared" si="12"/>
        <v>6</v>
      </c>
      <c r="Y27" s="66">
        <f t="shared" si="12"/>
        <v>2</v>
      </c>
      <c r="Z27" s="66">
        <f t="shared" si="12"/>
        <v>8</v>
      </c>
      <c r="AA27" s="66">
        <f t="shared" si="12"/>
        <v>5</v>
      </c>
      <c r="AB27" s="75"/>
      <c r="AC27" s="102">
        <v>1</v>
      </c>
      <c r="AD27" s="102">
        <v>1</v>
      </c>
      <c r="AE27" s="102">
        <v>1</v>
      </c>
      <c r="AF27" s="102">
        <v>1</v>
      </c>
      <c r="AG27" s="102">
        <v>1</v>
      </c>
      <c r="AH27" s="102">
        <v>1</v>
      </c>
      <c r="AI27" s="102">
        <v>1</v>
      </c>
      <c r="AJ27" s="119"/>
      <c r="AK27" s="102">
        <v>10</v>
      </c>
      <c r="AQ27" s="75"/>
      <c r="AR27" s="93" t="s">
        <v>39</v>
      </c>
      <c r="AS27" s="106">
        <v>12</v>
      </c>
      <c r="AT27" s="104">
        <v>18</v>
      </c>
      <c r="AU27" s="108">
        <v>18</v>
      </c>
      <c r="AV27" s="75"/>
      <c r="AW27" s="75"/>
      <c r="AX27" s="87">
        <v>23</v>
      </c>
      <c r="AY27" s="98" t="s">
        <v>35</v>
      </c>
      <c r="AZ27" s="98" t="s">
        <v>62</v>
      </c>
      <c r="BA27" s="98" t="s">
        <v>62</v>
      </c>
      <c r="BB27" s="98" t="s">
        <v>62</v>
      </c>
      <c r="BC27" s="98" t="s">
        <v>62</v>
      </c>
      <c r="BD27" s="98" t="s">
        <v>35</v>
      </c>
      <c r="BE27" s="98" t="s">
        <v>62</v>
      </c>
      <c r="BF27" s="75"/>
      <c r="BG27" s="66">
        <f t="shared" si="13"/>
        <v>3</v>
      </c>
      <c r="BH27" s="66">
        <f t="shared" si="3"/>
        <v>9</v>
      </c>
      <c r="BI27" s="66">
        <f t="shared" si="3"/>
        <v>9</v>
      </c>
      <c r="BJ27" s="66">
        <f t="shared" si="3"/>
        <v>9</v>
      </c>
      <c r="BK27" s="66">
        <f t="shared" si="3"/>
        <v>9</v>
      </c>
      <c r="BL27" s="66">
        <f t="shared" si="3"/>
        <v>3</v>
      </c>
      <c r="BM27" s="66">
        <f t="shared" si="3"/>
        <v>9</v>
      </c>
      <c r="BN27" s="75"/>
      <c r="BO27" s="102">
        <v>1</v>
      </c>
      <c r="BP27" s="102">
        <v>1</v>
      </c>
      <c r="BQ27" s="102">
        <v>1</v>
      </c>
      <c r="BR27" s="102">
        <v>1</v>
      </c>
      <c r="BS27" s="102">
        <v>1</v>
      </c>
      <c r="BT27" s="102">
        <v>1</v>
      </c>
      <c r="BU27" s="102">
        <v>1</v>
      </c>
      <c r="BV27" s="119"/>
      <c r="BW27" s="102">
        <v>1</v>
      </c>
      <c r="CC27" s="75"/>
      <c r="CD27" s="93" t="s">
        <v>39</v>
      </c>
      <c r="CE27" s="106">
        <v>18</v>
      </c>
      <c r="CF27" s="104">
        <v>18</v>
      </c>
      <c r="CG27" s="108">
        <v>18</v>
      </c>
      <c r="CH27" s="75"/>
      <c r="CI27" s="75"/>
      <c r="CJ27" s="87">
        <v>23</v>
      </c>
      <c r="CK27" s="98" t="s">
        <v>68</v>
      </c>
      <c r="CL27" s="98" t="s">
        <v>62</v>
      </c>
      <c r="CM27" s="98" t="s">
        <v>56</v>
      </c>
      <c r="CN27" s="98" t="s">
        <v>68</v>
      </c>
      <c r="CO27" s="98" t="s">
        <v>62</v>
      </c>
      <c r="CP27" s="98" t="s">
        <v>56</v>
      </c>
      <c r="CQ27" s="98" t="s">
        <v>68</v>
      </c>
      <c r="CR27" s="75"/>
      <c r="CS27" s="66">
        <f t="shared" si="14"/>
        <v>11</v>
      </c>
      <c r="CT27" s="66">
        <f t="shared" si="5"/>
        <v>9</v>
      </c>
      <c r="CU27" s="66">
        <f t="shared" si="5"/>
        <v>7</v>
      </c>
      <c r="CV27" s="66">
        <f t="shared" si="5"/>
        <v>11</v>
      </c>
      <c r="CW27" s="66">
        <f t="shared" si="5"/>
        <v>9</v>
      </c>
      <c r="CX27" s="66">
        <f t="shared" si="5"/>
        <v>7</v>
      </c>
      <c r="CY27" s="66">
        <f t="shared" si="5"/>
        <v>11</v>
      </c>
      <c r="CZ27" s="75"/>
      <c r="DA27" s="102">
        <v>2</v>
      </c>
      <c r="DB27" s="102">
        <v>2</v>
      </c>
      <c r="DC27" s="102">
        <v>2</v>
      </c>
      <c r="DD27" s="102">
        <v>2</v>
      </c>
      <c r="DE27" s="102">
        <v>2</v>
      </c>
      <c r="DF27" s="102">
        <v>2</v>
      </c>
      <c r="DG27" s="102">
        <v>2</v>
      </c>
      <c r="DH27" s="119"/>
      <c r="DI27" s="102">
        <v>2</v>
      </c>
      <c r="DO27" s="75"/>
      <c r="DP27" s="93" t="s">
        <v>39</v>
      </c>
      <c r="DQ27" s="106">
        <v>18</v>
      </c>
      <c r="DR27" s="104">
        <v>18</v>
      </c>
      <c r="DS27" s="108">
        <v>18</v>
      </c>
      <c r="DT27" s="75"/>
      <c r="DU27" s="75"/>
      <c r="DV27" s="87">
        <v>23</v>
      </c>
      <c r="DW27" s="98" t="s">
        <v>56</v>
      </c>
      <c r="DX27" s="98" t="s">
        <v>56</v>
      </c>
      <c r="DY27" s="98" t="s">
        <v>53</v>
      </c>
      <c r="DZ27" s="98" t="s">
        <v>35</v>
      </c>
      <c r="EA27" s="98" t="s">
        <v>53</v>
      </c>
      <c r="EB27" s="98" t="s">
        <v>22</v>
      </c>
      <c r="EC27" s="98" t="s">
        <v>36</v>
      </c>
      <c r="ED27" s="75"/>
      <c r="EE27" s="66">
        <f t="shared" si="15"/>
        <v>7</v>
      </c>
      <c r="EF27" s="66">
        <f t="shared" si="7"/>
        <v>7</v>
      </c>
      <c r="EG27" s="66">
        <f t="shared" si="7"/>
        <v>6</v>
      </c>
      <c r="EH27" s="66">
        <f t="shared" si="7"/>
        <v>3</v>
      </c>
      <c r="EI27" s="66">
        <f t="shared" si="7"/>
        <v>6</v>
      </c>
      <c r="EJ27" s="66">
        <f t="shared" si="7"/>
        <v>8</v>
      </c>
      <c r="EK27" s="66">
        <f t="shared" si="7"/>
        <v>5</v>
      </c>
      <c r="EL27" s="75"/>
      <c r="EM27" s="280">
        <v>1000</v>
      </c>
      <c r="EN27" s="280">
        <v>1000</v>
      </c>
      <c r="EO27" s="280">
        <v>1000</v>
      </c>
      <c r="EP27" s="280">
        <v>1000</v>
      </c>
      <c r="EQ27" s="280">
        <v>1000</v>
      </c>
      <c r="ER27" s="280">
        <v>1000</v>
      </c>
      <c r="ES27" s="280">
        <v>1000</v>
      </c>
      <c r="ET27" s="119"/>
      <c r="EU27" s="102">
        <v>1</v>
      </c>
      <c r="FA27" s="75"/>
      <c r="FB27" s="93" t="s">
        <v>39</v>
      </c>
      <c r="FC27" s="106">
        <v>12</v>
      </c>
      <c r="FD27" s="106">
        <v>12</v>
      </c>
      <c r="FE27" s="104">
        <v>12</v>
      </c>
      <c r="FF27" s="75"/>
      <c r="FG27" s="75"/>
      <c r="FH27" s="87">
        <v>23</v>
      </c>
      <c r="FI27" s="98" t="s">
        <v>60</v>
      </c>
      <c r="FJ27" s="98" t="s">
        <v>37</v>
      </c>
      <c r="FK27" s="98" t="s">
        <v>58</v>
      </c>
      <c r="FL27" s="98" t="s">
        <v>58</v>
      </c>
      <c r="FM27" s="98" t="s">
        <v>36</v>
      </c>
      <c r="FN27" s="98" t="s">
        <v>68</v>
      </c>
      <c r="FO27" s="98" t="s">
        <v>22</v>
      </c>
      <c r="FQ27" s="66">
        <f t="shared" si="16"/>
        <v>10</v>
      </c>
      <c r="FR27" s="66">
        <f t="shared" si="9"/>
        <v>2</v>
      </c>
      <c r="FS27" s="66">
        <f t="shared" si="9"/>
        <v>9</v>
      </c>
      <c r="FT27" s="66">
        <f t="shared" si="9"/>
        <v>9</v>
      </c>
      <c r="FU27" s="66">
        <f t="shared" si="9"/>
        <v>5</v>
      </c>
      <c r="FV27" s="66">
        <f t="shared" si="9"/>
        <v>11</v>
      </c>
      <c r="FW27" s="66">
        <f t="shared" si="9"/>
        <v>8</v>
      </c>
      <c r="FX27" s="75"/>
      <c r="FY27" s="102">
        <v>1</v>
      </c>
      <c r="FZ27" s="102">
        <v>1</v>
      </c>
      <c r="GA27" s="102">
        <v>1</v>
      </c>
      <c r="GB27" s="102">
        <v>1</v>
      </c>
      <c r="GC27" s="102">
        <v>1</v>
      </c>
      <c r="GD27" s="102">
        <v>1</v>
      </c>
      <c r="GE27" s="102">
        <v>1</v>
      </c>
      <c r="GF27" s="119"/>
      <c r="GG27" s="102">
        <v>1</v>
      </c>
      <c r="GM27" s="75"/>
      <c r="GN27" s="93" t="s">
        <v>39</v>
      </c>
      <c r="GO27" s="106">
        <v>12</v>
      </c>
      <c r="GP27" s="106">
        <v>12</v>
      </c>
      <c r="GQ27" s="104">
        <v>12</v>
      </c>
      <c r="GR27" s="75"/>
      <c r="GS27" s="75"/>
      <c r="GT27" s="87">
        <v>23</v>
      </c>
      <c r="GU27" s="98" t="s">
        <v>36</v>
      </c>
      <c r="GV27" s="98" t="s">
        <v>53</v>
      </c>
      <c r="GW27" s="98" t="s">
        <v>27</v>
      </c>
      <c r="GX27" s="98" t="s">
        <v>27</v>
      </c>
      <c r="GY27" s="98" t="s">
        <v>21</v>
      </c>
      <c r="GZ27" s="98" t="s">
        <v>27</v>
      </c>
      <c r="HA27" s="98" t="s">
        <v>98</v>
      </c>
      <c r="HC27" s="66">
        <f t="shared" si="17"/>
        <v>5</v>
      </c>
      <c r="HD27" s="66">
        <f t="shared" si="11"/>
        <v>6</v>
      </c>
      <c r="HE27" s="66">
        <f t="shared" si="11"/>
        <v>2</v>
      </c>
      <c r="HF27" s="66">
        <f t="shared" si="11"/>
        <v>2</v>
      </c>
      <c r="HG27" s="66">
        <f t="shared" si="11"/>
        <v>6</v>
      </c>
      <c r="HH27" s="66">
        <f t="shared" si="11"/>
        <v>2</v>
      </c>
      <c r="HI27" s="66">
        <f t="shared" si="11"/>
        <v>7</v>
      </c>
      <c r="HJ27" s="75"/>
      <c r="HK27" s="102">
        <v>1</v>
      </c>
      <c r="HL27" s="102">
        <v>1</v>
      </c>
      <c r="HM27" s="102">
        <v>1</v>
      </c>
      <c r="HN27" s="102">
        <v>1</v>
      </c>
      <c r="HO27" s="102">
        <v>1</v>
      </c>
      <c r="HP27" s="102">
        <v>1</v>
      </c>
      <c r="HQ27" s="102">
        <v>1</v>
      </c>
      <c r="HR27" s="119"/>
      <c r="HS27" s="102">
        <v>1</v>
      </c>
    </row>
    <row r="28" spans="1:227" ht="16.5">
      <c r="E28" s="75"/>
      <c r="F28" s="75"/>
      <c r="G28" s="75"/>
      <c r="H28" s="75"/>
      <c r="I28" s="75"/>
      <c r="J28" s="75"/>
      <c r="K28" s="75"/>
      <c r="L28" s="87">
        <v>24</v>
      </c>
      <c r="M28" s="98" t="s">
        <v>56</v>
      </c>
      <c r="N28" s="98" t="s">
        <v>36</v>
      </c>
      <c r="O28" s="98" t="s">
        <v>53</v>
      </c>
      <c r="P28" s="98" t="s">
        <v>36</v>
      </c>
      <c r="Q28" s="98" t="s">
        <v>35</v>
      </c>
      <c r="R28" s="98" t="s">
        <v>22</v>
      </c>
      <c r="S28" s="98" t="s">
        <v>36</v>
      </c>
      <c r="T28" s="75"/>
      <c r="U28" s="66">
        <f t="shared" si="12"/>
        <v>7</v>
      </c>
      <c r="V28" s="66">
        <f t="shared" si="12"/>
        <v>5</v>
      </c>
      <c r="W28" s="66">
        <f t="shared" si="12"/>
        <v>6</v>
      </c>
      <c r="X28" s="66">
        <f t="shared" si="12"/>
        <v>5</v>
      </c>
      <c r="Y28" s="66">
        <f t="shared" si="12"/>
        <v>3</v>
      </c>
      <c r="Z28" s="66">
        <f t="shared" si="12"/>
        <v>8</v>
      </c>
      <c r="AA28" s="66">
        <f t="shared" si="12"/>
        <v>5</v>
      </c>
      <c r="AB28" s="75"/>
      <c r="AC28" s="102">
        <v>1</v>
      </c>
      <c r="AD28" s="102">
        <v>1</v>
      </c>
      <c r="AE28" s="102">
        <v>1</v>
      </c>
      <c r="AF28" s="102">
        <v>1</v>
      </c>
      <c r="AG28" s="102">
        <v>1</v>
      </c>
      <c r="AH28" s="102">
        <v>1</v>
      </c>
      <c r="AI28" s="102">
        <v>1</v>
      </c>
      <c r="AJ28" s="119"/>
      <c r="AK28" s="102">
        <v>10</v>
      </c>
      <c r="AQ28" s="75"/>
      <c r="AR28" s="75"/>
      <c r="AS28" s="75"/>
      <c r="AT28" s="75"/>
      <c r="AU28" s="75"/>
      <c r="AV28" s="75"/>
      <c r="AW28" s="75"/>
      <c r="AX28" s="87">
        <v>24</v>
      </c>
      <c r="AY28" s="98" t="s">
        <v>62</v>
      </c>
      <c r="AZ28" s="98" t="s">
        <v>62</v>
      </c>
      <c r="BA28" s="98" t="s">
        <v>56</v>
      </c>
      <c r="BB28" s="98" t="s">
        <v>62</v>
      </c>
      <c r="BC28" s="98" t="s">
        <v>62</v>
      </c>
      <c r="BD28" s="98" t="s">
        <v>62</v>
      </c>
      <c r="BE28" s="98" t="s">
        <v>62</v>
      </c>
      <c r="BF28" s="75"/>
      <c r="BG28" s="66">
        <f t="shared" si="13"/>
        <v>9</v>
      </c>
      <c r="BH28" s="66">
        <f t="shared" si="3"/>
        <v>9</v>
      </c>
      <c r="BI28" s="66">
        <f t="shared" si="3"/>
        <v>7</v>
      </c>
      <c r="BJ28" s="66">
        <f t="shared" si="3"/>
        <v>9</v>
      </c>
      <c r="BK28" s="66">
        <f t="shared" si="3"/>
        <v>9</v>
      </c>
      <c r="BL28" s="66">
        <f t="shared" si="3"/>
        <v>9</v>
      </c>
      <c r="BM28" s="66">
        <f t="shared" si="3"/>
        <v>9</v>
      </c>
      <c r="BN28" s="75"/>
      <c r="BO28" s="102">
        <v>1</v>
      </c>
      <c r="BP28" s="102">
        <v>1</v>
      </c>
      <c r="BQ28" s="102">
        <v>1</v>
      </c>
      <c r="BR28" s="102">
        <v>1</v>
      </c>
      <c r="BS28" s="102">
        <v>1</v>
      </c>
      <c r="BT28" s="102">
        <v>1</v>
      </c>
      <c r="BU28" s="102">
        <v>1</v>
      </c>
      <c r="BV28" s="119"/>
      <c r="BW28" s="102">
        <v>1</v>
      </c>
      <c r="CC28" s="75"/>
      <c r="CD28" s="75"/>
      <c r="CE28" s="75"/>
      <c r="CF28" s="75"/>
      <c r="CG28" s="75"/>
      <c r="CH28" s="75"/>
      <c r="CI28" s="75"/>
      <c r="CJ28" s="87">
        <v>24</v>
      </c>
      <c r="CK28" s="98" t="s">
        <v>53</v>
      </c>
      <c r="CL28" s="98" t="s">
        <v>62</v>
      </c>
      <c r="CM28" s="98" t="s">
        <v>63</v>
      </c>
      <c r="CN28" s="98" t="s">
        <v>53</v>
      </c>
      <c r="CO28" s="98" t="s">
        <v>62</v>
      </c>
      <c r="CP28" s="98" t="s">
        <v>63</v>
      </c>
      <c r="CQ28" s="98" t="s">
        <v>53</v>
      </c>
      <c r="CR28" s="75"/>
      <c r="CS28" s="66">
        <f t="shared" si="14"/>
        <v>6</v>
      </c>
      <c r="CT28" s="66">
        <f t="shared" si="5"/>
        <v>9</v>
      </c>
      <c r="CU28" s="66">
        <f t="shared" si="5"/>
        <v>10</v>
      </c>
      <c r="CV28" s="66">
        <f t="shared" si="5"/>
        <v>6</v>
      </c>
      <c r="CW28" s="66">
        <f t="shared" si="5"/>
        <v>9</v>
      </c>
      <c r="CX28" s="66">
        <f t="shared" si="5"/>
        <v>10</v>
      </c>
      <c r="CY28" s="66">
        <f t="shared" si="5"/>
        <v>6</v>
      </c>
      <c r="CZ28" s="75"/>
      <c r="DA28" s="102">
        <v>1</v>
      </c>
      <c r="DB28" s="102">
        <v>1</v>
      </c>
      <c r="DC28" s="102">
        <v>1</v>
      </c>
      <c r="DD28" s="102">
        <v>1</v>
      </c>
      <c r="DE28" s="102">
        <v>1</v>
      </c>
      <c r="DF28" s="102">
        <v>1</v>
      </c>
      <c r="DG28" s="102">
        <v>1</v>
      </c>
      <c r="DH28" s="119"/>
      <c r="DI28" s="102">
        <v>1</v>
      </c>
      <c r="DO28" s="75"/>
      <c r="DP28" s="75"/>
      <c r="DQ28" s="75"/>
      <c r="DR28" s="75"/>
      <c r="DS28" s="75"/>
      <c r="DT28" s="75"/>
      <c r="DU28" s="75"/>
      <c r="DV28" s="87">
        <v>24</v>
      </c>
      <c r="DW28" s="98" t="s">
        <v>56</v>
      </c>
      <c r="DX28" s="98" t="s">
        <v>36</v>
      </c>
      <c r="DY28" s="98" t="s">
        <v>53</v>
      </c>
      <c r="DZ28" s="98" t="s">
        <v>36</v>
      </c>
      <c r="EA28" s="98" t="s">
        <v>37</v>
      </c>
      <c r="EB28" s="98" t="s">
        <v>35</v>
      </c>
      <c r="EC28" s="98" t="s">
        <v>35</v>
      </c>
      <c r="ED28" s="75"/>
      <c r="EE28" s="66">
        <f t="shared" si="15"/>
        <v>7</v>
      </c>
      <c r="EF28" s="66">
        <f t="shared" si="7"/>
        <v>5</v>
      </c>
      <c r="EG28" s="66">
        <f t="shared" si="7"/>
        <v>6</v>
      </c>
      <c r="EH28" s="66">
        <f t="shared" si="7"/>
        <v>5</v>
      </c>
      <c r="EI28" s="66">
        <f t="shared" si="7"/>
        <v>2</v>
      </c>
      <c r="EJ28" s="66">
        <f t="shared" si="7"/>
        <v>3</v>
      </c>
      <c r="EK28" s="66">
        <f t="shared" si="7"/>
        <v>3</v>
      </c>
      <c r="EL28" s="75"/>
      <c r="EM28" s="280">
        <v>1000</v>
      </c>
      <c r="EN28" s="280">
        <v>1000</v>
      </c>
      <c r="EO28" s="280">
        <v>1000</v>
      </c>
      <c r="EP28" s="280">
        <v>1000</v>
      </c>
      <c r="EQ28" s="280">
        <v>1000</v>
      </c>
      <c r="ER28" s="280">
        <v>1000</v>
      </c>
      <c r="ES28" s="280">
        <v>1000</v>
      </c>
      <c r="ET28" s="119"/>
      <c r="EU28" s="102">
        <v>1</v>
      </c>
      <c r="FA28" s="75"/>
      <c r="FB28" s="75"/>
      <c r="FC28" s="75"/>
      <c r="FD28" s="75"/>
      <c r="FE28" s="75"/>
      <c r="FF28" s="75"/>
      <c r="FG28" s="75"/>
      <c r="FH28" s="87">
        <v>24</v>
      </c>
      <c r="FI28" s="98" t="s">
        <v>22</v>
      </c>
      <c r="FJ28" s="98" t="s">
        <v>60</v>
      </c>
      <c r="FK28" s="98" t="s">
        <v>58</v>
      </c>
      <c r="FL28" s="98" t="s">
        <v>58</v>
      </c>
      <c r="FM28" s="98" t="s">
        <v>68</v>
      </c>
      <c r="FN28" s="98" t="s">
        <v>22</v>
      </c>
      <c r="FO28" s="98" t="s">
        <v>68</v>
      </c>
      <c r="FQ28" s="66">
        <f t="shared" si="16"/>
        <v>8</v>
      </c>
      <c r="FR28" s="66">
        <f t="shared" si="9"/>
        <v>10</v>
      </c>
      <c r="FS28" s="66">
        <f t="shared" si="9"/>
        <v>9</v>
      </c>
      <c r="FT28" s="66">
        <f t="shared" si="9"/>
        <v>9</v>
      </c>
      <c r="FU28" s="66">
        <f t="shared" si="9"/>
        <v>11</v>
      </c>
      <c r="FV28" s="66">
        <f t="shared" si="9"/>
        <v>8</v>
      </c>
      <c r="FW28" s="66">
        <f t="shared" si="9"/>
        <v>11</v>
      </c>
      <c r="FX28" s="75"/>
      <c r="FY28" s="102">
        <v>1</v>
      </c>
      <c r="FZ28" s="102">
        <v>1</v>
      </c>
      <c r="GA28" s="102">
        <v>1</v>
      </c>
      <c r="GB28" s="102">
        <v>1</v>
      </c>
      <c r="GC28" s="102">
        <v>1</v>
      </c>
      <c r="GD28" s="102">
        <v>1</v>
      </c>
      <c r="GE28" s="102">
        <v>1</v>
      </c>
      <c r="GF28" s="119"/>
      <c r="GG28" s="102">
        <v>1</v>
      </c>
      <c r="GM28" s="75"/>
      <c r="GN28" s="75"/>
      <c r="GO28" s="75"/>
      <c r="GP28" s="75"/>
      <c r="GQ28" s="75"/>
      <c r="GR28" s="75"/>
      <c r="GS28" s="75"/>
      <c r="GT28" s="87">
        <v>24</v>
      </c>
      <c r="GU28" s="98" t="s">
        <v>19</v>
      </c>
      <c r="GV28" s="98" t="s">
        <v>99</v>
      </c>
      <c r="GW28" s="98" t="s">
        <v>26</v>
      </c>
      <c r="GX28" s="98" t="s">
        <v>20</v>
      </c>
      <c r="GY28" s="98" t="s">
        <v>20</v>
      </c>
      <c r="GZ28" s="98" t="s">
        <v>99</v>
      </c>
      <c r="HA28" s="98" t="s">
        <v>19</v>
      </c>
      <c r="HC28" s="66">
        <f t="shared" si="17"/>
        <v>4</v>
      </c>
      <c r="HD28" s="66">
        <f t="shared" si="11"/>
        <v>8</v>
      </c>
      <c r="HE28" s="66">
        <f t="shared" si="11"/>
        <v>3</v>
      </c>
      <c r="HF28" s="66">
        <f t="shared" si="11"/>
        <v>5</v>
      </c>
      <c r="HG28" s="66">
        <f t="shared" si="11"/>
        <v>5</v>
      </c>
      <c r="HH28" s="66">
        <f t="shared" si="11"/>
        <v>8</v>
      </c>
      <c r="HI28" s="66">
        <f t="shared" si="11"/>
        <v>4</v>
      </c>
      <c r="HJ28" s="75"/>
      <c r="HK28" s="102">
        <v>1</v>
      </c>
      <c r="HL28" s="102">
        <v>1</v>
      </c>
      <c r="HM28" s="102">
        <v>1</v>
      </c>
      <c r="HN28" s="102">
        <v>1</v>
      </c>
      <c r="HO28" s="102">
        <v>1</v>
      </c>
      <c r="HP28" s="102">
        <v>1</v>
      </c>
      <c r="HQ28" s="102">
        <v>1</v>
      </c>
      <c r="HR28" s="119"/>
      <c r="HS28" s="102">
        <v>1</v>
      </c>
    </row>
  </sheetData>
  <mergeCells count="30">
    <mergeCell ref="HK2:HQ2"/>
    <mergeCell ref="GT1:HA1"/>
    <mergeCell ref="HC1:HI1"/>
    <mergeCell ref="GT2:HA2"/>
    <mergeCell ref="HC2:HI2"/>
    <mergeCell ref="FH2:FO2"/>
    <mergeCell ref="FQ2:FW2"/>
    <mergeCell ref="FY2:GE2"/>
    <mergeCell ref="CJ2:CQ2"/>
    <mergeCell ref="CS2:CY2"/>
    <mergeCell ref="DA2:DG2"/>
    <mergeCell ref="DV2:EC2"/>
    <mergeCell ref="EE2:EK2"/>
    <mergeCell ref="EM2:ES2"/>
    <mergeCell ref="DV1:EC1"/>
    <mergeCell ref="EE1:EK1"/>
    <mergeCell ref="FH1:FO1"/>
    <mergeCell ref="FQ1:FW1"/>
    <mergeCell ref="L2:S2"/>
    <mergeCell ref="U2:AA2"/>
    <mergeCell ref="AC2:AI2"/>
    <mergeCell ref="AX2:BE2"/>
    <mergeCell ref="BG2:BM2"/>
    <mergeCell ref="BO2:BU2"/>
    <mergeCell ref="L1:S1"/>
    <mergeCell ref="U1:AA1"/>
    <mergeCell ref="AX1:BE1"/>
    <mergeCell ref="BG1:BM1"/>
    <mergeCell ref="CJ1:CQ1"/>
    <mergeCell ref="CS1:CY1"/>
  </mergeCells>
  <phoneticPr fontId="4" type="noConversion"/>
  <conditionalFormatting sqref="M4:S28">
    <cfRule type="cellIs" dxfId="751" priority="157" stopIfTrue="1" operator="equal">
      <formula>"M9"</formula>
    </cfRule>
    <cfRule type="cellIs" dxfId="750" priority="158" stopIfTrue="1" operator="equal">
      <formula>"M8"</formula>
    </cfRule>
    <cfRule type="cellIs" dxfId="749" priority="159" stopIfTrue="1" operator="equal">
      <formula>"M7"</formula>
    </cfRule>
    <cfRule type="cellIs" dxfId="748" priority="160" stopIfTrue="1" operator="equal">
      <formula>"M6"</formula>
    </cfRule>
    <cfRule type="cellIs" dxfId="747" priority="161" stopIfTrue="1" operator="equal">
      <formula>"M5"</formula>
    </cfRule>
    <cfRule type="cellIs" dxfId="746" priority="162" stopIfTrue="1" operator="equal">
      <formula>"M4"</formula>
    </cfRule>
    <cfRule type="cellIs" dxfId="745" priority="163" stopIfTrue="1" operator="equal">
      <formula>"M3"</formula>
    </cfRule>
    <cfRule type="cellIs" dxfId="744" priority="164" stopIfTrue="1" operator="equal">
      <formula>"M2"</formula>
    </cfRule>
    <cfRule type="cellIs" dxfId="743" priority="165" stopIfTrue="1" operator="equal">
      <formula>"M1"</formula>
    </cfRule>
    <cfRule type="cellIs" dxfId="742" priority="166" stopIfTrue="1" operator="equal">
      <formula>"C1"</formula>
    </cfRule>
    <cfRule type="cellIs" dxfId="741" priority="167" stopIfTrue="1" operator="equal">
      <formula>"WW"</formula>
    </cfRule>
  </conditionalFormatting>
  <conditionalFormatting sqref="M3:S3">
    <cfRule type="cellIs" dxfId="740" priority="169" stopIfTrue="1" operator="equal">
      <formula>"M8"</formula>
    </cfRule>
    <cfRule type="cellIs" dxfId="739" priority="170" stopIfTrue="1" operator="equal">
      <formula>"M7"</formula>
    </cfRule>
    <cfRule type="cellIs" dxfId="738" priority="171" stopIfTrue="1" operator="equal">
      <formula>"M6"</formula>
    </cfRule>
    <cfRule type="cellIs" dxfId="737" priority="172" stopIfTrue="1" operator="equal">
      <formula>"M5"</formula>
    </cfRule>
    <cfRule type="cellIs" dxfId="736" priority="173" stopIfTrue="1" operator="equal">
      <formula>"M4"</formula>
    </cfRule>
    <cfRule type="cellIs" dxfId="735" priority="174" stopIfTrue="1" operator="equal">
      <formula>"M3"</formula>
    </cfRule>
    <cfRule type="cellIs" dxfId="734" priority="175" stopIfTrue="1" operator="equal">
      <formula>"M2"</formula>
    </cfRule>
    <cfRule type="cellIs" dxfId="733" priority="176" stopIfTrue="1" operator="equal">
      <formula>"M1"</formula>
    </cfRule>
    <cfRule type="cellIs" dxfId="732" priority="177" stopIfTrue="1" operator="equal">
      <formula>"C1"</formula>
    </cfRule>
    <cfRule type="cellIs" dxfId="731" priority="178" stopIfTrue="1" operator="equal">
      <formula>"WW"</formula>
    </cfRule>
  </conditionalFormatting>
  <conditionalFormatting sqref="M3:S3">
    <cfRule type="cellIs" dxfId="730" priority="168" stopIfTrue="1" operator="equal">
      <formula>"M9"</formula>
    </cfRule>
  </conditionalFormatting>
  <conditionalFormatting sqref="M1:S1048576">
    <cfRule type="cellIs" dxfId="729" priority="154" operator="equal">
      <formula>"MY3"</formula>
    </cfRule>
    <cfRule type="cellIs" dxfId="728" priority="155" operator="equal">
      <formula>"MY2"</formula>
    </cfRule>
    <cfRule type="cellIs" dxfId="727" priority="156" operator="equal">
      <formula>"MY1"</formula>
    </cfRule>
  </conditionalFormatting>
  <conditionalFormatting sqref="AY3:BE3">
    <cfRule type="cellIs" dxfId="726" priority="144" stopIfTrue="1" operator="equal">
      <formula>"M8"</formula>
    </cfRule>
    <cfRule type="cellIs" dxfId="725" priority="145" stopIfTrue="1" operator="equal">
      <formula>"M7"</formula>
    </cfRule>
    <cfRule type="cellIs" dxfId="724" priority="146" stopIfTrue="1" operator="equal">
      <formula>"M6"</formula>
    </cfRule>
    <cfRule type="cellIs" dxfId="723" priority="147" stopIfTrue="1" operator="equal">
      <formula>"M5"</formula>
    </cfRule>
    <cfRule type="cellIs" dxfId="722" priority="148" stopIfTrue="1" operator="equal">
      <formula>"M4"</formula>
    </cfRule>
    <cfRule type="cellIs" dxfId="721" priority="149" stopIfTrue="1" operator="equal">
      <formula>"M3"</formula>
    </cfRule>
    <cfRule type="cellIs" dxfId="720" priority="150" stopIfTrue="1" operator="equal">
      <formula>"M2"</formula>
    </cfRule>
    <cfRule type="cellIs" dxfId="719" priority="151" stopIfTrue="1" operator="equal">
      <formula>"M1"</formula>
    </cfRule>
    <cfRule type="cellIs" dxfId="718" priority="152" stopIfTrue="1" operator="equal">
      <formula>"C1"</formula>
    </cfRule>
    <cfRule type="cellIs" dxfId="717" priority="153" stopIfTrue="1" operator="equal">
      <formula>"WW"</formula>
    </cfRule>
  </conditionalFormatting>
  <conditionalFormatting sqref="AY3:BE3">
    <cfRule type="cellIs" dxfId="716" priority="143" stopIfTrue="1" operator="equal">
      <formula>"M9"</formula>
    </cfRule>
  </conditionalFormatting>
  <conditionalFormatting sqref="AY1:BE3">
    <cfRule type="cellIs" dxfId="715" priority="129" operator="equal">
      <formula>"MY3"</formula>
    </cfRule>
    <cfRule type="cellIs" dxfId="714" priority="130" operator="equal">
      <formula>"MY2"</formula>
    </cfRule>
    <cfRule type="cellIs" dxfId="713" priority="131" operator="equal">
      <formula>"MY1"</formula>
    </cfRule>
  </conditionalFormatting>
  <conditionalFormatting sqref="CK4:CQ28">
    <cfRule type="cellIs" dxfId="712" priority="107" stopIfTrue="1" operator="equal">
      <formula>"M9"</formula>
    </cfRule>
    <cfRule type="cellIs" dxfId="711" priority="108" stopIfTrue="1" operator="equal">
      <formula>"M8"</formula>
    </cfRule>
    <cfRule type="cellIs" dxfId="710" priority="109" stopIfTrue="1" operator="equal">
      <formula>"M7"</formula>
    </cfRule>
    <cfRule type="cellIs" dxfId="709" priority="110" stopIfTrue="1" operator="equal">
      <formula>"M6"</formula>
    </cfRule>
    <cfRule type="cellIs" dxfId="708" priority="111" stopIfTrue="1" operator="equal">
      <formula>"M5"</formula>
    </cfRule>
    <cfRule type="cellIs" dxfId="707" priority="112" stopIfTrue="1" operator="equal">
      <formula>"M4"</formula>
    </cfRule>
    <cfRule type="cellIs" dxfId="706" priority="113" stopIfTrue="1" operator="equal">
      <formula>"M3"</formula>
    </cfRule>
    <cfRule type="cellIs" dxfId="705" priority="114" stopIfTrue="1" operator="equal">
      <formula>"M2"</formula>
    </cfRule>
    <cfRule type="cellIs" dxfId="704" priority="115" stopIfTrue="1" operator="equal">
      <formula>"M1"</formula>
    </cfRule>
    <cfRule type="cellIs" dxfId="703" priority="116" stopIfTrue="1" operator="equal">
      <formula>"C1"</formula>
    </cfRule>
    <cfRule type="cellIs" dxfId="702" priority="117" stopIfTrue="1" operator="equal">
      <formula>"WW"</formula>
    </cfRule>
  </conditionalFormatting>
  <conditionalFormatting sqref="CK3:CQ3">
    <cfRule type="cellIs" dxfId="701" priority="119" stopIfTrue="1" operator="equal">
      <formula>"M8"</formula>
    </cfRule>
    <cfRule type="cellIs" dxfId="700" priority="120" stopIfTrue="1" operator="equal">
      <formula>"M7"</formula>
    </cfRule>
    <cfRule type="cellIs" dxfId="699" priority="121" stopIfTrue="1" operator="equal">
      <formula>"M6"</formula>
    </cfRule>
    <cfRule type="cellIs" dxfId="698" priority="122" stopIfTrue="1" operator="equal">
      <formula>"M5"</formula>
    </cfRule>
    <cfRule type="cellIs" dxfId="697" priority="123" stopIfTrue="1" operator="equal">
      <formula>"M4"</formula>
    </cfRule>
    <cfRule type="cellIs" dxfId="696" priority="124" stopIfTrue="1" operator="equal">
      <formula>"M3"</formula>
    </cfRule>
    <cfRule type="cellIs" dxfId="695" priority="125" stopIfTrue="1" operator="equal">
      <formula>"M2"</formula>
    </cfRule>
    <cfRule type="cellIs" dxfId="694" priority="126" stopIfTrue="1" operator="equal">
      <formula>"M1"</formula>
    </cfRule>
    <cfRule type="cellIs" dxfId="693" priority="127" stopIfTrue="1" operator="equal">
      <formula>"C1"</formula>
    </cfRule>
    <cfRule type="cellIs" dxfId="692" priority="128" stopIfTrue="1" operator="equal">
      <formula>"WW"</formula>
    </cfRule>
  </conditionalFormatting>
  <conditionalFormatting sqref="CK3:CQ3">
    <cfRule type="cellIs" dxfId="691" priority="118" stopIfTrue="1" operator="equal">
      <formula>"M9"</formula>
    </cfRule>
  </conditionalFormatting>
  <conditionalFormatting sqref="CK1:CQ28">
    <cfRule type="cellIs" dxfId="690" priority="104" operator="equal">
      <formula>"MY3"</formula>
    </cfRule>
    <cfRule type="cellIs" dxfId="689" priority="105" operator="equal">
      <formula>"MY2"</formula>
    </cfRule>
    <cfRule type="cellIs" dxfId="688" priority="106" operator="equal">
      <formula>"MY1"</formula>
    </cfRule>
  </conditionalFormatting>
  <conditionalFormatting sqref="DW4:EC28">
    <cfRule type="cellIs" dxfId="687" priority="82" stopIfTrue="1" operator="equal">
      <formula>"M9"</formula>
    </cfRule>
    <cfRule type="cellIs" dxfId="686" priority="83" stopIfTrue="1" operator="equal">
      <formula>"M8"</formula>
    </cfRule>
    <cfRule type="cellIs" dxfId="685" priority="84" stopIfTrue="1" operator="equal">
      <formula>"M7"</formula>
    </cfRule>
    <cfRule type="cellIs" dxfId="684" priority="85" stopIfTrue="1" operator="equal">
      <formula>"M6"</formula>
    </cfRule>
    <cfRule type="cellIs" dxfId="683" priority="86" stopIfTrue="1" operator="equal">
      <formula>"M5"</formula>
    </cfRule>
    <cfRule type="cellIs" dxfId="682" priority="87" stopIfTrue="1" operator="equal">
      <formula>"M4"</formula>
    </cfRule>
    <cfRule type="cellIs" dxfId="681" priority="88" stopIfTrue="1" operator="equal">
      <formula>"M3"</formula>
    </cfRule>
    <cfRule type="cellIs" dxfId="680" priority="89" stopIfTrue="1" operator="equal">
      <formula>"M2"</formula>
    </cfRule>
    <cfRule type="cellIs" dxfId="679" priority="90" stopIfTrue="1" operator="equal">
      <formula>"M1"</formula>
    </cfRule>
    <cfRule type="cellIs" dxfId="678" priority="91" stopIfTrue="1" operator="equal">
      <formula>"C1"</formula>
    </cfRule>
    <cfRule type="cellIs" dxfId="677" priority="92" stopIfTrue="1" operator="equal">
      <formula>"WW"</formula>
    </cfRule>
  </conditionalFormatting>
  <conditionalFormatting sqref="DW3:EC3">
    <cfRule type="cellIs" dxfId="676" priority="94" stopIfTrue="1" operator="equal">
      <formula>"M8"</formula>
    </cfRule>
    <cfRule type="cellIs" dxfId="675" priority="95" stopIfTrue="1" operator="equal">
      <formula>"M7"</formula>
    </cfRule>
    <cfRule type="cellIs" dxfId="674" priority="96" stopIfTrue="1" operator="equal">
      <formula>"M6"</formula>
    </cfRule>
    <cfRule type="cellIs" dxfId="673" priority="97" stopIfTrue="1" operator="equal">
      <formula>"M5"</formula>
    </cfRule>
    <cfRule type="cellIs" dxfId="672" priority="98" stopIfTrue="1" operator="equal">
      <formula>"M4"</formula>
    </cfRule>
    <cfRule type="cellIs" dxfId="671" priority="99" stopIfTrue="1" operator="equal">
      <formula>"M3"</formula>
    </cfRule>
    <cfRule type="cellIs" dxfId="670" priority="100" stopIfTrue="1" operator="equal">
      <formula>"M2"</formula>
    </cfRule>
    <cfRule type="cellIs" dxfId="669" priority="101" stopIfTrue="1" operator="equal">
      <formula>"M1"</formula>
    </cfRule>
    <cfRule type="cellIs" dxfId="668" priority="102" stopIfTrue="1" operator="equal">
      <formula>"C1"</formula>
    </cfRule>
    <cfRule type="cellIs" dxfId="667" priority="103" stopIfTrue="1" operator="equal">
      <formula>"WW"</formula>
    </cfRule>
  </conditionalFormatting>
  <conditionalFormatting sqref="DW3:EC3">
    <cfRule type="cellIs" dxfId="666" priority="93" stopIfTrue="1" operator="equal">
      <formula>"M9"</formula>
    </cfRule>
  </conditionalFormatting>
  <conditionalFormatting sqref="DW1:EC28">
    <cfRule type="cellIs" dxfId="665" priority="79" operator="equal">
      <formula>"MY3"</formula>
    </cfRule>
    <cfRule type="cellIs" dxfId="664" priority="80" operator="equal">
      <formula>"MY2"</formula>
    </cfRule>
    <cfRule type="cellIs" dxfId="663" priority="81" operator="equal">
      <formula>"MY1"</formula>
    </cfRule>
  </conditionalFormatting>
  <conditionalFormatting sqref="FI3:FO3">
    <cfRule type="cellIs" dxfId="662" priority="69" stopIfTrue="1" operator="equal">
      <formula>"M8"</formula>
    </cfRule>
    <cfRule type="cellIs" dxfId="661" priority="70" stopIfTrue="1" operator="equal">
      <formula>"M7"</formula>
    </cfRule>
    <cfRule type="cellIs" dxfId="660" priority="71" stopIfTrue="1" operator="equal">
      <formula>"M6"</formula>
    </cfRule>
    <cfRule type="cellIs" dxfId="659" priority="72" stopIfTrue="1" operator="equal">
      <formula>"M5"</formula>
    </cfRule>
    <cfRule type="cellIs" dxfId="658" priority="73" stopIfTrue="1" operator="equal">
      <formula>"M4"</formula>
    </cfRule>
    <cfRule type="cellIs" dxfId="657" priority="74" stopIfTrue="1" operator="equal">
      <formula>"M3"</formula>
    </cfRule>
    <cfRule type="cellIs" dxfId="656" priority="75" stopIfTrue="1" operator="equal">
      <formula>"M2"</formula>
    </cfRule>
    <cfRule type="cellIs" dxfId="655" priority="76" stopIfTrue="1" operator="equal">
      <formula>"M1"</formula>
    </cfRule>
    <cfRule type="cellIs" dxfId="654" priority="77" stopIfTrue="1" operator="equal">
      <formula>"C1"</formula>
    </cfRule>
    <cfRule type="cellIs" dxfId="653" priority="78" stopIfTrue="1" operator="equal">
      <formula>"WW"</formula>
    </cfRule>
  </conditionalFormatting>
  <conditionalFormatting sqref="FI3:FO3">
    <cfRule type="cellIs" dxfId="652" priority="68" stopIfTrue="1" operator="equal">
      <formula>"M9"</formula>
    </cfRule>
  </conditionalFormatting>
  <conditionalFormatting sqref="FI1:FO3">
    <cfRule type="cellIs" dxfId="651" priority="54" operator="equal">
      <formula>"MY3"</formula>
    </cfRule>
    <cfRule type="cellIs" dxfId="650" priority="55" operator="equal">
      <formula>"MY2"</formula>
    </cfRule>
    <cfRule type="cellIs" dxfId="649" priority="56" operator="equal">
      <formula>"MY1"</formula>
    </cfRule>
  </conditionalFormatting>
  <conditionalFormatting sqref="GU4:HA28">
    <cfRule type="cellIs" dxfId="648" priority="32" stopIfTrue="1" operator="equal">
      <formula>"M9"</formula>
    </cfRule>
    <cfRule type="cellIs" dxfId="647" priority="33" stopIfTrue="1" operator="equal">
      <formula>"M8"</formula>
    </cfRule>
    <cfRule type="cellIs" dxfId="646" priority="34" stopIfTrue="1" operator="equal">
      <formula>"M7"</formula>
    </cfRule>
    <cfRule type="cellIs" dxfId="645" priority="35" stopIfTrue="1" operator="equal">
      <formula>"M6"</formula>
    </cfRule>
    <cfRule type="cellIs" dxfId="644" priority="36" stopIfTrue="1" operator="equal">
      <formula>"M5"</formula>
    </cfRule>
    <cfRule type="cellIs" dxfId="643" priority="37" stopIfTrue="1" operator="equal">
      <formula>"M4"</formula>
    </cfRule>
    <cfRule type="cellIs" dxfId="642" priority="38" stopIfTrue="1" operator="equal">
      <formula>"M3"</formula>
    </cfRule>
    <cfRule type="cellIs" dxfId="641" priority="39" stopIfTrue="1" operator="equal">
      <formula>"M2"</formula>
    </cfRule>
    <cfRule type="cellIs" dxfId="640" priority="40" stopIfTrue="1" operator="equal">
      <formula>"M1"</formula>
    </cfRule>
    <cfRule type="cellIs" dxfId="639" priority="41" stopIfTrue="1" operator="equal">
      <formula>"C1"</formula>
    </cfRule>
    <cfRule type="cellIs" dxfId="638" priority="42" stopIfTrue="1" operator="equal">
      <formula>"WW"</formula>
    </cfRule>
  </conditionalFormatting>
  <conditionalFormatting sqref="GU3:HA3">
    <cfRule type="cellIs" dxfId="637" priority="44" stopIfTrue="1" operator="equal">
      <formula>"M8"</formula>
    </cfRule>
    <cfRule type="cellIs" dxfId="636" priority="45" stopIfTrue="1" operator="equal">
      <formula>"M7"</formula>
    </cfRule>
    <cfRule type="cellIs" dxfId="635" priority="46" stopIfTrue="1" operator="equal">
      <formula>"M6"</formula>
    </cfRule>
    <cfRule type="cellIs" dxfId="634" priority="47" stopIfTrue="1" operator="equal">
      <formula>"M5"</formula>
    </cfRule>
    <cfRule type="cellIs" dxfId="633" priority="48" stopIfTrue="1" operator="equal">
      <formula>"M4"</formula>
    </cfRule>
    <cfRule type="cellIs" dxfId="632" priority="49" stopIfTrue="1" operator="equal">
      <formula>"M3"</formula>
    </cfRule>
    <cfRule type="cellIs" dxfId="631" priority="50" stopIfTrue="1" operator="equal">
      <formula>"M2"</formula>
    </cfRule>
    <cfRule type="cellIs" dxfId="630" priority="51" stopIfTrue="1" operator="equal">
      <formula>"M1"</formula>
    </cfRule>
    <cfRule type="cellIs" dxfId="629" priority="52" stopIfTrue="1" operator="equal">
      <formula>"C1"</formula>
    </cfRule>
    <cfRule type="cellIs" dxfId="628" priority="53" stopIfTrue="1" operator="equal">
      <formula>"WW"</formula>
    </cfRule>
  </conditionalFormatting>
  <conditionalFormatting sqref="GU3:HA3">
    <cfRule type="cellIs" dxfId="627" priority="43" stopIfTrue="1" operator="equal">
      <formula>"M9"</formula>
    </cfRule>
  </conditionalFormatting>
  <conditionalFormatting sqref="GU1:HA28">
    <cfRule type="cellIs" dxfId="626" priority="29" operator="equal">
      <formula>"MY3"</formula>
    </cfRule>
    <cfRule type="cellIs" dxfId="625" priority="30" operator="equal">
      <formula>"MY2"</formula>
    </cfRule>
    <cfRule type="cellIs" dxfId="624" priority="31" operator="equal">
      <formula>"MY1"</formula>
    </cfRule>
  </conditionalFormatting>
  <conditionalFormatting sqref="AY4:BE28">
    <cfRule type="cellIs" dxfId="623" priority="18" stopIfTrue="1" operator="equal">
      <formula>"M9"</formula>
    </cfRule>
    <cfRule type="cellIs" dxfId="622" priority="19" stopIfTrue="1" operator="equal">
      <formula>"M8"</formula>
    </cfRule>
    <cfRule type="cellIs" dxfId="621" priority="20" stopIfTrue="1" operator="equal">
      <formula>"M7"</formula>
    </cfRule>
    <cfRule type="cellIs" dxfId="620" priority="21" stopIfTrue="1" operator="equal">
      <formula>"M6"</formula>
    </cfRule>
    <cfRule type="cellIs" dxfId="619" priority="22" stopIfTrue="1" operator="equal">
      <formula>"M5"</formula>
    </cfRule>
    <cfRule type="cellIs" dxfId="618" priority="23" stopIfTrue="1" operator="equal">
      <formula>"M4"</formula>
    </cfRule>
    <cfRule type="cellIs" dxfId="617" priority="24" stopIfTrue="1" operator="equal">
      <formula>"M3"</formula>
    </cfRule>
    <cfRule type="cellIs" dxfId="616" priority="25" stopIfTrue="1" operator="equal">
      <formula>"M2"</formula>
    </cfRule>
    <cfRule type="cellIs" dxfId="615" priority="26" stopIfTrue="1" operator="equal">
      <formula>"M1"</formula>
    </cfRule>
    <cfRule type="cellIs" dxfId="614" priority="27" stopIfTrue="1" operator="equal">
      <formula>"C1"</formula>
    </cfRule>
    <cfRule type="cellIs" dxfId="613" priority="28" stopIfTrue="1" operator="equal">
      <formula>"WW"</formula>
    </cfRule>
  </conditionalFormatting>
  <conditionalFormatting sqref="AY4:BE28">
    <cfRule type="cellIs" dxfId="612" priority="15" operator="equal">
      <formula>"MY3"</formula>
    </cfRule>
    <cfRule type="cellIs" dxfId="611" priority="16" operator="equal">
      <formula>"MY2"</formula>
    </cfRule>
    <cfRule type="cellIs" dxfId="610" priority="17" operator="equal">
      <formula>"MY1"</formula>
    </cfRule>
  </conditionalFormatting>
  <conditionalFormatting sqref="FI4:FO28">
    <cfRule type="cellIs" dxfId="609" priority="4" stopIfTrue="1" operator="equal">
      <formula>"M9"</formula>
    </cfRule>
    <cfRule type="cellIs" dxfId="608" priority="5" stopIfTrue="1" operator="equal">
      <formula>"M8"</formula>
    </cfRule>
    <cfRule type="cellIs" dxfId="607" priority="6" stopIfTrue="1" operator="equal">
      <formula>"M7"</formula>
    </cfRule>
    <cfRule type="cellIs" dxfId="606" priority="7" stopIfTrue="1" operator="equal">
      <formula>"M6"</formula>
    </cfRule>
    <cfRule type="cellIs" dxfId="605" priority="8" stopIfTrue="1" operator="equal">
      <formula>"M5"</formula>
    </cfRule>
    <cfRule type="cellIs" dxfId="604" priority="9" stopIfTrue="1" operator="equal">
      <formula>"M4"</formula>
    </cfRule>
    <cfRule type="cellIs" dxfId="603" priority="10" stopIfTrue="1" operator="equal">
      <formula>"M3"</formula>
    </cfRule>
    <cfRule type="cellIs" dxfId="602" priority="11" stopIfTrue="1" operator="equal">
      <formula>"M2"</formula>
    </cfRule>
    <cfRule type="cellIs" dxfId="601" priority="12" stopIfTrue="1" operator="equal">
      <formula>"M1"</formula>
    </cfRule>
    <cfRule type="cellIs" dxfId="600" priority="13" stopIfTrue="1" operator="equal">
      <formula>"C1"</formula>
    </cfRule>
    <cfRule type="cellIs" dxfId="599" priority="14" stopIfTrue="1" operator="equal">
      <formula>"WW"</formula>
    </cfRule>
  </conditionalFormatting>
  <conditionalFormatting sqref="FI4:FO28">
    <cfRule type="cellIs" dxfId="598" priority="1" operator="equal">
      <formula>"MY3"</formula>
    </cfRule>
    <cfRule type="cellIs" dxfId="597" priority="2" operator="equal">
      <formula>"MY2"</formula>
    </cfRule>
    <cfRule type="cellIs" dxfId="596" priority="3" operator="equal">
      <formula>"MY1"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ED63-5708-416F-B8CE-A6785C528980}">
  <dimension ref="A1:AI304"/>
  <sheetViews>
    <sheetView topLeftCell="A10" workbookViewId="0">
      <selection activeCell="A30" sqref="A30:J32"/>
    </sheetView>
  </sheetViews>
  <sheetFormatPr defaultRowHeight="15.75" outlineLevelCol="1"/>
  <cols>
    <col min="1" max="2" width="10.140625" style="75" customWidth="1"/>
    <col min="3" max="3" width="12" style="75" bestFit="1" customWidth="1"/>
    <col min="4" max="4" width="16.7109375" style="75" bestFit="1" customWidth="1"/>
    <col min="5" max="6" width="15.140625" style="75" bestFit="1" customWidth="1"/>
    <col min="7" max="7" width="12" style="75" bestFit="1" customWidth="1"/>
    <col min="8" max="9" width="12" style="75" customWidth="1"/>
    <col min="10" max="10" width="7" style="75" customWidth="1"/>
    <col min="11" max="11" width="11.140625" style="75" customWidth="1"/>
    <col min="12" max="12" width="10.5703125" style="75" bestFit="1" customWidth="1"/>
    <col min="13" max="20" width="6.28515625" style="75" customWidth="1"/>
    <col min="21" max="24" width="6.28515625" style="64" customWidth="1" outlineLevel="1"/>
    <col min="25" max="27" width="6.140625" style="64" customWidth="1" outlineLevel="1"/>
    <col min="28" max="28" width="4.7109375" style="75" customWidth="1" outlineLevel="1"/>
    <col min="29" max="29" width="7" style="75" customWidth="1"/>
    <col min="30" max="35" width="9.140625" style="75"/>
  </cols>
  <sheetData>
    <row r="1" spans="1:35" ht="16.5">
      <c r="L1" s="320" t="s">
        <v>50</v>
      </c>
      <c r="M1" s="320"/>
      <c r="N1" s="320"/>
      <c r="O1" s="320"/>
      <c r="P1" s="320"/>
      <c r="Q1" s="320"/>
      <c r="R1" s="320"/>
      <c r="S1" s="320"/>
      <c r="U1" s="321" t="s">
        <v>66</v>
      </c>
      <c r="V1" s="321"/>
      <c r="W1" s="321"/>
      <c r="X1" s="321"/>
      <c r="Y1" s="321"/>
      <c r="Z1" s="321"/>
      <c r="AA1" s="321"/>
    </row>
    <row r="2" spans="1:35" ht="17.25" thickBot="1">
      <c r="A2" s="76"/>
      <c r="K2" s="78"/>
      <c r="L2" s="319" t="s">
        <v>34</v>
      </c>
      <c r="M2" s="319"/>
      <c r="N2" s="319"/>
      <c r="O2" s="319"/>
      <c r="P2" s="319"/>
      <c r="Q2" s="319"/>
      <c r="R2" s="319"/>
      <c r="S2" s="319"/>
      <c r="U2" s="318" t="s">
        <v>49</v>
      </c>
      <c r="V2" s="318"/>
      <c r="W2" s="318"/>
      <c r="X2" s="318"/>
      <c r="Y2" s="318"/>
      <c r="Z2" s="318"/>
      <c r="AA2" s="318"/>
      <c r="AB2" s="76"/>
      <c r="AC2" s="318" t="s">
        <v>65</v>
      </c>
      <c r="AD2" s="318"/>
      <c r="AE2" s="318"/>
      <c r="AF2" s="318"/>
      <c r="AG2" s="318"/>
      <c r="AH2" s="318"/>
      <c r="AI2" s="318"/>
    </row>
    <row r="3" spans="1:35" ht="17.25" thickBot="1">
      <c r="A3" s="80" t="s">
        <v>34</v>
      </c>
      <c r="B3" s="80" t="s">
        <v>48</v>
      </c>
      <c r="C3" s="81" t="s">
        <v>46</v>
      </c>
      <c r="D3" s="81" t="s">
        <v>45</v>
      </c>
      <c r="E3" s="81" t="s">
        <v>44</v>
      </c>
      <c r="F3" s="81" t="s">
        <v>43</v>
      </c>
      <c r="G3" s="81" t="s">
        <v>42</v>
      </c>
      <c r="H3" s="81" t="s">
        <v>54</v>
      </c>
      <c r="I3" s="81" t="s">
        <v>55</v>
      </c>
      <c r="J3" s="80" t="s">
        <v>28</v>
      </c>
      <c r="K3" s="82"/>
      <c r="L3" s="83" t="s">
        <v>47</v>
      </c>
      <c r="M3" s="83" t="s">
        <v>33</v>
      </c>
      <c r="N3" s="83" t="s">
        <v>32</v>
      </c>
      <c r="O3" s="83" t="s">
        <v>31</v>
      </c>
      <c r="P3" s="83" t="s">
        <v>30</v>
      </c>
      <c r="Q3" s="83" t="s">
        <v>29</v>
      </c>
      <c r="R3" s="83" t="s">
        <v>51</v>
      </c>
      <c r="S3" s="83" t="s">
        <v>52</v>
      </c>
      <c r="T3" s="79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</row>
    <row r="4" spans="1:35" ht="16.5">
      <c r="A4" s="85" t="s">
        <v>23</v>
      </c>
      <c r="B4" s="84" t="s">
        <v>41</v>
      </c>
      <c r="C4" s="71">
        <f t="shared" ref="C4:I15" si="0">COUNTIF(M$4:M$260,$A4)</f>
        <v>0</v>
      </c>
      <c r="D4" s="51">
        <f t="shared" si="0"/>
        <v>0</v>
      </c>
      <c r="E4" s="51">
        <f t="shared" si="0"/>
        <v>0</v>
      </c>
      <c r="F4" s="51">
        <f t="shared" si="0"/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100">
        <v>0</v>
      </c>
      <c r="K4" s="86"/>
      <c r="L4" s="87">
        <v>0</v>
      </c>
      <c r="M4" s="98" t="s">
        <v>20</v>
      </c>
      <c r="N4" s="98" t="s">
        <v>98</v>
      </c>
      <c r="O4" s="98" t="s">
        <v>99</v>
      </c>
      <c r="P4" s="98" t="s">
        <v>19</v>
      </c>
      <c r="Q4" s="98" t="s">
        <v>21</v>
      </c>
      <c r="R4" s="98" t="s">
        <v>98</v>
      </c>
      <c r="S4" s="98" t="s">
        <v>99</v>
      </c>
      <c r="U4" s="66">
        <f>IF(M4="","",VLOOKUP(M4,$A$4:$J$15,10,FALSE))</f>
        <v>5</v>
      </c>
      <c r="V4" s="66">
        <f t="shared" ref="V4:AA19" si="1">IF(N4="","",VLOOKUP(N4,$A$4:$J$15,10,FALSE))</f>
        <v>7</v>
      </c>
      <c r="W4" s="66">
        <f t="shared" si="1"/>
        <v>8</v>
      </c>
      <c r="X4" s="66">
        <f t="shared" si="1"/>
        <v>4</v>
      </c>
      <c r="Y4" s="66">
        <f t="shared" si="1"/>
        <v>6</v>
      </c>
      <c r="Z4" s="66">
        <f t="shared" si="1"/>
        <v>7</v>
      </c>
      <c r="AA4" s="66">
        <f t="shared" si="1"/>
        <v>8</v>
      </c>
      <c r="AC4" s="102">
        <v>0</v>
      </c>
      <c r="AD4" s="102">
        <v>1</v>
      </c>
      <c r="AE4" s="102">
        <v>1</v>
      </c>
      <c r="AF4" s="102">
        <v>1</v>
      </c>
      <c r="AG4" s="102">
        <v>1</v>
      </c>
      <c r="AH4" s="102">
        <v>1</v>
      </c>
      <c r="AI4" s="102">
        <v>1</v>
      </c>
    </row>
    <row r="5" spans="1:35" ht="16.5">
      <c r="A5" s="90" t="s">
        <v>24</v>
      </c>
      <c r="B5" s="91" t="s">
        <v>40</v>
      </c>
      <c r="C5" s="101">
        <f t="shared" si="0"/>
        <v>0</v>
      </c>
      <c r="D5" s="67">
        <f t="shared" si="0"/>
        <v>0</v>
      </c>
      <c r="E5" s="67">
        <f t="shared" si="0"/>
        <v>0</v>
      </c>
      <c r="F5" s="67">
        <f t="shared" si="0"/>
        <v>0</v>
      </c>
      <c r="G5" s="67">
        <f t="shared" si="0"/>
        <v>0</v>
      </c>
      <c r="H5" s="67">
        <f t="shared" si="0"/>
        <v>0</v>
      </c>
      <c r="I5" s="67">
        <f t="shared" si="0"/>
        <v>0</v>
      </c>
      <c r="J5" s="96">
        <v>1</v>
      </c>
      <c r="K5" s="86"/>
      <c r="L5" s="87">
        <v>1</v>
      </c>
      <c r="M5" s="98" t="s">
        <v>20</v>
      </c>
      <c r="N5" s="98" t="s">
        <v>19</v>
      </c>
      <c r="O5" s="98" t="s">
        <v>26</v>
      </c>
      <c r="P5" s="98" t="s">
        <v>98</v>
      </c>
      <c r="Q5" s="98" t="s">
        <v>21</v>
      </c>
      <c r="R5" s="98" t="s">
        <v>98</v>
      </c>
      <c r="S5" s="98" t="s">
        <v>19</v>
      </c>
      <c r="U5" s="66">
        <f t="shared" ref="U5:AA54" si="2">IF(M5="","",VLOOKUP(M5,$A$4:$J$15,10,FALSE))</f>
        <v>5</v>
      </c>
      <c r="V5" s="66">
        <f t="shared" si="1"/>
        <v>4</v>
      </c>
      <c r="W5" s="66">
        <f t="shared" si="1"/>
        <v>3</v>
      </c>
      <c r="X5" s="66">
        <f t="shared" si="1"/>
        <v>7</v>
      </c>
      <c r="Y5" s="66">
        <f t="shared" si="1"/>
        <v>6</v>
      </c>
      <c r="Z5" s="66">
        <f t="shared" si="1"/>
        <v>7</v>
      </c>
      <c r="AA5" s="66">
        <f t="shared" si="1"/>
        <v>4</v>
      </c>
      <c r="AC5" s="102">
        <v>2</v>
      </c>
      <c r="AD5" s="102">
        <v>1</v>
      </c>
      <c r="AE5" s="102">
        <v>1</v>
      </c>
      <c r="AF5" s="102">
        <v>1</v>
      </c>
      <c r="AG5" s="102">
        <v>1</v>
      </c>
      <c r="AH5" s="102">
        <v>1</v>
      </c>
      <c r="AI5" s="102">
        <v>1</v>
      </c>
    </row>
    <row r="6" spans="1:35" ht="16.5">
      <c r="A6" s="90" t="s">
        <v>27</v>
      </c>
      <c r="B6" s="89" t="s">
        <v>27</v>
      </c>
      <c r="C6" s="101">
        <f t="shared" si="0"/>
        <v>33</v>
      </c>
      <c r="D6" s="67">
        <f t="shared" si="0"/>
        <v>0</v>
      </c>
      <c r="E6" s="67">
        <f t="shared" si="0"/>
        <v>0</v>
      </c>
      <c r="F6" s="67">
        <f t="shared" si="0"/>
        <v>39</v>
      </c>
      <c r="G6" s="67">
        <f t="shared" si="0"/>
        <v>0</v>
      </c>
      <c r="H6" s="67">
        <f t="shared" si="0"/>
        <v>39</v>
      </c>
      <c r="I6" s="67">
        <f t="shared" si="0"/>
        <v>0</v>
      </c>
      <c r="J6" s="96">
        <v>2</v>
      </c>
      <c r="K6" s="92"/>
      <c r="L6" s="87">
        <v>2</v>
      </c>
      <c r="M6" s="98" t="s">
        <v>26</v>
      </c>
      <c r="N6" s="98" t="s">
        <v>19</v>
      </c>
      <c r="O6" s="98" t="s">
        <v>26</v>
      </c>
      <c r="P6" s="98" t="s">
        <v>98</v>
      </c>
      <c r="Q6" s="98" t="s">
        <v>20</v>
      </c>
      <c r="R6" s="98" t="s">
        <v>27</v>
      </c>
      <c r="S6" s="98" t="s">
        <v>21</v>
      </c>
      <c r="U6" s="66">
        <f t="shared" si="2"/>
        <v>3</v>
      </c>
      <c r="V6" s="66">
        <f t="shared" si="1"/>
        <v>4</v>
      </c>
      <c r="W6" s="66">
        <f t="shared" si="1"/>
        <v>3</v>
      </c>
      <c r="X6" s="66">
        <f t="shared" si="1"/>
        <v>7</v>
      </c>
      <c r="Y6" s="66">
        <f t="shared" si="1"/>
        <v>5</v>
      </c>
      <c r="Z6" s="66">
        <f t="shared" si="1"/>
        <v>2</v>
      </c>
      <c r="AA6" s="66">
        <f t="shared" si="1"/>
        <v>6</v>
      </c>
      <c r="AC6" s="102">
        <v>1</v>
      </c>
      <c r="AD6" s="102">
        <v>2</v>
      </c>
      <c r="AE6" s="102">
        <v>1</v>
      </c>
      <c r="AF6" s="102">
        <v>0</v>
      </c>
      <c r="AG6" s="102">
        <v>1</v>
      </c>
      <c r="AH6" s="102">
        <v>0</v>
      </c>
      <c r="AI6" s="102">
        <v>1</v>
      </c>
    </row>
    <row r="7" spans="1:35" ht="16.5">
      <c r="A7" s="90" t="s">
        <v>26</v>
      </c>
      <c r="B7" s="89" t="s">
        <v>26</v>
      </c>
      <c r="C7" s="101">
        <f t="shared" si="0"/>
        <v>19</v>
      </c>
      <c r="D7" s="67">
        <f t="shared" si="0"/>
        <v>0</v>
      </c>
      <c r="E7" s="67">
        <f t="shared" si="0"/>
        <v>38</v>
      </c>
      <c r="F7" s="67">
        <f t="shared" si="0"/>
        <v>0</v>
      </c>
      <c r="G7" s="67">
        <f t="shared" si="0"/>
        <v>0</v>
      </c>
      <c r="H7" s="67">
        <f t="shared" si="0"/>
        <v>43</v>
      </c>
      <c r="I7" s="67">
        <f t="shared" si="0"/>
        <v>0</v>
      </c>
      <c r="J7" s="96">
        <v>3</v>
      </c>
      <c r="K7" s="92"/>
      <c r="L7" s="87">
        <v>3</v>
      </c>
      <c r="M7" s="98" t="s">
        <v>20</v>
      </c>
      <c r="N7" s="98" t="s">
        <v>98</v>
      </c>
      <c r="O7" s="98" t="s">
        <v>99</v>
      </c>
      <c r="P7" s="98" t="s">
        <v>98</v>
      </c>
      <c r="Q7" s="98" t="s">
        <v>21</v>
      </c>
      <c r="R7" s="98" t="s">
        <v>27</v>
      </c>
      <c r="S7" s="98" t="s">
        <v>21</v>
      </c>
      <c r="U7" s="66">
        <f t="shared" si="2"/>
        <v>5</v>
      </c>
      <c r="V7" s="66">
        <f t="shared" si="1"/>
        <v>7</v>
      </c>
      <c r="W7" s="66">
        <f t="shared" si="1"/>
        <v>8</v>
      </c>
      <c r="X7" s="66">
        <f t="shared" si="1"/>
        <v>7</v>
      </c>
      <c r="Y7" s="66">
        <f t="shared" si="1"/>
        <v>6</v>
      </c>
      <c r="Z7" s="66">
        <f t="shared" si="1"/>
        <v>2</v>
      </c>
      <c r="AA7" s="66">
        <f t="shared" si="1"/>
        <v>6</v>
      </c>
      <c r="AC7" s="102">
        <v>1</v>
      </c>
      <c r="AD7" s="102">
        <v>1</v>
      </c>
      <c r="AE7" s="102">
        <v>1</v>
      </c>
      <c r="AF7" s="102">
        <v>5</v>
      </c>
      <c r="AG7" s="102">
        <v>1</v>
      </c>
      <c r="AH7" s="102">
        <v>5</v>
      </c>
      <c r="AI7" s="102">
        <v>1</v>
      </c>
    </row>
    <row r="8" spans="1:35" ht="16.5">
      <c r="A8" s="90" t="s">
        <v>19</v>
      </c>
      <c r="B8" s="89" t="s">
        <v>19</v>
      </c>
      <c r="C8" s="101">
        <f t="shared" si="0"/>
        <v>0</v>
      </c>
      <c r="D8" s="67">
        <f t="shared" si="0"/>
        <v>37</v>
      </c>
      <c r="E8" s="67">
        <f t="shared" si="0"/>
        <v>0</v>
      </c>
      <c r="F8" s="67">
        <f t="shared" si="0"/>
        <v>32</v>
      </c>
      <c r="G8" s="67">
        <f t="shared" si="0"/>
        <v>0</v>
      </c>
      <c r="H8" s="67">
        <f t="shared" si="0"/>
        <v>0</v>
      </c>
      <c r="I8" s="67">
        <f t="shared" si="0"/>
        <v>37</v>
      </c>
      <c r="J8" s="96">
        <v>4</v>
      </c>
      <c r="K8" s="92"/>
      <c r="L8" s="87">
        <v>4</v>
      </c>
      <c r="M8" s="98" t="s">
        <v>99</v>
      </c>
      <c r="N8" s="98" t="s">
        <v>21</v>
      </c>
      <c r="O8" s="98" t="s">
        <v>26</v>
      </c>
      <c r="P8" s="98" t="s">
        <v>19</v>
      </c>
      <c r="Q8" s="98" t="s">
        <v>21</v>
      </c>
      <c r="R8" s="98" t="s">
        <v>35</v>
      </c>
      <c r="S8" s="98" t="s">
        <v>99</v>
      </c>
      <c r="U8" s="66">
        <f t="shared" si="2"/>
        <v>8</v>
      </c>
      <c r="V8" s="66">
        <f t="shared" si="1"/>
        <v>6</v>
      </c>
      <c r="W8" s="66">
        <f t="shared" si="1"/>
        <v>3</v>
      </c>
      <c r="X8" s="66">
        <f t="shared" si="1"/>
        <v>4</v>
      </c>
      <c r="Y8" s="66">
        <f t="shared" si="1"/>
        <v>6</v>
      </c>
      <c r="Z8" s="66">
        <f t="shared" si="1"/>
        <v>3</v>
      </c>
      <c r="AA8" s="66">
        <f t="shared" si="1"/>
        <v>8</v>
      </c>
      <c r="AC8" s="102">
        <v>1</v>
      </c>
      <c r="AD8" s="102">
        <v>1</v>
      </c>
      <c r="AE8" s="102">
        <v>1</v>
      </c>
      <c r="AF8" s="102">
        <v>1</v>
      </c>
      <c r="AG8" s="102">
        <v>1</v>
      </c>
      <c r="AH8" s="102">
        <v>1</v>
      </c>
      <c r="AI8" s="102">
        <v>1</v>
      </c>
    </row>
    <row r="9" spans="1:35" ht="16.5">
      <c r="A9" s="90" t="s">
        <v>20</v>
      </c>
      <c r="B9" s="89" t="s">
        <v>20</v>
      </c>
      <c r="C9" s="101">
        <f t="shared" si="0"/>
        <v>37</v>
      </c>
      <c r="D9" s="67">
        <f t="shared" si="0"/>
        <v>0</v>
      </c>
      <c r="E9" s="67">
        <f t="shared" si="0"/>
        <v>37</v>
      </c>
      <c r="F9" s="67">
        <f t="shared" si="0"/>
        <v>0</v>
      </c>
      <c r="G9" s="67">
        <f t="shared" si="0"/>
        <v>37</v>
      </c>
      <c r="H9" s="67">
        <f t="shared" si="0"/>
        <v>0</v>
      </c>
      <c r="I9" s="67">
        <f t="shared" si="0"/>
        <v>0</v>
      </c>
      <c r="J9" s="96">
        <v>5</v>
      </c>
      <c r="K9" s="92"/>
      <c r="L9" s="87">
        <v>5</v>
      </c>
      <c r="M9" s="98" t="s">
        <v>27</v>
      </c>
      <c r="N9" s="98" t="s">
        <v>19</v>
      </c>
      <c r="O9" s="98" t="s">
        <v>26</v>
      </c>
      <c r="P9" s="98" t="s">
        <v>19</v>
      </c>
      <c r="Q9" s="98" t="s">
        <v>99</v>
      </c>
      <c r="R9" s="98" t="s">
        <v>27</v>
      </c>
      <c r="S9" s="98" t="s">
        <v>19</v>
      </c>
      <c r="U9" s="66">
        <f t="shared" si="2"/>
        <v>2</v>
      </c>
      <c r="V9" s="66">
        <f t="shared" si="1"/>
        <v>4</v>
      </c>
      <c r="W9" s="66">
        <f t="shared" si="1"/>
        <v>3</v>
      </c>
      <c r="X9" s="66">
        <f t="shared" si="1"/>
        <v>4</v>
      </c>
      <c r="Y9" s="66">
        <f t="shared" si="1"/>
        <v>8</v>
      </c>
      <c r="Z9" s="66">
        <f t="shared" si="1"/>
        <v>2</v>
      </c>
      <c r="AA9" s="66">
        <f t="shared" si="1"/>
        <v>4</v>
      </c>
      <c r="AC9" s="102">
        <v>1</v>
      </c>
      <c r="AD9" s="102">
        <v>1</v>
      </c>
      <c r="AE9" s="102">
        <v>1</v>
      </c>
      <c r="AF9" s="102">
        <v>1</v>
      </c>
      <c r="AG9" s="102">
        <v>1</v>
      </c>
      <c r="AH9" s="102">
        <v>1</v>
      </c>
      <c r="AI9" s="102">
        <v>1</v>
      </c>
    </row>
    <row r="10" spans="1:35" ht="16.5">
      <c r="A10" s="90" t="s">
        <v>21</v>
      </c>
      <c r="B10" s="89" t="s">
        <v>21</v>
      </c>
      <c r="C10" s="101">
        <f t="shared" si="0"/>
        <v>0</v>
      </c>
      <c r="D10" s="67">
        <f t="shared" si="0"/>
        <v>49</v>
      </c>
      <c r="E10" s="67">
        <f t="shared" si="0"/>
        <v>0</v>
      </c>
      <c r="F10" s="67">
        <f t="shared" si="0"/>
        <v>0</v>
      </c>
      <c r="G10" s="67">
        <f t="shared" si="0"/>
        <v>41</v>
      </c>
      <c r="H10" s="67">
        <f t="shared" si="0"/>
        <v>0</v>
      </c>
      <c r="I10" s="67">
        <f t="shared" si="0"/>
        <v>41</v>
      </c>
      <c r="J10" s="96">
        <v>6</v>
      </c>
      <c r="K10" s="92"/>
      <c r="L10" s="87">
        <v>6</v>
      </c>
      <c r="M10" s="98" t="s">
        <v>27</v>
      </c>
      <c r="N10" s="98" t="s">
        <v>98</v>
      </c>
      <c r="O10" s="98" t="s">
        <v>20</v>
      </c>
      <c r="P10" s="98" t="s">
        <v>27</v>
      </c>
      <c r="Q10" s="98" t="s">
        <v>20</v>
      </c>
      <c r="R10" s="98" t="s">
        <v>27</v>
      </c>
      <c r="S10" s="98" t="s">
        <v>21</v>
      </c>
      <c r="U10" s="66">
        <f t="shared" si="2"/>
        <v>2</v>
      </c>
      <c r="V10" s="66">
        <f t="shared" si="1"/>
        <v>7</v>
      </c>
      <c r="W10" s="66">
        <f t="shared" si="1"/>
        <v>5</v>
      </c>
      <c r="X10" s="66">
        <f t="shared" si="1"/>
        <v>2</v>
      </c>
      <c r="Y10" s="66">
        <f t="shared" si="1"/>
        <v>5</v>
      </c>
      <c r="Z10" s="66">
        <f t="shared" si="1"/>
        <v>2</v>
      </c>
      <c r="AA10" s="66">
        <f t="shared" si="1"/>
        <v>6</v>
      </c>
      <c r="AC10" s="102">
        <v>1</v>
      </c>
      <c r="AD10" s="102">
        <v>1</v>
      </c>
      <c r="AE10" s="102">
        <v>1</v>
      </c>
      <c r="AF10" s="102">
        <v>1</v>
      </c>
      <c r="AG10" s="102">
        <v>0</v>
      </c>
      <c r="AH10" s="102">
        <v>1</v>
      </c>
      <c r="AI10" s="102">
        <v>1</v>
      </c>
    </row>
    <row r="11" spans="1:35" ht="16.5">
      <c r="A11" s="90" t="s">
        <v>25</v>
      </c>
      <c r="B11" s="89" t="s">
        <v>25</v>
      </c>
      <c r="C11" s="101">
        <f t="shared" si="0"/>
        <v>0</v>
      </c>
      <c r="D11" s="67">
        <f t="shared" si="0"/>
        <v>34</v>
      </c>
      <c r="E11" s="67">
        <f t="shared" si="0"/>
        <v>0</v>
      </c>
      <c r="F11" s="67">
        <f t="shared" si="0"/>
        <v>49</v>
      </c>
      <c r="G11" s="67">
        <f t="shared" si="0"/>
        <v>0</v>
      </c>
      <c r="H11" s="67">
        <f t="shared" si="0"/>
        <v>38</v>
      </c>
      <c r="I11" s="67">
        <f t="shared" si="0"/>
        <v>0</v>
      </c>
      <c r="J11" s="96">
        <v>7</v>
      </c>
      <c r="K11" s="92"/>
      <c r="L11" s="87">
        <v>7</v>
      </c>
      <c r="M11" s="98" t="s">
        <v>20</v>
      </c>
      <c r="N11" s="98" t="s">
        <v>98</v>
      </c>
      <c r="O11" s="98" t="s">
        <v>22</v>
      </c>
      <c r="P11" s="98" t="s">
        <v>27</v>
      </c>
      <c r="Q11" s="98" t="s">
        <v>20</v>
      </c>
      <c r="R11" s="98" t="s">
        <v>26</v>
      </c>
      <c r="S11" s="98" t="s">
        <v>21</v>
      </c>
      <c r="U11" s="66">
        <f t="shared" si="2"/>
        <v>5</v>
      </c>
      <c r="V11" s="66">
        <f t="shared" si="1"/>
        <v>7</v>
      </c>
      <c r="W11" s="66">
        <f t="shared" si="1"/>
        <v>8</v>
      </c>
      <c r="X11" s="66">
        <f t="shared" si="1"/>
        <v>2</v>
      </c>
      <c r="Y11" s="66">
        <f t="shared" si="1"/>
        <v>5</v>
      </c>
      <c r="Z11" s="66">
        <f t="shared" si="1"/>
        <v>3</v>
      </c>
      <c r="AA11" s="66">
        <f t="shared" si="1"/>
        <v>6</v>
      </c>
      <c r="AC11" s="102">
        <v>1</v>
      </c>
      <c r="AD11" s="102">
        <v>1</v>
      </c>
      <c r="AE11" s="102">
        <v>1</v>
      </c>
      <c r="AF11" s="102">
        <v>1</v>
      </c>
      <c r="AG11" s="102">
        <v>1</v>
      </c>
      <c r="AH11" s="102">
        <v>1</v>
      </c>
      <c r="AI11" s="102">
        <v>1</v>
      </c>
    </row>
    <row r="12" spans="1:35" ht="16.5">
      <c r="A12" s="90" t="s">
        <v>39</v>
      </c>
      <c r="B12" s="89" t="s">
        <v>39</v>
      </c>
      <c r="C12" s="101">
        <f t="shared" si="0"/>
        <v>31</v>
      </c>
      <c r="D12" s="67">
        <f t="shared" si="0"/>
        <v>0</v>
      </c>
      <c r="E12" s="67">
        <f t="shared" si="0"/>
        <v>45</v>
      </c>
      <c r="F12" s="67">
        <f t="shared" si="0"/>
        <v>0</v>
      </c>
      <c r="G12" s="67">
        <f t="shared" si="0"/>
        <v>42</v>
      </c>
      <c r="H12" s="67">
        <f t="shared" si="0"/>
        <v>0</v>
      </c>
      <c r="I12" s="67">
        <f t="shared" si="0"/>
        <v>42</v>
      </c>
      <c r="J12" s="96">
        <v>8</v>
      </c>
      <c r="K12" s="92"/>
      <c r="L12" s="87">
        <v>8</v>
      </c>
      <c r="M12" s="98" t="s">
        <v>99</v>
      </c>
      <c r="N12" s="98" t="s">
        <v>21</v>
      </c>
      <c r="O12" s="98" t="s">
        <v>20</v>
      </c>
      <c r="P12" s="98" t="s">
        <v>19</v>
      </c>
      <c r="Q12" s="98" t="s">
        <v>99</v>
      </c>
      <c r="R12" s="98" t="s">
        <v>98</v>
      </c>
      <c r="S12" s="98" t="s">
        <v>99</v>
      </c>
      <c r="U12" s="66">
        <f t="shared" si="2"/>
        <v>8</v>
      </c>
      <c r="V12" s="66">
        <f t="shared" si="1"/>
        <v>6</v>
      </c>
      <c r="W12" s="66">
        <f t="shared" si="1"/>
        <v>5</v>
      </c>
      <c r="X12" s="66">
        <f t="shared" si="1"/>
        <v>4</v>
      </c>
      <c r="Y12" s="66">
        <f t="shared" si="1"/>
        <v>8</v>
      </c>
      <c r="Z12" s="66">
        <f t="shared" si="1"/>
        <v>7</v>
      </c>
      <c r="AA12" s="66">
        <f t="shared" si="1"/>
        <v>8</v>
      </c>
      <c r="AC12" s="102">
        <v>1</v>
      </c>
      <c r="AD12" s="102">
        <v>1</v>
      </c>
      <c r="AE12" s="102">
        <v>1</v>
      </c>
      <c r="AF12" s="102">
        <v>1</v>
      </c>
      <c r="AG12" s="102">
        <v>1</v>
      </c>
      <c r="AH12" s="102">
        <v>1</v>
      </c>
      <c r="AI12" s="102">
        <v>1</v>
      </c>
    </row>
    <row r="13" spans="1:35" ht="16.5">
      <c r="A13" s="90" t="s">
        <v>59</v>
      </c>
      <c r="B13" s="89" t="s">
        <v>59</v>
      </c>
      <c r="C13" s="101">
        <f t="shared" si="0"/>
        <v>0</v>
      </c>
      <c r="D13" s="67">
        <f t="shared" si="0"/>
        <v>0</v>
      </c>
      <c r="E13" s="67">
        <f t="shared" si="0"/>
        <v>0</v>
      </c>
      <c r="F13" s="67">
        <f t="shared" si="0"/>
        <v>0</v>
      </c>
      <c r="G13" s="67">
        <f t="shared" si="0"/>
        <v>0</v>
      </c>
      <c r="H13" s="67">
        <f t="shared" si="0"/>
        <v>0</v>
      </c>
      <c r="I13" s="67">
        <f t="shared" si="0"/>
        <v>0</v>
      </c>
      <c r="J13" s="96">
        <v>9</v>
      </c>
      <c r="K13" s="92"/>
      <c r="L13" s="87">
        <v>9</v>
      </c>
      <c r="M13" s="98" t="s">
        <v>20</v>
      </c>
      <c r="N13" s="98" t="s">
        <v>19</v>
      </c>
      <c r="O13" s="98" t="s">
        <v>99</v>
      </c>
      <c r="P13" s="98" t="s">
        <v>27</v>
      </c>
      <c r="Q13" s="98" t="s">
        <v>20</v>
      </c>
      <c r="R13" s="98" t="s">
        <v>26</v>
      </c>
      <c r="S13" s="98" t="s">
        <v>21</v>
      </c>
      <c r="U13" s="66">
        <f t="shared" si="2"/>
        <v>5</v>
      </c>
      <c r="V13" s="66">
        <f t="shared" si="1"/>
        <v>4</v>
      </c>
      <c r="W13" s="66">
        <f t="shared" si="1"/>
        <v>8</v>
      </c>
      <c r="X13" s="66">
        <f t="shared" si="1"/>
        <v>2</v>
      </c>
      <c r="Y13" s="66">
        <f t="shared" si="1"/>
        <v>5</v>
      </c>
      <c r="Z13" s="66">
        <f t="shared" si="1"/>
        <v>3</v>
      </c>
      <c r="AA13" s="66">
        <f t="shared" si="1"/>
        <v>6</v>
      </c>
      <c r="AC13" s="102">
        <v>1</v>
      </c>
      <c r="AD13" s="102">
        <v>1</v>
      </c>
      <c r="AE13" s="102">
        <v>0</v>
      </c>
      <c r="AF13" s="102">
        <v>0</v>
      </c>
      <c r="AG13" s="102">
        <v>1</v>
      </c>
      <c r="AH13" s="102">
        <v>1</v>
      </c>
      <c r="AI13" s="102">
        <v>1</v>
      </c>
    </row>
    <row r="14" spans="1:35" ht="16.5">
      <c r="A14" s="90" t="s">
        <v>61</v>
      </c>
      <c r="B14" s="89" t="s">
        <v>61</v>
      </c>
      <c r="C14" s="101">
        <f t="shared" si="0"/>
        <v>0</v>
      </c>
      <c r="D14" s="67">
        <f t="shared" si="0"/>
        <v>0</v>
      </c>
      <c r="E14" s="67">
        <f t="shared" si="0"/>
        <v>0</v>
      </c>
      <c r="F14" s="67">
        <f t="shared" si="0"/>
        <v>0</v>
      </c>
      <c r="G14" s="67">
        <f t="shared" si="0"/>
        <v>0</v>
      </c>
      <c r="H14" s="67">
        <f t="shared" si="0"/>
        <v>0</v>
      </c>
      <c r="I14" s="67">
        <f t="shared" si="0"/>
        <v>0</v>
      </c>
      <c r="J14" s="96">
        <v>10</v>
      </c>
      <c r="K14" s="92"/>
      <c r="L14" s="87">
        <v>10</v>
      </c>
      <c r="M14" s="98" t="s">
        <v>26</v>
      </c>
      <c r="N14" s="98" t="s">
        <v>21</v>
      </c>
      <c r="O14" s="98" t="s">
        <v>22</v>
      </c>
      <c r="P14" s="98" t="s">
        <v>19</v>
      </c>
      <c r="Q14" s="98" t="s">
        <v>20</v>
      </c>
      <c r="R14" s="98" t="s">
        <v>26</v>
      </c>
      <c r="S14" s="98" t="s">
        <v>99</v>
      </c>
      <c r="U14" s="66">
        <f t="shared" si="2"/>
        <v>3</v>
      </c>
      <c r="V14" s="66">
        <f t="shared" si="1"/>
        <v>6</v>
      </c>
      <c r="W14" s="66">
        <f t="shared" si="1"/>
        <v>8</v>
      </c>
      <c r="X14" s="66">
        <f t="shared" si="1"/>
        <v>4</v>
      </c>
      <c r="Y14" s="66">
        <f t="shared" si="1"/>
        <v>5</v>
      </c>
      <c r="Z14" s="66">
        <f t="shared" si="1"/>
        <v>3</v>
      </c>
      <c r="AA14" s="66">
        <f t="shared" si="1"/>
        <v>8</v>
      </c>
      <c r="AC14" s="102">
        <v>1</v>
      </c>
      <c r="AD14" s="102">
        <v>1</v>
      </c>
      <c r="AE14" s="102">
        <v>1</v>
      </c>
      <c r="AF14" s="102">
        <v>1</v>
      </c>
      <c r="AG14" s="102">
        <v>1</v>
      </c>
      <c r="AH14" s="102">
        <v>1</v>
      </c>
      <c r="AI14" s="102">
        <v>1</v>
      </c>
    </row>
    <row r="15" spans="1:35" ht="17.25" thickBot="1">
      <c r="A15" s="93" t="s">
        <v>64</v>
      </c>
      <c r="B15" s="94" t="s">
        <v>64</v>
      </c>
      <c r="C15" s="99">
        <f t="shared" si="0"/>
        <v>0</v>
      </c>
      <c r="D15" s="95">
        <f t="shared" si="0"/>
        <v>0</v>
      </c>
      <c r="E15" s="95">
        <f t="shared" si="0"/>
        <v>0</v>
      </c>
      <c r="F15" s="95">
        <f t="shared" si="0"/>
        <v>0</v>
      </c>
      <c r="G15" s="95">
        <f t="shared" si="0"/>
        <v>0</v>
      </c>
      <c r="H15" s="95">
        <f t="shared" si="0"/>
        <v>0</v>
      </c>
      <c r="I15" s="95">
        <f t="shared" si="0"/>
        <v>0</v>
      </c>
      <c r="J15" s="68">
        <v>11</v>
      </c>
      <c r="L15" s="87">
        <v>11</v>
      </c>
      <c r="M15" s="98" t="s">
        <v>99</v>
      </c>
      <c r="N15" s="98" t="s">
        <v>98</v>
      </c>
      <c r="O15" s="98" t="s">
        <v>99</v>
      </c>
      <c r="P15" s="98" t="s">
        <v>19</v>
      </c>
      <c r="Q15" s="98" t="s">
        <v>20</v>
      </c>
      <c r="R15" s="98" t="s">
        <v>27</v>
      </c>
      <c r="S15" s="98" t="s">
        <v>19</v>
      </c>
      <c r="U15" s="66">
        <f t="shared" si="2"/>
        <v>8</v>
      </c>
      <c r="V15" s="66">
        <f t="shared" si="1"/>
        <v>7</v>
      </c>
      <c r="W15" s="66">
        <f t="shared" si="1"/>
        <v>8</v>
      </c>
      <c r="X15" s="66">
        <f t="shared" si="1"/>
        <v>4</v>
      </c>
      <c r="Y15" s="66">
        <f t="shared" si="1"/>
        <v>5</v>
      </c>
      <c r="Z15" s="66">
        <f t="shared" si="1"/>
        <v>2</v>
      </c>
      <c r="AA15" s="66">
        <f t="shared" si="1"/>
        <v>4</v>
      </c>
      <c r="AC15" s="102">
        <v>1</v>
      </c>
      <c r="AD15" s="102">
        <v>1</v>
      </c>
      <c r="AE15" s="102">
        <v>1</v>
      </c>
      <c r="AF15" s="102">
        <v>1</v>
      </c>
      <c r="AG15" s="102">
        <v>1</v>
      </c>
      <c r="AH15" s="102">
        <v>1</v>
      </c>
      <c r="AI15" s="102">
        <v>1</v>
      </c>
    </row>
    <row r="16" spans="1:35" ht="16.5">
      <c r="A16" s="55" t="s">
        <v>18</v>
      </c>
      <c r="B16" s="77"/>
      <c r="C16" s="77">
        <f>SUM(C4:C15)</f>
        <v>120</v>
      </c>
      <c r="D16" s="77">
        <f>SUM(D4:D15)</f>
        <v>120</v>
      </c>
      <c r="E16" s="77">
        <f>SUM(E4:E15)</f>
        <v>120</v>
      </c>
      <c r="F16" s="77">
        <f>SUM(F4:F15)</f>
        <v>120</v>
      </c>
      <c r="G16" s="77">
        <f>SUM(G4:G15)</f>
        <v>120</v>
      </c>
      <c r="H16" s="77">
        <f t="shared" ref="H16:I16" si="3">SUM(H4:H15)</f>
        <v>120</v>
      </c>
      <c r="I16" s="77">
        <f t="shared" si="3"/>
        <v>120</v>
      </c>
      <c r="J16" s="79"/>
      <c r="L16" s="87">
        <v>12</v>
      </c>
      <c r="M16" s="98" t="s">
        <v>20</v>
      </c>
      <c r="N16" s="98" t="s">
        <v>19</v>
      </c>
      <c r="O16" s="98" t="s">
        <v>99</v>
      </c>
      <c r="P16" s="98" t="s">
        <v>98</v>
      </c>
      <c r="Q16" s="98" t="s">
        <v>21</v>
      </c>
      <c r="R16" s="98" t="s">
        <v>27</v>
      </c>
      <c r="S16" s="98" t="s">
        <v>19</v>
      </c>
      <c r="U16" s="66">
        <f t="shared" si="2"/>
        <v>5</v>
      </c>
      <c r="V16" s="66">
        <f t="shared" si="1"/>
        <v>4</v>
      </c>
      <c r="W16" s="66">
        <f t="shared" si="1"/>
        <v>8</v>
      </c>
      <c r="X16" s="66">
        <f t="shared" si="1"/>
        <v>7</v>
      </c>
      <c r="Y16" s="66">
        <f t="shared" si="1"/>
        <v>6</v>
      </c>
      <c r="Z16" s="66">
        <f t="shared" si="1"/>
        <v>2</v>
      </c>
      <c r="AA16" s="66">
        <f t="shared" si="1"/>
        <v>4</v>
      </c>
      <c r="AC16" s="102">
        <v>1</v>
      </c>
      <c r="AD16" s="102">
        <v>1</v>
      </c>
      <c r="AE16" s="102">
        <v>1</v>
      </c>
      <c r="AF16" s="102">
        <v>1</v>
      </c>
      <c r="AG16" s="102">
        <v>1</v>
      </c>
      <c r="AH16" s="102">
        <v>1</v>
      </c>
      <c r="AI16" s="102">
        <v>1</v>
      </c>
    </row>
    <row r="17" spans="1:35" ht="17.25" thickBot="1">
      <c r="L17" s="87">
        <v>13</v>
      </c>
      <c r="M17" s="98" t="s">
        <v>99</v>
      </c>
      <c r="N17" s="98" t="s">
        <v>19</v>
      </c>
      <c r="O17" s="98" t="s">
        <v>26</v>
      </c>
      <c r="P17" s="98" t="s">
        <v>27</v>
      </c>
      <c r="Q17" s="98" t="s">
        <v>99</v>
      </c>
      <c r="R17" s="98" t="s">
        <v>26</v>
      </c>
      <c r="S17" s="98" t="s">
        <v>99</v>
      </c>
      <c r="U17" s="66">
        <f t="shared" si="2"/>
        <v>8</v>
      </c>
      <c r="V17" s="66">
        <f t="shared" si="1"/>
        <v>4</v>
      </c>
      <c r="W17" s="66">
        <f t="shared" si="1"/>
        <v>3</v>
      </c>
      <c r="X17" s="66">
        <f t="shared" si="1"/>
        <v>2</v>
      </c>
      <c r="Y17" s="66">
        <f t="shared" si="1"/>
        <v>8</v>
      </c>
      <c r="Z17" s="66">
        <f t="shared" si="1"/>
        <v>3</v>
      </c>
      <c r="AA17" s="66">
        <f t="shared" si="1"/>
        <v>8</v>
      </c>
      <c r="AC17" s="102">
        <v>1</v>
      </c>
      <c r="AD17" s="102">
        <v>1</v>
      </c>
      <c r="AE17" s="102">
        <v>1</v>
      </c>
      <c r="AF17" s="102">
        <v>1</v>
      </c>
      <c r="AG17" s="102">
        <v>1</v>
      </c>
      <c r="AH17" s="102">
        <v>1</v>
      </c>
      <c r="AI17" s="102">
        <v>1</v>
      </c>
    </row>
    <row r="18" spans="1:35" ht="17.25" thickBot="1">
      <c r="A18" s="74" t="s">
        <v>67</v>
      </c>
      <c r="B18" s="109" t="s">
        <v>62</v>
      </c>
      <c r="C18" s="110" t="s">
        <v>63</v>
      </c>
      <c r="D18" s="111" t="s">
        <v>68</v>
      </c>
      <c r="L18" s="97">
        <v>14</v>
      </c>
      <c r="M18" s="98" t="s">
        <v>20</v>
      </c>
      <c r="N18" s="98" t="s">
        <v>19</v>
      </c>
      <c r="O18" s="98" t="s">
        <v>26</v>
      </c>
      <c r="P18" s="98" t="s">
        <v>98</v>
      </c>
      <c r="Q18" s="98" t="s">
        <v>99</v>
      </c>
      <c r="R18" s="98" t="s">
        <v>27</v>
      </c>
      <c r="S18" s="98" t="s">
        <v>21</v>
      </c>
      <c r="T18" s="77"/>
      <c r="U18" s="66">
        <f t="shared" si="2"/>
        <v>5</v>
      </c>
      <c r="V18" s="66">
        <f t="shared" si="1"/>
        <v>4</v>
      </c>
      <c r="W18" s="66">
        <f t="shared" si="1"/>
        <v>3</v>
      </c>
      <c r="X18" s="66">
        <f t="shared" si="1"/>
        <v>7</v>
      </c>
      <c r="Y18" s="66">
        <f t="shared" si="1"/>
        <v>8</v>
      </c>
      <c r="Z18" s="66">
        <f t="shared" si="1"/>
        <v>2</v>
      </c>
      <c r="AA18" s="66">
        <f t="shared" si="1"/>
        <v>6</v>
      </c>
      <c r="AB18" s="77"/>
      <c r="AC18" s="102">
        <v>1</v>
      </c>
      <c r="AD18" s="102">
        <v>1</v>
      </c>
      <c r="AE18" s="102">
        <v>1</v>
      </c>
      <c r="AF18" s="102">
        <v>1</v>
      </c>
      <c r="AG18" s="102">
        <v>1</v>
      </c>
      <c r="AH18" s="102">
        <v>1</v>
      </c>
      <c r="AI18" s="102">
        <v>1</v>
      </c>
    </row>
    <row r="19" spans="1:35" ht="16.5">
      <c r="A19" s="85" t="s">
        <v>23</v>
      </c>
      <c r="B19" s="112">
        <v>0</v>
      </c>
      <c r="C19" s="113">
        <v>0</v>
      </c>
      <c r="D19" s="114">
        <v>0</v>
      </c>
      <c r="L19" s="87">
        <v>15</v>
      </c>
      <c r="M19" s="98" t="s">
        <v>99</v>
      </c>
      <c r="N19" s="98" t="s">
        <v>21</v>
      </c>
      <c r="O19" s="98" t="s">
        <v>99</v>
      </c>
      <c r="P19" s="98" t="s">
        <v>27</v>
      </c>
      <c r="Q19" s="98" t="s">
        <v>20</v>
      </c>
      <c r="R19" s="98" t="s">
        <v>27</v>
      </c>
      <c r="S19" s="98" t="s">
        <v>99</v>
      </c>
      <c r="U19" s="66">
        <f t="shared" si="2"/>
        <v>8</v>
      </c>
      <c r="V19" s="66">
        <f t="shared" si="1"/>
        <v>6</v>
      </c>
      <c r="W19" s="66">
        <f t="shared" si="1"/>
        <v>8</v>
      </c>
      <c r="X19" s="66">
        <f t="shared" si="1"/>
        <v>2</v>
      </c>
      <c r="Y19" s="66">
        <f t="shared" si="1"/>
        <v>5</v>
      </c>
      <c r="Z19" s="66">
        <f t="shared" si="1"/>
        <v>2</v>
      </c>
      <c r="AA19" s="66">
        <f t="shared" si="1"/>
        <v>8</v>
      </c>
      <c r="AC19" s="102">
        <v>1</v>
      </c>
      <c r="AD19" s="102">
        <v>1</v>
      </c>
      <c r="AE19" s="102">
        <v>1</v>
      </c>
      <c r="AF19" s="102">
        <v>1</v>
      </c>
      <c r="AG19" s="102">
        <v>1</v>
      </c>
      <c r="AH19" s="102">
        <v>1</v>
      </c>
      <c r="AI19" s="102">
        <v>1</v>
      </c>
    </row>
    <row r="20" spans="1:35" ht="16.5">
      <c r="A20" s="90" t="s">
        <v>24</v>
      </c>
      <c r="B20" s="105">
        <v>0</v>
      </c>
      <c r="C20" s="103">
        <v>0</v>
      </c>
      <c r="D20" s="107">
        <v>0</v>
      </c>
      <c r="L20" s="87">
        <v>16</v>
      </c>
      <c r="M20" s="98" t="s">
        <v>27</v>
      </c>
      <c r="N20" s="98" t="s">
        <v>98</v>
      </c>
      <c r="O20" s="98" t="s">
        <v>26</v>
      </c>
      <c r="P20" s="98" t="s">
        <v>19</v>
      </c>
      <c r="Q20" s="98" t="s">
        <v>21</v>
      </c>
      <c r="R20" s="98" t="s">
        <v>26</v>
      </c>
      <c r="S20" s="98" t="s">
        <v>99</v>
      </c>
      <c r="U20" s="66">
        <f t="shared" si="2"/>
        <v>2</v>
      </c>
      <c r="V20" s="66">
        <f t="shared" si="2"/>
        <v>7</v>
      </c>
      <c r="W20" s="66">
        <f t="shared" si="2"/>
        <v>3</v>
      </c>
      <c r="X20" s="66">
        <f t="shared" si="2"/>
        <v>4</v>
      </c>
      <c r="Y20" s="66">
        <f t="shared" si="2"/>
        <v>6</v>
      </c>
      <c r="Z20" s="66">
        <f t="shared" si="2"/>
        <v>3</v>
      </c>
      <c r="AA20" s="66">
        <f t="shared" si="2"/>
        <v>8</v>
      </c>
      <c r="AC20" s="102">
        <v>1</v>
      </c>
      <c r="AD20" s="102">
        <v>1</v>
      </c>
      <c r="AE20" s="102">
        <v>1</v>
      </c>
      <c r="AF20" s="102">
        <v>1</v>
      </c>
      <c r="AG20" s="102">
        <v>1</v>
      </c>
      <c r="AH20" s="102">
        <v>0</v>
      </c>
      <c r="AI20" s="102">
        <v>1</v>
      </c>
    </row>
    <row r="21" spans="1:35" ht="16.5">
      <c r="A21" s="90" t="s">
        <v>27</v>
      </c>
      <c r="B21" s="105">
        <v>10</v>
      </c>
      <c r="C21" s="103">
        <v>10</v>
      </c>
      <c r="D21" s="107">
        <v>10</v>
      </c>
      <c r="L21" s="87">
        <v>17</v>
      </c>
      <c r="M21" s="98" t="s">
        <v>27</v>
      </c>
      <c r="N21" s="98" t="s">
        <v>19</v>
      </c>
      <c r="O21" s="98" t="s">
        <v>20</v>
      </c>
      <c r="P21" s="98" t="s">
        <v>19</v>
      </c>
      <c r="Q21" s="98" t="s">
        <v>20</v>
      </c>
      <c r="R21" s="98" t="s">
        <v>27</v>
      </c>
      <c r="S21" s="98" t="s">
        <v>19</v>
      </c>
      <c r="U21" s="66">
        <f t="shared" si="2"/>
        <v>2</v>
      </c>
      <c r="V21" s="66">
        <f t="shared" si="2"/>
        <v>4</v>
      </c>
      <c r="W21" s="66">
        <f t="shared" si="2"/>
        <v>5</v>
      </c>
      <c r="X21" s="66">
        <f t="shared" si="2"/>
        <v>4</v>
      </c>
      <c r="Y21" s="66">
        <f t="shared" si="2"/>
        <v>5</v>
      </c>
      <c r="Z21" s="66">
        <f t="shared" si="2"/>
        <v>2</v>
      </c>
      <c r="AA21" s="66">
        <f t="shared" si="2"/>
        <v>4</v>
      </c>
      <c r="AC21" s="102">
        <v>1</v>
      </c>
      <c r="AD21" s="102">
        <v>1</v>
      </c>
      <c r="AE21" s="102">
        <v>1</v>
      </c>
      <c r="AF21" s="102">
        <v>1</v>
      </c>
      <c r="AG21" s="102">
        <v>0</v>
      </c>
      <c r="AH21" s="102">
        <v>0</v>
      </c>
      <c r="AI21" s="102">
        <v>1</v>
      </c>
    </row>
    <row r="22" spans="1:35" ht="16.5">
      <c r="A22" s="90" t="s">
        <v>26</v>
      </c>
      <c r="B22" s="105">
        <v>10</v>
      </c>
      <c r="C22" s="103">
        <v>10</v>
      </c>
      <c r="D22" s="107">
        <v>10</v>
      </c>
      <c r="L22" s="87">
        <v>18</v>
      </c>
      <c r="M22" s="98" t="s">
        <v>26</v>
      </c>
      <c r="N22" s="98" t="s">
        <v>19</v>
      </c>
      <c r="O22" s="98" t="s">
        <v>26</v>
      </c>
      <c r="P22" s="98" t="s">
        <v>98</v>
      </c>
      <c r="Q22" s="98" t="s">
        <v>99</v>
      </c>
      <c r="R22" s="98" t="s">
        <v>26</v>
      </c>
      <c r="S22" s="98" t="s">
        <v>99</v>
      </c>
      <c r="U22" s="66">
        <f t="shared" si="2"/>
        <v>3</v>
      </c>
      <c r="V22" s="66">
        <f t="shared" si="2"/>
        <v>4</v>
      </c>
      <c r="W22" s="66">
        <f t="shared" si="2"/>
        <v>3</v>
      </c>
      <c r="X22" s="66">
        <f t="shared" si="2"/>
        <v>7</v>
      </c>
      <c r="Y22" s="66">
        <f t="shared" si="2"/>
        <v>8</v>
      </c>
      <c r="Z22" s="66">
        <f t="shared" si="2"/>
        <v>3</v>
      </c>
      <c r="AA22" s="66">
        <f t="shared" si="2"/>
        <v>8</v>
      </c>
      <c r="AC22" s="102">
        <v>1</v>
      </c>
      <c r="AD22" s="102">
        <v>1</v>
      </c>
      <c r="AE22" s="102">
        <v>1</v>
      </c>
      <c r="AF22" s="102">
        <v>1</v>
      </c>
      <c r="AG22" s="102">
        <v>1</v>
      </c>
      <c r="AH22" s="102">
        <v>1</v>
      </c>
      <c r="AI22" s="102">
        <v>1</v>
      </c>
    </row>
    <row r="23" spans="1:35" ht="16.5">
      <c r="A23" s="90" t="s">
        <v>19</v>
      </c>
      <c r="B23" s="105">
        <v>15</v>
      </c>
      <c r="C23" s="103">
        <v>15</v>
      </c>
      <c r="D23" s="107">
        <v>15</v>
      </c>
      <c r="L23" s="87">
        <v>19</v>
      </c>
      <c r="M23" s="98" t="s">
        <v>99</v>
      </c>
      <c r="N23" s="98" t="s">
        <v>21</v>
      </c>
      <c r="O23" s="98" t="s">
        <v>20</v>
      </c>
      <c r="P23" s="98" t="s">
        <v>98</v>
      </c>
      <c r="Q23" s="98" t="s">
        <v>20</v>
      </c>
      <c r="R23" s="98" t="s">
        <v>26</v>
      </c>
      <c r="S23" s="98" t="s">
        <v>19</v>
      </c>
      <c r="U23" s="66">
        <f t="shared" si="2"/>
        <v>8</v>
      </c>
      <c r="V23" s="66">
        <f t="shared" si="2"/>
        <v>6</v>
      </c>
      <c r="W23" s="66">
        <f t="shared" si="2"/>
        <v>5</v>
      </c>
      <c r="X23" s="66">
        <f t="shared" si="2"/>
        <v>7</v>
      </c>
      <c r="Y23" s="66">
        <f t="shared" si="2"/>
        <v>5</v>
      </c>
      <c r="Z23" s="66">
        <f t="shared" si="2"/>
        <v>3</v>
      </c>
      <c r="AA23" s="66">
        <f t="shared" si="2"/>
        <v>4</v>
      </c>
      <c r="AC23" s="102">
        <v>1</v>
      </c>
      <c r="AD23" s="102">
        <v>1</v>
      </c>
      <c r="AE23" s="102">
        <v>1</v>
      </c>
      <c r="AF23" s="102">
        <v>1</v>
      </c>
      <c r="AG23" s="102">
        <v>1</v>
      </c>
      <c r="AH23" s="102">
        <v>1</v>
      </c>
      <c r="AI23" s="102">
        <v>1</v>
      </c>
    </row>
    <row r="24" spans="1:35" ht="16.5">
      <c r="A24" s="90" t="s">
        <v>20</v>
      </c>
      <c r="B24" s="105">
        <v>15</v>
      </c>
      <c r="C24" s="103">
        <v>15</v>
      </c>
      <c r="D24" s="107">
        <v>15</v>
      </c>
      <c r="L24" s="87">
        <v>20</v>
      </c>
      <c r="M24" s="98" t="s">
        <v>26</v>
      </c>
      <c r="N24" s="98" t="s">
        <v>19</v>
      </c>
      <c r="O24" s="98" t="s">
        <v>26</v>
      </c>
      <c r="P24" s="98" t="s">
        <v>27</v>
      </c>
      <c r="Q24" s="98" t="s">
        <v>20</v>
      </c>
      <c r="R24" s="98" t="s">
        <v>26</v>
      </c>
      <c r="S24" s="98" t="s">
        <v>19</v>
      </c>
      <c r="U24" s="66">
        <f t="shared" si="2"/>
        <v>3</v>
      </c>
      <c r="V24" s="66">
        <f t="shared" si="2"/>
        <v>4</v>
      </c>
      <c r="W24" s="66">
        <f t="shared" si="2"/>
        <v>3</v>
      </c>
      <c r="X24" s="66">
        <f t="shared" si="2"/>
        <v>2</v>
      </c>
      <c r="Y24" s="66">
        <f t="shared" si="2"/>
        <v>5</v>
      </c>
      <c r="Z24" s="66">
        <f t="shared" si="2"/>
        <v>3</v>
      </c>
      <c r="AA24" s="66">
        <f t="shared" si="2"/>
        <v>4</v>
      </c>
      <c r="AC24" s="102">
        <v>1</v>
      </c>
      <c r="AD24" s="102">
        <v>1</v>
      </c>
      <c r="AE24" s="102">
        <v>1</v>
      </c>
      <c r="AF24" s="102">
        <v>1</v>
      </c>
      <c r="AG24" s="102">
        <v>1</v>
      </c>
      <c r="AH24" s="102">
        <v>1</v>
      </c>
      <c r="AI24" s="102">
        <v>1</v>
      </c>
    </row>
    <row r="25" spans="1:35" ht="16.5">
      <c r="A25" s="90" t="s">
        <v>21</v>
      </c>
      <c r="B25" s="105">
        <v>18</v>
      </c>
      <c r="C25" s="103">
        <v>18</v>
      </c>
      <c r="D25" s="107">
        <v>18</v>
      </c>
      <c r="L25" s="87">
        <v>21</v>
      </c>
      <c r="M25" s="98" t="s">
        <v>27</v>
      </c>
      <c r="N25" s="98" t="s">
        <v>19</v>
      </c>
      <c r="O25" s="98" t="s">
        <v>99</v>
      </c>
      <c r="P25" s="98" t="s">
        <v>98</v>
      </c>
      <c r="Q25" s="98" t="s">
        <v>99</v>
      </c>
      <c r="R25" s="98" t="s">
        <v>98</v>
      </c>
      <c r="S25" s="98" t="s">
        <v>19</v>
      </c>
      <c r="U25" s="66">
        <f t="shared" si="2"/>
        <v>2</v>
      </c>
      <c r="V25" s="66">
        <f t="shared" si="2"/>
        <v>4</v>
      </c>
      <c r="W25" s="66">
        <f t="shared" si="2"/>
        <v>8</v>
      </c>
      <c r="X25" s="66">
        <f t="shared" si="2"/>
        <v>7</v>
      </c>
      <c r="Y25" s="66">
        <f t="shared" si="2"/>
        <v>8</v>
      </c>
      <c r="Z25" s="66">
        <f t="shared" si="2"/>
        <v>7</v>
      </c>
      <c r="AA25" s="66">
        <f t="shared" si="2"/>
        <v>4</v>
      </c>
      <c r="AC25" s="102">
        <v>1</v>
      </c>
      <c r="AD25" s="102">
        <v>1</v>
      </c>
      <c r="AE25" s="102">
        <v>1</v>
      </c>
      <c r="AF25" s="102">
        <v>1</v>
      </c>
      <c r="AG25" s="102">
        <v>1</v>
      </c>
      <c r="AH25" s="102">
        <v>1</v>
      </c>
      <c r="AI25" s="102">
        <v>1</v>
      </c>
    </row>
    <row r="26" spans="1:35" ht="16.5">
      <c r="A26" s="90" t="s">
        <v>25</v>
      </c>
      <c r="B26" s="105">
        <v>18</v>
      </c>
      <c r="C26" s="103">
        <v>18</v>
      </c>
      <c r="D26" s="107">
        <v>18</v>
      </c>
      <c r="L26" s="87">
        <v>22</v>
      </c>
      <c r="M26" s="98" t="s">
        <v>27</v>
      </c>
      <c r="N26" s="98" t="s">
        <v>21</v>
      </c>
      <c r="O26" s="98" t="s">
        <v>99</v>
      </c>
      <c r="P26" s="98" t="s">
        <v>98</v>
      </c>
      <c r="Q26" s="98" t="s">
        <v>21</v>
      </c>
      <c r="R26" s="98" t="s">
        <v>98</v>
      </c>
      <c r="S26" s="98" t="s">
        <v>21</v>
      </c>
      <c r="U26" s="66">
        <f t="shared" si="2"/>
        <v>2</v>
      </c>
      <c r="V26" s="66">
        <f t="shared" si="2"/>
        <v>6</v>
      </c>
      <c r="W26" s="66">
        <f t="shared" si="2"/>
        <v>8</v>
      </c>
      <c r="X26" s="66">
        <f t="shared" si="2"/>
        <v>7</v>
      </c>
      <c r="Y26" s="66">
        <f t="shared" si="2"/>
        <v>6</v>
      </c>
      <c r="Z26" s="66">
        <f t="shared" si="2"/>
        <v>7</v>
      </c>
      <c r="AA26" s="66">
        <f t="shared" si="2"/>
        <v>6</v>
      </c>
      <c r="AC26" s="102">
        <v>1</v>
      </c>
      <c r="AD26" s="102">
        <v>1</v>
      </c>
      <c r="AE26" s="102">
        <v>1</v>
      </c>
      <c r="AF26" s="102">
        <v>1</v>
      </c>
      <c r="AG26" s="102">
        <v>1</v>
      </c>
      <c r="AH26" s="102">
        <v>1</v>
      </c>
      <c r="AI26" s="102">
        <v>1</v>
      </c>
    </row>
    <row r="27" spans="1:35" ht="17.25" thickBot="1">
      <c r="A27" s="93" t="s">
        <v>39</v>
      </c>
      <c r="B27" s="106">
        <v>18</v>
      </c>
      <c r="C27" s="104">
        <v>18</v>
      </c>
      <c r="D27" s="108">
        <v>18</v>
      </c>
      <c r="L27" s="87">
        <v>23</v>
      </c>
      <c r="M27" s="98" t="s">
        <v>27</v>
      </c>
      <c r="N27" s="98" t="s">
        <v>21</v>
      </c>
      <c r="O27" s="98" t="s">
        <v>26</v>
      </c>
      <c r="P27" s="98" t="s">
        <v>19</v>
      </c>
      <c r="Q27" s="98" t="s">
        <v>20</v>
      </c>
      <c r="R27" s="98" t="s">
        <v>27</v>
      </c>
      <c r="S27" s="98" t="s">
        <v>19</v>
      </c>
      <c r="U27" s="66">
        <f t="shared" si="2"/>
        <v>2</v>
      </c>
      <c r="V27" s="66">
        <f t="shared" si="2"/>
        <v>6</v>
      </c>
      <c r="W27" s="66">
        <f t="shared" si="2"/>
        <v>3</v>
      </c>
      <c r="X27" s="66">
        <f t="shared" si="2"/>
        <v>4</v>
      </c>
      <c r="Y27" s="66">
        <f t="shared" si="2"/>
        <v>5</v>
      </c>
      <c r="Z27" s="66">
        <f t="shared" si="2"/>
        <v>2</v>
      </c>
      <c r="AA27" s="66">
        <f t="shared" si="2"/>
        <v>4</v>
      </c>
      <c r="AC27" s="102">
        <v>1</v>
      </c>
      <c r="AD27" s="102">
        <v>1</v>
      </c>
      <c r="AE27" s="102">
        <v>1</v>
      </c>
      <c r="AF27" s="102">
        <v>1</v>
      </c>
      <c r="AG27" s="102">
        <v>1</v>
      </c>
      <c r="AH27" s="102">
        <v>1</v>
      </c>
      <c r="AI27" s="102">
        <v>1</v>
      </c>
    </row>
    <row r="28" spans="1:35" ht="16.5">
      <c r="C28" s="52"/>
      <c r="L28" s="87">
        <v>24</v>
      </c>
      <c r="M28" s="98" t="s">
        <v>26</v>
      </c>
      <c r="N28" s="98" t="s">
        <v>21</v>
      </c>
      <c r="O28" s="98" t="s">
        <v>99</v>
      </c>
      <c r="P28" s="98" t="s">
        <v>98</v>
      </c>
      <c r="Q28" s="98" t="s">
        <v>99</v>
      </c>
      <c r="R28" s="98" t="s">
        <v>98</v>
      </c>
      <c r="S28" s="98" t="s">
        <v>99</v>
      </c>
      <c r="U28" s="66">
        <f t="shared" si="2"/>
        <v>3</v>
      </c>
      <c r="V28" s="66">
        <f t="shared" si="2"/>
        <v>6</v>
      </c>
      <c r="W28" s="66">
        <f t="shared" si="2"/>
        <v>8</v>
      </c>
      <c r="X28" s="66">
        <f t="shared" si="2"/>
        <v>7</v>
      </c>
      <c r="Y28" s="66">
        <f t="shared" si="2"/>
        <v>8</v>
      </c>
      <c r="Z28" s="66">
        <f t="shared" si="2"/>
        <v>7</v>
      </c>
      <c r="AA28" s="66">
        <f t="shared" si="2"/>
        <v>8</v>
      </c>
      <c r="AC28" s="102">
        <v>1</v>
      </c>
      <c r="AD28" s="102">
        <v>1</v>
      </c>
      <c r="AE28" s="102">
        <v>1</v>
      </c>
      <c r="AF28" s="102">
        <v>1</v>
      </c>
      <c r="AG28" s="102">
        <v>1</v>
      </c>
      <c r="AH28" s="102">
        <v>1</v>
      </c>
      <c r="AI28" s="102">
        <v>1</v>
      </c>
    </row>
    <row r="29" spans="1:35" ht="16.5">
      <c r="A29" s="195"/>
      <c r="B29" s="119"/>
      <c r="C29" s="119"/>
      <c r="D29" s="119"/>
      <c r="E29" s="119"/>
      <c r="F29" s="119"/>
      <c r="G29" s="119"/>
      <c r="H29" s="119"/>
      <c r="I29" s="119"/>
      <c r="L29" s="87">
        <v>25</v>
      </c>
      <c r="M29" s="98" t="s">
        <v>20</v>
      </c>
      <c r="N29" s="98" t="s">
        <v>98</v>
      </c>
      <c r="O29" s="98" t="s">
        <v>26</v>
      </c>
      <c r="P29" s="98" t="s">
        <v>98</v>
      </c>
      <c r="Q29" s="98" t="s">
        <v>20</v>
      </c>
      <c r="R29" s="98" t="s">
        <v>27</v>
      </c>
      <c r="S29" s="98" t="s">
        <v>19</v>
      </c>
      <c r="U29" s="66">
        <f t="shared" si="2"/>
        <v>5</v>
      </c>
      <c r="V29" s="66">
        <f t="shared" si="2"/>
        <v>7</v>
      </c>
      <c r="W29" s="66">
        <f t="shared" si="2"/>
        <v>3</v>
      </c>
      <c r="X29" s="66">
        <f t="shared" si="2"/>
        <v>7</v>
      </c>
      <c r="Y29" s="66">
        <f t="shared" si="2"/>
        <v>5</v>
      </c>
      <c r="Z29" s="66">
        <f t="shared" si="2"/>
        <v>2</v>
      </c>
      <c r="AA29" s="66">
        <f t="shared" si="2"/>
        <v>4</v>
      </c>
      <c r="AC29" s="102">
        <v>0</v>
      </c>
      <c r="AD29" s="102">
        <v>1</v>
      </c>
      <c r="AE29" s="102">
        <v>1</v>
      </c>
      <c r="AF29" s="102">
        <v>1</v>
      </c>
      <c r="AG29" s="102">
        <v>5</v>
      </c>
      <c r="AH29" s="102">
        <v>1</v>
      </c>
      <c r="AI29" s="102">
        <v>1</v>
      </c>
    </row>
    <row r="30" spans="1:35" ht="16.5">
      <c r="A30" s="195"/>
      <c r="B30" s="119"/>
      <c r="C30" s="119"/>
      <c r="D30" s="119"/>
      <c r="E30" s="119"/>
      <c r="F30" s="119"/>
      <c r="G30" s="119"/>
      <c r="H30" s="119"/>
      <c r="I30" s="119"/>
      <c r="L30" s="87">
        <v>26</v>
      </c>
      <c r="M30" s="98" t="s">
        <v>20</v>
      </c>
      <c r="N30" s="98" t="s">
        <v>21</v>
      </c>
      <c r="O30" s="98" t="s">
        <v>26</v>
      </c>
      <c r="P30" s="98" t="s">
        <v>27</v>
      </c>
      <c r="Q30" s="98" t="s">
        <v>20</v>
      </c>
      <c r="R30" s="98" t="s">
        <v>98</v>
      </c>
      <c r="S30" s="98" t="s">
        <v>21</v>
      </c>
      <c r="U30" s="66">
        <f t="shared" si="2"/>
        <v>5</v>
      </c>
      <c r="V30" s="66">
        <f t="shared" si="2"/>
        <v>6</v>
      </c>
      <c r="W30" s="66">
        <f t="shared" si="2"/>
        <v>3</v>
      </c>
      <c r="X30" s="66">
        <f t="shared" si="2"/>
        <v>2</v>
      </c>
      <c r="Y30" s="66">
        <f t="shared" si="2"/>
        <v>5</v>
      </c>
      <c r="Z30" s="66">
        <f t="shared" si="2"/>
        <v>7</v>
      </c>
      <c r="AA30" s="66">
        <f t="shared" si="2"/>
        <v>6</v>
      </c>
      <c r="AC30" s="102">
        <v>1</v>
      </c>
      <c r="AD30" s="102">
        <v>1</v>
      </c>
      <c r="AE30" s="102">
        <v>1</v>
      </c>
      <c r="AF30" s="102">
        <v>0</v>
      </c>
      <c r="AG30" s="102">
        <v>1</v>
      </c>
      <c r="AH30" s="102">
        <v>1</v>
      </c>
      <c r="AI30" s="102">
        <v>1</v>
      </c>
    </row>
    <row r="31" spans="1:35" ht="16.5">
      <c r="A31" s="195"/>
      <c r="B31" s="119"/>
      <c r="C31" s="119"/>
      <c r="D31" s="119"/>
      <c r="E31" s="119"/>
      <c r="F31" s="119"/>
      <c r="G31" s="119"/>
      <c r="H31" s="119"/>
      <c r="I31" s="119"/>
      <c r="L31" s="87">
        <v>27</v>
      </c>
      <c r="M31" s="98" t="s">
        <v>26</v>
      </c>
      <c r="N31" s="98" t="s">
        <v>19</v>
      </c>
      <c r="O31" s="98" t="s">
        <v>26</v>
      </c>
      <c r="P31" s="98" t="s">
        <v>19</v>
      </c>
      <c r="Q31" s="98" t="s">
        <v>21</v>
      </c>
      <c r="R31" s="98" t="s">
        <v>26</v>
      </c>
      <c r="S31" s="98" t="s">
        <v>99</v>
      </c>
      <c r="U31" s="66">
        <f t="shared" si="2"/>
        <v>3</v>
      </c>
      <c r="V31" s="66">
        <f t="shared" si="2"/>
        <v>4</v>
      </c>
      <c r="W31" s="66">
        <f t="shared" si="2"/>
        <v>3</v>
      </c>
      <c r="X31" s="66">
        <f t="shared" si="2"/>
        <v>4</v>
      </c>
      <c r="Y31" s="66">
        <f t="shared" si="2"/>
        <v>6</v>
      </c>
      <c r="Z31" s="66">
        <f t="shared" si="2"/>
        <v>3</v>
      </c>
      <c r="AA31" s="66">
        <f t="shared" si="2"/>
        <v>8</v>
      </c>
      <c r="AC31" s="102">
        <v>1</v>
      </c>
      <c r="AD31" s="102">
        <v>1</v>
      </c>
      <c r="AE31" s="102">
        <v>1</v>
      </c>
      <c r="AF31" s="102">
        <v>1</v>
      </c>
      <c r="AG31" s="102">
        <v>1</v>
      </c>
      <c r="AH31" s="102">
        <v>1</v>
      </c>
      <c r="AI31" s="102">
        <v>1</v>
      </c>
    </row>
    <row r="32" spans="1:35" ht="16.5">
      <c r="A32" s="195"/>
      <c r="B32" s="119"/>
      <c r="C32" s="119"/>
      <c r="D32" s="119"/>
      <c r="E32" s="119"/>
      <c r="F32" s="119"/>
      <c r="G32" s="119"/>
      <c r="H32" s="119"/>
      <c r="I32" s="119"/>
      <c r="L32" s="87">
        <v>28</v>
      </c>
      <c r="M32" s="98" t="s">
        <v>27</v>
      </c>
      <c r="N32" s="98" t="s">
        <v>21</v>
      </c>
      <c r="O32" s="98" t="s">
        <v>20</v>
      </c>
      <c r="P32" s="98" t="s">
        <v>19</v>
      </c>
      <c r="Q32" s="98" t="s">
        <v>99</v>
      </c>
      <c r="R32" s="98" t="s">
        <v>26</v>
      </c>
      <c r="S32" s="98" t="s">
        <v>21</v>
      </c>
      <c r="U32" s="66">
        <f t="shared" si="2"/>
        <v>2</v>
      </c>
      <c r="V32" s="66">
        <f t="shared" si="2"/>
        <v>6</v>
      </c>
      <c r="W32" s="66">
        <f t="shared" si="2"/>
        <v>5</v>
      </c>
      <c r="X32" s="66">
        <f t="shared" si="2"/>
        <v>4</v>
      </c>
      <c r="Y32" s="66">
        <f t="shared" si="2"/>
        <v>8</v>
      </c>
      <c r="Z32" s="66">
        <f t="shared" si="2"/>
        <v>3</v>
      </c>
      <c r="AA32" s="66">
        <f t="shared" si="2"/>
        <v>6</v>
      </c>
      <c r="AC32" s="102">
        <v>1</v>
      </c>
      <c r="AD32" s="102">
        <v>1</v>
      </c>
      <c r="AE32" s="102">
        <v>1</v>
      </c>
      <c r="AF32" s="102">
        <v>1</v>
      </c>
      <c r="AG32" s="102">
        <v>1</v>
      </c>
      <c r="AH32" s="102">
        <v>1</v>
      </c>
      <c r="AI32" s="102">
        <v>1</v>
      </c>
    </row>
    <row r="33" spans="1:35" ht="16.5">
      <c r="A33" s="195"/>
      <c r="B33" s="119"/>
      <c r="C33" s="119"/>
      <c r="D33" s="119"/>
      <c r="E33" s="119"/>
      <c r="F33" s="119"/>
      <c r="G33" s="119"/>
      <c r="H33" s="119"/>
      <c r="I33" s="119"/>
      <c r="L33" s="87">
        <v>29</v>
      </c>
      <c r="M33" s="98" t="s">
        <v>20</v>
      </c>
      <c r="N33" s="98" t="s">
        <v>98</v>
      </c>
      <c r="O33" s="98" t="s">
        <v>20</v>
      </c>
      <c r="P33" s="98" t="s">
        <v>19</v>
      </c>
      <c r="Q33" s="98" t="s">
        <v>99</v>
      </c>
      <c r="R33" s="98" t="s">
        <v>26</v>
      </c>
      <c r="S33" s="98" t="s">
        <v>19</v>
      </c>
      <c r="U33" s="66">
        <f t="shared" si="2"/>
        <v>5</v>
      </c>
      <c r="V33" s="66">
        <f t="shared" si="2"/>
        <v>7</v>
      </c>
      <c r="W33" s="66">
        <f t="shared" si="2"/>
        <v>5</v>
      </c>
      <c r="X33" s="66">
        <f t="shared" si="2"/>
        <v>4</v>
      </c>
      <c r="Y33" s="66">
        <f t="shared" si="2"/>
        <v>8</v>
      </c>
      <c r="Z33" s="66">
        <f t="shared" si="2"/>
        <v>3</v>
      </c>
      <c r="AA33" s="66">
        <f t="shared" si="2"/>
        <v>4</v>
      </c>
      <c r="AC33" s="102">
        <v>1</v>
      </c>
      <c r="AD33" s="102">
        <v>0</v>
      </c>
      <c r="AE33" s="102">
        <v>1</v>
      </c>
      <c r="AF33" s="102">
        <v>1</v>
      </c>
      <c r="AG33" s="102">
        <v>1</v>
      </c>
      <c r="AH33" s="102">
        <v>1</v>
      </c>
      <c r="AI33" s="102">
        <v>1</v>
      </c>
    </row>
    <row r="34" spans="1:35" ht="16.5">
      <c r="A34" s="195"/>
      <c r="B34" s="119"/>
      <c r="C34" s="119"/>
      <c r="D34" s="119"/>
      <c r="E34" s="119"/>
      <c r="F34" s="119"/>
      <c r="G34" s="119"/>
      <c r="H34" s="119"/>
      <c r="I34" s="119"/>
      <c r="L34" s="87">
        <v>30</v>
      </c>
      <c r="M34" s="98" t="s">
        <v>27</v>
      </c>
      <c r="N34" s="98" t="s">
        <v>19</v>
      </c>
      <c r="O34" s="98" t="s">
        <v>20</v>
      </c>
      <c r="P34" s="98" t="s">
        <v>27</v>
      </c>
      <c r="Q34" s="98" t="s">
        <v>21</v>
      </c>
      <c r="R34" s="98" t="s">
        <v>98</v>
      </c>
      <c r="S34" s="98" t="s">
        <v>19</v>
      </c>
      <c r="U34" s="66">
        <f t="shared" si="2"/>
        <v>2</v>
      </c>
      <c r="V34" s="66">
        <f t="shared" si="2"/>
        <v>4</v>
      </c>
      <c r="W34" s="66">
        <f t="shared" si="2"/>
        <v>5</v>
      </c>
      <c r="X34" s="66">
        <f t="shared" si="2"/>
        <v>2</v>
      </c>
      <c r="Y34" s="66">
        <f t="shared" si="2"/>
        <v>6</v>
      </c>
      <c r="Z34" s="66">
        <f t="shared" si="2"/>
        <v>7</v>
      </c>
      <c r="AA34" s="66">
        <f t="shared" si="2"/>
        <v>4</v>
      </c>
      <c r="AC34" s="102">
        <v>1</v>
      </c>
      <c r="AD34" s="102">
        <v>1</v>
      </c>
      <c r="AE34" s="102">
        <v>1</v>
      </c>
      <c r="AF34" s="102">
        <v>1</v>
      </c>
      <c r="AG34" s="102">
        <v>1</v>
      </c>
      <c r="AH34" s="102">
        <v>1</v>
      </c>
      <c r="AI34" s="102">
        <v>1</v>
      </c>
    </row>
    <row r="35" spans="1:35" ht="16.5">
      <c r="A35" s="195"/>
      <c r="B35" s="119"/>
      <c r="C35" s="119"/>
      <c r="D35" s="119"/>
      <c r="E35" s="119"/>
      <c r="F35" s="119"/>
      <c r="G35" s="119"/>
      <c r="H35" s="119"/>
      <c r="I35" s="119"/>
      <c r="L35" s="87">
        <v>31</v>
      </c>
      <c r="M35" s="98" t="s">
        <v>99</v>
      </c>
      <c r="N35" s="98" t="s">
        <v>19</v>
      </c>
      <c r="O35" s="98" t="s">
        <v>26</v>
      </c>
      <c r="P35" s="98" t="s">
        <v>98</v>
      </c>
      <c r="Q35" s="98" t="s">
        <v>99</v>
      </c>
      <c r="R35" s="98" t="s">
        <v>26</v>
      </c>
      <c r="S35" s="98" t="s">
        <v>99</v>
      </c>
      <c r="U35" s="66">
        <f t="shared" si="2"/>
        <v>8</v>
      </c>
      <c r="V35" s="66">
        <f t="shared" si="2"/>
        <v>4</v>
      </c>
      <c r="W35" s="66">
        <f t="shared" si="2"/>
        <v>3</v>
      </c>
      <c r="X35" s="66">
        <f t="shared" si="2"/>
        <v>7</v>
      </c>
      <c r="Y35" s="66">
        <f t="shared" si="2"/>
        <v>8</v>
      </c>
      <c r="Z35" s="66">
        <f t="shared" si="2"/>
        <v>3</v>
      </c>
      <c r="AA35" s="66">
        <f t="shared" si="2"/>
        <v>8</v>
      </c>
      <c r="AC35" s="102">
        <v>1</v>
      </c>
      <c r="AD35" s="102">
        <v>1</v>
      </c>
      <c r="AE35" s="102">
        <v>1</v>
      </c>
      <c r="AF35" s="102">
        <v>1</v>
      </c>
      <c r="AG35" s="102">
        <v>1</v>
      </c>
      <c r="AH35" s="102">
        <v>1</v>
      </c>
      <c r="AI35" s="102">
        <v>1</v>
      </c>
    </row>
    <row r="36" spans="1:35" ht="16.5">
      <c r="A36" s="119"/>
      <c r="B36" s="119"/>
      <c r="C36" s="119"/>
      <c r="D36" s="119"/>
      <c r="E36" s="119"/>
      <c r="F36" s="119"/>
      <c r="G36" s="119"/>
      <c r="H36" s="119"/>
      <c r="I36" s="119"/>
      <c r="L36" s="87">
        <v>32</v>
      </c>
      <c r="M36" s="98" t="s">
        <v>99</v>
      </c>
      <c r="N36" s="98" t="s">
        <v>21</v>
      </c>
      <c r="O36" s="98" t="s">
        <v>26</v>
      </c>
      <c r="P36" s="98" t="s">
        <v>19</v>
      </c>
      <c r="Q36" s="98" t="s">
        <v>21</v>
      </c>
      <c r="R36" s="98" t="s">
        <v>98</v>
      </c>
      <c r="S36" s="98" t="s">
        <v>19</v>
      </c>
      <c r="U36" s="66">
        <f t="shared" si="2"/>
        <v>8</v>
      </c>
      <c r="V36" s="66">
        <f t="shared" si="2"/>
        <v>6</v>
      </c>
      <c r="W36" s="66">
        <f t="shared" si="2"/>
        <v>3</v>
      </c>
      <c r="X36" s="66">
        <f t="shared" si="2"/>
        <v>4</v>
      </c>
      <c r="Y36" s="66">
        <f t="shared" si="2"/>
        <v>6</v>
      </c>
      <c r="Z36" s="66">
        <f t="shared" si="2"/>
        <v>7</v>
      </c>
      <c r="AA36" s="66">
        <f t="shared" si="2"/>
        <v>4</v>
      </c>
      <c r="AC36" s="102">
        <v>1</v>
      </c>
      <c r="AD36" s="102">
        <v>1</v>
      </c>
      <c r="AE36" s="102">
        <v>1</v>
      </c>
      <c r="AF36" s="102">
        <v>1</v>
      </c>
      <c r="AG36" s="102">
        <v>1</v>
      </c>
      <c r="AH36" s="102">
        <v>1</v>
      </c>
      <c r="AI36" s="102">
        <v>1</v>
      </c>
    </row>
    <row r="37" spans="1:35" ht="16.5">
      <c r="A37" s="119"/>
      <c r="B37" s="119"/>
      <c r="C37" s="119"/>
      <c r="D37" s="119"/>
      <c r="E37" s="119"/>
      <c r="F37" s="119"/>
      <c r="G37" s="119"/>
      <c r="H37" s="119"/>
      <c r="I37" s="119"/>
      <c r="L37" s="87">
        <v>33</v>
      </c>
      <c r="M37" s="98" t="s">
        <v>27</v>
      </c>
      <c r="N37" s="98" t="s">
        <v>19</v>
      </c>
      <c r="O37" s="98" t="s">
        <v>99</v>
      </c>
      <c r="P37" s="98" t="s">
        <v>27</v>
      </c>
      <c r="Q37" s="98" t="s">
        <v>20</v>
      </c>
      <c r="R37" s="98" t="s">
        <v>27</v>
      </c>
      <c r="S37" s="98" t="s">
        <v>21</v>
      </c>
      <c r="U37" s="66">
        <f t="shared" si="2"/>
        <v>2</v>
      </c>
      <c r="V37" s="66">
        <f t="shared" si="2"/>
        <v>4</v>
      </c>
      <c r="W37" s="66">
        <f t="shared" si="2"/>
        <v>8</v>
      </c>
      <c r="X37" s="66">
        <f t="shared" si="2"/>
        <v>2</v>
      </c>
      <c r="Y37" s="66">
        <f t="shared" si="2"/>
        <v>5</v>
      </c>
      <c r="Z37" s="66">
        <f t="shared" si="2"/>
        <v>2</v>
      </c>
      <c r="AA37" s="66">
        <f t="shared" si="2"/>
        <v>6</v>
      </c>
      <c r="AC37" s="102">
        <v>1</v>
      </c>
      <c r="AD37" s="102">
        <v>1</v>
      </c>
      <c r="AE37" s="102">
        <v>1</v>
      </c>
      <c r="AF37" s="102">
        <v>1</v>
      </c>
      <c r="AG37" s="102">
        <v>1</v>
      </c>
      <c r="AH37" s="102">
        <v>1</v>
      </c>
      <c r="AI37" s="102">
        <v>1</v>
      </c>
    </row>
    <row r="38" spans="1:35" ht="16.5">
      <c r="A38" s="119"/>
      <c r="B38" s="119"/>
      <c r="C38" s="119"/>
      <c r="D38" s="119"/>
      <c r="E38" s="119"/>
      <c r="F38" s="119"/>
      <c r="G38" s="119"/>
      <c r="H38" s="119"/>
      <c r="I38" s="119"/>
      <c r="L38" s="87">
        <v>34</v>
      </c>
      <c r="M38" s="98" t="s">
        <v>99</v>
      </c>
      <c r="N38" s="98" t="s">
        <v>21</v>
      </c>
      <c r="O38" s="98" t="s">
        <v>26</v>
      </c>
      <c r="P38" s="98" t="s">
        <v>19</v>
      </c>
      <c r="Q38" s="98" t="s">
        <v>20</v>
      </c>
      <c r="R38" s="98" t="s">
        <v>98</v>
      </c>
      <c r="S38" s="98" t="s">
        <v>21</v>
      </c>
      <c r="U38" s="66">
        <f t="shared" si="2"/>
        <v>8</v>
      </c>
      <c r="V38" s="66">
        <f t="shared" si="2"/>
        <v>6</v>
      </c>
      <c r="W38" s="66">
        <f t="shared" si="2"/>
        <v>3</v>
      </c>
      <c r="X38" s="66">
        <f t="shared" si="2"/>
        <v>4</v>
      </c>
      <c r="Y38" s="66">
        <f t="shared" si="2"/>
        <v>5</v>
      </c>
      <c r="Z38" s="66">
        <f t="shared" si="2"/>
        <v>7</v>
      </c>
      <c r="AA38" s="66">
        <f t="shared" si="2"/>
        <v>6</v>
      </c>
      <c r="AC38" s="102">
        <v>1</v>
      </c>
      <c r="AD38" s="102">
        <v>1</v>
      </c>
      <c r="AE38" s="102">
        <v>1</v>
      </c>
      <c r="AF38" s="102">
        <v>1</v>
      </c>
      <c r="AG38" s="102">
        <v>1</v>
      </c>
      <c r="AH38" s="102">
        <v>1</v>
      </c>
      <c r="AI38" s="102">
        <v>1</v>
      </c>
    </row>
    <row r="39" spans="1:35" ht="16.5">
      <c r="A39" s="119"/>
      <c r="B39" s="119"/>
      <c r="C39" s="119"/>
      <c r="D39" s="119"/>
      <c r="E39" s="119"/>
      <c r="F39" s="119"/>
      <c r="G39" s="119"/>
      <c r="H39" s="119"/>
      <c r="I39" s="119"/>
      <c r="L39" s="87">
        <v>35</v>
      </c>
      <c r="M39" s="98" t="s">
        <v>20</v>
      </c>
      <c r="N39" s="98" t="s">
        <v>98</v>
      </c>
      <c r="O39" s="98" t="s">
        <v>26</v>
      </c>
      <c r="P39" s="98" t="s">
        <v>27</v>
      </c>
      <c r="Q39" s="98" t="s">
        <v>20</v>
      </c>
      <c r="R39" s="98" t="s">
        <v>27</v>
      </c>
      <c r="S39" s="98" t="s">
        <v>21</v>
      </c>
      <c r="U39" s="66">
        <f t="shared" si="2"/>
        <v>5</v>
      </c>
      <c r="V39" s="66">
        <f t="shared" si="2"/>
        <v>7</v>
      </c>
      <c r="W39" s="66">
        <f t="shared" si="2"/>
        <v>3</v>
      </c>
      <c r="X39" s="66">
        <f t="shared" si="2"/>
        <v>2</v>
      </c>
      <c r="Y39" s="66">
        <f t="shared" si="2"/>
        <v>5</v>
      </c>
      <c r="Z39" s="66">
        <f t="shared" si="2"/>
        <v>2</v>
      </c>
      <c r="AA39" s="66">
        <f t="shared" si="2"/>
        <v>6</v>
      </c>
      <c r="AC39" s="102">
        <v>1</v>
      </c>
      <c r="AD39" s="102">
        <v>1</v>
      </c>
      <c r="AE39" s="102">
        <v>1</v>
      </c>
      <c r="AF39" s="102">
        <v>1</v>
      </c>
      <c r="AG39" s="102">
        <v>1</v>
      </c>
      <c r="AH39" s="102">
        <v>1</v>
      </c>
      <c r="AI39" s="102">
        <v>1</v>
      </c>
    </row>
    <row r="40" spans="1:35" ht="16.5">
      <c r="L40" s="87">
        <v>36</v>
      </c>
      <c r="M40" s="98" t="s">
        <v>27</v>
      </c>
      <c r="N40" s="98" t="s">
        <v>98</v>
      </c>
      <c r="O40" s="98" t="s">
        <v>20</v>
      </c>
      <c r="P40" s="98" t="s">
        <v>27</v>
      </c>
      <c r="Q40" s="98" t="s">
        <v>20</v>
      </c>
      <c r="R40" s="98" t="s">
        <v>27</v>
      </c>
      <c r="S40" s="98" t="s">
        <v>38</v>
      </c>
      <c r="U40" s="66">
        <f t="shared" si="2"/>
        <v>2</v>
      </c>
      <c r="V40" s="66">
        <f t="shared" si="2"/>
        <v>7</v>
      </c>
      <c r="W40" s="66">
        <f t="shared" si="2"/>
        <v>5</v>
      </c>
      <c r="X40" s="66">
        <f t="shared" si="2"/>
        <v>2</v>
      </c>
      <c r="Y40" s="66">
        <f t="shared" si="2"/>
        <v>5</v>
      </c>
      <c r="Z40" s="66">
        <f t="shared" si="2"/>
        <v>2</v>
      </c>
      <c r="AA40" s="66">
        <f t="shared" si="2"/>
        <v>4</v>
      </c>
      <c r="AC40" s="102">
        <v>1</v>
      </c>
      <c r="AD40" s="102">
        <v>1</v>
      </c>
      <c r="AE40" s="102">
        <v>1</v>
      </c>
      <c r="AF40" s="102">
        <v>1</v>
      </c>
      <c r="AG40" s="102">
        <v>1</v>
      </c>
      <c r="AH40" s="102">
        <v>1</v>
      </c>
      <c r="AI40" s="102">
        <v>1</v>
      </c>
    </row>
    <row r="41" spans="1:35" ht="16.5">
      <c r="L41" s="87">
        <v>37</v>
      </c>
      <c r="M41" s="98" t="s">
        <v>99</v>
      </c>
      <c r="N41" s="98" t="s">
        <v>21</v>
      </c>
      <c r="O41" s="98" t="s">
        <v>20</v>
      </c>
      <c r="P41" s="98" t="s">
        <v>27</v>
      </c>
      <c r="Q41" s="98" t="s">
        <v>99</v>
      </c>
      <c r="R41" s="98" t="s">
        <v>26</v>
      </c>
      <c r="S41" s="98" t="s">
        <v>21</v>
      </c>
      <c r="U41" s="66">
        <f t="shared" si="2"/>
        <v>8</v>
      </c>
      <c r="V41" s="66">
        <f t="shared" si="2"/>
        <v>6</v>
      </c>
      <c r="W41" s="66">
        <f t="shared" si="2"/>
        <v>5</v>
      </c>
      <c r="X41" s="66">
        <f t="shared" si="2"/>
        <v>2</v>
      </c>
      <c r="Y41" s="66">
        <f t="shared" si="2"/>
        <v>8</v>
      </c>
      <c r="Z41" s="66">
        <f t="shared" si="2"/>
        <v>3</v>
      </c>
      <c r="AA41" s="66">
        <f t="shared" si="2"/>
        <v>6</v>
      </c>
      <c r="AC41" s="102">
        <v>1</v>
      </c>
      <c r="AD41" s="102">
        <v>1</v>
      </c>
      <c r="AE41" s="102">
        <v>1</v>
      </c>
      <c r="AF41" s="102">
        <v>1</v>
      </c>
      <c r="AG41" s="102">
        <v>1</v>
      </c>
      <c r="AH41" s="102">
        <v>1</v>
      </c>
      <c r="AI41" s="102">
        <v>1</v>
      </c>
    </row>
    <row r="42" spans="1:35" ht="16.5">
      <c r="L42" s="87">
        <v>38</v>
      </c>
      <c r="M42" s="98" t="s">
        <v>20</v>
      </c>
      <c r="N42" s="98" t="s">
        <v>98</v>
      </c>
      <c r="O42" s="98" t="s">
        <v>99</v>
      </c>
      <c r="P42" s="98" t="s">
        <v>98</v>
      </c>
      <c r="Q42" s="98" t="s">
        <v>21</v>
      </c>
      <c r="R42" s="98" t="s">
        <v>98</v>
      </c>
      <c r="S42" s="98" t="s">
        <v>21</v>
      </c>
      <c r="U42" s="66">
        <f t="shared" si="2"/>
        <v>5</v>
      </c>
      <c r="V42" s="66">
        <f t="shared" si="2"/>
        <v>7</v>
      </c>
      <c r="W42" s="66">
        <f t="shared" si="2"/>
        <v>8</v>
      </c>
      <c r="X42" s="66">
        <f t="shared" si="2"/>
        <v>7</v>
      </c>
      <c r="Y42" s="66">
        <f t="shared" si="2"/>
        <v>6</v>
      </c>
      <c r="Z42" s="66">
        <f t="shared" si="2"/>
        <v>7</v>
      </c>
      <c r="AA42" s="66">
        <f t="shared" si="2"/>
        <v>6</v>
      </c>
      <c r="AC42" s="102">
        <v>1</v>
      </c>
      <c r="AD42" s="102">
        <v>1</v>
      </c>
      <c r="AE42" s="102">
        <v>1</v>
      </c>
      <c r="AF42" s="102">
        <v>1</v>
      </c>
      <c r="AG42" s="102">
        <v>1</v>
      </c>
      <c r="AH42" s="102">
        <v>1</v>
      </c>
      <c r="AI42" s="102">
        <v>1</v>
      </c>
    </row>
    <row r="43" spans="1:35" ht="16.5">
      <c r="L43" s="87">
        <v>39</v>
      </c>
      <c r="M43" s="98" t="s">
        <v>99</v>
      </c>
      <c r="N43" s="98" t="s">
        <v>21</v>
      </c>
      <c r="O43" s="98" t="s">
        <v>99</v>
      </c>
      <c r="P43" s="98" t="s">
        <v>19</v>
      </c>
      <c r="Q43" s="98" t="s">
        <v>20</v>
      </c>
      <c r="R43" s="98" t="s">
        <v>98</v>
      </c>
      <c r="S43" s="98" t="s">
        <v>21</v>
      </c>
      <c r="U43" s="66">
        <f t="shared" si="2"/>
        <v>8</v>
      </c>
      <c r="V43" s="66">
        <f t="shared" si="2"/>
        <v>6</v>
      </c>
      <c r="W43" s="66">
        <f t="shared" si="2"/>
        <v>8</v>
      </c>
      <c r="X43" s="66">
        <f t="shared" si="2"/>
        <v>4</v>
      </c>
      <c r="Y43" s="66">
        <f t="shared" si="2"/>
        <v>5</v>
      </c>
      <c r="Z43" s="66">
        <f t="shared" si="2"/>
        <v>7</v>
      </c>
      <c r="AA43" s="66">
        <f t="shared" si="2"/>
        <v>6</v>
      </c>
      <c r="AC43" s="102">
        <v>1</v>
      </c>
      <c r="AD43" s="102">
        <v>1</v>
      </c>
      <c r="AE43" s="102">
        <v>1</v>
      </c>
      <c r="AF43" s="102">
        <v>1</v>
      </c>
      <c r="AG43" s="102">
        <v>1</v>
      </c>
      <c r="AH43" s="102">
        <v>1</v>
      </c>
      <c r="AI43" s="102">
        <v>1</v>
      </c>
    </row>
    <row r="44" spans="1:35" ht="16.5">
      <c r="L44" s="87">
        <v>40</v>
      </c>
      <c r="M44" s="98" t="s">
        <v>20</v>
      </c>
      <c r="N44" s="98" t="s">
        <v>21</v>
      </c>
      <c r="O44" s="98" t="s">
        <v>20</v>
      </c>
      <c r="P44" s="98" t="s">
        <v>98</v>
      </c>
      <c r="Q44" s="98" t="s">
        <v>99</v>
      </c>
      <c r="R44" s="98" t="s">
        <v>26</v>
      </c>
      <c r="S44" s="98" t="s">
        <v>99</v>
      </c>
      <c r="U44" s="66">
        <f t="shared" si="2"/>
        <v>5</v>
      </c>
      <c r="V44" s="66">
        <f t="shared" si="2"/>
        <v>6</v>
      </c>
      <c r="W44" s="66">
        <f t="shared" si="2"/>
        <v>5</v>
      </c>
      <c r="X44" s="66">
        <f t="shared" si="2"/>
        <v>7</v>
      </c>
      <c r="Y44" s="66">
        <f t="shared" si="2"/>
        <v>8</v>
      </c>
      <c r="Z44" s="66">
        <f t="shared" si="2"/>
        <v>3</v>
      </c>
      <c r="AA44" s="66">
        <f t="shared" si="2"/>
        <v>8</v>
      </c>
      <c r="AC44" s="102">
        <v>1</v>
      </c>
      <c r="AD44" s="102">
        <v>1</v>
      </c>
      <c r="AE44" s="102">
        <v>1</v>
      </c>
      <c r="AF44" s="102">
        <v>1</v>
      </c>
      <c r="AG44" s="102">
        <v>1</v>
      </c>
      <c r="AH44" s="102">
        <v>1</v>
      </c>
      <c r="AI44" s="102">
        <v>1</v>
      </c>
    </row>
    <row r="45" spans="1:35" ht="16.5">
      <c r="L45" s="87">
        <v>41</v>
      </c>
      <c r="M45" s="98" t="s">
        <v>20</v>
      </c>
      <c r="N45" s="98" t="s">
        <v>98</v>
      </c>
      <c r="O45" s="98" t="s">
        <v>20</v>
      </c>
      <c r="P45" s="98" t="s">
        <v>19</v>
      </c>
      <c r="Q45" s="98" t="s">
        <v>21</v>
      </c>
      <c r="R45" s="98" t="s">
        <v>27</v>
      </c>
      <c r="S45" s="98" t="s">
        <v>19</v>
      </c>
      <c r="U45" s="66">
        <f t="shared" si="2"/>
        <v>5</v>
      </c>
      <c r="V45" s="66">
        <f t="shared" si="2"/>
        <v>7</v>
      </c>
      <c r="W45" s="66">
        <f t="shared" si="2"/>
        <v>5</v>
      </c>
      <c r="X45" s="66">
        <f t="shared" si="2"/>
        <v>4</v>
      </c>
      <c r="Y45" s="66">
        <f t="shared" si="2"/>
        <v>6</v>
      </c>
      <c r="Z45" s="66">
        <f t="shared" si="2"/>
        <v>2</v>
      </c>
      <c r="AA45" s="66">
        <f t="shared" si="2"/>
        <v>4</v>
      </c>
      <c r="AC45" s="102">
        <v>1</v>
      </c>
      <c r="AD45" s="102">
        <v>1</v>
      </c>
      <c r="AE45" s="102">
        <v>1</v>
      </c>
      <c r="AF45" s="102">
        <v>1</v>
      </c>
      <c r="AG45" s="102">
        <v>1</v>
      </c>
      <c r="AH45" s="102">
        <v>1</v>
      </c>
      <c r="AI45" s="102">
        <v>1</v>
      </c>
    </row>
    <row r="46" spans="1:35" ht="16.5">
      <c r="L46" s="87">
        <v>42</v>
      </c>
      <c r="M46" s="98" t="s">
        <v>20</v>
      </c>
      <c r="N46" s="98" t="s">
        <v>21</v>
      </c>
      <c r="O46" s="98" t="s">
        <v>99</v>
      </c>
      <c r="P46" s="98" t="s">
        <v>98</v>
      </c>
      <c r="Q46" s="98" t="s">
        <v>99</v>
      </c>
      <c r="R46" s="98" t="s">
        <v>26</v>
      </c>
      <c r="S46" s="98" t="s">
        <v>19</v>
      </c>
      <c r="U46" s="66">
        <f t="shared" si="2"/>
        <v>5</v>
      </c>
      <c r="V46" s="66">
        <f t="shared" si="2"/>
        <v>6</v>
      </c>
      <c r="W46" s="66">
        <f t="shared" si="2"/>
        <v>8</v>
      </c>
      <c r="X46" s="66">
        <f t="shared" si="2"/>
        <v>7</v>
      </c>
      <c r="Y46" s="66">
        <f t="shared" si="2"/>
        <v>8</v>
      </c>
      <c r="Z46" s="66">
        <f t="shared" si="2"/>
        <v>3</v>
      </c>
      <c r="AA46" s="66">
        <f t="shared" si="2"/>
        <v>4</v>
      </c>
      <c r="AC46" s="102">
        <v>1</v>
      </c>
      <c r="AD46" s="102">
        <v>1</v>
      </c>
      <c r="AE46" s="102">
        <v>1</v>
      </c>
      <c r="AF46" s="102">
        <v>1</v>
      </c>
      <c r="AG46" s="102">
        <v>1</v>
      </c>
      <c r="AH46" s="102">
        <v>1</v>
      </c>
      <c r="AI46" s="102">
        <v>1</v>
      </c>
    </row>
    <row r="47" spans="1:35" ht="16.5">
      <c r="L47" s="87">
        <v>43</v>
      </c>
      <c r="M47" s="98" t="s">
        <v>99</v>
      </c>
      <c r="N47" s="98" t="s">
        <v>19</v>
      </c>
      <c r="O47" s="98" t="s">
        <v>99</v>
      </c>
      <c r="P47" s="98" t="s">
        <v>19</v>
      </c>
      <c r="Q47" s="98" t="s">
        <v>99</v>
      </c>
      <c r="R47" s="98" t="s">
        <v>27</v>
      </c>
      <c r="S47" s="98" t="s">
        <v>19</v>
      </c>
      <c r="U47" s="66">
        <f t="shared" si="2"/>
        <v>8</v>
      </c>
      <c r="V47" s="66">
        <f t="shared" si="2"/>
        <v>4</v>
      </c>
      <c r="W47" s="66">
        <f t="shared" si="2"/>
        <v>8</v>
      </c>
      <c r="X47" s="66">
        <f t="shared" si="2"/>
        <v>4</v>
      </c>
      <c r="Y47" s="66">
        <f t="shared" si="2"/>
        <v>8</v>
      </c>
      <c r="Z47" s="66">
        <f t="shared" si="2"/>
        <v>2</v>
      </c>
      <c r="AA47" s="66">
        <f t="shared" si="2"/>
        <v>4</v>
      </c>
      <c r="AC47" s="102">
        <v>1</v>
      </c>
      <c r="AD47" s="102">
        <v>1</v>
      </c>
      <c r="AE47" s="102">
        <v>1</v>
      </c>
      <c r="AF47" s="102">
        <v>1</v>
      </c>
      <c r="AG47" s="102">
        <v>1</v>
      </c>
      <c r="AH47" s="102">
        <v>1</v>
      </c>
      <c r="AI47" s="102">
        <v>1</v>
      </c>
    </row>
    <row r="48" spans="1:35" ht="16.5">
      <c r="L48" s="87">
        <v>44</v>
      </c>
      <c r="M48" s="98" t="s">
        <v>20</v>
      </c>
      <c r="N48" s="98" t="s">
        <v>98</v>
      </c>
      <c r="O48" s="98" t="s">
        <v>20</v>
      </c>
      <c r="P48" s="98" t="s">
        <v>19</v>
      </c>
      <c r="Q48" s="98" t="s">
        <v>99</v>
      </c>
      <c r="R48" s="98" t="s">
        <v>27</v>
      </c>
      <c r="S48" s="98" t="s">
        <v>19</v>
      </c>
      <c r="U48" s="66">
        <f t="shared" si="2"/>
        <v>5</v>
      </c>
      <c r="V48" s="66">
        <f t="shared" si="2"/>
        <v>7</v>
      </c>
      <c r="W48" s="66">
        <f t="shared" si="2"/>
        <v>5</v>
      </c>
      <c r="X48" s="66">
        <f t="shared" si="2"/>
        <v>4</v>
      </c>
      <c r="Y48" s="66">
        <f t="shared" si="2"/>
        <v>8</v>
      </c>
      <c r="Z48" s="66">
        <f t="shared" si="2"/>
        <v>2</v>
      </c>
      <c r="AA48" s="66">
        <f t="shared" si="2"/>
        <v>4</v>
      </c>
      <c r="AC48" s="102">
        <v>1</v>
      </c>
      <c r="AD48" s="102">
        <v>1</v>
      </c>
      <c r="AE48" s="102">
        <v>1</v>
      </c>
      <c r="AF48" s="102">
        <v>1</v>
      </c>
      <c r="AG48" s="102">
        <v>1</v>
      </c>
      <c r="AH48" s="102">
        <v>1</v>
      </c>
      <c r="AI48" s="102">
        <v>1</v>
      </c>
    </row>
    <row r="49" spans="12:35" ht="16.5">
      <c r="L49" s="87">
        <v>45</v>
      </c>
      <c r="M49" s="98" t="s">
        <v>27</v>
      </c>
      <c r="N49" s="98" t="s">
        <v>98</v>
      </c>
      <c r="O49" s="98" t="s">
        <v>20</v>
      </c>
      <c r="P49" s="98" t="s">
        <v>98</v>
      </c>
      <c r="Q49" s="98" t="s">
        <v>53</v>
      </c>
      <c r="R49" s="98" t="s">
        <v>27</v>
      </c>
      <c r="S49" s="98" t="s">
        <v>21</v>
      </c>
      <c r="U49" s="66">
        <f t="shared" si="2"/>
        <v>2</v>
      </c>
      <c r="V49" s="66">
        <f t="shared" si="2"/>
        <v>7</v>
      </c>
      <c r="W49" s="66">
        <f t="shared" si="2"/>
        <v>5</v>
      </c>
      <c r="X49" s="66">
        <f t="shared" si="2"/>
        <v>7</v>
      </c>
      <c r="Y49" s="66">
        <f t="shared" si="2"/>
        <v>6</v>
      </c>
      <c r="Z49" s="66">
        <f t="shared" si="2"/>
        <v>2</v>
      </c>
      <c r="AA49" s="66">
        <f t="shared" si="2"/>
        <v>6</v>
      </c>
      <c r="AC49" s="102">
        <v>1</v>
      </c>
      <c r="AD49" s="102">
        <v>1</v>
      </c>
      <c r="AE49" s="102">
        <v>1</v>
      </c>
      <c r="AF49" s="102">
        <v>1</v>
      </c>
      <c r="AG49" s="102">
        <v>1</v>
      </c>
      <c r="AH49" s="102">
        <v>1</v>
      </c>
      <c r="AI49" s="102">
        <v>1</v>
      </c>
    </row>
    <row r="50" spans="12:35" ht="16.5">
      <c r="L50" s="87">
        <v>46</v>
      </c>
      <c r="M50" s="98" t="s">
        <v>20</v>
      </c>
      <c r="N50" s="98" t="s">
        <v>21</v>
      </c>
      <c r="O50" s="98" t="s">
        <v>99</v>
      </c>
      <c r="P50" s="98" t="s">
        <v>98</v>
      </c>
      <c r="Q50" s="98" t="s">
        <v>99</v>
      </c>
      <c r="R50" s="98" t="s">
        <v>98</v>
      </c>
      <c r="S50" s="98" t="s">
        <v>19</v>
      </c>
      <c r="U50" s="66">
        <f t="shared" si="2"/>
        <v>5</v>
      </c>
      <c r="V50" s="66">
        <f t="shared" si="2"/>
        <v>6</v>
      </c>
      <c r="W50" s="66">
        <f t="shared" si="2"/>
        <v>8</v>
      </c>
      <c r="X50" s="66">
        <f t="shared" si="2"/>
        <v>7</v>
      </c>
      <c r="Y50" s="66">
        <f t="shared" si="2"/>
        <v>8</v>
      </c>
      <c r="Z50" s="66">
        <f t="shared" si="2"/>
        <v>7</v>
      </c>
      <c r="AA50" s="66">
        <f t="shared" si="2"/>
        <v>4</v>
      </c>
      <c r="AC50" s="102">
        <v>1</v>
      </c>
      <c r="AD50" s="102">
        <v>1</v>
      </c>
      <c r="AE50" s="102">
        <v>1</v>
      </c>
      <c r="AF50" s="102">
        <v>1</v>
      </c>
      <c r="AG50" s="102">
        <v>1</v>
      </c>
      <c r="AH50" s="102">
        <v>1</v>
      </c>
      <c r="AI50" s="102">
        <v>1</v>
      </c>
    </row>
    <row r="51" spans="12:35" ht="16.5">
      <c r="L51" s="87">
        <v>47</v>
      </c>
      <c r="M51" s="98" t="s">
        <v>27</v>
      </c>
      <c r="N51" s="98" t="s">
        <v>21</v>
      </c>
      <c r="O51" s="98" t="s">
        <v>99</v>
      </c>
      <c r="P51" s="98" t="s">
        <v>38</v>
      </c>
      <c r="Q51" s="98" t="s">
        <v>99</v>
      </c>
      <c r="R51" s="98" t="s">
        <v>27</v>
      </c>
      <c r="S51" s="98" t="s">
        <v>99</v>
      </c>
      <c r="U51" s="66">
        <f t="shared" si="2"/>
        <v>2</v>
      </c>
      <c r="V51" s="66">
        <f t="shared" si="2"/>
        <v>6</v>
      </c>
      <c r="W51" s="66">
        <f t="shared" si="2"/>
        <v>8</v>
      </c>
      <c r="X51" s="66">
        <f t="shared" si="2"/>
        <v>4</v>
      </c>
      <c r="Y51" s="66">
        <f t="shared" si="2"/>
        <v>8</v>
      </c>
      <c r="Z51" s="66">
        <f t="shared" si="2"/>
        <v>2</v>
      </c>
      <c r="AA51" s="66">
        <f t="shared" si="2"/>
        <v>8</v>
      </c>
      <c r="AC51" s="102">
        <v>1</v>
      </c>
      <c r="AD51" s="102">
        <v>1</v>
      </c>
      <c r="AE51" s="102">
        <v>1</v>
      </c>
      <c r="AF51" s="102">
        <v>1</v>
      </c>
      <c r="AG51" s="102">
        <v>1</v>
      </c>
      <c r="AH51" s="102">
        <v>1</v>
      </c>
      <c r="AI51" s="102">
        <v>1</v>
      </c>
    </row>
    <row r="52" spans="12:35" ht="16.5">
      <c r="L52" s="87">
        <v>48</v>
      </c>
      <c r="M52" s="98" t="s">
        <v>26</v>
      </c>
      <c r="N52" s="98" t="s">
        <v>21</v>
      </c>
      <c r="O52" s="98" t="s">
        <v>20</v>
      </c>
      <c r="P52" s="98" t="s">
        <v>98</v>
      </c>
      <c r="Q52" s="98" t="s">
        <v>99</v>
      </c>
      <c r="R52" s="98" t="s">
        <v>27</v>
      </c>
      <c r="S52" s="98" t="s">
        <v>21</v>
      </c>
      <c r="U52" s="66">
        <f t="shared" si="2"/>
        <v>3</v>
      </c>
      <c r="V52" s="66">
        <f t="shared" si="2"/>
        <v>6</v>
      </c>
      <c r="W52" s="66">
        <f t="shared" si="2"/>
        <v>5</v>
      </c>
      <c r="X52" s="66">
        <f t="shared" si="2"/>
        <v>7</v>
      </c>
      <c r="Y52" s="66">
        <f t="shared" si="2"/>
        <v>8</v>
      </c>
      <c r="Z52" s="66">
        <f t="shared" si="2"/>
        <v>2</v>
      </c>
      <c r="AA52" s="66">
        <f t="shared" si="2"/>
        <v>6</v>
      </c>
      <c r="AC52" s="102">
        <v>1</v>
      </c>
      <c r="AD52" s="102">
        <v>1</v>
      </c>
      <c r="AE52" s="102">
        <v>1</v>
      </c>
      <c r="AF52" s="102">
        <v>1</v>
      </c>
      <c r="AG52" s="102">
        <v>1</v>
      </c>
      <c r="AH52" s="102">
        <v>1</v>
      </c>
      <c r="AI52" s="102">
        <v>1</v>
      </c>
    </row>
    <row r="53" spans="12:35" ht="16.5">
      <c r="L53" s="87">
        <v>49</v>
      </c>
      <c r="M53" s="98" t="s">
        <v>27</v>
      </c>
      <c r="N53" s="98" t="s">
        <v>19</v>
      </c>
      <c r="O53" s="98" t="s">
        <v>20</v>
      </c>
      <c r="P53" s="98" t="s">
        <v>98</v>
      </c>
      <c r="Q53" s="98" t="s">
        <v>99</v>
      </c>
      <c r="R53" s="98" t="s">
        <v>98</v>
      </c>
      <c r="S53" s="98" t="s">
        <v>99</v>
      </c>
      <c r="U53" s="66">
        <f t="shared" si="2"/>
        <v>2</v>
      </c>
      <c r="V53" s="66">
        <f t="shared" si="2"/>
        <v>4</v>
      </c>
      <c r="W53" s="66">
        <f t="shared" si="2"/>
        <v>5</v>
      </c>
      <c r="X53" s="66">
        <f t="shared" si="2"/>
        <v>7</v>
      </c>
      <c r="Y53" s="66">
        <f t="shared" si="2"/>
        <v>8</v>
      </c>
      <c r="Z53" s="66">
        <f t="shared" si="2"/>
        <v>7</v>
      </c>
      <c r="AA53" s="66">
        <f t="shared" si="2"/>
        <v>8</v>
      </c>
      <c r="AC53" s="102">
        <v>1</v>
      </c>
      <c r="AD53" s="102">
        <v>1</v>
      </c>
      <c r="AE53" s="102">
        <v>1</v>
      </c>
      <c r="AF53" s="102">
        <v>1</v>
      </c>
      <c r="AG53" s="102">
        <v>1</v>
      </c>
      <c r="AH53" s="102">
        <v>1</v>
      </c>
      <c r="AI53" s="102">
        <v>1</v>
      </c>
    </row>
    <row r="54" spans="12:35" ht="16.5">
      <c r="L54" s="87">
        <v>50</v>
      </c>
      <c r="M54" s="98" t="s">
        <v>20</v>
      </c>
      <c r="N54" s="98" t="s">
        <v>21</v>
      </c>
      <c r="O54" s="98" t="s">
        <v>20</v>
      </c>
      <c r="P54" s="98" t="s">
        <v>27</v>
      </c>
      <c r="Q54" s="98" t="s">
        <v>20</v>
      </c>
      <c r="R54" s="98" t="s">
        <v>98</v>
      </c>
      <c r="S54" s="98" t="s">
        <v>21</v>
      </c>
      <c r="U54" s="66">
        <f t="shared" si="2"/>
        <v>5</v>
      </c>
      <c r="V54" s="66">
        <f t="shared" si="2"/>
        <v>6</v>
      </c>
      <c r="W54" s="66">
        <f t="shared" ref="W54:AA104" si="4">IF(O54="","",VLOOKUP(O54,$A$4:$J$15,10,FALSE))</f>
        <v>5</v>
      </c>
      <c r="X54" s="66">
        <f t="shared" si="4"/>
        <v>2</v>
      </c>
      <c r="Y54" s="66">
        <f t="shared" si="4"/>
        <v>5</v>
      </c>
      <c r="Z54" s="66">
        <f t="shared" si="4"/>
        <v>7</v>
      </c>
      <c r="AA54" s="66">
        <f t="shared" si="4"/>
        <v>6</v>
      </c>
      <c r="AC54" s="102">
        <v>1</v>
      </c>
      <c r="AD54" s="102">
        <v>1</v>
      </c>
      <c r="AE54" s="102">
        <v>1</v>
      </c>
      <c r="AF54" s="102">
        <v>1</v>
      </c>
      <c r="AG54" s="102">
        <v>1</v>
      </c>
      <c r="AH54" s="102">
        <v>1</v>
      </c>
      <c r="AI54" s="102">
        <v>1</v>
      </c>
    </row>
    <row r="55" spans="12:35" ht="16.5">
      <c r="L55" s="87">
        <v>51</v>
      </c>
      <c r="M55" s="98" t="s">
        <v>99</v>
      </c>
      <c r="N55" s="98" t="s">
        <v>19</v>
      </c>
      <c r="O55" s="98" t="s">
        <v>99</v>
      </c>
      <c r="P55" s="98" t="s">
        <v>98</v>
      </c>
      <c r="Q55" s="98" t="s">
        <v>20</v>
      </c>
      <c r="R55" s="98" t="s">
        <v>26</v>
      </c>
      <c r="S55" s="98" t="s">
        <v>19</v>
      </c>
      <c r="U55" s="66">
        <f t="shared" ref="U55:AA118" si="5">IF(M55="","",VLOOKUP(M55,$A$4:$J$15,10,FALSE))</f>
        <v>8</v>
      </c>
      <c r="V55" s="66">
        <f t="shared" si="5"/>
        <v>4</v>
      </c>
      <c r="W55" s="66">
        <f t="shared" si="4"/>
        <v>8</v>
      </c>
      <c r="X55" s="66">
        <f t="shared" si="4"/>
        <v>7</v>
      </c>
      <c r="Y55" s="66">
        <f t="shared" si="4"/>
        <v>5</v>
      </c>
      <c r="Z55" s="66">
        <f t="shared" si="4"/>
        <v>3</v>
      </c>
      <c r="AA55" s="66">
        <f t="shared" si="4"/>
        <v>4</v>
      </c>
      <c r="AC55" s="102">
        <v>1</v>
      </c>
      <c r="AD55" s="102">
        <v>1</v>
      </c>
      <c r="AE55" s="102">
        <v>1</v>
      </c>
      <c r="AF55" s="102">
        <v>1</v>
      </c>
      <c r="AG55" s="102">
        <v>1</v>
      </c>
      <c r="AH55" s="102">
        <v>1</v>
      </c>
      <c r="AI55" s="102">
        <v>1</v>
      </c>
    </row>
    <row r="56" spans="12:35" ht="16.5">
      <c r="L56" s="87">
        <v>52</v>
      </c>
      <c r="M56" s="98" t="s">
        <v>27</v>
      </c>
      <c r="N56" s="98" t="s">
        <v>98</v>
      </c>
      <c r="O56" s="98" t="s">
        <v>26</v>
      </c>
      <c r="P56" s="98" t="s">
        <v>98</v>
      </c>
      <c r="Q56" s="98" t="s">
        <v>99</v>
      </c>
      <c r="R56" s="98" t="s">
        <v>26</v>
      </c>
      <c r="S56" s="98" t="s">
        <v>19</v>
      </c>
      <c r="U56" s="66">
        <f t="shared" si="5"/>
        <v>2</v>
      </c>
      <c r="V56" s="66">
        <f t="shared" si="5"/>
        <v>7</v>
      </c>
      <c r="W56" s="66">
        <f t="shared" si="4"/>
        <v>3</v>
      </c>
      <c r="X56" s="66">
        <f t="shared" si="4"/>
        <v>7</v>
      </c>
      <c r="Y56" s="66">
        <f t="shared" si="4"/>
        <v>8</v>
      </c>
      <c r="Z56" s="66">
        <f t="shared" si="4"/>
        <v>3</v>
      </c>
      <c r="AA56" s="66">
        <f t="shared" si="4"/>
        <v>4</v>
      </c>
      <c r="AC56" s="102">
        <v>1</v>
      </c>
      <c r="AD56" s="102">
        <v>1</v>
      </c>
      <c r="AE56" s="102">
        <v>1</v>
      </c>
      <c r="AF56" s="102">
        <v>1</v>
      </c>
      <c r="AG56" s="102">
        <v>1</v>
      </c>
      <c r="AH56" s="102">
        <v>1</v>
      </c>
      <c r="AI56" s="102">
        <v>1</v>
      </c>
    </row>
    <row r="57" spans="12:35" ht="16.5">
      <c r="L57" s="87">
        <v>53</v>
      </c>
      <c r="M57" s="98" t="s">
        <v>27</v>
      </c>
      <c r="N57" s="98" t="s">
        <v>21</v>
      </c>
      <c r="O57" s="98" t="s">
        <v>20</v>
      </c>
      <c r="P57" s="98" t="s">
        <v>98</v>
      </c>
      <c r="Q57" s="98" t="s">
        <v>99</v>
      </c>
      <c r="R57" s="98" t="s">
        <v>98</v>
      </c>
      <c r="S57" s="98" t="s">
        <v>99</v>
      </c>
      <c r="U57" s="66">
        <f t="shared" si="5"/>
        <v>2</v>
      </c>
      <c r="V57" s="66">
        <f t="shared" si="5"/>
        <v>6</v>
      </c>
      <c r="W57" s="66">
        <f t="shared" si="4"/>
        <v>5</v>
      </c>
      <c r="X57" s="66">
        <f t="shared" si="4"/>
        <v>7</v>
      </c>
      <c r="Y57" s="66">
        <f t="shared" si="4"/>
        <v>8</v>
      </c>
      <c r="Z57" s="66">
        <f t="shared" si="4"/>
        <v>7</v>
      </c>
      <c r="AA57" s="66">
        <f t="shared" si="4"/>
        <v>8</v>
      </c>
      <c r="AC57" s="102">
        <v>1</v>
      </c>
      <c r="AD57" s="102">
        <v>1</v>
      </c>
      <c r="AE57" s="102">
        <v>1</v>
      </c>
      <c r="AF57" s="102">
        <v>1</v>
      </c>
      <c r="AG57" s="102">
        <v>1</v>
      </c>
      <c r="AH57" s="102">
        <v>1</v>
      </c>
      <c r="AI57" s="102">
        <v>1</v>
      </c>
    </row>
    <row r="58" spans="12:35" ht="16.5">
      <c r="L58" s="87">
        <v>54</v>
      </c>
      <c r="M58" s="98" t="s">
        <v>99</v>
      </c>
      <c r="N58" s="98" t="s">
        <v>19</v>
      </c>
      <c r="O58" s="98" t="s">
        <v>99</v>
      </c>
      <c r="P58" s="98" t="s">
        <v>27</v>
      </c>
      <c r="Q58" s="98" t="s">
        <v>21</v>
      </c>
      <c r="R58" s="98" t="s">
        <v>98</v>
      </c>
      <c r="S58" s="98" t="s">
        <v>99</v>
      </c>
      <c r="U58" s="66">
        <f t="shared" si="5"/>
        <v>8</v>
      </c>
      <c r="V58" s="66">
        <f t="shared" si="5"/>
        <v>4</v>
      </c>
      <c r="W58" s="66">
        <f t="shared" si="4"/>
        <v>8</v>
      </c>
      <c r="X58" s="66">
        <f t="shared" si="4"/>
        <v>2</v>
      </c>
      <c r="Y58" s="66">
        <f t="shared" si="4"/>
        <v>6</v>
      </c>
      <c r="Z58" s="66">
        <f t="shared" si="4"/>
        <v>7</v>
      </c>
      <c r="AA58" s="66">
        <f t="shared" si="4"/>
        <v>8</v>
      </c>
      <c r="AC58" s="102">
        <v>1</v>
      </c>
      <c r="AD58" s="102">
        <v>1</v>
      </c>
      <c r="AE58" s="102">
        <v>1</v>
      </c>
      <c r="AF58" s="102">
        <v>1</v>
      </c>
      <c r="AG58" s="102">
        <v>1</v>
      </c>
      <c r="AH58" s="102">
        <v>1</v>
      </c>
      <c r="AI58" s="102">
        <v>1</v>
      </c>
    </row>
    <row r="59" spans="12:35" ht="16.5">
      <c r="L59" s="87">
        <v>55</v>
      </c>
      <c r="M59" s="98" t="s">
        <v>20</v>
      </c>
      <c r="N59" s="98" t="s">
        <v>21</v>
      </c>
      <c r="O59" s="98" t="s">
        <v>26</v>
      </c>
      <c r="P59" s="98" t="s">
        <v>27</v>
      </c>
      <c r="Q59" s="98" t="s">
        <v>99</v>
      </c>
      <c r="R59" s="98" t="s">
        <v>27</v>
      </c>
      <c r="S59" s="98" t="s">
        <v>53</v>
      </c>
      <c r="U59" s="66">
        <f t="shared" si="5"/>
        <v>5</v>
      </c>
      <c r="V59" s="66">
        <f t="shared" si="5"/>
        <v>6</v>
      </c>
      <c r="W59" s="66">
        <f t="shared" si="4"/>
        <v>3</v>
      </c>
      <c r="X59" s="66">
        <f t="shared" si="4"/>
        <v>2</v>
      </c>
      <c r="Y59" s="66">
        <f t="shared" si="4"/>
        <v>8</v>
      </c>
      <c r="Z59" s="66">
        <f t="shared" si="4"/>
        <v>2</v>
      </c>
      <c r="AA59" s="66">
        <f t="shared" si="4"/>
        <v>6</v>
      </c>
      <c r="AC59" s="102">
        <v>1</v>
      </c>
      <c r="AD59" s="102">
        <v>1</v>
      </c>
      <c r="AE59" s="102">
        <v>1</v>
      </c>
      <c r="AF59" s="102">
        <v>1</v>
      </c>
      <c r="AG59" s="102">
        <v>1</v>
      </c>
      <c r="AH59" s="102">
        <v>1</v>
      </c>
      <c r="AI59" s="102">
        <v>1</v>
      </c>
    </row>
    <row r="60" spans="12:35" ht="16.5">
      <c r="L60" s="87">
        <v>56</v>
      </c>
      <c r="M60" s="98" t="s">
        <v>20</v>
      </c>
      <c r="N60" s="98" t="s">
        <v>21</v>
      </c>
      <c r="O60" s="98" t="s">
        <v>99</v>
      </c>
      <c r="P60" s="98" t="s">
        <v>98</v>
      </c>
      <c r="Q60" s="98" t="s">
        <v>21</v>
      </c>
      <c r="R60" s="98" t="s">
        <v>98</v>
      </c>
      <c r="S60" s="98" t="s">
        <v>99</v>
      </c>
      <c r="U60" s="66">
        <f t="shared" si="5"/>
        <v>5</v>
      </c>
      <c r="V60" s="66">
        <f t="shared" si="5"/>
        <v>6</v>
      </c>
      <c r="W60" s="66">
        <f t="shared" si="4"/>
        <v>8</v>
      </c>
      <c r="X60" s="66">
        <f t="shared" si="4"/>
        <v>7</v>
      </c>
      <c r="Y60" s="66">
        <f t="shared" si="4"/>
        <v>6</v>
      </c>
      <c r="Z60" s="66">
        <f t="shared" si="4"/>
        <v>7</v>
      </c>
      <c r="AA60" s="66">
        <f t="shared" si="4"/>
        <v>8</v>
      </c>
      <c r="AC60" s="102">
        <v>1</v>
      </c>
      <c r="AD60" s="102">
        <v>1</v>
      </c>
      <c r="AE60" s="102">
        <v>1</v>
      </c>
      <c r="AF60" s="102">
        <v>1</v>
      </c>
      <c r="AG60" s="102">
        <v>1</v>
      </c>
      <c r="AH60" s="102">
        <v>1</v>
      </c>
      <c r="AI60" s="102">
        <v>1</v>
      </c>
    </row>
    <row r="61" spans="12:35" ht="16.5">
      <c r="L61" s="87">
        <v>57</v>
      </c>
      <c r="M61" s="98" t="s">
        <v>20</v>
      </c>
      <c r="N61" s="98" t="s">
        <v>21</v>
      </c>
      <c r="O61" s="98" t="s">
        <v>26</v>
      </c>
      <c r="P61" s="98" t="s">
        <v>27</v>
      </c>
      <c r="Q61" s="98" t="s">
        <v>21</v>
      </c>
      <c r="R61" s="98" t="s">
        <v>26</v>
      </c>
      <c r="S61" s="98" t="s">
        <v>99</v>
      </c>
      <c r="U61" s="66">
        <f t="shared" si="5"/>
        <v>5</v>
      </c>
      <c r="V61" s="66">
        <f t="shared" si="5"/>
        <v>6</v>
      </c>
      <c r="W61" s="66">
        <f t="shared" si="4"/>
        <v>3</v>
      </c>
      <c r="X61" s="66">
        <f t="shared" si="4"/>
        <v>2</v>
      </c>
      <c r="Y61" s="66">
        <f t="shared" si="4"/>
        <v>6</v>
      </c>
      <c r="Z61" s="66">
        <f t="shared" si="4"/>
        <v>3</v>
      </c>
      <c r="AA61" s="66">
        <f t="shared" si="4"/>
        <v>8</v>
      </c>
      <c r="AC61" s="102">
        <v>1</v>
      </c>
      <c r="AD61" s="102">
        <v>1</v>
      </c>
      <c r="AE61" s="102">
        <v>1</v>
      </c>
      <c r="AF61" s="102">
        <v>1</v>
      </c>
      <c r="AG61" s="102">
        <v>1</v>
      </c>
      <c r="AH61" s="102">
        <v>1</v>
      </c>
      <c r="AI61" s="102">
        <v>1</v>
      </c>
    </row>
    <row r="62" spans="12:35" ht="16.5">
      <c r="L62" s="87">
        <v>58</v>
      </c>
      <c r="M62" s="98" t="s">
        <v>27</v>
      </c>
      <c r="N62" s="98" t="s">
        <v>19</v>
      </c>
      <c r="O62" s="98" t="s">
        <v>20</v>
      </c>
      <c r="P62" s="98" t="s">
        <v>98</v>
      </c>
      <c r="Q62" s="98" t="s">
        <v>20</v>
      </c>
      <c r="R62" s="98" t="s">
        <v>26</v>
      </c>
      <c r="S62" s="98" t="s">
        <v>99</v>
      </c>
      <c r="U62" s="66">
        <f t="shared" si="5"/>
        <v>2</v>
      </c>
      <c r="V62" s="66">
        <f t="shared" si="5"/>
        <v>4</v>
      </c>
      <c r="W62" s="66">
        <f t="shared" si="4"/>
        <v>5</v>
      </c>
      <c r="X62" s="66">
        <f t="shared" si="4"/>
        <v>7</v>
      </c>
      <c r="Y62" s="66">
        <f t="shared" si="4"/>
        <v>5</v>
      </c>
      <c r="Z62" s="66">
        <f t="shared" si="4"/>
        <v>3</v>
      </c>
      <c r="AA62" s="66">
        <f t="shared" si="4"/>
        <v>8</v>
      </c>
      <c r="AC62" s="102">
        <v>1</v>
      </c>
      <c r="AD62" s="102">
        <v>1</v>
      </c>
      <c r="AE62" s="102">
        <v>1</v>
      </c>
      <c r="AF62" s="102">
        <v>1</v>
      </c>
      <c r="AG62" s="102">
        <v>1</v>
      </c>
      <c r="AH62" s="102">
        <v>1</v>
      </c>
      <c r="AI62" s="102">
        <v>1</v>
      </c>
    </row>
    <row r="63" spans="12:35" ht="16.5">
      <c r="L63" s="87">
        <v>59</v>
      </c>
      <c r="M63" s="98" t="s">
        <v>27</v>
      </c>
      <c r="N63" s="98" t="s">
        <v>98</v>
      </c>
      <c r="O63" s="98" t="s">
        <v>26</v>
      </c>
      <c r="P63" s="98" t="s">
        <v>27</v>
      </c>
      <c r="Q63" s="98" t="s">
        <v>21</v>
      </c>
      <c r="R63" s="98" t="s">
        <v>98</v>
      </c>
      <c r="S63" s="98" t="s">
        <v>19</v>
      </c>
      <c r="U63" s="66">
        <f t="shared" si="5"/>
        <v>2</v>
      </c>
      <c r="V63" s="66">
        <f t="shared" si="5"/>
        <v>7</v>
      </c>
      <c r="W63" s="66">
        <f t="shared" si="4"/>
        <v>3</v>
      </c>
      <c r="X63" s="66">
        <f t="shared" si="4"/>
        <v>2</v>
      </c>
      <c r="Y63" s="66">
        <f t="shared" si="4"/>
        <v>6</v>
      </c>
      <c r="Z63" s="66">
        <f t="shared" si="4"/>
        <v>7</v>
      </c>
      <c r="AA63" s="66">
        <f t="shared" si="4"/>
        <v>4</v>
      </c>
      <c r="AC63" s="102">
        <v>1</v>
      </c>
      <c r="AD63" s="102">
        <v>1</v>
      </c>
      <c r="AE63" s="102">
        <v>1</v>
      </c>
      <c r="AF63" s="102">
        <v>1</v>
      </c>
      <c r="AG63" s="102">
        <v>1</v>
      </c>
      <c r="AH63" s="102">
        <v>1</v>
      </c>
      <c r="AI63" s="102">
        <v>1</v>
      </c>
    </row>
    <row r="64" spans="12:35" ht="16.5">
      <c r="L64" s="87">
        <v>60</v>
      </c>
      <c r="M64" s="98" t="s">
        <v>20</v>
      </c>
      <c r="N64" s="98" t="s">
        <v>19</v>
      </c>
      <c r="O64" s="98" t="s">
        <v>26</v>
      </c>
      <c r="P64" s="98" t="s">
        <v>19</v>
      </c>
      <c r="Q64" s="98" t="s">
        <v>99</v>
      </c>
      <c r="R64" s="98" t="s">
        <v>26</v>
      </c>
      <c r="S64" s="98" t="s">
        <v>19</v>
      </c>
      <c r="U64" s="66">
        <f t="shared" si="5"/>
        <v>5</v>
      </c>
      <c r="V64" s="66">
        <f t="shared" si="5"/>
        <v>4</v>
      </c>
      <c r="W64" s="66">
        <f t="shared" si="4"/>
        <v>3</v>
      </c>
      <c r="X64" s="66">
        <f t="shared" si="4"/>
        <v>4</v>
      </c>
      <c r="Y64" s="66">
        <f t="shared" si="4"/>
        <v>8</v>
      </c>
      <c r="Z64" s="66">
        <f t="shared" si="4"/>
        <v>3</v>
      </c>
      <c r="AA64" s="66">
        <f t="shared" si="4"/>
        <v>4</v>
      </c>
      <c r="AC64" s="102">
        <v>1</v>
      </c>
      <c r="AD64" s="102">
        <v>1</v>
      </c>
      <c r="AE64" s="102">
        <v>1</v>
      </c>
      <c r="AF64" s="102">
        <v>1</v>
      </c>
      <c r="AG64" s="102">
        <v>1</v>
      </c>
      <c r="AH64" s="102">
        <v>1</v>
      </c>
      <c r="AI64" s="102">
        <v>1</v>
      </c>
    </row>
    <row r="65" spans="12:35" ht="16.5">
      <c r="L65" s="87">
        <v>61</v>
      </c>
      <c r="M65" s="98" t="s">
        <v>20</v>
      </c>
      <c r="N65" s="98" t="s">
        <v>21</v>
      </c>
      <c r="O65" s="98" t="s">
        <v>20</v>
      </c>
      <c r="P65" s="98" t="s">
        <v>98</v>
      </c>
      <c r="Q65" s="98" t="s">
        <v>99</v>
      </c>
      <c r="R65" s="98" t="s">
        <v>27</v>
      </c>
      <c r="S65" s="98" t="s">
        <v>21</v>
      </c>
      <c r="U65" s="66">
        <f t="shared" si="5"/>
        <v>5</v>
      </c>
      <c r="V65" s="66">
        <f t="shared" si="5"/>
        <v>6</v>
      </c>
      <c r="W65" s="66">
        <f t="shared" si="4"/>
        <v>5</v>
      </c>
      <c r="X65" s="66">
        <f t="shared" si="4"/>
        <v>7</v>
      </c>
      <c r="Y65" s="66">
        <f t="shared" si="4"/>
        <v>8</v>
      </c>
      <c r="Z65" s="66">
        <f t="shared" si="4"/>
        <v>2</v>
      </c>
      <c r="AA65" s="66">
        <f t="shared" si="4"/>
        <v>6</v>
      </c>
      <c r="AC65" s="102">
        <v>1</v>
      </c>
      <c r="AD65" s="102">
        <v>1</v>
      </c>
      <c r="AE65" s="102">
        <v>1</v>
      </c>
      <c r="AF65" s="102">
        <v>1</v>
      </c>
      <c r="AG65" s="102">
        <v>1</v>
      </c>
      <c r="AH65" s="102">
        <v>1</v>
      </c>
      <c r="AI65" s="102">
        <v>1</v>
      </c>
    </row>
    <row r="66" spans="12:35" ht="16.5">
      <c r="L66" s="87">
        <v>62</v>
      </c>
      <c r="M66" s="98" t="s">
        <v>99</v>
      </c>
      <c r="N66" s="98" t="s">
        <v>19</v>
      </c>
      <c r="O66" s="98" t="s">
        <v>26</v>
      </c>
      <c r="P66" s="98" t="s">
        <v>98</v>
      </c>
      <c r="Q66" s="98" t="s">
        <v>20</v>
      </c>
      <c r="R66" s="98" t="s">
        <v>26</v>
      </c>
      <c r="S66" s="98" t="s">
        <v>99</v>
      </c>
      <c r="U66" s="66">
        <f t="shared" si="5"/>
        <v>8</v>
      </c>
      <c r="V66" s="66">
        <f t="shared" si="5"/>
        <v>4</v>
      </c>
      <c r="W66" s="66">
        <f t="shared" si="4"/>
        <v>3</v>
      </c>
      <c r="X66" s="66">
        <f t="shared" si="4"/>
        <v>7</v>
      </c>
      <c r="Y66" s="66">
        <f t="shared" si="4"/>
        <v>5</v>
      </c>
      <c r="Z66" s="66">
        <f t="shared" si="4"/>
        <v>3</v>
      </c>
      <c r="AA66" s="66">
        <f t="shared" si="4"/>
        <v>8</v>
      </c>
      <c r="AC66" s="102">
        <v>1</v>
      </c>
      <c r="AD66" s="102">
        <v>1</v>
      </c>
      <c r="AE66" s="102">
        <v>1</v>
      </c>
      <c r="AF66" s="102">
        <v>1</v>
      </c>
      <c r="AG66" s="102">
        <v>1</v>
      </c>
      <c r="AH66" s="102">
        <v>1</v>
      </c>
      <c r="AI66" s="102">
        <v>1</v>
      </c>
    </row>
    <row r="67" spans="12:35" ht="16.5">
      <c r="L67" s="87">
        <v>63</v>
      </c>
      <c r="M67" s="98" t="s">
        <v>27</v>
      </c>
      <c r="N67" s="98" t="s">
        <v>21</v>
      </c>
      <c r="O67" s="98" t="s">
        <v>99</v>
      </c>
      <c r="P67" s="98" t="s">
        <v>19</v>
      </c>
      <c r="Q67" s="98" t="s">
        <v>21</v>
      </c>
      <c r="R67" s="98" t="s">
        <v>98</v>
      </c>
      <c r="S67" s="98" t="s">
        <v>99</v>
      </c>
      <c r="U67" s="66">
        <f t="shared" si="5"/>
        <v>2</v>
      </c>
      <c r="V67" s="66">
        <f t="shared" si="5"/>
        <v>6</v>
      </c>
      <c r="W67" s="66">
        <f t="shared" si="4"/>
        <v>8</v>
      </c>
      <c r="X67" s="66">
        <f t="shared" si="4"/>
        <v>4</v>
      </c>
      <c r="Y67" s="66">
        <f t="shared" si="4"/>
        <v>6</v>
      </c>
      <c r="Z67" s="66">
        <f t="shared" si="4"/>
        <v>7</v>
      </c>
      <c r="AA67" s="66">
        <f t="shared" si="4"/>
        <v>8</v>
      </c>
      <c r="AC67" s="102">
        <v>1</v>
      </c>
      <c r="AD67" s="102">
        <v>1</v>
      </c>
      <c r="AE67" s="102">
        <v>1</v>
      </c>
      <c r="AF67" s="102">
        <v>1</v>
      </c>
      <c r="AG67" s="102">
        <v>1</v>
      </c>
      <c r="AH67" s="102">
        <v>1</v>
      </c>
      <c r="AI67" s="102">
        <v>1</v>
      </c>
    </row>
    <row r="68" spans="12:35" ht="16.5">
      <c r="L68" s="87">
        <v>64</v>
      </c>
      <c r="M68" s="98" t="s">
        <v>99</v>
      </c>
      <c r="N68" s="98" t="s">
        <v>21</v>
      </c>
      <c r="O68" s="98" t="s">
        <v>20</v>
      </c>
      <c r="P68" s="98" t="s">
        <v>27</v>
      </c>
      <c r="Q68" s="98" t="s">
        <v>99</v>
      </c>
      <c r="R68" s="98" t="s">
        <v>98</v>
      </c>
      <c r="S68" s="98" t="s">
        <v>21</v>
      </c>
      <c r="U68" s="66">
        <f t="shared" si="5"/>
        <v>8</v>
      </c>
      <c r="V68" s="66">
        <f t="shared" si="5"/>
        <v>6</v>
      </c>
      <c r="W68" s="66">
        <f t="shared" si="4"/>
        <v>5</v>
      </c>
      <c r="X68" s="66">
        <f t="shared" si="4"/>
        <v>2</v>
      </c>
      <c r="Y68" s="66">
        <f t="shared" si="4"/>
        <v>8</v>
      </c>
      <c r="Z68" s="66">
        <f t="shared" si="4"/>
        <v>7</v>
      </c>
      <c r="AA68" s="66">
        <f t="shared" si="4"/>
        <v>6</v>
      </c>
      <c r="AC68" s="102">
        <v>1</v>
      </c>
      <c r="AD68" s="102">
        <v>1</v>
      </c>
      <c r="AE68" s="102">
        <v>1</v>
      </c>
      <c r="AF68" s="102">
        <v>1</v>
      </c>
      <c r="AG68" s="102">
        <v>1</v>
      </c>
      <c r="AH68" s="102">
        <v>1</v>
      </c>
      <c r="AI68" s="102">
        <v>1</v>
      </c>
    </row>
    <row r="69" spans="12:35" ht="16.5">
      <c r="L69" s="87">
        <v>65</v>
      </c>
      <c r="M69" s="98" t="s">
        <v>27</v>
      </c>
      <c r="N69" s="98" t="s">
        <v>21</v>
      </c>
      <c r="O69" s="98" t="s">
        <v>99</v>
      </c>
      <c r="P69" s="98" t="s">
        <v>19</v>
      </c>
      <c r="Q69" s="98" t="s">
        <v>21</v>
      </c>
      <c r="R69" s="98" t="s">
        <v>26</v>
      </c>
      <c r="S69" s="98" t="s">
        <v>21</v>
      </c>
      <c r="U69" s="66">
        <f t="shared" si="5"/>
        <v>2</v>
      </c>
      <c r="V69" s="66">
        <f t="shared" si="5"/>
        <v>6</v>
      </c>
      <c r="W69" s="66">
        <f t="shared" si="4"/>
        <v>8</v>
      </c>
      <c r="X69" s="66">
        <f t="shared" si="4"/>
        <v>4</v>
      </c>
      <c r="Y69" s="66">
        <f t="shared" si="4"/>
        <v>6</v>
      </c>
      <c r="Z69" s="66">
        <f t="shared" si="4"/>
        <v>3</v>
      </c>
      <c r="AA69" s="66">
        <f t="shared" si="4"/>
        <v>6</v>
      </c>
      <c r="AC69" s="102">
        <v>1</v>
      </c>
      <c r="AD69" s="102">
        <v>1</v>
      </c>
      <c r="AE69" s="102">
        <v>1</v>
      </c>
      <c r="AF69" s="102">
        <v>1</v>
      </c>
      <c r="AG69" s="102">
        <v>1</v>
      </c>
      <c r="AH69" s="102">
        <v>1</v>
      </c>
      <c r="AI69" s="102">
        <v>1</v>
      </c>
    </row>
    <row r="70" spans="12:35" ht="16.5">
      <c r="L70" s="87">
        <v>66</v>
      </c>
      <c r="M70" s="98" t="s">
        <v>26</v>
      </c>
      <c r="N70" s="98" t="s">
        <v>98</v>
      </c>
      <c r="O70" s="98" t="s">
        <v>20</v>
      </c>
      <c r="P70" s="98" t="s">
        <v>98</v>
      </c>
      <c r="Q70" s="98" t="s">
        <v>20</v>
      </c>
      <c r="R70" s="98" t="s">
        <v>98</v>
      </c>
      <c r="S70" s="98" t="s">
        <v>19</v>
      </c>
      <c r="U70" s="66">
        <f t="shared" si="5"/>
        <v>3</v>
      </c>
      <c r="V70" s="66">
        <f t="shared" si="5"/>
        <v>7</v>
      </c>
      <c r="W70" s="66">
        <f t="shared" si="4"/>
        <v>5</v>
      </c>
      <c r="X70" s="66">
        <f t="shared" si="4"/>
        <v>7</v>
      </c>
      <c r="Y70" s="66">
        <f t="shared" si="4"/>
        <v>5</v>
      </c>
      <c r="Z70" s="66">
        <f t="shared" si="4"/>
        <v>7</v>
      </c>
      <c r="AA70" s="66">
        <f t="shared" si="4"/>
        <v>4</v>
      </c>
      <c r="AC70" s="102">
        <v>1</v>
      </c>
      <c r="AD70" s="102">
        <v>1</v>
      </c>
      <c r="AE70" s="102">
        <v>1</v>
      </c>
      <c r="AF70" s="102">
        <v>1</v>
      </c>
      <c r="AG70" s="102">
        <v>1</v>
      </c>
      <c r="AH70" s="102">
        <v>1</v>
      </c>
      <c r="AI70" s="102">
        <v>1</v>
      </c>
    </row>
    <row r="71" spans="12:35" ht="16.5">
      <c r="L71" s="87">
        <v>67</v>
      </c>
      <c r="M71" s="98" t="s">
        <v>20</v>
      </c>
      <c r="N71" s="98" t="s">
        <v>21</v>
      </c>
      <c r="O71" s="98" t="s">
        <v>99</v>
      </c>
      <c r="P71" s="98" t="s">
        <v>98</v>
      </c>
      <c r="Q71" s="98" t="s">
        <v>99</v>
      </c>
      <c r="R71" s="98" t="s">
        <v>26</v>
      </c>
      <c r="S71" s="98" t="s">
        <v>21</v>
      </c>
      <c r="U71" s="66">
        <f t="shared" si="5"/>
        <v>5</v>
      </c>
      <c r="V71" s="66">
        <f t="shared" si="5"/>
        <v>6</v>
      </c>
      <c r="W71" s="66">
        <f t="shared" si="4"/>
        <v>8</v>
      </c>
      <c r="X71" s="66">
        <f t="shared" si="4"/>
        <v>7</v>
      </c>
      <c r="Y71" s="66">
        <f t="shared" si="4"/>
        <v>8</v>
      </c>
      <c r="Z71" s="66">
        <f t="shared" si="4"/>
        <v>3</v>
      </c>
      <c r="AA71" s="66">
        <f t="shared" si="4"/>
        <v>6</v>
      </c>
      <c r="AC71" s="102">
        <v>1</v>
      </c>
      <c r="AD71" s="102">
        <v>1</v>
      </c>
      <c r="AE71" s="102">
        <v>1</v>
      </c>
      <c r="AF71" s="102">
        <v>1</v>
      </c>
      <c r="AG71" s="102">
        <v>1</v>
      </c>
      <c r="AH71" s="102">
        <v>1</v>
      </c>
      <c r="AI71" s="102">
        <v>1</v>
      </c>
    </row>
    <row r="72" spans="12:35" ht="16.5">
      <c r="L72" s="87">
        <v>68</v>
      </c>
      <c r="M72" s="98" t="s">
        <v>20</v>
      </c>
      <c r="N72" s="98" t="s">
        <v>21</v>
      </c>
      <c r="O72" s="98" t="s">
        <v>20</v>
      </c>
      <c r="P72" s="98" t="s">
        <v>27</v>
      </c>
      <c r="Q72" s="98" t="s">
        <v>20</v>
      </c>
      <c r="R72" s="98" t="s">
        <v>27</v>
      </c>
      <c r="S72" s="98" t="s">
        <v>21</v>
      </c>
      <c r="U72" s="66">
        <f t="shared" si="5"/>
        <v>5</v>
      </c>
      <c r="V72" s="66">
        <f t="shared" si="5"/>
        <v>6</v>
      </c>
      <c r="W72" s="66">
        <f t="shared" si="4"/>
        <v>5</v>
      </c>
      <c r="X72" s="66">
        <f t="shared" si="4"/>
        <v>2</v>
      </c>
      <c r="Y72" s="66">
        <f t="shared" si="4"/>
        <v>5</v>
      </c>
      <c r="Z72" s="66">
        <f t="shared" si="4"/>
        <v>2</v>
      </c>
      <c r="AA72" s="66">
        <f t="shared" si="4"/>
        <v>6</v>
      </c>
      <c r="AC72" s="102">
        <v>1</v>
      </c>
      <c r="AD72" s="102">
        <v>1</v>
      </c>
      <c r="AE72" s="102">
        <v>1</v>
      </c>
      <c r="AF72" s="102">
        <v>1</v>
      </c>
      <c r="AG72" s="102">
        <v>1</v>
      </c>
      <c r="AH72" s="102">
        <v>1</v>
      </c>
      <c r="AI72" s="102">
        <v>1</v>
      </c>
    </row>
    <row r="73" spans="12:35" ht="16.5">
      <c r="L73" s="87">
        <v>69</v>
      </c>
      <c r="M73" s="98" t="s">
        <v>99</v>
      </c>
      <c r="N73" s="98" t="s">
        <v>98</v>
      </c>
      <c r="O73" s="98" t="s">
        <v>99</v>
      </c>
      <c r="P73" s="98" t="s">
        <v>98</v>
      </c>
      <c r="Q73" s="98" t="s">
        <v>20</v>
      </c>
      <c r="R73" s="98" t="s">
        <v>98</v>
      </c>
      <c r="S73" s="98" t="s">
        <v>99</v>
      </c>
      <c r="U73" s="66">
        <f t="shared" si="5"/>
        <v>8</v>
      </c>
      <c r="V73" s="66">
        <f t="shared" si="5"/>
        <v>7</v>
      </c>
      <c r="W73" s="66">
        <f t="shared" si="4"/>
        <v>8</v>
      </c>
      <c r="X73" s="66">
        <f t="shared" si="4"/>
        <v>7</v>
      </c>
      <c r="Y73" s="66">
        <f t="shared" si="4"/>
        <v>5</v>
      </c>
      <c r="Z73" s="66">
        <f t="shared" si="4"/>
        <v>7</v>
      </c>
      <c r="AA73" s="66">
        <f t="shared" si="4"/>
        <v>8</v>
      </c>
      <c r="AC73" s="102">
        <v>1</v>
      </c>
      <c r="AD73" s="102">
        <v>1</v>
      </c>
      <c r="AE73" s="102">
        <v>1</v>
      </c>
      <c r="AF73" s="102">
        <v>1</v>
      </c>
      <c r="AG73" s="102">
        <v>1</v>
      </c>
      <c r="AH73" s="102">
        <v>1</v>
      </c>
      <c r="AI73" s="102">
        <v>1</v>
      </c>
    </row>
    <row r="74" spans="12:35" ht="16.5">
      <c r="L74" s="87">
        <v>70</v>
      </c>
      <c r="M74" s="98" t="s">
        <v>26</v>
      </c>
      <c r="N74" s="98" t="s">
        <v>98</v>
      </c>
      <c r="O74" s="98" t="s">
        <v>99</v>
      </c>
      <c r="P74" s="98" t="s">
        <v>19</v>
      </c>
      <c r="Q74" s="98" t="s">
        <v>20</v>
      </c>
      <c r="R74" s="98" t="s">
        <v>98</v>
      </c>
      <c r="S74" s="98" t="s">
        <v>21</v>
      </c>
      <c r="U74" s="66">
        <f t="shared" si="5"/>
        <v>3</v>
      </c>
      <c r="V74" s="66">
        <f t="shared" si="5"/>
        <v>7</v>
      </c>
      <c r="W74" s="66">
        <f t="shared" si="4"/>
        <v>8</v>
      </c>
      <c r="X74" s="66">
        <f t="shared" si="4"/>
        <v>4</v>
      </c>
      <c r="Y74" s="66">
        <f t="shared" si="4"/>
        <v>5</v>
      </c>
      <c r="Z74" s="66">
        <f t="shared" si="4"/>
        <v>7</v>
      </c>
      <c r="AA74" s="66">
        <f t="shared" si="4"/>
        <v>6</v>
      </c>
      <c r="AC74" s="102">
        <v>1</v>
      </c>
      <c r="AD74" s="102">
        <v>1</v>
      </c>
      <c r="AE74" s="102">
        <v>1</v>
      </c>
      <c r="AF74" s="102">
        <v>1</v>
      </c>
      <c r="AG74" s="102">
        <v>1</v>
      </c>
      <c r="AH74" s="102">
        <v>1</v>
      </c>
      <c r="AI74" s="102">
        <v>1</v>
      </c>
    </row>
    <row r="75" spans="12:35" ht="16.5">
      <c r="L75" s="87">
        <v>71</v>
      </c>
      <c r="M75" s="98" t="s">
        <v>20</v>
      </c>
      <c r="N75" s="98" t="s">
        <v>98</v>
      </c>
      <c r="O75" s="98" t="s">
        <v>99</v>
      </c>
      <c r="P75" s="98" t="s">
        <v>27</v>
      </c>
      <c r="Q75" s="98" t="s">
        <v>21</v>
      </c>
      <c r="R75" s="98" t="s">
        <v>26</v>
      </c>
      <c r="S75" s="98" t="s">
        <v>21</v>
      </c>
      <c r="U75" s="66">
        <f t="shared" si="5"/>
        <v>5</v>
      </c>
      <c r="V75" s="66">
        <f t="shared" si="5"/>
        <v>7</v>
      </c>
      <c r="W75" s="66">
        <f t="shared" si="4"/>
        <v>8</v>
      </c>
      <c r="X75" s="66">
        <f t="shared" si="4"/>
        <v>2</v>
      </c>
      <c r="Y75" s="66">
        <f t="shared" si="4"/>
        <v>6</v>
      </c>
      <c r="Z75" s="66">
        <f t="shared" si="4"/>
        <v>3</v>
      </c>
      <c r="AA75" s="66">
        <f t="shared" si="4"/>
        <v>6</v>
      </c>
      <c r="AC75" s="102">
        <v>1</v>
      </c>
      <c r="AD75" s="102">
        <v>1</v>
      </c>
      <c r="AE75" s="102">
        <v>1</v>
      </c>
      <c r="AF75" s="102">
        <v>0</v>
      </c>
      <c r="AG75" s="102">
        <v>1</v>
      </c>
      <c r="AH75" s="102">
        <v>1</v>
      </c>
      <c r="AI75" s="102">
        <v>1</v>
      </c>
    </row>
    <row r="76" spans="12:35" ht="16.5">
      <c r="L76" s="87">
        <v>72</v>
      </c>
      <c r="M76" s="98" t="s">
        <v>99</v>
      </c>
      <c r="N76" s="98" t="s">
        <v>98</v>
      </c>
      <c r="O76" s="98" t="s">
        <v>26</v>
      </c>
      <c r="P76" s="98" t="s">
        <v>98</v>
      </c>
      <c r="Q76" s="98" t="s">
        <v>99</v>
      </c>
      <c r="R76" s="98" t="s">
        <v>26</v>
      </c>
      <c r="S76" s="98" t="s">
        <v>19</v>
      </c>
      <c r="U76" s="66">
        <f t="shared" si="5"/>
        <v>8</v>
      </c>
      <c r="V76" s="66">
        <f t="shared" si="5"/>
        <v>7</v>
      </c>
      <c r="W76" s="66">
        <f t="shared" si="4"/>
        <v>3</v>
      </c>
      <c r="X76" s="66">
        <f t="shared" si="4"/>
        <v>7</v>
      </c>
      <c r="Y76" s="66">
        <f t="shared" si="4"/>
        <v>8</v>
      </c>
      <c r="Z76" s="66">
        <f t="shared" si="4"/>
        <v>3</v>
      </c>
      <c r="AA76" s="66">
        <f t="shared" si="4"/>
        <v>4</v>
      </c>
      <c r="AC76" s="102">
        <v>1</v>
      </c>
      <c r="AD76" s="102">
        <v>1</v>
      </c>
      <c r="AE76" s="102">
        <v>1</v>
      </c>
      <c r="AF76" s="102">
        <v>1</v>
      </c>
      <c r="AG76" s="102">
        <v>1</v>
      </c>
      <c r="AH76" s="102">
        <v>1</v>
      </c>
      <c r="AI76" s="102">
        <v>1</v>
      </c>
    </row>
    <row r="77" spans="12:35" ht="16.5">
      <c r="L77" s="87">
        <v>73</v>
      </c>
      <c r="M77" s="98" t="s">
        <v>20</v>
      </c>
      <c r="N77" s="98" t="s">
        <v>21</v>
      </c>
      <c r="O77" s="98" t="s">
        <v>99</v>
      </c>
      <c r="P77" s="98" t="s">
        <v>98</v>
      </c>
      <c r="Q77" s="98" t="s">
        <v>21</v>
      </c>
      <c r="R77" s="98" t="s">
        <v>98</v>
      </c>
      <c r="S77" s="98" t="s">
        <v>19</v>
      </c>
      <c r="U77" s="66">
        <f t="shared" si="5"/>
        <v>5</v>
      </c>
      <c r="V77" s="66">
        <f t="shared" si="5"/>
        <v>6</v>
      </c>
      <c r="W77" s="66">
        <f t="shared" si="4"/>
        <v>8</v>
      </c>
      <c r="X77" s="66">
        <f t="shared" si="4"/>
        <v>7</v>
      </c>
      <c r="Y77" s="66">
        <f t="shared" si="4"/>
        <v>6</v>
      </c>
      <c r="Z77" s="66">
        <f t="shared" si="4"/>
        <v>7</v>
      </c>
      <c r="AA77" s="66">
        <f t="shared" si="4"/>
        <v>4</v>
      </c>
      <c r="AC77" s="102">
        <v>1</v>
      </c>
      <c r="AD77" s="102">
        <v>1</v>
      </c>
      <c r="AE77" s="102">
        <v>1</v>
      </c>
      <c r="AF77" s="102">
        <v>1</v>
      </c>
      <c r="AG77" s="102">
        <v>1</v>
      </c>
      <c r="AH77" s="102">
        <v>1</v>
      </c>
      <c r="AI77" s="102">
        <v>1</v>
      </c>
    </row>
    <row r="78" spans="12:35" ht="16.5">
      <c r="L78" s="87">
        <v>74</v>
      </c>
      <c r="M78" s="98" t="s">
        <v>26</v>
      </c>
      <c r="N78" s="98" t="s">
        <v>21</v>
      </c>
      <c r="O78" s="98" t="s">
        <v>26</v>
      </c>
      <c r="P78" s="98" t="s">
        <v>27</v>
      </c>
      <c r="Q78" s="98" t="s">
        <v>21</v>
      </c>
      <c r="R78" s="98" t="s">
        <v>27</v>
      </c>
      <c r="S78" s="98" t="s">
        <v>21</v>
      </c>
      <c r="U78" s="66">
        <f t="shared" si="5"/>
        <v>3</v>
      </c>
      <c r="V78" s="66">
        <f t="shared" si="5"/>
        <v>6</v>
      </c>
      <c r="W78" s="66">
        <f t="shared" si="4"/>
        <v>3</v>
      </c>
      <c r="X78" s="66">
        <f t="shared" si="4"/>
        <v>2</v>
      </c>
      <c r="Y78" s="66">
        <f t="shared" si="4"/>
        <v>6</v>
      </c>
      <c r="Z78" s="66">
        <f t="shared" si="4"/>
        <v>2</v>
      </c>
      <c r="AA78" s="66">
        <f t="shared" si="4"/>
        <v>6</v>
      </c>
      <c r="AC78" s="102">
        <v>1</v>
      </c>
      <c r="AD78" s="102">
        <v>1</v>
      </c>
      <c r="AE78" s="102">
        <v>1</v>
      </c>
      <c r="AF78" s="102">
        <v>1</v>
      </c>
      <c r="AG78" s="102">
        <v>1</v>
      </c>
      <c r="AH78" s="102">
        <v>1</v>
      </c>
      <c r="AI78" s="102">
        <v>1</v>
      </c>
    </row>
    <row r="79" spans="12:35" ht="16.5">
      <c r="L79" s="87">
        <v>75</v>
      </c>
      <c r="M79" s="98" t="s">
        <v>26</v>
      </c>
      <c r="N79" s="98" t="s">
        <v>98</v>
      </c>
      <c r="O79" s="98" t="s">
        <v>26</v>
      </c>
      <c r="P79" s="98" t="s">
        <v>27</v>
      </c>
      <c r="Q79" s="98" t="s">
        <v>21</v>
      </c>
      <c r="R79" s="98" t="s">
        <v>26</v>
      </c>
      <c r="S79" s="98" t="s">
        <v>19</v>
      </c>
      <c r="U79" s="66">
        <f t="shared" si="5"/>
        <v>3</v>
      </c>
      <c r="V79" s="66">
        <f t="shared" si="5"/>
        <v>7</v>
      </c>
      <c r="W79" s="66">
        <f t="shared" si="4"/>
        <v>3</v>
      </c>
      <c r="X79" s="66">
        <f t="shared" si="4"/>
        <v>2</v>
      </c>
      <c r="Y79" s="66">
        <f t="shared" si="4"/>
        <v>6</v>
      </c>
      <c r="Z79" s="66">
        <f t="shared" si="4"/>
        <v>3</v>
      </c>
      <c r="AA79" s="66">
        <f t="shared" si="4"/>
        <v>4</v>
      </c>
      <c r="AC79" s="102">
        <v>1</v>
      </c>
      <c r="AD79" s="102">
        <v>1</v>
      </c>
      <c r="AE79" s="102">
        <v>1</v>
      </c>
      <c r="AF79" s="102">
        <v>1</v>
      </c>
      <c r="AG79" s="102">
        <v>1</v>
      </c>
      <c r="AH79" s="102">
        <v>1</v>
      </c>
      <c r="AI79" s="102">
        <v>1</v>
      </c>
    </row>
    <row r="80" spans="12:35" ht="16.5">
      <c r="L80" s="87">
        <v>76</v>
      </c>
      <c r="M80" s="98" t="s">
        <v>20</v>
      </c>
      <c r="N80" s="98" t="s">
        <v>98</v>
      </c>
      <c r="O80" s="98" t="s">
        <v>20</v>
      </c>
      <c r="P80" s="98" t="s">
        <v>98</v>
      </c>
      <c r="Q80" s="98" t="s">
        <v>99</v>
      </c>
      <c r="R80" s="98" t="s">
        <v>27</v>
      </c>
      <c r="S80" s="98" t="s">
        <v>99</v>
      </c>
      <c r="U80" s="66">
        <f t="shared" si="5"/>
        <v>5</v>
      </c>
      <c r="V80" s="66">
        <f t="shared" si="5"/>
        <v>7</v>
      </c>
      <c r="W80" s="66">
        <f t="shared" si="4"/>
        <v>5</v>
      </c>
      <c r="X80" s="66">
        <f t="shared" si="4"/>
        <v>7</v>
      </c>
      <c r="Y80" s="66">
        <f t="shared" si="4"/>
        <v>8</v>
      </c>
      <c r="Z80" s="66">
        <f t="shared" si="4"/>
        <v>2</v>
      </c>
      <c r="AA80" s="66">
        <f t="shared" si="4"/>
        <v>8</v>
      </c>
      <c r="AC80" s="102">
        <v>1</v>
      </c>
      <c r="AD80" s="102">
        <v>1</v>
      </c>
      <c r="AE80" s="102">
        <v>1</v>
      </c>
      <c r="AF80" s="102">
        <v>1</v>
      </c>
      <c r="AG80" s="102">
        <v>1</v>
      </c>
      <c r="AH80" s="102">
        <v>1</v>
      </c>
      <c r="AI80" s="102">
        <v>1</v>
      </c>
    </row>
    <row r="81" spans="12:35" ht="16.5">
      <c r="L81" s="87">
        <v>77</v>
      </c>
      <c r="M81" s="98" t="s">
        <v>26</v>
      </c>
      <c r="N81" s="98" t="s">
        <v>21</v>
      </c>
      <c r="O81" s="98" t="s">
        <v>26</v>
      </c>
      <c r="P81" s="98" t="s">
        <v>98</v>
      </c>
      <c r="Q81" s="98" t="s">
        <v>21</v>
      </c>
      <c r="R81" s="98" t="s">
        <v>98</v>
      </c>
      <c r="S81" s="98" t="s">
        <v>99</v>
      </c>
      <c r="U81" s="66">
        <f t="shared" si="5"/>
        <v>3</v>
      </c>
      <c r="V81" s="66">
        <f t="shared" si="5"/>
        <v>6</v>
      </c>
      <c r="W81" s="66">
        <f t="shared" si="4"/>
        <v>3</v>
      </c>
      <c r="X81" s="66">
        <f t="shared" si="4"/>
        <v>7</v>
      </c>
      <c r="Y81" s="66">
        <f t="shared" si="4"/>
        <v>6</v>
      </c>
      <c r="Z81" s="66">
        <f t="shared" si="4"/>
        <v>7</v>
      </c>
      <c r="AA81" s="66">
        <f t="shared" si="4"/>
        <v>8</v>
      </c>
      <c r="AC81" s="102">
        <v>1</v>
      </c>
      <c r="AD81" s="102">
        <v>1</v>
      </c>
      <c r="AE81" s="102">
        <v>1</v>
      </c>
      <c r="AF81" s="102">
        <v>1</v>
      </c>
      <c r="AG81" s="102">
        <v>1</v>
      </c>
      <c r="AH81" s="102">
        <v>1</v>
      </c>
      <c r="AI81" s="102">
        <v>1</v>
      </c>
    </row>
    <row r="82" spans="12:35" ht="16.5">
      <c r="L82" s="87">
        <v>78</v>
      </c>
      <c r="M82" s="98" t="s">
        <v>26</v>
      </c>
      <c r="N82" s="98" t="s">
        <v>21</v>
      </c>
      <c r="O82" s="98" t="s">
        <v>99</v>
      </c>
      <c r="P82" s="98" t="s">
        <v>27</v>
      </c>
      <c r="Q82" s="98" t="s">
        <v>99</v>
      </c>
      <c r="R82" s="98" t="s">
        <v>27</v>
      </c>
      <c r="S82" s="98" t="s">
        <v>21</v>
      </c>
      <c r="U82" s="66">
        <f t="shared" si="5"/>
        <v>3</v>
      </c>
      <c r="V82" s="66">
        <f t="shared" si="5"/>
        <v>6</v>
      </c>
      <c r="W82" s="66">
        <f t="shared" si="4"/>
        <v>8</v>
      </c>
      <c r="X82" s="66">
        <f t="shared" si="4"/>
        <v>2</v>
      </c>
      <c r="Y82" s="66">
        <f t="shared" si="4"/>
        <v>8</v>
      </c>
      <c r="Z82" s="66">
        <f t="shared" si="4"/>
        <v>2</v>
      </c>
      <c r="AA82" s="66">
        <f t="shared" si="4"/>
        <v>6</v>
      </c>
      <c r="AC82" s="102">
        <v>1</v>
      </c>
      <c r="AD82" s="102">
        <v>1</v>
      </c>
      <c r="AE82" s="102">
        <v>1</v>
      </c>
      <c r="AF82" s="102">
        <v>1</v>
      </c>
      <c r="AG82" s="102">
        <v>1</v>
      </c>
      <c r="AH82" s="102">
        <v>1</v>
      </c>
      <c r="AI82" s="102">
        <v>1</v>
      </c>
    </row>
    <row r="83" spans="12:35" ht="16.5">
      <c r="L83" s="87">
        <v>79</v>
      </c>
      <c r="M83" s="98" t="s">
        <v>20</v>
      </c>
      <c r="N83" s="98" t="s">
        <v>19</v>
      </c>
      <c r="O83" s="98" t="s">
        <v>20</v>
      </c>
      <c r="P83" s="98" t="s">
        <v>27</v>
      </c>
      <c r="Q83" s="98" t="s">
        <v>99</v>
      </c>
      <c r="R83" s="98" t="s">
        <v>26</v>
      </c>
      <c r="S83" s="98" t="s">
        <v>99</v>
      </c>
      <c r="U83" s="66">
        <f t="shared" si="5"/>
        <v>5</v>
      </c>
      <c r="V83" s="66">
        <f t="shared" si="5"/>
        <v>4</v>
      </c>
      <c r="W83" s="66">
        <f t="shared" si="4"/>
        <v>5</v>
      </c>
      <c r="X83" s="66">
        <f t="shared" si="4"/>
        <v>2</v>
      </c>
      <c r="Y83" s="66">
        <f t="shared" si="4"/>
        <v>8</v>
      </c>
      <c r="Z83" s="66">
        <f t="shared" si="4"/>
        <v>3</v>
      </c>
      <c r="AA83" s="66">
        <f t="shared" si="4"/>
        <v>8</v>
      </c>
      <c r="AC83" s="102">
        <v>1</v>
      </c>
      <c r="AD83" s="102">
        <v>1</v>
      </c>
      <c r="AE83" s="102">
        <v>1</v>
      </c>
      <c r="AF83" s="102">
        <v>1</v>
      </c>
      <c r="AG83" s="102">
        <v>1</v>
      </c>
      <c r="AH83" s="102">
        <v>1</v>
      </c>
      <c r="AI83" s="102">
        <v>1</v>
      </c>
    </row>
    <row r="84" spans="12:35" ht="16.5">
      <c r="L84" s="87">
        <v>80</v>
      </c>
      <c r="M84" s="98" t="s">
        <v>99</v>
      </c>
      <c r="N84" s="98" t="s">
        <v>21</v>
      </c>
      <c r="O84" s="98" t="s">
        <v>99</v>
      </c>
      <c r="P84" s="98" t="s">
        <v>27</v>
      </c>
      <c r="Q84" s="98" t="s">
        <v>21</v>
      </c>
      <c r="R84" s="98" t="s">
        <v>27</v>
      </c>
      <c r="S84" s="98" t="s">
        <v>99</v>
      </c>
      <c r="U84" s="66">
        <f t="shared" si="5"/>
        <v>8</v>
      </c>
      <c r="V84" s="66">
        <f t="shared" si="5"/>
        <v>6</v>
      </c>
      <c r="W84" s="66">
        <f t="shared" si="4"/>
        <v>8</v>
      </c>
      <c r="X84" s="66">
        <f t="shared" si="4"/>
        <v>2</v>
      </c>
      <c r="Y84" s="66">
        <f t="shared" si="4"/>
        <v>6</v>
      </c>
      <c r="Z84" s="66">
        <f t="shared" si="4"/>
        <v>2</v>
      </c>
      <c r="AA84" s="66">
        <f t="shared" si="4"/>
        <v>8</v>
      </c>
      <c r="AC84" s="102">
        <v>1</v>
      </c>
      <c r="AD84" s="102">
        <v>1</v>
      </c>
      <c r="AE84" s="102">
        <v>1</v>
      </c>
      <c r="AF84" s="102">
        <v>1</v>
      </c>
      <c r="AG84" s="102">
        <v>1</v>
      </c>
      <c r="AH84" s="102">
        <v>1</v>
      </c>
      <c r="AI84" s="102">
        <v>1</v>
      </c>
    </row>
    <row r="85" spans="12:35" ht="16.5">
      <c r="L85" s="87">
        <v>81</v>
      </c>
      <c r="M85" s="98" t="s">
        <v>20</v>
      </c>
      <c r="N85" s="98" t="s">
        <v>98</v>
      </c>
      <c r="O85" s="98" t="s">
        <v>99</v>
      </c>
      <c r="P85" s="98" t="s">
        <v>27</v>
      </c>
      <c r="Q85" s="98" t="s">
        <v>20</v>
      </c>
      <c r="R85" s="98" t="s">
        <v>27</v>
      </c>
      <c r="S85" s="98" t="s">
        <v>53</v>
      </c>
      <c r="U85" s="66">
        <f t="shared" si="5"/>
        <v>5</v>
      </c>
      <c r="V85" s="66">
        <f t="shared" si="5"/>
        <v>7</v>
      </c>
      <c r="W85" s="66">
        <f t="shared" si="4"/>
        <v>8</v>
      </c>
      <c r="X85" s="66">
        <f t="shared" si="4"/>
        <v>2</v>
      </c>
      <c r="Y85" s="66">
        <f t="shared" si="4"/>
        <v>5</v>
      </c>
      <c r="Z85" s="66">
        <f t="shared" si="4"/>
        <v>2</v>
      </c>
      <c r="AA85" s="66">
        <f t="shared" si="4"/>
        <v>6</v>
      </c>
      <c r="AC85" s="102">
        <v>1</v>
      </c>
      <c r="AD85" s="102">
        <v>1</v>
      </c>
      <c r="AE85" s="102">
        <v>1</v>
      </c>
      <c r="AF85" s="102">
        <v>1</v>
      </c>
      <c r="AG85" s="102">
        <v>1</v>
      </c>
      <c r="AH85" s="102">
        <v>1</v>
      </c>
      <c r="AI85" s="102">
        <v>1</v>
      </c>
    </row>
    <row r="86" spans="12:35" ht="16.5">
      <c r="L86" s="87">
        <v>82</v>
      </c>
      <c r="M86" s="98" t="s">
        <v>26</v>
      </c>
      <c r="N86" s="98" t="s">
        <v>21</v>
      </c>
      <c r="O86" s="98" t="s">
        <v>20</v>
      </c>
      <c r="P86" s="98" t="s">
        <v>98</v>
      </c>
      <c r="Q86" s="98" t="s">
        <v>21</v>
      </c>
      <c r="R86" s="98" t="s">
        <v>35</v>
      </c>
      <c r="S86" s="98" t="s">
        <v>99</v>
      </c>
      <c r="U86" s="66">
        <f t="shared" si="5"/>
        <v>3</v>
      </c>
      <c r="V86" s="66">
        <f t="shared" si="5"/>
        <v>6</v>
      </c>
      <c r="W86" s="66">
        <f t="shared" si="4"/>
        <v>5</v>
      </c>
      <c r="X86" s="66">
        <f t="shared" si="4"/>
        <v>7</v>
      </c>
      <c r="Y86" s="66">
        <f t="shared" si="4"/>
        <v>6</v>
      </c>
      <c r="Z86" s="66">
        <f t="shared" si="4"/>
        <v>3</v>
      </c>
      <c r="AA86" s="66">
        <f t="shared" si="4"/>
        <v>8</v>
      </c>
      <c r="AC86" s="102">
        <v>1</v>
      </c>
      <c r="AD86" s="102">
        <v>1</v>
      </c>
      <c r="AE86" s="102">
        <v>1</v>
      </c>
      <c r="AF86" s="102">
        <v>1</v>
      </c>
      <c r="AG86" s="102">
        <v>1</v>
      </c>
      <c r="AH86" s="102">
        <v>1</v>
      </c>
      <c r="AI86" s="102">
        <v>1</v>
      </c>
    </row>
    <row r="87" spans="12:35" ht="16.5">
      <c r="L87" s="87">
        <v>83</v>
      </c>
      <c r="M87" s="98" t="s">
        <v>27</v>
      </c>
      <c r="N87" s="98" t="s">
        <v>21</v>
      </c>
      <c r="O87" s="98" t="s">
        <v>20</v>
      </c>
      <c r="P87" s="98" t="s">
        <v>19</v>
      </c>
      <c r="Q87" s="98" t="s">
        <v>21</v>
      </c>
      <c r="R87" s="98" t="s">
        <v>27</v>
      </c>
      <c r="S87" s="98" t="s">
        <v>99</v>
      </c>
      <c r="U87" s="66">
        <f t="shared" si="5"/>
        <v>2</v>
      </c>
      <c r="V87" s="66">
        <f t="shared" si="5"/>
        <v>6</v>
      </c>
      <c r="W87" s="66">
        <f t="shared" si="4"/>
        <v>5</v>
      </c>
      <c r="X87" s="66">
        <f t="shared" si="4"/>
        <v>4</v>
      </c>
      <c r="Y87" s="66">
        <f t="shared" si="4"/>
        <v>6</v>
      </c>
      <c r="Z87" s="66">
        <f t="shared" si="4"/>
        <v>2</v>
      </c>
      <c r="AA87" s="66">
        <f t="shared" si="4"/>
        <v>8</v>
      </c>
      <c r="AC87" s="102">
        <v>1</v>
      </c>
      <c r="AD87" s="102">
        <v>1</v>
      </c>
      <c r="AE87" s="102">
        <v>1</v>
      </c>
      <c r="AF87" s="102">
        <v>1</v>
      </c>
      <c r="AG87" s="102">
        <v>1</v>
      </c>
      <c r="AH87" s="102">
        <v>1</v>
      </c>
      <c r="AI87" s="102">
        <v>1</v>
      </c>
    </row>
    <row r="88" spans="12:35" ht="16.5">
      <c r="L88" s="87">
        <v>84</v>
      </c>
      <c r="M88" s="98" t="s">
        <v>26</v>
      </c>
      <c r="N88" s="98" t="s">
        <v>98</v>
      </c>
      <c r="O88" s="98" t="s">
        <v>20</v>
      </c>
      <c r="P88" s="98" t="s">
        <v>19</v>
      </c>
      <c r="Q88" s="98" t="s">
        <v>20</v>
      </c>
      <c r="R88" s="98" t="s">
        <v>27</v>
      </c>
      <c r="S88" s="98" t="s">
        <v>19</v>
      </c>
      <c r="U88" s="66">
        <f t="shared" si="5"/>
        <v>3</v>
      </c>
      <c r="V88" s="66">
        <f t="shared" si="5"/>
        <v>7</v>
      </c>
      <c r="W88" s="66">
        <f t="shared" si="4"/>
        <v>5</v>
      </c>
      <c r="X88" s="66">
        <f t="shared" si="4"/>
        <v>4</v>
      </c>
      <c r="Y88" s="66">
        <f t="shared" si="4"/>
        <v>5</v>
      </c>
      <c r="Z88" s="66">
        <f t="shared" si="4"/>
        <v>2</v>
      </c>
      <c r="AA88" s="66">
        <f t="shared" si="4"/>
        <v>4</v>
      </c>
      <c r="AC88" s="102">
        <v>1</v>
      </c>
      <c r="AD88" s="102">
        <v>1</v>
      </c>
      <c r="AE88" s="102">
        <v>1</v>
      </c>
      <c r="AF88" s="102">
        <v>1</v>
      </c>
      <c r="AG88" s="102">
        <v>1</v>
      </c>
      <c r="AH88" s="102">
        <v>1</v>
      </c>
      <c r="AI88" s="102">
        <v>1</v>
      </c>
    </row>
    <row r="89" spans="12:35" ht="16.5">
      <c r="L89" s="87">
        <v>85</v>
      </c>
      <c r="M89" s="98" t="s">
        <v>27</v>
      </c>
      <c r="N89" s="98" t="s">
        <v>19</v>
      </c>
      <c r="O89" s="98" t="s">
        <v>99</v>
      </c>
      <c r="P89" s="98" t="s">
        <v>27</v>
      </c>
      <c r="Q89" s="98" t="s">
        <v>99</v>
      </c>
      <c r="R89" s="98" t="s">
        <v>98</v>
      </c>
      <c r="S89" s="98" t="s">
        <v>21</v>
      </c>
      <c r="U89" s="66">
        <f t="shared" si="5"/>
        <v>2</v>
      </c>
      <c r="V89" s="66">
        <f t="shared" si="5"/>
        <v>4</v>
      </c>
      <c r="W89" s="66">
        <f t="shared" si="4"/>
        <v>8</v>
      </c>
      <c r="X89" s="66">
        <f t="shared" si="4"/>
        <v>2</v>
      </c>
      <c r="Y89" s="66">
        <f t="shared" si="4"/>
        <v>8</v>
      </c>
      <c r="Z89" s="66">
        <f t="shared" si="4"/>
        <v>7</v>
      </c>
      <c r="AA89" s="66">
        <f t="shared" si="4"/>
        <v>6</v>
      </c>
      <c r="AC89" s="102">
        <v>1</v>
      </c>
      <c r="AD89" s="102">
        <v>1</v>
      </c>
      <c r="AE89" s="102">
        <v>1</v>
      </c>
      <c r="AF89" s="102">
        <v>1</v>
      </c>
      <c r="AG89" s="102">
        <v>1</v>
      </c>
      <c r="AH89" s="102">
        <v>1</v>
      </c>
      <c r="AI89" s="102">
        <v>1</v>
      </c>
    </row>
    <row r="90" spans="12:35" ht="16.5">
      <c r="L90" s="87">
        <v>86</v>
      </c>
      <c r="M90" s="98" t="s">
        <v>27</v>
      </c>
      <c r="N90" s="98" t="s">
        <v>21</v>
      </c>
      <c r="O90" s="98" t="s">
        <v>20</v>
      </c>
      <c r="P90" s="98" t="s">
        <v>19</v>
      </c>
      <c r="Q90" s="98" t="s">
        <v>99</v>
      </c>
      <c r="R90" s="98" t="s">
        <v>26</v>
      </c>
      <c r="S90" s="98" t="s">
        <v>19</v>
      </c>
      <c r="U90" s="66">
        <f t="shared" si="5"/>
        <v>2</v>
      </c>
      <c r="V90" s="66">
        <f t="shared" si="5"/>
        <v>6</v>
      </c>
      <c r="W90" s="66">
        <f t="shared" si="4"/>
        <v>5</v>
      </c>
      <c r="X90" s="66">
        <f t="shared" si="4"/>
        <v>4</v>
      </c>
      <c r="Y90" s="66">
        <f t="shared" si="4"/>
        <v>8</v>
      </c>
      <c r="Z90" s="66">
        <f t="shared" si="4"/>
        <v>3</v>
      </c>
      <c r="AA90" s="66">
        <f t="shared" si="4"/>
        <v>4</v>
      </c>
      <c r="AC90" s="102">
        <v>1</v>
      </c>
      <c r="AD90" s="102">
        <v>1</v>
      </c>
      <c r="AE90" s="102">
        <v>1</v>
      </c>
      <c r="AF90" s="102">
        <v>1</v>
      </c>
      <c r="AG90" s="102">
        <v>1</v>
      </c>
      <c r="AH90" s="102">
        <v>1</v>
      </c>
      <c r="AI90" s="102">
        <v>1</v>
      </c>
    </row>
    <row r="91" spans="12:35" ht="16.5">
      <c r="L91" s="87">
        <v>87</v>
      </c>
      <c r="M91" s="98" t="s">
        <v>20</v>
      </c>
      <c r="N91" s="98" t="s">
        <v>19</v>
      </c>
      <c r="O91" s="98" t="s">
        <v>20</v>
      </c>
      <c r="P91" s="98" t="s">
        <v>98</v>
      </c>
      <c r="Q91" s="98" t="s">
        <v>20</v>
      </c>
      <c r="R91" s="98" t="s">
        <v>27</v>
      </c>
      <c r="S91" s="98" t="s">
        <v>19</v>
      </c>
      <c r="U91" s="66">
        <f t="shared" si="5"/>
        <v>5</v>
      </c>
      <c r="V91" s="66">
        <f t="shared" si="5"/>
        <v>4</v>
      </c>
      <c r="W91" s="66">
        <f t="shared" si="4"/>
        <v>5</v>
      </c>
      <c r="X91" s="66">
        <f t="shared" si="4"/>
        <v>7</v>
      </c>
      <c r="Y91" s="66">
        <f t="shared" si="4"/>
        <v>5</v>
      </c>
      <c r="Z91" s="66">
        <f t="shared" si="4"/>
        <v>2</v>
      </c>
      <c r="AA91" s="66">
        <f t="shared" si="4"/>
        <v>4</v>
      </c>
      <c r="AC91" s="102">
        <v>1</v>
      </c>
      <c r="AD91" s="102">
        <v>1</v>
      </c>
      <c r="AE91" s="102">
        <v>1</v>
      </c>
      <c r="AF91" s="102">
        <v>1</v>
      </c>
      <c r="AG91" s="102">
        <v>1</v>
      </c>
      <c r="AH91" s="102">
        <v>1</v>
      </c>
      <c r="AI91" s="102">
        <v>1</v>
      </c>
    </row>
    <row r="92" spans="12:35" ht="16.5">
      <c r="L92" s="87">
        <v>88</v>
      </c>
      <c r="M92" s="98" t="s">
        <v>99</v>
      </c>
      <c r="N92" s="98" t="s">
        <v>21</v>
      </c>
      <c r="O92" s="98" t="s">
        <v>99</v>
      </c>
      <c r="P92" s="98" t="s">
        <v>98</v>
      </c>
      <c r="Q92" s="98" t="s">
        <v>20</v>
      </c>
      <c r="R92" s="98" t="s">
        <v>98</v>
      </c>
      <c r="S92" s="98" t="s">
        <v>21</v>
      </c>
      <c r="U92" s="66">
        <f t="shared" si="5"/>
        <v>8</v>
      </c>
      <c r="V92" s="66">
        <f t="shared" si="5"/>
        <v>6</v>
      </c>
      <c r="W92" s="66">
        <f t="shared" si="4"/>
        <v>8</v>
      </c>
      <c r="X92" s="66">
        <f t="shared" si="4"/>
        <v>7</v>
      </c>
      <c r="Y92" s="66">
        <f t="shared" si="4"/>
        <v>5</v>
      </c>
      <c r="Z92" s="66">
        <f t="shared" si="4"/>
        <v>7</v>
      </c>
      <c r="AA92" s="66">
        <f t="shared" si="4"/>
        <v>6</v>
      </c>
      <c r="AC92" s="102">
        <v>1</v>
      </c>
      <c r="AD92" s="102">
        <v>1</v>
      </c>
      <c r="AE92" s="102">
        <v>1</v>
      </c>
      <c r="AF92" s="102">
        <v>1</v>
      </c>
      <c r="AG92" s="102">
        <v>1</v>
      </c>
      <c r="AH92" s="102">
        <v>1</v>
      </c>
      <c r="AI92" s="102">
        <v>1</v>
      </c>
    </row>
    <row r="93" spans="12:35" ht="16.5">
      <c r="L93" s="87">
        <v>89</v>
      </c>
      <c r="M93" s="98" t="s">
        <v>99</v>
      </c>
      <c r="N93" s="98" t="s">
        <v>98</v>
      </c>
      <c r="O93" s="98" t="s">
        <v>26</v>
      </c>
      <c r="P93" s="98" t="s">
        <v>98</v>
      </c>
      <c r="Q93" s="98" t="s">
        <v>99</v>
      </c>
      <c r="R93" s="98" t="s">
        <v>26</v>
      </c>
      <c r="S93" s="98" t="s">
        <v>21</v>
      </c>
      <c r="U93" s="66">
        <f t="shared" si="5"/>
        <v>8</v>
      </c>
      <c r="V93" s="66">
        <f t="shared" si="5"/>
        <v>7</v>
      </c>
      <c r="W93" s="66">
        <f t="shared" si="4"/>
        <v>3</v>
      </c>
      <c r="X93" s="66">
        <f t="shared" si="4"/>
        <v>7</v>
      </c>
      <c r="Y93" s="66">
        <f t="shared" si="4"/>
        <v>8</v>
      </c>
      <c r="Z93" s="66">
        <f t="shared" si="4"/>
        <v>3</v>
      </c>
      <c r="AA93" s="66">
        <f t="shared" si="4"/>
        <v>6</v>
      </c>
      <c r="AC93" s="102">
        <v>1</v>
      </c>
      <c r="AD93" s="102">
        <v>1</v>
      </c>
      <c r="AE93" s="102">
        <v>1</v>
      </c>
      <c r="AF93" s="102">
        <v>1</v>
      </c>
      <c r="AG93" s="102">
        <v>1</v>
      </c>
      <c r="AH93" s="102">
        <v>1</v>
      </c>
      <c r="AI93" s="102">
        <v>1</v>
      </c>
    </row>
    <row r="94" spans="12:35" ht="16.5">
      <c r="L94" s="87">
        <v>90</v>
      </c>
      <c r="M94" s="98" t="s">
        <v>27</v>
      </c>
      <c r="N94" s="98" t="s">
        <v>19</v>
      </c>
      <c r="O94" s="98" t="s">
        <v>99</v>
      </c>
      <c r="P94" s="98" t="s">
        <v>19</v>
      </c>
      <c r="Q94" s="98" t="s">
        <v>21</v>
      </c>
      <c r="R94" s="98" t="s">
        <v>98</v>
      </c>
      <c r="S94" s="98" t="s">
        <v>19</v>
      </c>
      <c r="U94" s="66">
        <f t="shared" si="5"/>
        <v>2</v>
      </c>
      <c r="V94" s="66">
        <f t="shared" si="5"/>
        <v>4</v>
      </c>
      <c r="W94" s="66">
        <f t="shared" si="4"/>
        <v>8</v>
      </c>
      <c r="X94" s="66">
        <f t="shared" si="4"/>
        <v>4</v>
      </c>
      <c r="Y94" s="66">
        <f t="shared" si="4"/>
        <v>6</v>
      </c>
      <c r="Z94" s="66">
        <f t="shared" si="4"/>
        <v>7</v>
      </c>
      <c r="AA94" s="66">
        <f t="shared" si="4"/>
        <v>4</v>
      </c>
      <c r="AC94" s="102">
        <v>1</v>
      </c>
      <c r="AD94" s="102">
        <v>1</v>
      </c>
      <c r="AE94" s="102">
        <v>1</v>
      </c>
      <c r="AF94" s="102">
        <v>1</v>
      </c>
      <c r="AG94" s="102">
        <v>1</v>
      </c>
      <c r="AH94" s="102">
        <v>1</v>
      </c>
      <c r="AI94" s="102">
        <v>1</v>
      </c>
    </row>
    <row r="95" spans="12:35" ht="16.5">
      <c r="L95" s="87">
        <v>91</v>
      </c>
      <c r="M95" s="98" t="s">
        <v>20</v>
      </c>
      <c r="N95" s="98" t="s">
        <v>98</v>
      </c>
      <c r="O95" s="98" t="s">
        <v>26</v>
      </c>
      <c r="P95" s="98" t="s">
        <v>19</v>
      </c>
      <c r="Q95" s="98" t="s">
        <v>21</v>
      </c>
      <c r="R95" s="98" t="s">
        <v>26</v>
      </c>
      <c r="S95" s="98" t="s">
        <v>99</v>
      </c>
      <c r="U95" s="66">
        <f t="shared" si="5"/>
        <v>5</v>
      </c>
      <c r="V95" s="66">
        <f t="shared" si="5"/>
        <v>7</v>
      </c>
      <c r="W95" s="66">
        <f t="shared" si="4"/>
        <v>3</v>
      </c>
      <c r="X95" s="66">
        <f t="shared" si="4"/>
        <v>4</v>
      </c>
      <c r="Y95" s="66">
        <f t="shared" si="4"/>
        <v>6</v>
      </c>
      <c r="Z95" s="66">
        <f t="shared" si="4"/>
        <v>3</v>
      </c>
      <c r="AA95" s="66">
        <f t="shared" si="4"/>
        <v>8</v>
      </c>
      <c r="AC95" s="102">
        <v>1</v>
      </c>
      <c r="AD95" s="102">
        <v>1</v>
      </c>
      <c r="AE95" s="102">
        <v>1</v>
      </c>
      <c r="AF95" s="102">
        <v>1</v>
      </c>
      <c r="AG95" s="102">
        <v>1</v>
      </c>
      <c r="AH95" s="102">
        <v>1</v>
      </c>
      <c r="AI95" s="102">
        <v>1</v>
      </c>
    </row>
    <row r="96" spans="12:35" ht="16.5">
      <c r="L96" s="87">
        <v>92</v>
      </c>
      <c r="M96" s="98" t="s">
        <v>99</v>
      </c>
      <c r="N96" s="98" t="s">
        <v>19</v>
      </c>
      <c r="O96" s="98" t="s">
        <v>99</v>
      </c>
      <c r="P96" s="98" t="s">
        <v>98</v>
      </c>
      <c r="Q96" s="98" t="s">
        <v>99</v>
      </c>
      <c r="R96" s="98" t="s">
        <v>26</v>
      </c>
      <c r="S96" s="98" t="s">
        <v>99</v>
      </c>
      <c r="U96" s="66">
        <f t="shared" si="5"/>
        <v>8</v>
      </c>
      <c r="V96" s="66">
        <f t="shared" si="5"/>
        <v>4</v>
      </c>
      <c r="W96" s="66">
        <f t="shared" si="4"/>
        <v>8</v>
      </c>
      <c r="X96" s="66">
        <f t="shared" si="4"/>
        <v>7</v>
      </c>
      <c r="Y96" s="66">
        <f t="shared" si="4"/>
        <v>8</v>
      </c>
      <c r="Z96" s="66">
        <f t="shared" si="4"/>
        <v>3</v>
      </c>
      <c r="AA96" s="66">
        <f t="shared" si="4"/>
        <v>8</v>
      </c>
      <c r="AC96" s="102">
        <v>1</v>
      </c>
      <c r="AD96" s="102">
        <v>1</v>
      </c>
      <c r="AE96" s="102">
        <v>1</v>
      </c>
      <c r="AF96" s="102">
        <v>1</v>
      </c>
      <c r="AG96" s="102">
        <v>1</v>
      </c>
      <c r="AH96" s="102">
        <v>1</v>
      </c>
      <c r="AI96" s="102">
        <v>1</v>
      </c>
    </row>
    <row r="97" spans="12:35" ht="16.5">
      <c r="L97" s="87">
        <v>93</v>
      </c>
      <c r="M97" s="98" t="s">
        <v>27</v>
      </c>
      <c r="N97" s="98" t="s">
        <v>19</v>
      </c>
      <c r="O97" s="98" t="s">
        <v>20</v>
      </c>
      <c r="P97" s="98" t="s">
        <v>98</v>
      </c>
      <c r="Q97" s="98" t="s">
        <v>21</v>
      </c>
      <c r="R97" s="98" t="s">
        <v>27</v>
      </c>
      <c r="S97" s="98" t="s">
        <v>99</v>
      </c>
      <c r="U97" s="66">
        <f t="shared" si="5"/>
        <v>2</v>
      </c>
      <c r="V97" s="66">
        <f t="shared" si="5"/>
        <v>4</v>
      </c>
      <c r="W97" s="66">
        <f t="shared" si="4"/>
        <v>5</v>
      </c>
      <c r="X97" s="66">
        <f t="shared" si="4"/>
        <v>7</v>
      </c>
      <c r="Y97" s="66">
        <f t="shared" si="4"/>
        <v>6</v>
      </c>
      <c r="Z97" s="66">
        <f t="shared" si="4"/>
        <v>2</v>
      </c>
      <c r="AA97" s="66">
        <f t="shared" si="4"/>
        <v>8</v>
      </c>
      <c r="AC97" s="102">
        <v>1</v>
      </c>
      <c r="AD97" s="102">
        <v>1</v>
      </c>
      <c r="AE97" s="102">
        <v>1</v>
      </c>
      <c r="AF97" s="102">
        <v>1</v>
      </c>
      <c r="AG97" s="102">
        <v>1</v>
      </c>
      <c r="AH97" s="102">
        <v>1</v>
      </c>
      <c r="AI97" s="102">
        <v>1</v>
      </c>
    </row>
    <row r="98" spans="12:35" ht="16.5">
      <c r="L98" s="87">
        <v>94</v>
      </c>
      <c r="M98" s="98" t="s">
        <v>99</v>
      </c>
      <c r="N98" s="98" t="s">
        <v>21</v>
      </c>
      <c r="O98" s="98" t="s">
        <v>99</v>
      </c>
      <c r="P98" s="98" t="s">
        <v>19</v>
      </c>
      <c r="Q98" s="98" t="s">
        <v>21</v>
      </c>
      <c r="R98" s="98" t="s">
        <v>27</v>
      </c>
      <c r="S98" s="98" t="s">
        <v>21</v>
      </c>
      <c r="U98" s="66">
        <f t="shared" si="5"/>
        <v>8</v>
      </c>
      <c r="V98" s="66">
        <f t="shared" si="5"/>
        <v>6</v>
      </c>
      <c r="W98" s="66">
        <f t="shared" si="4"/>
        <v>8</v>
      </c>
      <c r="X98" s="66">
        <f t="shared" si="4"/>
        <v>4</v>
      </c>
      <c r="Y98" s="66">
        <f t="shared" si="4"/>
        <v>6</v>
      </c>
      <c r="Z98" s="66">
        <f t="shared" si="4"/>
        <v>2</v>
      </c>
      <c r="AA98" s="66">
        <f t="shared" si="4"/>
        <v>6</v>
      </c>
      <c r="AC98" s="102">
        <v>1</v>
      </c>
      <c r="AD98" s="102">
        <v>1</v>
      </c>
      <c r="AE98" s="102">
        <v>1</v>
      </c>
      <c r="AF98" s="102">
        <v>1</v>
      </c>
      <c r="AG98" s="102">
        <v>1</v>
      </c>
      <c r="AH98" s="102">
        <v>1</v>
      </c>
      <c r="AI98" s="102">
        <v>1</v>
      </c>
    </row>
    <row r="99" spans="12:35" ht="16.5">
      <c r="L99" s="87">
        <v>95</v>
      </c>
      <c r="M99" s="98" t="s">
        <v>27</v>
      </c>
      <c r="N99" s="98" t="s">
        <v>21</v>
      </c>
      <c r="O99" s="98" t="s">
        <v>99</v>
      </c>
      <c r="P99" s="98" t="s">
        <v>98</v>
      </c>
      <c r="Q99" s="98" t="s">
        <v>20</v>
      </c>
      <c r="R99" s="98" t="s">
        <v>26</v>
      </c>
      <c r="S99" s="98" t="s">
        <v>99</v>
      </c>
      <c r="U99" s="66">
        <f t="shared" si="5"/>
        <v>2</v>
      </c>
      <c r="V99" s="66">
        <f t="shared" si="5"/>
        <v>6</v>
      </c>
      <c r="W99" s="66">
        <f t="shared" si="4"/>
        <v>8</v>
      </c>
      <c r="X99" s="66">
        <f t="shared" si="4"/>
        <v>7</v>
      </c>
      <c r="Y99" s="66">
        <f t="shared" si="4"/>
        <v>5</v>
      </c>
      <c r="Z99" s="66">
        <f t="shared" si="4"/>
        <v>3</v>
      </c>
      <c r="AA99" s="66">
        <f t="shared" si="4"/>
        <v>8</v>
      </c>
      <c r="AC99" s="102">
        <v>1</v>
      </c>
      <c r="AD99" s="102">
        <v>1</v>
      </c>
      <c r="AE99" s="102">
        <v>1</v>
      </c>
      <c r="AF99" s="102">
        <v>1</v>
      </c>
      <c r="AG99" s="102">
        <v>1</v>
      </c>
      <c r="AH99" s="102">
        <v>1</v>
      </c>
      <c r="AI99" s="102">
        <v>1</v>
      </c>
    </row>
    <row r="100" spans="12:35" ht="16.5">
      <c r="L100" s="87">
        <v>96</v>
      </c>
      <c r="M100" s="98" t="s">
        <v>99</v>
      </c>
      <c r="N100" s="98" t="s">
        <v>98</v>
      </c>
      <c r="O100" s="98" t="s">
        <v>26</v>
      </c>
      <c r="P100" s="98" t="s">
        <v>98</v>
      </c>
      <c r="Q100" s="98" t="s">
        <v>99</v>
      </c>
      <c r="R100" s="98" t="s">
        <v>26</v>
      </c>
      <c r="S100" s="98" t="s">
        <v>21</v>
      </c>
      <c r="U100" s="66">
        <f t="shared" si="5"/>
        <v>8</v>
      </c>
      <c r="V100" s="66">
        <f t="shared" si="5"/>
        <v>7</v>
      </c>
      <c r="W100" s="66">
        <f t="shared" si="4"/>
        <v>3</v>
      </c>
      <c r="X100" s="66">
        <f t="shared" si="4"/>
        <v>7</v>
      </c>
      <c r="Y100" s="66">
        <f t="shared" si="4"/>
        <v>8</v>
      </c>
      <c r="Z100" s="66">
        <f t="shared" si="4"/>
        <v>3</v>
      </c>
      <c r="AA100" s="66">
        <f t="shared" si="4"/>
        <v>6</v>
      </c>
      <c r="AC100" s="102">
        <v>1</v>
      </c>
      <c r="AD100" s="102">
        <v>1</v>
      </c>
      <c r="AE100" s="102">
        <v>1</v>
      </c>
      <c r="AF100" s="102">
        <v>1</v>
      </c>
      <c r="AG100" s="102">
        <v>1</v>
      </c>
      <c r="AH100" s="102">
        <v>1</v>
      </c>
      <c r="AI100" s="102">
        <v>1</v>
      </c>
    </row>
    <row r="101" spans="12:35" ht="16.5">
      <c r="L101" s="87">
        <v>97</v>
      </c>
      <c r="M101" s="98" t="s">
        <v>27</v>
      </c>
      <c r="N101" s="98" t="s">
        <v>21</v>
      </c>
      <c r="O101" s="98" t="s">
        <v>99</v>
      </c>
      <c r="P101" s="98" t="s">
        <v>19</v>
      </c>
      <c r="Q101" s="98" t="s">
        <v>21</v>
      </c>
      <c r="R101" s="98" t="s">
        <v>26</v>
      </c>
      <c r="S101" s="98" t="s">
        <v>21</v>
      </c>
      <c r="U101" s="66">
        <f t="shared" si="5"/>
        <v>2</v>
      </c>
      <c r="V101" s="66">
        <f t="shared" si="5"/>
        <v>6</v>
      </c>
      <c r="W101" s="66">
        <f t="shared" si="4"/>
        <v>8</v>
      </c>
      <c r="X101" s="66">
        <f t="shared" si="4"/>
        <v>4</v>
      </c>
      <c r="Y101" s="66">
        <f t="shared" si="4"/>
        <v>6</v>
      </c>
      <c r="Z101" s="66">
        <f t="shared" si="4"/>
        <v>3</v>
      </c>
      <c r="AA101" s="66">
        <f t="shared" si="4"/>
        <v>6</v>
      </c>
      <c r="AC101" s="102">
        <v>1</v>
      </c>
      <c r="AD101" s="102">
        <v>1</v>
      </c>
      <c r="AE101" s="102">
        <v>1</v>
      </c>
      <c r="AF101" s="102">
        <v>1</v>
      </c>
      <c r="AG101" s="102">
        <v>1</v>
      </c>
      <c r="AH101" s="102">
        <v>1</v>
      </c>
      <c r="AI101" s="102">
        <v>1</v>
      </c>
    </row>
    <row r="102" spans="12:35" ht="16.5">
      <c r="L102" s="87">
        <v>98</v>
      </c>
      <c r="M102" s="98" t="s">
        <v>26</v>
      </c>
      <c r="N102" s="98" t="s">
        <v>21</v>
      </c>
      <c r="O102" s="98" t="s">
        <v>99</v>
      </c>
      <c r="P102" s="98" t="s">
        <v>98</v>
      </c>
      <c r="Q102" s="98" t="s">
        <v>21</v>
      </c>
      <c r="R102" s="98" t="s">
        <v>26</v>
      </c>
      <c r="S102" s="98" t="s">
        <v>19</v>
      </c>
      <c r="U102" s="66">
        <f t="shared" si="5"/>
        <v>3</v>
      </c>
      <c r="V102" s="66">
        <f t="shared" si="5"/>
        <v>6</v>
      </c>
      <c r="W102" s="66">
        <f t="shared" si="4"/>
        <v>8</v>
      </c>
      <c r="X102" s="66">
        <f t="shared" si="4"/>
        <v>7</v>
      </c>
      <c r="Y102" s="66">
        <f t="shared" si="4"/>
        <v>6</v>
      </c>
      <c r="Z102" s="66">
        <f t="shared" si="4"/>
        <v>3</v>
      </c>
      <c r="AA102" s="66">
        <f t="shared" si="4"/>
        <v>4</v>
      </c>
      <c r="AC102" s="102">
        <v>1</v>
      </c>
      <c r="AD102" s="102">
        <v>1</v>
      </c>
      <c r="AE102" s="102">
        <v>1</v>
      </c>
      <c r="AF102" s="102">
        <v>1</v>
      </c>
      <c r="AG102" s="102">
        <v>1</v>
      </c>
      <c r="AH102" s="102">
        <v>1</v>
      </c>
      <c r="AI102" s="102">
        <v>1</v>
      </c>
    </row>
    <row r="103" spans="12:35" ht="16.5">
      <c r="L103" s="87">
        <v>99</v>
      </c>
      <c r="M103" s="98" t="s">
        <v>99</v>
      </c>
      <c r="N103" s="98" t="s">
        <v>19</v>
      </c>
      <c r="O103" s="98" t="s">
        <v>20</v>
      </c>
      <c r="P103" s="98" t="s">
        <v>27</v>
      </c>
      <c r="Q103" s="98" t="s">
        <v>99</v>
      </c>
      <c r="R103" s="98" t="s">
        <v>27</v>
      </c>
      <c r="S103" s="98" t="s">
        <v>19</v>
      </c>
      <c r="U103" s="66">
        <f t="shared" si="5"/>
        <v>8</v>
      </c>
      <c r="V103" s="66">
        <f t="shared" si="5"/>
        <v>4</v>
      </c>
      <c r="W103" s="66">
        <f t="shared" si="4"/>
        <v>5</v>
      </c>
      <c r="X103" s="66">
        <f t="shared" si="4"/>
        <v>2</v>
      </c>
      <c r="Y103" s="66">
        <f t="shared" si="4"/>
        <v>8</v>
      </c>
      <c r="Z103" s="66">
        <f t="shared" si="4"/>
        <v>2</v>
      </c>
      <c r="AA103" s="66">
        <f t="shared" si="4"/>
        <v>4</v>
      </c>
      <c r="AC103" s="102">
        <v>1</v>
      </c>
      <c r="AD103" s="102">
        <v>1</v>
      </c>
      <c r="AE103" s="102">
        <v>1</v>
      </c>
      <c r="AF103" s="102">
        <v>1</v>
      </c>
      <c r="AG103" s="102">
        <v>1</v>
      </c>
      <c r="AH103" s="102">
        <v>1</v>
      </c>
      <c r="AI103" s="102">
        <v>1</v>
      </c>
    </row>
    <row r="104" spans="12:35" ht="16.5">
      <c r="L104" s="87">
        <v>100</v>
      </c>
      <c r="M104" s="98" t="s">
        <v>27</v>
      </c>
      <c r="N104" s="98" t="s">
        <v>21</v>
      </c>
      <c r="O104" s="98" t="s">
        <v>99</v>
      </c>
      <c r="P104" s="98" t="s">
        <v>27</v>
      </c>
      <c r="Q104" s="98" t="s">
        <v>21</v>
      </c>
      <c r="R104" s="98" t="s">
        <v>27</v>
      </c>
      <c r="S104" s="98" t="s">
        <v>21</v>
      </c>
      <c r="U104" s="66">
        <f t="shared" si="5"/>
        <v>2</v>
      </c>
      <c r="V104" s="66">
        <f t="shared" si="5"/>
        <v>6</v>
      </c>
      <c r="W104" s="66">
        <f t="shared" si="4"/>
        <v>8</v>
      </c>
      <c r="X104" s="66">
        <f t="shared" si="4"/>
        <v>2</v>
      </c>
      <c r="Y104" s="66">
        <f t="shared" si="4"/>
        <v>6</v>
      </c>
      <c r="Z104" s="66">
        <f t="shared" si="4"/>
        <v>2</v>
      </c>
      <c r="AA104" s="66">
        <f t="shared" si="4"/>
        <v>6</v>
      </c>
      <c r="AC104" s="102">
        <v>1</v>
      </c>
      <c r="AD104" s="102">
        <v>1</v>
      </c>
      <c r="AE104" s="102">
        <v>1</v>
      </c>
      <c r="AF104" s="102">
        <v>1</v>
      </c>
      <c r="AG104" s="102">
        <v>1</v>
      </c>
      <c r="AH104" s="102">
        <v>1</v>
      </c>
      <c r="AI104" s="102">
        <v>1</v>
      </c>
    </row>
    <row r="105" spans="12:35" ht="16.5">
      <c r="L105" s="87">
        <v>101</v>
      </c>
      <c r="M105" s="98" t="s">
        <v>99</v>
      </c>
      <c r="N105" s="98" t="s">
        <v>98</v>
      </c>
      <c r="O105" s="98" t="s">
        <v>99</v>
      </c>
      <c r="P105" s="98" t="s">
        <v>27</v>
      </c>
      <c r="Q105" s="98" t="s">
        <v>99</v>
      </c>
      <c r="R105" s="98" t="s">
        <v>26</v>
      </c>
      <c r="S105" s="98" t="s">
        <v>19</v>
      </c>
      <c r="U105" s="66">
        <f t="shared" si="5"/>
        <v>8</v>
      </c>
      <c r="V105" s="66">
        <f t="shared" si="5"/>
        <v>7</v>
      </c>
      <c r="W105" s="66">
        <f t="shared" si="5"/>
        <v>8</v>
      </c>
      <c r="X105" s="66">
        <f t="shared" si="5"/>
        <v>2</v>
      </c>
      <c r="Y105" s="66">
        <f t="shared" si="5"/>
        <v>8</v>
      </c>
      <c r="Z105" s="66">
        <f t="shared" si="5"/>
        <v>3</v>
      </c>
      <c r="AA105" s="66">
        <f t="shared" si="5"/>
        <v>4</v>
      </c>
      <c r="AC105" s="102">
        <v>1</v>
      </c>
      <c r="AD105" s="102">
        <v>1</v>
      </c>
      <c r="AE105" s="102">
        <v>1</v>
      </c>
      <c r="AF105" s="102">
        <v>1</v>
      </c>
      <c r="AG105" s="102">
        <v>1</v>
      </c>
      <c r="AH105" s="102">
        <v>1</v>
      </c>
      <c r="AI105" s="102">
        <v>1</v>
      </c>
    </row>
    <row r="106" spans="12:35" ht="16.5">
      <c r="L106" s="87">
        <v>102</v>
      </c>
      <c r="M106" s="98" t="s">
        <v>99</v>
      </c>
      <c r="N106" s="98" t="s">
        <v>19</v>
      </c>
      <c r="O106" s="98" t="s">
        <v>99</v>
      </c>
      <c r="P106" s="98" t="s">
        <v>98</v>
      </c>
      <c r="Q106" s="98" t="s">
        <v>99</v>
      </c>
      <c r="R106" s="98" t="s">
        <v>26</v>
      </c>
      <c r="S106" s="98" t="s">
        <v>99</v>
      </c>
      <c r="U106" s="66">
        <f t="shared" si="5"/>
        <v>8</v>
      </c>
      <c r="V106" s="66">
        <f t="shared" si="5"/>
        <v>4</v>
      </c>
      <c r="W106" s="66">
        <f t="shared" si="5"/>
        <v>8</v>
      </c>
      <c r="X106" s="66">
        <f t="shared" si="5"/>
        <v>7</v>
      </c>
      <c r="Y106" s="66">
        <f t="shared" si="5"/>
        <v>8</v>
      </c>
      <c r="Z106" s="66">
        <f t="shared" si="5"/>
        <v>3</v>
      </c>
      <c r="AA106" s="66">
        <f t="shared" si="5"/>
        <v>8</v>
      </c>
      <c r="AC106" s="102">
        <v>1</v>
      </c>
      <c r="AD106" s="102">
        <v>1</v>
      </c>
      <c r="AE106" s="102">
        <v>1</v>
      </c>
      <c r="AF106" s="102">
        <v>1</v>
      </c>
      <c r="AG106" s="102">
        <v>1</v>
      </c>
      <c r="AH106" s="102">
        <v>1</v>
      </c>
      <c r="AI106" s="102">
        <v>1</v>
      </c>
    </row>
    <row r="107" spans="12:35" ht="16.5">
      <c r="L107" s="87">
        <v>103</v>
      </c>
      <c r="M107" s="98" t="s">
        <v>20</v>
      </c>
      <c r="N107" s="98" t="s">
        <v>21</v>
      </c>
      <c r="O107" s="98" t="s">
        <v>26</v>
      </c>
      <c r="P107" s="98" t="s">
        <v>98</v>
      </c>
      <c r="Q107" s="98" t="s">
        <v>99</v>
      </c>
      <c r="R107" s="98" t="s">
        <v>98</v>
      </c>
      <c r="S107" s="98" t="s">
        <v>99</v>
      </c>
      <c r="U107" s="66">
        <f t="shared" si="5"/>
        <v>5</v>
      </c>
      <c r="V107" s="66">
        <f t="shared" si="5"/>
        <v>6</v>
      </c>
      <c r="W107" s="66">
        <f t="shared" si="5"/>
        <v>3</v>
      </c>
      <c r="X107" s="66">
        <f t="shared" si="5"/>
        <v>7</v>
      </c>
      <c r="Y107" s="66">
        <f t="shared" si="5"/>
        <v>8</v>
      </c>
      <c r="Z107" s="66">
        <f t="shared" si="5"/>
        <v>7</v>
      </c>
      <c r="AA107" s="66">
        <f t="shared" si="5"/>
        <v>8</v>
      </c>
      <c r="AC107" s="102">
        <v>1</v>
      </c>
      <c r="AD107" s="102">
        <v>1</v>
      </c>
      <c r="AE107" s="102">
        <v>1</v>
      </c>
      <c r="AF107" s="102">
        <v>1</v>
      </c>
      <c r="AG107" s="102">
        <v>1</v>
      </c>
      <c r="AH107" s="102">
        <v>1</v>
      </c>
      <c r="AI107" s="102">
        <v>1</v>
      </c>
    </row>
    <row r="108" spans="12:35" ht="16.5">
      <c r="L108" s="87">
        <v>104</v>
      </c>
      <c r="M108" s="98" t="s">
        <v>27</v>
      </c>
      <c r="N108" s="98" t="s">
        <v>21</v>
      </c>
      <c r="O108" s="98" t="s">
        <v>26</v>
      </c>
      <c r="P108" s="98" t="s">
        <v>98</v>
      </c>
      <c r="Q108" s="98" t="s">
        <v>21</v>
      </c>
      <c r="R108" s="98" t="s">
        <v>27</v>
      </c>
      <c r="S108" s="98" t="s">
        <v>19</v>
      </c>
      <c r="U108" s="66">
        <f t="shared" si="5"/>
        <v>2</v>
      </c>
      <c r="V108" s="66">
        <f t="shared" si="5"/>
        <v>6</v>
      </c>
      <c r="W108" s="66">
        <f t="shared" si="5"/>
        <v>3</v>
      </c>
      <c r="X108" s="66">
        <f t="shared" si="5"/>
        <v>7</v>
      </c>
      <c r="Y108" s="66">
        <f t="shared" si="5"/>
        <v>6</v>
      </c>
      <c r="Z108" s="66">
        <f t="shared" si="5"/>
        <v>2</v>
      </c>
      <c r="AA108" s="66">
        <f t="shared" si="5"/>
        <v>4</v>
      </c>
      <c r="AC108" s="102">
        <v>1</v>
      </c>
      <c r="AD108" s="102">
        <v>1</v>
      </c>
      <c r="AE108" s="102">
        <v>1</v>
      </c>
      <c r="AF108" s="102">
        <v>1</v>
      </c>
      <c r="AG108" s="102">
        <v>1</v>
      </c>
      <c r="AH108" s="102">
        <v>1</v>
      </c>
      <c r="AI108" s="102">
        <v>1</v>
      </c>
    </row>
    <row r="109" spans="12:35" ht="16.5">
      <c r="L109" s="87">
        <v>105</v>
      </c>
      <c r="M109" s="98" t="s">
        <v>20</v>
      </c>
      <c r="N109" s="98" t="s">
        <v>19</v>
      </c>
      <c r="O109" s="98" t="s">
        <v>20</v>
      </c>
      <c r="P109" s="98" t="s">
        <v>27</v>
      </c>
      <c r="Q109" s="98" t="s">
        <v>21</v>
      </c>
      <c r="R109" s="98" t="s">
        <v>98</v>
      </c>
      <c r="S109" s="98" t="s">
        <v>99</v>
      </c>
      <c r="U109" s="66">
        <f t="shared" si="5"/>
        <v>5</v>
      </c>
      <c r="V109" s="66">
        <f t="shared" si="5"/>
        <v>4</v>
      </c>
      <c r="W109" s="66">
        <f t="shared" si="5"/>
        <v>5</v>
      </c>
      <c r="X109" s="66">
        <f t="shared" si="5"/>
        <v>2</v>
      </c>
      <c r="Y109" s="66">
        <f t="shared" si="5"/>
        <v>6</v>
      </c>
      <c r="Z109" s="66">
        <f t="shared" si="5"/>
        <v>7</v>
      </c>
      <c r="AA109" s="66">
        <f t="shared" si="5"/>
        <v>8</v>
      </c>
      <c r="AC109" s="102">
        <v>1</v>
      </c>
      <c r="AD109" s="102">
        <v>1</v>
      </c>
      <c r="AE109" s="102">
        <v>1</v>
      </c>
      <c r="AF109" s="102">
        <v>1</v>
      </c>
      <c r="AG109" s="102">
        <v>1</v>
      </c>
      <c r="AH109" s="102">
        <v>1</v>
      </c>
      <c r="AI109" s="102">
        <v>1</v>
      </c>
    </row>
    <row r="110" spans="12:35" ht="16.5">
      <c r="L110" s="87">
        <v>106</v>
      </c>
      <c r="M110" s="98" t="s">
        <v>26</v>
      </c>
      <c r="N110" s="98" t="s">
        <v>98</v>
      </c>
      <c r="O110" s="98" t="s">
        <v>20</v>
      </c>
      <c r="P110" s="98" t="s">
        <v>27</v>
      </c>
      <c r="Q110" s="98" t="s">
        <v>99</v>
      </c>
      <c r="R110" s="98" t="s">
        <v>98</v>
      </c>
      <c r="S110" s="98" t="s">
        <v>99</v>
      </c>
      <c r="U110" s="66">
        <f t="shared" si="5"/>
        <v>3</v>
      </c>
      <c r="V110" s="66">
        <f t="shared" si="5"/>
        <v>7</v>
      </c>
      <c r="W110" s="66">
        <f t="shared" si="5"/>
        <v>5</v>
      </c>
      <c r="X110" s="66">
        <f t="shared" si="5"/>
        <v>2</v>
      </c>
      <c r="Y110" s="66">
        <f t="shared" si="5"/>
        <v>8</v>
      </c>
      <c r="Z110" s="66">
        <f t="shared" si="5"/>
        <v>7</v>
      </c>
      <c r="AA110" s="66">
        <f t="shared" si="5"/>
        <v>8</v>
      </c>
      <c r="AC110" s="102">
        <v>1</v>
      </c>
      <c r="AD110" s="102">
        <v>1</v>
      </c>
      <c r="AE110" s="102">
        <v>1</v>
      </c>
      <c r="AF110" s="102">
        <v>1</v>
      </c>
      <c r="AG110" s="102">
        <v>1</v>
      </c>
      <c r="AH110" s="102">
        <v>1</v>
      </c>
      <c r="AI110" s="102">
        <v>1</v>
      </c>
    </row>
    <row r="111" spans="12:35" ht="16.5">
      <c r="L111" s="87">
        <v>107</v>
      </c>
      <c r="M111" s="98" t="s">
        <v>20</v>
      </c>
      <c r="N111" s="98" t="s">
        <v>21</v>
      </c>
      <c r="O111" s="98" t="s">
        <v>99</v>
      </c>
      <c r="P111" s="98" t="s">
        <v>27</v>
      </c>
      <c r="Q111" s="98" t="s">
        <v>21</v>
      </c>
      <c r="R111" s="98" t="s">
        <v>26</v>
      </c>
      <c r="S111" s="98" t="s">
        <v>99</v>
      </c>
      <c r="U111" s="66">
        <f t="shared" si="5"/>
        <v>5</v>
      </c>
      <c r="V111" s="66">
        <f t="shared" si="5"/>
        <v>6</v>
      </c>
      <c r="W111" s="66">
        <f t="shared" si="5"/>
        <v>8</v>
      </c>
      <c r="X111" s="66">
        <f t="shared" si="5"/>
        <v>2</v>
      </c>
      <c r="Y111" s="66">
        <f t="shared" si="5"/>
        <v>6</v>
      </c>
      <c r="Z111" s="66">
        <f t="shared" si="5"/>
        <v>3</v>
      </c>
      <c r="AA111" s="66">
        <f t="shared" si="5"/>
        <v>8</v>
      </c>
      <c r="AC111" s="102">
        <v>1</v>
      </c>
      <c r="AD111" s="102">
        <v>1</v>
      </c>
      <c r="AE111" s="102">
        <v>1</v>
      </c>
      <c r="AF111" s="102">
        <v>1</v>
      </c>
      <c r="AG111" s="102">
        <v>1</v>
      </c>
      <c r="AH111" s="102">
        <v>1</v>
      </c>
      <c r="AI111" s="102">
        <v>1</v>
      </c>
    </row>
    <row r="112" spans="12:35" ht="16.5">
      <c r="L112" s="87">
        <v>108</v>
      </c>
      <c r="M112" s="98" t="s">
        <v>27</v>
      </c>
      <c r="N112" s="98" t="s">
        <v>19</v>
      </c>
      <c r="O112" s="98" t="s">
        <v>20</v>
      </c>
      <c r="P112" s="98" t="s">
        <v>98</v>
      </c>
      <c r="Q112" s="98" t="s">
        <v>20</v>
      </c>
      <c r="R112" s="98" t="s">
        <v>26</v>
      </c>
      <c r="S112" s="98" t="s">
        <v>21</v>
      </c>
      <c r="U112" s="66">
        <f t="shared" si="5"/>
        <v>2</v>
      </c>
      <c r="V112" s="66">
        <f t="shared" si="5"/>
        <v>4</v>
      </c>
      <c r="W112" s="66">
        <f t="shared" si="5"/>
        <v>5</v>
      </c>
      <c r="X112" s="66">
        <f t="shared" si="5"/>
        <v>7</v>
      </c>
      <c r="Y112" s="66">
        <f t="shared" si="5"/>
        <v>5</v>
      </c>
      <c r="Z112" s="66">
        <f t="shared" si="5"/>
        <v>3</v>
      </c>
      <c r="AA112" s="66">
        <f t="shared" si="5"/>
        <v>6</v>
      </c>
      <c r="AC112" s="102">
        <v>1</v>
      </c>
      <c r="AD112" s="102">
        <v>1</v>
      </c>
      <c r="AE112" s="102">
        <v>1</v>
      </c>
      <c r="AF112" s="102">
        <v>1</v>
      </c>
      <c r="AG112" s="102">
        <v>1</v>
      </c>
      <c r="AH112" s="102">
        <v>1</v>
      </c>
      <c r="AI112" s="102">
        <v>1</v>
      </c>
    </row>
    <row r="113" spans="12:35" ht="16.5">
      <c r="L113" s="87">
        <v>109</v>
      </c>
      <c r="M113" s="98" t="s">
        <v>26</v>
      </c>
      <c r="N113" s="98" t="s">
        <v>98</v>
      </c>
      <c r="O113" s="98" t="s">
        <v>26</v>
      </c>
      <c r="P113" s="98" t="s">
        <v>19</v>
      </c>
      <c r="Q113" s="98" t="s">
        <v>20</v>
      </c>
      <c r="R113" s="98" t="s">
        <v>26</v>
      </c>
      <c r="S113" s="98" t="s">
        <v>99</v>
      </c>
      <c r="U113" s="66">
        <f t="shared" si="5"/>
        <v>3</v>
      </c>
      <c r="V113" s="66">
        <f t="shared" si="5"/>
        <v>7</v>
      </c>
      <c r="W113" s="66">
        <f t="shared" si="5"/>
        <v>3</v>
      </c>
      <c r="X113" s="66">
        <f t="shared" si="5"/>
        <v>4</v>
      </c>
      <c r="Y113" s="66">
        <f t="shared" si="5"/>
        <v>5</v>
      </c>
      <c r="Z113" s="66">
        <f t="shared" si="5"/>
        <v>3</v>
      </c>
      <c r="AA113" s="66">
        <f t="shared" si="5"/>
        <v>8</v>
      </c>
      <c r="AC113" s="102">
        <v>1</v>
      </c>
      <c r="AD113" s="102">
        <v>1</v>
      </c>
      <c r="AE113" s="102">
        <v>1</v>
      </c>
      <c r="AF113" s="102">
        <v>1</v>
      </c>
      <c r="AG113" s="102">
        <v>1</v>
      </c>
      <c r="AH113" s="102">
        <v>1</v>
      </c>
      <c r="AI113" s="102">
        <v>1</v>
      </c>
    </row>
    <row r="114" spans="12:35" ht="16.5">
      <c r="L114" s="87">
        <v>110</v>
      </c>
      <c r="M114" s="98" t="s">
        <v>27</v>
      </c>
      <c r="N114" s="98" t="s">
        <v>21</v>
      </c>
      <c r="O114" s="98" t="s">
        <v>26</v>
      </c>
      <c r="P114" s="98" t="s">
        <v>27</v>
      </c>
      <c r="Q114" s="98" t="s">
        <v>99</v>
      </c>
      <c r="R114" s="98" t="s">
        <v>98</v>
      </c>
      <c r="S114" s="98" t="s">
        <v>99</v>
      </c>
      <c r="U114" s="66">
        <f t="shared" si="5"/>
        <v>2</v>
      </c>
      <c r="V114" s="66">
        <f t="shared" si="5"/>
        <v>6</v>
      </c>
      <c r="W114" s="66">
        <f t="shared" si="5"/>
        <v>3</v>
      </c>
      <c r="X114" s="66">
        <f t="shared" si="5"/>
        <v>2</v>
      </c>
      <c r="Y114" s="66">
        <f t="shared" si="5"/>
        <v>8</v>
      </c>
      <c r="Z114" s="66">
        <f t="shared" si="5"/>
        <v>7</v>
      </c>
      <c r="AA114" s="66">
        <f t="shared" si="5"/>
        <v>8</v>
      </c>
      <c r="AC114" s="102">
        <v>1</v>
      </c>
      <c r="AD114" s="102">
        <v>1</v>
      </c>
      <c r="AE114" s="102">
        <v>1</v>
      </c>
      <c r="AF114" s="102">
        <v>1</v>
      </c>
      <c r="AG114" s="102">
        <v>1</v>
      </c>
      <c r="AH114" s="102">
        <v>1</v>
      </c>
      <c r="AI114" s="102">
        <v>1</v>
      </c>
    </row>
    <row r="115" spans="12:35" ht="16.5">
      <c r="L115" s="87">
        <v>111</v>
      </c>
      <c r="M115" s="98" t="s">
        <v>99</v>
      </c>
      <c r="N115" s="98" t="s">
        <v>19</v>
      </c>
      <c r="O115" s="98" t="s">
        <v>26</v>
      </c>
      <c r="P115" s="98" t="s">
        <v>98</v>
      </c>
      <c r="Q115" s="98" t="s">
        <v>21</v>
      </c>
      <c r="R115" s="98" t="s">
        <v>98</v>
      </c>
      <c r="S115" s="98" t="s">
        <v>99</v>
      </c>
      <c r="U115" s="66">
        <f t="shared" si="5"/>
        <v>8</v>
      </c>
      <c r="V115" s="66">
        <f t="shared" si="5"/>
        <v>4</v>
      </c>
      <c r="W115" s="66">
        <f t="shared" si="5"/>
        <v>3</v>
      </c>
      <c r="X115" s="66">
        <f t="shared" si="5"/>
        <v>7</v>
      </c>
      <c r="Y115" s="66">
        <f t="shared" si="5"/>
        <v>6</v>
      </c>
      <c r="Z115" s="66">
        <f t="shared" si="5"/>
        <v>7</v>
      </c>
      <c r="AA115" s="66">
        <f t="shared" si="5"/>
        <v>8</v>
      </c>
      <c r="AC115" s="102">
        <v>1</v>
      </c>
      <c r="AD115" s="102">
        <v>1</v>
      </c>
      <c r="AE115" s="102">
        <v>1</v>
      </c>
      <c r="AF115" s="102">
        <v>1</v>
      </c>
      <c r="AG115" s="102">
        <v>1</v>
      </c>
      <c r="AH115" s="102">
        <v>1</v>
      </c>
      <c r="AI115" s="102">
        <v>1</v>
      </c>
    </row>
    <row r="116" spans="12:35" ht="16.5">
      <c r="L116" s="87">
        <v>112</v>
      </c>
      <c r="M116" s="98" t="s">
        <v>20</v>
      </c>
      <c r="N116" s="98" t="s">
        <v>19</v>
      </c>
      <c r="O116" s="98" t="s">
        <v>20</v>
      </c>
      <c r="P116" s="98" t="s">
        <v>98</v>
      </c>
      <c r="Q116" s="98" t="s">
        <v>20</v>
      </c>
      <c r="R116" s="98" t="s">
        <v>98</v>
      </c>
      <c r="S116" s="98" t="s">
        <v>21</v>
      </c>
      <c r="U116" s="66">
        <f t="shared" si="5"/>
        <v>5</v>
      </c>
      <c r="V116" s="66">
        <f t="shared" si="5"/>
        <v>4</v>
      </c>
      <c r="W116" s="66">
        <f t="shared" si="5"/>
        <v>5</v>
      </c>
      <c r="X116" s="66">
        <f t="shared" si="5"/>
        <v>7</v>
      </c>
      <c r="Y116" s="66">
        <f t="shared" si="5"/>
        <v>5</v>
      </c>
      <c r="Z116" s="66">
        <f t="shared" si="5"/>
        <v>7</v>
      </c>
      <c r="AA116" s="66">
        <f t="shared" si="5"/>
        <v>6</v>
      </c>
      <c r="AC116" s="102">
        <v>1</v>
      </c>
      <c r="AD116" s="102">
        <v>1</v>
      </c>
      <c r="AE116" s="102">
        <v>1</v>
      </c>
      <c r="AF116" s="102">
        <v>1</v>
      </c>
      <c r="AG116" s="102">
        <v>1</v>
      </c>
      <c r="AH116" s="102">
        <v>1</v>
      </c>
      <c r="AI116" s="102">
        <v>1</v>
      </c>
    </row>
    <row r="117" spans="12:35" ht="16.5">
      <c r="L117" s="87">
        <v>113</v>
      </c>
      <c r="M117" s="98" t="s">
        <v>99</v>
      </c>
      <c r="N117" s="98" t="s">
        <v>98</v>
      </c>
      <c r="O117" s="98" t="s">
        <v>26</v>
      </c>
      <c r="P117" s="98" t="s">
        <v>27</v>
      </c>
      <c r="Q117" s="98" t="s">
        <v>99</v>
      </c>
      <c r="R117" s="98" t="s">
        <v>26</v>
      </c>
      <c r="S117" s="98" t="s">
        <v>21</v>
      </c>
      <c r="U117" s="66">
        <f t="shared" si="5"/>
        <v>8</v>
      </c>
      <c r="V117" s="66">
        <f t="shared" si="5"/>
        <v>7</v>
      </c>
      <c r="W117" s="66">
        <f t="shared" si="5"/>
        <v>3</v>
      </c>
      <c r="X117" s="66">
        <f t="shared" si="5"/>
        <v>2</v>
      </c>
      <c r="Y117" s="66">
        <f t="shared" si="5"/>
        <v>8</v>
      </c>
      <c r="Z117" s="66">
        <f t="shared" si="5"/>
        <v>3</v>
      </c>
      <c r="AA117" s="66">
        <f t="shared" si="5"/>
        <v>6</v>
      </c>
      <c r="AC117" s="102">
        <v>1</v>
      </c>
      <c r="AD117" s="102">
        <v>1</v>
      </c>
      <c r="AE117" s="102">
        <v>1</v>
      </c>
      <c r="AF117" s="102">
        <v>1</v>
      </c>
      <c r="AG117" s="102">
        <v>1</v>
      </c>
      <c r="AH117" s="102">
        <v>1</v>
      </c>
      <c r="AI117" s="102">
        <v>1</v>
      </c>
    </row>
    <row r="118" spans="12:35" ht="16.5">
      <c r="L118" s="87">
        <v>114</v>
      </c>
      <c r="M118" s="98" t="s">
        <v>99</v>
      </c>
      <c r="N118" s="98" t="s">
        <v>19</v>
      </c>
      <c r="O118" s="98" t="s">
        <v>26</v>
      </c>
      <c r="P118" s="98" t="s">
        <v>98</v>
      </c>
      <c r="Q118" s="98" t="s">
        <v>20</v>
      </c>
      <c r="R118" s="98" t="s">
        <v>27</v>
      </c>
      <c r="S118" s="98" t="s">
        <v>99</v>
      </c>
      <c r="U118" s="66">
        <f t="shared" si="5"/>
        <v>8</v>
      </c>
      <c r="V118" s="66">
        <f t="shared" si="5"/>
        <v>4</v>
      </c>
      <c r="W118" s="66">
        <f t="shared" si="5"/>
        <v>3</v>
      </c>
      <c r="X118" s="66">
        <f t="shared" si="5"/>
        <v>7</v>
      </c>
      <c r="Y118" s="66">
        <f t="shared" si="5"/>
        <v>5</v>
      </c>
      <c r="Z118" s="66">
        <f t="shared" si="5"/>
        <v>2</v>
      </c>
      <c r="AA118" s="66">
        <f t="shared" si="5"/>
        <v>8</v>
      </c>
      <c r="AC118" s="102">
        <v>1</v>
      </c>
      <c r="AD118" s="102">
        <v>1</v>
      </c>
      <c r="AE118" s="102">
        <v>1</v>
      </c>
      <c r="AF118" s="102">
        <v>1</v>
      </c>
      <c r="AG118" s="102">
        <v>1</v>
      </c>
      <c r="AH118" s="102">
        <v>1</v>
      </c>
      <c r="AI118" s="102">
        <v>1</v>
      </c>
    </row>
    <row r="119" spans="12:35" ht="16.5">
      <c r="L119" s="87">
        <v>115</v>
      </c>
      <c r="M119" s="98" t="s">
        <v>20</v>
      </c>
      <c r="N119" s="98" t="s">
        <v>19</v>
      </c>
      <c r="O119" s="98" t="s">
        <v>20</v>
      </c>
      <c r="P119" s="98" t="s">
        <v>27</v>
      </c>
      <c r="Q119" s="98" t="s">
        <v>20</v>
      </c>
      <c r="R119" s="98" t="s">
        <v>98</v>
      </c>
      <c r="S119" s="98" t="s">
        <v>21</v>
      </c>
      <c r="U119" s="66">
        <f t="shared" ref="U119:AA123" si="6">IF(M119="","",VLOOKUP(M119,$A$4:$J$15,10,FALSE))</f>
        <v>5</v>
      </c>
      <c r="V119" s="66">
        <f t="shared" si="6"/>
        <v>4</v>
      </c>
      <c r="W119" s="66">
        <f t="shared" si="6"/>
        <v>5</v>
      </c>
      <c r="X119" s="66">
        <f t="shared" si="6"/>
        <v>2</v>
      </c>
      <c r="Y119" s="66">
        <f t="shared" si="6"/>
        <v>5</v>
      </c>
      <c r="Z119" s="66">
        <f t="shared" si="6"/>
        <v>7</v>
      </c>
      <c r="AA119" s="66">
        <f t="shared" si="6"/>
        <v>6</v>
      </c>
      <c r="AC119" s="102">
        <v>1</v>
      </c>
      <c r="AD119" s="102">
        <v>1</v>
      </c>
      <c r="AE119" s="102">
        <v>1</v>
      </c>
      <c r="AF119" s="102">
        <v>1</v>
      </c>
      <c r="AG119" s="102">
        <v>1</v>
      </c>
      <c r="AH119" s="102">
        <v>1</v>
      </c>
      <c r="AI119" s="102">
        <v>1</v>
      </c>
    </row>
    <row r="120" spans="12:35" ht="16.5">
      <c r="L120" s="87">
        <v>116</v>
      </c>
      <c r="M120" s="98" t="s">
        <v>27</v>
      </c>
      <c r="N120" s="98" t="s">
        <v>21</v>
      </c>
      <c r="O120" s="98" t="s">
        <v>99</v>
      </c>
      <c r="P120" s="98" t="s">
        <v>27</v>
      </c>
      <c r="Q120" s="98" t="s">
        <v>21</v>
      </c>
      <c r="R120" s="98" t="s">
        <v>98</v>
      </c>
      <c r="S120" s="98" t="s">
        <v>99</v>
      </c>
      <c r="U120" s="66">
        <f t="shared" si="6"/>
        <v>2</v>
      </c>
      <c r="V120" s="66">
        <f t="shared" si="6"/>
        <v>6</v>
      </c>
      <c r="W120" s="66">
        <f t="shared" si="6"/>
        <v>8</v>
      </c>
      <c r="X120" s="66">
        <f t="shared" si="6"/>
        <v>2</v>
      </c>
      <c r="Y120" s="66">
        <f t="shared" si="6"/>
        <v>6</v>
      </c>
      <c r="Z120" s="66">
        <f t="shared" si="6"/>
        <v>7</v>
      </c>
      <c r="AA120" s="66">
        <f t="shared" si="6"/>
        <v>8</v>
      </c>
      <c r="AC120" s="102">
        <v>1</v>
      </c>
      <c r="AD120" s="102">
        <v>1</v>
      </c>
      <c r="AE120" s="102">
        <v>1</v>
      </c>
      <c r="AF120" s="102">
        <v>1</v>
      </c>
      <c r="AG120" s="102">
        <v>1</v>
      </c>
      <c r="AH120" s="102">
        <v>1</v>
      </c>
      <c r="AI120" s="102">
        <v>1</v>
      </c>
    </row>
    <row r="121" spans="12:35" ht="16.5">
      <c r="L121" s="87">
        <v>117</v>
      </c>
      <c r="M121" s="98" t="s">
        <v>27</v>
      </c>
      <c r="N121" s="98" t="s">
        <v>19</v>
      </c>
      <c r="O121" s="98" t="s">
        <v>20</v>
      </c>
      <c r="P121" s="98" t="s">
        <v>27</v>
      </c>
      <c r="Q121" s="98" t="s">
        <v>20</v>
      </c>
      <c r="R121" s="98" t="s">
        <v>27</v>
      </c>
      <c r="S121" s="98" t="s">
        <v>21</v>
      </c>
      <c r="U121" s="66">
        <f t="shared" si="6"/>
        <v>2</v>
      </c>
      <c r="V121" s="66">
        <f t="shared" si="6"/>
        <v>4</v>
      </c>
      <c r="W121" s="66">
        <f t="shared" si="6"/>
        <v>5</v>
      </c>
      <c r="X121" s="66">
        <f t="shared" si="6"/>
        <v>2</v>
      </c>
      <c r="Y121" s="66">
        <f t="shared" si="6"/>
        <v>5</v>
      </c>
      <c r="Z121" s="66">
        <f t="shared" si="6"/>
        <v>2</v>
      </c>
      <c r="AA121" s="66">
        <f t="shared" si="6"/>
        <v>6</v>
      </c>
      <c r="AC121" s="102">
        <v>1</v>
      </c>
      <c r="AD121" s="102">
        <v>1</v>
      </c>
      <c r="AE121" s="102">
        <v>1</v>
      </c>
      <c r="AF121" s="102">
        <v>1</v>
      </c>
      <c r="AG121" s="102">
        <v>1</v>
      </c>
      <c r="AH121" s="102">
        <v>1</v>
      </c>
      <c r="AI121" s="102">
        <v>1</v>
      </c>
    </row>
    <row r="122" spans="12:35" ht="16.5">
      <c r="L122" s="87">
        <v>118</v>
      </c>
      <c r="M122" s="98" t="s">
        <v>99</v>
      </c>
      <c r="N122" s="98" t="s">
        <v>98</v>
      </c>
      <c r="O122" s="98" t="s">
        <v>26</v>
      </c>
      <c r="P122" s="98" t="s">
        <v>19</v>
      </c>
      <c r="Q122" s="98" t="s">
        <v>21</v>
      </c>
      <c r="R122" s="98" t="s">
        <v>27</v>
      </c>
      <c r="S122" s="98" t="s">
        <v>19</v>
      </c>
      <c r="U122" s="66">
        <f t="shared" si="6"/>
        <v>8</v>
      </c>
      <c r="V122" s="66">
        <f t="shared" si="6"/>
        <v>7</v>
      </c>
      <c r="W122" s="66">
        <f t="shared" si="6"/>
        <v>3</v>
      </c>
      <c r="X122" s="66">
        <f t="shared" si="6"/>
        <v>4</v>
      </c>
      <c r="Y122" s="66">
        <f t="shared" si="6"/>
        <v>6</v>
      </c>
      <c r="Z122" s="66">
        <f t="shared" si="6"/>
        <v>2</v>
      </c>
      <c r="AA122" s="66">
        <f t="shared" si="6"/>
        <v>4</v>
      </c>
      <c r="AC122" s="102">
        <v>1</v>
      </c>
      <c r="AD122" s="102">
        <v>1</v>
      </c>
      <c r="AE122" s="102">
        <v>1</v>
      </c>
      <c r="AF122" s="102">
        <v>1</v>
      </c>
      <c r="AG122" s="102">
        <v>1</v>
      </c>
      <c r="AH122" s="102">
        <v>1</v>
      </c>
      <c r="AI122" s="102">
        <v>1</v>
      </c>
    </row>
    <row r="123" spans="12:35" ht="16.5">
      <c r="L123" s="87">
        <v>119</v>
      </c>
      <c r="M123" s="98" t="s">
        <v>26</v>
      </c>
      <c r="N123" s="98" t="s">
        <v>98</v>
      </c>
      <c r="O123" s="98" t="s">
        <v>99</v>
      </c>
      <c r="P123" s="98" t="s">
        <v>27</v>
      </c>
      <c r="Q123" s="98" t="s">
        <v>21</v>
      </c>
      <c r="R123" s="98" t="s">
        <v>98</v>
      </c>
      <c r="S123" s="98" t="s">
        <v>19</v>
      </c>
      <c r="U123" s="66">
        <f t="shared" si="6"/>
        <v>3</v>
      </c>
      <c r="V123" s="66">
        <f t="shared" si="6"/>
        <v>7</v>
      </c>
      <c r="W123" s="66">
        <f t="shared" si="6"/>
        <v>8</v>
      </c>
      <c r="X123" s="66">
        <f t="shared" si="6"/>
        <v>2</v>
      </c>
      <c r="Y123" s="66">
        <f t="shared" si="6"/>
        <v>6</v>
      </c>
      <c r="Z123" s="66">
        <f t="shared" si="6"/>
        <v>7</v>
      </c>
      <c r="AA123" s="66">
        <f t="shared" si="6"/>
        <v>4</v>
      </c>
      <c r="AC123" s="102">
        <v>1</v>
      </c>
      <c r="AD123" s="102">
        <v>1</v>
      </c>
      <c r="AE123" s="102">
        <v>1</v>
      </c>
      <c r="AF123" s="102">
        <v>1</v>
      </c>
      <c r="AG123" s="102">
        <v>1</v>
      </c>
      <c r="AH123" s="102">
        <v>1</v>
      </c>
      <c r="AI123" s="102">
        <v>1</v>
      </c>
    </row>
    <row r="124" spans="12:35" ht="16.5">
      <c r="L124" s="87">
        <v>120</v>
      </c>
      <c r="M124" s="88"/>
      <c r="N124" s="88"/>
      <c r="O124" s="88"/>
      <c r="P124" s="88"/>
      <c r="Q124" s="88"/>
      <c r="R124" s="88"/>
      <c r="S124" s="88"/>
      <c r="U124" s="66"/>
      <c r="V124" s="66"/>
      <c r="W124" s="66"/>
      <c r="X124" s="66"/>
      <c r="Y124" s="66"/>
      <c r="Z124" s="66"/>
      <c r="AA124" s="66"/>
    </row>
    <row r="125" spans="12:35" ht="16.5">
      <c r="L125" s="87">
        <v>121</v>
      </c>
      <c r="M125" s="88"/>
      <c r="N125" s="88"/>
      <c r="O125" s="88"/>
      <c r="P125" s="88"/>
      <c r="Q125" s="88"/>
      <c r="R125" s="88"/>
      <c r="S125" s="88"/>
      <c r="U125" s="66"/>
      <c r="V125" s="66"/>
      <c r="W125" s="66"/>
      <c r="X125" s="66"/>
      <c r="Y125" s="66"/>
      <c r="Z125" s="66"/>
      <c r="AA125" s="66"/>
    </row>
    <row r="126" spans="12:35" ht="16.5">
      <c r="L126" s="87">
        <v>122</v>
      </c>
      <c r="M126" s="88"/>
      <c r="N126" s="88"/>
      <c r="O126" s="88"/>
      <c r="P126" s="88"/>
      <c r="Q126" s="88"/>
      <c r="R126" s="88"/>
      <c r="S126" s="88"/>
      <c r="U126" s="66"/>
      <c r="V126" s="66"/>
      <c r="W126" s="66"/>
      <c r="X126" s="66"/>
      <c r="Y126" s="66"/>
      <c r="Z126" s="66"/>
      <c r="AA126" s="66"/>
    </row>
    <row r="127" spans="12:35" ht="16.5">
      <c r="L127" s="87">
        <v>123</v>
      </c>
      <c r="M127" s="88"/>
      <c r="N127" s="88"/>
      <c r="O127" s="88"/>
      <c r="P127" s="88"/>
      <c r="Q127" s="88"/>
      <c r="R127" s="88"/>
      <c r="S127" s="88"/>
      <c r="U127" s="66"/>
      <c r="V127" s="66"/>
      <c r="W127" s="66"/>
      <c r="X127" s="66"/>
      <c r="Y127" s="66"/>
      <c r="Z127" s="66"/>
      <c r="AA127" s="66"/>
    </row>
    <row r="128" spans="12:35" ht="16.5">
      <c r="L128" s="87">
        <v>124</v>
      </c>
      <c r="M128" s="88"/>
      <c r="N128" s="88"/>
      <c r="O128" s="88"/>
      <c r="P128" s="88"/>
      <c r="Q128" s="88"/>
      <c r="R128" s="88"/>
      <c r="S128" s="88"/>
      <c r="U128" s="66"/>
      <c r="V128" s="66"/>
      <c r="W128" s="66"/>
      <c r="X128" s="66"/>
      <c r="Y128" s="66"/>
      <c r="Z128" s="66"/>
      <c r="AA128" s="66"/>
    </row>
    <row r="129" spans="12:27" ht="16.5">
      <c r="L129" s="87">
        <v>125</v>
      </c>
      <c r="M129" s="88"/>
      <c r="N129" s="88"/>
      <c r="O129" s="88"/>
      <c r="P129" s="88"/>
      <c r="Q129" s="88"/>
      <c r="R129" s="88"/>
      <c r="S129" s="88"/>
      <c r="U129" s="66"/>
      <c r="V129" s="66"/>
      <c r="W129" s="66"/>
      <c r="X129" s="66"/>
      <c r="Y129" s="66"/>
      <c r="Z129" s="66"/>
      <c r="AA129" s="66"/>
    </row>
    <row r="130" spans="12:27" ht="16.5">
      <c r="L130" s="87">
        <v>126</v>
      </c>
      <c r="M130" s="88"/>
      <c r="N130" s="88"/>
      <c r="O130" s="88"/>
      <c r="P130" s="88"/>
      <c r="Q130" s="88"/>
      <c r="R130" s="88"/>
      <c r="S130" s="88"/>
      <c r="U130" s="66"/>
      <c r="V130" s="66"/>
      <c r="W130" s="66"/>
      <c r="X130" s="66"/>
      <c r="Y130" s="66"/>
      <c r="Z130" s="66"/>
      <c r="AA130" s="66"/>
    </row>
    <row r="131" spans="12:27" ht="16.5">
      <c r="L131" s="87">
        <v>127</v>
      </c>
      <c r="M131" s="88"/>
      <c r="N131" s="88"/>
      <c r="O131" s="88"/>
      <c r="P131" s="88"/>
      <c r="Q131" s="88"/>
      <c r="R131" s="88"/>
      <c r="S131" s="88"/>
      <c r="U131" s="66"/>
      <c r="V131" s="66"/>
      <c r="W131" s="66"/>
      <c r="X131" s="66"/>
      <c r="Y131" s="66"/>
      <c r="Z131" s="66"/>
      <c r="AA131" s="66"/>
    </row>
    <row r="132" spans="12:27" ht="16.5">
      <c r="L132" s="87">
        <v>128</v>
      </c>
      <c r="M132" s="88"/>
      <c r="N132" s="88"/>
      <c r="O132" s="88"/>
      <c r="P132" s="88"/>
      <c r="Q132" s="88"/>
      <c r="R132" s="88"/>
      <c r="S132" s="88"/>
      <c r="U132" s="66"/>
      <c r="V132" s="66"/>
      <c r="W132" s="66"/>
      <c r="X132" s="66"/>
      <c r="Y132" s="66"/>
      <c r="Z132" s="66"/>
      <c r="AA132" s="66"/>
    </row>
    <row r="133" spans="12:27" ht="16.5">
      <c r="L133" s="87">
        <v>129</v>
      </c>
      <c r="M133" s="88"/>
      <c r="N133" s="88"/>
      <c r="O133" s="88"/>
      <c r="P133" s="88"/>
      <c r="Q133" s="88"/>
      <c r="R133" s="88"/>
      <c r="S133" s="88"/>
      <c r="U133" s="66"/>
      <c r="V133" s="66"/>
      <c r="W133" s="66"/>
      <c r="X133" s="66"/>
      <c r="Y133" s="66"/>
      <c r="Z133" s="66"/>
      <c r="AA133" s="66"/>
    </row>
    <row r="134" spans="12:27" ht="16.5">
      <c r="L134" s="87">
        <v>130</v>
      </c>
      <c r="M134" s="88"/>
      <c r="N134" s="88"/>
      <c r="O134" s="88"/>
      <c r="P134" s="88"/>
      <c r="Q134" s="88"/>
      <c r="R134" s="88"/>
      <c r="S134" s="88"/>
      <c r="U134" s="66"/>
      <c r="V134" s="66"/>
      <c r="W134" s="66"/>
      <c r="X134" s="66"/>
      <c r="Y134" s="66"/>
      <c r="Z134" s="66"/>
      <c r="AA134" s="66"/>
    </row>
    <row r="135" spans="12:27" ht="16.5">
      <c r="L135" s="87">
        <v>131</v>
      </c>
      <c r="M135" s="88"/>
      <c r="N135" s="88"/>
      <c r="O135" s="88"/>
      <c r="P135" s="88"/>
      <c r="Q135" s="88"/>
      <c r="R135" s="88"/>
      <c r="S135" s="88"/>
      <c r="U135" s="66"/>
      <c r="V135" s="66"/>
      <c r="W135" s="66"/>
      <c r="X135" s="66"/>
      <c r="Y135" s="66"/>
      <c r="Z135" s="66"/>
      <c r="AA135" s="66"/>
    </row>
    <row r="136" spans="12:27" ht="16.5">
      <c r="L136" s="87">
        <v>132</v>
      </c>
      <c r="M136" s="88"/>
      <c r="N136" s="88"/>
      <c r="O136" s="88"/>
      <c r="P136" s="88"/>
      <c r="Q136" s="88"/>
      <c r="R136" s="88"/>
      <c r="S136" s="88"/>
      <c r="U136" s="66"/>
      <c r="V136" s="66"/>
      <c r="W136" s="66"/>
      <c r="X136" s="66"/>
      <c r="Y136" s="66"/>
      <c r="Z136" s="66"/>
      <c r="AA136" s="66"/>
    </row>
    <row r="137" spans="12:27" ht="16.5">
      <c r="L137" s="87">
        <v>133</v>
      </c>
      <c r="M137" s="88"/>
      <c r="N137" s="88"/>
      <c r="O137" s="88"/>
      <c r="P137" s="88"/>
      <c r="Q137" s="88"/>
      <c r="R137" s="88"/>
      <c r="S137" s="88"/>
      <c r="U137" s="66"/>
      <c r="V137" s="66"/>
      <c r="W137" s="66"/>
      <c r="X137" s="66"/>
      <c r="Y137" s="66"/>
      <c r="Z137" s="66"/>
      <c r="AA137" s="66"/>
    </row>
    <row r="138" spans="12:27" ht="16.5">
      <c r="L138" s="87">
        <v>134</v>
      </c>
      <c r="M138" s="88"/>
      <c r="N138" s="88"/>
      <c r="O138" s="88"/>
      <c r="P138" s="88"/>
      <c r="Q138" s="88"/>
      <c r="R138" s="88"/>
      <c r="S138" s="88"/>
      <c r="U138" s="66"/>
      <c r="V138" s="66"/>
      <c r="W138" s="66"/>
      <c r="X138" s="66"/>
      <c r="Y138" s="66"/>
      <c r="Z138" s="66"/>
      <c r="AA138" s="66"/>
    </row>
    <row r="139" spans="12:27" ht="16.5">
      <c r="L139" s="87">
        <v>135</v>
      </c>
      <c r="M139" s="88"/>
      <c r="N139" s="88"/>
      <c r="O139" s="88"/>
      <c r="P139" s="88"/>
      <c r="Q139" s="88"/>
      <c r="R139" s="88"/>
      <c r="S139" s="88"/>
      <c r="U139" s="66"/>
      <c r="V139" s="66"/>
      <c r="W139" s="66"/>
      <c r="X139" s="66"/>
      <c r="Y139" s="66"/>
      <c r="Z139" s="66"/>
      <c r="AA139" s="66"/>
    </row>
    <row r="140" spans="12:27" ht="16.5">
      <c r="L140" s="87">
        <v>136</v>
      </c>
      <c r="M140" s="88"/>
      <c r="N140" s="88"/>
      <c r="O140" s="88"/>
      <c r="P140" s="88"/>
      <c r="Q140" s="88"/>
      <c r="R140" s="88"/>
      <c r="S140" s="88"/>
      <c r="U140" s="66"/>
      <c r="V140" s="66"/>
      <c r="W140" s="66"/>
      <c r="X140" s="66"/>
      <c r="Y140" s="66"/>
      <c r="Z140" s="66"/>
      <c r="AA140" s="66"/>
    </row>
    <row r="141" spans="12:27" ht="16.5">
      <c r="L141" s="87">
        <v>137</v>
      </c>
      <c r="M141" s="88"/>
      <c r="N141" s="88"/>
      <c r="O141" s="88"/>
      <c r="P141" s="88"/>
      <c r="Q141" s="88"/>
      <c r="R141" s="88"/>
      <c r="S141" s="88"/>
      <c r="U141" s="66"/>
      <c r="V141" s="66"/>
      <c r="W141" s="66"/>
      <c r="X141" s="66"/>
      <c r="Y141" s="66"/>
      <c r="Z141" s="66"/>
      <c r="AA141" s="66"/>
    </row>
    <row r="142" spans="12:27" ht="16.5">
      <c r="L142" s="87">
        <v>138</v>
      </c>
      <c r="M142" s="88"/>
      <c r="N142" s="88"/>
      <c r="O142" s="88"/>
      <c r="P142" s="88"/>
      <c r="Q142" s="88"/>
      <c r="R142" s="88"/>
      <c r="S142" s="88"/>
      <c r="U142" s="66"/>
      <c r="V142" s="66"/>
      <c r="W142" s="66"/>
      <c r="X142" s="66"/>
      <c r="Y142" s="66"/>
      <c r="Z142" s="66"/>
      <c r="AA142" s="66"/>
    </row>
    <row r="143" spans="12:27" ht="16.5">
      <c r="L143" s="87">
        <v>139</v>
      </c>
      <c r="M143" s="88"/>
      <c r="N143" s="88"/>
      <c r="O143" s="88"/>
      <c r="P143" s="88"/>
      <c r="Q143" s="88"/>
      <c r="R143" s="88"/>
      <c r="S143" s="88"/>
      <c r="U143" s="66"/>
      <c r="V143" s="66"/>
      <c r="W143" s="66"/>
      <c r="X143" s="66"/>
      <c r="Y143" s="66"/>
      <c r="Z143" s="66"/>
      <c r="AA143" s="66"/>
    </row>
    <row r="144" spans="12:27" ht="16.5">
      <c r="L144" s="87">
        <v>140</v>
      </c>
      <c r="M144" s="88"/>
      <c r="N144" s="88"/>
      <c r="O144" s="88"/>
      <c r="P144" s="88"/>
      <c r="Q144" s="88"/>
      <c r="R144" s="88"/>
      <c r="S144" s="88"/>
      <c r="U144" s="66"/>
      <c r="V144" s="66"/>
      <c r="W144" s="66"/>
      <c r="X144" s="66"/>
      <c r="Y144" s="66"/>
      <c r="Z144" s="66"/>
      <c r="AA144" s="66"/>
    </row>
    <row r="145" spans="12:27" ht="16.5">
      <c r="L145" s="87">
        <v>141</v>
      </c>
      <c r="M145" s="88"/>
      <c r="N145" s="88"/>
      <c r="O145" s="88"/>
      <c r="P145" s="88"/>
      <c r="Q145" s="88"/>
      <c r="R145" s="88"/>
      <c r="S145" s="88"/>
      <c r="U145" s="66"/>
      <c r="V145" s="66"/>
      <c r="W145" s="66"/>
      <c r="X145" s="66"/>
      <c r="Y145" s="66"/>
      <c r="Z145" s="66"/>
      <c r="AA145" s="66"/>
    </row>
    <row r="146" spans="12:27" ht="16.5">
      <c r="L146" s="87">
        <v>142</v>
      </c>
      <c r="M146" s="88"/>
      <c r="N146" s="88"/>
      <c r="O146" s="88"/>
      <c r="P146" s="88"/>
      <c r="Q146" s="88"/>
      <c r="R146" s="88"/>
      <c r="S146" s="88"/>
      <c r="U146" s="66"/>
      <c r="V146" s="66"/>
      <c r="W146" s="66"/>
      <c r="X146" s="66"/>
      <c r="Y146" s="66"/>
      <c r="Z146" s="66"/>
      <c r="AA146" s="66"/>
    </row>
    <row r="147" spans="12:27" ht="16.5">
      <c r="L147" s="87">
        <v>143</v>
      </c>
      <c r="M147" s="88"/>
      <c r="N147" s="88"/>
      <c r="O147" s="88"/>
      <c r="P147" s="88"/>
      <c r="Q147" s="88"/>
      <c r="R147" s="88"/>
      <c r="S147" s="88"/>
      <c r="U147" s="66"/>
      <c r="V147" s="66"/>
      <c r="W147" s="66"/>
      <c r="X147" s="66"/>
      <c r="Y147" s="66"/>
      <c r="Z147" s="66"/>
      <c r="AA147" s="66"/>
    </row>
    <row r="148" spans="12:27" ht="16.5">
      <c r="L148" s="87">
        <v>144</v>
      </c>
      <c r="M148" s="88"/>
      <c r="N148" s="88"/>
      <c r="O148" s="88"/>
      <c r="P148" s="88"/>
      <c r="Q148" s="88"/>
      <c r="R148" s="88"/>
      <c r="S148" s="88"/>
      <c r="U148" s="66"/>
      <c r="V148" s="66"/>
      <c r="W148" s="66"/>
      <c r="X148" s="66"/>
      <c r="Y148" s="66"/>
      <c r="Z148" s="66"/>
      <c r="AA148" s="66"/>
    </row>
    <row r="149" spans="12:27" ht="16.5">
      <c r="L149" s="87">
        <v>145</v>
      </c>
      <c r="M149" s="88"/>
      <c r="N149" s="88"/>
      <c r="O149" s="88"/>
      <c r="P149" s="88"/>
      <c r="Q149" s="88"/>
      <c r="R149" s="88"/>
      <c r="S149" s="88"/>
      <c r="U149" s="66"/>
      <c r="V149" s="66"/>
      <c r="W149" s="66"/>
      <c r="X149" s="66"/>
      <c r="Y149" s="66"/>
      <c r="Z149" s="66"/>
      <c r="AA149" s="66"/>
    </row>
    <row r="150" spans="12:27" ht="16.5">
      <c r="L150" s="87">
        <v>146</v>
      </c>
      <c r="M150" s="88"/>
      <c r="N150" s="88"/>
      <c r="O150" s="88"/>
      <c r="P150" s="88"/>
      <c r="Q150" s="88"/>
      <c r="R150" s="88"/>
      <c r="S150" s="88"/>
      <c r="U150" s="66"/>
      <c r="V150" s="66"/>
      <c r="W150" s="66"/>
      <c r="X150" s="66"/>
      <c r="Y150" s="66"/>
      <c r="Z150" s="66"/>
      <c r="AA150" s="66"/>
    </row>
    <row r="151" spans="12:27" ht="16.5">
      <c r="L151" s="87">
        <v>147</v>
      </c>
      <c r="M151" s="88"/>
      <c r="N151" s="88"/>
      <c r="O151" s="88"/>
      <c r="P151" s="88"/>
      <c r="Q151" s="88"/>
      <c r="R151" s="88"/>
      <c r="S151" s="88"/>
      <c r="U151" s="66"/>
      <c r="V151" s="66"/>
      <c r="W151" s="66"/>
      <c r="X151" s="66"/>
      <c r="Y151" s="66"/>
      <c r="Z151" s="66"/>
      <c r="AA151" s="66"/>
    </row>
    <row r="152" spans="12:27" ht="16.5">
      <c r="L152" s="87">
        <v>148</v>
      </c>
      <c r="M152" s="88"/>
      <c r="N152" s="88"/>
      <c r="O152" s="88"/>
      <c r="P152" s="88"/>
      <c r="Q152" s="88"/>
      <c r="R152" s="88"/>
      <c r="S152" s="88"/>
      <c r="U152" s="66"/>
      <c r="V152" s="66"/>
      <c r="W152" s="66"/>
      <c r="X152" s="66"/>
      <c r="Y152" s="66"/>
      <c r="Z152" s="66"/>
      <c r="AA152" s="66"/>
    </row>
    <row r="153" spans="12:27" ht="16.5">
      <c r="L153" s="87">
        <v>149</v>
      </c>
      <c r="M153" s="88"/>
      <c r="N153" s="88"/>
      <c r="O153" s="88"/>
      <c r="P153" s="88"/>
      <c r="Q153" s="88"/>
      <c r="R153" s="88"/>
      <c r="S153" s="88"/>
      <c r="U153" s="66"/>
      <c r="V153" s="66"/>
      <c r="W153" s="66"/>
      <c r="X153" s="66"/>
      <c r="Y153" s="66"/>
      <c r="Z153" s="66"/>
      <c r="AA153" s="66"/>
    </row>
    <row r="154" spans="12:27" ht="16.5">
      <c r="L154" s="87">
        <v>150</v>
      </c>
      <c r="M154" s="88"/>
      <c r="N154" s="88"/>
      <c r="O154" s="88"/>
      <c r="P154" s="88"/>
      <c r="Q154" s="88"/>
      <c r="R154" s="88"/>
      <c r="S154" s="88"/>
      <c r="U154" s="66"/>
      <c r="V154" s="66"/>
      <c r="W154" s="66"/>
      <c r="X154" s="66"/>
      <c r="Y154" s="66"/>
      <c r="Z154" s="66"/>
      <c r="AA154" s="66"/>
    </row>
    <row r="155" spans="12:27" ht="16.5">
      <c r="L155" s="87">
        <v>151</v>
      </c>
      <c r="M155" s="88"/>
      <c r="N155" s="88"/>
      <c r="O155" s="88"/>
      <c r="P155" s="88"/>
      <c r="Q155" s="88"/>
      <c r="R155" s="88"/>
      <c r="S155" s="88"/>
      <c r="U155" s="66"/>
      <c r="V155" s="66"/>
      <c r="W155" s="66"/>
      <c r="X155" s="66"/>
      <c r="Y155" s="66"/>
      <c r="Z155" s="66"/>
      <c r="AA155" s="66"/>
    </row>
    <row r="156" spans="12:27" ht="16.5">
      <c r="L156" s="87">
        <v>152</v>
      </c>
      <c r="M156" s="88"/>
      <c r="N156" s="88"/>
      <c r="O156" s="88"/>
      <c r="P156" s="88"/>
      <c r="Q156" s="88"/>
      <c r="R156" s="88"/>
      <c r="S156" s="88"/>
      <c r="U156" s="66"/>
      <c r="V156" s="66"/>
      <c r="W156" s="66"/>
      <c r="X156" s="66"/>
      <c r="Y156" s="66"/>
      <c r="Z156" s="66"/>
      <c r="AA156" s="66"/>
    </row>
    <row r="157" spans="12:27" ht="16.5">
      <c r="L157" s="87">
        <v>153</v>
      </c>
      <c r="M157" s="88"/>
      <c r="N157" s="88"/>
      <c r="O157" s="88"/>
      <c r="P157" s="88"/>
      <c r="Q157" s="88"/>
      <c r="R157" s="88"/>
      <c r="S157" s="88"/>
      <c r="U157" s="66"/>
      <c r="V157" s="66"/>
      <c r="W157" s="66"/>
      <c r="X157" s="66"/>
      <c r="Y157" s="66"/>
      <c r="Z157" s="66"/>
      <c r="AA157" s="66"/>
    </row>
    <row r="158" spans="12:27" ht="16.5">
      <c r="L158" s="87">
        <v>154</v>
      </c>
      <c r="M158" s="88"/>
      <c r="N158" s="88"/>
      <c r="O158" s="88"/>
      <c r="P158" s="88"/>
      <c r="Q158" s="88"/>
      <c r="R158" s="88"/>
      <c r="S158" s="88"/>
      <c r="U158" s="66"/>
      <c r="V158" s="66"/>
      <c r="W158" s="66"/>
      <c r="X158" s="66"/>
      <c r="Y158" s="66"/>
      <c r="Z158" s="66"/>
      <c r="AA158" s="66"/>
    </row>
    <row r="159" spans="12:27" ht="16.5">
      <c r="L159" s="87">
        <v>155</v>
      </c>
      <c r="M159" s="88"/>
      <c r="N159" s="88"/>
      <c r="O159" s="88"/>
      <c r="P159" s="88"/>
      <c r="Q159" s="88"/>
      <c r="R159" s="88"/>
      <c r="S159" s="88"/>
      <c r="U159" s="66"/>
      <c r="V159" s="66"/>
      <c r="W159" s="66"/>
      <c r="X159" s="66"/>
      <c r="Y159" s="66"/>
      <c r="Z159" s="66"/>
      <c r="AA159" s="66"/>
    </row>
    <row r="160" spans="12:27" ht="16.5">
      <c r="L160" s="87">
        <v>156</v>
      </c>
      <c r="M160" s="88"/>
      <c r="N160" s="88"/>
      <c r="O160" s="88"/>
      <c r="P160" s="88"/>
      <c r="Q160" s="88"/>
      <c r="R160" s="88"/>
      <c r="S160" s="88"/>
      <c r="U160" s="66"/>
      <c r="V160" s="66"/>
      <c r="W160" s="66"/>
      <c r="X160" s="66"/>
      <c r="Y160" s="66"/>
      <c r="Z160" s="66"/>
      <c r="AA160" s="66"/>
    </row>
    <row r="161" spans="12:27" ht="16.5">
      <c r="L161" s="87">
        <v>157</v>
      </c>
      <c r="M161" s="88"/>
      <c r="N161" s="88"/>
      <c r="O161" s="88"/>
      <c r="P161" s="88"/>
      <c r="Q161" s="88"/>
      <c r="R161" s="88"/>
      <c r="S161" s="88"/>
      <c r="U161" s="66"/>
      <c r="V161" s="66"/>
      <c r="W161" s="66"/>
      <c r="X161" s="66"/>
      <c r="Y161" s="66"/>
      <c r="Z161" s="66"/>
      <c r="AA161" s="66"/>
    </row>
    <row r="162" spans="12:27" ht="16.5">
      <c r="L162" s="87">
        <v>158</v>
      </c>
      <c r="M162" s="88"/>
      <c r="N162" s="88"/>
      <c r="O162" s="88"/>
      <c r="P162" s="88"/>
      <c r="Q162" s="88"/>
      <c r="R162" s="88"/>
      <c r="S162" s="88"/>
      <c r="U162" s="66"/>
      <c r="V162" s="66"/>
      <c r="W162" s="66"/>
      <c r="X162" s="66"/>
      <c r="Y162" s="66"/>
      <c r="Z162" s="66"/>
      <c r="AA162" s="66"/>
    </row>
    <row r="163" spans="12:27" ht="16.5">
      <c r="L163" s="87">
        <v>159</v>
      </c>
      <c r="M163" s="88"/>
      <c r="N163" s="88"/>
      <c r="O163" s="88"/>
      <c r="P163" s="88"/>
      <c r="Q163" s="88"/>
      <c r="R163" s="88"/>
      <c r="S163" s="88"/>
      <c r="U163" s="66"/>
      <c r="V163" s="66"/>
      <c r="W163" s="66"/>
      <c r="X163" s="66"/>
      <c r="Y163" s="66"/>
      <c r="Z163" s="66"/>
      <c r="AA163" s="66"/>
    </row>
    <row r="164" spans="12:27" ht="16.5">
      <c r="L164" s="87">
        <v>160</v>
      </c>
      <c r="M164" s="88"/>
      <c r="N164" s="88"/>
      <c r="O164" s="88"/>
      <c r="P164" s="88"/>
      <c r="Q164" s="88"/>
      <c r="R164" s="88"/>
      <c r="S164" s="88"/>
      <c r="U164" s="66"/>
      <c r="V164" s="66"/>
      <c r="W164" s="66"/>
      <c r="X164" s="66"/>
      <c r="Y164" s="66"/>
      <c r="Z164" s="66"/>
      <c r="AA164" s="66"/>
    </row>
    <row r="165" spans="12:27" ht="16.5">
      <c r="L165" s="87">
        <v>161</v>
      </c>
      <c r="M165" s="88"/>
      <c r="N165" s="88"/>
      <c r="O165" s="88"/>
      <c r="P165" s="88"/>
      <c r="Q165" s="88"/>
      <c r="R165" s="88"/>
      <c r="S165" s="88"/>
      <c r="U165" s="66"/>
      <c r="V165" s="66"/>
      <c r="W165" s="66"/>
      <c r="X165" s="66"/>
      <c r="Y165" s="66"/>
      <c r="Z165" s="66"/>
      <c r="AA165" s="66"/>
    </row>
    <row r="166" spans="12:27" ht="16.5">
      <c r="L166" s="87">
        <v>162</v>
      </c>
      <c r="M166" s="88"/>
      <c r="N166" s="88"/>
      <c r="O166" s="88"/>
      <c r="P166" s="88"/>
      <c r="Q166" s="88"/>
      <c r="R166" s="88"/>
      <c r="S166" s="88"/>
      <c r="U166" s="66"/>
      <c r="V166" s="66"/>
      <c r="W166" s="66"/>
      <c r="X166" s="66"/>
      <c r="Y166" s="66"/>
      <c r="Z166" s="66"/>
      <c r="AA166" s="66"/>
    </row>
    <row r="167" spans="12:27" ht="16.5">
      <c r="L167" s="87">
        <v>163</v>
      </c>
      <c r="M167" s="88"/>
      <c r="N167" s="88"/>
      <c r="O167" s="88"/>
      <c r="P167" s="88"/>
      <c r="Q167" s="88"/>
      <c r="R167" s="88"/>
      <c r="S167" s="88"/>
      <c r="U167" s="66"/>
      <c r="V167" s="66"/>
      <c r="W167" s="66"/>
      <c r="X167" s="66"/>
      <c r="Y167" s="66"/>
      <c r="Z167" s="66"/>
      <c r="AA167" s="66"/>
    </row>
    <row r="168" spans="12:27" ht="16.5">
      <c r="L168" s="87">
        <v>164</v>
      </c>
      <c r="M168" s="88"/>
      <c r="N168" s="88"/>
      <c r="O168" s="88"/>
      <c r="P168" s="88"/>
      <c r="Q168" s="88"/>
      <c r="R168" s="88"/>
      <c r="S168" s="88"/>
      <c r="U168" s="66"/>
      <c r="V168" s="66"/>
      <c r="W168" s="66"/>
      <c r="X168" s="66"/>
      <c r="Y168" s="66"/>
      <c r="Z168" s="66"/>
      <c r="AA168" s="66"/>
    </row>
    <row r="169" spans="12:27" ht="16.5">
      <c r="L169" s="87">
        <v>165</v>
      </c>
      <c r="M169" s="88"/>
      <c r="N169" s="88"/>
      <c r="O169" s="88"/>
      <c r="P169" s="88"/>
      <c r="Q169" s="88"/>
      <c r="R169" s="88"/>
      <c r="S169" s="88"/>
      <c r="U169" s="66"/>
      <c r="V169" s="66"/>
      <c r="W169" s="66"/>
      <c r="X169" s="66"/>
      <c r="Y169" s="66"/>
      <c r="Z169" s="66"/>
      <c r="AA169" s="66"/>
    </row>
    <row r="170" spans="12:27" ht="16.5">
      <c r="L170" s="87">
        <v>166</v>
      </c>
      <c r="M170" s="88"/>
      <c r="N170" s="88"/>
      <c r="O170" s="88"/>
      <c r="P170" s="88"/>
      <c r="Q170" s="88"/>
      <c r="R170" s="88"/>
      <c r="S170" s="88"/>
      <c r="U170" s="66"/>
      <c r="V170" s="66"/>
      <c r="W170" s="66"/>
      <c r="X170" s="66"/>
      <c r="Y170" s="66"/>
      <c r="Z170" s="66"/>
      <c r="AA170" s="66"/>
    </row>
    <row r="171" spans="12:27" ht="16.5">
      <c r="L171" s="87">
        <v>167</v>
      </c>
      <c r="M171" s="88"/>
      <c r="N171" s="88"/>
      <c r="O171" s="88"/>
      <c r="P171" s="88"/>
      <c r="Q171" s="88"/>
      <c r="R171" s="88"/>
      <c r="S171" s="88"/>
      <c r="U171" s="66"/>
      <c r="V171" s="66"/>
      <c r="W171" s="66"/>
      <c r="X171" s="66"/>
      <c r="Y171" s="66"/>
      <c r="Z171" s="66"/>
      <c r="AA171" s="66"/>
    </row>
    <row r="172" spans="12:27" ht="16.5">
      <c r="L172" s="87">
        <v>168</v>
      </c>
      <c r="M172" s="88"/>
      <c r="N172" s="88"/>
      <c r="O172" s="88"/>
      <c r="P172" s="88"/>
      <c r="Q172" s="88"/>
      <c r="R172" s="88"/>
      <c r="S172" s="88"/>
      <c r="U172" s="66"/>
      <c r="V172" s="66"/>
      <c r="W172" s="66"/>
      <c r="X172" s="66"/>
      <c r="Y172" s="66"/>
      <c r="Z172" s="66"/>
      <c r="AA172" s="66"/>
    </row>
    <row r="173" spans="12:27" ht="16.5">
      <c r="L173" s="87">
        <v>169</v>
      </c>
      <c r="M173" s="88"/>
      <c r="N173" s="88"/>
      <c r="O173" s="88"/>
      <c r="P173" s="88"/>
      <c r="Q173" s="88"/>
      <c r="R173" s="88"/>
      <c r="S173" s="88"/>
      <c r="U173" s="66"/>
      <c r="V173" s="66"/>
      <c r="W173" s="66"/>
      <c r="X173" s="66"/>
      <c r="Y173" s="66"/>
      <c r="Z173" s="66"/>
      <c r="AA173" s="66"/>
    </row>
    <row r="174" spans="12:27" ht="16.5">
      <c r="L174" s="87">
        <v>170</v>
      </c>
      <c r="M174" s="88"/>
      <c r="N174" s="88"/>
      <c r="O174" s="88"/>
      <c r="P174" s="88"/>
      <c r="Q174" s="88"/>
      <c r="R174" s="88"/>
      <c r="S174" s="88"/>
      <c r="U174" s="66"/>
      <c r="V174" s="66"/>
      <c r="W174" s="66"/>
      <c r="X174" s="66"/>
      <c r="Y174" s="66"/>
      <c r="Z174" s="66"/>
      <c r="AA174" s="66"/>
    </row>
    <row r="175" spans="12:27" ht="16.5">
      <c r="L175" s="87">
        <v>171</v>
      </c>
      <c r="M175" s="88"/>
      <c r="N175" s="88"/>
      <c r="O175" s="88"/>
      <c r="P175" s="88"/>
      <c r="Q175" s="88"/>
      <c r="R175" s="88"/>
      <c r="S175" s="88"/>
      <c r="U175" s="66"/>
      <c r="V175" s="66"/>
      <c r="W175" s="66"/>
      <c r="X175" s="66"/>
      <c r="Y175" s="66"/>
      <c r="Z175" s="66"/>
      <c r="AA175" s="66"/>
    </row>
    <row r="176" spans="12:27" ht="16.5">
      <c r="L176" s="87">
        <v>172</v>
      </c>
      <c r="M176" s="88"/>
      <c r="N176" s="88"/>
      <c r="O176" s="88"/>
      <c r="P176" s="88"/>
      <c r="Q176" s="88"/>
      <c r="R176" s="88"/>
      <c r="S176" s="88"/>
      <c r="U176" s="66"/>
      <c r="V176" s="66"/>
      <c r="W176" s="66"/>
      <c r="X176" s="66"/>
      <c r="Y176" s="66"/>
      <c r="Z176" s="66"/>
      <c r="AA176" s="66"/>
    </row>
    <row r="177" spans="12:27" ht="16.5">
      <c r="L177" s="87">
        <v>173</v>
      </c>
      <c r="M177" s="88"/>
      <c r="N177" s="88"/>
      <c r="O177" s="88"/>
      <c r="P177" s="88"/>
      <c r="Q177" s="88"/>
      <c r="R177" s="88"/>
      <c r="S177" s="88"/>
      <c r="U177" s="66"/>
      <c r="V177" s="66"/>
      <c r="W177" s="66"/>
      <c r="X177" s="66"/>
      <c r="Y177" s="66"/>
      <c r="Z177" s="66"/>
      <c r="AA177" s="66"/>
    </row>
    <row r="178" spans="12:27" ht="16.5">
      <c r="L178" s="87">
        <v>174</v>
      </c>
      <c r="M178" s="88"/>
      <c r="N178" s="88"/>
      <c r="O178" s="88"/>
      <c r="P178" s="88"/>
      <c r="Q178" s="88"/>
      <c r="R178" s="88"/>
      <c r="S178" s="88"/>
      <c r="U178" s="66"/>
      <c r="V178" s="66"/>
      <c r="W178" s="66"/>
      <c r="X178" s="66"/>
      <c r="Y178" s="66"/>
      <c r="Z178" s="66"/>
      <c r="AA178" s="66"/>
    </row>
    <row r="179" spans="12:27" ht="16.5">
      <c r="L179" s="87">
        <v>175</v>
      </c>
      <c r="M179" s="88"/>
      <c r="N179" s="88"/>
      <c r="O179" s="88"/>
      <c r="P179" s="88"/>
      <c r="Q179" s="88"/>
      <c r="R179" s="88"/>
      <c r="S179" s="88"/>
      <c r="U179" s="66"/>
      <c r="V179" s="66"/>
      <c r="W179" s="66"/>
      <c r="X179" s="66"/>
      <c r="Y179" s="66"/>
      <c r="Z179" s="66"/>
      <c r="AA179" s="66"/>
    </row>
    <row r="180" spans="12:27" ht="16.5">
      <c r="L180" s="87">
        <v>176</v>
      </c>
      <c r="M180" s="88"/>
      <c r="N180" s="88"/>
      <c r="O180" s="88"/>
      <c r="P180" s="88"/>
      <c r="Q180" s="88"/>
      <c r="R180" s="88"/>
      <c r="S180" s="88"/>
      <c r="U180" s="66"/>
      <c r="V180" s="66"/>
      <c r="W180" s="66"/>
      <c r="X180" s="66"/>
      <c r="Y180" s="66"/>
      <c r="Z180" s="66"/>
      <c r="AA180" s="66"/>
    </row>
    <row r="181" spans="12:27" ht="16.5">
      <c r="L181" s="87">
        <v>177</v>
      </c>
      <c r="M181" s="88"/>
      <c r="N181" s="88"/>
      <c r="O181" s="88"/>
      <c r="P181" s="88"/>
      <c r="Q181" s="88"/>
      <c r="R181" s="88"/>
      <c r="S181" s="88"/>
      <c r="U181" s="66"/>
      <c r="V181" s="66"/>
      <c r="W181" s="66"/>
      <c r="X181" s="66"/>
      <c r="Y181" s="66"/>
      <c r="Z181" s="66"/>
      <c r="AA181" s="66"/>
    </row>
    <row r="182" spans="12:27" ht="16.5">
      <c r="L182" s="87">
        <v>178</v>
      </c>
      <c r="M182" s="88"/>
      <c r="N182" s="88"/>
      <c r="O182" s="88"/>
      <c r="P182" s="88"/>
      <c r="Q182" s="88"/>
      <c r="R182" s="88"/>
      <c r="S182" s="88"/>
      <c r="U182" s="66"/>
      <c r="V182" s="66"/>
      <c r="W182" s="66"/>
      <c r="X182" s="66"/>
      <c r="Y182" s="66"/>
      <c r="Z182" s="66"/>
      <c r="AA182" s="66"/>
    </row>
    <row r="183" spans="12:27" ht="16.5">
      <c r="L183" s="87">
        <v>179</v>
      </c>
      <c r="M183" s="88"/>
      <c r="N183" s="88"/>
      <c r="O183" s="88"/>
      <c r="P183" s="88"/>
      <c r="Q183" s="88"/>
      <c r="R183" s="88"/>
      <c r="S183" s="88"/>
      <c r="U183" s="66"/>
      <c r="V183" s="66"/>
      <c r="W183" s="66"/>
      <c r="X183" s="66"/>
      <c r="Y183" s="66"/>
      <c r="Z183" s="66"/>
      <c r="AA183" s="66"/>
    </row>
    <row r="184" spans="12:27" ht="16.5">
      <c r="L184" s="87">
        <v>180</v>
      </c>
      <c r="M184" s="88"/>
      <c r="N184" s="88"/>
      <c r="O184" s="88"/>
      <c r="P184" s="88"/>
      <c r="Q184" s="88"/>
      <c r="R184" s="88"/>
      <c r="S184" s="88"/>
      <c r="U184" s="66"/>
      <c r="V184" s="66"/>
      <c r="W184" s="66"/>
      <c r="X184" s="66"/>
      <c r="Y184" s="66"/>
      <c r="Z184" s="66"/>
      <c r="AA184" s="66"/>
    </row>
    <row r="185" spans="12:27" ht="16.5">
      <c r="L185" s="87">
        <v>181</v>
      </c>
      <c r="M185" s="88"/>
      <c r="N185" s="88"/>
      <c r="O185" s="88"/>
      <c r="P185" s="88"/>
      <c r="Q185" s="88"/>
      <c r="R185" s="88"/>
      <c r="S185" s="88"/>
      <c r="U185" s="66"/>
      <c r="V185" s="66"/>
      <c r="W185" s="66"/>
      <c r="X185" s="66"/>
      <c r="Y185" s="66"/>
      <c r="Z185" s="66"/>
      <c r="AA185" s="66"/>
    </row>
    <row r="186" spans="12:27" ht="16.5">
      <c r="L186" s="87">
        <v>182</v>
      </c>
      <c r="M186" s="88"/>
      <c r="N186" s="88"/>
      <c r="O186" s="88"/>
      <c r="P186" s="88"/>
      <c r="Q186" s="88"/>
      <c r="R186" s="88"/>
      <c r="S186" s="88"/>
      <c r="U186" s="66"/>
      <c r="V186" s="66"/>
      <c r="W186" s="66"/>
      <c r="X186" s="66"/>
      <c r="Y186" s="66"/>
      <c r="Z186" s="66"/>
      <c r="AA186" s="66"/>
    </row>
    <row r="187" spans="12:27" ht="16.5">
      <c r="L187" s="87">
        <v>183</v>
      </c>
      <c r="M187" s="88"/>
      <c r="N187" s="88"/>
      <c r="O187" s="88"/>
      <c r="P187" s="88"/>
      <c r="Q187" s="88"/>
      <c r="R187" s="88"/>
      <c r="S187" s="88"/>
      <c r="U187" s="66"/>
      <c r="V187" s="66"/>
      <c r="W187" s="66"/>
      <c r="X187" s="66"/>
      <c r="Y187" s="66"/>
      <c r="Z187" s="66"/>
      <c r="AA187" s="66"/>
    </row>
    <row r="188" spans="12:27" ht="16.5">
      <c r="L188" s="87">
        <v>184</v>
      </c>
      <c r="M188" s="88"/>
      <c r="N188" s="88"/>
      <c r="O188" s="88"/>
      <c r="P188" s="88"/>
      <c r="Q188" s="88"/>
      <c r="R188" s="88"/>
      <c r="S188" s="88"/>
      <c r="U188" s="66"/>
      <c r="V188" s="66"/>
      <c r="W188" s="66"/>
      <c r="X188" s="66"/>
      <c r="Y188" s="66"/>
      <c r="Z188" s="66"/>
      <c r="AA188" s="66"/>
    </row>
    <row r="189" spans="12:27" ht="16.5">
      <c r="L189" s="87">
        <v>185</v>
      </c>
      <c r="M189" s="88"/>
      <c r="N189" s="88"/>
      <c r="O189" s="88"/>
      <c r="P189" s="88"/>
      <c r="Q189" s="88"/>
      <c r="R189" s="88"/>
      <c r="S189" s="88"/>
      <c r="U189" s="66"/>
      <c r="V189" s="66"/>
      <c r="W189" s="66"/>
      <c r="X189" s="66"/>
      <c r="Y189" s="66"/>
      <c r="Z189" s="66"/>
      <c r="AA189" s="66"/>
    </row>
    <row r="190" spans="12:27" ht="16.5">
      <c r="L190" s="87">
        <v>186</v>
      </c>
      <c r="M190" s="88"/>
      <c r="N190" s="88"/>
      <c r="O190" s="88"/>
      <c r="P190" s="88"/>
      <c r="Q190" s="88"/>
      <c r="R190" s="88"/>
      <c r="S190" s="88"/>
      <c r="U190" s="66"/>
      <c r="V190" s="66"/>
      <c r="W190" s="66"/>
      <c r="X190" s="66"/>
      <c r="Y190" s="66"/>
      <c r="Z190" s="66"/>
      <c r="AA190" s="66"/>
    </row>
    <row r="191" spans="12:27" ht="16.5">
      <c r="L191" s="87">
        <v>187</v>
      </c>
      <c r="M191" s="88"/>
      <c r="N191" s="88"/>
      <c r="O191" s="88"/>
      <c r="P191" s="88"/>
      <c r="Q191" s="88"/>
      <c r="R191" s="88"/>
      <c r="S191" s="88"/>
      <c r="U191" s="66"/>
      <c r="V191" s="66"/>
      <c r="W191" s="66"/>
      <c r="X191" s="66"/>
      <c r="Y191" s="66"/>
      <c r="Z191" s="66"/>
      <c r="AA191" s="66"/>
    </row>
    <row r="192" spans="12:27" ht="16.5">
      <c r="L192" s="87">
        <v>188</v>
      </c>
      <c r="M192" s="88"/>
      <c r="N192" s="88"/>
      <c r="O192" s="88"/>
      <c r="P192" s="88"/>
      <c r="Q192" s="88"/>
      <c r="R192" s="88"/>
      <c r="S192" s="88"/>
      <c r="U192" s="66"/>
      <c r="V192" s="66"/>
      <c r="W192" s="66"/>
      <c r="X192" s="66"/>
      <c r="Y192" s="66"/>
      <c r="Z192" s="66"/>
      <c r="AA192" s="66"/>
    </row>
    <row r="193" spans="12:27" ht="16.5">
      <c r="L193" s="87">
        <v>189</v>
      </c>
      <c r="M193" s="88"/>
      <c r="N193" s="88"/>
      <c r="O193" s="88"/>
      <c r="P193" s="88"/>
      <c r="Q193" s="88"/>
      <c r="R193" s="88"/>
      <c r="S193" s="88"/>
      <c r="U193" s="66"/>
      <c r="V193" s="66"/>
      <c r="W193" s="66"/>
      <c r="X193" s="66"/>
      <c r="Y193" s="66"/>
      <c r="Z193" s="66"/>
      <c r="AA193" s="66"/>
    </row>
    <row r="194" spans="12:27" ht="16.5">
      <c r="L194" s="87">
        <v>190</v>
      </c>
      <c r="M194" s="88"/>
      <c r="N194" s="88"/>
      <c r="O194" s="88"/>
      <c r="P194" s="88"/>
      <c r="Q194" s="88"/>
      <c r="R194" s="88"/>
      <c r="S194" s="88"/>
      <c r="U194" s="66"/>
      <c r="V194" s="66"/>
      <c r="W194" s="66"/>
      <c r="X194" s="66"/>
      <c r="Y194" s="66"/>
      <c r="Z194" s="66"/>
      <c r="AA194" s="66"/>
    </row>
    <row r="195" spans="12:27" ht="16.5">
      <c r="L195" s="87">
        <v>191</v>
      </c>
      <c r="M195" s="88"/>
      <c r="N195" s="88"/>
      <c r="O195" s="88"/>
      <c r="P195" s="88"/>
      <c r="Q195" s="88"/>
      <c r="R195" s="88"/>
      <c r="S195" s="88"/>
      <c r="U195" s="66"/>
      <c r="V195" s="66"/>
      <c r="W195" s="66"/>
      <c r="X195" s="66"/>
      <c r="Y195" s="66"/>
      <c r="Z195" s="66"/>
      <c r="AA195" s="66"/>
    </row>
    <row r="196" spans="12:27" ht="16.5">
      <c r="L196" s="87">
        <v>192</v>
      </c>
      <c r="M196" s="88"/>
      <c r="N196" s="88"/>
      <c r="O196" s="88"/>
      <c r="P196" s="88"/>
      <c r="Q196" s="88"/>
      <c r="R196" s="88"/>
      <c r="S196" s="88"/>
      <c r="U196" s="66"/>
      <c r="V196" s="66"/>
      <c r="W196" s="66"/>
      <c r="X196" s="66"/>
      <c r="Y196" s="66"/>
      <c r="Z196" s="66"/>
      <c r="AA196" s="66"/>
    </row>
    <row r="197" spans="12:27" ht="16.5">
      <c r="L197" s="87">
        <v>193</v>
      </c>
      <c r="M197" s="88"/>
      <c r="N197" s="88"/>
      <c r="O197" s="88"/>
      <c r="P197" s="88"/>
      <c r="Q197" s="88"/>
      <c r="R197" s="88"/>
      <c r="S197" s="88"/>
      <c r="U197" s="66"/>
      <c r="V197" s="66"/>
      <c r="W197" s="66"/>
      <c r="X197" s="66"/>
      <c r="Y197" s="66"/>
      <c r="Z197" s="66"/>
      <c r="AA197" s="66"/>
    </row>
    <row r="198" spans="12:27" ht="16.5">
      <c r="L198" s="87">
        <v>194</v>
      </c>
      <c r="M198" s="88"/>
      <c r="N198" s="88"/>
      <c r="O198" s="88"/>
      <c r="P198" s="88"/>
      <c r="Q198" s="88"/>
      <c r="R198" s="88"/>
      <c r="S198" s="88"/>
      <c r="U198" s="66"/>
      <c r="V198" s="66"/>
      <c r="W198" s="66"/>
      <c r="X198" s="66"/>
      <c r="Y198" s="66"/>
      <c r="Z198" s="66"/>
      <c r="AA198" s="66"/>
    </row>
    <row r="199" spans="12:27" ht="16.5">
      <c r="L199" s="87">
        <v>195</v>
      </c>
      <c r="M199" s="88"/>
      <c r="N199" s="88"/>
      <c r="O199" s="88"/>
      <c r="P199" s="88"/>
      <c r="Q199" s="88"/>
      <c r="R199" s="88"/>
      <c r="S199" s="88"/>
      <c r="U199" s="66"/>
      <c r="V199" s="66"/>
      <c r="W199" s="66"/>
      <c r="X199" s="66"/>
      <c r="Y199" s="66"/>
      <c r="Z199" s="66"/>
      <c r="AA199" s="66"/>
    </row>
    <row r="200" spans="12:27" ht="16.5">
      <c r="L200" s="87">
        <v>196</v>
      </c>
      <c r="M200" s="88"/>
      <c r="N200" s="88"/>
      <c r="O200" s="88"/>
      <c r="P200" s="88"/>
      <c r="Q200" s="88"/>
      <c r="R200" s="88"/>
      <c r="S200" s="88"/>
      <c r="U200" s="66"/>
      <c r="V200" s="66"/>
      <c r="W200" s="66"/>
      <c r="X200" s="66"/>
      <c r="Y200" s="66"/>
      <c r="Z200" s="66"/>
      <c r="AA200" s="66"/>
    </row>
    <row r="201" spans="12:27" ht="16.5">
      <c r="L201" s="87">
        <v>197</v>
      </c>
      <c r="M201" s="88"/>
      <c r="N201" s="88"/>
      <c r="O201" s="88"/>
      <c r="P201" s="88"/>
      <c r="Q201" s="88"/>
      <c r="R201" s="88"/>
      <c r="S201" s="88"/>
      <c r="U201" s="66"/>
      <c r="V201" s="66"/>
      <c r="W201" s="66"/>
      <c r="X201" s="66"/>
      <c r="Y201" s="66"/>
      <c r="Z201" s="66"/>
      <c r="AA201" s="66"/>
    </row>
    <row r="202" spans="12:27" ht="16.5">
      <c r="L202" s="87">
        <v>198</v>
      </c>
      <c r="M202" s="88"/>
      <c r="N202" s="88"/>
      <c r="O202" s="88"/>
      <c r="P202" s="88"/>
      <c r="Q202" s="88"/>
      <c r="R202" s="88"/>
      <c r="S202" s="88"/>
      <c r="U202" s="66"/>
      <c r="V202" s="66"/>
      <c r="W202" s="66"/>
      <c r="X202" s="66"/>
      <c r="Y202" s="66"/>
      <c r="Z202" s="66"/>
      <c r="AA202" s="66"/>
    </row>
    <row r="203" spans="12:27" ht="16.5">
      <c r="L203" s="87">
        <v>199</v>
      </c>
      <c r="M203" s="88"/>
      <c r="N203" s="88"/>
      <c r="O203" s="88"/>
      <c r="P203" s="88"/>
      <c r="Q203" s="88"/>
      <c r="R203" s="88"/>
      <c r="S203" s="88"/>
      <c r="U203" s="66"/>
      <c r="V203" s="66"/>
      <c r="W203" s="66"/>
      <c r="X203" s="66"/>
      <c r="Y203" s="66"/>
      <c r="Z203" s="66"/>
      <c r="AA203" s="66"/>
    </row>
    <row r="204" spans="12:27" ht="16.5">
      <c r="L204" s="87">
        <v>200</v>
      </c>
      <c r="M204" s="88"/>
      <c r="N204" s="88"/>
      <c r="O204" s="88"/>
      <c r="P204" s="88"/>
      <c r="Q204" s="88"/>
      <c r="R204" s="88"/>
      <c r="S204" s="88"/>
      <c r="U204" s="66"/>
      <c r="V204" s="66"/>
      <c r="W204" s="66"/>
      <c r="X204" s="66"/>
      <c r="Y204" s="66"/>
      <c r="Z204" s="66"/>
      <c r="AA204" s="66"/>
    </row>
    <row r="205" spans="12:27" ht="16.5">
      <c r="L205" s="87">
        <v>201</v>
      </c>
      <c r="M205" s="88"/>
      <c r="N205" s="88"/>
      <c r="O205" s="88"/>
      <c r="P205" s="88"/>
      <c r="Q205" s="88"/>
      <c r="R205" s="88"/>
      <c r="S205" s="88"/>
      <c r="U205" s="66"/>
      <c r="V205" s="66"/>
      <c r="W205" s="66"/>
      <c r="X205" s="66"/>
      <c r="Y205" s="66"/>
      <c r="Z205" s="66"/>
      <c r="AA205" s="66"/>
    </row>
    <row r="206" spans="12:27" ht="16.5">
      <c r="L206" s="87">
        <v>202</v>
      </c>
      <c r="M206" s="88"/>
      <c r="N206" s="88"/>
      <c r="O206" s="88"/>
      <c r="P206" s="88"/>
      <c r="Q206" s="88"/>
      <c r="R206" s="88"/>
      <c r="S206" s="88"/>
      <c r="U206" s="66"/>
      <c r="V206" s="66"/>
      <c r="W206" s="66"/>
      <c r="X206" s="66"/>
      <c r="Y206" s="66"/>
      <c r="Z206" s="66"/>
      <c r="AA206" s="66"/>
    </row>
    <row r="207" spans="12:27" ht="16.5">
      <c r="L207" s="87">
        <v>203</v>
      </c>
      <c r="M207" s="88"/>
      <c r="N207" s="88"/>
      <c r="O207" s="88"/>
      <c r="P207" s="88"/>
      <c r="Q207" s="88"/>
      <c r="R207" s="88"/>
      <c r="S207" s="88"/>
      <c r="U207" s="66"/>
      <c r="V207" s="66"/>
      <c r="W207" s="66"/>
      <c r="X207" s="66"/>
      <c r="Y207" s="66"/>
      <c r="Z207" s="66"/>
      <c r="AA207" s="66"/>
    </row>
    <row r="208" spans="12:27" ht="16.5">
      <c r="L208" s="87">
        <v>204</v>
      </c>
      <c r="M208" s="88"/>
      <c r="N208" s="88"/>
      <c r="O208" s="88"/>
      <c r="P208" s="88"/>
      <c r="Q208" s="88"/>
      <c r="R208" s="88"/>
      <c r="S208" s="88"/>
      <c r="U208" s="66"/>
      <c r="V208" s="66"/>
      <c r="W208" s="66"/>
      <c r="X208" s="66"/>
      <c r="Y208" s="66"/>
      <c r="Z208" s="66"/>
      <c r="AA208" s="66"/>
    </row>
    <row r="209" spans="12:27" ht="16.5">
      <c r="L209" s="87">
        <v>205</v>
      </c>
      <c r="M209" s="88"/>
      <c r="N209" s="88"/>
      <c r="O209" s="88"/>
      <c r="P209" s="88"/>
      <c r="Q209" s="88"/>
      <c r="R209" s="88"/>
      <c r="S209" s="88"/>
      <c r="U209" s="66"/>
      <c r="V209" s="66"/>
      <c r="W209" s="66"/>
      <c r="X209" s="66"/>
      <c r="Y209" s="66"/>
      <c r="Z209" s="66"/>
      <c r="AA209" s="66"/>
    </row>
    <row r="210" spans="12:27" ht="16.5">
      <c r="L210" s="87">
        <v>206</v>
      </c>
      <c r="M210" s="88"/>
      <c r="N210" s="88"/>
      <c r="O210" s="88"/>
      <c r="P210" s="88"/>
      <c r="Q210" s="88"/>
      <c r="R210" s="88"/>
      <c r="S210" s="88"/>
      <c r="U210" s="66"/>
      <c r="V210" s="66"/>
      <c r="W210" s="66"/>
      <c r="X210" s="66"/>
      <c r="Y210" s="66"/>
      <c r="Z210" s="66"/>
      <c r="AA210" s="66"/>
    </row>
    <row r="211" spans="12:27" ht="16.5">
      <c r="L211" s="87">
        <v>207</v>
      </c>
      <c r="M211" s="88"/>
      <c r="N211" s="88"/>
      <c r="O211" s="88"/>
      <c r="P211" s="88"/>
      <c r="Q211" s="88"/>
      <c r="R211" s="88"/>
      <c r="S211" s="88"/>
      <c r="U211" s="66"/>
      <c r="V211" s="66"/>
      <c r="W211" s="66"/>
      <c r="X211" s="66"/>
      <c r="Y211" s="66"/>
      <c r="Z211" s="66"/>
      <c r="AA211" s="66"/>
    </row>
    <row r="212" spans="12:27" ht="16.5">
      <c r="L212" s="87">
        <v>208</v>
      </c>
      <c r="M212" s="88"/>
      <c r="N212" s="88"/>
      <c r="O212" s="88"/>
      <c r="P212" s="88"/>
      <c r="Q212" s="88"/>
      <c r="R212" s="88"/>
      <c r="S212" s="88"/>
      <c r="U212" s="66"/>
      <c r="V212" s="66"/>
      <c r="W212" s="66"/>
      <c r="X212" s="66"/>
      <c r="Y212" s="66"/>
      <c r="Z212" s="66"/>
      <c r="AA212" s="66"/>
    </row>
    <row r="213" spans="12:27" ht="16.5">
      <c r="L213" s="87">
        <v>209</v>
      </c>
      <c r="M213" s="88"/>
      <c r="N213" s="88"/>
      <c r="O213" s="88"/>
      <c r="P213" s="88"/>
      <c r="Q213" s="88"/>
      <c r="R213" s="88"/>
      <c r="S213" s="88"/>
      <c r="U213" s="66"/>
      <c r="V213" s="66"/>
      <c r="W213" s="66"/>
      <c r="X213" s="66"/>
      <c r="Y213" s="66"/>
      <c r="Z213" s="66"/>
      <c r="AA213" s="66"/>
    </row>
    <row r="214" spans="12:27" ht="16.5">
      <c r="L214" s="87">
        <v>210</v>
      </c>
      <c r="M214" s="88"/>
      <c r="N214" s="88"/>
      <c r="O214" s="88"/>
      <c r="P214" s="88"/>
      <c r="Q214" s="88"/>
      <c r="R214" s="88"/>
      <c r="S214" s="88"/>
      <c r="U214" s="66"/>
      <c r="V214" s="66"/>
      <c r="W214" s="66"/>
      <c r="X214" s="66"/>
      <c r="Y214" s="66"/>
      <c r="Z214" s="66"/>
      <c r="AA214" s="66"/>
    </row>
    <row r="215" spans="12:27" ht="16.5">
      <c r="L215" s="87">
        <v>211</v>
      </c>
      <c r="M215" s="88"/>
      <c r="N215" s="88"/>
      <c r="O215" s="88"/>
      <c r="P215" s="88"/>
      <c r="Q215" s="88"/>
      <c r="R215" s="88"/>
      <c r="S215" s="88"/>
      <c r="U215" s="66"/>
      <c r="V215" s="66"/>
      <c r="W215" s="66"/>
      <c r="X215" s="66"/>
      <c r="Y215" s="66"/>
      <c r="Z215" s="66"/>
      <c r="AA215" s="66"/>
    </row>
    <row r="216" spans="12:27" ht="16.5">
      <c r="L216" s="87">
        <v>212</v>
      </c>
      <c r="M216" s="88"/>
      <c r="N216" s="88"/>
      <c r="O216" s="88"/>
      <c r="P216" s="88"/>
      <c r="Q216" s="88"/>
      <c r="R216" s="88"/>
      <c r="S216" s="88"/>
      <c r="U216" s="66"/>
      <c r="V216" s="66"/>
      <c r="W216" s="66"/>
      <c r="X216" s="66"/>
      <c r="Y216" s="66"/>
      <c r="Z216" s="66"/>
      <c r="AA216" s="66"/>
    </row>
    <row r="217" spans="12:27" ht="16.5">
      <c r="L217" s="87">
        <v>213</v>
      </c>
      <c r="M217" s="88"/>
      <c r="N217" s="88"/>
      <c r="O217" s="88"/>
      <c r="P217" s="88"/>
      <c r="Q217" s="88"/>
      <c r="R217" s="88"/>
      <c r="S217" s="88"/>
      <c r="U217" s="66"/>
      <c r="V217" s="66"/>
      <c r="W217" s="66"/>
      <c r="X217" s="66"/>
      <c r="Y217" s="66"/>
      <c r="Z217" s="66"/>
      <c r="AA217" s="66"/>
    </row>
    <row r="218" spans="12:27" ht="16.5">
      <c r="L218" s="87">
        <v>214</v>
      </c>
      <c r="M218" s="88"/>
      <c r="N218" s="88"/>
      <c r="O218" s="88"/>
      <c r="P218" s="88"/>
      <c r="Q218" s="88"/>
      <c r="R218" s="88"/>
      <c r="S218" s="88"/>
      <c r="U218" s="66"/>
      <c r="V218" s="66"/>
      <c r="W218" s="66"/>
      <c r="X218" s="66"/>
      <c r="Y218" s="66"/>
      <c r="Z218" s="66"/>
      <c r="AA218" s="66"/>
    </row>
    <row r="219" spans="12:27" ht="16.5">
      <c r="L219" s="87">
        <v>215</v>
      </c>
      <c r="M219" s="88"/>
      <c r="N219" s="88"/>
      <c r="O219" s="88"/>
      <c r="P219" s="88"/>
      <c r="Q219" s="88"/>
      <c r="R219" s="88"/>
      <c r="S219" s="88"/>
      <c r="U219" s="66"/>
      <c r="V219" s="66"/>
      <c r="W219" s="66"/>
      <c r="X219" s="66"/>
      <c r="Y219" s="66"/>
      <c r="Z219" s="66"/>
      <c r="AA219" s="66"/>
    </row>
    <row r="220" spans="12:27" ht="16.5">
      <c r="L220" s="87">
        <v>216</v>
      </c>
      <c r="M220" s="88"/>
      <c r="N220" s="88"/>
      <c r="O220" s="88"/>
      <c r="P220" s="88"/>
      <c r="Q220" s="88"/>
      <c r="R220" s="88"/>
      <c r="S220" s="88"/>
      <c r="U220" s="66"/>
      <c r="V220" s="66"/>
      <c r="W220" s="66"/>
      <c r="X220" s="66"/>
      <c r="Y220" s="66"/>
      <c r="Z220" s="66"/>
      <c r="AA220" s="66"/>
    </row>
    <row r="221" spans="12:27" ht="16.5">
      <c r="L221" s="87">
        <v>217</v>
      </c>
      <c r="M221" s="88"/>
      <c r="N221" s="88"/>
      <c r="O221" s="88"/>
      <c r="P221" s="88"/>
      <c r="Q221" s="88"/>
      <c r="R221" s="88"/>
      <c r="S221" s="88"/>
      <c r="U221" s="66"/>
      <c r="V221" s="66"/>
      <c r="W221" s="66"/>
      <c r="X221" s="66"/>
      <c r="Y221" s="66"/>
      <c r="Z221" s="66"/>
      <c r="AA221" s="66"/>
    </row>
    <row r="222" spans="12:27" ht="16.5">
      <c r="L222" s="87">
        <v>218</v>
      </c>
      <c r="M222" s="88"/>
      <c r="N222" s="88"/>
      <c r="O222" s="88"/>
      <c r="P222" s="88"/>
      <c r="Q222" s="88"/>
      <c r="R222" s="88"/>
      <c r="S222" s="88"/>
      <c r="U222" s="66"/>
      <c r="V222" s="66"/>
      <c r="W222" s="66"/>
      <c r="X222" s="66"/>
      <c r="Y222" s="66"/>
      <c r="Z222" s="66"/>
      <c r="AA222" s="66"/>
    </row>
    <row r="223" spans="12:27" ht="16.5">
      <c r="L223" s="87">
        <v>219</v>
      </c>
      <c r="M223" s="88"/>
      <c r="N223" s="88"/>
      <c r="O223" s="88"/>
      <c r="P223" s="88"/>
      <c r="Q223" s="88"/>
      <c r="R223" s="88"/>
      <c r="S223" s="88"/>
      <c r="U223" s="66"/>
      <c r="V223" s="66"/>
      <c r="W223" s="66"/>
      <c r="X223" s="66"/>
      <c r="Y223" s="66"/>
      <c r="Z223" s="66"/>
      <c r="AA223" s="66"/>
    </row>
    <row r="224" spans="12:27" ht="16.5">
      <c r="L224" s="87">
        <v>220</v>
      </c>
      <c r="M224" s="88"/>
      <c r="N224" s="88"/>
      <c r="O224" s="88"/>
      <c r="P224" s="88"/>
      <c r="Q224" s="88"/>
      <c r="R224" s="88"/>
      <c r="S224" s="88"/>
      <c r="U224" s="66"/>
      <c r="V224" s="66"/>
      <c r="W224" s="66"/>
      <c r="X224" s="66"/>
      <c r="Y224" s="66"/>
      <c r="Z224" s="66"/>
      <c r="AA224" s="66"/>
    </row>
    <row r="225" spans="12:27" ht="16.5">
      <c r="L225" s="87">
        <v>221</v>
      </c>
      <c r="M225" s="88"/>
      <c r="N225" s="88"/>
      <c r="O225" s="88"/>
      <c r="P225" s="88"/>
      <c r="Q225" s="88"/>
      <c r="R225" s="88"/>
      <c r="S225" s="88"/>
      <c r="U225" s="66"/>
      <c r="V225" s="66"/>
      <c r="W225" s="66"/>
      <c r="X225" s="66"/>
      <c r="Y225" s="66"/>
      <c r="Z225" s="66"/>
      <c r="AA225" s="66"/>
    </row>
    <row r="226" spans="12:27" ht="16.5">
      <c r="L226" s="87">
        <v>222</v>
      </c>
      <c r="M226" s="88"/>
      <c r="N226" s="88"/>
      <c r="O226" s="88"/>
      <c r="P226" s="88"/>
      <c r="Q226" s="88"/>
      <c r="R226" s="88"/>
      <c r="S226" s="88"/>
      <c r="U226" s="66"/>
      <c r="V226" s="66"/>
      <c r="W226" s="66"/>
      <c r="X226" s="66"/>
      <c r="Y226" s="66"/>
      <c r="Z226" s="66"/>
      <c r="AA226" s="66"/>
    </row>
    <row r="227" spans="12:27" ht="16.5">
      <c r="L227" s="87">
        <v>223</v>
      </c>
      <c r="M227" s="88"/>
      <c r="N227" s="88"/>
      <c r="O227" s="88"/>
      <c r="P227" s="88"/>
      <c r="Q227" s="88"/>
      <c r="R227" s="88"/>
      <c r="S227" s="88"/>
      <c r="U227" s="66"/>
      <c r="V227" s="66"/>
      <c r="W227" s="66"/>
      <c r="X227" s="66"/>
      <c r="Y227" s="66"/>
      <c r="Z227" s="66"/>
      <c r="AA227" s="66"/>
    </row>
    <row r="228" spans="12:27" ht="16.5">
      <c r="L228" s="87">
        <v>224</v>
      </c>
      <c r="M228" s="88"/>
      <c r="N228" s="88"/>
      <c r="O228" s="88"/>
      <c r="P228" s="88"/>
      <c r="Q228" s="88"/>
      <c r="R228" s="88"/>
      <c r="S228" s="88"/>
      <c r="U228" s="66"/>
      <c r="V228" s="66"/>
      <c r="W228" s="66"/>
      <c r="X228" s="66"/>
      <c r="Y228" s="66"/>
      <c r="Z228" s="66"/>
      <c r="AA228" s="66"/>
    </row>
    <row r="229" spans="12:27" ht="16.5">
      <c r="L229" s="87">
        <v>225</v>
      </c>
      <c r="M229" s="88"/>
      <c r="N229" s="88"/>
      <c r="O229" s="88"/>
      <c r="P229" s="88"/>
      <c r="Q229" s="88"/>
      <c r="R229" s="88"/>
      <c r="S229" s="88"/>
      <c r="U229" s="66"/>
      <c r="V229" s="66"/>
      <c r="W229" s="66"/>
      <c r="X229" s="66"/>
      <c r="Y229" s="66"/>
      <c r="Z229" s="66"/>
      <c r="AA229" s="66"/>
    </row>
    <row r="230" spans="12:27" ht="16.5">
      <c r="L230" s="87">
        <v>226</v>
      </c>
      <c r="M230" s="88"/>
      <c r="N230" s="88"/>
      <c r="O230" s="88"/>
      <c r="P230" s="88"/>
      <c r="Q230" s="88"/>
      <c r="R230" s="88"/>
      <c r="S230" s="88"/>
      <c r="U230" s="66"/>
      <c r="V230" s="66"/>
      <c r="W230" s="66"/>
      <c r="X230" s="66"/>
      <c r="Y230" s="66"/>
      <c r="Z230" s="66"/>
      <c r="AA230" s="66"/>
    </row>
    <row r="231" spans="12:27" ht="16.5">
      <c r="L231" s="87">
        <v>227</v>
      </c>
      <c r="M231" s="88"/>
      <c r="N231" s="88"/>
      <c r="O231" s="88"/>
      <c r="P231" s="88"/>
      <c r="Q231" s="88"/>
      <c r="R231" s="88"/>
      <c r="S231" s="88"/>
      <c r="U231" s="66"/>
      <c r="V231" s="66"/>
      <c r="W231" s="66"/>
      <c r="X231" s="66"/>
      <c r="Y231" s="66"/>
      <c r="Z231" s="66"/>
      <c r="AA231" s="66"/>
    </row>
    <row r="232" spans="12:27" ht="16.5">
      <c r="L232" s="87">
        <v>228</v>
      </c>
      <c r="M232" s="88"/>
      <c r="N232" s="88"/>
      <c r="O232" s="88"/>
      <c r="P232" s="88"/>
      <c r="Q232" s="88"/>
      <c r="R232" s="88"/>
      <c r="S232" s="88"/>
      <c r="U232" s="66"/>
      <c r="V232" s="66"/>
      <c r="W232" s="66"/>
      <c r="X232" s="66"/>
      <c r="Y232" s="66"/>
      <c r="Z232" s="66"/>
      <c r="AA232" s="66"/>
    </row>
    <row r="233" spans="12:27" ht="16.5">
      <c r="L233" s="87">
        <v>229</v>
      </c>
      <c r="M233" s="88"/>
      <c r="N233" s="88"/>
      <c r="O233" s="88"/>
      <c r="P233" s="88"/>
      <c r="Q233" s="88"/>
      <c r="R233" s="88"/>
      <c r="S233" s="88"/>
      <c r="U233" s="66"/>
      <c r="V233" s="66"/>
      <c r="W233" s="66"/>
      <c r="X233" s="66"/>
      <c r="Y233" s="66"/>
      <c r="Z233" s="66"/>
      <c r="AA233" s="66"/>
    </row>
    <row r="234" spans="12:27" ht="16.5">
      <c r="L234" s="87">
        <v>230</v>
      </c>
      <c r="M234" s="88"/>
      <c r="N234" s="88"/>
      <c r="O234" s="88"/>
      <c r="P234" s="88"/>
      <c r="Q234" s="88"/>
      <c r="R234" s="88"/>
      <c r="S234" s="88"/>
      <c r="U234" s="66"/>
      <c r="V234" s="66"/>
      <c r="W234" s="66"/>
      <c r="X234" s="66"/>
      <c r="Y234" s="66"/>
      <c r="Z234" s="66"/>
      <c r="AA234" s="66"/>
    </row>
    <row r="235" spans="12:27" ht="16.5">
      <c r="L235" s="87">
        <v>231</v>
      </c>
      <c r="M235" s="88"/>
      <c r="N235" s="88"/>
      <c r="O235" s="88"/>
      <c r="P235" s="88"/>
      <c r="Q235" s="88"/>
      <c r="R235" s="88"/>
      <c r="S235" s="88"/>
      <c r="U235" s="66"/>
      <c r="V235" s="66"/>
      <c r="W235" s="66"/>
      <c r="X235" s="66"/>
      <c r="Y235" s="66"/>
      <c r="Z235" s="66"/>
      <c r="AA235" s="66"/>
    </row>
    <row r="236" spans="12:27" ht="16.5">
      <c r="L236" s="87">
        <v>232</v>
      </c>
      <c r="M236" s="88"/>
      <c r="N236" s="88"/>
      <c r="O236" s="88"/>
      <c r="P236" s="88"/>
      <c r="Q236" s="88"/>
      <c r="R236" s="88"/>
      <c r="S236" s="88"/>
      <c r="U236" s="66"/>
      <c r="V236" s="66"/>
      <c r="W236" s="66"/>
      <c r="X236" s="66"/>
      <c r="Y236" s="66"/>
      <c r="Z236" s="66"/>
      <c r="AA236" s="66"/>
    </row>
    <row r="237" spans="12:27" ht="16.5">
      <c r="L237" s="87">
        <v>233</v>
      </c>
      <c r="M237" s="88"/>
      <c r="N237" s="88"/>
      <c r="O237" s="88"/>
      <c r="P237" s="88"/>
      <c r="Q237" s="88"/>
      <c r="R237" s="88"/>
      <c r="S237" s="88"/>
      <c r="U237" s="66"/>
      <c r="V237" s="66"/>
      <c r="W237" s="66"/>
      <c r="X237" s="66"/>
      <c r="Y237" s="66"/>
      <c r="Z237" s="66"/>
      <c r="AA237" s="66"/>
    </row>
    <row r="238" spans="12:27" ht="16.5">
      <c r="L238" s="87">
        <v>234</v>
      </c>
      <c r="M238" s="88"/>
      <c r="N238" s="88"/>
      <c r="O238" s="88"/>
      <c r="P238" s="88"/>
      <c r="Q238" s="88"/>
      <c r="R238" s="88"/>
      <c r="S238" s="88"/>
      <c r="U238" s="66"/>
      <c r="V238" s="66"/>
      <c r="W238" s="66"/>
      <c r="X238" s="66"/>
      <c r="Y238" s="66"/>
      <c r="Z238" s="66"/>
      <c r="AA238" s="66"/>
    </row>
    <row r="239" spans="12:27" ht="16.5">
      <c r="L239" s="87">
        <v>235</v>
      </c>
      <c r="M239" s="88"/>
      <c r="N239" s="88"/>
      <c r="O239" s="88"/>
      <c r="P239" s="88"/>
      <c r="Q239" s="88"/>
      <c r="R239" s="88"/>
      <c r="S239" s="88"/>
      <c r="U239" s="66"/>
      <c r="V239" s="66"/>
      <c r="W239" s="66"/>
      <c r="X239" s="66"/>
      <c r="Y239" s="66"/>
      <c r="Z239" s="66"/>
      <c r="AA239" s="66"/>
    </row>
    <row r="240" spans="12:27" ht="16.5">
      <c r="L240" s="87">
        <v>236</v>
      </c>
      <c r="M240" s="88"/>
      <c r="N240" s="88"/>
      <c r="O240" s="88"/>
      <c r="P240" s="88"/>
      <c r="Q240" s="88"/>
      <c r="R240" s="88"/>
      <c r="S240" s="88"/>
      <c r="U240" s="66"/>
      <c r="V240" s="66"/>
      <c r="W240" s="66"/>
      <c r="X240" s="66"/>
      <c r="Y240" s="66"/>
      <c r="Z240" s="66"/>
      <c r="AA240" s="66"/>
    </row>
    <row r="241" spans="12:27" ht="16.5">
      <c r="L241" s="87">
        <v>237</v>
      </c>
      <c r="M241" s="88"/>
      <c r="N241" s="88"/>
      <c r="O241" s="88"/>
      <c r="P241" s="88"/>
      <c r="Q241" s="88"/>
      <c r="R241" s="88"/>
      <c r="S241" s="88"/>
      <c r="U241" s="66"/>
      <c r="V241" s="66"/>
      <c r="W241" s="66"/>
      <c r="X241" s="66"/>
      <c r="Y241" s="66"/>
      <c r="Z241" s="66"/>
      <c r="AA241" s="66"/>
    </row>
    <row r="242" spans="12:27" ht="16.5">
      <c r="L242" s="87">
        <v>238</v>
      </c>
      <c r="M242" s="88"/>
      <c r="N242" s="88"/>
      <c r="O242" s="88"/>
      <c r="P242" s="88"/>
      <c r="Q242" s="88"/>
      <c r="R242" s="88"/>
      <c r="S242" s="88"/>
      <c r="U242" s="66"/>
      <c r="V242" s="66"/>
      <c r="W242" s="66"/>
      <c r="X242" s="66"/>
      <c r="Y242" s="66"/>
      <c r="Z242" s="66"/>
      <c r="AA242" s="66"/>
    </row>
    <row r="243" spans="12:27" ht="16.5">
      <c r="L243" s="87">
        <v>239</v>
      </c>
      <c r="M243" s="88"/>
      <c r="N243" s="88"/>
      <c r="O243" s="88"/>
      <c r="P243" s="88"/>
      <c r="Q243" s="88"/>
      <c r="R243" s="88"/>
      <c r="S243" s="88"/>
      <c r="U243" s="66"/>
      <c r="V243" s="66"/>
      <c r="W243" s="66"/>
      <c r="X243" s="66"/>
      <c r="Y243" s="66"/>
      <c r="Z243" s="66"/>
      <c r="AA243" s="66"/>
    </row>
    <row r="244" spans="12:27" ht="16.5">
      <c r="L244" s="87">
        <v>240</v>
      </c>
      <c r="M244" s="88"/>
      <c r="N244" s="88"/>
      <c r="O244" s="88"/>
      <c r="P244" s="88"/>
      <c r="Q244" s="88"/>
      <c r="R244" s="88"/>
      <c r="S244" s="88"/>
      <c r="U244" s="66"/>
      <c r="V244" s="66"/>
      <c r="W244" s="66"/>
      <c r="X244" s="66"/>
      <c r="Y244" s="66"/>
      <c r="Z244" s="66"/>
      <c r="AA244" s="66"/>
    </row>
    <row r="245" spans="12:27" ht="16.5">
      <c r="L245" s="87">
        <v>241</v>
      </c>
      <c r="M245" s="88"/>
      <c r="N245" s="88"/>
      <c r="O245" s="88"/>
      <c r="P245" s="88"/>
      <c r="Q245" s="88"/>
      <c r="R245" s="88"/>
      <c r="S245" s="88"/>
      <c r="U245" s="66"/>
      <c r="V245" s="66"/>
      <c r="W245" s="66"/>
      <c r="X245" s="66"/>
      <c r="Y245" s="66"/>
      <c r="Z245" s="66"/>
      <c r="AA245" s="66"/>
    </row>
    <row r="246" spans="12:27" ht="16.5">
      <c r="L246" s="87">
        <v>242</v>
      </c>
      <c r="M246" s="88"/>
      <c r="N246" s="88"/>
      <c r="O246" s="88"/>
      <c r="P246" s="88"/>
      <c r="Q246" s="88"/>
      <c r="R246" s="88"/>
      <c r="S246" s="88"/>
      <c r="U246" s="66"/>
      <c r="V246" s="66"/>
      <c r="W246" s="66"/>
      <c r="X246" s="66"/>
      <c r="Y246" s="66"/>
      <c r="Z246" s="66"/>
      <c r="AA246" s="66"/>
    </row>
    <row r="247" spans="12:27" ht="16.5">
      <c r="L247" s="87">
        <v>243</v>
      </c>
      <c r="M247" s="88"/>
      <c r="N247" s="88"/>
      <c r="O247" s="88"/>
      <c r="P247" s="88"/>
      <c r="Q247" s="88"/>
      <c r="R247" s="88"/>
      <c r="S247" s="88"/>
      <c r="U247" s="66"/>
      <c r="V247" s="66"/>
      <c r="W247" s="66"/>
      <c r="X247" s="66"/>
      <c r="Y247" s="66"/>
      <c r="Z247" s="66"/>
      <c r="AA247" s="66"/>
    </row>
    <row r="248" spans="12:27" ht="16.5">
      <c r="L248" s="87">
        <v>244</v>
      </c>
      <c r="M248" s="88"/>
      <c r="N248" s="88"/>
      <c r="O248" s="88"/>
      <c r="P248" s="88"/>
      <c r="Q248" s="88"/>
      <c r="R248" s="88"/>
      <c r="S248" s="88"/>
      <c r="U248" s="66"/>
      <c r="V248" s="66"/>
      <c r="W248" s="66"/>
      <c r="X248" s="66"/>
      <c r="Y248" s="66"/>
      <c r="Z248" s="66"/>
      <c r="AA248" s="66"/>
    </row>
    <row r="249" spans="12:27" ht="16.5">
      <c r="L249" s="87">
        <v>245</v>
      </c>
      <c r="M249" s="88"/>
      <c r="N249" s="88"/>
      <c r="O249" s="88"/>
      <c r="P249" s="88"/>
      <c r="Q249" s="88"/>
      <c r="R249" s="88"/>
      <c r="S249" s="88"/>
      <c r="U249" s="66"/>
      <c r="V249" s="66"/>
      <c r="W249" s="66"/>
      <c r="X249" s="66"/>
      <c r="Y249" s="66"/>
      <c r="Z249" s="66"/>
      <c r="AA249" s="66"/>
    </row>
    <row r="250" spans="12:27" ht="16.5">
      <c r="L250" s="87">
        <v>246</v>
      </c>
      <c r="M250" s="88"/>
      <c r="N250" s="88"/>
      <c r="O250" s="88"/>
      <c r="P250" s="88"/>
      <c r="Q250" s="88"/>
      <c r="R250" s="88"/>
      <c r="S250" s="88"/>
      <c r="U250" s="66"/>
      <c r="V250" s="66"/>
      <c r="W250" s="66"/>
      <c r="X250" s="66"/>
      <c r="Y250" s="66"/>
      <c r="Z250" s="66"/>
      <c r="AA250" s="66"/>
    </row>
    <row r="251" spans="12:27" ht="16.5">
      <c r="L251" s="87">
        <v>247</v>
      </c>
      <c r="M251" s="88"/>
      <c r="N251" s="88"/>
      <c r="O251" s="88"/>
      <c r="P251" s="88"/>
      <c r="Q251" s="88"/>
      <c r="R251" s="88"/>
      <c r="S251" s="88"/>
      <c r="U251" s="66"/>
      <c r="V251" s="66"/>
      <c r="W251" s="66"/>
      <c r="X251" s="66"/>
      <c r="Y251" s="66"/>
      <c r="Z251" s="66"/>
      <c r="AA251" s="66"/>
    </row>
    <row r="252" spans="12:27" ht="16.5">
      <c r="L252" s="87">
        <v>248</v>
      </c>
      <c r="M252" s="88"/>
      <c r="N252" s="88"/>
      <c r="O252" s="88"/>
      <c r="P252" s="88"/>
      <c r="Q252" s="88"/>
      <c r="R252" s="88"/>
      <c r="S252" s="88"/>
      <c r="U252" s="66"/>
      <c r="V252" s="66"/>
      <c r="W252" s="66"/>
      <c r="X252" s="66"/>
      <c r="Y252" s="66"/>
      <c r="Z252" s="66"/>
      <c r="AA252" s="66"/>
    </row>
    <row r="253" spans="12:27" ht="16.5">
      <c r="L253" s="87">
        <v>249</v>
      </c>
      <c r="M253" s="88"/>
      <c r="N253" s="88"/>
      <c r="O253" s="88"/>
      <c r="P253" s="88"/>
      <c r="Q253" s="88"/>
      <c r="R253" s="88"/>
      <c r="S253" s="88"/>
      <c r="U253" s="66"/>
      <c r="V253" s="66"/>
      <c r="W253" s="66"/>
      <c r="X253" s="66"/>
      <c r="Y253" s="66"/>
      <c r="Z253" s="66"/>
      <c r="AA253" s="66"/>
    </row>
    <row r="254" spans="12:27" ht="16.5">
      <c r="L254" s="87">
        <v>250</v>
      </c>
      <c r="M254" s="88"/>
      <c r="N254" s="88"/>
      <c r="O254" s="88"/>
      <c r="P254" s="88"/>
      <c r="Q254" s="88"/>
      <c r="R254" s="88"/>
      <c r="S254" s="88"/>
      <c r="U254" s="66"/>
      <c r="V254" s="66"/>
      <c r="W254" s="66"/>
      <c r="X254" s="66"/>
      <c r="Y254" s="66"/>
      <c r="Z254" s="66"/>
      <c r="AA254" s="66"/>
    </row>
    <row r="255" spans="12:27" ht="16.5">
      <c r="L255" s="87">
        <v>251</v>
      </c>
      <c r="M255" s="88"/>
      <c r="N255" s="88"/>
      <c r="O255" s="88"/>
      <c r="P255" s="88"/>
      <c r="Q255" s="88"/>
      <c r="R255" s="88"/>
      <c r="S255" s="88"/>
      <c r="U255" s="66"/>
      <c r="V255" s="66"/>
      <c r="W255" s="66"/>
      <c r="X255" s="66"/>
      <c r="Y255" s="66"/>
      <c r="Z255" s="66"/>
      <c r="AA255" s="66"/>
    </row>
    <row r="256" spans="12:27" ht="16.5">
      <c r="L256" s="87">
        <v>252</v>
      </c>
      <c r="M256" s="88"/>
      <c r="N256" s="88"/>
      <c r="O256" s="88"/>
      <c r="P256" s="88"/>
      <c r="Q256" s="88"/>
      <c r="R256" s="88"/>
      <c r="S256" s="88"/>
      <c r="U256" s="66"/>
      <c r="V256" s="66"/>
      <c r="W256" s="66"/>
      <c r="X256" s="66"/>
      <c r="Y256" s="66"/>
      <c r="Z256" s="66"/>
      <c r="AA256" s="66"/>
    </row>
    <row r="257" spans="12:27" ht="16.5">
      <c r="L257" s="87">
        <v>253</v>
      </c>
      <c r="M257" s="88"/>
      <c r="N257" s="88"/>
      <c r="O257" s="88"/>
      <c r="P257" s="88"/>
      <c r="Q257" s="88"/>
      <c r="R257" s="88"/>
      <c r="S257" s="88"/>
      <c r="U257" s="66"/>
      <c r="V257" s="66"/>
      <c r="W257" s="66"/>
      <c r="X257" s="66"/>
      <c r="Y257" s="66"/>
      <c r="Z257" s="66"/>
      <c r="AA257" s="66"/>
    </row>
    <row r="258" spans="12:27" ht="16.5">
      <c r="L258" s="87">
        <v>254</v>
      </c>
      <c r="M258" s="88"/>
      <c r="N258" s="88"/>
      <c r="O258" s="88"/>
      <c r="P258" s="88"/>
      <c r="Q258" s="88"/>
      <c r="R258" s="88"/>
      <c r="S258" s="88"/>
      <c r="U258" s="66"/>
      <c r="V258" s="66"/>
      <c r="W258" s="66"/>
      <c r="X258" s="66"/>
      <c r="Y258" s="66"/>
      <c r="Z258" s="66"/>
      <c r="AA258" s="66"/>
    </row>
    <row r="259" spans="12:27" ht="16.5">
      <c r="L259" s="87">
        <v>255</v>
      </c>
      <c r="M259" s="88"/>
      <c r="N259" s="88"/>
      <c r="O259" s="88"/>
      <c r="P259" s="88"/>
      <c r="Q259" s="88"/>
      <c r="R259" s="88"/>
      <c r="S259" s="88"/>
      <c r="U259" s="66"/>
      <c r="V259" s="66"/>
      <c r="W259" s="66"/>
      <c r="X259" s="66"/>
      <c r="Y259" s="66"/>
      <c r="Z259" s="66"/>
      <c r="AA259" s="66"/>
    </row>
    <row r="260" spans="12:27" ht="16.5">
      <c r="L260" s="87">
        <v>256</v>
      </c>
      <c r="M260" s="88"/>
      <c r="N260" s="88"/>
      <c r="O260" s="88"/>
      <c r="P260" s="88"/>
      <c r="Q260" s="88"/>
      <c r="R260" s="88"/>
      <c r="S260" s="88"/>
      <c r="U260" s="66"/>
      <c r="V260" s="66"/>
      <c r="W260" s="66"/>
      <c r="X260" s="66"/>
      <c r="Y260" s="66"/>
      <c r="Z260" s="66"/>
      <c r="AA260" s="66"/>
    </row>
    <row r="261" spans="12:27" ht="16.5">
      <c r="L261" s="87">
        <v>257</v>
      </c>
      <c r="M261" s="88"/>
      <c r="N261" s="88"/>
      <c r="O261" s="88"/>
      <c r="P261" s="88"/>
      <c r="Q261" s="88"/>
      <c r="R261" s="88"/>
      <c r="S261" s="88"/>
      <c r="U261" s="66"/>
      <c r="V261" s="66"/>
      <c r="W261" s="66"/>
      <c r="X261" s="66"/>
      <c r="Y261" s="66"/>
      <c r="Z261" s="66"/>
      <c r="AA261" s="66"/>
    </row>
    <row r="262" spans="12:27" ht="16.5">
      <c r="L262" s="87">
        <v>258</v>
      </c>
      <c r="M262" s="88"/>
      <c r="N262" s="88"/>
      <c r="O262" s="88"/>
      <c r="P262" s="88"/>
      <c r="Q262" s="88"/>
      <c r="R262" s="88"/>
      <c r="S262" s="88"/>
      <c r="U262" s="66"/>
      <c r="V262" s="66"/>
      <c r="W262" s="66"/>
      <c r="X262" s="66"/>
      <c r="Y262" s="66"/>
      <c r="Z262" s="66"/>
      <c r="AA262" s="66"/>
    </row>
    <row r="263" spans="12:27" ht="16.5">
      <c r="L263" s="87">
        <v>259</v>
      </c>
      <c r="M263" s="88"/>
      <c r="N263" s="88"/>
      <c r="O263" s="88"/>
      <c r="P263" s="88"/>
      <c r="Q263" s="88"/>
      <c r="R263" s="88"/>
      <c r="S263" s="88"/>
      <c r="U263" s="66"/>
      <c r="V263" s="66"/>
      <c r="W263" s="66"/>
      <c r="X263" s="66"/>
      <c r="Y263" s="66"/>
      <c r="Z263" s="66"/>
      <c r="AA263" s="66"/>
    </row>
    <row r="264" spans="12:27" ht="16.5">
      <c r="L264" s="87">
        <v>260</v>
      </c>
      <c r="M264" s="88"/>
      <c r="N264" s="88"/>
      <c r="O264" s="88"/>
      <c r="P264" s="88"/>
      <c r="Q264" s="88"/>
      <c r="R264" s="88"/>
      <c r="S264" s="88"/>
      <c r="U264" s="66"/>
      <c r="V264" s="66"/>
      <c r="W264" s="66"/>
      <c r="X264" s="66"/>
      <c r="Y264" s="66"/>
      <c r="Z264" s="66"/>
      <c r="AA264" s="66"/>
    </row>
    <row r="265" spans="12:27" ht="16.5">
      <c r="L265" s="87">
        <v>261</v>
      </c>
      <c r="M265" s="88"/>
      <c r="N265" s="88"/>
      <c r="O265" s="88"/>
      <c r="P265" s="88"/>
      <c r="Q265" s="88"/>
      <c r="R265" s="88"/>
      <c r="S265" s="88"/>
      <c r="U265" s="66"/>
      <c r="V265" s="66"/>
      <c r="W265" s="66"/>
      <c r="X265" s="66"/>
      <c r="Y265" s="66"/>
      <c r="Z265" s="66"/>
      <c r="AA265" s="66"/>
    </row>
    <row r="266" spans="12:27" ht="16.5">
      <c r="L266" s="87">
        <v>262</v>
      </c>
      <c r="M266" s="88"/>
      <c r="N266" s="88"/>
      <c r="O266" s="88"/>
      <c r="P266" s="88"/>
      <c r="Q266" s="88"/>
      <c r="R266" s="88"/>
      <c r="S266" s="88"/>
      <c r="U266" s="66"/>
      <c r="V266" s="66"/>
      <c r="W266" s="66"/>
      <c r="X266" s="66"/>
      <c r="Y266" s="66"/>
      <c r="Z266" s="66"/>
      <c r="AA266" s="66"/>
    </row>
    <row r="267" spans="12:27" ht="16.5">
      <c r="L267" s="87">
        <v>263</v>
      </c>
      <c r="M267" s="88"/>
      <c r="N267" s="88"/>
      <c r="O267" s="88"/>
      <c r="P267" s="88"/>
      <c r="Q267" s="88"/>
      <c r="R267" s="88"/>
      <c r="S267" s="88"/>
      <c r="U267" s="66"/>
      <c r="V267" s="66"/>
      <c r="W267" s="66"/>
      <c r="X267" s="66"/>
      <c r="Y267" s="66"/>
      <c r="Z267" s="66"/>
      <c r="AA267" s="66"/>
    </row>
    <row r="268" spans="12:27" ht="16.5">
      <c r="L268" s="87">
        <v>264</v>
      </c>
      <c r="M268" s="88"/>
      <c r="N268" s="88"/>
      <c r="O268" s="88"/>
      <c r="P268" s="88"/>
      <c r="Q268" s="88"/>
      <c r="R268" s="88"/>
      <c r="S268" s="88"/>
      <c r="U268" s="66"/>
      <c r="V268" s="66"/>
      <c r="W268" s="66"/>
      <c r="X268" s="66"/>
      <c r="Y268" s="66"/>
      <c r="Z268" s="66"/>
      <c r="AA268" s="66"/>
    </row>
    <row r="269" spans="12:27" ht="16.5">
      <c r="L269" s="87">
        <v>265</v>
      </c>
      <c r="M269" s="88"/>
      <c r="N269" s="88"/>
      <c r="O269" s="88"/>
      <c r="P269" s="88"/>
      <c r="Q269" s="88"/>
      <c r="R269" s="88"/>
      <c r="S269" s="88"/>
      <c r="U269" s="66"/>
      <c r="V269" s="66"/>
      <c r="W269" s="66"/>
      <c r="X269" s="66"/>
      <c r="Y269" s="66"/>
      <c r="Z269" s="66"/>
      <c r="AA269" s="66"/>
    </row>
    <row r="270" spans="12:27" ht="16.5">
      <c r="L270" s="87">
        <v>266</v>
      </c>
      <c r="M270" s="88"/>
      <c r="N270" s="88"/>
      <c r="O270" s="88"/>
      <c r="P270" s="88"/>
      <c r="Q270" s="88"/>
      <c r="R270" s="88"/>
      <c r="S270" s="88"/>
      <c r="U270" s="66"/>
      <c r="V270" s="66"/>
      <c r="W270" s="66"/>
      <c r="X270" s="66"/>
      <c r="Y270" s="66"/>
      <c r="Z270" s="66"/>
      <c r="AA270" s="66"/>
    </row>
    <row r="271" spans="12:27" ht="16.5">
      <c r="L271" s="87">
        <v>267</v>
      </c>
      <c r="M271" s="88"/>
      <c r="N271" s="88"/>
      <c r="O271" s="88"/>
      <c r="P271" s="88"/>
      <c r="Q271" s="88"/>
      <c r="R271" s="88"/>
      <c r="S271" s="88"/>
      <c r="U271" s="66"/>
      <c r="V271" s="66"/>
      <c r="W271" s="66"/>
      <c r="X271" s="66"/>
      <c r="Y271" s="66"/>
      <c r="Z271" s="66"/>
      <c r="AA271" s="66"/>
    </row>
    <row r="272" spans="12:27" ht="16.5">
      <c r="L272" s="87">
        <v>268</v>
      </c>
      <c r="M272" s="88"/>
      <c r="N272" s="88"/>
      <c r="O272" s="88"/>
      <c r="P272" s="88"/>
      <c r="Q272" s="88"/>
      <c r="R272" s="88"/>
      <c r="S272" s="88"/>
      <c r="U272" s="66"/>
      <c r="V272" s="66"/>
      <c r="W272" s="66"/>
      <c r="X272" s="66"/>
      <c r="Y272" s="66"/>
      <c r="Z272" s="66"/>
      <c r="AA272" s="66"/>
    </row>
    <row r="273" spans="12:27" ht="16.5">
      <c r="L273" s="87">
        <v>269</v>
      </c>
      <c r="M273" s="88"/>
      <c r="N273" s="88"/>
      <c r="O273" s="88"/>
      <c r="P273" s="88"/>
      <c r="Q273" s="88"/>
      <c r="R273" s="88"/>
      <c r="S273" s="88"/>
      <c r="U273" s="66"/>
      <c r="V273" s="66"/>
      <c r="W273" s="66"/>
      <c r="X273" s="66"/>
      <c r="Y273" s="66"/>
      <c r="Z273" s="66"/>
      <c r="AA273" s="66"/>
    </row>
    <row r="274" spans="12:27" ht="16.5">
      <c r="L274" s="87">
        <v>270</v>
      </c>
      <c r="M274" s="88"/>
      <c r="N274" s="88"/>
      <c r="O274" s="88"/>
      <c r="P274" s="88"/>
      <c r="Q274" s="88"/>
      <c r="R274" s="88"/>
      <c r="S274" s="88"/>
      <c r="U274" s="66"/>
      <c r="V274" s="66"/>
      <c r="W274" s="66"/>
      <c r="X274" s="66"/>
      <c r="Y274" s="66"/>
      <c r="Z274" s="66"/>
      <c r="AA274" s="66"/>
    </row>
    <row r="275" spans="12:27" ht="16.5">
      <c r="L275" s="87">
        <v>271</v>
      </c>
      <c r="M275" s="88"/>
      <c r="N275" s="88"/>
      <c r="O275" s="88"/>
      <c r="P275" s="88"/>
      <c r="Q275" s="88"/>
      <c r="R275" s="88"/>
      <c r="S275" s="88"/>
      <c r="U275" s="66"/>
      <c r="V275" s="66"/>
      <c r="W275" s="66"/>
      <c r="X275" s="66"/>
      <c r="Y275" s="66"/>
      <c r="Z275" s="66"/>
      <c r="AA275" s="66"/>
    </row>
    <row r="276" spans="12:27" ht="16.5">
      <c r="L276" s="87">
        <v>272</v>
      </c>
      <c r="M276" s="88"/>
      <c r="N276" s="88"/>
      <c r="O276" s="88"/>
      <c r="P276" s="88"/>
      <c r="Q276" s="88"/>
      <c r="R276" s="88"/>
      <c r="S276" s="88"/>
      <c r="U276" s="66"/>
      <c r="V276" s="66"/>
      <c r="W276" s="66"/>
      <c r="X276" s="66"/>
      <c r="Y276" s="66"/>
      <c r="Z276" s="66"/>
      <c r="AA276" s="66"/>
    </row>
    <row r="277" spans="12:27" ht="16.5">
      <c r="L277" s="87">
        <v>273</v>
      </c>
      <c r="U277" s="66"/>
      <c r="V277" s="66"/>
      <c r="W277" s="66"/>
      <c r="X277" s="66"/>
      <c r="Y277" s="66"/>
      <c r="Z277" s="66"/>
      <c r="AA277" s="66"/>
    </row>
    <row r="278" spans="12:27" ht="16.5">
      <c r="L278" s="87">
        <v>274</v>
      </c>
      <c r="U278" s="66"/>
      <c r="V278" s="66"/>
      <c r="W278" s="66"/>
      <c r="X278" s="66"/>
      <c r="Y278" s="66"/>
      <c r="Z278" s="66"/>
      <c r="AA278" s="66"/>
    </row>
    <row r="279" spans="12:27" ht="16.5">
      <c r="L279" s="87">
        <v>275</v>
      </c>
      <c r="U279" s="66"/>
      <c r="V279" s="66"/>
      <c r="W279" s="66"/>
      <c r="X279" s="66"/>
      <c r="Y279" s="66"/>
      <c r="Z279" s="66"/>
      <c r="AA279" s="66"/>
    </row>
    <row r="280" spans="12:27" ht="16.5">
      <c r="L280" s="87">
        <v>276</v>
      </c>
      <c r="U280" s="66"/>
      <c r="V280" s="66"/>
      <c r="W280" s="66"/>
      <c r="X280" s="66"/>
      <c r="Y280" s="66"/>
      <c r="Z280" s="66"/>
      <c r="AA280" s="66"/>
    </row>
    <row r="281" spans="12:27" ht="16.5">
      <c r="L281" s="87">
        <v>277</v>
      </c>
      <c r="U281" s="66"/>
      <c r="V281" s="66"/>
      <c r="W281" s="66"/>
      <c r="X281" s="66"/>
      <c r="Y281" s="66"/>
      <c r="Z281" s="66"/>
      <c r="AA281" s="66"/>
    </row>
    <row r="282" spans="12:27" ht="16.5">
      <c r="L282" s="87">
        <v>278</v>
      </c>
      <c r="U282" s="66"/>
      <c r="V282" s="66"/>
      <c r="W282" s="66"/>
      <c r="X282" s="66"/>
      <c r="Y282" s="66"/>
      <c r="Z282" s="66"/>
      <c r="AA282" s="66"/>
    </row>
    <row r="283" spans="12:27" ht="16.5">
      <c r="L283" s="87">
        <v>279</v>
      </c>
      <c r="U283" s="66"/>
      <c r="V283" s="66"/>
      <c r="W283" s="66"/>
      <c r="X283" s="66"/>
      <c r="Y283" s="66"/>
      <c r="Z283" s="66"/>
      <c r="AA283" s="66"/>
    </row>
    <row r="284" spans="12:27" ht="16.5">
      <c r="L284" s="87">
        <v>280</v>
      </c>
      <c r="U284" s="66"/>
      <c r="V284" s="66"/>
      <c r="W284" s="66"/>
      <c r="X284" s="66"/>
      <c r="Y284" s="66"/>
      <c r="Z284" s="66"/>
      <c r="AA284" s="66"/>
    </row>
    <row r="285" spans="12:27" ht="16.5">
      <c r="L285" s="87">
        <v>281</v>
      </c>
      <c r="U285" s="66"/>
      <c r="V285" s="66"/>
      <c r="W285" s="66"/>
      <c r="X285" s="66"/>
      <c r="Y285" s="66"/>
      <c r="Z285" s="66"/>
      <c r="AA285" s="66"/>
    </row>
    <row r="286" spans="12:27" ht="16.5">
      <c r="L286" s="87">
        <v>282</v>
      </c>
      <c r="U286" s="66"/>
      <c r="V286" s="66"/>
      <c r="W286" s="66"/>
      <c r="X286" s="66"/>
      <c r="Y286" s="66"/>
      <c r="Z286" s="66"/>
      <c r="AA286" s="66"/>
    </row>
    <row r="287" spans="12:27" ht="16.5">
      <c r="L287" s="87">
        <v>283</v>
      </c>
      <c r="U287" s="66"/>
      <c r="V287" s="66"/>
      <c r="W287" s="66"/>
      <c r="X287" s="66"/>
      <c r="Y287" s="66"/>
      <c r="Z287" s="66"/>
      <c r="AA287" s="66"/>
    </row>
    <row r="288" spans="12:27" ht="16.5">
      <c r="L288" s="87">
        <v>284</v>
      </c>
      <c r="U288" s="66"/>
      <c r="V288" s="66"/>
      <c r="W288" s="66"/>
      <c r="X288" s="66"/>
      <c r="Y288" s="66"/>
      <c r="Z288" s="66"/>
      <c r="AA288" s="66"/>
    </row>
    <row r="289" spans="12:27" ht="16.5">
      <c r="L289" s="87">
        <v>285</v>
      </c>
      <c r="U289" s="66"/>
      <c r="V289" s="66"/>
      <c r="W289" s="66"/>
      <c r="X289" s="66"/>
      <c r="Y289" s="66"/>
      <c r="Z289" s="66"/>
      <c r="AA289" s="66"/>
    </row>
    <row r="290" spans="12:27" ht="16.5">
      <c r="L290" s="87">
        <v>286</v>
      </c>
      <c r="U290" s="66"/>
      <c r="V290" s="66"/>
      <c r="W290" s="66"/>
      <c r="X290" s="66"/>
      <c r="Y290" s="66"/>
      <c r="Z290" s="66"/>
      <c r="AA290" s="66"/>
    </row>
    <row r="291" spans="12:27" ht="16.5">
      <c r="L291" s="87">
        <v>287</v>
      </c>
      <c r="U291" s="66"/>
      <c r="V291" s="66"/>
      <c r="W291" s="66"/>
      <c r="X291" s="66"/>
      <c r="Y291" s="66"/>
      <c r="Z291" s="66"/>
      <c r="AA291" s="66"/>
    </row>
    <row r="292" spans="12:27" ht="16.5">
      <c r="L292" s="87">
        <v>288</v>
      </c>
      <c r="U292" s="66"/>
      <c r="V292" s="66"/>
      <c r="W292" s="66"/>
      <c r="X292" s="66"/>
      <c r="Y292" s="66"/>
      <c r="Z292" s="66"/>
      <c r="AA292" s="66"/>
    </row>
    <row r="293" spans="12:27" ht="16.5">
      <c r="L293" s="87">
        <v>289</v>
      </c>
      <c r="U293" s="66"/>
      <c r="V293" s="66"/>
      <c r="W293" s="66"/>
      <c r="X293" s="66"/>
      <c r="Y293" s="66"/>
      <c r="Z293" s="66"/>
      <c r="AA293" s="66"/>
    </row>
    <row r="294" spans="12:27" ht="16.5">
      <c r="L294" s="87">
        <v>290</v>
      </c>
      <c r="U294" s="66"/>
      <c r="V294" s="66"/>
      <c r="W294" s="66"/>
      <c r="X294" s="66"/>
      <c r="Y294" s="66"/>
      <c r="Z294" s="66"/>
      <c r="AA294" s="66"/>
    </row>
    <row r="295" spans="12:27" ht="16.5">
      <c r="L295" s="87">
        <v>291</v>
      </c>
      <c r="U295" s="66"/>
      <c r="V295" s="66"/>
      <c r="W295" s="66"/>
      <c r="X295" s="66"/>
      <c r="Y295" s="66"/>
      <c r="Z295" s="66"/>
      <c r="AA295" s="66"/>
    </row>
    <row r="296" spans="12:27" ht="16.5">
      <c r="L296" s="87">
        <v>292</v>
      </c>
      <c r="U296" s="66"/>
      <c r="V296" s="66"/>
      <c r="W296" s="66"/>
      <c r="X296" s="66"/>
      <c r="Y296" s="66"/>
      <c r="Z296" s="66"/>
      <c r="AA296" s="66"/>
    </row>
    <row r="297" spans="12:27" ht="16.5">
      <c r="L297" s="87">
        <v>293</v>
      </c>
      <c r="U297" s="66"/>
      <c r="V297" s="66"/>
      <c r="W297" s="66"/>
      <c r="X297" s="66"/>
      <c r="Y297" s="66"/>
      <c r="Z297" s="66"/>
      <c r="AA297" s="66"/>
    </row>
    <row r="298" spans="12:27" ht="16.5">
      <c r="L298" s="87">
        <v>294</v>
      </c>
      <c r="U298" s="66"/>
      <c r="V298" s="66"/>
      <c r="W298" s="66"/>
      <c r="X298" s="66"/>
      <c r="Y298" s="66"/>
      <c r="Z298" s="66"/>
      <c r="AA298" s="66"/>
    </row>
    <row r="299" spans="12:27" ht="16.5">
      <c r="L299" s="87">
        <v>295</v>
      </c>
      <c r="U299" s="66"/>
      <c r="V299" s="66"/>
      <c r="W299" s="66"/>
      <c r="X299" s="66"/>
      <c r="Y299" s="66"/>
      <c r="Z299" s="66"/>
      <c r="AA299" s="66"/>
    </row>
    <row r="300" spans="12:27" ht="16.5">
      <c r="L300" s="87">
        <v>296</v>
      </c>
      <c r="U300" s="66"/>
      <c r="V300" s="66"/>
      <c r="W300" s="66"/>
      <c r="X300" s="66"/>
      <c r="Y300" s="66"/>
      <c r="Z300" s="66"/>
      <c r="AA300" s="66"/>
    </row>
    <row r="301" spans="12:27" ht="16.5">
      <c r="L301" s="87">
        <v>297</v>
      </c>
      <c r="U301" s="66"/>
      <c r="V301" s="66"/>
      <c r="W301" s="66"/>
      <c r="X301" s="66"/>
      <c r="Y301" s="66"/>
      <c r="Z301" s="66"/>
      <c r="AA301" s="66"/>
    </row>
    <row r="302" spans="12:27" ht="16.5">
      <c r="L302" s="87">
        <v>298</v>
      </c>
      <c r="U302" s="66"/>
      <c r="V302" s="66"/>
      <c r="W302" s="66"/>
      <c r="X302" s="66"/>
      <c r="Y302" s="66"/>
      <c r="Z302" s="66"/>
      <c r="AA302" s="66"/>
    </row>
    <row r="303" spans="12:27" ht="16.5">
      <c r="L303" s="87">
        <v>299</v>
      </c>
      <c r="U303" s="66"/>
      <c r="V303" s="66"/>
      <c r="W303" s="66"/>
      <c r="X303" s="66"/>
      <c r="Y303" s="66"/>
      <c r="Z303" s="66"/>
      <c r="AA303" s="66"/>
    </row>
    <row r="304" spans="12:27" ht="16.5">
      <c r="L304" s="87">
        <v>300</v>
      </c>
      <c r="U304" s="66"/>
      <c r="V304" s="66"/>
      <c r="W304" s="66"/>
      <c r="X304" s="66"/>
      <c r="Y304" s="66"/>
      <c r="Z304" s="66"/>
      <c r="AA304" s="66"/>
    </row>
  </sheetData>
  <mergeCells count="5">
    <mergeCell ref="L1:S1"/>
    <mergeCell ref="U1:AA1"/>
    <mergeCell ref="L2:S2"/>
    <mergeCell ref="U2:AA2"/>
    <mergeCell ref="AC2:AI2"/>
  </mergeCells>
  <phoneticPr fontId="4" type="noConversion"/>
  <conditionalFormatting sqref="M277:S1048576 M4:S123">
    <cfRule type="cellIs" dxfId="595" priority="45" stopIfTrue="1" operator="equal">
      <formula>"M9"</formula>
    </cfRule>
    <cfRule type="cellIs" dxfId="594" priority="46" stopIfTrue="1" operator="equal">
      <formula>"M8"</formula>
    </cfRule>
    <cfRule type="cellIs" dxfId="593" priority="47" stopIfTrue="1" operator="equal">
      <formula>"M7"</formula>
    </cfRule>
    <cfRule type="cellIs" dxfId="592" priority="48" stopIfTrue="1" operator="equal">
      <formula>"M6"</formula>
    </cfRule>
    <cfRule type="cellIs" dxfId="591" priority="49" stopIfTrue="1" operator="equal">
      <formula>"M5"</formula>
    </cfRule>
    <cfRule type="cellIs" dxfId="590" priority="50" stopIfTrue="1" operator="equal">
      <formula>"M4"</formula>
    </cfRule>
    <cfRule type="cellIs" dxfId="589" priority="51" stopIfTrue="1" operator="equal">
      <formula>"M3"</formula>
    </cfRule>
    <cfRule type="cellIs" dxfId="588" priority="52" stopIfTrue="1" operator="equal">
      <formula>"M2"</formula>
    </cfRule>
    <cfRule type="cellIs" dxfId="587" priority="53" stopIfTrue="1" operator="equal">
      <formula>"M1"</formula>
    </cfRule>
    <cfRule type="cellIs" dxfId="586" priority="54" stopIfTrue="1" operator="equal">
      <formula>"C1"</formula>
    </cfRule>
    <cfRule type="cellIs" dxfId="585" priority="55" stopIfTrue="1" operator="equal">
      <formula>"WW"</formula>
    </cfRule>
  </conditionalFormatting>
  <conditionalFormatting sqref="M3:S3">
    <cfRule type="cellIs" dxfId="584" priority="57" stopIfTrue="1" operator="equal">
      <formula>"M8"</formula>
    </cfRule>
    <cfRule type="cellIs" dxfId="583" priority="58" stopIfTrue="1" operator="equal">
      <formula>"M7"</formula>
    </cfRule>
    <cfRule type="cellIs" dxfId="582" priority="59" stopIfTrue="1" operator="equal">
      <formula>"M6"</formula>
    </cfRule>
    <cfRule type="cellIs" dxfId="581" priority="60" stopIfTrue="1" operator="equal">
      <formula>"M5"</formula>
    </cfRule>
    <cfRule type="cellIs" dxfId="580" priority="61" stopIfTrue="1" operator="equal">
      <formula>"M4"</formula>
    </cfRule>
    <cfRule type="cellIs" dxfId="579" priority="62" stopIfTrue="1" operator="equal">
      <formula>"M3"</formula>
    </cfRule>
    <cfRule type="cellIs" dxfId="578" priority="63" stopIfTrue="1" operator="equal">
      <formula>"M2"</formula>
    </cfRule>
    <cfRule type="cellIs" dxfId="577" priority="64" stopIfTrue="1" operator="equal">
      <formula>"M1"</formula>
    </cfRule>
    <cfRule type="cellIs" dxfId="576" priority="65" stopIfTrue="1" operator="equal">
      <formula>"C1"</formula>
    </cfRule>
    <cfRule type="cellIs" dxfId="575" priority="66" stopIfTrue="1" operator="equal">
      <formula>"WW"</formula>
    </cfRule>
  </conditionalFormatting>
  <conditionalFormatting sqref="M3:S3">
    <cfRule type="cellIs" dxfId="574" priority="56" stopIfTrue="1" operator="equal">
      <formula>"M9"</formula>
    </cfRule>
  </conditionalFormatting>
  <conditionalFormatting sqref="P124:S260">
    <cfRule type="cellIs" dxfId="573" priority="24" stopIfTrue="1" operator="equal">
      <formula>"M8"</formula>
    </cfRule>
    <cfRule type="cellIs" dxfId="572" priority="25" stopIfTrue="1" operator="equal">
      <formula>"M7"</formula>
    </cfRule>
    <cfRule type="cellIs" dxfId="571" priority="26" stopIfTrue="1" operator="equal">
      <formula>"M6"</formula>
    </cfRule>
    <cfRule type="cellIs" dxfId="570" priority="27" stopIfTrue="1" operator="equal">
      <formula>"M5"</formula>
    </cfRule>
    <cfRule type="cellIs" dxfId="569" priority="28" stopIfTrue="1" operator="equal">
      <formula>"M4"</formula>
    </cfRule>
    <cfRule type="cellIs" dxfId="568" priority="29" stopIfTrue="1" operator="equal">
      <formula>"M3"</formula>
    </cfRule>
    <cfRule type="cellIs" dxfId="567" priority="30" stopIfTrue="1" operator="equal">
      <formula>"M2"</formula>
    </cfRule>
    <cfRule type="cellIs" dxfId="566" priority="31" stopIfTrue="1" operator="equal">
      <formula>"M1"</formula>
    </cfRule>
    <cfRule type="cellIs" dxfId="565" priority="32" stopIfTrue="1" operator="equal">
      <formula>"C1"</formula>
    </cfRule>
    <cfRule type="cellIs" dxfId="564" priority="33" stopIfTrue="1" operator="equal">
      <formula>"WW"</formula>
    </cfRule>
  </conditionalFormatting>
  <conditionalFormatting sqref="P124:S260">
    <cfRule type="cellIs" dxfId="563" priority="23" stopIfTrue="1" operator="equal">
      <formula>"M9"</formula>
    </cfRule>
  </conditionalFormatting>
  <conditionalFormatting sqref="M124:M260">
    <cfRule type="cellIs" dxfId="562" priority="1" stopIfTrue="1" operator="equal">
      <formula>"M9"</formula>
    </cfRule>
    <cfRule type="cellIs" dxfId="561" priority="2" stopIfTrue="1" operator="equal">
      <formula>"M8"</formula>
    </cfRule>
    <cfRule type="cellIs" dxfId="560" priority="3" stopIfTrue="1" operator="equal">
      <formula>"M7"</formula>
    </cfRule>
    <cfRule type="cellIs" dxfId="559" priority="4" stopIfTrue="1" operator="equal">
      <formula>"M6"</formula>
    </cfRule>
    <cfRule type="cellIs" dxfId="558" priority="5" stopIfTrue="1" operator="equal">
      <formula>"M5"</formula>
    </cfRule>
    <cfRule type="cellIs" dxfId="557" priority="6" stopIfTrue="1" operator="equal">
      <formula>"M4"</formula>
    </cfRule>
    <cfRule type="cellIs" dxfId="556" priority="7" stopIfTrue="1" operator="equal">
      <formula>"M3"</formula>
    </cfRule>
    <cfRule type="cellIs" dxfId="555" priority="8" stopIfTrue="1" operator="equal">
      <formula>"M2"</formula>
    </cfRule>
    <cfRule type="cellIs" dxfId="554" priority="9" stopIfTrue="1" operator="equal">
      <formula>"M1"</formula>
    </cfRule>
    <cfRule type="cellIs" dxfId="553" priority="10" stopIfTrue="1" operator="equal">
      <formula>"C1"</formula>
    </cfRule>
    <cfRule type="cellIs" dxfId="552" priority="11" stopIfTrue="1" operator="equal">
      <formula>"WW"</formula>
    </cfRule>
  </conditionalFormatting>
  <conditionalFormatting sqref="M261:S276">
    <cfRule type="cellIs" dxfId="551" priority="34" stopIfTrue="1" operator="equal">
      <formula>"M9"</formula>
    </cfRule>
    <cfRule type="cellIs" dxfId="550" priority="35" stopIfTrue="1" operator="equal">
      <formula>"M8"</formula>
    </cfRule>
    <cfRule type="cellIs" dxfId="549" priority="36" stopIfTrue="1" operator="equal">
      <formula>"M7"</formula>
    </cfRule>
    <cfRule type="cellIs" dxfId="548" priority="37" stopIfTrue="1" operator="equal">
      <formula>"M6"</formula>
    </cfRule>
    <cfRule type="cellIs" dxfId="547" priority="38" stopIfTrue="1" operator="equal">
      <formula>"M5"</formula>
    </cfRule>
    <cfRule type="cellIs" dxfId="546" priority="39" stopIfTrue="1" operator="equal">
      <formula>"M4"</formula>
    </cfRule>
    <cfRule type="cellIs" dxfId="545" priority="40" stopIfTrue="1" operator="equal">
      <formula>"M3"</formula>
    </cfRule>
    <cfRule type="cellIs" dxfId="544" priority="41" stopIfTrue="1" operator="equal">
      <formula>"M2"</formula>
    </cfRule>
    <cfRule type="cellIs" dxfId="543" priority="42" stopIfTrue="1" operator="equal">
      <formula>"M1"</formula>
    </cfRule>
    <cfRule type="cellIs" dxfId="542" priority="43" stopIfTrue="1" operator="equal">
      <formula>"C1"</formula>
    </cfRule>
    <cfRule type="cellIs" dxfId="541" priority="44" stopIfTrue="1" operator="equal">
      <formula>"WW"</formula>
    </cfRule>
  </conditionalFormatting>
  <conditionalFormatting sqref="N124:O260">
    <cfRule type="cellIs" dxfId="540" priority="12" stopIfTrue="1" operator="equal">
      <formula>"M9"</formula>
    </cfRule>
    <cfRule type="cellIs" dxfId="539" priority="13" stopIfTrue="1" operator="equal">
      <formula>"M8"</formula>
    </cfRule>
    <cfRule type="cellIs" dxfId="538" priority="14" stopIfTrue="1" operator="equal">
      <formula>"M7"</formula>
    </cfRule>
    <cfRule type="cellIs" dxfId="537" priority="15" stopIfTrue="1" operator="equal">
      <formula>"M6"</formula>
    </cfRule>
    <cfRule type="cellIs" dxfId="536" priority="16" stopIfTrue="1" operator="equal">
      <formula>"M5"</formula>
    </cfRule>
    <cfRule type="cellIs" dxfId="535" priority="17" stopIfTrue="1" operator="equal">
      <formula>"M4"</formula>
    </cfRule>
    <cfRule type="cellIs" dxfId="534" priority="18" stopIfTrue="1" operator="equal">
      <formula>"M3"</formula>
    </cfRule>
    <cfRule type="cellIs" dxfId="533" priority="19" stopIfTrue="1" operator="equal">
      <formula>"M2"</formula>
    </cfRule>
    <cfRule type="cellIs" dxfId="532" priority="20" stopIfTrue="1" operator="equal">
      <formula>"M1"</formula>
    </cfRule>
    <cfRule type="cellIs" dxfId="531" priority="21" stopIfTrue="1" operator="equal">
      <formula>"C1"</formula>
    </cfRule>
    <cfRule type="cellIs" dxfId="530" priority="22" stopIfTrue="1" operator="equal">
      <formula>"WW"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C6E7-6170-4FD9-ADEB-AE659C272211}">
  <sheetPr>
    <tabColor theme="5" tint="0.39997558519241921"/>
  </sheetPr>
  <dimension ref="A1:L50"/>
  <sheetViews>
    <sheetView view="pageBreakPreview" topLeftCell="A16" zoomScaleNormal="85" zoomScaleSheetLayoutView="100" workbookViewId="0">
      <selection activeCell="E26" sqref="E26"/>
    </sheetView>
  </sheetViews>
  <sheetFormatPr defaultColWidth="10.140625" defaultRowHeight="15.75"/>
  <cols>
    <col min="1" max="1" width="27.42578125" style="204" bestFit="1" customWidth="1"/>
    <col min="2" max="2" width="52.42578125" style="204" bestFit="1" customWidth="1"/>
    <col min="3" max="8" width="6.28515625" style="204" bestFit="1" customWidth="1"/>
    <col min="9" max="11" width="7.7109375" style="204" bestFit="1" customWidth="1"/>
    <col min="12" max="12" width="9.140625" style="204" bestFit="1" customWidth="1"/>
    <col min="13" max="16384" width="10.140625" style="204"/>
  </cols>
  <sheetData>
    <row r="1" spans="1:7" ht="60.75" customHeight="1"/>
    <row r="2" spans="1:7" ht="16.5">
      <c r="A2" s="2"/>
      <c r="B2" s="205"/>
      <c r="F2" s="206"/>
    </row>
    <row r="3" spans="1:7" ht="16.5">
      <c r="A3" s="2"/>
      <c r="B3" s="207"/>
      <c r="C3" s="275"/>
      <c r="G3" s="206"/>
    </row>
    <row r="4" spans="1:7" ht="16.5">
      <c r="A4" s="2"/>
      <c r="B4" s="205"/>
    </row>
    <row r="5" spans="1:7" ht="16.5">
      <c r="A5" s="208" t="s">
        <v>2</v>
      </c>
      <c r="B5" s="208" t="s">
        <v>3</v>
      </c>
    </row>
    <row r="6" spans="1:7" ht="16.5" thickBot="1">
      <c r="A6" s="7">
        <v>100</v>
      </c>
      <c r="B6" s="209">
        <f>[2]Card!AH62</f>
        <v>0.23508921047404494</v>
      </c>
    </row>
    <row r="7" spans="1:7">
      <c r="A7" s="210"/>
      <c r="B7" s="210"/>
      <c r="C7" s="210"/>
      <c r="D7" s="210"/>
      <c r="E7" s="211"/>
      <c r="F7" s="211"/>
    </row>
    <row r="8" spans="1:7" ht="16.5">
      <c r="A8" s="212"/>
      <c r="B8" s="213"/>
      <c r="C8" s="214"/>
      <c r="D8" s="214"/>
      <c r="E8" s="215"/>
      <c r="F8" s="215"/>
    </row>
    <row r="9" spans="1:7" ht="16.5" thickBot="1">
      <c r="A9" s="216"/>
      <c r="B9" s="216"/>
      <c r="C9" s="216"/>
      <c r="D9" s="216"/>
      <c r="E9" s="216"/>
      <c r="F9" s="216"/>
    </row>
    <row r="10" spans="1:7">
      <c r="A10" s="231"/>
      <c r="B10" s="232"/>
      <c r="C10" s="232"/>
      <c r="D10" s="232"/>
      <c r="E10" s="232"/>
      <c r="F10" s="233"/>
    </row>
    <row r="11" spans="1:7" ht="19.5" thickBot="1">
      <c r="A11" s="234" t="s">
        <v>11</v>
      </c>
      <c r="B11" s="235"/>
      <c r="C11" s="236"/>
      <c r="D11" s="235"/>
      <c r="E11" s="235"/>
      <c r="F11" s="237"/>
    </row>
    <row r="12" spans="1:7">
      <c r="A12" s="322" t="s">
        <v>185</v>
      </c>
      <c r="B12" s="323"/>
      <c r="C12" s="323"/>
      <c r="D12" s="323"/>
      <c r="E12" s="323"/>
      <c r="F12" s="324"/>
    </row>
    <row r="13" spans="1:7">
      <c r="A13" s="325"/>
      <c r="B13" s="326"/>
      <c r="C13" s="326"/>
      <c r="D13" s="326"/>
      <c r="E13" s="326"/>
      <c r="F13" s="327"/>
    </row>
    <row r="14" spans="1:7" ht="13.5" customHeight="1">
      <c r="A14" s="325"/>
      <c r="B14" s="326"/>
      <c r="C14" s="326"/>
      <c r="D14" s="326"/>
      <c r="E14" s="326"/>
      <c r="F14" s="327"/>
    </row>
    <row r="15" spans="1:7" ht="13.5" customHeight="1">
      <c r="A15" s="325"/>
      <c r="B15" s="326"/>
      <c r="C15" s="326"/>
      <c r="D15" s="326"/>
      <c r="E15" s="326"/>
      <c r="F15" s="327"/>
    </row>
    <row r="16" spans="1:7">
      <c r="A16" s="325"/>
      <c r="B16" s="326"/>
      <c r="C16" s="326"/>
      <c r="D16" s="326"/>
      <c r="E16" s="326"/>
      <c r="F16" s="327"/>
    </row>
    <row r="17" spans="1:12">
      <c r="A17" s="325"/>
      <c r="B17" s="326"/>
      <c r="C17" s="326"/>
      <c r="D17" s="326"/>
      <c r="E17" s="326"/>
      <c r="F17" s="327"/>
    </row>
    <row r="18" spans="1:12">
      <c r="A18" s="325"/>
      <c r="B18" s="326"/>
      <c r="C18" s="326"/>
      <c r="D18" s="326"/>
      <c r="E18" s="326"/>
      <c r="F18" s="327"/>
    </row>
    <row r="19" spans="1:12" ht="16.5" thickBot="1">
      <c r="A19" s="328"/>
      <c r="B19" s="329"/>
      <c r="C19" s="329"/>
      <c r="D19" s="329"/>
      <c r="E19" s="329"/>
      <c r="F19" s="330"/>
    </row>
    <row r="22" spans="1:12" ht="16.5">
      <c r="A22" s="2" t="s">
        <v>12</v>
      </c>
      <c r="B22" s="204" t="s">
        <v>161</v>
      </c>
    </row>
    <row r="23" spans="1:12" ht="17.25" thickBot="1">
      <c r="A23" s="2"/>
    </row>
    <row r="24" spans="1:12" ht="18" customHeight="1" thickBot="1">
      <c r="A24" s="32" t="s">
        <v>162</v>
      </c>
      <c r="B24" s="217" t="s">
        <v>15</v>
      </c>
    </row>
    <row r="25" spans="1:12" ht="18" customHeight="1" thickBot="1">
      <c r="A25" s="220">
        <v>7</v>
      </c>
      <c r="B25" s="221">
        <v>30</v>
      </c>
    </row>
    <row r="26" spans="1:12" ht="18" customHeight="1" thickBot="1">
      <c r="A26" s="220">
        <v>6</v>
      </c>
      <c r="B26" s="221">
        <v>20</v>
      </c>
    </row>
    <row r="27" spans="1:12" ht="18" customHeight="1" thickBot="1">
      <c r="A27" s="220">
        <v>5</v>
      </c>
      <c r="B27" s="221">
        <v>15</v>
      </c>
    </row>
    <row r="28" spans="1:12" ht="18" customHeight="1" thickBot="1">
      <c r="A28" s="220">
        <v>4</v>
      </c>
      <c r="B28" s="221">
        <v>12</v>
      </c>
    </row>
    <row r="29" spans="1:12" ht="18" customHeight="1" thickBot="1">
      <c r="A29" s="222">
        <v>3</v>
      </c>
      <c r="B29" s="223">
        <v>10</v>
      </c>
    </row>
    <row r="30" spans="1:12" ht="18" customHeight="1">
      <c r="A30" s="275" t="s">
        <v>17</v>
      </c>
      <c r="B30" s="218"/>
      <c r="C30" s="275"/>
    </row>
    <row r="31" spans="1:12" ht="18" customHeight="1" thickBot="1">
      <c r="A31" s="2"/>
    </row>
    <row r="32" spans="1:12" ht="18" customHeight="1" thickBot="1">
      <c r="A32" s="224"/>
      <c r="B32" s="226">
        <v>5</v>
      </c>
      <c r="C32" s="227">
        <v>6</v>
      </c>
      <c r="D32" s="226">
        <v>7</v>
      </c>
      <c r="E32" s="226">
        <v>8</v>
      </c>
      <c r="F32" s="226">
        <v>9</v>
      </c>
      <c r="G32" s="227">
        <v>10</v>
      </c>
      <c r="H32" s="225">
        <v>11</v>
      </c>
      <c r="I32" s="225">
        <v>12</v>
      </c>
      <c r="J32" s="225">
        <v>13</v>
      </c>
      <c r="K32" s="225">
        <v>14</v>
      </c>
      <c r="L32" s="225" t="s">
        <v>76</v>
      </c>
    </row>
    <row r="33" spans="1:12" ht="18" customHeight="1" thickBot="1">
      <c r="A33" s="84" t="s">
        <v>37</v>
      </c>
      <c r="B33" s="19">
        <v>100</v>
      </c>
      <c r="C33" s="19">
        <v>150</v>
      </c>
      <c r="D33" s="19">
        <v>175</v>
      </c>
      <c r="E33" s="19">
        <v>200</v>
      </c>
      <c r="F33" s="19">
        <v>250</v>
      </c>
      <c r="G33" s="19">
        <v>500</v>
      </c>
      <c r="H33" s="19">
        <v>750</v>
      </c>
      <c r="I33" s="19">
        <v>1500</v>
      </c>
      <c r="J33" s="19">
        <v>3500</v>
      </c>
      <c r="K33" s="19">
        <v>7000</v>
      </c>
      <c r="L33" s="134">
        <v>15000</v>
      </c>
    </row>
    <row r="34" spans="1:12" ht="16.5" thickBot="1">
      <c r="A34" s="89" t="s">
        <v>35</v>
      </c>
      <c r="B34" s="7">
        <v>75</v>
      </c>
      <c r="C34" s="7">
        <v>100</v>
      </c>
      <c r="D34" s="7">
        <v>125</v>
      </c>
      <c r="E34" s="7">
        <v>150</v>
      </c>
      <c r="F34" s="7">
        <v>200</v>
      </c>
      <c r="G34" s="7">
        <v>400</v>
      </c>
      <c r="H34" s="7">
        <v>600</v>
      </c>
      <c r="I34" s="7">
        <v>1250</v>
      </c>
      <c r="J34" s="7">
        <v>3000</v>
      </c>
      <c r="K34" s="7">
        <v>6000</v>
      </c>
      <c r="L34" s="135">
        <v>10000</v>
      </c>
    </row>
    <row r="35" spans="1:12" ht="16.5" thickBot="1">
      <c r="A35" s="89" t="s">
        <v>38</v>
      </c>
      <c r="B35" s="7">
        <v>50</v>
      </c>
      <c r="C35" s="7">
        <v>75</v>
      </c>
      <c r="D35" s="7">
        <v>100</v>
      </c>
      <c r="E35" s="7">
        <v>125</v>
      </c>
      <c r="F35" s="7">
        <v>150</v>
      </c>
      <c r="G35" s="7">
        <v>300</v>
      </c>
      <c r="H35" s="7">
        <v>450</v>
      </c>
      <c r="I35" s="7">
        <v>1000</v>
      </c>
      <c r="J35" s="7">
        <v>2000</v>
      </c>
      <c r="K35" s="7">
        <v>4000</v>
      </c>
      <c r="L35" s="135">
        <v>6000</v>
      </c>
    </row>
    <row r="36" spans="1:12" ht="16.5" thickBot="1">
      <c r="A36" s="89" t="s">
        <v>36</v>
      </c>
      <c r="B36" s="7">
        <v>40</v>
      </c>
      <c r="C36" s="7">
        <v>50</v>
      </c>
      <c r="D36" s="7">
        <v>75</v>
      </c>
      <c r="E36" s="7">
        <v>100</v>
      </c>
      <c r="F36" s="7">
        <v>125</v>
      </c>
      <c r="G36" s="7">
        <v>200</v>
      </c>
      <c r="H36" s="7">
        <v>300</v>
      </c>
      <c r="I36" s="7">
        <v>500</v>
      </c>
      <c r="J36" s="7">
        <v>1000</v>
      </c>
      <c r="K36" s="7">
        <v>2000</v>
      </c>
      <c r="L36" s="135">
        <v>4000</v>
      </c>
    </row>
    <row r="37" spans="1:12" ht="16.5" thickBot="1">
      <c r="A37" s="89" t="s">
        <v>53</v>
      </c>
      <c r="B37" s="7">
        <v>30</v>
      </c>
      <c r="C37" s="7">
        <v>40</v>
      </c>
      <c r="D37" s="7">
        <v>50</v>
      </c>
      <c r="E37" s="7">
        <v>75</v>
      </c>
      <c r="F37" s="7">
        <v>100</v>
      </c>
      <c r="G37" s="7">
        <v>150</v>
      </c>
      <c r="H37" s="7">
        <v>250</v>
      </c>
      <c r="I37" s="7">
        <v>350</v>
      </c>
      <c r="J37" s="7">
        <v>800</v>
      </c>
      <c r="K37" s="7">
        <v>1500</v>
      </c>
      <c r="L37" s="135">
        <v>3000</v>
      </c>
    </row>
    <row r="38" spans="1:12" ht="16.5" thickBot="1">
      <c r="A38" s="89" t="s">
        <v>56</v>
      </c>
      <c r="B38" s="7">
        <v>25</v>
      </c>
      <c r="C38" s="7">
        <v>30</v>
      </c>
      <c r="D38" s="7">
        <v>40</v>
      </c>
      <c r="E38" s="7">
        <v>50</v>
      </c>
      <c r="F38" s="7">
        <v>75</v>
      </c>
      <c r="G38" s="7">
        <v>125</v>
      </c>
      <c r="H38" s="7">
        <v>200</v>
      </c>
      <c r="I38" s="7">
        <v>300</v>
      </c>
      <c r="J38" s="7">
        <v>600</v>
      </c>
      <c r="K38" s="7">
        <v>1200</v>
      </c>
      <c r="L38" s="135">
        <v>2500</v>
      </c>
    </row>
    <row r="39" spans="1:12" ht="16.5" thickBot="1">
      <c r="A39" s="94" t="s">
        <v>22</v>
      </c>
      <c r="B39" s="7">
        <v>20</v>
      </c>
      <c r="C39" s="7">
        <v>25</v>
      </c>
      <c r="D39" s="7">
        <v>30</v>
      </c>
      <c r="E39" s="7">
        <v>40</v>
      </c>
      <c r="F39" s="7">
        <v>50</v>
      </c>
      <c r="G39" s="7">
        <v>100</v>
      </c>
      <c r="H39" s="7">
        <v>150</v>
      </c>
      <c r="I39" s="7">
        <v>250</v>
      </c>
      <c r="J39" s="7">
        <v>500</v>
      </c>
      <c r="K39" s="7">
        <v>1000</v>
      </c>
      <c r="L39" s="135">
        <v>2000</v>
      </c>
    </row>
    <row r="40" spans="1:12" ht="16.5">
      <c r="A40" s="228"/>
      <c r="B40" s="229"/>
      <c r="C40" s="229"/>
      <c r="D40" s="230"/>
      <c r="E40" s="207"/>
    </row>
    <row r="41" spans="1:12" ht="16.5">
      <c r="A41" s="228"/>
      <c r="B41" s="230"/>
      <c r="C41" s="230"/>
      <c r="D41" s="230"/>
      <c r="E41" s="207"/>
    </row>
    <row r="42" spans="1:12" ht="16.5">
      <c r="A42" s="228"/>
      <c r="B42" s="230"/>
      <c r="C42" s="230"/>
      <c r="D42" s="230"/>
      <c r="E42" s="207"/>
    </row>
    <row r="43" spans="1:12" ht="16.5">
      <c r="A43" s="228"/>
      <c r="B43" s="230"/>
      <c r="C43" s="230"/>
      <c r="D43" s="230"/>
      <c r="E43" s="207"/>
      <c r="G43" s="2"/>
    </row>
    <row r="44" spans="1:12" ht="16.5">
      <c r="A44" s="228"/>
      <c r="B44" s="229"/>
      <c r="C44" s="229"/>
      <c r="D44" s="229"/>
    </row>
    <row r="45" spans="1:12" ht="16.5">
      <c r="A45" s="228"/>
      <c r="B45" s="230"/>
      <c r="C45" s="230"/>
      <c r="D45" s="230"/>
    </row>
    <row r="46" spans="1:12" ht="16.5">
      <c r="A46" s="228"/>
      <c r="B46" s="230"/>
      <c r="C46" s="230"/>
      <c r="D46" s="230"/>
    </row>
    <row r="47" spans="1:12" ht="16.5">
      <c r="A47" s="228"/>
      <c r="B47" s="230"/>
      <c r="C47" s="230"/>
      <c r="D47" s="230"/>
    </row>
    <row r="48" spans="1:12">
      <c r="B48" s="219"/>
      <c r="C48" s="219"/>
      <c r="D48" s="219"/>
      <c r="F48" s="219"/>
    </row>
    <row r="50" ht="15.75" customHeight="1"/>
  </sheetData>
  <mergeCells count="1">
    <mergeCell ref="A12:F19"/>
  </mergeCells>
  <phoneticPr fontId="4" type="noConversion"/>
  <pageMargins left="0.75" right="0.75" top="1" bottom="1" header="0.5" footer="0.5"/>
  <pageSetup paperSize="9" scale="46" orientation="portrait" verticalDpi="300" r:id="rId1"/>
  <headerFooter alignWithMargins="0"/>
  <colBreaks count="1" manualBreakCount="1">
    <brk id="13" max="51" man="1"/>
  </col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4560-2705-4240-AC7B-FB56237AEA0D}">
  <sheetPr>
    <tabColor theme="5" tint="0.39997558519241921"/>
  </sheetPr>
  <dimension ref="A1:FW304"/>
  <sheetViews>
    <sheetView topLeftCell="EX1" workbookViewId="0">
      <selection activeCell="BM1" sqref="BM1:BS1048576"/>
    </sheetView>
  </sheetViews>
  <sheetFormatPr defaultColWidth="10.28515625" defaultRowHeight="15.75" outlineLevelCol="1"/>
  <cols>
    <col min="1" max="2" width="10.140625" style="75" customWidth="1"/>
    <col min="3" max="3" width="12" style="75" bestFit="1" customWidth="1"/>
    <col min="4" max="4" width="16.7109375" style="75" bestFit="1" customWidth="1"/>
    <col min="5" max="6" width="15.140625" style="75" bestFit="1" customWidth="1"/>
    <col min="7" max="7" width="12" style="75" bestFit="1" customWidth="1"/>
    <col min="8" max="9" width="12" style="75" customWidth="1"/>
    <col min="10" max="10" width="7" style="75" customWidth="1"/>
    <col min="11" max="11" width="11.140625" style="75" customWidth="1"/>
    <col min="12" max="12" width="10.5703125" style="75" bestFit="1" customWidth="1"/>
    <col min="13" max="20" width="6.28515625" style="75" customWidth="1"/>
    <col min="21" max="24" width="6.28515625" style="64" customWidth="1" outlineLevel="1"/>
    <col min="25" max="27" width="6.140625" style="64" customWidth="1" outlineLevel="1"/>
    <col min="28" max="28" width="4.7109375" style="75" customWidth="1" outlineLevel="1"/>
    <col min="29" max="29" width="7" style="75" customWidth="1"/>
    <col min="30" max="16384" width="10.28515625" style="75"/>
  </cols>
  <sheetData>
    <row r="1" spans="1:179" ht="16.5">
      <c r="L1" s="320" t="s">
        <v>50</v>
      </c>
      <c r="M1" s="320"/>
      <c r="N1" s="320"/>
      <c r="O1" s="320"/>
      <c r="P1" s="320"/>
      <c r="Q1" s="320"/>
      <c r="R1" s="320"/>
      <c r="S1" s="320"/>
      <c r="U1" s="321" t="s">
        <v>66</v>
      </c>
      <c r="V1" s="321"/>
      <c r="W1" s="321"/>
      <c r="X1" s="321"/>
      <c r="Y1" s="321"/>
      <c r="Z1" s="321"/>
      <c r="AA1" s="321"/>
      <c r="AV1" s="320" t="s">
        <v>50</v>
      </c>
      <c r="AW1" s="320"/>
      <c r="AX1" s="320"/>
      <c r="AY1" s="320"/>
      <c r="AZ1" s="320"/>
      <c r="BA1" s="320"/>
      <c r="BB1" s="320"/>
      <c r="BC1" s="320"/>
      <c r="BE1" s="321" t="s">
        <v>79</v>
      </c>
      <c r="BF1" s="321"/>
      <c r="BG1" s="321"/>
      <c r="BH1" s="321"/>
      <c r="BI1" s="321"/>
      <c r="BJ1" s="321"/>
      <c r="BK1" s="321"/>
      <c r="CF1" s="320" t="s">
        <v>50</v>
      </c>
      <c r="CG1" s="320"/>
      <c r="CH1" s="320"/>
      <c r="CI1" s="320"/>
      <c r="CJ1" s="320"/>
      <c r="CK1" s="320"/>
      <c r="CL1" s="320"/>
      <c r="CM1" s="320"/>
      <c r="CO1" s="321" t="s">
        <v>80</v>
      </c>
      <c r="CP1" s="321"/>
      <c r="CQ1" s="321"/>
      <c r="CR1" s="321"/>
      <c r="CS1" s="321"/>
      <c r="CT1" s="321"/>
      <c r="CU1" s="321"/>
      <c r="DP1" s="320" t="s">
        <v>50</v>
      </c>
      <c r="DQ1" s="320"/>
      <c r="DR1" s="320"/>
      <c r="DS1" s="320"/>
      <c r="DT1" s="320"/>
      <c r="DU1" s="320"/>
      <c r="DV1" s="320"/>
      <c r="DW1" s="320"/>
      <c r="DY1" s="321" t="s">
        <v>81</v>
      </c>
      <c r="DZ1" s="321"/>
      <c r="EA1" s="321"/>
      <c r="EB1" s="321"/>
      <c r="EC1" s="321"/>
      <c r="ED1" s="321"/>
      <c r="EE1" s="321"/>
      <c r="EZ1" s="320" t="s">
        <v>50</v>
      </c>
      <c r="FA1" s="320"/>
      <c r="FB1" s="320"/>
      <c r="FC1" s="320"/>
      <c r="FD1" s="320"/>
      <c r="FE1" s="320"/>
      <c r="FF1" s="320"/>
      <c r="FG1" s="320"/>
      <c r="FI1" s="321" t="s">
        <v>82</v>
      </c>
      <c r="FJ1" s="321"/>
      <c r="FK1" s="321"/>
      <c r="FL1" s="321"/>
      <c r="FM1" s="321"/>
      <c r="FN1" s="321"/>
      <c r="FO1" s="321"/>
    </row>
    <row r="2" spans="1:179" s="76" customFormat="1" ht="15.95" customHeight="1" thickBot="1">
      <c r="B2" s="75"/>
      <c r="C2" s="75"/>
      <c r="D2" s="75"/>
      <c r="E2" s="75"/>
      <c r="F2" s="75"/>
      <c r="G2" s="75"/>
      <c r="H2" s="75"/>
      <c r="I2" s="75"/>
      <c r="J2" s="75"/>
      <c r="K2" s="78"/>
      <c r="L2" s="319" t="s">
        <v>34</v>
      </c>
      <c r="M2" s="319"/>
      <c r="N2" s="319"/>
      <c r="O2" s="319"/>
      <c r="P2" s="319"/>
      <c r="Q2" s="319"/>
      <c r="R2" s="319"/>
      <c r="S2" s="319"/>
      <c r="T2" s="75"/>
      <c r="U2" s="318" t="s">
        <v>49</v>
      </c>
      <c r="V2" s="318"/>
      <c r="W2" s="318"/>
      <c r="X2" s="318"/>
      <c r="Y2" s="318"/>
      <c r="Z2" s="318"/>
      <c r="AA2" s="318"/>
      <c r="AC2" s="318" t="s">
        <v>65</v>
      </c>
      <c r="AD2" s="318"/>
      <c r="AE2" s="318"/>
      <c r="AF2" s="318"/>
      <c r="AG2" s="318"/>
      <c r="AH2" s="318"/>
      <c r="AI2" s="318"/>
      <c r="AL2" s="75"/>
      <c r="AM2" s="75"/>
      <c r="AN2" s="75"/>
      <c r="AO2" s="75"/>
      <c r="AP2" s="75"/>
      <c r="AQ2" s="75"/>
      <c r="AR2" s="75"/>
      <c r="AS2" s="75"/>
      <c r="AT2" s="75"/>
      <c r="AU2" s="78"/>
      <c r="AV2" s="319" t="s">
        <v>34</v>
      </c>
      <c r="AW2" s="319"/>
      <c r="AX2" s="319"/>
      <c r="AY2" s="319"/>
      <c r="AZ2" s="319"/>
      <c r="BA2" s="319"/>
      <c r="BB2" s="319"/>
      <c r="BC2" s="319"/>
      <c r="BD2" s="75"/>
      <c r="BE2" s="318" t="s">
        <v>49</v>
      </c>
      <c r="BF2" s="318"/>
      <c r="BG2" s="318"/>
      <c r="BH2" s="318"/>
      <c r="BI2" s="318"/>
      <c r="BJ2" s="318"/>
      <c r="BK2" s="318"/>
      <c r="BM2" s="318" t="s">
        <v>65</v>
      </c>
      <c r="BN2" s="318"/>
      <c r="BO2" s="318"/>
      <c r="BP2" s="318"/>
      <c r="BQ2" s="318"/>
      <c r="BR2" s="318"/>
      <c r="BS2" s="318"/>
      <c r="BV2" s="75"/>
      <c r="BW2" s="75"/>
      <c r="BX2" s="75"/>
      <c r="BY2" s="75"/>
      <c r="BZ2" s="75"/>
      <c r="CA2" s="75"/>
      <c r="CB2" s="75"/>
      <c r="CC2" s="75"/>
      <c r="CD2" s="75"/>
      <c r="CE2" s="78"/>
      <c r="CF2" s="319" t="s">
        <v>34</v>
      </c>
      <c r="CG2" s="319"/>
      <c r="CH2" s="319"/>
      <c r="CI2" s="319"/>
      <c r="CJ2" s="319"/>
      <c r="CK2" s="319"/>
      <c r="CL2" s="319"/>
      <c r="CM2" s="319"/>
      <c r="CN2" s="75"/>
      <c r="CO2" s="318" t="s">
        <v>49</v>
      </c>
      <c r="CP2" s="318"/>
      <c r="CQ2" s="318"/>
      <c r="CR2" s="318"/>
      <c r="CS2" s="318"/>
      <c r="CT2" s="318"/>
      <c r="CU2" s="318"/>
      <c r="CW2" s="318" t="s">
        <v>65</v>
      </c>
      <c r="CX2" s="318"/>
      <c r="CY2" s="318"/>
      <c r="CZ2" s="318"/>
      <c r="DA2" s="318"/>
      <c r="DB2" s="318"/>
      <c r="DC2" s="318"/>
      <c r="DF2" s="75"/>
      <c r="DG2" s="75"/>
      <c r="DH2" s="75"/>
      <c r="DI2" s="75"/>
      <c r="DJ2" s="75"/>
      <c r="DK2" s="75"/>
      <c r="DL2" s="75"/>
      <c r="DM2" s="75"/>
      <c r="DN2" s="75"/>
      <c r="DO2" s="78"/>
      <c r="DP2" s="319" t="s">
        <v>34</v>
      </c>
      <c r="DQ2" s="319"/>
      <c r="DR2" s="319"/>
      <c r="DS2" s="319"/>
      <c r="DT2" s="319"/>
      <c r="DU2" s="319"/>
      <c r="DV2" s="319"/>
      <c r="DW2" s="319"/>
      <c r="DX2" s="75"/>
      <c r="DY2" s="318" t="s">
        <v>49</v>
      </c>
      <c r="DZ2" s="318"/>
      <c r="EA2" s="318"/>
      <c r="EB2" s="318"/>
      <c r="EC2" s="318"/>
      <c r="ED2" s="318"/>
      <c r="EE2" s="318"/>
      <c r="EG2" s="318" t="s">
        <v>65</v>
      </c>
      <c r="EH2" s="318"/>
      <c r="EI2" s="318"/>
      <c r="EJ2" s="318"/>
      <c r="EK2" s="318"/>
      <c r="EL2" s="318"/>
      <c r="EM2" s="318"/>
      <c r="EP2" s="75"/>
      <c r="EQ2" s="75"/>
      <c r="ER2" s="75"/>
      <c r="ES2" s="75"/>
      <c r="ET2" s="75"/>
      <c r="EU2" s="75"/>
      <c r="EV2" s="75"/>
      <c r="EW2" s="75"/>
      <c r="EX2" s="75"/>
      <c r="EY2" s="78"/>
      <c r="EZ2" s="319" t="s">
        <v>34</v>
      </c>
      <c r="FA2" s="319"/>
      <c r="FB2" s="319"/>
      <c r="FC2" s="319"/>
      <c r="FD2" s="319"/>
      <c r="FE2" s="319"/>
      <c r="FF2" s="319"/>
      <c r="FG2" s="319"/>
      <c r="FH2" s="75"/>
      <c r="FI2" s="318" t="s">
        <v>49</v>
      </c>
      <c r="FJ2" s="318"/>
      <c r="FK2" s="318"/>
      <c r="FL2" s="318"/>
      <c r="FM2" s="318"/>
      <c r="FN2" s="318"/>
      <c r="FO2" s="318"/>
      <c r="FQ2" s="318" t="s">
        <v>65</v>
      </c>
      <c r="FR2" s="318"/>
      <c r="FS2" s="318"/>
      <c r="FT2" s="318"/>
      <c r="FU2" s="318"/>
      <c r="FV2" s="318"/>
      <c r="FW2" s="318"/>
    </row>
    <row r="3" spans="1:179" ht="15.95" customHeight="1" thickBot="1">
      <c r="A3" s="80" t="s">
        <v>34</v>
      </c>
      <c r="B3" s="80" t="s">
        <v>48</v>
      </c>
      <c r="C3" s="81" t="s">
        <v>46</v>
      </c>
      <c r="D3" s="81" t="s">
        <v>45</v>
      </c>
      <c r="E3" s="81" t="s">
        <v>44</v>
      </c>
      <c r="F3" s="81" t="s">
        <v>43</v>
      </c>
      <c r="G3" s="81" t="s">
        <v>42</v>
      </c>
      <c r="H3" s="81" t="s">
        <v>54</v>
      </c>
      <c r="I3" s="81" t="s">
        <v>55</v>
      </c>
      <c r="J3" s="80" t="s">
        <v>28</v>
      </c>
      <c r="K3" s="82"/>
      <c r="L3" s="83" t="s">
        <v>47</v>
      </c>
      <c r="M3" s="83" t="s">
        <v>33</v>
      </c>
      <c r="N3" s="83" t="s">
        <v>32</v>
      </c>
      <c r="O3" s="83" t="s">
        <v>31</v>
      </c>
      <c r="P3" s="83" t="s">
        <v>30</v>
      </c>
      <c r="Q3" s="83" t="s">
        <v>29</v>
      </c>
      <c r="R3" s="83" t="s">
        <v>51</v>
      </c>
      <c r="S3" s="83" t="s">
        <v>52</v>
      </c>
      <c r="T3" s="79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  <c r="AK3" s="80" t="s">
        <v>34</v>
      </c>
      <c r="AL3" s="80" t="s">
        <v>48</v>
      </c>
      <c r="AM3" s="81" t="s">
        <v>46</v>
      </c>
      <c r="AN3" s="81" t="s">
        <v>45</v>
      </c>
      <c r="AO3" s="81" t="s">
        <v>44</v>
      </c>
      <c r="AP3" s="81" t="s">
        <v>43</v>
      </c>
      <c r="AQ3" s="81" t="s">
        <v>42</v>
      </c>
      <c r="AR3" s="81" t="s">
        <v>54</v>
      </c>
      <c r="AS3" s="81" t="s">
        <v>55</v>
      </c>
      <c r="AT3" s="80" t="s">
        <v>28</v>
      </c>
      <c r="AU3" s="82"/>
      <c r="AV3" s="83" t="s">
        <v>47</v>
      </c>
      <c r="AW3" s="83" t="s">
        <v>33</v>
      </c>
      <c r="AX3" s="83" t="s">
        <v>32</v>
      </c>
      <c r="AY3" s="83" t="s">
        <v>31</v>
      </c>
      <c r="AZ3" s="83" t="s">
        <v>30</v>
      </c>
      <c r="BA3" s="83" t="s">
        <v>29</v>
      </c>
      <c r="BB3" s="83" t="s">
        <v>51</v>
      </c>
      <c r="BC3" s="83" t="s">
        <v>52</v>
      </c>
      <c r="BD3" s="79"/>
      <c r="BE3" s="65" t="s">
        <v>33</v>
      </c>
      <c r="BF3" s="65" t="s">
        <v>32</v>
      </c>
      <c r="BG3" s="65" t="s">
        <v>31</v>
      </c>
      <c r="BH3" s="65" t="s">
        <v>30</v>
      </c>
      <c r="BI3" s="65" t="s">
        <v>29</v>
      </c>
      <c r="BJ3" s="65" t="s">
        <v>54</v>
      </c>
      <c r="BK3" s="65" t="s">
        <v>55</v>
      </c>
      <c r="BM3" s="65" t="s">
        <v>33</v>
      </c>
      <c r="BN3" s="65" t="s">
        <v>32</v>
      </c>
      <c r="BO3" s="65" t="s">
        <v>31</v>
      </c>
      <c r="BP3" s="65" t="s">
        <v>30</v>
      </c>
      <c r="BQ3" s="65" t="s">
        <v>29</v>
      </c>
      <c r="BR3" s="65" t="s">
        <v>54</v>
      </c>
      <c r="BS3" s="65" t="s">
        <v>55</v>
      </c>
      <c r="BU3" s="80" t="s">
        <v>34</v>
      </c>
      <c r="BV3" s="80" t="s">
        <v>48</v>
      </c>
      <c r="BW3" s="81" t="s">
        <v>46</v>
      </c>
      <c r="BX3" s="81" t="s">
        <v>45</v>
      </c>
      <c r="BY3" s="81" t="s">
        <v>44</v>
      </c>
      <c r="BZ3" s="81" t="s">
        <v>43</v>
      </c>
      <c r="CA3" s="81" t="s">
        <v>42</v>
      </c>
      <c r="CB3" s="81" t="s">
        <v>54</v>
      </c>
      <c r="CC3" s="81" t="s">
        <v>55</v>
      </c>
      <c r="CD3" s="80" t="s">
        <v>28</v>
      </c>
      <c r="CE3" s="82"/>
      <c r="CF3" s="83" t="s">
        <v>47</v>
      </c>
      <c r="CG3" s="83" t="s">
        <v>33</v>
      </c>
      <c r="CH3" s="83" t="s">
        <v>32</v>
      </c>
      <c r="CI3" s="83" t="s">
        <v>31</v>
      </c>
      <c r="CJ3" s="83" t="s">
        <v>30</v>
      </c>
      <c r="CK3" s="83" t="s">
        <v>29</v>
      </c>
      <c r="CL3" s="83" t="s">
        <v>51</v>
      </c>
      <c r="CM3" s="83" t="s">
        <v>52</v>
      </c>
      <c r="CN3" s="79"/>
      <c r="CO3" s="65" t="s">
        <v>33</v>
      </c>
      <c r="CP3" s="65" t="s">
        <v>32</v>
      </c>
      <c r="CQ3" s="65" t="s">
        <v>31</v>
      </c>
      <c r="CR3" s="65" t="s">
        <v>30</v>
      </c>
      <c r="CS3" s="65" t="s">
        <v>29</v>
      </c>
      <c r="CT3" s="65" t="s">
        <v>54</v>
      </c>
      <c r="CU3" s="65" t="s">
        <v>55</v>
      </c>
      <c r="CW3" s="65" t="s">
        <v>33</v>
      </c>
      <c r="CX3" s="65" t="s">
        <v>32</v>
      </c>
      <c r="CY3" s="65" t="s">
        <v>31</v>
      </c>
      <c r="CZ3" s="65" t="s">
        <v>30</v>
      </c>
      <c r="DA3" s="65" t="s">
        <v>29</v>
      </c>
      <c r="DB3" s="65" t="s">
        <v>54</v>
      </c>
      <c r="DC3" s="65" t="s">
        <v>55</v>
      </c>
      <c r="DE3" s="80" t="s">
        <v>34</v>
      </c>
      <c r="DF3" s="80" t="s">
        <v>48</v>
      </c>
      <c r="DG3" s="81" t="s">
        <v>46</v>
      </c>
      <c r="DH3" s="81" t="s">
        <v>45</v>
      </c>
      <c r="DI3" s="81" t="s">
        <v>44</v>
      </c>
      <c r="DJ3" s="81" t="s">
        <v>43</v>
      </c>
      <c r="DK3" s="81" t="s">
        <v>42</v>
      </c>
      <c r="DL3" s="81" t="s">
        <v>54</v>
      </c>
      <c r="DM3" s="81" t="s">
        <v>55</v>
      </c>
      <c r="DN3" s="80" t="s">
        <v>28</v>
      </c>
      <c r="DO3" s="82"/>
      <c r="DP3" s="83" t="s">
        <v>47</v>
      </c>
      <c r="DQ3" s="83" t="s">
        <v>33</v>
      </c>
      <c r="DR3" s="83" t="s">
        <v>32</v>
      </c>
      <c r="DS3" s="83" t="s">
        <v>31</v>
      </c>
      <c r="DT3" s="83" t="s">
        <v>30</v>
      </c>
      <c r="DU3" s="83" t="s">
        <v>29</v>
      </c>
      <c r="DV3" s="83" t="s">
        <v>51</v>
      </c>
      <c r="DW3" s="83" t="s">
        <v>52</v>
      </c>
      <c r="DX3" s="79"/>
      <c r="DY3" s="65" t="s">
        <v>33</v>
      </c>
      <c r="DZ3" s="65" t="s">
        <v>32</v>
      </c>
      <c r="EA3" s="65" t="s">
        <v>31</v>
      </c>
      <c r="EB3" s="65" t="s">
        <v>30</v>
      </c>
      <c r="EC3" s="65" t="s">
        <v>29</v>
      </c>
      <c r="ED3" s="65" t="s">
        <v>54</v>
      </c>
      <c r="EE3" s="65" t="s">
        <v>55</v>
      </c>
      <c r="EG3" s="65" t="s">
        <v>33</v>
      </c>
      <c r="EH3" s="65" t="s">
        <v>32</v>
      </c>
      <c r="EI3" s="65" t="s">
        <v>31</v>
      </c>
      <c r="EJ3" s="65" t="s">
        <v>30</v>
      </c>
      <c r="EK3" s="65" t="s">
        <v>29</v>
      </c>
      <c r="EL3" s="65" t="s">
        <v>54</v>
      </c>
      <c r="EM3" s="65" t="s">
        <v>55</v>
      </c>
      <c r="EO3" s="80" t="s">
        <v>34</v>
      </c>
      <c r="EP3" s="80" t="s">
        <v>48</v>
      </c>
      <c r="EQ3" s="81" t="s">
        <v>46</v>
      </c>
      <c r="ER3" s="81" t="s">
        <v>45</v>
      </c>
      <c r="ES3" s="81" t="s">
        <v>44</v>
      </c>
      <c r="ET3" s="81" t="s">
        <v>43</v>
      </c>
      <c r="EU3" s="81" t="s">
        <v>42</v>
      </c>
      <c r="EV3" s="81" t="s">
        <v>54</v>
      </c>
      <c r="EW3" s="81" t="s">
        <v>55</v>
      </c>
      <c r="EX3" s="80" t="s">
        <v>28</v>
      </c>
      <c r="EY3" s="82"/>
      <c r="EZ3" s="83" t="s">
        <v>47</v>
      </c>
      <c r="FA3" s="83" t="s">
        <v>33</v>
      </c>
      <c r="FB3" s="83" t="s">
        <v>32</v>
      </c>
      <c r="FC3" s="83" t="s">
        <v>31</v>
      </c>
      <c r="FD3" s="83" t="s">
        <v>30</v>
      </c>
      <c r="FE3" s="83" t="s">
        <v>29</v>
      </c>
      <c r="FF3" s="83" t="s">
        <v>51</v>
      </c>
      <c r="FG3" s="83" t="s">
        <v>52</v>
      </c>
      <c r="FH3" s="79"/>
      <c r="FI3" s="65" t="s">
        <v>33</v>
      </c>
      <c r="FJ3" s="65" t="s">
        <v>32</v>
      </c>
      <c r="FK3" s="65" t="s">
        <v>31</v>
      </c>
      <c r="FL3" s="65" t="s">
        <v>30</v>
      </c>
      <c r="FM3" s="65" t="s">
        <v>29</v>
      </c>
      <c r="FN3" s="65" t="s">
        <v>54</v>
      </c>
      <c r="FO3" s="65" t="s">
        <v>55</v>
      </c>
      <c r="FQ3" s="65" t="s">
        <v>33</v>
      </c>
      <c r="FR3" s="65" t="s">
        <v>32</v>
      </c>
      <c r="FS3" s="65" t="s">
        <v>31</v>
      </c>
      <c r="FT3" s="65" t="s">
        <v>30</v>
      </c>
      <c r="FU3" s="65" t="s">
        <v>29</v>
      </c>
      <c r="FV3" s="65" t="s">
        <v>54</v>
      </c>
      <c r="FW3" s="65" t="s">
        <v>55</v>
      </c>
    </row>
    <row r="4" spans="1:179" ht="15.95" customHeight="1">
      <c r="A4" s="85" t="s">
        <v>23</v>
      </c>
      <c r="B4" s="84" t="s">
        <v>41</v>
      </c>
      <c r="C4" s="71">
        <f t="shared" ref="C4:I15" si="0">COUNTIF(M$4:M$260,$A4)</f>
        <v>0</v>
      </c>
      <c r="D4" s="51">
        <f t="shared" si="0"/>
        <v>0</v>
      </c>
      <c r="E4" s="51">
        <f t="shared" si="0"/>
        <v>0</v>
      </c>
      <c r="F4" s="51">
        <f t="shared" si="0"/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100">
        <v>0</v>
      </c>
      <c r="K4" s="86"/>
      <c r="L4" s="87">
        <v>0</v>
      </c>
      <c r="M4" s="98" t="s">
        <v>62</v>
      </c>
      <c r="N4" s="98" t="s">
        <v>37</v>
      </c>
      <c r="O4" s="98" t="s">
        <v>22</v>
      </c>
      <c r="P4" s="98" t="s">
        <v>63</v>
      </c>
      <c r="Q4" s="98" t="s">
        <v>22</v>
      </c>
      <c r="R4" s="98" t="s">
        <v>38</v>
      </c>
      <c r="S4" s="98" t="s">
        <v>38</v>
      </c>
      <c r="U4" s="66">
        <f>IF(M4="","",VLOOKUP(M4,$A$4:$J$15,10,FALSE))</f>
        <v>9</v>
      </c>
      <c r="V4" s="66">
        <f t="shared" ref="V4:AA19" si="1">IF(N4="","",VLOOKUP(N4,$A$4:$J$15,10,FALSE))</f>
        <v>2</v>
      </c>
      <c r="W4" s="66">
        <f t="shared" si="1"/>
        <v>8</v>
      </c>
      <c r="X4" s="66">
        <f t="shared" si="1"/>
        <v>10</v>
      </c>
      <c r="Y4" s="66">
        <f t="shared" si="1"/>
        <v>8</v>
      </c>
      <c r="Z4" s="66">
        <f t="shared" si="1"/>
        <v>4</v>
      </c>
      <c r="AA4" s="66">
        <f t="shared" si="1"/>
        <v>4</v>
      </c>
      <c r="AC4" s="75">
        <v>0</v>
      </c>
      <c r="AD4" s="75">
        <v>1000</v>
      </c>
      <c r="AE4" s="75">
        <v>1000</v>
      </c>
      <c r="AF4" s="75">
        <v>1000</v>
      </c>
      <c r="AG4" s="75">
        <v>1000</v>
      </c>
      <c r="AH4" s="75">
        <v>1000</v>
      </c>
      <c r="AI4" s="75">
        <v>1000</v>
      </c>
      <c r="AK4" s="85" t="s">
        <v>23</v>
      </c>
      <c r="AL4" s="84" t="s">
        <v>41</v>
      </c>
      <c r="AM4" s="71">
        <f t="shared" ref="AM4:AS15" si="2">COUNTIF(AW$4:AW$260,$A4)</f>
        <v>0</v>
      </c>
      <c r="AN4" s="51">
        <f t="shared" si="2"/>
        <v>0</v>
      </c>
      <c r="AO4" s="51">
        <f t="shared" si="2"/>
        <v>0</v>
      </c>
      <c r="AP4" s="51">
        <f t="shared" si="2"/>
        <v>0</v>
      </c>
      <c r="AQ4" s="51">
        <f t="shared" si="2"/>
        <v>0</v>
      </c>
      <c r="AR4" s="51">
        <f t="shared" si="2"/>
        <v>0</v>
      </c>
      <c r="AS4" s="51">
        <f t="shared" si="2"/>
        <v>0</v>
      </c>
      <c r="AT4" s="100">
        <v>0</v>
      </c>
      <c r="AU4" s="86"/>
      <c r="AV4" s="87">
        <v>0</v>
      </c>
      <c r="AW4" s="98" t="s">
        <v>57</v>
      </c>
      <c r="AX4" s="98" t="s">
        <v>57</v>
      </c>
      <c r="AY4" s="98" t="s">
        <v>57</v>
      </c>
      <c r="AZ4" s="98" t="s">
        <v>57</v>
      </c>
      <c r="BA4" s="98" t="s">
        <v>57</v>
      </c>
      <c r="BB4" s="98" t="s">
        <v>57</v>
      </c>
      <c r="BC4" s="98" t="s">
        <v>57</v>
      </c>
      <c r="BE4" s="66">
        <f>IF(AW4="","",VLOOKUP(AW4,$A$4:$J$15,10,FALSE))</f>
        <v>1</v>
      </c>
      <c r="BF4" s="66">
        <f t="shared" ref="BF4:BK46" si="3">IF(AX4="","",VLOOKUP(AX4,$A$4:$J$15,10,FALSE))</f>
        <v>1</v>
      </c>
      <c r="BG4" s="66">
        <f t="shared" si="3"/>
        <v>1</v>
      </c>
      <c r="BH4" s="66">
        <f t="shared" si="3"/>
        <v>1</v>
      </c>
      <c r="BI4" s="66">
        <f t="shared" si="3"/>
        <v>1</v>
      </c>
      <c r="BJ4" s="66">
        <f t="shared" si="3"/>
        <v>1</v>
      </c>
      <c r="BK4" s="66">
        <f t="shared" si="3"/>
        <v>1</v>
      </c>
      <c r="BM4" s="75">
        <v>700</v>
      </c>
      <c r="BN4" s="75">
        <v>700</v>
      </c>
      <c r="BO4" s="75">
        <v>700</v>
      </c>
      <c r="BP4" s="75">
        <v>700</v>
      </c>
      <c r="BQ4" s="75">
        <v>700</v>
      </c>
      <c r="BR4" s="75">
        <v>700</v>
      </c>
      <c r="BS4" s="75">
        <v>700</v>
      </c>
      <c r="BU4" s="85" t="s">
        <v>23</v>
      </c>
      <c r="BV4" s="84" t="s">
        <v>41</v>
      </c>
      <c r="BW4" s="71">
        <f t="shared" ref="BW4:CC15" si="4">COUNTIF(CG$4:CG$260,$A4)</f>
        <v>0</v>
      </c>
      <c r="BX4" s="51">
        <f t="shared" si="4"/>
        <v>0</v>
      </c>
      <c r="BY4" s="51">
        <f t="shared" si="4"/>
        <v>0</v>
      </c>
      <c r="BZ4" s="51">
        <f t="shared" si="4"/>
        <v>0</v>
      </c>
      <c r="CA4" s="51">
        <f t="shared" si="4"/>
        <v>0</v>
      </c>
      <c r="CB4" s="51">
        <f t="shared" si="4"/>
        <v>0</v>
      </c>
      <c r="CC4" s="51">
        <f t="shared" si="4"/>
        <v>0</v>
      </c>
      <c r="CD4" s="100">
        <v>0</v>
      </c>
      <c r="CE4" s="86"/>
      <c r="CF4" s="87">
        <v>0</v>
      </c>
      <c r="CG4" s="98" t="s">
        <v>57</v>
      </c>
      <c r="CH4" s="98" t="s">
        <v>57</v>
      </c>
      <c r="CI4" s="98" t="s">
        <v>57</v>
      </c>
      <c r="CJ4" s="98" t="s">
        <v>57</v>
      </c>
      <c r="CK4" s="98" t="s">
        <v>57</v>
      </c>
      <c r="CL4" s="98" t="s">
        <v>57</v>
      </c>
      <c r="CM4" s="98" t="s">
        <v>57</v>
      </c>
      <c r="CO4" s="66">
        <f>IF(CG4="","",VLOOKUP(CG4,$A$4:$J$15,10,FALSE))</f>
        <v>1</v>
      </c>
      <c r="CP4" s="66">
        <f t="shared" ref="CP4:CU46" si="5">IF(CH4="","",VLOOKUP(CH4,$A$4:$J$15,10,FALSE))</f>
        <v>1</v>
      </c>
      <c r="CQ4" s="66">
        <f t="shared" si="5"/>
        <v>1</v>
      </c>
      <c r="CR4" s="66">
        <f t="shared" si="5"/>
        <v>1</v>
      </c>
      <c r="CS4" s="66">
        <f t="shared" si="5"/>
        <v>1</v>
      </c>
      <c r="CT4" s="66">
        <f t="shared" si="5"/>
        <v>1</v>
      </c>
      <c r="CU4" s="66">
        <f t="shared" si="5"/>
        <v>1</v>
      </c>
      <c r="CW4" s="75">
        <v>700</v>
      </c>
      <c r="CX4" s="75">
        <v>700</v>
      </c>
      <c r="CY4" s="75">
        <v>700</v>
      </c>
      <c r="CZ4" s="75">
        <v>700</v>
      </c>
      <c r="DA4" s="75">
        <v>700</v>
      </c>
      <c r="DB4" s="75">
        <v>700</v>
      </c>
      <c r="DC4" s="75">
        <v>700</v>
      </c>
      <c r="DE4" s="85" t="s">
        <v>23</v>
      </c>
      <c r="DF4" s="84" t="s">
        <v>41</v>
      </c>
      <c r="DG4" s="71">
        <f t="shared" ref="DG4:DM15" si="6">COUNTIF(DQ$4:DQ$260,$A4)</f>
        <v>0</v>
      </c>
      <c r="DH4" s="51">
        <f t="shared" si="6"/>
        <v>0</v>
      </c>
      <c r="DI4" s="51">
        <f t="shared" si="6"/>
        <v>0</v>
      </c>
      <c r="DJ4" s="51">
        <f t="shared" si="6"/>
        <v>0</v>
      </c>
      <c r="DK4" s="51">
        <f t="shared" si="6"/>
        <v>0</v>
      </c>
      <c r="DL4" s="51">
        <f t="shared" si="6"/>
        <v>0</v>
      </c>
      <c r="DM4" s="51">
        <f t="shared" si="6"/>
        <v>0</v>
      </c>
      <c r="DN4" s="100">
        <v>0</v>
      </c>
      <c r="DO4" s="86"/>
      <c r="DP4" s="87">
        <v>0</v>
      </c>
      <c r="DQ4" s="98" t="s">
        <v>57</v>
      </c>
      <c r="DR4" s="98" t="s">
        <v>57</v>
      </c>
      <c r="DS4" s="98" t="s">
        <v>57</v>
      </c>
      <c r="DT4" s="98" t="s">
        <v>57</v>
      </c>
      <c r="DU4" s="98" t="s">
        <v>57</v>
      </c>
      <c r="DV4" s="98" t="s">
        <v>57</v>
      </c>
      <c r="DW4" s="98" t="s">
        <v>57</v>
      </c>
      <c r="DY4" s="66">
        <f>IF(DQ4="","",VLOOKUP(DQ4,$A$4:$J$15,10,FALSE))</f>
        <v>1</v>
      </c>
      <c r="DZ4" s="66">
        <f t="shared" ref="DZ4:EE46" si="7">IF(DR4="","",VLOOKUP(DR4,$A$4:$J$15,10,FALSE))</f>
        <v>1</v>
      </c>
      <c r="EA4" s="66">
        <f t="shared" si="7"/>
        <v>1</v>
      </c>
      <c r="EB4" s="66">
        <f t="shared" si="7"/>
        <v>1</v>
      </c>
      <c r="EC4" s="66">
        <f t="shared" si="7"/>
        <v>1</v>
      </c>
      <c r="ED4" s="66">
        <f t="shared" si="7"/>
        <v>1</v>
      </c>
      <c r="EE4" s="66">
        <f t="shared" si="7"/>
        <v>1</v>
      </c>
      <c r="EG4" s="75">
        <v>700</v>
      </c>
      <c r="EH4" s="75">
        <v>700</v>
      </c>
      <c r="EI4" s="75">
        <v>700</v>
      </c>
      <c r="EJ4" s="75">
        <v>700</v>
      </c>
      <c r="EK4" s="75">
        <v>700</v>
      </c>
      <c r="EL4" s="75">
        <v>700</v>
      </c>
      <c r="EM4" s="75">
        <v>700</v>
      </c>
      <c r="EO4" s="85" t="s">
        <v>23</v>
      </c>
      <c r="EP4" s="84" t="s">
        <v>41</v>
      </c>
      <c r="EQ4" s="71">
        <f t="shared" ref="EQ4:EW15" si="8">COUNTIF(FA$4:FA$260,$A4)</f>
        <v>0</v>
      </c>
      <c r="ER4" s="51">
        <f t="shared" si="8"/>
        <v>0</v>
      </c>
      <c r="ES4" s="51">
        <f t="shared" si="8"/>
        <v>0</v>
      </c>
      <c r="ET4" s="51">
        <f t="shared" si="8"/>
        <v>0</v>
      </c>
      <c r="EU4" s="51">
        <f t="shared" si="8"/>
        <v>0</v>
      </c>
      <c r="EV4" s="51">
        <f t="shared" si="8"/>
        <v>0</v>
      </c>
      <c r="EW4" s="51">
        <f t="shared" si="8"/>
        <v>0</v>
      </c>
      <c r="EX4" s="100">
        <v>0</v>
      </c>
      <c r="EY4" s="86"/>
      <c r="EZ4" s="87">
        <v>0</v>
      </c>
      <c r="FA4" s="98" t="s">
        <v>56</v>
      </c>
      <c r="FB4" s="98" t="s">
        <v>38</v>
      </c>
      <c r="FC4" s="98" t="s">
        <v>35</v>
      </c>
      <c r="FD4" s="98" t="s">
        <v>38</v>
      </c>
      <c r="FE4" s="98" t="s">
        <v>56</v>
      </c>
      <c r="FF4" s="98" t="s">
        <v>36</v>
      </c>
      <c r="FG4" s="98" t="s">
        <v>36</v>
      </c>
      <c r="FI4" s="66">
        <f>IF(FA4="","",VLOOKUP(FA4,$A$4:$J$15,10,FALSE))</f>
        <v>7</v>
      </c>
      <c r="FJ4" s="66">
        <f t="shared" ref="FJ4:FO46" si="9">IF(FB4="","",VLOOKUP(FB4,$A$4:$J$15,10,FALSE))</f>
        <v>4</v>
      </c>
      <c r="FK4" s="66">
        <f t="shared" si="9"/>
        <v>3</v>
      </c>
      <c r="FL4" s="66">
        <f t="shared" si="9"/>
        <v>4</v>
      </c>
      <c r="FM4" s="66">
        <f t="shared" si="9"/>
        <v>7</v>
      </c>
      <c r="FN4" s="66">
        <f t="shared" si="9"/>
        <v>5</v>
      </c>
      <c r="FO4" s="66">
        <f t="shared" si="9"/>
        <v>5</v>
      </c>
      <c r="FQ4" s="102">
        <v>1000</v>
      </c>
      <c r="FR4" s="102">
        <v>1000</v>
      </c>
      <c r="FS4" s="102">
        <v>1000</v>
      </c>
      <c r="FT4" s="102">
        <v>1000</v>
      </c>
      <c r="FU4" s="102">
        <v>1000</v>
      </c>
      <c r="FV4" s="102">
        <v>1000</v>
      </c>
      <c r="FW4" s="102">
        <v>1000</v>
      </c>
    </row>
    <row r="5" spans="1:179" ht="15.95" customHeight="1">
      <c r="A5" s="90" t="s">
        <v>24</v>
      </c>
      <c r="B5" s="91" t="s">
        <v>40</v>
      </c>
      <c r="C5" s="101">
        <f t="shared" si="0"/>
        <v>1</v>
      </c>
      <c r="D5" s="67">
        <f t="shared" si="0"/>
        <v>1</v>
      </c>
      <c r="E5" s="67">
        <f t="shared" si="0"/>
        <v>1</v>
      </c>
      <c r="F5" s="67">
        <f t="shared" si="0"/>
        <v>1</v>
      </c>
      <c r="G5" s="67">
        <f t="shared" si="0"/>
        <v>1</v>
      </c>
      <c r="H5" s="67">
        <f t="shared" si="0"/>
        <v>1</v>
      </c>
      <c r="I5" s="67">
        <f t="shared" si="0"/>
        <v>1</v>
      </c>
      <c r="J5" s="96">
        <v>1</v>
      </c>
      <c r="K5" s="86"/>
      <c r="L5" s="87">
        <v>1</v>
      </c>
      <c r="M5" s="98" t="s">
        <v>62</v>
      </c>
      <c r="N5" s="98" t="s">
        <v>37</v>
      </c>
      <c r="O5" s="98" t="s">
        <v>22</v>
      </c>
      <c r="P5" s="98" t="s">
        <v>63</v>
      </c>
      <c r="Q5" s="98" t="s">
        <v>22</v>
      </c>
      <c r="R5" s="98" t="s">
        <v>38</v>
      </c>
      <c r="S5" s="98" t="s">
        <v>38</v>
      </c>
      <c r="U5" s="66">
        <f t="shared" ref="U5:AA54" si="10">IF(M5="","",VLOOKUP(M5,$A$4:$J$15,10,FALSE))</f>
        <v>9</v>
      </c>
      <c r="V5" s="66">
        <f t="shared" si="1"/>
        <v>2</v>
      </c>
      <c r="W5" s="66">
        <f t="shared" si="1"/>
        <v>8</v>
      </c>
      <c r="X5" s="66">
        <f t="shared" si="1"/>
        <v>10</v>
      </c>
      <c r="Y5" s="66">
        <f t="shared" si="1"/>
        <v>8</v>
      </c>
      <c r="Z5" s="66">
        <f t="shared" si="1"/>
        <v>4</v>
      </c>
      <c r="AA5" s="66">
        <f t="shared" si="1"/>
        <v>4</v>
      </c>
      <c r="AC5" s="75">
        <v>2000</v>
      </c>
      <c r="AD5" s="75">
        <v>1000</v>
      </c>
      <c r="AE5" s="75">
        <v>1000</v>
      </c>
      <c r="AF5" s="75">
        <v>1000</v>
      </c>
      <c r="AG5" s="75">
        <v>1000</v>
      </c>
      <c r="AH5" s="75">
        <v>1000</v>
      </c>
      <c r="AI5" s="75">
        <v>1000</v>
      </c>
      <c r="AJ5" s="47"/>
      <c r="AK5" s="90" t="s">
        <v>24</v>
      </c>
      <c r="AL5" s="91" t="s">
        <v>40</v>
      </c>
      <c r="AM5" s="101">
        <f t="shared" si="2"/>
        <v>1</v>
      </c>
      <c r="AN5" s="67">
        <f t="shared" si="2"/>
        <v>1</v>
      </c>
      <c r="AO5" s="67">
        <f t="shared" si="2"/>
        <v>1</v>
      </c>
      <c r="AP5" s="67">
        <f t="shared" si="2"/>
        <v>1</v>
      </c>
      <c r="AQ5" s="67">
        <f t="shared" si="2"/>
        <v>1</v>
      </c>
      <c r="AR5" s="67">
        <f t="shared" si="2"/>
        <v>1</v>
      </c>
      <c r="AS5" s="67">
        <f t="shared" si="2"/>
        <v>1</v>
      </c>
      <c r="AT5" s="96">
        <v>1</v>
      </c>
      <c r="AU5" s="86"/>
      <c r="AV5" s="87">
        <v>1</v>
      </c>
      <c r="AW5" s="98" t="s">
        <v>53</v>
      </c>
      <c r="AX5" s="98" t="s">
        <v>36</v>
      </c>
      <c r="AY5" s="98" t="s">
        <v>56</v>
      </c>
      <c r="AZ5" s="98" t="s">
        <v>56</v>
      </c>
      <c r="BA5" s="98" t="s">
        <v>38</v>
      </c>
      <c r="BB5" s="98" t="s">
        <v>35</v>
      </c>
      <c r="BC5" s="98" t="s">
        <v>35</v>
      </c>
      <c r="BE5" s="66">
        <f t="shared" ref="BE5:BH68" si="11">IF(AW5="","",VLOOKUP(AW5,$A$4:$J$15,10,FALSE))</f>
        <v>6</v>
      </c>
      <c r="BF5" s="66">
        <f t="shared" si="3"/>
        <v>5</v>
      </c>
      <c r="BG5" s="66">
        <f t="shared" si="3"/>
        <v>7</v>
      </c>
      <c r="BH5" s="66">
        <f t="shared" si="3"/>
        <v>7</v>
      </c>
      <c r="BI5" s="66">
        <f t="shared" si="3"/>
        <v>4</v>
      </c>
      <c r="BJ5" s="66">
        <f t="shared" si="3"/>
        <v>3</v>
      </c>
      <c r="BK5" s="66">
        <f t="shared" si="3"/>
        <v>3</v>
      </c>
      <c r="BM5" s="75">
        <v>1000</v>
      </c>
      <c r="BN5" s="75">
        <v>1000</v>
      </c>
      <c r="BO5" s="75">
        <v>1000</v>
      </c>
      <c r="BP5" s="75">
        <v>1000</v>
      </c>
      <c r="BQ5" s="75">
        <v>1000</v>
      </c>
      <c r="BR5" s="75">
        <v>1000</v>
      </c>
      <c r="BS5" s="75">
        <v>1000</v>
      </c>
      <c r="BU5" s="90" t="s">
        <v>24</v>
      </c>
      <c r="BV5" s="91" t="s">
        <v>40</v>
      </c>
      <c r="BW5" s="101">
        <f t="shared" si="4"/>
        <v>1</v>
      </c>
      <c r="BX5" s="67">
        <f t="shared" si="4"/>
        <v>1</v>
      </c>
      <c r="BY5" s="67">
        <f t="shared" si="4"/>
        <v>1</v>
      </c>
      <c r="BZ5" s="67">
        <f t="shared" si="4"/>
        <v>1</v>
      </c>
      <c r="CA5" s="67">
        <f t="shared" si="4"/>
        <v>1</v>
      </c>
      <c r="CB5" s="67">
        <f t="shared" si="4"/>
        <v>1</v>
      </c>
      <c r="CC5" s="67">
        <f t="shared" si="4"/>
        <v>1</v>
      </c>
      <c r="CD5" s="96">
        <v>1</v>
      </c>
      <c r="CE5" s="86"/>
      <c r="CF5" s="87">
        <v>1</v>
      </c>
      <c r="CG5" s="98" t="s">
        <v>53</v>
      </c>
      <c r="CH5" s="98" t="s">
        <v>35</v>
      </c>
      <c r="CI5" s="98" t="s">
        <v>53</v>
      </c>
      <c r="CJ5" s="98" t="s">
        <v>53</v>
      </c>
      <c r="CK5" s="98" t="s">
        <v>56</v>
      </c>
      <c r="CL5" s="98" t="s">
        <v>22</v>
      </c>
      <c r="CM5" s="98" t="s">
        <v>53</v>
      </c>
      <c r="CO5" s="66">
        <f t="shared" ref="CO5:CR68" si="12">IF(CG5="","",VLOOKUP(CG5,$A$4:$J$15,10,FALSE))</f>
        <v>6</v>
      </c>
      <c r="CP5" s="66">
        <f t="shared" si="5"/>
        <v>3</v>
      </c>
      <c r="CQ5" s="66">
        <f t="shared" si="5"/>
        <v>6</v>
      </c>
      <c r="CR5" s="66">
        <f t="shared" si="5"/>
        <v>6</v>
      </c>
      <c r="CS5" s="66">
        <f t="shared" si="5"/>
        <v>7</v>
      </c>
      <c r="CT5" s="66">
        <f t="shared" si="5"/>
        <v>8</v>
      </c>
      <c r="CU5" s="66">
        <f t="shared" si="5"/>
        <v>6</v>
      </c>
      <c r="CW5" s="75">
        <v>1000</v>
      </c>
      <c r="CX5" s="75">
        <v>1000</v>
      </c>
      <c r="CY5" s="75">
        <v>1000</v>
      </c>
      <c r="CZ5" s="75">
        <v>1000</v>
      </c>
      <c r="DA5" s="75">
        <v>1000</v>
      </c>
      <c r="DB5" s="75">
        <v>1000</v>
      </c>
      <c r="DC5" s="75">
        <v>1000</v>
      </c>
      <c r="DE5" s="90" t="s">
        <v>24</v>
      </c>
      <c r="DF5" s="91" t="s">
        <v>40</v>
      </c>
      <c r="DG5" s="245">
        <f t="shared" si="6"/>
        <v>1</v>
      </c>
      <c r="DH5" s="244">
        <f t="shared" si="6"/>
        <v>1</v>
      </c>
      <c r="DI5" s="244">
        <f t="shared" si="6"/>
        <v>1</v>
      </c>
      <c r="DJ5" s="244">
        <f t="shared" si="6"/>
        <v>1</v>
      </c>
      <c r="DK5" s="244">
        <f t="shared" si="6"/>
        <v>1</v>
      </c>
      <c r="DL5" s="244">
        <f t="shared" si="6"/>
        <v>1</v>
      </c>
      <c r="DM5" s="244">
        <f t="shared" si="6"/>
        <v>1</v>
      </c>
      <c r="DN5" s="96">
        <v>1</v>
      </c>
      <c r="DO5" s="86"/>
      <c r="DP5" s="87">
        <v>1</v>
      </c>
      <c r="DQ5" s="98" t="s">
        <v>35</v>
      </c>
      <c r="DR5" s="98" t="s">
        <v>22</v>
      </c>
      <c r="DS5" s="98" t="s">
        <v>35</v>
      </c>
      <c r="DT5" s="98" t="s">
        <v>53</v>
      </c>
      <c r="DU5" s="98" t="s">
        <v>22</v>
      </c>
      <c r="DV5" s="98" t="s">
        <v>22</v>
      </c>
      <c r="DW5" s="98" t="s">
        <v>36</v>
      </c>
      <c r="DY5" s="66">
        <f t="shared" ref="DY5:EB68" si="13">IF(DQ5="","",VLOOKUP(DQ5,$A$4:$J$15,10,FALSE))</f>
        <v>3</v>
      </c>
      <c r="DZ5" s="66">
        <f t="shared" si="7"/>
        <v>8</v>
      </c>
      <c r="EA5" s="66">
        <f t="shared" si="7"/>
        <v>3</v>
      </c>
      <c r="EB5" s="66">
        <f t="shared" si="7"/>
        <v>6</v>
      </c>
      <c r="EC5" s="66">
        <f t="shared" si="7"/>
        <v>8</v>
      </c>
      <c r="ED5" s="66">
        <f t="shared" si="7"/>
        <v>8</v>
      </c>
      <c r="EE5" s="66">
        <f t="shared" si="7"/>
        <v>5</v>
      </c>
      <c r="EG5" s="75">
        <v>1000</v>
      </c>
      <c r="EH5" s="75">
        <v>1000</v>
      </c>
      <c r="EI5" s="75">
        <v>1000</v>
      </c>
      <c r="EJ5" s="75">
        <v>1000</v>
      </c>
      <c r="EK5" s="75">
        <v>1000</v>
      </c>
      <c r="EL5" s="75">
        <v>1000</v>
      </c>
      <c r="EM5" s="75">
        <v>1000</v>
      </c>
      <c r="EO5" s="90" t="s">
        <v>24</v>
      </c>
      <c r="EP5" s="91" t="s">
        <v>40</v>
      </c>
      <c r="EQ5" s="101">
        <f t="shared" si="8"/>
        <v>2</v>
      </c>
      <c r="ER5" s="67">
        <f t="shared" si="8"/>
        <v>2</v>
      </c>
      <c r="ES5" s="67">
        <f t="shared" si="8"/>
        <v>2</v>
      </c>
      <c r="ET5" s="67">
        <f t="shared" si="8"/>
        <v>2</v>
      </c>
      <c r="EU5" s="67">
        <f t="shared" si="8"/>
        <v>2</v>
      </c>
      <c r="EV5" s="67">
        <f t="shared" si="8"/>
        <v>2</v>
      </c>
      <c r="EW5" s="67">
        <f t="shared" si="8"/>
        <v>2</v>
      </c>
      <c r="EX5" s="96">
        <v>1</v>
      </c>
      <c r="EY5" s="86"/>
      <c r="EZ5" s="87">
        <v>1</v>
      </c>
      <c r="FA5" s="98" t="s">
        <v>22</v>
      </c>
      <c r="FB5" s="98" t="s">
        <v>53</v>
      </c>
      <c r="FC5" s="98" t="s">
        <v>53</v>
      </c>
      <c r="FD5" s="98" t="s">
        <v>56</v>
      </c>
      <c r="FE5" s="98" t="s">
        <v>53</v>
      </c>
      <c r="FF5" s="98" t="s">
        <v>35</v>
      </c>
      <c r="FG5" s="98" t="s">
        <v>35</v>
      </c>
      <c r="FI5" s="66">
        <f t="shared" ref="FI5:FL68" si="14">IF(FA5="","",VLOOKUP(FA5,$A$4:$J$15,10,FALSE))</f>
        <v>8</v>
      </c>
      <c r="FJ5" s="66">
        <f t="shared" si="9"/>
        <v>6</v>
      </c>
      <c r="FK5" s="66">
        <f t="shared" si="9"/>
        <v>6</v>
      </c>
      <c r="FL5" s="66">
        <f t="shared" si="9"/>
        <v>7</v>
      </c>
      <c r="FM5" s="66">
        <f t="shared" si="9"/>
        <v>6</v>
      </c>
      <c r="FN5" s="66">
        <f t="shared" si="9"/>
        <v>3</v>
      </c>
      <c r="FO5" s="66">
        <f t="shared" si="9"/>
        <v>3</v>
      </c>
      <c r="FQ5" s="102">
        <v>1000</v>
      </c>
      <c r="FR5" s="102">
        <v>1000</v>
      </c>
      <c r="FS5" s="102">
        <v>1000</v>
      </c>
      <c r="FT5" s="102">
        <v>1000</v>
      </c>
      <c r="FU5" s="102">
        <v>1000</v>
      </c>
      <c r="FV5" s="102">
        <v>1000</v>
      </c>
      <c r="FW5" s="102">
        <v>1000</v>
      </c>
    </row>
    <row r="6" spans="1:179" ht="15.95" customHeight="1">
      <c r="A6" s="90" t="s">
        <v>27</v>
      </c>
      <c r="B6" s="89" t="s">
        <v>27</v>
      </c>
      <c r="C6" s="101">
        <f t="shared" si="0"/>
        <v>14</v>
      </c>
      <c r="D6" s="67">
        <f t="shared" si="0"/>
        <v>11</v>
      </c>
      <c r="E6" s="67">
        <f t="shared" si="0"/>
        <v>10</v>
      </c>
      <c r="F6" s="67">
        <f t="shared" si="0"/>
        <v>12</v>
      </c>
      <c r="G6" s="67">
        <f t="shared" si="0"/>
        <v>11</v>
      </c>
      <c r="H6" s="67">
        <f t="shared" si="0"/>
        <v>8</v>
      </c>
      <c r="I6" s="67">
        <f t="shared" si="0"/>
        <v>3</v>
      </c>
      <c r="J6" s="96">
        <v>2</v>
      </c>
      <c r="K6" s="92"/>
      <c r="L6" s="87">
        <v>2</v>
      </c>
      <c r="M6" s="98" t="s">
        <v>56</v>
      </c>
      <c r="N6" s="98" t="s">
        <v>35</v>
      </c>
      <c r="O6" s="98" t="s">
        <v>22</v>
      </c>
      <c r="P6" s="98" t="s">
        <v>36</v>
      </c>
      <c r="Q6" s="98" t="s">
        <v>22</v>
      </c>
      <c r="R6" s="98" t="s">
        <v>37</v>
      </c>
      <c r="S6" s="98" t="s">
        <v>56</v>
      </c>
      <c r="U6" s="66">
        <f t="shared" si="10"/>
        <v>7</v>
      </c>
      <c r="V6" s="66">
        <f t="shared" si="1"/>
        <v>3</v>
      </c>
      <c r="W6" s="66">
        <f t="shared" si="1"/>
        <v>8</v>
      </c>
      <c r="X6" s="66">
        <f t="shared" si="1"/>
        <v>5</v>
      </c>
      <c r="Y6" s="66">
        <f t="shared" si="1"/>
        <v>8</v>
      </c>
      <c r="Z6" s="66">
        <f t="shared" si="1"/>
        <v>2</v>
      </c>
      <c r="AA6" s="66">
        <f t="shared" si="1"/>
        <v>7</v>
      </c>
      <c r="AC6" s="75">
        <v>1000</v>
      </c>
      <c r="AD6" s="75">
        <v>2000</v>
      </c>
      <c r="AE6" s="75">
        <v>1000</v>
      </c>
      <c r="AF6" s="75">
        <v>0</v>
      </c>
      <c r="AG6" s="75">
        <v>1000</v>
      </c>
      <c r="AH6" s="75">
        <v>0</v>
      </c>
      <c r="AI6" s="75">
        <v>1000</v>
      </c>
      <c r="AK6" s="90" t="s">
        <v>27</v>
      </c>
      <c r="AL6" s="89" t="s">
        <v>27</v>
      </c>
      <c r="AM6" s="101">
        <f t="shared" si="2"/>
        <v>24</v>
      </c>
      <c r="AN6" s="67">
        <f t="shared" si="2"/>
        <v>19</v>
      </c>
      <c r="AO6" s="67">
        <f t="shared" si="2"/>
        <v>29</v>
      </c>
      <c r="AP6" s="67">
        <f t="shared" si="2"/>
        <v>18</v>
      </c>
      <c r="AQ6" s="67">
        <f t="shared" si="2"/>
        <v>27</v>
      </c>
      <c r="AR6" s="67">
        <f t="shared" si="2"/>
        <v>13</v>
      </c>
      <c r="AS6" s="67">
        <f t="shared" si="2"/>
        <v>24</v>
      </c>
      <c r="AT6" s="96">
        <v>2</v>
      </c>
      <c r="AU6" s="92"/>
      <c r="AV6" s="87">
        <v>2</v>
      </c>
      <c r="AW6" s="98" t="s">
        <v>56</v>
      </c>
      <c r="AX6" s="98" t="s">
        <v>36</v>
      </c>
      <c r="AY6" s="98" t="s">
        <v>56</v>
      </c>
      <c r="AZ6" s="98" t="s">
        <v>56</v>
      </c>
      <c r="BA6" s="98" t="s">
        <v>38</v>
      </c>
      <c r="BB6" s="98" t="s">
        <v>56</v>
      </c>
      <c r="BC6" s="98" t="s">
        <v>35</v>
      </c>
      <c r="BE6" s="66">
        <f t="shared" si="11"/>
        <v>7</v>
      </c>
      <c r="BF6" s="66">
        <f t="shared" si="3"/>
        <v>5</v>
      </c>
      <c r="BG6" s="66">
        <f t="shared" si="3"/>
        <v>7</v>
      </c>
      <c r="BH6" s="66">
        <f t="shared" si="3"/>
        <v>7</v>
      </c>
      <c r="BI6" s="66">
        <f t="shared" si="3"/>
        <v>4</v>
      </c>
      <c r="BJ6" s="66">
        <f t="shared" si="3"/>
        <v>7</v>
      </c>
      <c r="BK6" s="66">
        <f t="shared" si="3"/>
        <v>3</v>
      </c>
      <c r="BM6" s="75">
        <v>1000</v>
      </c>
      <c r="BN6" s="75">
        <v>1000</v>
      </c>
      <c r="BO6" s="75">
        <v>1000</v>
      </c>
      <c r="BP6" s="75">
        <v>1000</v>
      </c>
      <c r="BQ6" s="75">
        <v>1000</v>
      </c>
      <c r="BR6" s="75">
        <v>1000</v>
      </c>
      <c r="BS6" s="75">
        <v>1000</v>
      </c>
      <c r="BU6" s="90" t="s">
        <v>27</v>
      </c>
      <c r="BV6" s="89" t="s">
        <v>27</v>
      </c>
      <c r="BW6" s="101">
        <f t="shared" si="4"/>
        <v>10</v>
      </c>
      <c r="BX6" s="67">
        <f t="shared" si="4"/>
        <v>13</v>
      </c>
      <c r="BY6" s="67">
        <f t="shared" si="4"/>
        <v>17</v>
      </c>
      <c r="BZ6" s="67">
        <f t="shared" si="4"/>
        <v>11</v>
      </c>
      <c r="CA6" s="67">
        <f t="shared" si="4"/>
        <v>18</v>
      </c>
      <c r="CB6" s="67">
        <f t="shared" si="4"/>
        <v>20</v>
      </c>
      <c r="CC6" s="67">
        <f t="shared" si="4"/>
        <v>13</v>
      </c>
      <c r="CD6" s="96">
        <v>2</v>
      </c>
      <c r="CE6" s="92"/>
      <c r="CF6" s="87">
        <v>2</v>
      </c>
      <c r="CG6" s="98" t="s">
        <v>53</v>
      </c>
      <c r="CH6" s="98" t="s">
        <v>37</v>
      </c>
      <c r="CI6" s="98" t="s">
        <v>22</v>
      </c>
      <c r="CJ6" s="98" t="s">
        <v>53</v>
      </c>
      <c r="CK6" s="98" t="s">
        <v>36</v>
      </c>
      <c r="CL6" s="98" t="s">
        <v>53</v>
      </c>
      <c r="CM6" s="98" t="s">
        <v>56</v>
      </c>
      <c r="CO6" s="66">
        <f t="shared" si="12"/>
        <v>6</v>
      </c>
      <c r="CP6" s="66">
        <f t="shared" si="5"/>
        <v>2</v>
      </c>
      <c r="CQ6" s="66">
        <f t="shared" si="5"/>
        <v>8</v>
      </c>
      <c r="CR6" s="66">
        <f t="shared" si="5"/>
        <v>6</v>
      </c>
      <c r="CS6" s="66">
        <f t="shared" si="5"/>
        <v>5</v>
      </c>
      <c r="CT6" s="66">
        <f t="shared" si="5"/>
        <v>6</v>
      </c>
      <c r="CU6" s="66">
        <f t="shared" si="5"/>
        <v>7</v>
      </c>
      <c r="CW6" s="75">
        <v>1000</v>
      </c>
      <c r="CX6" s="75">
        <v>1000</v>
      </c>
      <c r="CY6" s="75">
        <v>1000</v>
      </c>
      <c r="CZ6" s="75">
        <v>1000</v>
      </c>
      <c r="DA6" s="75">
        <v>1000</v>
      </c>
      <c r="DB6" s="75">
        <v>1000</v>
      </c>
      <c r="DC6" s="75">
        <v>1000</v>
      </c>
      <c r="DE6" s="90" t="s">
        <v>27</v>
      </c>
      <c r="DF6" s="89" t="s">
        <v>27</v>
      </c>
      <c r="DG6" s="245">
        <f t="shared" si="6"/>
        <v>18</v>
      </c>
      <c r="DH6" s="244">
        <f t="shared" si="6"/>
        <v>17</v>
      </c>
      <c r="DI6" s="244">
        <f t="shared" si="6"/>
        <v>15</v>
      </c>
      <c r="DJ6" s="244">
        <f t="shared" si="6"/>
        <v>14</v>
      </c>
      <c r="DK6" s="244">
        <f t="shared" si="6"/>
        <v>19</v>
      </c>
      <c r="DL6" s="244">
        <f t="shared" si="6"/>
        <v>16</v>
      </c>
      <c r="DM6" s="244">
        <f t="shared" si="6"/>
        <v>17</v>
      </c>
      <c r="DN6" s="96">
        <v>2</v>
      </c>
      <c r="DO6" s="92"/>
      <c r="DP6" s="87">
        <v>2</v>
      </c>
      <c r="DQ6" s="98" t="s">
        <v>35</v>
      </c>
      <c r="DR6" s="98" t="s">
        <v>36</v>
      </c>
      <c r="DS6" s="98" t="s">
        <v>35</v>
      </c>
      <c r="DT6" s="98" t="s">
        <v>38</v>
      </c>
      <c r="DU6" s="98" t="s">
        <v>38</v>
      </c>
      <c r="DV6" s="98" t="s">
        <v>36</v>
      </c>
      <c r="DW6" s="98" t="s">
        <v>36</v>
      </c>
      <c r="DY6" s="66">
        <f t="shared" si="13"/>
        <v>3</v>
      </c>
      <c r="DZ6" s="66">
        <f t="shared" si="7"/>
        <v>5</v>
      </c>
      <c r="EA6" s="66">
        <f t="shared" si="7"/>
        <v>3</v>
      </c>
      <c r="EB6" s="66">
        <f t="shared" si="7"/>
        <v>4</v>
      </c>
      <c r="EC6" s="66">
        <f t="shared" si="7"/>
        <v>4</v>
      </c>
      <c r="ED6" s="66">
        <f t="shared" si="7"/>
        <v>5</v>
      </c>
      <c r="EE6" s="66">
        <f t="shared" si="7"/>
        <v>5</v>
      </c>
      <c r="EG6" s="75">
        <v>1000</v>
      </c>
      <c r="EH6" s="75">
        <v>1000</v>
      </c>
      <c r="EI6" s="75">
        <v>1000</v>
      </c>
      <c r="EJ6" s="75">
        <v>1000</v>
      </c>
      <c r="EK6" s="75">
        <v>1000</v>
      </c>
      <c r="EL6" s="75">
        <v>1000</v>
      </c>
      <c r="EM6" s="75">
        <v>1000</v>
      </c>
      <c r="EO6" s="90" t="s">
        <v>27</v>
      </c>
      <c r="EP6" s="89" t="s">
        <v>27</v>
      </c>
      <c r="EQ6" s="101">
        <f t="shared" si="8"/>
        <v>15</v>
      </c>
      <c r="ER6" s="67">
        <f t="shared" si="8"/>
        <v>17</v>
      </c>
      <c r="ES6" s="67">
        <f t="shared" si="8"/>
        <v>17</v>
      </c>
      <c r="ET6" s="67">
        <f t="shared" si="8"/>
        <v>19</v>
      </c>
      <c r="EU6" s="67">
        <f t="shared" si="8"/>
        <v>15</v>
      </c>
      <c r="EV6" s="67">
        <f t="shared" si="8"/>
        <v>15</v>
      </c>
      <c r="EW6" s="67">
        <f t="shared" si="8"/>
        <v>17</v>
      </c>
      <c r="EX6" s="96">
        <v>2</v>
      </c>
      <c r="EY6" s="92"/>
      <c r="EZ6" s="87">
        <v>2</v>
      </c>
      <c r="FA6" s="98" t="s">
        <v>36</v>
      </c>
      <c r="FB6" s="98" t="s">
        <v>38</v>
      </c>
      <c r="FC6" s="98" t="s">
        <v>37</v>
      </c>
      <c r="FD6" s="98" t="s">
        <v>35</v>
      </c>
      <c r="FE6" s="98" t="s">
        <v>22</v>
      </c>
      <c r="FF6" s="98" t="s">
        <v>38</v>
      </c>
      <c r="FG6" s="98" t="s">
        <v>37</v>
      </c>
      <c r="FI6" s="66">
        <f t="shared" si="14"/>
        <v>5</v>
      </c>
      <c r="FJ6" s="66">
        <f t="shared" si="9"/>
        <v>4</v>
      </c>
      <c r="FK6" s="66">
        <f t="shared" si="9"/>
        <v>2</v>
      </c>
      <c r="FL6" s="66">
        <f t="shared" si="9"/>
        <v>3</v>
      </c>
      <c r="FM6" s="66">
        <f t="shared" si="9"/>
        <v>8</v>
      </c>
      <c r="FN6" s="66">
        <f t="shared" si="9"/>
        <v>4</v>
      </c>
      <c r="FO6" s="66">
        <f t="shared" si="9"/>
        <v>2</v>
      </c>
      <c r="FQ6" s="102">
        <v>1000</v>
      </c>
      <c r="FR6" s="102">
        <v>1000</v>
      </c>
      <c r="FS6" s="102">
        <v>1000</v>
      </c>
      <c r="FT6" s="102">
        <v>1000</v>
      </c>
      <c r="FU6" s="102">
        <v>1000</v>
      </c>
      <c r="FV6" s="102">
        <v>1000</v>
      </c>
      <c r="FW6" s="102">
        <v>1000</v>
      </c>
    </row>
    <row r="7" spans="1:179" ht="15.95" customHeight="1">
      <c r="A7" s="90" t="s">
        <v>26</v>
      </c>
      <c r="B7" s="89" t="s">
        <v>26</v>
      </c>
      <c r="C7" s="101">
        <f t="shared" si="0"/>
        <v>15</v>
      </c>
      <c r="D7" s="67">
        <f t="shared" si="0"/>
        <v>20</v>
      </c>
      <c r="E7" s="67">
        <f t="shared" si="0"/>
        <v>16</v>
      </c>
      <c r="F7" s="67">
        <f t="shared" si="0"/>
        <v>17</v>
      </c>
      <c r="G7" s="67">
        <f t="shared" si="0"/>
        <v>3</v>
      </c>
      <c r="H7" s="67">
        <f t="shared" si="0"/>
        <v>15</v>
      </c>
      <c r="I7" s="67">
        <f t="shared" si="0"/>
        <v>14</v>
      </c>
      <c r="J7" s="96">
        <v>3</v>
      </c>
      <c r="K7" s="92"/>
      <c r="L7" s="87">
        <v>3</v>
      </c>
      <c r="M7" s="98" t="s">
        <v>22</v>
      </c>
      <c r="N7" s="98" t="s">
        <v>35</v>
      </c>
      <c r="O7" s="98" t="s">
        <v>56</v>
      </c>
      <c r="P7" s="98" t="s">
        <v>53</v>
      </c>
      <c r="Q7" s="98" t="s">
        <v>38</v>
      </c>
      <c r="R7" s="98" t="s">
        <v>53</v>
      </c>
      <c r="S7" s="98" t="s">
        <v>56</v>
      </c>
      <c r="U7" s="66">
        <f t="shared" si="10"/>
        <v>8</v>
      </c>
      <c r="V7" s="66">
        <f t="shared" si="1"/>
        <v>3</v>
      </c>
      <c r="W7" s="66">
        <f t="shared" si="1"/>
        <v>7</v>
      </c>
      <c r="X7" s="66">
        <f t="shared" si="1"/>
        <v>6</v>
      </c>
      <c r="Y7" s="66">
        <f t="shared" si="1"/>
        <v>4</v>
      </c>
      <c r="Z7" s="66">
        <f t="shared" si="1"/>
        <v>6</v>
      </c>
      <c r="AA7" s="66">
        <f t="shared" si="1"/>
        <v>7</v>
      </c>
      <c r="AC7" s="75">
        <v>1000</v>
      </c>
      <c r="AD7" s="75">
        <v>1000</v>
      </c>
      <c r="AE7" s="75">
        <v>1000</v>
      </c>
      <c r="AF7" s="75">
        <v>5000</v>
      </c>
      <c r="AG7" s="75">
        <v>1000</v>
      </c>
      <c r="AH7" s="75">
        <v>5000</v>
      </c>
      <c r="AI7" s="75">
        <v>1000</v>
      </c>
      <c r="AK7" s="90" t="s">
        <v>26</v>
      </c>
      <c r="AL7" s="89" t="s">
        <v>26</v>
      </c>
      <c r="AM7" s="101">
        <f t="shared" si="2"/>
        <v>20</v>
      </c>
      <c r="AN7" s="67">
        <f t="shared" si="2"/>
        <v>21</v>
      </c>
      <c r="AO7" s="67">
        <f t="shared" si="2"/>
        <v>26</v>
      </c>
      <c r="AP7" s="67">
        <f t="shared" si="2"/>
        <v>18</v>
      </c>
      <c r="AQ7" s="67">
        <f t="shared" si="2"/>
        <v>19</v>
      </c>
      <c r="AR7" s="67">
        <f t="shared" si="2"/>
        <v>23</v>
      </c>
      <c r="AS7" s="67">
        <f t="shared" si="2"/>
        <v>24</v>
      </c>
      <c r="AT7" s="96">
        <v>3</v>
      </c>
      <c r="AU7" s="92"/>
      <c r="AV7" s="87">
        <v>3</v>
      </c>
      <c r="AW7" s="98" t="s">
        <v>35</v>
      </c>
      <c r="AX7" s="98" t="s">
        <v>37</v>
      </c>
      <c r="AY7" s="98" t="s">
        <v>37</v>
      </c>
      <c r="AZ7" s="98" t="s">
        <v>37</v>
      </c>
      <c r="BA7" s="98" t="s">
        <v>53</v>
      </c>
      <c r="BB7" s="98" t="s">
        <v>38</v>
      </c>
      <c r="BC7" s="98" t="s">
        <v>35</v>
      </c>
      <c r="BE7" s="66">
        <f t="shared" si="11"/>
        <v>3</v>
      </c>
      <c r="BF7" s="66">
        <f t="shared" si="3"/>
        <v>2</v>
      </c>
      <c r="BG7" s="66">
        <f t="shared" si="3"/>
        <v>2</v>
      </c>
      <c r="BH7" s="66">
        <f t="shared" si="3"/>
        <v>2</v>
      </c>
      <c r="BI7" s="66">
        <f t="shared" si="3"/>
        <v>6</v>
      </c>
      <c r="BJ7" s="66">
        <f t="shared" si="3"/>
        <v>4</v>
      </c>
      <c r="BK7" s="66">
        <f t="shared" si="3"/>
        <v>3</v>
      </c>
      <c r="BM7" s="75">
        <v>1000</v>
      </c>
      <c r="BN7" s="75">
        <v>1000</v>
      </c>
      <c r="BO7" s="75">
        <v>1000</v>
      </c>
      <c r="BP7" s="75">
        <v>1000</v>
      </c>
      <c r="BQ7" s="75">
        <v>1000</v>
      </c>
      <c r="BR7" s="75">
        <v>1000</v>
      </c>
      <c r="BS7" s="75">
        <v>1000</v>
      </c>
      <c r="BU7" s="90" t="s">
        <v>26</v>
      </c>
      <c r="BV7" s="89" t="s">
        <v>26</v>
      </c>
      <c r="BW7" s="101">
        <f t="shared" si="4"/>
        <v>11</v>
      </c>
      <c r="BX7" s="67">
        <f t="shared" si="4"/>
        <v>13</v>
      </c>
      <c r="BY7" s="67">
        <f t="shared" si="4"/>
        <v>19</v>
      </c>
      <c r="BZ7" s="67">
        <f t="shared" si="4"/>
        <v>14</v>
      </c>
      <c r="CA7" s="67">
        <f t="shared" si="4"/>
        <v>15</v>
      </c>
      <c r="CB7" s="67">
        <f t="shared" si="4"/>
        <v>8</v>
      </c>
      <c r="CC7" s="67">
        <f t="shared" si="4"/>
        <v>15</v>
      </c>
      <c r="CD7" s="96">
        <v>3</v>
      </c>
      <c r="CE7" s="92"/>
      <c r="CF7" s="87">
        <v>3</v>
      </c>
      <c r="CG7" s="98" t="s">
        <v>38</v>
      </c>
      <c r="CH7" s="98" t="s">
        <v>53</v>
      </c>
      <c r="CI7" s="98" t="s">
        <v>37</v>
      </c>
      <c r="CJ7" s="98" t="s">
        <v>53</v>
      </c>
      <c r="CK7" s="98" t="s">
        <v>37</v>
      </c>
      <c r="CL7" s="98" t="s">
        <v>53</v>
      </c>
      <c r="CM7" s="98" t="s">
        <v>53</v>
      </c>
      <c r="CO7" s="66">
        <f t="shared" si="12"/>
        <v>4</v>
      </c>
      <c r="CP7" s="66">
        <f t="shared" si="5"/>
        <v>6</v>
      </c>
      <c r="CQ7" s="66">
        <f t="shared" si="5"/>
        <v>2</v>
      </c>
      <c r="CR7" s="66">
        <f t="shared" si="5"/>
        <v>6</v>
      </c>
      <c r="CS7" s="66">
        <f t="shared" si="5"/>
        <v>2</v>
      </c>
      <c r="CT7" s="66">
        <f t="shared" si="5"/>
        <v>6</v>
      </c>
      <c r="CU7" s="66">
        <f t="shared" si="5"/>
        <v>6</v>
      </c>
      <c r="CW7" s="75">
        <v>1000</v>
      </c>
      <c r="CX7" s="75">
        <v>1000</v>
      </c>
      <c r="CY7" s="75">
        <v>1000</v>
      </c>
      <c r="CZ7" s="75">
        <v>1000</v>
      </c>
      <c r="DA7" s="75">
        <v>1000</v>
      </c>
      <c r="DB7" s="75">
        <v>1000</v>
      </c>
      <c r="DC7" s="75">
        <v>1000</v>
      </c>
      <c r="DE7" s="90" t="s">
        <v>26</v>
      </c>
      <c r="DF7" s="89" t="s">
        <v>26</v>
      </c>
      <c r="DG7" s="245">
        <f t="shared" si="6"/>
        <v>16</v>
      </c>
      <c r="DH7" s="244">
        <f t="shared" si="6"/>
        <v>18</v>
      </c>
      <c r="DI7" s="244">
        <f t="shared" si="6"/>
        <v>10</v>
      </c>
      <c r="DJ7" s="244">
        <f t="shared" si="6"/>
        <v>11</v>
      </c>
      <c r="DK7" s="244">
        <f t="shared" si="6"/>
        <v>7</v>
      </c>
      <c r="DL7" s="244">
        <f t="shared" si="6"/>
        <v>20</v>
      </c>
      <c r="DM7" s="244">
        <f t="shared" si="6"/>
        <v>16</v>
      </c>
      <c r="DN7" s="96">
        <v>3</v>
      </c>
      <c r="DO7" s="92"/>
      <c r="DP7" s="87">
        <v>3</v>
      </c>
      <c r="DQ7" s="98" t="s">
        <v>53</v>
      </c>
      <c r="DR7" s="98" t="s">
        <v>36</v>
      </c>
      <c r="DS7" s="98" t="s">
        <v>56</v>
      </c>
      <c r="DT7" s="98" t="s">
        <v>38</v>
      </c>
      <c r="DU7" s="98" t="s">
        <v>38</v>
      </c>
      <c r="DV7" s="98" t="s">
        <v>53</v>
      </c>
      <c r="DW7" s="98" t="s">
        <v>35</v>
      </c>
      <c r="DY7" s="66">
        <f t="shared" si="13"/>
        <v>6</v>
      </c>
      <c r="DZ7" s="66">
        <f t="shared" si="7"/>
        <v>5</v>
      </c>
      <c r="EA7" s="66">
        <f t="shared" si="7"/>
        <v>7</v>
      </c>
      <c r="EB7" s="66">
        <f t="shared" si="7"/>
        <v>4</v>
      </c>
      <c r="EC7" s="66">
        <f t="shared" si="7"/>
        <v>4</v>
      </c>
      <c r="ED7" s="66">
        <f t="shared" si="7"/>
        <v>6</v>
      </c>
      <c r="EE7" s="66">
        <f t="shared" si="7"/>
        <v>3</v>
      </c>
      <c r="EG7" s="75">
        <v>1000</v>
      </c>
      <c r="EH7" s="75">
        <v>1000</v>
      </c>
      <c r="EI7" s="75">
        <v>1000</v>
      </c>
      <c r="EJ7" s="75">
        <v>1000</v>
      </c>
      <c r="EK7" s="75">
        <v>1000</v>
      </c>
      <c r="EL7" s="75">
        <v>1000</v>
      </c>
      <c r="EM7" s="75">
        <v>1000</v>
      </c>
      <c r="EO7" s="90" t="s">
        <v>26</v>
      </c>
      <c r="EP7" s="89" t="s">
        <v>26</v>
      </c>
      <c r="EQ7" s="101">
        <f t="shared" si="8"/>
        <v>22</v>
      </c>
      <c r="ER7" s="67">
        <f t="shared" si="8"/>
        <v>17</v>
      </c>
      <c r="ES7" s="67">
        <f t="shared" si="8"/>
        <v>13</v>
      </c>
      <c r="ET7" s="67">
        <f t="shared" si="8"/>
        <v>20</v>
      </c>
      <c r="EU7" s="67">
        <f t="shared" si="8"/>
        <v>21</v>
      </c>
      <c r="EV7" s="67">
        <f t="shared" si="8"/>
        <v>22</v>
      </c>
      <c r="EW7" s="67">
        <f t="shared" si="8"/>
        <v>22</v>
      </c>
      <c r="EX7" s="96">
        <v>3</v>
      </c>
      <c r="EY7" s="92"/>
      <c r="EZ7" s="87">
        <v>3</v>
      </c>
      <c r="FA7" s="98" t="s">
        <v>56</v>
      </c>
      <c r="FB7" s="98" t="s">
        <v>53</v>
      </c>
      <c r="FC7" s="98" t="s">
        <v>36</v>
      </c>
      <c r="FD7" s="98" t="s">
        <v>53</v>
      </c>
      <c r="FE7" s="98" t="s">
        <v>37</v>
      </c>
      <c r="FF7" s="98" t="s">
        <v>36</v>
      </c>
      <c r="FG7" s="98" t="s">
        <v>22</v>
      </c>
      <c r="FI7" s="66">
        <f t="shared" si="14"/>
        <v>7</v>
      </c>
      <c r="FJ7" s="66">
        <f t="shared" si="9"/>
        <v>6</v>
      </c>
      <c r="FK7" s="66">
        <f t="shared" si="9"/>
        <v>5</v>
      </c>
      <c r="FL7" s="66">
        <f t="shared" si="9"/>
        <v>6</v>
      </c>
      <c r="FM7" s="66">
        <f t="shared" si="9"/>
        <v>2</v>
      </c>
      <c r="FN7" s="66">
        <f t="shared" si="9"/>
        <v>5</v>
      </c>
      <c r="FO7" s="66">
        <f t="shared" si="9"/>
        <v>8</v>
      </c>
      <c r="FQ7" s="102">
        <v>1000</v>
      </c>
      <c r="FR7" s="102">
        <v>1000</v>
      </c>
      <c r="FS7" s="102">
        <v>1000</v>
      </c>
      <c r="FT7" s="102">
        <v>1000</v>
      </c>
      <c r="FU7" s="102">
        <v>1000</v>
      </c>
      <c r="FV7" s="102">
        <v>1000</v>
      </c>
      <c r="FW7" s="102">
        <v>1000</v>
      </c>
    </row>
    <row r="8" spans="1:179" ht="15.95" customHeight="1">
      <c r="A8" s="90" t="s">
        <v>19</v>
      </c>
      <c r="B8" s="89" t="s">
        <v>19</v>
      </c>
      <c r="C8" s="101">
        <f t="shared" si="0"/>
        <v>13</v>
      </c>
      <c r="D8" s="67">
        <f t="shared" si="0"/>
        <v>16</v>
      </c>
      <c r="E8" s="67">
        <f t="shared" si="0"/>
        <v>13</v>
      </c>
      <c r="F8" s="67">
        <f t="shared" si="0"/>
        <v>7</v>
      </c>
      <c r="G8" s="67">
        <f t="shared" si="0"/>
        <v>14</v>
      </c>
      <c r="H8" s="67">
        <f t="shared" si="0"/>
        <v>21</v>
      </c>
      <c r="I8" s="67">
        <f t="shared" si="0"/>
        <v>16</v>
      </c>
      <c r="J8" s="96">
        <v>4</v>
      </c>
      <c r="K8" s="92"/>
      <c r="L8" s="87">
        <v>4</v>
      </c>
      <c r="M8" s="98" t="s">
        <v>22</v>
      </c>
      <c r="N8" s="98" t="s">
        <v>35</v>
      </c>
      <c r="O8" s="98" t="s">
        <v>56</v>
      </c>
      <c r="P8" s="98" t="s">
        <v>53</v>
      </c>
      <c r="Q8" s="98" t="s">
        <v>38</v>
      </c>
      <c r="R8" s="98" t="s">
        <v>53</v>
      </c>
      <c r="S8" s="98" t="s">
        <v>36</v>
      </c>
      <c r="U8" s="66">
        <f t="shared" si="10"/>
        <v>8</v>
      </c>
      <c r="V8" s="66">
        <f t="shared" si="1"/>
        <v>3</v>
      </c>
      <c r="W8" s="66">
        <f t="shared" si="1"/>
        <v>7</v>
      </c>
      <c r="X8" s="66">
        <f t="shared" si="1"/>
        <v>6</v>
      </c>
      <c r="Y8" s="66">
        <f t="shared" si="1"/>
        <v>4</v>
      </c>
      <c r="Z8" s="66">
        <f t="shared" si="1"/>
        <v>6</v>
      </c>
      <c r="AA8" s="66">
        <f t="shared" si="1"/>
        <v>5</v>
      </c>
      <c r="AC8" s="75">
        <v>1000</v>
      </c>
      <c r="AD8" s="75">
        <v>1000</v>
      </c>
      <c r="AE8" s="75">
        <v>1000</v>
      </c>
      <c r="AF8" s="75">
        <v>1000</v>
      </c>
      <c r="AG8" s="75">
        <v>1000</v>
      </c>
      <c r="AH8" s="75">
        <v>1000</v>
      </c>
      <c r="AI8" s="75">
        <v>1000</v>
      </c>
      <c r="AK8" s="90" t="s">
        <v>19</v>
      </c>
      <c r="AL8" s="89" t="s">
        <v>19</v>
      </c>
      <c r="AM8" s="101">
        <f t="shared" si="2"/>
        <v>20</v>
      </c>
      <c r="AN8" s="67">
        <f t="shared" si="2"/>
        <v>21</v>
      </c>
      <c r="AO8" s="67">
        <f t="shared" si="2"/>
        <v>19</v>
      </c>
      <c r="AP8" s="67">
        <f t="shared" si="2"/>
        <v>22</v>
      </c>
      <c r="AQ8" s="67">
        <f t="shared" si="2"/>
        <v>17</v>
      </c>
      <c r="AR8" s="67">
        <f t="shared" si="2"/>
        <v>28</v>
      </c>
      <c r="AS8" s="67">
        <f t="shared" si="2"/>
        <v>17</v>
      </c>
      <c r="AT8" s="96">
        <v>4</v>
      </c>
      <c r="AU8" s="92"/>
      <c r="AV8" s="87">
        <v>4</v>
      </c>
      <c r="AW8" s="98" t="s">
        <v>36</v>
      </c>
      <c r="AX8" s="98" t="s">
        <v>22</v>
      </c>
      <c r="AY8" s="98" t="s">
        <v>37</v>
      </c>
      <c r="AZ8" s="98" t="s">
        <v>38</v>
      </c>
      <c r="BA8" s="98" t="s">
        <v>53</v>
      </c>
      <c r="BB8" s="98" t="s">
        <v>38</v>
      </c>
      <c r="BC8" s="98" t="s">
        <v>36</v>
      </c>
      <c r="BE8" s="66">
        <f t="shared" si="11"/>
        <v>5</v>
      </c>
      <c r="BF8" s="66">
        <f t="shared" si="3"/>
        <v>8</v>
      </c>
      <c r="BG8" s="66">
        <f t="shared" si="3"/>
        <v>2</v>
      </c>
      <c r="BH8" s="66">
        <f t="shared" si="3"/>
        <v>4</v>
      </c>
      <c r="BI8" s="66">
        <f t="shared" si="3"/>
        <v>6</v>
      </c>
      <c r="BJ8" s="66">
        <f t="shared" si="3"/>
        <v>4</v>
      </c>
      <c r="BK8" s="66">
        <f t="shared" si="3"/>
        <v>5</v>
      </c>
      <c r="BM8" s="75">
        <v>1000</v>
      </c>
      <c r="BN8" s="75">
        <v>1000</v>
      </c>
      <c r="BO8" s="75">
        <v>1000</v>
      </c>
      <c r="BP8" s="75">
        <v>1000</v>
      </c>
      <c r="BQ8" s="75">
        <v>1000</v>
      </c>
      <c r="BR8" s="75">
        <v>1000</v>
      </c>
      <c r="BS8" s="75">
        <v>1000</v>
      </c>
      <c r="BU8" s="90" t="s">
        <v>19</v>
      </c>
      <c r="BV8" s="89" t="s">
        <v>19</v>
      </c>
      <c r="BW8" s="101">
        <f t="shared" si="4"/>
        <v>22</v>
      </c>
      <c r="BX8" s="67">
        <f t="shared" si="4"/>
        <v>16</v>
      </c>
      <c r="BY8" s="67">
        <f t="shared" si="4"/>
        <v>19</v>
      </c>
      <c r="BZ8" s="67">
        <f t="shared" si="4"/>
        <v>17</v>
      </c>
      <c r="CA8" s="67">
        <f t="shared" si="4"/>
        <v>18</v>
      </c>
      <c r="CB8" s="67">
        <f t="shared" si="4"/>
        <v>20</v>
      </c>
      <c r="CC8" s="67">
        <f t="shared" si="4"/>
        <v>24</v>
      </c>
      <c r="CD8" s="96">
        <v>4</v>
      </c>
      <c r="CE8" s="92"/>
      <c r="CF8" s="87">
        <v>4</v>
      </c>
      <c r="CG8" s="98" t="s">
        <v>38</v>
      </c>
      <c r="CH8" s="98" t="s">
        <v>53</v>
      </c>
      <c r="CI8" s="98" t="s">
        <v>37</v>
      </c>
      <c r="CJ8" s="98" t="s">
        <v>36</v>
      </c>
      <c r="CK8" s="98" t="s">
        <v>37</v>
      </c>
      <c r="CL8" s="98" t="s">
        <v>36</v>
      </c>
      <c r="CM8" s="98" t="s">
        <v>22</v>
      </c>
      <c r="CO8" s="66">
        <f t="shared" si="12"/>
        <v>4</v>
      </c>
      <c r="CP8" s="66">
        <f t="shared" si="5"/>
        <v>6</v>
      </c>
      <c r="CQ8" s="66">
        <f t="shared" si="5"/>
        <v>2</v>
      </c>
      <c r="CR8" s="66">
        <f t="shared" si="5"/>
        <v>5</v>
      </c>
      <c r="CS8" s="66">
        <f t="shared" si="5"/>
        <v>2</v>
      </c>
      <c r="CT8" s="66">
        <f t="shared" si="5"/>
        <v>5</v>
      </c>
      <c r="CU8" s="66">
        <f t="shared" si="5"/>
        <v>8</v>
      </c>
      <c r="CW8" s="75">
        <v>1000</v>
      </c>
      <c r="CX8" s="75">
        <v>1000</v>
      </c>
      <c r="CY8" s="75">
        <v>1000</v>
      </c>
      <c r="CZ8" s="75">
        <v>1000</v>
      </c>
      <c r="DA8" s="75">
        <v>1000</v>
      </c>
      <c r="DB8" s="75">
        <v>1000</v>
      </c>
      <c r="DC8" s="75">
        <v>1000</v>
      </c>
      <c r="DE8" s="90" t="s">
        <v>19</v>
      </c>
      <c r="DF8" s="89" t="s">
        <v>19</v>
      </c>
      <c r="DG8" s="245">
        <f t="shared" si="6"/>
        <v>11</v>
      </c>
      <c r="DH8" s="244">
        <f t="shared" si="6"/>
        <v>10</v>
      </c>
      <c r="DI8" s="244">
        <f t="shared" si="6"/>
        <v>8</v>
      </c>
      <c r="DJ8" s="244">
        <f t="shared" si="6"/>
        <v>21</v>
      </c>
      <c r="DK8" s="244">
        <f t="shared" si="6"/>
        <v>19</v>
      </c>
      <c r="DL8" s="244">
        <f t="shared" si="6"/>
        <v>12</v>
      </c>
      <c r="DM8" s="244">
        <f t="shared" si="6"/>
        <v>8</v>
      </c>
      <c r="DN8" s="96">
        <v>4</v>
      </c>
      <c r="DO8" s="92"/>
      <c r="DP8" s="87">
        <v>4</v>
      </c>
      <c r="DQ8" s="98" t="s">
        <v>38</v>
      </c>
      <c r="DR8" s="98" t="s">
        <v>56</v>
      </c>
      <c r="DS8" s="98" t="s">
        <v>56</v>
      </c>
      <c r="DT8" s="98" t="s">
        <v>38</v>
      </c>
      <c r="DU8" s="98" t="s">
        <v>56</v>
      </c>
      <c r="DV8" s="98" t="s">
        <v>56</v>
      </c>
      <c r="DW8" s="98" t="s">
        <v>35</v>
      </c>
      <c r="DY8" s="66">
        <f t="shared" si="13"/>
        <v>4</v>
      </c>
      <c r="DZ8" s="66">
        <f t="shared" si="7"/>
        <v>7</v>
      </c>
      <c r="EA8" s="66">
        <f t="shared" si="7"/>
        <v>7</v>
      </c>
      <c r="EB8" s="66">
        <f t="shared" si="7"/>
        <v>4</v>
      </c>
      <c r="EC8" s="66">
        <f t="shared" si="7"/>
        <v>7</v>
      </c>
      <c r="ED8" s="66">
        <f t="shared" si="7"/>
        <v>7</v>
      </c>
      <c r="EE8" s="66">
        <f t="shared" si="7"/>
        <v>3</v>
      </c>
      <c r="EG8" s="75">
        <v>1000</v>
      </c>
      <c r="EH8" s="75">
        <v>1000</v>
      </c>
      <c r="EI8" s="75">
        <v>1000</v>
      </c>
      <c r="EJ8" s="75">
        <v>1000</v>
      </c>
      <c r="EK8" s="75">
        <v>1000</v>
      </c>
      <c r="EL8" s="75">
        <v>1000</v>
      </c>
      <c r="EM8" s="75">
        <v>1000</v>
      </c>
      <c r="EO8" s="90" t="s">
        <v>19</v>
      </c>
      <c r="EP8" s="89" t="s">
        <v>19</v>
      </c>
      <c r="EQ8" s="101">
        <f t="shared" si="8"/>
        <v>15</v>
      </c>
      <c r="ER8" s="67">
        <f t="shared" si="8"/>
        <v>19</v>
      </c>
      <c r="ES8" s="67">
        <f t="shared" si="8"/>
        <v>12</v>
      </c>
      <c r="ET8" s="67">
        <f t="shared" si="8"/>
        <v>24</v>
      </c>
      <c r="EU8" s="67">
        <f t="shared" si="8"/>
        <v>16</v>
      </c>
      <c r="EV8" s="67">
        <f t="shared" si="8"/>
        <v>14</v>
      </c>
      <c r="EW8" s="67">
        <f t="shared" si="8"/>
        <v>14</v>
      </c>
      <c r="EX8" s="96">
        <v>4</v>
      </c>
      <c r="EY8" s="92"/>
      <c r="EZ8" s="87">
        <v>4</v>
      </c>
      <c r="FA8" s="98" t="s">
        <v>56</v>
      </c>
      <c r="FB8" s="98" t="s">
        <v>53</v>
      </c>
      <c r="FC8" s="98" t="s">
        <v>22</v>
      </c>
      <c r="FD8" s="98" t="s">
        <v>22</v>
      </c>
      <c r="FE8" s="98" t="s">
        <v>22</v>
      </c>
      <c r="FF8" s="98" t="s">
        <v>22</v>
      </c>
      <c r="FG8" s="98" t="s">
        <v>22</v>
      </c>
      <c r="FI8" s="66">
        <f t="shared" si="14"/>
        <v>7</v>
      </c>
      <c r="FJ8" s="66">
        <f t="shared" si="9"/>
        <v>6</v>
      </c>
      <c r="FK8" s="66">
        <f t="shared" si="9"/>
        <v>8</v>
      </c>
      <c r="FL8" s="66">
        <f t="shared" si="9"/>
        <v>8</v>
      </c>
      <c r="FM8" s="66">
        <f t="shared" si="9"/>
        <v>8</v>
      </c>
      <c r="FN8" s="66">
        <f t="shared" si="9"/>
        <v>8</v>
      </c>
      <c r="FO8" s="66">
        <f t="shared" si="9"/>
        <v>8</v>
      </c>
      <c r="FQ8" s="102">
        <v>1000</v>
      </c>
      <c r="FR8" s="102">
        <v>1000</v>
      </c>
      <c r="FS8" s="102">
        <v>1000</v>
      </c>
      <c r="FT8" s="102">
        <v>1000</v>
      </c>
      <c r="FU8" s="102">
        <v>1000</v>
      </c>
      <c r="FV8" s="102">
        <v>1000</v>
      </c>
      <c r="FW8" s="102">
        <v>1000</v>
      </c>
    </row>
    <row r="9" spans="1:179" ht="15.95" customHeight="1">
      <c r="A9" s="90" t="s">
        <v>20</v>
      </c>
      <c r="B9" s="89" t="s">
        <v>20</v>
      </c>
      <c r="C9" s="101">
        <f t="shared" si="0"/>
        <v>7</v>
      </c>
      <c r="D9" s="67">
        <f t="shared" si="0"/>
        <v>14</v>
      </c>
      <c r="E9" s="67">
        <f t="shared" si="0"/>
        <v>20</v>
      </c>
      <c r="F9" s="67">
        <f t="shared" si="0"/>
        <v>25</v>
      </c>
      <c r="G9" s="67">
        <f t="shared" si="0"/>
        <v>18</v>
      </c>
      <c r="H9" s="67">
        <f t="shared" si="0"/>
        <v>16</v>
      </c>
      <c r="I9" s="67">
        <f t="shared" si="0"/>
        <v>21</v>
      </c>
      <c r="J9" s="96">
        <v>5</v>
      </c>
      <c r="K9" s="92"/>
      <c r="L9" s="87">
        <v>5</v>
      </c>
      <c r="M9" s="98" t="s">
        <v>22</v>
      </c>
      <c r="N9" s="98" t="s">
        <v>38</v>
      </c>
      <c r="O9" s="98" t="s">
        <v>22</v>
      </c>
      <c r="P9" s="98" t="s">
        <v>53</v>
      </c>
      <c r="Q9" s="98" t="s">
        <v>38</v>
      </c>
      <c r="R9" s="98" t="s">
        <v>53</v>
      </c>
      <c r="S9" s="98" t="s">
        <v>36</v>
      </c>
      <c r="U9" s="66">
        <f t="shared" si="10"/>
        <v>8</v>
      </c>
      <c r="V9" s="66">
        <f t="shared" si="1"/>
        <v>4</v>
      </c>
      <c r="W9" s="66">
        <f t="shared" si="1"/>
        <v>8</v>
      </c>
      <c r="X9" s="66">
        <f t="shared" si="1"/>
        <v>6</v>
      </c>
      <c r="Y9" s="66">
        <f t="shared" si="1"/>
        <v>4</v>
      </c>
      <c r="Z9" s="66">
        <f t="shared" si="1"/>
        <v>6</v>
      </c>
      <c r="AA9" s="66">
        <f t="shared" si="1"/>
        <v>5</v>
      </c>
      <c r="AC9" s="75">
        <v>1000</v>
      </c>
      <c r="AD9" s="75">
        <v>1000</v>
      </c>
      <c r="AE9" s="75">
        <v>1000</v>
      </c>
      <c r="AF9" s="75">
        <v>1000</v>
      </c>
      <c r="AG9" s="75">
        <v>1000</v>
      </c>
      <c r="AH9" s="75">
        <v>1000</v>
      </c>
      <c r="AI9" s="75">
        <v>1000</v>
      </c>
      <c r="AK9" s="90" t="s">
        <v>20</v>
      </c>
      <c r="AL9" s="89" t="s">
        <v>20</v>
      </c>
      <c r="AM9" s="101">
        <f t="shared" si="2"/>
        <v>21</v>
      </c>
      <c r="AN9" s="67">
        <f t="shared" si="2"/>
        <v>19</v>
      </c>
      <c r="AO9" s="67">
        <f t="shared" si="2"/>
        <v>12</v>
      </c>
      <c r="AP9" s="67">
        <f t="shared" si="2"/>
        <v>11</v>
      </c>
      <c r="AQ9" s="67">
        <f t="shared" si="2"/>
        <v>15</v>
      </c>
      <c r="AR9" s="67">
        <f t="shared" si="2"/>
        <v>12</v>
      </c>
      <c r="AS9" s="67">
        <f t="shared" si="2"/>
        <v>15</v>
      </c>
      <c r="AT9" s="96">
        <v>5</v>
      </c>
      <c r="AU9" s="92"/>
      <c r="AV9" s="87">
        <v>5</v>
      </c>
      <c r="AW9" s="98" t="s">
        <v>56</v>
      </c>
      <c r="AX9" s="98" t="s">
        <v>35</v>
      </c>
      <c r="AY9" s="98" t="s">
        <v>37</v>
      </c>
      <c r="AZ9" s="98" t="s">
        <v>35</v>
      </c>
      <c r="BA9" s="98" t="s">
        <v>37</v>
      </c>
      <c r="BB9" s="98" t="s">
        <v>37</v>
      </c>
      <c r="BC9" s="98" t="s">
        <v>35</v>
      </c>
      <c r="BE9" s="66">
        <f t="shared" si="11"/>
        <v>7</v>
      </c>
      <c r="BF9" s="66">
        <f t="shared" si="3"/>
        <v>3</v>
      </c>
      <c r="BG9" s="66">
        <f t="shared" si="3"/>
        <v>2</v>
      </c>
      <c r="BH9" s="66">
        <f t="shared" si="3"/>
        <v>3</v>
      </c>
      <c r="BI9" s="66">
        <f t="shared" si="3"/>
        <v>2</v>
      </c>
      <c r="BJ9" s="66">
        <f t="shared" si="3"/>
        <v>2</v>
      </c>
      <c r="BK9" s="66">
        <f t="shared" si="3"/>
        <v>3</v>
      </c>
      <c r="BM9" s="75">
        <v>1000</v>
      </c>
      <c r="BN9" s="75">
        <v>1000</v>
      </c>
      <c r="BO9" s="75">
        <v>1000</v>
      </c>
      <c r="BP9" s="75">
        <v>1000</v>
      </c>
      <c r="BQ9" s="75">
        <v>1000</v>
      </c>
      <c r="BR9" s="75">
        <v>1000</v>
      </c>
      <c r="BS9" s="75">
        <v>1000</v>
      </c>
      <c r="BU9" s="90" t="s">
        <v>20</v>
      </c>
      <c r="BV9" s="89" t="s">
        <v>20</v>
      </c>
      <c r="BW9" s="101">
        <f t="shared" si="4"/>
        <v>27</v>
      </c>
      <c r="BX9" s="67">
        <f t="shared" si="4"/>
        <v>24</v>
      </c>
      <c r="BY9" s="67">
        <f t="shared" si="4"/>
        <v>18</v>
      </c>
      <c r="BZ9" s="67">
        <f t="shared" si="4"/>
        <v>25</v>
      </c>
      <c r="CA9" s="67">
        <f t="shared" si="4"/>
        <v>26</v>
      </c>
      <c r="CB9" s="67">
        <f t="shared" si="4"/>
        <v>31</v>
      </c>
      <c r="CC9" s="67">
        <f t="shared" si="4"/>
        <v>25</v>
      </c>
      <c r="CD9" s="96">
        <v>5</v>
      </c>
      <c r="CE9" s="92"/>
      <c r="CF9" s="87">
        <v>5</v>
      </c>
      <c r="CG9" s="98" t="s">
        <v>22</v>
      </c>
      <c r="CH9" s="98" t="s">
        <v>35</v>
      </c>
      <c r="CI9" s="98" t="s">
        <v>53</v>
      </c>
      <c r="CJ9" s="98" t="s">
        <v>36</v>
      </c>
      <c r="CK9" s="98" t="s">
        <v>53</v>
      </c>
      <c r="CL9" s="98" t="s">
        <v>36</v>
      </c>
      <c r="CM9" s="98" t="s">
        <v>22</v>
      </c>
      <c r="CO9" s="66">
        <f t="shared" si="12"/>
        <v>8</v>
      </c>
      <c r="CP9" s="66">
        <f t="shared" si="5"/>
        <v>3</v>
      </c>
      <c r="CQ9" s="66">
        <f t="shared" si="5"/>
        <v>6</v>
      </c>
      <c r="CR9" s="66">
        <f t="shared" si="5"/>
        <v>5</v>
      </c>
      <c r="CS9" s="66">
        <f t="shared" si="5"/>
        <v>6</v>
      </c>
      <c r="CT9" s="66">
        <f t="shared" si="5"/>
        <v>5</v>
      </c>
      <c r="CU9" s="66">
        <f t="shared" si="5"/>
        <v>8</v>
      </c>
      <c r="CW9" s="75">
        <v>1000</v>
      </c>
      <c r="CX9" s="75">
        <v>1000</v>
      </c>
      <c r="CY9" s="75">
        <v>1000</v>
      </c>
      <c r="CZ9" s="75">
        <v>1000</v>
      </c>
      <c r="DA9" s="75">
        <v>1000</v>
      </c>
      <c r="DB9" s="75">
        <v>1000</v>
      </c>
      <c r="DC9" s="75">
        <v>1000</v>
      </c>
      <c r="DE9" s="90" t="s">
        <v>20</v>
      </c>
      <c r="DF9" s="89" t="s">
        <v>20</v>
      </c>
      <c r="DG9" s="245">
        <f t="shared" si="6"/>
        <v>13</v>
      </c>
      <c r="DH9" s="244">
        <f t="shared" si="6"/>
        <v>16</v>
      </c>
      <c r="DI9" s="244">
        <f t="shared" si="6"/>
        <v>13</v>
      </c>
      <c r="DJ9" s="244">
        <f t="shared" si="6"/>
        <v>6</v>
      </c>
      <c r="DK9" s="244">
        <f t="shared" si="6"/>
        <v>7</v>
      </c>
      <c r="DL9" s="244">
        <f t="shared" si="6"/>
        <v>9</v>
      </c>
      <c r="DM9" s="244">
        <f t="shared" si="6"/>
        <v>17</v>
      </c>
      <c r="DN9" s="96">
        <v>5</v>
      </c>
      <c r="DO9" s="92"/>
      <c r="DP9" s="87">
        <v>5</v>
      </c>
      <c r="DQ9" s="98" t="s">
        <v>38</v>
      </c>
      <c r="DR9" s="98" t="s">
        <v>56</v>
      </c>
      <c r="DS9" s="98" t="s">
        <v>37</v>
      </c>
      <c r="DT9" s="98" t="s">
        <v>36</v>
      </c>
      <c r="DU9" s="98" t="s">
        <v>56</v>
      </c>
      <c r="DV9" s="98" t="s">
        <v>22</v>
      </c>
      <c r="DW9" s="98" t="s">
        <v>56</v>
      </c>
      <c r="DY9" s="66">
        <f t="shared" si="13"/>
        <v>4</v>
      </c>
      <c r="DZ9" s="66">
        <f t="shared" si="7"/>
        <v>7</v>
      </c>
      <c r="EA9" s="66">
        <f t="shared" si="7"/>
        <v>2</v>
      </c>
      <c r="EB9" s="66">
        <f t="shared" si="7"/>
        <v>5</v>
      </c>
      <c r="EC9" s="66">
        <f t="shared" si="7"/>
        <v>7</v>
      </c>
      <c r="ED9" s="66">
        <f t="shared" si="7"/>
        <v>8</v>
      </c>
      <c r="EE9" s="66">
        <f t="shared" si="7"/>
        <v>7</v>
      </c>
      <c r="EG9" s="75">
        <v>1000</v>
      </c>
      <c r="EH9" s="75">
        <v>1000</v>
      </c>
      <c r="EI9" s="75">
        <v>1000</v>
      </c>
      <c r="EJ9" s="75">
        <v>1000</v>
      </c>
      <c r="EK9" s="75">
        <v>1000</v>
      </c>
      <c r="EL9" s="75">
        <v>1000</v>
      </c>
      <c r="EM9" s="75">
        <v>1000</v>
      </c>
      <c r="EO9" s="90" t="s">
        <v>20</v>
      </c>
      <c r="EP9" s="89" t="s">
        <v>20</v>
      </c>
      <c r="EQ9" s="101">
        <f t="shared" si="8"/>
        <v>18</v>
      </c>
      <c r="ER9" s="67">
        <f t="shared" si="8"/>
        <v>15</v>
      </c>
      <c r="ES9" s="67">
        <f t="shared" si="8"/>
        <v>19</v>
      </c>
      <c r="ET9" s="67">
        <f t="shared" si="8"/>
        <v>13</v>
      </c>
      <c r="EU9" s="67">
        <f t="shared" si="8"/>
        <v>21</v>
      </c>
      <c r="EV9" s="67">
        <f t="shared" si="8"/>
        <v>16</v>
      </c>
      <c r="EW9" s="67">
        <f t="shared" si="8"/>
        <v>12</v>
      </c>
      <c r="EX9" s="96">
        <v>5</v>
      </c>
      <c r="EY9" s="92"/>
      <c r="EZ9" s="87">
        <v>5</v>
      </c>
      <c r="FA9" s="98" t="s">
        <v>35</v>
      </c>
      <c r="FB9" s="98" t="s">
        <v>35</v>
      </c>
      <c r="FC9" s="98" t="s">
        <v>22</v>
      </c>
      <c r="FD9" s="98" t="s">
        <v>53</v>
      </c>
      <c r="FE9" s="98" t="s">
        <v>37</v>
      </c>
      <c r="FF9" s="98" t="s">
        <v>22</v>
      </c>
      <c r="FG9" s="98" t="s">
        <v>53</v>
      </c>
      <c r="FI9" s="66">
        <f t="shared" si="14"/>
        <v>3</v>
      </c>
      <c r="FJ9" s="66">
        <f t="shared" si="9"/>
        <v>3</v>
      </c>
      <c r="FK9" s="66">
        <f t="shared" si="9"/>
        <v>8</v>
      </c>
      <c r="FL9" s="66">
        <f t="shared" si="9"/>
        <v>6</v>
      </c>
      <c r="FM9" s="66">
        <f t="shared" si="9"/>
        <v>2</v>
      </c>
      <c r="FN9" s="66">
        <f t="shared" si="9"/>
        <v>8</v>
      </c>
      <c r="FO9" s="66">
        <f t="shared" si="9"/>
        <v>6</v>
      </c>
      <c r="FQ9" s="102">
        <v>1000</v>
      </c>
      <c r="FR9" s="102">
        <v>1000</v>
      </c>
      <c r="FS9" s="102">
        <v>1000</v>
      </c>
      <c r="FT9" s="102">
        <v>1000</v>
      </c>
      <c r="FU9" s="102">
        <v>1000</v>
      </c>
      <c r="FV9" s="102">
        <v>1000</v>
      </c>
      <c r="FW9" s="102">
        <v>1000</v>
      </c>
    </row>
    <row r="10" spans="1:179" ht="15.95" customHeight="1">
      <c r="A10" s="90" t="s">
        <v>21</v>
      </c>
      <c r="B10" s="89" t="s">
        <v>21</v>
      </c>
      <c r="C10" s="101">
        <f t="shared" si="0"/>
        <v>16</v>
      </c>
      <c r="D10" s="67">
        <f t="shared" si="0"/>
        <v>18</v>
      </c>
      <c r="E10" s="67">
        <f t="shared" si="0"/>
        <v>16</v>
      </c>
      <c r="F10" s="67">
        <f t="shared" si="0"/>
        <v>20</v>
      </c>
      <c r="G10" s="67">
        <f t="shared" si="0"/>
        <v>26</v>
      </c>
      <c r="H10" s="67">
        <f t="shared" si="0"/>
        <v>12</v>
      </c>
      <c r="I10" s="67">
        <f t="shared" si="0"/>
        <v>15</v>
      </c>
      <c r="J10" s="96">
        <v>6</v>
      </c>
      <c r="K10" s="92"/>
      <c r="L10" s="87">
        <v>6</v>
      </c>
      <c r="M10" s="98" t="s">
        <v>36</v>
      </c>
      <c r="N10" s="98" t="s">
        <v>62</v>
      </c>
      <c r="O10" s="98" t="s">
        <v>22</v>
      </c>
      <c r="P10" s="98" t="s">
        <v>56</v>
      </c>
      <c r="Q10" s="98" t="s">
        <v>37</v>
      </c>
      <c r="R10" s="98" t="s">
        <v>37</v>
      </c>
      <c r="S10" s="98" t="s">
        <v>35</v>
      </c>
      <c r="U10" s="66">
        <f t="shared" si="10"/>
        <v>5</v>
      </c>
      <c r="V10" s="66">
        <f t="shared" si="1"/>
        <v>9</v>
      </c>
      <c r="W10" s="66">
        <f t="shared" si="1"/>
        <v>8</v>
      </c>
      <c r="X10" s="66">
        <f t="shared" si="1"/>
        <v>7</v>
      </c>
      <c r="Y10" s="66">
        <f t="shared" si="1"/>
        <v>2</v>
      </c>
      <c r="Z10" s="66">
        <f t="shared" si="1"/>
        <v>2</v>
      </c>
      <c r="AA10" s="66">
        <f t="shared" si="1"/>
        <v>3</v>
      </c>
      <c r="AC10" s="75">
        <v>1000</v>
      </c>
      <c r="AD10" s="75">
        <v>1000</v>
      </c>
      <c r="AE10" s="75">
        <v>1000</v>
      </c>
      <c r="AF10" s="75">
        <v>1000</v>
      </c>
      <c r="AG10" s="75">
        <v>0</v>
      </c>
      <c r="AH10" s="75">
        <v>1000</v>
      </c>
      <c r="AI10" s="75">
        <v>1000</v>
      </c>
      <c r="AK10" s="90" t="s">
        <v>21</v>
      </c>
      <c r="AL10" s="89" t="s">
        <v>21</v>
      </c>
      <c r="AM10" s="101">
        <f t="shared" si="2"/>
        <v>10</v>
      </c>
      <c r="AN10" s="67">
        <f t="shared" si="2"/>
        <v>19</v>
      </c>
      <c r="AO10" s="67">
        <f t="shared" si="2"/>
        <v>9</v>
      </c>
      <c r="AP10" s="67">
        <f t="shared" si="2"/>
        <v>14</v>
      </c>
      <c r="AQ10" s="67">
        <f t="shared" si="2"/>
        <v>19</v>
      </c>
      <c r="AR10" s="67">
        <f t="shared" si="2"/>
        <v>16</v>
      </c>
      <c r="AS10" s="67">
        <f t="shared" si="2"/>
        <v>8</v>
      </c>
      <c r="AT10" s="96">
        <v>6</v>
      </c>
      <c r="AU10" s="92"/>
      <c r="AV10" s="87">
        <v>6</v>
      </c>
      <c r="AW10" s="98" t="s">
        <v>56</v>
      </c>
      <c r="AX10" s="98" t="s">
        <v>38</v>
      </c>
      <c r="AY10" s="98" t="s">
        <v>56</v>
      </c>
      <c r="AZ10" s="98" t="s">
        <v>35</v>
      </c>
      <c r="BA10" s="98" t="s">
        <v>35</v>
      </c>
      <c r="BB10" s="98" t="s">
        <v>37</v>
      </c>
      <c r="BC10" s="98" t="s">
        <v>37</v>
      </c>
      <c r="BE10" s="66">
        <f t="shared" si="11"/>
        <v>7</v>
      </c>
      <c r="BF10" s="66">
        <f t="shared" si="3"/>
        <v>4</v>
      </c>
      <c r="BG10" s="66">
        <f t="shared" si="3"/>
        <v>7</v>
      </c>
      <c r="BH10" s="66">
        <f t="shared" si="3"/>
        <v>3</v>
      </c>
      <c r="BI10" s="66">
        <f t="shared" si="3"/>
        <v>3</v>
      </c>
      <c r="BJ10" s="66">
        <f t="shared" si="3"/>
        <v>2</v>
      </c>
      <c r="BK10" s="66">
        <f t="shared" si="3"/>
        <v>2</v>
      </c>
      <c r="BM10" s="75">
        <v>1000</v>
      </c>
      <c r="BN10" s="75">
        <v>1000</v>
      </c>
      <c r="BO10" s="75">
        <v>1000</v>
      </c>
      <c r="BP10" s="75">
        <v>1000</v>
      </c>
      <c r="BQ10" s="75">
        <v>1000</v>
      </c>
      <c r="BR10" s="75">
        <v>1000</v>
      </c>
      <c r="BS10" s="75">
        <v>1000</v>
      </c>
      <c r="BU10" s="90" t="s">
        <v>21</v>
      </c>
      <c r="BV10" s="89" t="s">
        <v>21</v>
      </c>
      <c r="BW10" s="101">
        <f t="shared" si="4"/>
        <v>28</v>
      </c>
      <c r="BX10" s="67">
        <f t="shared" si="4"/>
        <v>23</v>
      </c>
      <c r="BY10" s="67">
        <f t="shared" si="4"/>
        <v>23</v>
      </c>
      <c r="BZ10" s="67">
        <f t="shared" si="4"/>
        <v>31</v>
      </c>
      <c r="CA10" s="67">
        <f t="shared" si="4"/>
        <v>16</v>
      </c>
      <c r="CB10" s="67">
        <f t="shared" si="4"/>
        <v>15</v>
      </c>
      <c r="CC10" s="67">
        <f t="shared" si="4"/>
        <v>20</v>
      </c>
      <c r="CD10" s="96">
        <v>6</v>
      </c>
      <c r="CE10" s="92"/>
      <c r="CF10" s="87">
        <v>6</v>
      </c>
      <c r="CG10" s="98" t="s">
        <v>53</v>
      </c>
      <c r="CH10" s="98" t="s">
        <v>56</v>
      </c>
      <c r="CI10" s="98" t="s">
        <v>56</v>
      </c>
      <c r="CJ10" s="98" t="s">
        <v>53</v>
      </c>
      <c r="CK10" s="98" t="s">
        <v>53</v>
      </c>
      <c r="CL10" s="98" t="s">
        <v>53</v>
      </c>
      <c r="CM10" s="98" t="s">
        <v>36</v>
      </c>
      <c r="CO10" s="66">
        <f t="shared" si="12"/>
        <v>6</v>
      </c>
      <c r="CP10" s="66">
        <f t="shared" si="5"/>
        <v>7</v>
      </c>
      <c r="CQ10" s="66">
        <f t="shared" si="5"/>
        <v>7</v>
      </c>
      <c r="CR10" s="66">
        <f t="shared" si="5"/>
        <v>6</v>
      </c>
      <c r="CS10" s="66">
        <f t="shared" si="5"/>
        <v>6</v>
      </c>
      <c r="CT10" s="66">
        <f t="shared" si="5"/>
        <v>6</v>
      </c>
      <c r="CU10" s="66">
        <f t="shared" si="5"/>
        <v>5</v>
      </c>
      <c r="CW10" s="75">
        <v>1000</v>
      </c>
      <c r="CX10" s="75">
        <v>1000</v>
      </c>
      <c r="CY10" s="75">
        <v>1000</v>
      </c>
      <c r="CZ10" s="75">
        <v>1000</v>
      </c>
      <c r="DA10" s="75">
        <v>1000</v>
      </c>
      <c r="DB10" s="75">
        <v>1000</v>
      </c>
      <c r="DC10" s="75">
        <v>1000</v>
      </c>
      <c r="DE10" s="90" t="s">
        <v>21</v>
      </c>
      <c r="DF10" s="89" t="s">
        <v>21</v>
      </c>
      <c r="DG10" s="245">
        <f t="shared" si="6"/>
        <v>21</v>
      </c>
      <c r="DH10" s="244">
        <f t="shared" si="6"/>
        <v>12</v>
      </c>
      <c r="DI10" s="244">
        <f t="shared" si="6"/>
        <v>20</v>
      </c>
      <c r="DJ10" s="244">
        <f t="shared" si="6"/>
        <v>24</v>
      </c>
      <c r="DK10" s="244">
        <f t="shared" si="6"/>
        <v>22</v>
      </c>
      <c r="DL10" s="244">
        <f t="shared" si="6"/>
        <v>27</v>
      </c>
      <c r="DM10" s="244">
        <f t="shared" si="6"/>
        <v>19</v>
      </c>
      <c r="DN10" s="96">
        <v>6</v>
      </c>
      <c r="DO10" s="92"/>
      <c r="DP10" s="87">
        <v>6</v>
      </c>
      <c r="DQ10" s="98" t="s">
        <v>53</v>
      </c>
      <c r="DR10" s="98" t="s">
        <v>22</v>
      </c>
      <c r="DS10" s="98" t="s">
        <v>37</v>
      </c>
      <c r="DT10" s="98" t="s">
        <v>56</v>
      </c>
      <c r="DU10" s="98" t="s">
        <v>56</v>
      </c>
      <c r="DV10" s="98" t="s">
        <v>35</v>
      </c>
      <c r="DW10" s="98" t="s">
        <v>56</v>
      </c>
      <c r="DY10" s="66">
        <f t="shared" si="13"/>
        <v>6</v>
      </c>
      <c r="DZ10" s="66">
        <f t="shared" si="7"/>
        <v>8</v>
      </c>
      <c r="EA10" s="66">
        <f t="shared" si="7"/>
        <v>2</v>
      </c>
      <c r="EB10" s="66">
        <f t="shared" si="7"/>
        <v>7</v>
      </c>
      <c r="EC10" s="66">
        <f t="shared" si="7"/>
        <v>7</v>
      </c>
      <c r="ED10" s="66">
        <f t="shared" si="7"/>
        <v>3</v>
      </c>
      <c r="EE10" s="66">
        <f t="shared" si="7"/>
        <v>7</v>
      </c>
      <c r="EG10" s="75">
        <v>1000</v>
      </c>
      <c r="EH10" s="75">
        <v>1000</v>
      </c>
      <c r="EI10" s="75">
        <v>1000</v>
      </c>
      <c r="EJ10" s="75">
        <v>1000</v>
      </c>
      <c r="EK10" s="75">
        <v>1000</v>
      </c>
      <c r="EL10" s="75">
        <v>1000</v>
      </c>
      <c r="EM10" s="75">
        <v>1000</v>
      </c>
      <c r="EO10" s="90" t="s">
        <v>21</v>
      </c>
      <c r="EP10" s="89" t="s">
        <v>21</v>
      </c>
      <c r="EQ10" s="101">
        <f t="shared" si="8"/>
        <v>12</v>
      </c>
      <c r="ER10" s="67">
        <f t="shared" si="8"/>
        <v>16</v>
      </c>
      <c r="ES10" s="67">
        <f t="shared" si="8"/>
        <v>20</v>
      </c>
      <c r="ET10" s="67">
        <f t="shared" si="8"/>
        <v>14</v>
      </c>
      <c r="EU10" s="67">
        <f t="shared" si="8"/>
        <v>16</v>
      </c>
      <c r="EV10" s="67">
        <f t="shared" si="8"/>
        <v>13</v>
      </c>
      <c r="EW10" s="67">
        <f t="shared" si="8"/>
        <v>19</v>
      </c>
      <c r="EX10" s="96">
        <v>6</v>
      </c>
      <c r="EY10" s="92"/>
      <c r="EZ10" s="87">
        <v>6</v>
      </c>
      <c r="FA10" s="98" t="s">
        <v>56</v>
      </c>
      <c r="FB10" s="98" t="s">
        <v>36</v>
      </c>
      <c r="FC10" s="98" t="s">
        <v>56</v>
      </c>
      <c r="FD10" s="98" t="s">
        <v>56</v>
      </c>
      <c r="FE10" s="98" t="s">
        <v>38</v>
      </c>
      <c r="FF10" s="98" t="s">
        <v>37</v>
      </c>
      <c r="FG10" s="98" t="s">
        <v>37</v>
      </c>
      <c r="FI10" s="66">
        <f t="shared" si="14"/>
        <v>7</v>
      </c>
      <c r="FJ10" s="66">
        <f t="shared" si="9"/>
        <v>5</v>
      </c>
      <c r="FK10" s="66">
        <f t="shared" si="9"/>
        <v>7</v>
      </c>
      <c r="FL10" s="66">
        <f t="shared" si="9"/>
        <v>7</v>
      </c>
      <c r="FM10" s="66">
        <f t="shared" si="9"/>
        <v>4</v>
      </c>
      <c r="FN10" s="66">
        <f t="shared" si="9"/>
        <v>2</v>
      </c>
      <c r="FO10" s="66">
        <f t="shared" si="9"/>
        <v>2</v>
      </c>
      <c r="FQ10" s="102">
        <v>1000</v>
      </c>
      <c r="FR10" s="102">
        <v>1000</v>
      </c>
      <c r="FS10" s="102">
        <v>1000</v>
      </c>
      <c r="FT10" s="102">
        <v>1000</v>
      </c>
      <c r="FU10" s="102">
        <v>1000</v>
      </c>
      <c r="FV10" s="102">
        <v>1000</v>
      </c>
      <c r="FW10" s="102">
        <v>1000</v>
      </c>
    </row>
    <row r="11" spans="1:179" ht="15.95" customHeight="1">
      <c r="A11" s="90" t="s">
        <v>25</v>
      </c>
      <c r="B11" s="89" t="s">
        <v>25</v>
      </c>
      <c r="C11" s="101">
        <f t="shared" si="0"/>
        <v>19</v>
      </c>
      <c r="D11" s="67">
        <f t="shared" si="0"/>
        <v>16</v>
      </c>
      <c r="E11" s="67">
        <f t="shared" si="0"/>
        <v>13</v>
      </c>
      <c r="F11" s="67">
        <f t="shared" si="0"/>
        <v>22</v>
      </c>
      <c r="G11" s="67">
        <f t="shared" si="0"/>
        <v>12</v>
      </c>
      <c r="H11" s="67">
        <f t="shared" si="0"/>
        <v>18</v>
      </c>
      <c r="I11" s="67">
        <f t="shared" si="0"/>
        <v>27</v>
      </c>
      <c r="J11" s="96">
        <v>7</v>
      </c>
      <c r="K11" s="92"/>
      <c r="L11" s="87">
        <v>7</v>
      </c>
      <c r="M11" s="98" t="s">
        <v>36</v>
      </c>
      <c r="N11" s="98" t="s">
        <v>62</v>
      </c>
      <c r="O11" s="98" t="s">
        <v>37</v>
      </c>
      <c r="P11" s="98" t="s">
        <v>56</v>
      </c>
      <c r="Q11" s="98" t="s">
        <v>68</v>
      </c>
      <c r="R11" s="98" t="s">
        <v>68</v>
      </c>
      <c r="S11" s="98" t="s">
        <v>68</v>
      </c>
      <c r="U11" s="66">
        <f t="shared" si="10"/>
        <v>5</v>
      </c>
      <c r="V11" s="66">
        <f t="shared" si="1"/>
        <v>9</v>
      </c>
      <c r="W11" s="66">
        <f t="shared" si="1"/>
        <v>2</v>
      </c>
      <c r="X11" s="66">
        <f t="shared" si="1"/>
        <v>7</v>
      </c>
      <c r="Y11" s="66">
        <f t="shared" si="1"/>
        <v>11</v>
      </c>
      <c r="Z11" s="66">
        <f t="shared" si="1"/>
        <v>11</v>
      </c>
      <c r="AA11" s="66">
        <f t="shared" si="1"/>
        <v>11</v>
      </c>
      <c r="AC11" s="75">
        <v>800</v>
      </c>
      <c r="AD11" s="75">
        <v>1000</v>
      </c>
      <c r="AE11" s="75">
        <v>1000</v>
      </c>
      <c r="AF11" s="75">
        <v>1000</v>
      </c>
      <c r="AG11" s="75">
        <v>1000</v>
      </c>
      <c r="AH11" s="75">
        <v>1000</v>
      </c>
      <c r="AI11" s="75">
        <v>1000</v>
      </c>
      <c r="AK11" s="90" t="s">
        <v>25</v>
      </c>
      <c r="AL11" s="89" t="s">
        <v>25</v>
      </c>
      <c r="AM11" s="101">
        <f t="shared" si="2"/>
        <v>11</v>
      </c>
      <c r="AN11" s="67">
        <f t="shared" si="2"/>
        <v>10</v>
      </c>
      <c r="AO11" s="67">
        <f t="shared" si="2"/>
        <v>12</v>
      </c>
      <c r="AP11" s="67">
        <f t="shared" si="2"/>
        <v>21</v>
      </c>
      <c r="AQ11" s="67">
        <f t="shared" si="2"/>
        <v>13</v>
      </c>
      <c r="AR11" s="67">
        <f t="shared" si="2"/>
        <v>13</v>
      </c>
      <c r="AS11" s="67">
        <f t="shared" si="2"/>
        <v>15</v>
      </c>
      <c r="AT11" s="96">
        <v>7</v>
      </c>
      <c r="AU11" s="92"/>
      <c r="AV11" s="87">
        <v>7</v>
      </c>
      <c r="AW11" s="98" t="s">
        <v>38</v>
      </c>
      <c r="AX11" s="98" t="s">
        <v>38</v>
      </c>
      <c r="AY11" s="98" t="s">
        <v>56</v>
      </c>
      <c r="AZ11" s="98" t="s">
        <v>53</v>
      </c>
      <c r="BA11" s="98" t="s">
        <v>53</v>
      </c>
      <c r="BB11" s="98" t="s">
        <v>35</v>
      </c>
      <c r="BC11" s="98" t="s">
        <v>37</v>
      </c>
      <c r="BE11" s="66">
        <f t="shared" si="11"/>
        <v>4</v>
      </c>
      <c r="BF11" s="66">
        <f t="shared" si="3"/>
        <v>4</v>
      </c>
      <c r="BG11" s="66">
        <f t="shared" si="3"/>
        <v>7</v>
      </c>
      <c r="BH11" s="66">
        <f t="shared" si="3"/>
        <v>6</v>
      </c>
      <c r="BI11" s="66">
        <f t="shared" si="3"/>
        <v>6</v>
      </c>
      <c r="BJ11" s="66">
        <f t="shared" si="3"/>
        <v>3</v>
      </c>
      <c r="BK11" s="66">
        <f t="shared" si="3"/>
        <v>2</v>
      </c>
      <c r="BM11" s="75">
        <v>1000</v>
      </c>
      <c r="BN11" s="75">
        <v>1000</v>
      </c>
      <c r="BO11" s="75">
        <v>1000</v>
      </c>
      <c r="BP11" s="75">
        <v>1000</v>
      </c>
      <c r="BQ11" s="75">
        <v>1000</v>
      </c>
      <c r="BR11" s="75">
        <v>1000</v>
      </c>
      <c r="BS11" s="75">
        <v>1000</v>
      </c>
      <c r="BU11" s="90" t="s">
        <v>25</v>
      </c>
      <c r="BV11" s="89" t="s">
        <v>25</v>
      </c>
      <c r="BW11" s="101">
        <f t="shared" si="4"/>
        <v>12</v>
      </c>
      <c r="BX11" s="67">
        <f t="shared" si="4"/>
        <v>17</v>
      </c>
      <c r="BY11" s="67">
        <f t="shared" si="4"/>
        <v>11</v>
      </c>
      <c r="BZ11" s="67">
        <f t="shared" si="4"/>
        <v>10</v>
      </c>
      <c r="CA11" s="67">
        <f t="shared" si="4"/>
        <v>14</v>
      </c>
      <c r="CB11" s="67">
        <f t="shared" si="4"/>
        <v>13</v>
      </c>
      <c r="CC11" s="67">
        <f t="shared" si="4"/>
        <v>13</v>
      </c>
      <c r="CD11" s="96">
        <v>7</v>
      </c>
      <c r="CE11" s="92"/>
      <c r="CF11" s="87">
        <v>7</v>
      </c>
      <c r="CG11" s="98" t="s">
        <v>53</v>
      </c>
      <c r="CH11" s="98" t="s">
        <v>56</v>
      </c>
      <c r="CI11" s="98" t="s">
        <v>38</v>
      </c>
      <c r="CJ11" s="98" t="s">
        <v>22</v>
      </c>
      <c r="CK11" s="98" t="s">
        <v>37</v>
      </c>
      <c r="CL11" s="98" t="s">
        <v>22</v>
      </c>
      <c r="CM11" s="98" t="s">
        <v>38</v>
      </c>
      <c r="CO11" s="66">
        <f t="shared" si="12"/>
        <v>6</v>
      </c>
      <c r="CP11" s="66">
        <f t="shared" si="5"/>
        <v>7</v>
      </c>
      <c r="CQ11" s="66">
        <f t="shared" si="5"/>
        <v>4</v>
      </c>
      <c r="CR11" s="66">
        <f t="shared" si="5"/>
        <v>8</v>
      </c>
      <c r="CS11" s="66">
        <f t="shared" si="5"/>
        <v>2</v>
      </c>
      <c r="CT11" s="66">
        <f t="shared" si="5"/>
        <v>8</v>
      </c>
      <c r="CU11" s="66">
        <f t="shared" si="5"/>
        <v>4</v>
      </c>
      <c r="CW11" s="75">
        <v>1000</v>
      </c>
      <c r="CX11" s="75">
        <v>1000</v>
      </c>
      <c r="CY11" s="75">
        <v>1000</v>
      </c>
      <c r="CZ11" s="75">
        <v>1000</v>
      </c>
      <c r="DA11" s="75">
        <v>1000</v>
      </c>
      <c r="DB11" s="75">
        <v>1000</v>
      </c>
      <c r="DC11" s="75">
        <v>1000</v>
      </c>
      <c r="DE11" s="90" t="s">
        <v>25</v>
      </c>
      <c r="DF11" s="89" t="s">
        <v>25</v>
      </c>
      <c r="DG11" s="245">
        <f t="shared" si="6"/>
        <v>17</v>
      </c>
      <c r="DH11" s="244">
        <f t="shared" si="6"/>
        <v>26</v>
      </c>
      <c r="DI11" s="244">
        <f t="shared" si="6"/>
        <v>27</v>
      </c>
      <c r="DJ11" s="244">
        <f t="shared" si="6"/>
        <v>26</v>
      </c>
      <c r="DK11" s="244">
        <f t="shared" si="6"/>
        <v>30</v>
      </c>
      <c r="DL11" s="244">
        <f t="shared" si="6"/>
        <v>12</v>
      </c>
      <c r="DM11" s="244">
        <f t="shared" si="6"/>
        <v>21</v>
      </c>
      <c r="DN11" s="96">
        <v>7</v>
      </c>
      <c r="DO11" s="92"/>
      <c r="DP11" s="87">
        <v>7</v>
      </c>
      <c r="DQ11" s="98" t="s">
        <v>36</v>
      </c>
      <c r="DR11" s="98" t="s">
        <v>22</v>
      </c>
      <c r="DS11" s="98" t="s">
        <v>22</v>
      </c>
      <c r="DT11" s="98" t="s">
        <v>53</v>
      </c>
      <c r="DU11" s="98" t="s">
        <v>53</v>
      </c>
      <c r="DV11" s="98" t="s">
        <v>37</v>
      </c>
      <c r="DW11" s="98" t="s">
        <v>35</v>
      </c>
      <c r="DY11" s="66">
        <f t="shared" si="13"/>
        <v>5</v>
      </c>
      <c r="DZ11" s="66">
        <f t="shared" si="7"/>
        <v>8</v>
      </c>
      <c r="EA11" s="66">
        <f t="shared" si="7"/>
        <v>8</v>
      </c>
      <c r="EB11" s="66">
        <f t="shared" si="7"/>
        <v>6</v>
      </c>
      <c r="EC11" s="66">
        <f t="shared" si="7"/>
        <v>6</v>
      </c>
      <c r="ED11" s="66">
        <f t="shared" si="7"/>
        <v>2</v>
      </c>
      <c r="EE11" s="66">
        <f t="shared" si="7"/>
        <v>3</v>
      </c>
      <c r="EG11" s="75">
        <v>1000</v>
      </c>
      <c r="EH11" s="75">
        <v>1000</v>
      </c>
      <c r="EI11" s="75">
        <v>1000</v>
      </c>
      <c r="EJ11" s="75">
        <v>1000</v>
      </c>
      <c r="EK11" s="75">
        <v>1000</v>
      </c>
      <c r="EL11" s="75">
        <v>1000</v>
      </c>
      <c r="EM11" s="75">
        <v>1000</v>
      </c>
      <c r="EO11" s="90" t="s">
        <v>25</v>
      </c>
      <c r="EP11" s="89" t="s">
        <v>25</v>
      </c>
      <c r="EQ11" s="101">
        <f t="shared" si="8"/>
        <v>16</v>
      </c>
      <c r="ER11" s="67">
        <f t="shared" si="8"/>
        <v>18</v>
      </c>
      <c r="ES11" s="67">
        <f t="shared" si="8"/>
        <v>15</v>
      </c>
      <c r="ET11" s="67">
        <f t="shared" si="8"/>
        <v>15</v>
      </c>
      <c r="EU11" s="67">
        <f t="shared" si="8"/>
        <v>16</v>
      </c>
      <c r="EV11" s="67">
        <f t="shared" si="8"/>
        <v>21</v>
      </c>
      <c r="EW11" s="67">
        <f t="shared" si="8"/>
        <v>15</v>
      </c>
      <c r="EX11" s="96">
        <v>7</v>
      </c>
      <c r="EY11" s="92"/>
      <c r="EZ11" s="87">
        <v>7</v>
      </c>
      <c r="FA11" s="98" t="s">
        <v>22</v>
      </c>
      <c r="FB11" s="98" t="s">
        <v>56</v>
      </c>
      <c r="FC11" s="98" t="s">
        <v>36</v>
      </c>
      <c r="FD11" s="98" t="s">
        <v>38</v>
      </c>
      <c r="FE11" s="98" t="s">
        <v>35</v>
      </c>
      <c r="FF11" s="98" t="s">
        <v>35</v>
      </c>
      <c r="FG11" s="98" t="s">
        <v>22</v>
      </c>
      <c r="FI11" s="66">
        <f t="shared" si="14"/>
        <v>8</v>
      </c>
      <c r="FJ11" s="66">
        <f t="shared" si="9"/>
        <v>7</v>
      </c>
      <c r="FK11" s="66">
        <f t="shared" si="9"/>
        <v>5</v>
      </c>
      <c r="FL11" s="66">
        <f t="shared" si="9"/>
        <v>4</v>
      </c>
      <c r="FM11" s="66">
        <f t="shared" si="9"/>
        <v>3</v>
      </c>
      <c r="FN11" s="66">
        <f t="shared" si="9"/>
        <v>3</v>
      </c>
      <c r="FO11" s="66">
        <f t="shared" si="9"/>
        <v>8</v>
      </c>
      <c r="FQ11" s="102">
        <v>1000</v>
      </c>
      <c r="FR11" s="102">
        <v>1000</v>
      </c>
      <c r="FS11" s="102">
        <v>1000</v>
      </c>
      <c r="FT11" s="102">
        <v>1000</v>
      </c>
      <c r="FU11" s="102">
        <v>1000</v>
      </c>
      <c r="FV11" s="102">
        <v>1000</v>
      </c>
      <c r="FW11" s="102">
        <v>1000</v>
      </c>
    </row>
    <row r="12" spans="1:179" ht="15.95" customHeight="1">
      <c r="A12" s="90" t="s">
        <v>39</v>
      </c>
      <c r="B12" s="89" t="s">
        <v>39</v>
      </c>
      <c r="C12" s="101">
        <f t="shared" si="0"/>
        <v>21</v>
      </c>
      <c r="D12" s="67">
        <f t="shared" si="0"/>
        <v>13</v>
      </c>
      <c r="E12" s="67">
        <f t="shared" si="0"/>
        <v>16</v>
      </c>
      <c r="F12" s="67">
        <f t="shared" si="0"/>
        <v>5</v>
      </c>
      <c r="G12" s="67">
        <f t="shared" si="0"/>
        <v>24</v>
      </c>
      <c r="H12" s="67">
        <f t="shared" si="0"/>
        <v>17</v>
      </c>
      <c r="I12" s="67">
        <f t="shared" si="0"/>
        <v>10</v>
      </c>
      <c r="J12" s="96">
        <v>8</v>
      </c>
      <c r="K12" s="92"/>
      <c r="L12" s="87">
        <v>8</v>
      </c>
      <c r="M12" s="98" t="s">
        <v>35</v>
      </c>
      <c r="N12" s="98" t="s">
        <v>56</v>
      </c>
      <c r="O12" s="98" t="s">
        <v>37</v>
      </c>
      <c r="P12" s="98" t="s">
        <v>56</v>
      </c>
      <c r="Q12" s="98" t="s">
        <v>68</v>
      </c>
      <c r="R12" s="98" t="s">
        <v>68</v>
      </c>
      <c r="S12" s="98" t="s">
        <v>68</v>
      </c>
      <c r="U12" s="66">
        <f t="shared" si="10"/>
        <v>3</v>
      </c>
      <c r="V12" s="66">
        <f t="shared" si="1"/>
        <v>7</v>
      </c>
      <c r="W12" s="66">
        <f t="shared" si="1"/>
        <v>2</v>
      </c>
      <c r="X12" s="66">
        <f t="shared" si="1"/>
        <v>7</v>
      </c>
      <c r="Y12" s="66">
        <f t="shared" si="1"/>
        <v>11</v>
      </c>
      <c r="Z12" s="66">
        <f t="shared" si="1"/>
        <v>11</v>
      </c>
      <c r="AA12" s="66">
        <f t="shared" si="1"/>
        <v>11</v>
      </c>
      <c r="AC12" s="75">
        <v>800</v>
      </c>
      <c r="AD12" s="75">
        <v>1000</v>
      </c>
      <c r="AE12" s="75">
        <v>1000</v>
      </c>
      <c r="AF12" s="75">
        <v>1000</v>
      </c>
      <c r="AG12" s="75">
        <v>1000</v>
      </c>
      <c r="AH12" s="75">
        <v>1000</v>
      </c>
      <c r="AI12" s="75">
        <v>1000</v>
      </c>
      <c r="AK12" s="90" t="s">
        <v>39</v>
      </c>
      <c r="AL12" s="89" t="s">
        <v>39</v>
      </c>
      <c r="AM12" s="101">
        <f t="shared" si="2"/>
        <v>13</v>
      </c>
      <c r="AN12" s="67">
        <f t="shared" si="2"/>
        <v>10</v>
      </c>
      <c r="AO12" s="67">
        <f t="shared" si="2"/>
        <v>12</v>
      </c>
      <c r="AP12" s="67">
        <f t="shared" si="2"/>
        <v>15</v>
      </c>
      <c r="AQ12" s="67">
        <f t="shared" si="2"/>
        <v>9</v>
      </c>
      <c r="AR12" s="67">
        <f t="shared" si="2"/>
        <v>14</v>
      </c>
      <c r="AS12" s="67">
        <f t="shared" si="2"/>
        <v>16</v>
      </c>
      <c r="AT12" s="96">
        <v>8</v>
      </c>
      <c r="AU12" s="92"/>
      <c r="AV12" s="87">
        <v>8</v>
      </c>
      <c r="AW12" s="98" t="s">
        <v>38</v>
      </c>
      <c r="AX12" s="98" t="s">
        <v>53</v>
      </c>
      <c r="AY12" s="98" t="s">
        <v>37</v>
      </c>
      <c r="AZ12" s="98" t="s">
        <v>22</v>
      </c>
      <c r="BA12" s="98" t="s">
        <v>53</v>
      </c>
      <c r="BB12" s="98" t="s">
        <v>35</v>
      </c>
      <c r="BC12" s="98" t="s">
        <v>37</v>
      </c>
      <c r="BE12" s="66">
        <f t="shared" si="11"/>
        <v>4</v>
      </c>
      <c r="BF12" s="66">
        <f t="shared" si="3"/>
        <v>6</v>
      </c>
      <c r="BG12" s="66">
        <f t="shared" si="3"/>
        <v>2</v>
      </c>
      <c r="BH12" s="66">
        <f t="shared" si="3"/>
        <v>8</v>
      </c>
      <c r="BI12" s="66">
        <f t="shared" si="3"/>
        <v>6</v>
      </c>
      <c r="BJ12" s="66">
        <f t="shared" si="3"/>
        <v>3</v>
      </c>
      <c r="BK12" s="66">
        <f t="shared" si="3"/>
        <v>2</v>
      </c>
      <c r="BM12" s="75">
        <v>1000</v>
      </c>
      <c r="BN12" s="75">
        <v>1000</v>
      </c>
      <c r="BO12" s="75">
        <v>1000</v>
      </c>
      <c r="BP12" s="75">
        <v>1000</v>
      </c>
      <c r="BQ12" s="75">
        <v>1000</v>
      </c>
      <c r="BR12" s="75">
        <v>1000</v>
      </c>
      <c r="BS12" s="75">
        <v>1000</v>
      </c>
      <c r="BU12" s="90" t="s">
        <v>39</v>
      </c>
      <c r="BV12" s="89" t="s">
        <v>39</v>
      </c>
      <c r="BW12" s="101">
        <f t="shared" si="4"/>
        <v>9</v>
      </c>
      <c r="BX12" s="67">
        <f t="shared" si="4"/>
        <v>13</v>
      </c>
      <c r="BY12" s="67">
        <f t="shared" si="4"/>
        <v>12</v>
      </c>
      <c r="BZ12" s="67">
        <f t="shared" si="4"/>
        <v>11</v>
      </c>
      <c r="CA12" s="67">
        <f t="shared" si="4"/>
        <v>12</v>
      </c>
      <c r="CB12" s="67">
        <f t="shared" si="4"/>
        <v>12</v>
      </c>
      <c r="CC12" s="67">
        <f t="shared" si="4"/>
        <v>9</v>
      </c>
      <c r="CD12" s="96">
        <v>8</v>
      </c>
      <c r="CE12" s="92"/>
      <c r="CF12" s="87">
        <v>8</v>
      </c>
      <c r="CG12" s="98" t="s">
        <v>37</v>
      </c>
      <c r="CH12" s="98" t="s">
        <v>56</v>
      </c>
      <c r="CI12" s="98" t="s">
        <v>38</v>
      </c>
      <c r="CJ12" s="98" t="s">
        <v>53</v>
      </c>
      <c r="CK12" s="98" t="s">
        <v>37</v>
      </c>
      <c r="CL12" s="98" t="s">
        <v>36</v>
      </c>
      <c r="CM12" s="98" t="s">
        <v>37</v>
      </c>
      <c r="CO12" s="66">
        <f t="shared" si="12"/>
        <v>2</v>
      </c>
      <c r="CP12" s="66">
        <f t="shared" si="5"/>
        <v>7</v>
      </c>
      <c r="CQ12" s="66">
        <f t="shared" si="5"/>
        <v>4</v>
      </c>
      <c r="CR12" s="66">
        <f t="shared" si="5"/>
        <v>6</v>
      </c>
      <c r="CS12" s="66">
        <f t="shared" si="5"/>
        <v>2</v>
      </c>
      <c r="CT12" s="66">
        <f t="shared" si="5"/>
        <v>5</v>
      </c>
      <c r="CU12" s="66">
        <f t="shared" si="5"/>
        <v>2</v>
      </c>
      <c r="CW12" s="75">
        <v>1000</v>
      </c>
      <c r="CX12" s="75">
        <v>1000</v>
      </c>
      <c r="CY12" s="75">
        <v>1000</v>
      </c>
      <c r="CZ12" s="75">
        <v>1000</v>
      </c>
      <c r="DA12" s="75">
        <v>1000</v>
      </c>
      <c r="DB12" s="75">
        <v>1000</v>
      </c>
      <c r="DC12" s="75">
        <v>1000</v>
      </c>
      <c r="DE12" s="90" t="s">
        <v>39</v>
      </c>
      <c r="DF12" s="89" t="s">
        <v>39</v>
      </c>
      <c r="DG12" s="245">
        <f t="shared" si="6"/>
        <v>23</v>
      </c>
      <c r="DH12" s="244">
        <f t="shared" si="6"/>
        <v>20</v>
      </c>
      <c r="DI12" s="244">
        <f t="shared" si="6"/>
        <v>26</v>
      </c>
      <c r="DJ12" s="244">
        <f t="shared" si="6"/>
        <v>17</v>
      </c>
      <c r="DK12" s="244">
        <f t="shared" si="6"/>
        <v>15</v>
      </c>
      <c r="DL12" s="244">
        <f t="shared" si="6"/>
        <v>23</v>
      </c>
      <c r="DM12" s="244">
        <f t="shared" si="6"/>
        <v>21</v>
      </c>
      <c r="DN12" s="96">
        <v>8</v>
      </c>
      <c r="DO12" s="92"/>
      <c r="DP12" s="87">
        <v>8</v>
      </c>
      <c r="DQ12" s="98" t="s">
        <v>22</v>
      </c>
      <c r="DR12" s="98" t="s">
        <v>37</v>
      </c>
      <c r="DS12" s="98" t="s">
        <v>36</v>
      </c>
      <c r="DT12" s="98" t="s">
        <v>53</v>
      </c>
      <c r="DU12" s="98" t="s">
        <v>53</v>
      </c>
      <c r="DV12" s="98" t="s">
        <v>35</v>
      </c>
      <c r="DW12" s="98" t="s">
        <v>35</v>
      </c>
      <c r="DY12" s="66">
        <f t="shared" si="13"/>
        <v>8</v>
      </c>
      <c r="DZ12" s="66">
        <f t="shared" si="7"/>
        <v>2</v>
      </c>
      <c r="EA12" s="66">
        <f t="shared" si="7"/>
        <v>5</v>
      </c>
      <c r="EB12" s="66">
        <f t="shared" si="7"/>
        <v>6</v>
      </c>
      <c r="EC12" s="66">
        <f t="shared" si="7"/>
        <v>6</v>
      </c>
      <c r="ED12" s="66">
        <f t="shared" si="7"/>
        <v>3</v>
      </c>
      <c r="EE12" s="66">
        <f t="shared" si="7"/>
        <v>3</v>
      </c>
      <c r="EG12" s="75">
        <v>1000</v>
      </c>
      <c r="EH12" s="75">
        <v>1000</v>
      </c>
      <c r="EI12" s="75">
        <v>1000</v>
      </c>
      <c r="EJ12" s="75">
        <v>1000</v>
      </c>
      <c r="EK12" s="75">
        <v>1000</v>
      </c>
      <c r="EL12" s="75">
        <v>1000</v>
      </c>
      <c r="EM12" s="75">
        <v>1000</v>
      </c>
      <c r="EO12" s="90" t="s">
        <v>39</v>
      </c>
      <c r="EP12" s="89" t="s">
        <v>39</v>
      </c>
      <c r="EQ12" s="101">
        <f t="shared" si="8"/>
        <v>20</v>
      </c>
      <c r="ER12" s="67">
        <f t="shared" si="8"/>
        <v>16</v>
      </c>
      <c r="ES12" s="67">
        <f t="shared" si="8"/>
        <v>22</v>
      </c>
      <c r="ET12" s="67">
        <f t="shared" si="8"/>
        <v>13</v>
      </c>
      <c r="EU12" s="67">
        <f t="shared" si="8"/>
        <v>13</v>
      </c>
      <c r="EV12" s="67">
        <f t="shared" si="8"/>
        <v>17</v>
      </c>
      <c r="EW12" s="67">
        <f t="shared" si="8"/>
        <v>19</v>
      </c>
      <c r="EX12" s="96">
        <v>8</v>
      </c>
      <c r="EY12" s="92"/>
      <c r="EZ12" s="87">
        <v>8</v>
      </c>
      <c r="FA12" s="98" t="s">
        <v>35</v>
      </c>
      <c r="FB12" s="98" t="s">
        <v>22</v>
      </c>
      <c r="FC12" s="98" t="s">
        <v>53</v>
      </c>
      <c r="FD12" s="98" t="s">
        <v>22</v>
      </c>
      <c r="FE12" s="98" t="s">
        <v>36</v>
      </c>
      <c r="FF12" s="98" t="s">
        <v>36</v>
      </c>
      <c r="FG12" s="98" t="s">
        <v>36</v>
      </c>
      <c r="FI12" s="66">
        <f t="shared" si="14"/>
        <v>3</v>
      </c>
      <c r="FJ12" s="66">
        <f t="shared" si="9"/>
        <v>8</v>
      </c>
      <c r="FK12" s="66">
        <f t="shared" si="9"/>
        <v>6</v>
      </c>
      <c r="FL12" s="66">
        <f t="shared" si="9"/>
        <v>8</v>
      </c>
      <c r="FM12" s="66">
        <f t="shared" si="9"/>
        <v>5</v>
      </c>
      <c r="FN12" s="66">
        <f t="shared" si="9"/>
        <v>5</v>
      </c>
      <c r="FO12" s="66">
        <f t="shared" si="9"/>
        <v>5</v>
      </c>
      <c r="FQ12" s="102">
        <v>1000</v>
      </c>
      <c r="FR12" s="102">
        <v>1000</v>
      </c>
      <c r="FS12" s="102">
        <v>1000</v>
      </c>
      <c r="FT12" s="102">
        <v>1000</v>
      </c>
      <c r="FU12" s="102">
        <v>1000</v>
      </c>
      <c r="FV12" s="102">
        <v>1000</v>
      </c>
      <c r="FW12" s="102">
        <v>1000</v>
      </c>
    </row>
    <row r="13" spans="1:179" ht="15.95" customHeight="1">
      <c r="A13" s="90" t="s">
        <v>59</v>
      </c>
      <c r="B13" s="89" t="s">
        <v>59</v>
      </c>
      <c r="C13" s="101">
        <f t="shared" si="0"/>
        <v>13</v>
      </c>
      <c r="D13" s="67">
        <f t="shared" si="0"/>
        <v>10</v>
      </c>
      <c r="E13" s="67">
        <f t="shared" si="0"/>
        <v>7</v>
      </c>
      <c r="F13" s="67">
        <f t="shared" si="0"/>
        <v>0</v>
      </c>
      <c r="G13" s="67">
        <f t="shared" si="0"/>
        <v>1</v>
      </c>
      <c r="H13" s="67">
        <f t="shared" si="0"/>
        <v>0</v>
      </c>
      <c r="I13" s="67">
        <f t="shared" si="0"/>
        <v>1</v>
      </c>
      <c r="J13" s="96">
        <v>9</v>
      </c>
      <c r="K13" s="92"/>
      <c r="L13" s="87">
        <v>9</v>
      </c>
      <c r="M13" s="98" t="s">
        <v>35</v>
      </c>
      <c r="N13" s="98" t="s">
        <v>56</v>
      </c>
      <c r="O13" s="98" t="s">
        <v>62</v>
      </c>
      <c r="P13" s="98" t="s">
        <v>37</v>
      </c>
      <c r="Q13" s="98" t="s">
        <v>37</v>
      </c>
      <c r="R13" s="98" t="s">
        <v>38</v>
      </c>
      <c r="S13" s="98" t="s">
        <v>38</v>
      </c>
      <c r="U13" s="66">
        <f t="shared" si="10"/>
        <v>3</v>
      </c>
      <c r="V13" s="66">
        <f t="shared" si="1"/>
        <v>7</v>
      </c>
      <c r="W13" s="66">
        <f t="shared" si="1"/>
        <v>9</v>
      </c>
      <c r="X13" s="66">
        <f t="shared" si="1"/>
        <v>2</v>
      </c>
      <c r="Y13" s="66">
        <f t="shared" si="1"/>
        <v>2</v>
      </c>
      <c r="Z13" s="66">
        <f t="shared" si="1"/>
        <v>4</v>
      </c>
      <c r="AA13" s="66">
        <f t="shared" si="1"/>
        <v>4</v>
      </c>
      <c r="AC13" s="75">
        <v>800</v>
      </c>
      <c r="AD13" s="75">
        <v>1000</v>
      </c>
      <c r="AE13" s="75">
        <v>0</v>
      </c>
      <c r="AF13" s="75">
        <v>0</v>
      </c>
      <c r="AG13" s="75">
        <v>1000</v>
      </c>
      <c r="AH13" s="75">
        <v>1000</v>
      </c>
      <c r="AI13" s="75">
        <v>1000</v>
      </c>
      <c r="AK13" s="90" t="s">
        <v>59</v>
      </c>
      <c r="AL13" s="89" t="s">
        <v>59</v>
      </c>
      <c r="AM13" s="101">
        <f t="shared" si="2"/>
        <v>0</v>
      </c>
      <c r="AN13" s="67">
        <f t="shared" si="2"/>
        <v>0</v>
      </c>
      <c r="AO13" s="67">
        <f t="shared" si="2"/>
        <v>0</v>
      </c>
      <c r="AP13" s="67">
        <f t="shared" si="2"/>
        <v>0</v>
      </c>
      <c r="AQ13" s="67">
        <f t="shared" si="2"/>
        <v>0</v>
      </c>
      <c r="AR13" s="67">
        <f t="shared" si="2"/>
        <v>0</v>
      </c>
      <c r="AS13" s="67">
        <f t="shared" si="2"/>
        <v>0</v>
      </c>
      <c r="AT13" s="96">
        <v>9</v>
      </c>
      <c r="AU13" s="92"/>
      <c r="AV13" s="87">
        <v>9</v>
      </c>
      <c r="AW13" s="98" t="s">
        <v>37</v>
      </c>
      <c r="AX13" s="98" t="s">
        <v>53</v>
      </c>
      <c r="AY13" s="98" t="s">
        <v>38</v>
      </c>
      <c r="AZ13" s="98" t="s">
        <v>22</v>
      </c>
      <c r="BA13" s="98" t="s">
        <v>37</v>
      </c>
      <c r="BB13" s="98" t="s">
        <v>38</v>
      </c>
      <c r="BC13" s="98" t="s">
        <v>53</v>
      </c>
      <c r="BE13" s="66">
        <f t="shared" si="11"/>
        <v>2</v>
      </c>
      <c r="BF13" s="66">
        <f t="shared" si="3"/>
        <v>6</v>
      </c>
      <c r="BG13" s="66">
        <f t="shared" si="3"/>
        <v>4</v>
      </c>
      <c r="BH13" s="66">
        <f t="shared" si="3"/>
        <v>8</v>
      </c>
      <c r="BI13" s="66">
        <f t="shared" si="3"/>
        <v>2</v>
      </c>
      <c r="BJ13" s="66">
        <f t="shared" si="3"/>
        <v>4</v>
      </c>
      <c r="BK13" s="66">
        <f t="shared" si="3"/>
        <v>6</v>
      </c>
      <c r="BM13" s="75">
        <v>1000</v>
      </c>
      <c r="BN13" s="75">
        <v>1000</v>
      </c>
      <c r="BO13" s="75">
        <v>1000</v>
      </c>
      <c r="BP13" s="75">
        <v>1000</v>
      </c>
      <c r="BQ13" s="75">
        <v>1000</v>
      </c>
      <c r="BR13" s="75">
        <v>1000</v>
      </c>
      <c r="BS13" s="75">
        <v>1000</v>
      </c>
      <c r="BU13" s="90" t="s">
        <v>59</v>
      </c>
      <c r="BV13" s="89" t="s">
        <v>59</v>
      </c>
      <c r="BW13" s="101">
        <f t="shared" si="4"/>
        <v>0</v>
      </c>
      <c r="BX13" s="67">
        <f t="shared" si="4"/>
        <v>0</v>
      </c>
      <c r="BY13" s="67">
        <f t="shared" si="4"/>
        <v>0</v>
      </c>
      <c r="BZ13" s="67">
        <f t="shared" si="4"/>
        <v>0</v>
      </c>
      <c r="CA13" s="67">
        <f t="shared" si="4"/>
        <v>0</v>
      </c>
      <c r="CB13" s="67">
        <f t="shared" si="4"/>
        <v>0</v>
      </c>
      <c r="CC13" s="67">
        <f t="shared" si="4"/>
        <v>0</v>
      </c>
      <c r="CD13" s="96">
        <v>9</v>
      </c>
      <c r="CE13" s="92"/>
      <c r="CF13" s="87">
        <v>9</v>
      </c>
      <c r="CG13" s="98" t="s">
        <v>35</v>
      </c>
      <c r="CH13" s="98" t="s">
        <v>35</v>
      </c>
      <c r="CI13" s="98" t="s">
        <v>56</v>
      </c>
      <c r="CJ13" s="98" t="s">
        <v>36</v>
      </c>
      <c r="CK13" s="98" t="s">
        <v>36</v>
      </c>
      <c r="CL13" s="98" t="s">
        <v>36</v>
      </c>
      <c r="CM13" s="98" t="s">
        <v>36</v>
      </c>
      <c r="CO13" s="66">
        <f t="shared" si="12"/>
        <v>3</v>
      </c>
      <c r="CP13" s="66">
        <f t="shared" si="5"/>
        <v>3</v>
      </c>
      <c r="CQ13" s="66">
        <f t="shared" si="5"/>
        <v>7</v>
      </c>
      <c r="CR13" s="66">
        <f t="shared" si="5"/>
        <v>5</v>
      </c>
      <c r="CS13" s="66">
        <f t="shared" si="5"/>
        <v>5</v>
      </c>
      <c r="CT13" s="66">
        <f t="shared" si="5"/>
        <v>5</v>
      </c>
      <c r="CU13" s="66">
        <f t="shared" si="5"/>
        <v>5</v>
      </c>
      <c r="CW13" s="75">
        <v>1000</v>
      </c>
      <c r="CX13" s="75">
        <v>1000</v>
      </c>
      <c r="CY13" s="75">
        <v>1000</v>
      </c>
      <c r="CZ13" s="75">
        <v>1000</v>
      </c>
      <c r="DA13" s="75">
        <v>1000</v>
      </c>
      <c r="DB13" s="75">
        <v>1000</v>
      </c>
      <c r="DC13" s="75">
        <v>1000</v>
      </c>
      <c r="DE13" s="90" t="s">
        <v>59</v>
      </c>
      <c r="DF13" s="89" t="s">
        <v>59</v>
      </c>
      <c r="DG13" s="245">
        <f t="shared" si="6"/>
        <v>0</v>
      </c>
      <c r="DH13" s="244">
        <f t="shared" si="6"/>
        <v>0</v>
      </c>
      <c r="DI13" s="244">
        <f t="shared" si="6"/>
        <v>0</v>
      </c>
      <c r="DJ13" s="244">
        <f t="shared" si="6"/>
        <v>0</v>
      </c>
      <c r="DK13" s="244">
        <f t="shared" si="6"/>
        <v>0</v>
      </c>
      <c r="DL13" s="244">
        <f t="shared" si="6"/>
        <v>0</v>
      </c>
      <c r="DM13" s="244">
        <f t="shared" si="6"/>
        <v>0</v>
      </c>
      <c r="DN13" s="96">
        <v>9</v>
      </c>
      <c r="DO13" s="92"/>
      <c r="DP13" s="87">
        <v>9</v>
      </c>
      <c r="DQ13" s="98" t="s">
        <v>37</v>
      </c>
      <c r="DR13" s="98" t="s">
        <v>36</v>
      </c>
      <c r="DS13" s="98" t="s">
        <v>22</v>
      </c>
      <c r="DT13" s="98" t="s">
        <v>38</v>
      </c>
      <c r="DU13" s="98" t="s">
        <v>37</v>
      </c>
      <c r="DV13" s="98" t="s">
        <v>35</v>
      </c>
      <c r="DW13" s="98" t="s">
        <v>56</v>
      </c>
      <c r="DY13" s="66">
        <f t="shared" si="13"/>
        <v>2</v>
      </c>
      <c r="DZ13" s="66">
        <f t="shared" si="7"/>
        <v>5</v>
      </c>
      <c r="EA13" s="66">
        <f t="shared" si="7"/>
        <v>8</v>
      </c>
      <c r="EB13" s="66">
        <f t="shared" si="7"/>
        <v>4</v>
      </c>
      <c r="EC13" s="66">
        <f t="shared" si="7"/>
        <v>2</v>
      </c>
      <c r="ED13" s="66">
        <f t="shared" si="7"/>
        <v>3</v>
      </c>
      <c r="EE13" s="66">
        <f t="shared" si="7"/>
        <v>7</v>
      </c>
      <c r="EG13" s="75">
        <v>1000</v>
      </c>
      <c r="EH13" s="75">
        <v>1000</v>
      </c>
      <c r="EI13" s="75">
        <v>1000</v>
      </c>
      <c r="EJ13" s="75">
        <v>1000</v>
      </c>
      <c r="EK13" s="75">
        <v>1000</v>
      </c>
      <c r="EL13" s="75">
        <v>1000</v>
      </c>
      <c r="EM13" s="75">
        <v>1000</v>
      </c>
      <c r="EO13" s="90" t="s">
        <v>59</v>
      </c>
      <c r="EP13" s="89" t="s">
        <v>59</v>
      </c>
      <c r="EQ13" s="101">
        <f t="shared" si="8"/>
        <v>0</v>
      </c>
      <c r="ER13" s="67">
        <f t="shared" si="8"/>
        <v>0</v>
      </c>
      <c r="ES13" s="67">
        <f t="shared" si="8"/>
        <v>0</v>
      </c>
      <c r="ET13" s="67">
        <f t="shared" si="8"/>
        <v>0</v>
      </c>
      <c r="EU13" s="67">
        <f t="shared" si="8"/>
        <v>0</v>
      </c>
      <c r="EV13" s="67">
        <f t="shared" si="8"/>
        <v>0</v>
      </c>
      <c r="EW13" s="67">
        <f t="shared" si="8"/>
        <v>0</v>
      </c>
      <c r="EX13" s="96">
        <v>9</v>
      </c>
      <c r="EY13" s="92"/>
      <c r="EZ13" s="87">
        <v>9</v>
      </c>
      <c r="FA13" s="98" t="s">
        <v>22</v>
      </c>
      <c r="FB13" s="98" t="s">
        <v>53</v>
      </c>
      <c r="FC13" s="98" t="s">
        <v>35</v>
      </c>
      <c r="FD13" s="98" t="s">
        <v>35</v>
      </c>
      <c r="FE13" s="98" t="s">
        <v>22</v>
      </c>
      <c r="FF13" s="98" t="s">
        <v>56</v>
      </c>
      <c r="FG13" s="98" t="s">
        <v>35</v>
      </c>
      <c r="FI13" s="66">
        <f t="shared" si="14"/>
        <v>8</v>
      </c>
      <c r="FJ13" s="66">
        <f t="shared" si="9"/>
        <v>6</v>
      </c>
      <c r="FK13" s="66">
        <f t="shared" si="9"/>
        <v>3</v>
      </c>
      <c r="FL13" s="66">
        <f t="shared" si="9"/>
        <v>3</v>
      </c>
      <c r="FM13" s="66">
        <f t="shared" si="9"/>
        <v>8</v>
      </c>
      <c r="FN13" s="66">
        <f t="shared" si="9"/>
        <v>7</v>
      </c>
      <c r="FO13" s="66">
        <f t="shared" si="9"/>
        <v>3</v>
      </c>
      <c r="FQ13" s="102">
        <v>1000</v>
      </c>
      <c r="FR13" s="102">
        <v>1000</v>
      </c>
      <c r="FS13" s="102">
        <v>1000</v>
      </c>
      <c r="FT13" s="102">
        <v>1000</v>
      </c>
      <c r="FU13" s="102">
        <v>1000</v>
      </c>
      <c r="FV13" s="102">
        <v>1000</v>
      </c>
      <c r="FW13" s="102">
        <v>1000</v>
      </c>
    </row>
    <row r="14" spans="1:179" ht="15.95" customHeight="1">
      <c r="A14" s="90" t="s">
        <v>61</v>
      </c>
      <c r="B14" s="89" t="s">
        <v>61</v>
      </c>
      <c r="C14" s="101">
        <f t="shared" si="0"/>
        <v>1</v>
      </c>
      <c r="D14" s="67">
        <f t="shared" si="0"/>
        <v>0</v>
      </c>
      <c r="E14" s="67">
        <f t="shared" si="0"/>
        <v>8</v>
      </c>
      <c r="F14" s="67">
        <f t="shared" si="0"/>
        <v>11</v>
      </c>
      <c r="G14" s="67">
        <f t="shared" si="0"/>
        <v>8</v>
      </c>
      <c r="H14" s="67">
        <f t="shared" si="0"/>
        <v>1</v>
      </c>
      <c r="I14" s="67">
        <f t="shared" si="0"/>
        <v>0</v>
      </c>
      <c r="J14" s="96">
        <v>10</v>
      </c>
      <c r="K14" s="92"/>
      <c r="L14" s="87">
        <v>10</v>
      </c>
      <c r="M14" s="98" t="s">
        <v>36</v>
      </c>
      <c r="N14" s="98" t="s">
        <v>53</v>
      </c>
      <c r="O14" s="98" t="s">
        <v>62</v>
      </c>
      <c r="P14" s="98" t="s">
        <v>36</v>
      </c>
      <c r="Q14" s="98" t="s">
        <v>38</v>
      </c>
      <c r="R14" s="98" t="s">
        <v>35</v>
      </c>
      <c r="S14" s="98" t="s">
        <v>38</v>
      </c>
      <c r="U14" s="66">
        <f t="shared" si="10"/>
        <v>5</v>
      </c>
      <c r="V14" s="66">
        <f t="shared" si="1"/>
        <v>6</v>
      </c>
      <c r="W14" s="66">
        <f t="shared" si="1"/>
        <v>9</v>
      </c>
      <c r="X14" s="66">
        <f t="shared" si="1"/>
        <v>5</v>
      </c>
      <c r="Y14" s="66">
        <f t="shared" si="1"/>
        <v>4</v>
      </c>
      <c r="Z14" s="66">
        <f t="shared" si="1"/>
        <v>3</v>
      </c>
      <c r="AA14" s="66">
        <f t="shared" si="1"/>
        <v>4</v>
      </c>
      <c r="AC14" s="75">
        <v>800</v>
      </c>
      <c r="AD14" s="75">
        <v>1000</v>
      </c>
      <c r="AE14" s="75">
        <v>1000</v>
      </c>
      <c r="AF14" s="75">
        <v>1000</v>
      </c>
      <c r="AG14" s="75">
        <v>1000</v>
      </c>
      <c r="AH14" s="75">
        <v>1000</v>
      </c>
      <c r="AI14" s="75">
        <v>1000</v>
      </c>
      <c r="AK14" s="90" t="s">
        <v>61</v>
      </c>
      <c r="AL14" s="89" t="s">
        <v>61</v>
      </c>
      <c r="AM14" s="101">
        <f t="shared" si="2"/>
        <v>0</v>
      </c>
      <c r="AN14" s="67">
        <f t="shared" si="2"/>
        <v>0</v>
      </c>
      <c r="AO14" s="67">
        <f t="shared" si="2"/>
        <v>0</v>
      </c>
      <c r="AP14" s="67">
        <f t="shared" si="2"/>
        <v>0</v>
      </c>
      <c r="AQ14" s="67">
        <f t="shared" si="2"/>
        <v>0</v>
      </c>
      <c r="AR14" s="67">
        <f t="shared" si="2"/>
        <v>0</v>
      </c>
      <c r="AS14" s="67">
        <f t="shared" si="2"/>
        <v>0</v>
      </c>
      <c r="AT14" s="96">
        <v>10</v>
      </c>
      <c r="AU14" s="92"/>
      <c r="AV14" s="87">
        <v>10</v>
      </c>
      <c r="AW14" s="98" t="s">
        <v>22</v>
      </c>
      <c r="AX14" s="98" t="s">
        <v>36</v>
      </c>
      <c r="AY14" s="98" t="s">
        <v>38</v>
      </c>
      <c r="AZ14" s="98" t="s">
        <v>56</v>
      </c>
      <c r="BA14" s="98" t="s">
        <v>37</v>
      </c>
      <c r="BB14" s="98" t="s">
        <v>22</v>
      </c>
      <c r="BC14" s="98" t="s">
        <v>53</v>
      </c>
      <c r="BE14" s="66">
        <f t="shared" si="11"/>
        <v>8</v>
      </c>
      <c r="BF14" s="66">
        <f t="shared" si="3"/>
        <v>5</v>
      </c>
      <c r="BG14" s="66">
        <f t="shared" si="3"/>
        <v>4</v>
      </c>
      <c r="BH14" s="66">
        <f t="shared" si="3"/>
        <v>7</v>
      </c>
      <c r="BI14" s="66">
        <f t="shared" si="3"/>
        <v>2</v>
      </c>
      <c r="BJ14" s="66">
        <f t="shared" si="3"/>
        <v>8</v>
      </c>
      <c r="BK14" s="66">
        <f t="shared" si="3"/>
        <v>6</v>
      </c>
      <c r="BM14" s="75">
        <v>1000</v>
      </c>
      <c r="BN14" s="75">
        <v>1000</v>
      </c>
      <c r="BO14" s="75">
        <v>1000</v>
      </c>
      <c r="BP14" s="75">
        <v>1000</v>
      </c>
      <c r="BQ14" s="75">
        <v>1000</v>
      </c>
      <c r="BR14" s="75">
        <v>1000</v>
      </c>
      <c r="BS14" s="75">
        <v>1000</v>
      </c>
      <c r="BU14" s="90" t="s">
        <v>61</v>
      </c>
      <c r="BV14" s="89" t="s">
        <v>61</v>
      </c>
      <c r="BW14" s="101">
        <f t="shared" si="4"/>
        <v>0</v>
      </c>
      <c r="BX14" s="67">
        <f t="shared" si="4"/>
        <v>0</v>
      </c>
      <c r="BY14" s="67">
        <f t="shared" si="4"/>
        <v>0</v>
      </c>
      <c r="BZ14" s="67">
        <f t="shared" si="4"/>
        <v>0</v>
      </c>
      <c r="CA14" s="67">
        <f t="shared" si="4"/>
        <v>0</v>
      </c>
      <c r="CB14" s="67">
        <f t="shared" si="4"/>
        <v>0</v>
      </c>
      <c r="CC14" s="67">
        <f t="shared" si="4"/>
        <v>0</v>
      </c>
      <c r="CD14" s="96">
        <v>10</v>
      </c>
      <c r="CE14" s="92"/>
      <c r="CF14" s="87">
        <v>10</v>
      </c>
      <c r="CG14" s="98" t="s">
        <v>53</v>
      </c>
      <c r="CH14" s="98" t="s">
        <v>22</v>
      </c>
      <c r="CI14" s="98" t="s">
        <v>38</v>
      </c>
      <c r="CJ14" s="98" t="s">
        <v>36</v>
      </c>
      <c r="CK14" s="98" t="s">
        <v>37</v>
      </c>
      <c r="CL14" s="98" t="s">
        <v>38</v>
      </c>
      <c r="CM14" s="98" t="s">
        <v>56</v>
      </c>
      <c r="CO14" s="66">
        <f t="shared" si="12"/>
        <v>6</v>
      </c>
      <c r="CP14" s="66">
        <f t="shared" si="5"/>
        <v>8</v>
      </c>
      <c r="CQ14" s="66">
        <f t="shared" si="5"/>
        <v>4</v>
      </c>
      <c r="CR14" s="66">
        <f t="shared" si="5"/>
        <v>5</v>
      </c>
      <c r="CS14" s="66">
        <f t="shared" si="5"/>
        <v>2</v>
      </c>
      <c r="CT14" s="66">
        <f t="shared" si="5"/>
        <v>4</v>
      </c>
      <c r="CU14" s="66">
        <f t="shared" si="5"/>
        <v>7</v>
      </c>
      <c r="CW14" s="75">
        <v>1000</v>
      </c>
      <c r="CX14" s="75">
        <v>1000</v>
      </c>
      <c r="CY14" s="75">
        <v>1000</v>
      </c>
      <c r="CZ14" s="75">
        <v>1000</v>
      </c>
      <c r="DA14" s="75">
        <v>1000</v>
      </c>
      <c r="DB14" s="75">
        <v>1000</v>
      </c>
      <c r="DC14" s="75">
        <v>1000</v>
      </c>
      <c r="DE14" s="90" t="s">
        <v>61</v>
      </c>
      <c r="DF14" s="89" t="s">
        <v>61</v>
      </c>
      <c r="DG14" s="245">
        <f t="shared" si="6"/>
        <v>0</v>
      </c>
      <c r="DH14" s="244">
        <f t="shared" si="6"/>
        <v>0</v>
      </c>
      <c r="DI14" s="244">
        <f t="shared" si="6"/>
        <v>0</v>
      </c>
      <c r="DJ14" s="244">
        <f t="shared" si="6"/>
        <v>0</v>
      </c>
      <c r="DK14" s="244">
        <f t="shared" si="6"/>
        <v>0</v>
      </c>
      <c r="DL14" s="244">
        <f t="shared" si="6"/>
        <v>0</v>
      </c>
      <c r="DM14" s="244">
        <f t="shared" si="6"/>
        <v>0</v>
      </c>
      <c r="DN14" s="96">
        <v>10</v>
      </c>
      <c r="DO14" s="92"/>
      <c r="DP14" s="87">
        <v>10</v>
      </c>
      <c r="DQ14" s="98" t="s">
        <v>38</v>
      </c>
      <c r="DR14" s="98" t="s">
        <v>36</v>
      </c>
      <c r="DS14" s="98" t="s">
        <v>22</v>
      </c>
      <c r="DT14" s="98" t="s">
        <v>22</v>
      </c>
      <c r="DU14" s="98" t="s">
        <v>53</v>
      </c>
      <c r="DV14" s="98" t="s">
        <v>36</v>
      </c>
      <c r="DW14" s="98" t="s">
        <v>22</v>
      </c>
      <c r="DY14" s="66">
        <f t="shared" si="13"/>
        <v>4</v>
      </c>
      <c r="DZ14" s="66">
        <f t="shared" si="7"/>
        <v>5</v>
      </c>
      <c r="EA14" s="66">
        <f t="shared" si="7"/>
        <v>8</v>
      </c>
      <c r="EB14" s="66">
        <f t="shared" si="7"/>
        <v>8</v>
      </c>
      <c r="EC14" s="66">
        <f t="shared" si="7"/>
        <v>6</v>
      </c>
      <c r="ED14" s="66">
        <f t="shared" si="7"/>
        <v>5</v>
      </c>
      <c r="EE14" s="66">
        <f t="shared" si="7"/>
        <v>8</v>
      </c>
      <c r="EG14" s="75">
        <v>1000</v>
      </c>
      <c r="EH14" s="75">
        <v>1000</v>
      </c>
      <c r="EI14" s="75">
        <v>1000</v>
      </c>
      <c r="EJ14" s="75">
        <v>1000</v>
      </c>
      <c r="EK14" s="75">
        <v>1000</v>
      </c>
      <c r="EL14" s="75">
        <v>1000</v>
      </c>
      <c r="EM14" s="75">
        <v>1000</v>
      </c>
      <c r="EO14" s="90" t="s">
        <v>61</v>
      </c>
      <c r="EP14" s="89" t="s">
        <v>61</v>
      </c>
      <c r="EQ14" s="101">
        <f t="shared" si="8"/>
        <v>0</v>
      </c>
      <c r="ER14" s="67">
        <f t="shared" si="8"/>
        <v>0</v>
      </c>
      <c r="ES14" s="67">
        <f t="shared" si="8"/>
        <v>0</v>
      </c>
      <c r="ET14" s="67">
        <f t="shared" si="8"/>
        <v>0</v>
      </c>
      <c r="EU14" s="67">
        <f t="shared" si="8"/>
        <v>0</v>
      </c>
      <c r="EV14" s="67">
        <f t="shared" si="8"/>
        <v>0</v>
      </c>
      <c r="EW14" s="67">
        <f t="shared" si="8"/>
        <v>0</v>
      </c>
      <c r="EX14" s="96">
        <v>10</v>
      </c>
      <c r="EY14" s="92"/>
      <c r="EZ14" s="87">
        <v>10</v>
      </c>
      <c r="FA14" s="98" t="s">
        <v>35</v>
      </c>
      <c r="FB14" s="98" t="s">
        <v>56</v>
      </c>
      <c r="FC14" s="98" t="s">
        <v>56</v>
      </c>
      <c r="FD14" s="98" t="s">
        <v>38</v>
      </c>
      <c r="FE14" s="98" t="s">
        <v>22</v>
      </c>
      <c r="FF14" s="98" t="s">
        <v>35</v>
      </c>
      <c r="FG14" s="98" t="s">
        <v>56</v>
      </c>
      <c r="FI14" s="66">
        <f t="shared" si="14"/>
        <v>3</v>
      </c>
      <c r="FJ14" s="66">
        <f t="shared" si="9"/>
        <v>7</v>
      </c>
      <c r="FK14" s="66">
        <f t="shared" si="9"/>
        <v>7</v>
      </c>
      <c r="FL14" s="66">
        <f t="shared" si="9"/>
        <v>4</v>
      </c>
      <c r="FM14" s="66">
        <f t="shared" si="9"/>
        <v>8</v>
      </c>
      <c r="FN14" s="66">
        <f t="shared" si="9"/>
        <v>3</v>
      </c>
      <c r="FO14" s="66">
        <f t="shared" si="9"/>
        <v>7</v>
      </c>
      <c r="FQ14" s="102">
        <v>1000</v>
      </c>
      <c r="FR14" s="102">
        <v>1000</v>
      </c>
      <c r="FS14" s="102">
        <v>1000</v>
      </c>
      <c r="FT14" s="102">
        <v>1000</v>
      </c>
      <c r="FU14" s="102">
        <v>1000</v>
      </c>
      <c r="FV14" s="102">
        <v>1000</v>
      </c>
      <c r="FW14" s="102">
        <v>1000</v>
      </c>
    </row>
    <row r="15" spans="1:179" ht="15.95" customHeight="1" thickBot="1">
      <c r="A15" s="93" t="s">
        <v>64</v>
      </c>
      <c r="B15" s="94" t="s">
        <v>64</v>
      </c>
      <c r="C15" s="99">
        <f t="shared" si="0"/>
        <v>0</v>
      </c>
      <c r="D15" s="95">
        <f t="shared" si="0"/>
        <v>1</v>
      </c>
      <c r="E15" s="95">
        <f t="shared" si="0"/>
        <v>0</v>
      </c>
      <c r="F15" s="95">
        <f t="shared" si="0"/>
        <v>0</v>
      </c>
      <c r="G15" s="95">
        <f t="shared" si="0"/>
        <v>2</v>
      </c>
      <c r="H15" s="95">
        <f t="shared" si="0"/>
        <v>11</v>
      </c>
      <c r="I15" s="95">
        <f t="shared" si="0"/>
        <v>12</v>
      </c>
      <c r="J15" s="68">
        <v>11</v>
      </c>
      <c r="L15" s="87">
        <v>11</v>
      </c>
      <c r="M15" s="98" t="s">
        <v>36</v>
      </c>
      <c r="N15" s="98" t="s">
        <v>62</v>
      </c>
      <c r="O15" s="98" t="s">
        <v>36</v>
      </c>
      <c r="P15" s="98" t="s">
        <v>36</v>
      </c>
      <c r="Q15" s="98" t="s">
        <v>38</v>
      </c>
      <c r="R15" s="98" t="s">
        <v>35</v>
      </c>
      <c r="S15" s="98" t="s">
        <v>35</v>
      </c>
      <c r="U15" s="66">
        <f t="shared" si="10"/>
        <v>5</v>
      </c>
      <c r="V15" s="66">
        <f t="shared" si="1"/>
        <v>9</v>
      </c>
      <c r="W15" s="66">
        <f t="shared" si="1"/>
        <v>5</v>
      </c>
      <c r="X15" s="66">
        <f t="shared" si="1"/>
        <v>5</v>
      </c>
      <c r="Y15" s="66">
        <f t="shared" si="1"/>
        <v>4</v>
      </c>
      <c r="Z15" s="66">
        <f t="shared" si="1"/>
        <v>3</v>
      </c>
      <c r="AA15" s="66">
        <f t="shared" si="1"/>
        <v>3</v>
      </c>
      <c r="AC15" s="75">
        <v>800</v>
      </c>
      <c r="AD15" s="75">
        <v>1000</v>
      </c>
      <c r="AE15" s="75">
        <v>1000</v>
      </c>
      <c r="AF15" s="75">
        <v>1000</v>
      </c>
      <c r="AG15" s="75">
        <v>1000</v>
      </c>
      <c r="AH15" s="75">
        <v>1000</v>
      </c>
      <c r="AI15" s="75">
        <v>1000</v>
      </c>
      <c r="AK15" s="93" t="s">
        <v>64</v>
      </c>
      <c r="AL15" s="94" t="s">
        <v>64</v>
      </c>
      <c r="AM15" s="99">
        <f t="shared" si="2"/>
        <v>0</v>
      </c>
      <c r="AN15" s="95">
        <f t="shared" si="2"/>
        <v>0</v>
      </c>
      <c r="AO15" s="95">
        <f t="shared" si="2"/>
        <v>0</v>
      </c>
      <c r="AP15" s="95">
        <f t="shared" si="2"/>
        <v>0</v>
      </c>
      <c r="AQ15" s="95">
        <f t="shared" si="2"/>
        <v>0</v>
      </c>
      <c r="AR15" s="95">
        <f t="shared" si="2"/>
        <v>0</v>
      </c>
      <c r="AS15" s="95">
        <f t="shared" si="2"/>
        <v>0</v>
      </c>
      <c r="AT15" s="68">
        <v>11</v>
      </c>
      <c r="AV15" s="87">
        <v>11</v>
      </c>
      <c r="AW15" s="98" t="s">
        <v>37</v>
      </c>
      <c r="AX15" s="98" t="s">
        <v>36</v>
      </c>
      <c r="AY15" s="98" t="s">
        <v>53</v>
      </c>
      <c r="AZ15" s="98" t="s">
        <v>56</v>
      </c>
      <c r="BA15" s="98" t="s">
        <v>22</v>
      </c>
      <c r="BB15" s="98" t="s">
        <v>22</v>
      </c>
      <c r="BC15" s="98" t="s">
        <v>38</v>
      </c>
      <c r="BE15" s="66">
        <f t="shared" si="11"/>
        <v>2</v>
      </c>
      <c r="BF15" s="66">
        <f t="shared" si="3"/>
        <v>5</v>
      </c>
      <c r="BG15" s="66">
        <f t="shared" si="3"/>
        <v>6</v>
      </c>
      <c r="BH15" s="66">
        <f t="shared" si="3"/>
        <v>7</v>
      </c>
      <c r="BI15" s="66">
        <f t="shared" si="3"/>
        <v>8</v>
      </c>
      <c r="BJ15" s="66">
        <f t="shared" si="3"/>
        <v>8</v>
      </c>
      <c r="BK15" s="66">
        <f t="shared" si="3"/>
        <v>4</v>
      </c>
      <c r="BM15" s="75">
        <v>1000</v>
      </c>
      <c r="BN15" s="75">
        <v>1000</v>
      </c>
      <c r="BO15" s="75">
        <v>1000</v>
      </c>
      <c r="BP15" s="75">
        <v>1000</v>
      </c>
      <c r="BQ15" s="75">
        <v>1000</v>
      </c>
      <c r="BR15" s="75">
        <v>1000</v>
      </c>
      <c r="BS15" s="75">
        <v>1000</v>
      </c>
      <c r="BU15" s="93" t="s">
        <v>64</v>
      </c>
      <c r="BV15" s="94" t="s">
        <v>64</v>
      </c>
      <c r="BW15" s="99">
        <f t="shared" si="4"/>
        <v>0</v>
      </c>
      <c r="BX15" s="95">
        <f t="shared" si="4"/>
        <v>0</v>
      </c>
      <c r="BY15" s="95">
        <f t="shared" si="4"/>
        <v>0</v>
      </c>
      <c r="BZ15" s="95">
        <f t="shared" si="4"/>
        <v>0</v>
      </c>
      <c r="CA15" s="95">
        <f t="shared" si="4"/>
        <v>0</v>
      </c>
      <c r="CB15" s="95">
        <f t="shared" si="4"/>
        <v>0</v>
      </c>
      <c r="CC15" s="95">
        <f t="shared" si="4"/>
        <v>0</v>
      </c>
      <c r="CD15" s="68">
        <v>11</v>
      </c>
      <c r="CF15" s="87">
        <v>11</v>
      </c>
      <c r="CG15" s="98" t="s">
        <v>53</v>
      </c>
      <c r="CH15" s="98" t="s">
        <v>56</v>
      </c>
      <c r="CI15" s="98" t="s">
        <v>38</v>
      </c>
      <c r="CJ15" s="98" t="s">
        <v>53</v>
      </c>
      <c r="CK15" s="98" t="s">
        <v>37</v>
      </c>
      <c r="CL15" s="98" t="s">
        <v>38</v>
      </c>
      <c r="CM15" s="98" t="s">
        <v>56</v>
      </c>
      <c r="CO15" s="66">
        <f t="shared" si="12"/>
        <v>6</v>
      </c>
      <c r="CP15" s="66">
        <f t="shared" si="5"/>
        <v>7</v>
      </c>
      <c r="CQ15" s="66">
        <f t="shared" si="5"/>
        <v>4</v>
      </c>
      <c r="CR15" s="66">
        <f t="shared" si="5"/>
        <v>6</v>
      </c>
      <c r="CS15" s="66">
        <f t="shared" si="5"/>
        <v>2</v>
      </c>
      <c r="CT15" s="66">
        <f t="shared" si="5"/>
        <v>4</v>
      </c>
      <c r="CU15" s="66">
        <f t="shared" si="5"/>
        <v>7</v>
      </c>
      <c r="CW15" s="75">
        <v>1000</v>
      </c>
      <c r="CX15" s="75">
        <v>1000</v>
      </c>
      <c r="CY15" s="75">
        <v>1000</v>
      </c>
      <c r="CZ15" s="75">
        <v>1000</v>
      </c>
      <c r="DA15" s="75">
        <v>1000</v>
      </c>
      <c r="DB15" s="75">
        <v>1000</v>
      </c>
      <c r="DC15" s="75">
        <v>1000</v>
      </c>
      <c r="DE15" s="93" t="s">
        <v>64</v>
      </c>
      <c r="DF15" s="94" t="s">
        <v>64</v>
      </c>
      <c r="DG15" s="246">
        <f t="shared" si="6"/>
        <v>0</v>
      </c>
      <c r="DH15" s="247">
        <f t="shared" si="6"/>
        <v>0</v>
      </c>
      <c r="DI15" s="247">
        <f t="shared" si="6"/>
        <v>0</v>
      </c>
      <c r="DJ15" s="247">
        <f t="shared" si="6"/>
        <v>0</v>
      </c>
      <c r="DK15" s="247">
        <f t="shared" si="6"/>
        <v>0</v>
      </c>
      <c r="DL15" s="247">
        <f t="shared" si="6"/>
        <v>0</v>
      </c>
      <c r="DM15" s="247">
        <f t="shared" si="6"/>
        <v>0</v>
      </c>
      <c r="DN15" s="68">
        <v>11</v>
      </c>
      <c r="DP15" s="87">
        <v>11</v>
      </c>
      <c r="DQ15" s="98" t="s">
        <v>53</v>
      </c>
      <c r="DR15" s="98" t="s">
        <v>38</v>
      </c>
      <c r="DS15" s="98" t="s">
        <v>53</v>
      </c>
      <c r="DT15" s="98" t="s">
        <v>37</v>
      </c>
      <c r="DU15" s="98" t="s">
        <v>22</v>
      </c>
      <c r="DV15" s="98" t="s">
        <v>36</v>
      </c>
      <c r="DW15" s="98" t="s">
        <v>37</v>
      </c>
      <c r="DY15" s="66">
        <f t="shared" si="13"/>
        <v>6</v>
      </c>
      <c r="DZ15" s="66">
        <f t="shared" si="7"/>
        <v>4</v>
      </c>
      <c r="EA15" s="66">
        <f t="shared" si="7"/>
        <v>6</v>
      </c>
      <c r="EB15" s="66">
        <f t="shared" si="7"/>
        <v>2</v>
      </c>
      <c r="EC15" s="66">
        <f t="shared" si="7"/>
        <v>8</v>
      </c>
      <c r="ED15" s="66">
        <f t="shared" si="7"/>
        <v>5</v>
      </c>
      <c r="EE15" s="66">
        <f t="shared" si="7"/>
        <v>2</v>
      </c>
      <c r="EG15" s="75">
        <v>1000</v>
      </c>
      <c r="EH15" s="75">
        <v>1000</v>
      </c>
      <c r="EI15" s="75">
        <v>1000</v>
      </c>
      <c r="EJ15" s="75">
        <v>1000</v>
      </c>
      <c r="EK15" s="75">
        <v>1000</v>
      </c>
      <c r="EL15" s="75">
        <v>1000</v>
      </c>
      <c r="EM15" s="75">
        <v>1000</v>
      </c>
      <c r="EO15" s="93" t="s">
        <v>64</v>
      </c>
      <c r="EP15" s="94" t="s">
        <v>64</v>
      </c>
      <c r="EQ15" s="99">
        <f t="shared" si="8"/>
        <v>0</v>
      </c>
      <c r="ER15" s="95">
        <f t="shared" si="8"/>
        <v>0</v>
      </c>
      <c r="ES15" s="95">
        <f t="shared" si="8"/>
        <v>0</v>
      </c>
      <c r="ET15" s="95">
        <f t="shared" si="8"/>
        <v>0</v>
      </c>
      <c r="EU15" s="95">
        <f t="shared" si="8"/>
        <v>0</v>
      </c>
      <c r="EV15" s="95">
        <f t="shared" si="8"/>
        <v>0</v>
      </c>
      <c r="EW15" s="95">
        <f t="shared" si="8"/>
        <v>0</v>
      </c>
      <c r="EX15" s="68">
        <v>11</v>
      </c>
      <c r="EZ15" s="87">
        <v>11</v>
      </c>
      <c r="FA15" s="98" t="s">
        <v>22</v>
      </c>
      <c r="FB15" s="98" t="s">
        <v>36</v>
      </c>
      <c r="FC15" s="98" t="s">
        <v>56</v>
      </c>
      <c r="FD15" s="98" t="s">
        <v>22</v>
      </c>
      <c r="FE15" s="98" t="s">
        <v>37</v>
      </c>
      <c r="FF15" s="98" t="s">
        <v>22</v>
      </c>
      <c r="FG15" s="98" t="s">
        <v>22</v>
      </c>
      <c r="FI15" s="66">
        <f t="shared" si="14"/>
        <v>8</v>
      </c>
      <c r="FJ15" s="66">
        <f t="shared" si="9"/>
        <v>5</v>
      </c>
      <c r="FK15" s="66">
        <f t="shared" si="9"/>
        <v>7</v>
      </c>
      <c r="FL15" s="66">
        <f t="shared" si="9"/>
        <v>8</v>
      </c>
      <c r="FM15" s="66">
        <f t="shared" si="9"/>
        <v>2</v>
      </c>
      <c r="FN15" s="66">
        <f t="shared" si="9"/>
        <v>8</v>
      </c>
      <c r="FO15" s="66">
        <f t="shared" si="9"/>
        <v>8</v>
      </c>
      <c r="FQ15" s="102">
        <v>1000</v>
      </c>
      <c r="FR15" s="102">
        <v>1000</v>
      </c>
      <c r="FS15" s="102">
        <v>1000</v>
      </c>
      <c r="FT15" s="102">
        <v>1000</v>
      </c>
      <c r="FU15" s="102">
        <v>1000</v>
      </c>
      <c r="FV15" s="102">
        <v>1000</v>
      </c>
      <c r="FW15" s="102">
        <v>1000</v>
      </c>
    </row>
    <row r="16" spans="1:179" ht="15.95" customHeight="1">
      <c r="A16" s="55" t="s">
        <v>18</v>
      </c>
      <c r="B16" s="77"/>
      <c r="C16" s="77">
        <f>SUM(C4:C15)</f>
        <v>120</v>
      </c>
      <c r="D16" s="77">
        <f>SUM(D4:D15)</f>
        <v>120</v>
      </c>
      <c r="E16" s="77">
        <f>SUM(E4:E15)</f>
        <v>120</v>
      </c>
      <c r="F16" s="77">
        <f>SUM(F4:F15)</f>
        <v>120</v>
      </c>
      <c r="G16" s="77">
        <f>SUM(G4:G15)</f>
        <v>120</v>
      </c>
      <c r="H16" s="77">
        <f t="shared" ref="H16:I16" si="15">SUM(H4:H15)</f>
        <v>120</v>
      </c>
      <c r="I16" s="77">
        <f t="shared" si="15"/>
        <v>120</v>
      </c>
      <c r="J16" s="79"/>
      <c r="L16" s="87">
        <v>12</v>
      </c>
      <c r="M16" s="98" t="s">
        <v>62</v>
      </c>
      <c r="N16" s="98" t="s">
        <v>62</v>
      </c>
      <c r="O16" s="98" t="s">
        <v>38</v>
      </c>
      <c r="P16" s="98" t="s">
        <v>35</v>
      </c>
      <c r="Q16" s="98" t="s">
        <v>22</v>
      </c>
      <c r="R16" s="98" t="s">
        <v>56</v>
      </c>
      <c r="S16" s="98" t="s">
        <v>36</v>
      </c>
      <c r="U16" s="66">
        <f t="shared" si="10"/>
        <v>9</v>
      </c>
      <c r="V16" s="66">
        <f t="shared" si="1"/>
        <v>9</v>
      </c>
      <c r="W16" s="66">
        <f t="shared" si="1"/>
        <v>4</v>
      </c>
      <c r="X16" s="66">
        <f t="shared" si="1"/>
        <v>3</v>
      </c>
      <c r="Y16" s="66">
        <f t="shared" si="1"/>
        <v>8</v>
      </c>
      <c r="Z16" s="66">
        <f t="shared" si="1"/>
        <v>7</v>
      </c>
      <c r="AA16" s="66">
        <f t="shared" si="1"/>
        <v>5</v>
      </c>
      <c r="AC16" s="75">
        <v>800</v>
      </c>
      <c r="AD16" s="75">
        <v>1000</v>
      </c>
      <c r="AE16" s="75">
        <v>1000</v>
      </c>
      <c r="AF16" s="75">
        <v>1000</v>
      </c>
      <c r="AG16" s="75">
        <v>1000</v>
      </c>
      <c r="AH16" s="75">
        <v>1000</v>
      </c>
      <c r="AI16" s="75">
        <v>1000</v>
      </c>
      <c r="AK16" s="55" t="s">
        <v>18</v>
      </c>
      <c r="AL16" s="77"/>
      <c r="AM16" s="77">
        <f>SUM(AM4:AM15)</f>
        <v>120</v>
      </c>
      <c r="AN16" s="77">
        <f>SUM(AN4:AN15)</f>
        <v>120</v>
      </c>
      <c r="AO16" s="77">
        <f>SUM(AO4:AO15)</f>
        <v>120</v>
      </c>
      <c r="AP16" s="77">
        <f>SUM(AP4:AP15)</f>
        <v>120</v>
      </c>
      <c r="AQ16" s="77">
        <f>SUM(AQ4:AQ15)</f>
        <v>120</v>
      </c>
      <c r="AR16" s="77">
        <f t="shared" ref="AR16:AS16" si="16">SUM(AR4:AR15)</f>
        <v>120</v>
      </c>
      <c r="AS16" s="77">
        <f t="shared" si="16"/>
        <v>120</v>
      </c>
      <c r="AT16" s="79"/>
      <c r="AV16" s="87">
        <v>12</v>
      </c>
      <c r="AW16" s="98" t="s">
        <v>37</v>
      </c>
      <c r="AX16" s="98" t="s">
        <v>37</v>
      </c>
      <c r="AY16" s="98" t="s">
        <v>35</v>
      </c>
      <c r="AZ16" s="98" t="s">
        <v>56</v>
      </c>
      <c r="BA16" s="98" t="s">
        <v>56</v>
      </c>
      <c r="BB16" s="98" t="s">
        <v>35</v>
      </c>
      <c r="BC16" s="98" t="s">
        <v>37</v>
      </c>
      <c r="BE16" s="66">
        <f t="shared" si="11"/>
        <v>2</v>
      </c>
      <c r="BF16" s="66">
        <f t="shared" si="3"/>
        <v>2</v>
      </c>
      <c r="BG16" s="66">
        <f t="shared" si="3"/>
        <v>3</v>
      </c>
      <c r="BH16" s="66">
        <f t="shared" si="3"/>
        <v>7</v>
      </c>
      <c r="BI16" s="66">
        <f t="shared" si="3"/>
        <v>7</v>
      </c>
      <c r="BJ16" s="66">
        <f t="shared" si="3"/>
        <v>3</v>
      </c>
      <c r="BK16" s="66">
        <f t="shared" si="3"/>
        <v>2</v>
      </c>
      <c r="BM16" s="75">
        <v>1000</v>
      </c>
      <c r="BN16" s="75">
        <v>1000</v>
      </c>
      <c r="BO16" s="75">
        <v>1000</v>
      </c>
      <c r="BP16" s="75">
        <v>1000</v>
      </c>
      <c r="BQ16" s="75">
        <v>1000</v>
      </c>
      <c r="BR16" s="75">
        <v>1000</v>
      </c>
      <c r="BS16" s="75">
        <v>1000</v>
      </c>
      <c r="BU16" s="55" t="s">
        <v>18</v>
      </c>
      <c r="BV16" s="77"/>
      <c r="BW16" s="77">
        <f>SUM(BW4:BW15)</f>
        <v>120</v>
      </c>
      <c r="BX16" s="77">
        <f>SUM(BX4:BX15)</f>
        <v>120</v>
      </c>
      <c r="BY16" s="77">
        <f>SUM(BY4:BY15)</f>
        <v>120</v>
      </c>
      <c r="BZ16" s="77">
        <f>SUM(BZ4:BZ15)</f>
        <v>120</v>
      </c>
      <c r="CA16" s="77">
        <f>SUM(CA4:CA15)</f>
        <v>120</v>
      </c>
      <c r="CB16" s="77">
        <f t="shared" ref="CB16:CC16" si="17">SUM(CB4:CB15)</f>
        <v>120</v>
      </c>
      <c r="CC16" s="77">
        <f t="shared" si="17"/>
        <v>120</v>
      </c>
      <c r="CD16" s="79"/>
      <c r="CF16" s="87">
        <v>12</v>
      </c>
      <c r="CG16" s="98" t="s">
        <v>37</v>
      </c>
      <c r="CH16" s="98" t="s">
        <v>56</v>
      </c>
      <c r="CI16" s="98" t="s">
        <v>35</v>
      </c>
      <c r="CJ16" s="98" t="s">
        <v>56</v>
      </c>
      <c r="CK16" s="98" t="s">
        <v>56</v>
      </c>
      <c r="CL16" s="98" t="s">
        <v>38</v>
      </c>
      <c r="CM16" s="98" t="s">
        <v>38</v>
      </c>
      <c r="CO16" s="66">
        <f t="shared" si="12"/>
        <v>2</v>
      </c>
      <c r="CP16" s="66">
        <f t="shared" si="5"/>
        <v>7</v>
      </c>
      <c r="CQ16" s="66">
        <f t="shared" si="5"/>
        <v>3</v>
      </c>
      <c r="CR16" s="66">
        <f t="shared" si="5"/>
        <v>7</v>
      </c>
      <c r="CS16" s="66">
        <f t="shared" si="5"/>
        <v>7</v>
      </c>
      <c r="CT16" s="66">
        <f t="shared" si="5"/>
        <v>4</v>
      </c>
      <c r="CU16" s="66">
        <f t="shared" si="5"/>
        <v>4</v>
      </c>
      <c r="CW16" s="75">
        <v>1000</v>
      </c>
      <c r="CX16" s="75">
        <v>1000</v>
      </c>
      <c r="CY16" s="75">
        <v>1000</v>
      </c>
      <c r="CZ16" s="75">
        <v>1000</v>
      </c>
      <c r="DA16" s="75">
        <v>1000</v>
      </c>
      <c r="DB16" s="75">
        <v>1000</v>
      </c>
      <c r="DC16" s="75">
        <v>1000</v>
      </c>
      <c r="DE16" s="55" t="s">
        <v>18</v>
      </c>
      <c r="DF16" s="77"/>
      <c r="DG16" s="77"/>
      <c r="DH16" s="77"/>
      <c r="DI16" s="77"/>
      <c r="DJ16" s="77"/>
      <c r="DK16" s="77"/>
      <c r="DL16" s="77"/>
      <c r="DM16" s="77"/>
      <c r="DN16" s="79"/>
      <c r="DP16" s="87">
        <v>12</v>
      </c>
      <c r="DQ16" s="98" t="s">
        <v>53</v>
      </c>
      <c r="DR16" s="98" t="s">
        <v>22</v>
      </c>
      <c r="DS16" s="98" t="s">
        <v>53</v>
      </c>
      <c r="DT16" s="98" t="s">
        <v>56</v>
      </c>
      <c r="DU16" s="98" t="s">
        <v>36</v>
      </c>
      <c r="DV16" s="98" t="s">
        <v>22</v>
      </c>
      <c r="DW16" s="98" t="s">
        <v>53</v>
      </c>
      <c r="DY16" s="66">
        <f t="shared" si="13"/>
        <v>6</v>
      </c>
      <c r="DZ16" s="66">
        <f t="shared" si="7"/>
        <v>8</v>
      </c>
      <c r="EA16" s="66">
        <f t="shared" si="7"/>
        <v>6</v>
      </c>
      <c r="EB16" s="66">
        <f t="shared" si="7"/>
        <v>7</v>
      </c>
      <c r="EC16" s="66">
        <f t="shared" si="7"/>
        <v>5</v>
      </c>
      <c r="ED16" s="66">
        <f t="shared" si="7"/>
        <v>8</v>
      </c>
      <c r="EE16" s="66">
        <f t="shared" si="7"/>
        <v>6</v>
      </c>
      <c r="EG16" s="75">
        <v>1000</v>
      </c>
      <c r="EH16" s="75">
        <v>1000</v>
      </c>
      <c r="EI16" s="75">
        <v>1000</v>
      </c>
      <c r="EJ16" s="75">
        <v>1000</v>
      </c>
      <c r="EK16" s="75">
        <v>1000</v>
      </c>
      <c r="EL16" s="75">
        <v>1000</v>
      </c>
      <c r="EM16" s="75">
        <v>1000</v>
      </c>
      <c r="EO16" s="55" t="s">
        <v>18</v>
      </c>
      <c r="EP16" s="77"/>
      <c r="EQ16" s="77">
        <f>SUM(EQ4:EQ15)</f>
        <v>120</v>
      </c>
      <c r="ER16" s="77">
        <f>SUM(ER4:ER15)</f>
        <v>120</v>
      </c>
      <c r="ES16" s="77">
        <f>SUM(ES4:ES15)</f>
        <v>120</v>
      </c>
      <c r="ET16" s="77">
        <f>SUM(ET4:ET15)</f>
        <v>120</v>
      </c>
      <c r="EU16" s="77">
        <f>SUM(EU4:EU15)</f>
        <v>120</v>
      </c>
      <c r="EV16" s="77">
        <f t="shared" ref="EV16:EW16" si="18">SUM(EV4:EV15)</f>
        <v>120</v>
      </c>
      <c r="EW16" s="77">
        <f t="shared" si="18"/>
        <v>120</v>
      </c>
      <c r="EX16" s="79"/>
      <c r="EZ16" s="87">
        <v>12</v>
      </c>
      <c r="FA16" s="98" t="s">
        <v>37</v>
      </c>
      <c r="FB16" s="98" t="s">
        <v>53</v>
      </c>
      <c r="FC16" s="98" t="s">
        <v>36</v>
      </c>
      <c r="FD16" s="98" t="s">
        <v>53</v>
      </c>
      <c r="FE16" s="98" t="s">
        <v>36</v>
      </c>
      <c r="FF16" s="98" t="s">
        <v>35</v>
      </c>
      <c r="FG16" s="98" t="s">
        <v>36</v>
      </c>
      <c r="FI16" s="66">
        <f t="shared" si="14"/>
        <v>2</v>
      </c>
      <c r="FJ16" s="66">
        <f t="shared" si="9"/>
        <v>6</v>
      </c>
      <c r="FK16" s="66">
        <f t="shared" si="9"/>
        <v>5</v>
      </c>
      <c r="FL16" s="66">
        <f t="shared" si="9"/>
        <v>6</v>
      </c>
      <c r="FM16" s="66">
        <f t="shared" si="9"/>
        <v>5</v>
      </c>
      <c r="FN16" s="66">
        <f t="shared" si="9"/>
        <v>3</v>
      </c>
      <c r="FO16" s="66">
        <f t="shared" si="9"/>
        <v>5</v>
      </c>
      <c r="FQ16" s="102">
        <v>1000</v>
      </c>
      <c r="FR16" s="102">
        <v>1000</v>
      </c>
      <c r="FS16" s="102">
        <v>1000</v>
      </c>
      <c r="FT16" s="102">
        <v>1000</v>
      </c>
      <c r="FU16" s="102">
        <v>1000</v>
      </c>
      <c r="FV16" s="102">
        <v>1000</v>
      </c>
      <c r="FW16" s="102">
        <v>1000</v>
      </c>
    </row>
    <row r="17" spans="1:179" ht="15.95" customHeight="1" thickBot="1">
      <c r="L17" s="87">
        <v>13</v>
      </c>
      <c r="M17" s="98" t="s">
        <v>57</v>
      </c>
      <c r="N17" s="98" t="s">
        <v>22</v>
      </c>
      <c r="O17" s="98" t="s">
        <v>38</v>
      </c>
      <c r="P17" s="98" t="s">
        <v>53</v>
      </c>
      <c r="Q17" s="98" t="s">
        <v>22</v>
      </c>
      <c r="R17" s="98" t="s">
        <v>68</v>
      </c>
      <c r="S17" s="98" t="s">
        <v>68</v>
      </c>
      <c r="U17" s="66">
        <f t="shared" si="10"/>
        <v>1</v>
      </c>
      <c r="V17" s="66">
        <f t="shared" si="1"/>
        <v>8</v>
      </c>
      <c r="W17" s="66">
        <f t="shared" si="1"/>
        <v>4</v>
      </c>
      <c r="X17" s="66">
        <f t="shared" si="1"/>
        <v>6</v>
      </c>
      <c r="Y17" s="66">
        <f t="shared" si="1"/>
        <v>8</v>
      </c>
      <c r="Z17" s="66">
        <f t="shared" si="1"/>
        <v>11</v>
      </c>
      <c r="AA17" s="66">
        <f t="shared" si="1"/>
        <v>11</v>
      </c>
      <c r="AC17" s="75">
        <v>800</v>
      </c>
      <c r="AD17" s="75">
        <v>1000</v>
      </c>
      <c r="AE17" s="75">
        <v>1000</v>
      </c>
      <c r="AF17" s="75">
        <v>1000</v>
      </c>
      <c r="AG17" s="75">
        <v>1000</v>
      </c>
      <c r="AH17" s="75">
        <v>1000</v>
      </c>
      <c r="AI17" s="75">
        <v>1000</v>
      </c>
      <c r="AV17" s="87">
        <v>13</v>
      </c>
      <c r="AW17" s="98" t="s">
        <v>22</v>
      </c>
      <c r="AX17" s="98" t="s">
        <v>36</v>
      </c>
      <c r="AY17" s="98" t="s">
        <v>36</v>
      </c>
      <c r="AZ17" s="98" t="s">
        <v>38</v>
      </c>
      <c r="BA17" s="98" t="s">
        <v>36</v>
      </c>
      <c r="BB17" s="98" t="s">
        <v>35</v>
      </c>
      <c r="BC17" s="98" t="s">
        <v>35</v>
      </c>
      <c r="BE17" s="66">
        <f t="shared" si="11"/>
        <v>8</v>
      </c>
      <c r="BF17" s="66">
        <f t="shared" si="3"/>
        <v>5</v>
      </c>
      <c r="BG17" s="66">
        <f t="shared" si="3"/>
        <v>5</v>
      </c>
      <c r="BH17" s="66">
        <f t="shared" si="3"/>
        <v>4</v>
      </c>
      <c r="BI17" s="66">
        <f t="shared" si="3"/>
        <v>5</v>
      </c>
      <c r="BJ17" s="66">
        <f t="shared" si="3"/>
        <v>3</v>
      </c>
      <c r="BK17" s="66">
        <f t="shared" si="3"/>
        <v>3</v>
      </c>
      <c r="BM17" s="75">
        <v>1000</v>
      </c>
      <c r="BN17" s="75">
        <v>1000</v>
      </c>
      <c r="BO17" s="75">
        <v>1000</v>
      </c>
      <c r="BP17" s="75">
        <v>1000</v>
      </c>
      <c r="BQ17" s="75">
        <v>1000</v>
      </c>
      <c r="BR17" s="75">
        <v>1000</v>
      </c>
      <c r="BS17" s="75">
        <v>1000</v>
      </c>
      <c r="CF17" s="87">
        <v>13</v>
      </c>
      <c r="CG17" s="98" t="s">
        <v>38</v>
      </c>
      <c r="CH17" s="98" t="s">
        <v>56</v>
      </c>
      <c r="CI17" s="98" t="s">
        <v>35</v>
      </c>
      <c r="CJ17" s="98" t="s">
        <v>38</v>
      </c>
      <c r="CK17" s="98" t="s">
        <v>35</v>
      </c>
      <c r="CL17" s="98" t="s">
        <v>35</v>
      </c>
      <c r="CM17" s="98" t="s">
        <v>56</v>
      </c>
      <c r="CO17" s="66">
        <f t="shared" si="12"/>
        <v>4</v>
      </c>
      <c r="CP17" s="66">
        <f t="shared" si="5"/>
        <v>7</v>
      </c>
      <c r="CQ17" s="66">
        <f t="shared" si="5"/>
        <v>3</v>
      </c>
      <c r="CR17" s="66">
        <f t="shared" si="5"/>
        <v>4</v>
      </c>
      <c r="CS17" s="66">
        <f t="shared" si="5"/>
        <v>3</v>
      </c>
      <c r="CT17" s="66">
        <f t="shared" si="5"/>
        <v>3</v>
      </c>
      <c r="CU17" s="66">
        <f t="shared" si="5"/>
        <v>7</v>
      </c>
      <c r="CW17" s="75">
        <v>1000</v>
      </c>
      <c r="CX17" s="75">
        <v>1000</v>
      </c>
      <c r="CY17" s="75">
        <v>1000</v>
      </c>
      <c r="CZ17" s="75">
        <v>1000</v>
      </c>
      <c r="DA17" s="75">
        <v>1000</v>
      </c>
      <c r="DB17" s="75">
        <v>1000</v>
      </c>
      <c r="DC17" s="75">
        <v>1000</v>
      </c>
      <c r="DP17" s="87">
        <v>13</v>
      </c>
      <c r="DQ17" s="98" t="s">
        <v>22</v>
      </c>
      <c r="DR17" s="98" t="s">
        <v>22</v>
      </c>
      <c r="DS17" s="98" t="s">
        <v>53</v>
      </c>
      <c r="DT17" s="98" t="s">
        <v>35</v>
      </c>
      <c r="DU17" s="98" t="s">
        <v>56</v>
      </c>
      <c r="DV17" s="98" t="s">
        <v>22</v>
      </c>
      <c r="DW17" s="98" t="s">
        <v>53</v>
      </c>
      <c r="DY17" s="66">
        <f t="shared" si="13"/>
        <v>8</v>
      </c>
      <c r="DZ17" s="66">
        <f t="shared" si="7"/>
        <v>8</v>
      </c>
      <c r="EA17" s="66">
        <f t="shared" si="7"/>
        <v>6</v>
      </c>
      <c r="EB17" s="66">
        <f t="shared" si="7"/>
        <v>3</v>
      </c>
      <c r="EC17" s="66">
        <f t="shared" si="7"/>
        <v>7</v>
      </c>
      <c r="ED17" s="66">
        <f t="shared" si="7"/>
        <v>8</v>
      </c>
      <c r="EE17" s="66">
        <f t="shared" si="7"/>
        <v>6</v>
      </c>
      <c r="EG17" s="75">
        <v>1000</v>
      </c>
      <c r="EH17" s="75">
        <v>1000</v>
      </c>
      <c r="EI17" s="75">
        <v>1000</v>
      </c>
      <c r="EJ17" s="75">
        <v>1000</v>
      </c>
      <c r="EK17" s="75">
        <v>1000</v>
      </c>
      <c r="EL17" s="75">
        <v>1000</v>
      </c>
      <c r="EM17" s="75">
        <v>1000</v>
      </c>
      <c r="EZ17" s="87">
        <v>13</v>
      </c>
      <c r="FA17" s="98" t="s">
        <v>36</v>
      </c>
      <c r="FB17" s="98" t="s">
        <v>37</v>
      </c>
      <c r="FC17" s="98" t="s">
        <v>35</v>
      </c>
      <c r="FD17" s="98" t="s">
        <v>35</v>
      </c>
      <c r="FE17" s="98" t="s">
        <v>53</v>
      </c>
      <c r="FF17" s="98" t="s">
        <v>22</v>
      </c>
      <c r="FG17" s="98" t="s">
        <v>22</v>
      </c>
      <c r="FI17" s="66">
        <f t="shared" si="14"/>
        <v>5</v>
      </c>
      <c r="FJ17" s="66">
        <f t="shared" si="9"/>
        <v>2</v>
      </c>
      <c r="FK17" s="66">
        <f t="shared" si="9"/>
        <v>3</v>
      </c>
      <c r="FL17" s="66">
        <f t="shared" si="9"/>
        <v>3</v>
      </c>
      <c r="FM17" s="66">
        <f t="shared" si="9"/>
        <v>6</v>
      </c>
      <c r="FN17" s="66">
        <f t="shared" si="9"/>
        <v>8</v>
      </c>
      <c r="FO17" s="66">
        <f t="shared" si="9"/>
        <v>8</v>
      </c>
      <c r="FQ17" s="102">
        <v>1000</v>
      </c>
      <c r="FR17" s="102">
        <v>1000</v>
      </c>
      <c r="FS17" s="102">
        <v>1000</v>
      </c>
      <c r="FT17" s="102">
        <v>1000</v>
      </c>
      <c r="FU17" s="102">
        <v>1000</v>
      </c>
      <c r="FV17" s="102">
        <v>1000</v>
      </c>
      <c r="FW17" s="102">
        <v>1000</v>
      </c>
    </row>
    <row r="18" spans="1:179" s="77" customFormat="1" ht="15.95" customHeight="1" thickBot="1">
      <c r="A18" s="74" t="s">
        <v>67</v>
      </c>
      <c r="B18" s="109" t="s">
        <v>62</v>
      </c>
      <c r="C18" s="110" t="s">
        <v>63</v>
      </c>
      <c r="D18" s="111" t="s">
        <v>68</v>
      </c>
      <c r="E18" s="75"/>
      <c r="F18" s="75"/>
      <c r="G18" s="75"/>
      <c r="H18" s="75"/>
      <c r="I18" s="75"/>
      <c r="J18" s="75"/>
      <c r="K18" s="75"/>
      <c r="L18" s="97">
        <v>14</v>
      </c>
      <c r="M18" s="98" t="s">
        <v>63</v>
      </c>
      <c r="N18" s="98" t="s">
        <v>35</v>
      </c>
      <c r="O18" s="98" t="s">
        <v>35</v>
      </c>
      <c r="P18" s="98" t="s">
        <v>56</v>
      </c>
      <c r="Q18" s="98" t="s">
        <v>22</v>
      </c>
      <c r="R18" s="98" t="s">
        <v>68</v>
      </c>
      <c r="S18" s="98" t="s">
        <v>68</v>
      </c>
      <c r="U18" s="66">
        <f t="shared" si="10"/>
        <v>10</v>
      </c>
      <c r="V18" s="66">
        <f t="shared" si="1"/>
        <v>3</v>
      </c>
      <c r="W18" s="66">
        <f t="shared" si="1"/>
        <v>3</v>
      </c>
      <c r="X18" s="66">
        <f t="shared" si="1"/>
        <v>7</v>
      </c>
      <c r="Y18" s="66">
        <f t="shared" si="1"/>
        <v>8</v>
      </c>
      <c r="Z18" s="66">
        <f t="shared" si="1"/>
        <v>11</v>
      </c>
      <c r="AA18" s="66">
        <f t="shared" si="1"/>
        <v>11</v>
      </c>
      <c r="AC18" s="75">
        <v>1000</v>
      </c>
      <c r="AD18" s="75">
        <v>1000</v>
      </c>
      <c r="AE18" s="75">
        <v>1000</v>
      </c>
      <c r="AF18" s="75">
        <v>1000</v>
      </c>
      <c r="AG18" s="75">
        <v>1000</v>
      </c>
      <c r="AH18" s="75">
        <v>1000</v>
      </c>
      <c r="AI18" s="75">
        <v>1000</v>
      </c>
      <c r="AK18" s="74" t="s">
        <v>67</v>
      </c>
      <c r="AL18" s="109" t="s">
        <v>62</v>
      </c>
      <c r="AM18" s="110" t="s">
        <v>63</v>
      </c>
      <c r="AN18" s="111" t="s">
        <v>68</v>
      </c>
      <c r="AO18" s="75"/>
      <c r="AP18" s="75"/>
      <c r="AQ18" s="75"/>
      <c r="AR18" s="75"/>
      <c r="AS18" s="75"/>
      <c r="AT18" s="75"/>
      <c r="AU18" s="75"/>
      <c r="AV18" s="97">
        <v>14</v>
      </c>
      <c r="AW18" s="98" t="s">
        <v>37</v>
      </c>
      <c r="AX18" s="98" t="s">
        <v>53</v>
      </c>
      <c r="AY18" s="98" t="s">
        <v>37</v>
      </c>
      <c r="AZ18" s="98" t="s">
        <v>37</v>
      </c>
      <c r="BA18" s="98" t="s">
        <v>35</v>
      </c>
      <c r="BB18" s="98" t="s">
        <v>37</v>
      </c>
      <c r="BC18" s="98" t="s">
        <v>37</v>
      </c>
      <c r="BE18" s="66">
        <f t="shared" si="11"/>
        <v>2</v>
      </c>
      <c r="BF18" s="66">
        <f t="shared" si="3"/>
        <v>6</v>
      </c>
      <c r="BG18" s="66">
        <f t="shared" si="3"/>
        <v>2</v>
      </c>
      <c r="BH18" s="66">
        <f t="shared" si="3"/>
        <v>2</v>
      </c>
      <c r="BI18" s="66">
        <f t="shared" si="3"/>
        <v>3</v>
      </c>
      <c r="BJ18" s="66">
        <f t="shared" si="3"/>
        <v>2</v>
      </c>
      <c r="BK18" s="66">
        <f t="shared" si="3"/>
        <v>2</v>
      </c>
      <c r="BM18" s="75">
        <v>1000</v>
      </c>
      <c r="BN18" s="75">
        <v>1000</v>
      </c>
      <c r="BO18" s="75">
        <v>1000</v>
      </c>
      <c r="BP18" s="75">
        <v>1000</v>
      </c>
      <c r="BQ18" s="75">
        <v>1000</v>
      </c>
      <c r="BR18" s="75">
        <v>1000</v>
      </c>
      <c r="BS18" s="75">
        <v>1000</v>
      </c>
      <c r="BU18" s="74" t="s">
        <v>67</v>
      </c>
      <c r="BV18" s="109" t="s">
        <v>62</v>
      </c>
      <c r="BW18" s="110" t="s">
        <v>63</v>
      </c>
      <c r="BX18" s="111" t="s">
        <v>68</v>
      </c>
      <c r="BY18" s="75"/>
      <c r="BZ18" s="75"/>
      <c r="CA18" s="75"/>
      <c r="CB18" s="75"/>
      <c r="CC18" s="75"/>
      <c r="CD18" s="75"/>
      <c r="CE18" s="75"/>
      <c r="CF18" s="97">
        <v>14</v>
      </c>
      <c r="CG18" s="98" t="s">
        <v>36</v>
      </c>
      <c r="CH18" s="98" t="s">
        <v>38</v>
      </c>
      <c r="CI18" s="98" t="s">
        <v>35</v>
      </c>
      <c r="CJ18" s="98" t="s">
        <v>22</v>
      </c>
      <c r="CK18" s="98" t="s">
        <v>56</v>
      </c>
      <c r="CL18" s="98" t="s">
        <v>22</v>
      </c>
      <c r="CM18" s="98" t="s">
        <v>35</v>
      </c>
      <c r="CO18" s="66">
        <f t="shared" si="12"/>
        <v>5</v>
      </c>
      <c r="CP18" s="66">
        <f t="shared" si="5"/>
        <v>4</v>
      </c>
      <c r="CQ18" s="66">
        <f t="shared" si="5"/>
        <v>3</v>
      </c>
      <c r="CR18" s="66">
        <f t="shared" si="5"/>
        <v>8</v>
      </c>
      <c r="CS18" s="66">
        <f t="shared" si="5"/>
        <v>7</v>
      </c>
      <c r="CT18" s="66">
        <f t="shared" si="5"/>
        <v>8</v>
      </c>
      <c r="CU18" s="66">
        <f t="shared" si="5"/>
        <v>3</v>
      </c>
      <c r="CW18" s="75">
        <v>1000</v>
      </c>
      <c r="CX18" s="75">
        <v>1000</v>
      </c>
      <c r="CY18" s="75">
        <v>1000</v>
      </c>
      <c r="CZ18" s="75">
        <v>1000</v>
      </c>
      <c r="DA18" s="75">
        <v>1000</v>
      </c>
      <c r="DB18" s="75">
        <v>1000</v>
      </c>
      <c r="DC18" s="75">
        <v>1000</v>
      </c>
      <c r="DE18" s="74" t="s">
        <v>67</v>
      </c>
      <c r="DF18" s="109" t="s">
        <v>62</v>
      </c>
      <c r="DG18" s="110" t="s">
        <v>63</v>
      </c>
      <c r="DH18" s="111" t="s">
        <v>68</v>
      </c>
      <c r="DI18" s="75"/>
      <c r="DJ18" s="75"/>
      <c r="DK18" s="75"/>
      <c r="DL18" s="75"/>
      <c r="DM18" s="75"/>
      <c r="DN18" s="75"/>
      <c r="DO18" s="75"/>
      <c r="DP18" s="97">
        <v>14</v>
      </c>
      <c r="DQ18" s="98" t="s">
        <v>22</v>
      </c>
      <c r="DR18" s="98" t="s">
        <v>38</v>
      </c>
      <c r="DS18" s="98" t="s">
        <v>36</v>
      </c>
      <c r="DT18" s="98" t="s">
        <v>35</v>
      </c>
      <c r="DU18" s="98" t="s">
        <v>22</v>
      </c>
      <c r="DV18" s="98" t="s">
        <v>37</v>
      </c>
      <c r="DW18" s="98" t="s">
        <v>37</v>
      </c>
      <c r="DY18" s="66">
        <f t="shared" si="13"/>
        <v>8</v>
      </c>
      <c r="DZ18" s="66">
        <f t="shared" si="7"/>
        <v>4</v>
      </c>
      <c r="EA18" s="66">
        <f t="shared" si="7"/>
        <v>5</v>
      </c>
      <c r="EB18" s="66">
        <f t="shared" si="7"/>
        <v>3</v>
      </c>
      <c r="EC18" s="66">
        <f t="shared" si="7"/>
        <v>8</v>
      </c>
      <c r="ED18" s="66">
        <f t="shared" si="7"/>
        <v>2</v>
      </c>
      <c r="EE18" s="66">
        <f t="shared" si="7"/>
        <v>2</v>
      </c>
      <c r="EG18" s="75">
        <v>1000</v>
      </c>
      <c r="EH18" s="75">
        <v>1000</v>
      </c>
      <c r="EI18" s="75">
        <v>1000</v>
      </c>
      <c r="EJ18" s="75">
        <v>1000</v>
      </c>
      <c r="EK18" s="75">
        <v>1000</v>
      </c>
      <c r="EL18" s="75">
        <v>1000</v>
      </c>
      <c r="EM18" s="75">
        <v>1000</v>
      </c>
      <c r="EO18" s="74" t="s">
        <v>67</v>
      </c>
      <c r="EP18" s="109" t="s">
        <v>62</v>
      </c>
      <c r="EQ18" s="110" t="s">
        <v>63</v>
      </c>
      <c r="ER18" s="111" t="s">
        <v>68</v>
      </c>
      <c r="ES18" s="75"/>
      <c r="ET18" s="75"/>
      <c r="EU18" s="75"/>
      <c r="EV18" s="75"/>
      <c r="EW18" s="75"/>
      <c r="EX18" s="75"/>
      <c r="EY18" s="75"/>
      <c r="EZ18" s="97">
        <v>14</v>
      </c>
      <c r="FA18" s="98" t="s">
        <v>38</v>
      </c>
      <c r="FB18" s="98" t="s">
        <v>53</v>
      </c>
      <c r="FC18" s="98" t="s">
        <v>35</v>
      </c>
      <c r="FD18" s="98" t="s">
        <v>37</v>
      </c>
      <c r="FE18" s="98" t="s">
        <v>36</v>
      </c>
      <c r="FF18" s="98" t="s">
        <v>56</v>
      </c>
      <c r="FG18" s="98" t="s">
        <v>22</v>
      </c>
      <c r="FI18" s="66">
        <f t="shared" si="14"/>
        <v>4</v>
      </c>
      <c r="FJ18" s="66">
        <f t="shared" si="9"/>
        <v>6</v>
      </c>
      <c r="FK18" s="66">
        <f t="shared" si="9"/>
        <v>3</v>
      </c>
      <c r="FL18" s="66">
        <f t="shared" si="9"/>
        <v>2</v>
      </c>
      <c r="FM18" s="66">
        <f t="shared" si="9"/>
        <v>5</v>
      </c>
      <c r="FN18" s="66">
        <f t="shared" si="9"/>
        <v>7</v>
      </c>
      <c r="FO18" s="66">
        <f t="shared" si="9"/>
        <v>8</v>
      </c>
      <c r="FQ18" s="102">
        <v>1000</v>
      </c>
      <c r="FR18" s="102">
        <v>1000</v>
      </c>
      <c r="FS18" s="102">
        <v>1000</v>
      </c>
      <c r="FT18" s="102">
        <v>1000</v>
      </c>
      <c r="FU18" s="102">
        <v>1000</v>
      </c>
      <c r="FV18" s="102">
        <v>1000</v>
      </c>
      <c r="FW18" s="102">
        <v>1000</v>
      </c>
    </row>
    <row r="19" spans="1:179" ht="15.95" customHeight="1">
      <c r="A19" s="85" t="s">
        <v>23</v>
      </c>
      <c r="B19" s="112">
        <v>0</v>
      </c>
      <c r="C19" s="113">
        <v>0</v>
      </c>
      <c r="D19" s="114">
        <v>0</v>
      </c>
      <c r="L19" s="87">
        <v>15</v>
      </c>
      <c r="M19" s="98" t="s">
        <v>22</v>
      </c>
      <c r="N19" s="98" t="s">
        <v>35</v>
      </c>
      <c r="O19" s="98" t="s">
        <v>35</v>
      </c>
      <c r="P19" s="98" t="s">
        <v>56</v>
      </c>
      <c r="Q19" s="98" t="s">
        <v>37</v>
      </c>
      <c r="R19" s="98" t="s">
        <v>37</v>
      </c>
      <c r="S19" s="98" t="s">
        <v>56</v>
      </c>
      <c r="U19" s="66">
        <f t="shared" si="10"/>
        <v>8</v>
      </c>
      <c r="V19" s="66">
        <f t="shared" si="1"/>
        <v>3</v>
      </c>
      <c r="W19" s="66">
        <f t="shared" si="1"/>
        <v>3</v>
      </c>
      <c r="X19" s="66">
        <f t="shared" si="1"/>
        <v>7</v>
      </c>
      <c r="Y19" s="66">
        <f t="shared" si="1"/>
        <v>2</v>
      </c>
      <c r="Z19" s="66">
        <f t="shared" si="1"/>
        <v>2</v>
      </c>
      <c r="AA19" s="66">
        <f t="shared" si="1"/>
        <v>7</v>
      </c>
      <c r="AC19" s="75">
        <v>1000</v>
      </c>
      <c r="AD19" s="75">
        <v>1000</v>
      </c>
      <c r="AE19" s="75">
        <v>1000</v>
      </c>
      <c r="AF19" s="75">
        <v>1000</v>
      </c>
      <c r="AG19" s="75">
        <v>1000</v>
      </c>
      <c r="AH19" s="75">
        <v>1000</v>
      </c>
      <c r="AI19" s="75">
        <v>1000</v>
      </c>
      <c r="AK19" s="85" t="s">
        <v>23</v>
      </c>
      <c r="AL19" s="112">
        <v>0</v>
      </c>
      <c r="AM19" s="113">
        <v>0</v>
      </c>
      <c r="AN19" s="114">
        <v>0</v>
      </c>
      <c r="AV19" s="87">
        <v>15</v>
      </c>
      <c r="AW19" s="98" t="s">
        <v>37</v>
      </c>
      <c r="AX19" s="98" t="s">
        <v>22</v>
      </c>
      <c r="AY19" s="98" t="s">
        <v>56</v>
      </c>
      <c r="AZ19" s="98" t="s">
        <v>35</v>
      </c>
      <c r="BA19" s="98" t="s">
        <v>35</v>
      </c>
      <c r="BB19" s="98" t="s">
        <v>53</v>
      </c>
      <c r="BC19" s="98" t="s">
        <v>37</v>
      </c>
      <c r="BE19" s="66">
        <f t="shared" si="11"/>
        <v>2</v>
      </c>
      <c r="BF19" s="66">
        <f t="shared" si="3"/>
        <v>8</v>
      </c>
      <c r="BG19" s="66">
        <f t="shared" si="3"/>
        <v>7</v>
      </c>
      <c r="BH19" s="66">
        <f t="shared" si="3"/>
        <v>3</v>
      </c>
      <c r="BI19" s="66">
        <f t="shared" si="3"/>
        <v>3</v>
      </c>
      <c r="BJ19" s="66">
        <f t="shared" si="3"/>
        <v>6</v>
      </c>
      <c r="BK19" s="66">
        <f t="shared" si="3"/>
        <v>2</v>
      </c>
      <c r="BM19" s="75">
        <v>1000</v>
      </c>
      <c r="BN19" s="75">
        <v>1000</v>
      </c>
      <c r="BO19" s="75">
        <v>1000</v>
      </c>
      <c r="BP19" s="75">
        <v>1000</v>
      </c>
      <c r="BQ19" s="75">
        <v>1000</v>
      </c>
      <c r="BR19" s="75">
        <v>1000</v>
      </c>
      <c r="BS19" s="75">
        <v>1000</v>
      </c>
      <c r="BU19" s="85" t="s">
        <v>23</v>
      </c>
      <c r="BV19" s="112">
        <v>0</v>
      </c>
      <c r="BW19" s="113">
        <v>0</v>
      </c>
      <c r="BX19" s="114">
        <v>0</v>
      </c>
      <c r="CF19" s="87">
        <v>15</v>
      </c>
      <c r="CG19" s="98" t="s">
        <v>37</v>
      </c>
      <c r="CH19" s="98" t="s">
        <v>36</v>
      </c>
      <c r="CI19" s="98" t="s">
        <v>56</v>
      </c>
      <c r="CJ19" s="98" t="s">
        <v>22</v>
      </c>
      <c r="CK19" s="98" t="s">
        <v>36</v>
      </c>
      <c r="CL19" s="98" t="s">
        <v>22</v>
      </c>
      <c r="CM19" s="98" t="s">
        <v>36</v>
      </c>
      <c r="CO19" s="66">
        <f t="shared" si="12"/>
        <v>2</v>
      </c>
      <c r="CP19" s="66">
        <f t="shared" si="5"/>
        <v>5</v>
      </c>
      <c r="CQ19" s="66">
        <f t="shared" si="5"/>
        <v>7</v>
      </c>
      <c r="CR19" s="66">
        <f t="shared" si="5"/>
        <v>8</v>
      </c>
      <c r="CS19" s="66">
        <f t="shared" si="5"/>
        <v>5</v>
      </c>
      <c r="CT19" s="66">
        <f t="shared" si="5"/>
        <v>8</v>
      </c>
      <c r="CU19" s="66">
        <f t="shared" si="5"/>
        <v>5</v>
      </c>
      <c r="CW19" s="75">
        <v>1000</v>
      </c>
      <c r="CX19" s="75">
        <v>1000</v>
      </c>
      <c r="CY19" s="75">
        <v>1000</v>
      </c>
      <c r="CZ19" s="75">
        <v>1000</v>
      </c>
      <c r="DA19" s="75">
        <v>1000</v>
      </c>
      <c r="DB19" s="75">
        <v>1000</v>
      </c>
      <c r="DC19" s="75">
        <v>1000</v>
      </c>
      <c r="DE19" s="85" t="s">
        <v>23</v>
      </c>
      <c r="DF19" s="112">
        <v>0</v>
      </c>
      <c r="DG19" s="113">
        <v>0</v>
      </c>
      <c r="DH19" s="114">
        <v>0</v>
      </c>
      <c r="DP19" s="87">
        <v>15</v>
      </c>
      <c r="DQ19" s="98" t="s">
        <v>56</v>
      </c>
      <c r="DR19" s="98" t="s">
        <v>37</v>
      </c>
      <c r="DS19" s="98" t="s">
        <v>22</v>
      </c>
      <c r="DT19" s="98" t="s">
        <v>53</v>
      </c>
      <c r="DU19" s="98" t="s">
        <v>38</v>
      </c>
      <c r="DV19" s="98" t="s">
        <v>36</v>
      </c>
      <c r="DW19" s="98" t="s">
        <v>56</v>
      </c>
      <c r="DY19" s="66">
        <f t="shared" si="13"/>
        <v>7</v>
      </c>
      <c r="DZ19" s="66">
        <f t="shared" si="7"/>
        <v>2</v>
      </c>
      <c r="EA19" s="66">
        <f t="shared" si="7"/>
        <v>8</v>
      </c>
      <c r="EB19" s="66">
        <f t="shared" si="7"/>
        <v>6</v>
      </c>
      <c r="EC19" s="66">
        <f t="shared" si="7"/>
        <v>4</v>
      </c>
      <c r="ED19" s="66">
        <f t="shared" si="7"/>
        <v>5</v>
      </c>
      <c r="EE19" s="66">
        <f t="shared" si="7"/>
        <v>7</v>
      </c>
      <c r="EG19" s="75">
        <v>1000</v>
      </c>
      <c r="EH19" s="75">
        <v>1000</v>
      </c>
      <c r="EI19" s="75">
        <v>1000</v>
      </c>
      <c r="EJ19" s="75">
        <v>1000</v>
      </c>
      <c r="EK19" s="75">
        <v>1000</v>
      </c>
      <c r="EL19" s="75">
        <v>1000</v>
      </c>
      <c r="EM19" s="75">
        <v>1000</v>
      </c>
      <c r="EO19" s="85" t="s">
        <v>23</v>
      </c>
      <c r="EP19" s="112">
        <v>0</v>
      </c>
      <c r="EQ19" s="113">
        <v>0</v>
      </c>
      <c r="ER19" s="114">
        <v>0</v>
      </c>
      <c r="EZ19" s="87">
        <v>15</v>
      </c>
      <c r="FA19" s="98" t="s">
        <v>22</v>
      </c>
      <c r="FB19" s="98" t="s">
        <v>22</v>
      </c>
      <c r="FC19" s="98" t="s">
        <v>22</v>
      </c>
      <c r="FD19" s="98" t="s">
        <v>22</v>
      </c>
      <c r="FE19" s="98" t="s">
        <v>38</v>
      </c>
      <c r="FF19" s="98" t="s">
        <v>36</v>
      </c>
      <c r="FG19" s="98" t="s">
        <v>53</v>
      </c>
      <c r="FI19" s="66">
        <f t="shared" si="14"/>
        <v>8</v>
      </c>
      <c r="FJ19" s="66">
        <f t="shared" si="9"/>
        <v>8</v>
      </c>
      <c r="FK19" s="66">
        <f t="shared" si="9"/>
        <v>8</v>
      </c>
      <c r="FL19" s="66">
        <f t="shared" si="9"/>
        <v>8</v>
      </c>
      <c r="FM19" s="66">
        <f t="shared" si="9"/>
        <v>4</v>
      </c>
      <c r="FN19" s="66">
        <f t="shared" si="9"/>
        <v>5</v>
      </c>
      <c r="FO19" s="66">
        <f t="shared" si="9"/>
        <v>6</v>
      </c>
      <c r="FQ19" s="102">
        <v>1000</v>
      </c>
      <c r="FR19" s="102">
        <v>1000</v>
      </c>
      <c r="FS19" s="102">
        <v>1000</v>
      </c>
      <c r="FT19" s="102">
        <v>1000</v>
      </c>
      <c r="FU19" s="102">
        <v>1000</v>
      </c>
      <c r="FV19" s="102">
        <v>1000</v>
      </c>
      <c r="FW19" s="102">
        <v>1000</v>
      </c>
    </row>
    <row r="20" spans="1:179" ht="15.95" customHeight="1">
      <c r="A20" s="90" t="s">
        <v>24</v>
      </c>
      <c r="B20" s="105">
        <v>0</v>
      </c>
      <c r="C20" s="103">
        <v>0</v>
      </c>
      <c r="D20" s="107">
        <v>0</v>
      </c>
      <c r="L20" s="87">
        <v>16</v>
      </c>
      <c r="M20" s="98" t="s">
        <v>22</v>
      </c>
      <c r="N20" s="98" t="s">
        <v>36</v>
      </c>
      <c r="O20" s="98" t="s">
        <v>22</v>
      </c>
      <c r="P20" s="98" t="s">
        <v>56</v>
      </c>
      <c r="Q20" s="98" t="s">
        <v>37</v>
      </c>
      <c r="R20" s="98" t="s">
        <v>38</v>
      </c>
      <c r="S20" s="98" t="s">
        <v>56</v>
      </c>
      <c r="U20" s="66">
        <f t="shared" si="10"/>
        <v>8</v>
      </c>
      <c r="V20" s="66">
        <f t="shared" si="10"/>
        <v>5</v>
      </c>
      <c r="W20" s="66">
        <f t="shared" si="10"/>
        <v>8</v>
      </c>
      <c r="X20" s="66">
        <f t="shared" si="10"/>
        <v>7</v>
      </c>
      <c r="Y20" s="66">
        <f t="shared" si="10"/>
        <v>2</v>
      </c>
      <c r="Z20" s="66">
        <f t="shared" si="10"/>
        <v>4</v>
      </c>
      <c r="AA20" s="66">
        <f t="shared" si="10"/>
        <v>7</v>
      </c>
      <c r="AC20" s="75">
        <v>1000</v>
      </c>
      <c r="AD20" s="75">
        <v>1000</v>
      </c>
      <c r="AE20" s="75">
        <v>1000</v>
      </c>
      <c r="AF20" s="75">
        <v>1000</v>
      </c>
      <c r="AG20" s="75">
        <v>1000</v>
      </c>
      <c r="AH20" s="75">
        <v>0</v>
      </c>
      <c r="AI20" s="75">
        <v>1000</v>
      </c>
      <c r="AK20" s="90" t="s">
        <v>24</v>
      </c>
      <c r="AL20" s="105">
        <v>0</v>
      </c>
      <c r="AM20" s="103">
        <v>0</v>
      </c>
      <c r="AN20" s="107">
        <v>0</v>
      </c>
      <c r="AV20" s="87">
        <v>16</v>
      </c>
      <c r="AW20" s="98" t="s">
        <v>22</v>
      </c>
      <c r="AX20" s="98" t="s">
        <v>35</v>
      </c>
      <c r="AY20" s="98" t="s">
        <v>56</v>
      </c>
      <c r="AZ20" s="98" t="s">
        <v>35</v>
      </c>
      <c r="BA20" s="98" t="s">
        <v>22</v>
      </c>
      <c r="BB20" s="98" t="s">
        <v>53</v>
      </c>
      <c r="BC20" s="98" t="s">
        <v>35</v>
      </c>
      <c r="BE20" s="66">
        <f t="shared" si="11"/>
        <v>8</v>
      </c>
      <c r="BF20" s="66">
        <f t="shared" si="3"/>
        <v>3</v>
      </c>
      <c r="BG20" s="66">
        <f t="shared" si="3"/>
        <v>7</v>
      </c>
      <c r="BH20" s="66">
        <f t="shared" si="3"/>
        <v>3</v>
      </c>
      <c r="BI20" s="66">
        <f t="shared" si="3"/>
        <v>8</v>
      </c>
      <c r="BJ20" s="66">
        <f t="shared" si="3"/>
        <v>6</v>
      </c>
      <c r="BK20" s="66">
        <f t="shared" si="3"/>
        <v>3</v>
      </c>
      <c r="BM20" s="75">
        <v>1000</v>
      </c>
      <c r="BN20" s="75">
        <v>1000</v>
      </c>
      <c r="BO20" s="75">
        <v>1000</v>
      </c>
      <c r="BP20" s="75">
        <v>1000</v>
      </c>
      <c r="BQ20" s="75">
        <v>1000</v>
      </c>
      <c r="BR20" s="75">
        <v>1000</v>
      </c>
      <c r="BS20" s="75">
        <v>1000</v>
      </c>
      <c r="BU20" s="90" t="s">
        <v>24</v>
      </c>
      <c r="BV20" s="105">
        <v>0</v>
      </c>
      <c r="BW20" s="103">
        <v>0</v>
      </c>
      <c r="BX20" s="107">
        <v>0</v>
      </c>
      <c r="CF20" s="87">
        <v>16</v>
      </c>
      <c r="CG20" s="98" t="s">
        <v>37</v>
      </c>
      <c r="CH20" s="98" t="s">
        <v>53</v>
      </c>
      <c r="CI20" s="98" t="s">
        <v>35</v>
      </c>
      <c r="CJ20" s="98" t="s">
        <v>53</v>
      </c>
      <c r="CK20" s="98" t="s">
        <v>36</v>
      </c>
      <c r="CL20" s="98" t="s">
        <v>37</v>
      </c>
      <c r="CM20" s="98" t="s">
        <v>38</v>
      </c>
      <c r="CO20" s="66">
        <f t="shared" si="12"/>
        <v>2</v>
      </c>
      <c r="CP20" s="66">
        <f t="shared" si="5"/>
        <v>6</v>
      </c>
      <c r="CQ20" s="66">
        <f t="shared" si="5"/>
        <v>3</v>
      </c>
      <c r="CR20" s="66">
        <f t="shared" si="5"/>
        <v>6</v>
      </c>
      <c r="CS20" s="66">
        <f t="shared" si="5"/>
        <v>5</v>
      </c>
      <c r="CT20" s="66">
        <f t="shared" si="5"/>
        <v>2</v>
      </c>
      <c r="CU20" s="66">
        <f t="shared" si="5"/>
        <v>4</v>
      </c>
      <c r="CW20" s="75">
        <v>1000</v>
      </c>
      <c r="CX20" s="75">
        <v>1000</v>
      </c>
      <c r="CY20" s="75">
        <v>1000</v>
      </c>
      <c r="CZ20" s="75">
        <v>1000</v>
      </c>
      <c r="DA20" s="75">
        <v>1000</v>
      </c>
      <c r="DB20" s="75">
        <v>1000</v>
      </c>
      <c r="DC20" s="75">
        <v>1000</v>
      </c>
      <c r="DE20" s="90" t="s">
        <v>24</v>
      </c>
      <c r="DF20" s="105">
        <v>0</v>
      </c>
      <c r="DG20" s="103">
        <v>0</v>
      </c>
      <c r="DH20" s="107">
        <v>0</v>
      </c>
      <c r="DP20" s="87">
        <v>16</v>
      </c>
      <c r="DQ20" s="98" t="s">
        <v>22</v>
      </c>
      <c r="DR20" s="98" t="s">
        <v>37</v>
      </c>
      <c r="DS20" s="98" t="s">
        <v>56</v>
      </c>
      <c r="DT20" s="98" t="s">
        <v>22</v>
      </c>
      <c r="DU20" s="98" t="s">
        <v>38</v>
      </c>
      <c r="DV20" s="98" t="s">
        <v>56</v>
      </c>
      <c r="DW20" s="98" t="s">
        <v>53</v>
      </c>
      <c r="DY20" s="66">
        <f t="shared" si="13"/>
        <v>8</v>
      </c>
      <c r="DZ20" s="66">
        <f t="shared" si="7"/>
        <v>2</v>
      </c>
      <c r="EA20" s="66">
        <f t="shared" si="7"/>
        <v>7</v>
      </c>
      <c r="EB20" s="66">
        <f t="shared" si="7"/>
        <v>8</v>
      </c>
      <c r="EC20" s="66">
        <f t="shared" si="7"/>
        <v>4</v>
      </c>
      <c r="ED20" s="66">
        <f t="shared" si="7"/>
        <v>7</v>
      </c>
      <c r="EE20" s="66">
        <f t="shared" si="7"/>
        <v>6</v>
      </c>
      <c r="EG20" s="75">
        <v>1000</v>
      </c>
      <c r="EH20" s="75">
        <v>1000</v>
      </c>
      <c r="EI20" s="75">
        <v>1000</v>
      </c>
      <c r="EJ20" s="75">
        <v>1000</v>
      </c>
      <c r="EK20" s="75">
        <v>1000</v>
      </c>
      <c r="EL20" s="75">
        <v>1000</v>
      </c>
      <c r="EM20" s="75">
        <v>1000</v>
      </c>
      <c r="EO20" s="90" t="s">
        <v>24</v>
      </c>
      <c r="EP20" s="105">
        <v>0</v>
      </c>
      <c r="EQ20" s="103">
        <v>0</v>
      </c>
      <c r="ER20" s="107">
        <v>0</v>
      </c>
      <c r="EZ20" s="87">
        <v>16</v>
      </c>
      <c r="FA20" s="98" t="s">
        <v>35</v>
      </c>
      <c r="FB20" s="98" t="s">
        <v>53</v>
      </c>
      <c r="FC20" s="98" t="s">
        <v>36</v>
      </c>
      <c r="FD20" s="98" t="s">
        <v>56</v>
      </c>
      <c r="FE20" s="98" t="s">
        <v>53</v>
      </c>
      <c r="FF20" s="98" t="s">
        <v>37</v>
      </c>
      <c r="FG20" s="98" t="s">
        <v>35</v>
      </c>
      <c r="FI20" s="66">
        <f t="shared" si="14"/>
        <v>3</v>
      </c>
      <c r="FJ20" s="66">
        <f t="shared" si="9"/>
        <v>6</v>
      </c>
      <c r="FK20" s="66">
        <f t="shared" si="9"/>
        <v>5</v>
      </c>
      <c r="FL20" s="66">
        <f t="shared" si="9"/>
        <v>7</v>
      </c>
      <c r="FM20" s="66">
        <f t="shared" si="9"/>
        <v>6</v>
      </c>
      <c r="FN20" s="66">
        <f t="shared" si="9"/>
        <v>2</v>
      </c>
      <c r="FO20" s="66">
        <f t="shared" si="9"/>
        <v>3</v>
      </c>
      <c r="FQ20" s="102">
        <v>1000</v>
      </c>
      <c r="FR20" s="102">
        <v>1000</v>
      </c>
      <c r="FS20" s="102">
        <v>1000</v>
      </c>
      <c r="FT20" s="102">
        <v>1000</v>
      </c>
      <c r="FU20" s="102">
        <v>1000</v>
      </c>
      <c r="FV20" s="102">
        <v>1000</v>
      </c>
      <c r="FW20" s="102">
        <v>1000</v>
      </c>
    </row>
    <row r="21" spans="1:179" ht="15.95" customHeight="1">
      <c r="A21" s="90" t="s">
        <v>27</v>
      </c>
      <c r="B21" s="105">
        <v>10</v>
      </c>
      <c r="C21" s="103">
        <v>10</v>
      </c>
      <c r="D21" s="107">
        <v>10</v>
      </c>
      <c r="L21" s="87">
        <v>17</v>
      </c>
      <c r="M21" s="98" t="s">
        <v>35</v>
      </c>
      <c r="N21" s="98" t="s">
        <v>36</v>
      </c>
      <c r="O21" s="98" t="s">
        <v>22</v>
      </c>
      <c r="P21" s="98" t="s">
        <v>36</v>
      </c>
      <c r="Q21" s="98" t="s">
        <v>56</v>
      </c>
      <c r="R21" s="98" t="s">
        <v>56</v>
      </c>
      <c r="S21" s="98" t="s">
        <v>35</v>
      </c>
      <c r="U21" s="66">
        <f t="shared" si="10"/>
        <v>3</v>
      </c>
      <c r="V21" s="66">
        <f t="shared" si="10"/>
        <v>5</v>
      </c>
      <c r="W21" s="66">
        <f t="shared" si="10"/>
        <v>8</v>
      </c>
      <c r="X21" s="66">
        <f t="shared" si="10"/>
        <v>5</v>
      </c>
      <c r="Y21" s="66">
        <f t="shared" si="10"/>
        <v>7</v>
      </c>
      <c r="Z21" s="66">
        <f t="shared" si="10"/>
        <v>7</v>
      </c>
      <c r="AA21" s="66">
        <f t="shared" si="10"/>
        <v>3</v>
      </c>
      <c r="AC21" s="75">
        <v>1000</v>
      </c>
      <c r="AD21" s="75">
        <v>1000</v>
      </c>
      <c r="AE21" s="75">
        <v>1000</v>
      </c>
      <c r="AF21" s="75">
        <v>1000</v>
      </c>
      <c r="AG21" s="75">
        <v>0</v>
      </c>
      <c r="AH21" s="75">
        <v>0</v>
      </c>
      <c r="AI21" s="75">
        <v>1000</v>
      </c>
      <c r="AK21" s="90" t="s">
        <v>27</v>
      </c>
      <c r="AL21" s="105">
        <v>10</v>
      </c>
      <c r="AM21" s="103">
        <v>10</v>
      </c>
      <c r="AN21" s="107">
        <v>10</v>
      </c>
      <c r="AV21" s="87">
        <v>17</v>
      </c>
      <c r="AW21" s="98" t="s">
        <v>53</v>
      </c>
      <c r="AX21" s="98" t="s">
        <v>56</v>
      </c>
      <c r="AY21" s="98" t="s">
        <v>35</v>
      </c>
      <c r="AZ21" s="98" t="s">
        <v>37</v>
      </c>
      <c r="BA21" s="98" t="s">
        <v>22</v>
      </c>
      <c r="BB21" s="98" t="s">
        <v>38</v>
      </c>
      <c r="BC21" s="98" t="s">
        <v>35</v>
      </c>
      <c r="BE21" s="66">
        <f t="shared" si="11"/>
        <v>6</v>
      </c>
      <c r="BF21" s="66">
        <f t="shared" si="3"/>
        <v>7</v>
      </c>
      <c r="BG21" s="66">
        <f t="shared" si="3"/>
        <v>3</v>
      </c>
      <c r="BH21" s="66">
        <f t="shared" si="3"/>
        <v>2</v>
      </c>
      <c r="BI21" s="66">
        <f t="shared" si="3"/>
        <v>8</v>
      </c>
      <c r="BJ21" s="66">
        <f t="shared" si="3"/>
        <v>4</v>
      </c>
      <c r="BK21" s="66">
        <f t="shared" si="3"/>
        <v>3</v>
      </c>
      <c r="BM21" s="75">
        <v>1000</v>
      </c>
      <c r="BN21" s="75">
        <v>1000</v>
      </c>
      <c r="BO21" s="75">
        <v>1000</v>
      </c>
      <c r="BP21" s="75">
        <v>1000</v>
      </c>
      <c r="BQ21" s="75">
        <v>1000</v>
      </c>
      <c r="BR21" s="75">
        <v>1000</v>
      </c>
      <c r="BS21" s="75">
        <v>1000</v>
      </c>
      <c r="BU21" s="90" t="s">
        <v>27</v>
      </c>
      <c r="BV21" s="105">
        <v>10</v>
      </c>
      <c r="BW21" s="103">
        <v>10</v>
      </c>
      <c r="BX21" s="107">
        <v>10</v>
      </c>
      <c r="CF21" s="87">
        <v>17</v>
      </c>
      <c r="CG21" s="98" t="s">
        <v>53</v>
      </c>
      <c r="CH21" s="98" t="s">
        <v>38</v>
      </c>
      <c r="CI21" s="98" t="s">
        <v>35</v>
      </c>
      <c r="CJ21" s="98" t="s">
        <v>38</v>
      </c>
      <c r="CK21" s="98" t="s">
        <v>38</v>
      </c>
      <c r="CL21" s="98" t="s">
        <v>37</v>
      </c>
      <c r="CM21" s="98" t="s">
        <v>36</v>
      </c>
      <c r="CO21" s="66">
        <f t="shared" si="12"/>
        <v>6</v>
      </c>
      <c r="CP21" s="66">
        <f t="shared" si="5"/>
        <v>4</v>
      </c>
      <c r="CQ21" s="66">
        <f t="shared" si="5"/>
        <v>3</v>
      </c>
      <c r="CR21" s="66">
        <f t="shared" si="5"/>
        <v>4</v>
      </c>
      <c r="CS21" s="66">
        <f t="shared" si="5"/>
        <v>4</v>
      </c>
      <c r="CT21" s="66">
        <f t="shared" si="5"/>
        <v>2</v>
      </c>
      <c r="CU21" s="66">
        <f t="shared" si="5"/>
        <v>5</v>
      </c>
      <c r="CW21" s="75">
        <v>1000</v>
      </c>
      <c r="CX21" s="75">
        <v>1000</v>
      </c>
      <c r="CY21" s="75">
        <v>1000</v>
      </c>
      <c r="CZ21" s="75">
        <v>1000</v>
      </c>
      <c r="DA21" s="75">
        <v>1000</v>
      </c>
      <c r="DB21" s="75">
        <v>1000</v>
      </c>
      <c r="DC21" s="75">
        <v>1000</v>
      </c>
      <c r="DE21" s="90" t="s">
        <v>27</v>
      </c>
      <c r="DF21" s="105">
        <v>10</v>
      </c>
      <c r="DG21" s="103">
        <v>10</v>
      </c>
      <c r="DH21" s="107">
        <v>10</v>
      </c>
      <c r="DP21" s="87">
        <v>17</v>
      </c>
      <c r="DQ21" s="98" t="s">
        <v>37</v>
      </c>
      <c r="DR21" s="98" t="s">
        <v>53</v>
      </c>
      <c r="DS21" s="98" t="s">
        <v>22</v>
      </c>
      <c r="DT21" s="98" t="s">
        <v>22</v>
      </c>
      <c r="DU21" s="98" t="s">
        <v>56</v>
      </c>
      <c r="DV21" s="98" t="s">
        <v>36</v>
      </c>
      <c r="DW21" s="98" t="s">
        <v>35</v>
      </c>
      <c r="DY21" s="66">
        <f t="shared" si="13"/>
        <v>2</v>
      </c>
      <c r="DZ21" s="66">
        <f t="shared" si="7"/>
        <v>6</v>
      </c>
      <c r="EA21" s="66">
        <f t="shared" si="7"/>
        <v>8</v>
      </c>
      <c r="EB21" s="66">
        <f t="shared" si="7"/>
        <v>8</v>
      </c>
      <c r="EC21" s="66">
        <f t="shared" si="7"/>
        <v>7</v>
      </c>
      <c r="ED21" s="66">
        <f t="shared" si="7"/>
        <v>5</v>
      </c>
      <c r="EE21" s="66">
        <f t="shared" si="7"/>
        <v>3</v>
      </c>
      <c r="EG21" s="75">
        <v>1000</v>
      </c>
      <c r="EH21" s="75">
        <v>1000</v>
      </c>
      <c r="EI21" s="75">
        <v>1000</v>
      </c>
      <c r="EJ21" s="75">
        <v>1000</v>
      </c>
      <c r="EK21" s="75">
        <v>1000</v>
      </c>
      <c r="EL21" s="75">
        <v>1000</v>
      </c>
      <c r="EM21" s="75">
        <v>1000</v>
      </c>
      <c r="EO21" s="90" t="s">
        <v>27</v>
      </c>
      <c r="EP21" s="105">
        <v>10</v>
      </c>
      <c r="EQ21" s="103">
        <v>10</v>
      </c>
      <c r="ER21" s="107">
        <v>10</v>
      </c>
      <c r="EZ21" s="87">
        <v>17</v>
      </c>
      <c r="FA21" s="98" t="s">
        <v>38</v>
      </c>
      <c r="FB21" s="98" t="s">
        <v>35</v>
      </c>
      <c r="FC21" s="98" t="s">
        <v>38</v>
      </c>
      <c r="FD21" s="98" t="s">
        <v>35</v>
      </c>
      <c r="FE21" s="98" t="s">
        <v>53</v>
      </c>
      <c r="FF21" s="98" t="s">
        <v>56</v>
      </c>
      <c r="FG21" s="98" t="s">
        <v>37</v>
      </c>
      <c r="FI21" s="66">
        <f t="shared" si="14"/>
        <v>4</v>
      </c>
      <c r="FJ21" s="66">
        <f t="shared" si="9"/>
        <v>3</v>
      </c>
      <c r="FK21" s="66">
        <f t="shared" si="9"/>
        <v>4</v>
      </c>
      <c r="FL21" s="66">
        <f t="shared" si="9"/>
        <v>3</v>
      </c>
      <c r="FM21" s="66">
        <f t="shared" si="9"/>
        <v>6</v>
      </c>
      <c r="FN21" s="66">
        <f t="shared" si="9"/>
        <v>7</v>
      </c>
      <c r="FO21" s="66">
        <f t="shared" si="9"/>
        <v>2</v>
      </c>
      <c r="FQ21" s="102">
        <v>1000</v>
      </c>
      <c r="FR21" s="102">
        <v>1000</v>
      </c>
      <c r="FS21" s="102">
        <v>1000</v>
      </c>
      <c r="FT21" s="102">
        <v>1000</v>
      </c>
      <c r="FU21" s="102">
        <v>1000</v>
      </c>
      <c r="FV21" s="102">
        <v>1000</v>
      </c>
      <c r="FW21" s="102">
        <v>1000</v>
      </c>
    </row>
    <row r="22" spans="1:179" ht="15.95" customHeight="1">
      <c r="A22" s="90" t="s">
        <v>26</v>
      </c>
      <c r="B22" s="105">
        <v>10</v>
      </c>
      <c r="C22" s="103">
        <v>10</v>
      </c>
      <c r="D22" s="107">
        <v>10</v>
      </c>
      <c r="L22" s="87">
        <v>18</v>
      </c>
      <c r="M22" s="98" t="s">
        <v>35</v>
      </c>
      <c r="N22" s="98" t="s">
        <v>53</v>
      </c>
      <c r="O22" s="98" t="s">
        <v>37</v>
      </c>
      <c r="P22" s="98" t="s">
        <v>35</v>
      </c>
      <c r="Q22" s="98" t="s">
        <v>36</v>
      </c>
      <c r="R22" s="98" t="s">
        <v>36</v>
      </c>
      <c r="S22" s="98" t="s">
        <v>35</v>
      </c>
      <c r="U22" s="66">
        <f t="shared" si="10"/>
        <v>3</v>
      </c>
      <c r="V22" s="66">
        <f t="shared" si="10"/>
        <v>6</v>
      </c>
      <c r="W22" s="66">
        <f t="shared" si="10"/>
        <v>2</v>
      </c>
      <c r="X22" s="66">
        <f t="shared" si="10"/>
        <v>3</v>
      </c>
      <c r="Y22" s="66">
        <f t="shared" si="10"/>
        <v>5</v>
      </c>
      <c r="Z22" s="66">
        <f t="shared" si="10"/>
        <v>5</v>
      </c>
      <c r="AA22" s="66">
        <f t="shared" si="10"/>
        <v>3</v>
      </c>
      <c r="AC22" s="75">
        <v>1000</v>
      </c>
      <c r="AD22" s="75">
        <v>1000</v>
      </c>
      <c r="AE22" s="75">
        <v>1000</v>
      </c>
      <c r="AF22" s="75">
        <v>1000</v>
      </c>
      <c r="AG22" s="75">
        <v>1000</v>
      </c>
      <c r="AH22" s="75">
        <v>1000</v>
      </c>
      <c r="AI22" s="75">
        <v>1000</v>
      </c>
      <c r="AJ22" s="47"/>
      <c r="AK22" s="90" t="s">
        <v>26</v>
      </c>
      <c r="AL22" s="105">
        <v>10</v>
      </c>
      <c r="AM22" s="103">
        <v>10</v>
      </c>
      <c r="AN22" s="107">
        <v>10</v>
      </c>
      <c r="AV22" s="87">
        <v>18</v>
      </c>
      <c r="AW22" s="98" t="s">
        <v>53</v>
      </c>
      <c r="AX22" s="98" t="s">
        <v>35</v>
      </c>
      <c r="AY22" s="98" t="s">
        <v>35</v>
      </c>
      <c r="AZ22" s="98" t="s">
        <v>35</v>
      </c>
      <c r="BA22" s="98" t="s">
        <v>37</v>
      </c>
      <c r="BB22" s="98" t="s">
        <v>38</v>
      </c>
      <c r="BC22" s="98" t="s">
        <v>35</v>
      </c>
      <c r="BE22" s="66">
        <f t="shared" si="11"/>
        <v>6</v>
      </c>
      <c r="BF22" s="66">
        <f t="shared" si="3"/>
        <v>3</v>
      </c>
      <c r="BG22" s="66">
        <f t="shared" si="3"/>
        <v>3</v>
      </c>
      <c r="BH22" s="66">
        <f t="shared" si="3"/>
        <v>3</v>
      </c>
      <c r="BI22" s="66">
        <f t="shared" si="3"/>
        <v>2</v>
      </c>
      <c r="BJ22" s="66">
        <f t="shared" si="3"/>
        <v>4</v>
      </c>
      <c r="BK22" s="66">
        <f t="shared" si="3"/>
        <v>3</v>
      </c>
      <c r="BM22" s="75">
        <v>1000</v>
      </c>
      <c r="BN22" s="75">
        <v>1000</v>
      </c>
      <c r="BO22" s="75">
        <v>1000</v>
      </c>
      <c r="BP22" s="75">
        <v>1000</v>
      </c>
      <c r="BQ22" s="75">
        <v>1000</v>
      </c>
      <c r="BR22" s="75">
        <v>1000</v>
      </c>
      <c r="BS22" s="75">
        <v>1000</v>
      </c>
      <c r="BU22" s="90" t="s">
        <v>26</v>
      </c>
      <c r="BV22" s="105">
        <v>10</v>
      </c>
      <c r="BW22" s="103">
        <v>10</v>
      </c>
      <c r="BX22" s="107">
        <v>10</v>
      </c>
      <c r="CF22" s="87">
        <v>18</v>
      </c>
      <c r="CG22" s="98" t="s">
        <v>53</v>
      </c>
      <c r="CH22" s="98" t="s">
        <v>56</v>
      </c>
      <c r="CI22" s="98" t="s">
        <v>22</v>
      </c>
      <c r="CJ22" s="98" t="s">
        <v>38</v>
      </c>
      <c r="CK22" s="98" t="s">
        <v>36</v>
      </c>
      <c r="CL22" s="98" t="s">
        <v>53</v>
      </c>
      <c r="CM22" s="98" t="s">
        <v>36</v>
      </c>
      <c r="CO22" s="66">
        <f t="shared" si="12"/>
        <v>6</v>
      </c>
      <c r="CP22" s="66">
        <f t="shared" si="5"/>
        <v>7</v>
      </c>
      <c r="CQ22" s="66">
        <f t="shared" si="5"/>
        <v>8</v>
      </c>
      <c r="CR22" s="66">
        <f t="shared" si="5"/>
        <v>4</v>
      </c>
      <c r="CS22" s="66">
        <f t="shared" si="5"/>
        <v>5</v>
      </c>
      <c r="CT22" s="66">
        <f t="shared" si="5"/>
        <v>6</v>
      </c>
      <c r="CU22" s="66">
        <f t="shared" si="5"/>
        <v>5</v>
      </c>
      <c r="CW22" s="75">
        <v>1000</v>
      </c>
      <c r="CX22" s="75">
        <v>1000</v>
      </c>
      <c r="CY22" s="75">
        <v>1000</v>
      </c>
      <c r="CZ22" s="75">
        <v>1000</v>
      </c>
      <c r="DA22" s="75">
        <v>1000</v>
      </c>
      <c r="DB22" s="75">
        <v>1000</v>
      </c>
      <c r="DC22" s="75">
        <v>1000</v>
      </c>
      <c r="DE22" s="90" t="s">
        <v>26</v>
      </c>
      <c r="DF22" s="105">
        <v>10</v>
      </c>
      <c r="DG22" s="103">
        <v>10</v>
      </c>
      <c r="DH22" s="107">
        <v>10</v>
      </c>
      <c r="DP22" s="87">
        <v>18</v>
      </c>
      <c r="DQ22" s="98" t="s">
        <v>22</v>
      </c>
      <c r="DR22" s="98" t="s">
        <v>56</v>
      </c>
      <c r="DS22" s="98" t="s">
        <v>56</v>
      </c>
      <c r="DT22" s="98" t="s">
        <v>38</v>
      </c>
      <c r="DU22" s="98" t="s">
        <v>56</v>
      </c>
      <c r="DV22" s="98" t="s">
        <v>35</v>
      </c>
      <c r="DW22" s="98" t="s">
        <v>35</v>
      </c>
      <c r="DY22" s="66">
        <f t="shared" si="13"/>
        <v>8</v>
      </c>
      <c r="DZ22" s="66">
        <f t="shared" si="7"/>
        <v>7</v>
      </c>
      <c r="EA22" s="66">
        <f t="shared" si="7"/>
        <v>7</v>
      </c>
      <c r="EB22" s="66">
        <f t="shared" si="7"/>
        <v>4</v>
      </c>
      <c r="EC22" s="66">
        <f t="shared" si="7"/>
        <v>7</v>
      </c>
      <c r="ED22" s="66">
        <f t="shared" si="7"/>
        <v>3</v>
      </c>
      <c r="EE22" s="66">
        <f t="shared" si="7"/>
        <v>3</v>
      </c>
      <c r="EG22" s="75">
        <v>1000</v>
      </c>
      <c r="EH22" s="75">
        <v>1000</v>
      </c>
      <c r="EI22" s="75">
        <v>1000</v>
      </c>
      <c r="EJ22" s="75">
        <v>1000</v>
      </c>
      <c r="EK22" s="75">
        <v>1000</v>
      </c>
      <c r="EL22" s="75">
        <v>1000</v>
      </c>
      <c r="EM22" s="75">
        <v>1000</v>
      </c>
      <c r="EO22" s="90" t="s">
        <v>26</v>
      </c>
      <c r="EP22" s="105">
        <v>10</v>
      </c>
      <c r="EQ22" s="103">
        <v>10</v>
      </c>
      <c r="ER22" s="107">
        <v>10</v>
      </c>
      <c r="EZ22" s="87">
        <v>18</v>
      </c>
      <c r="FA22" s="98" t="s">
        <v>35</v>
      </c>
      <c r="FB22" s="98" t="s">
        <v>38</v>
      </c>
      <c r="FC22" s="98" t="s">
        <v>53</v>
      </c>
      <c r="FD22" s="98" t="s">
        <v>37</v>
      </c>
      <c r="FE22" s="98" t="s">
        <v>35</v>
      </c>
      <c r="FF22" s="98" t="s">
        <v>37</v>
      </c>
      <c r="FG22" s="98" t="s">
        <v>38</v>
      </c>
      <c r="FI22" s="66">
        <f t="shared" si="14"/>
        <v>3</v>
      </c>
      <c r="FJ22" s="66">
        <f t="shared" si="9"/>
        <v>4</v>
      </c>
      <c r="FK22" s="66">
        <f t="shared" si="9"/>
        <v>6</v>
      </c>
      <c r="FL22" s="66">
        <f t="shared" si="9"/>
        <v>2</v>
      </c>
      <c r="FM22" s="66">
        <f t="shared" si="9"/>
        <v>3</v>
      </c>
      <c r="FN22" s="66">
        <f t="shared" si="9"/>
        <v>2</v>
      </c>
      <c r="FO22" s="66">
        <f t="shared" si="9"/>
        <v>4</v>
      </c>
      <c r="FQ22" s="102">
        <v>350</v>
      </c>
      <c r="FR22" s="102">
        <v>350</v>
      </c>
      <c r="FS22" s="102">
        <v>350</v>
      </c>
      <c r="FT22" s="102">
        <v>350</v>
      </c>
      <c r="FU22" s="102">
        <v>350</v>
      </c>
      <c r="FV22" s="102">
        <v>350</v>
      </c>
      <c r="FW22" s="102">
        <v>350</v>
      </c>
    </row>
    <row r="23" spans="1:179" ht="15.95" customHeight="1">
      <c r="A23" s="90" t="s">
        <v>19</v>
      </c>
      <c r="B23" s="105">
        <v>15</v>
      </c>
      <c r="C23" s="103">
        <v>15</v>
      </c>
      <c r="D23" s="107">
        <v>15</v>
      </c>
      <c r="L23" s="87">
        <v>19</v>
      </c>
      <c r="M23" s="98" t="s">
        <v>53</v>
      </c>
      <c r="N23" s="98" t="s">
        <v>53</v>
      </c>
      <c r="O23" s="98" t="s">
        <v>35</v>
      </c>
      <c r="P23" s="98" t="s">
        <v>35</v>
      </c>
      <c r="Q23" s="98" t="s">
        <v>53</v>
      </c>
      <c r="R23" s="98" t="s">
        <v>36</v>
      </c>
      <c r="S23" s="98" t="s">
        <v>36</v>
      </c>
      <c r="U23" s="66">
        <f t="shared" si="10"/>
        <v>6</v>
      </c>
      <c r="V23" s="66">
        <f t="shared" si="10"/>
        <v>6</v>
      </c>
      <c r="W23" s="66">
        <f t="shared" si="10"/>
        <v>3</v>
      </c>
      <c r="X23" s="66">
        <f t="shared" si="10"/>
        <v>3</v>
      </c>
      <c r="Y23" s="66">
        <f t="shared" si="10"/>
        <v>6</v>
      </c>
      <c r="Z23" s="66">
        <f t="shared" si="10"/>
        <v>5</v>
      </c>
      <c r="AA23" s="66">
        <f t="shared" si="10"/>
        <v>5</v>
      </c>
      <c r="AC23" s="75">
        <v>1000</v>
      </c>
      <c r="AD23" s="75">
        <v>1000</v>
      </c>
      <c r="AE23" s="75">
        <v>1000</v>
      </c>
      <c r="AF23" s="75">
        <v>1000</v>
      </c>
      <c r="AG23" s="75">
        <v>1000</v>
      </c>
      <c r="AH23" s="75">
        <v>1000</v>
      </c>
      <c r="AI23" s="75">
        <v>1000</v>
      </c>
      <c r="AK23" s="90" t="s">
        <v>19</v>
      </c>
      <c r="AL23" s="105">
        <v>15</v>
      </c>
      <c r="AM23" s="103">
        <v>15</v>
      </c>
      <c r="AN23" s="107">
        <v>15</v>
      </c>
      <c r="AV23" s="87">
        <v>19</v>
      </c>
      <c r="AW23" s="98" t="s">
        <v>22</v>
      </c>
      <c r="AX23" s="98" t="s">
        <v>35</v>
      </c>
      <c r="AY23" s="98" t="s">
        <v>38</v>
      </c>
      <c r="AZ23" s="98" t="s">
        <v>35</v>
      </c>
      <c r="BA23" s="98" t="s">
        <v>37</v>
      </c>
      <c r="BB23" s="98" t="s">
        <v>53</v>
      </c>
      <c r="BC23" s="98" t="s">
        <v>53</v>
      </c>
      <c r="BE23" s="66">
        <f t="shared" si="11"/>
        <v>8</v>
      </c>
      <c r="BF23" s="66">
        <f t="shared" si="3"/>
        <v>3</v>
      </c>
      <c r="BG23" s="66">
        <f t="shared" si="3"/>
        <v>4</v>
      </c>
      <c r="BH23" s="66">
        <f t="shared" si="3"/>
        <v>3</v>
      </c>
      <c r="BI23" s="66">
        <f t="shared" si="3"/>
        <v>2</v>
      </c>
      <c r="BJ23" s="66">
        <f t="shared" si="3"/>
        <v>6</v>
      </c>
      <c r="BK23" s="66">
        <f t="shared" si="3"/>
        <v>6</v>
      </c>
      <c r="BM23" s="75">
        <v>1000</v>
      </c>
      <c r="BN23" s="75">
        <v>1000</v>
      </c>
      <c r="BO23" s="75">
        <v>1000</v>
      </c>
      <c r="BP23" s="75">
        <v>1000</v>
      </c>
      <c r="BQ23" s="75">
        <v>1000</v>
      </c>
      <c r="BR23" s="75">
        <v>1000</v>
      </c>
      <c r="BS23" s="75">
        <v>1000</v>
      </c>
      <c r="BU23" s="90" t="s">
        <v>19</v>
      </c>
      <c r="BV23" s="105">
        <v>15</v>
      </c>
      <c r="BW23" s="103">
        <v>15</v>
      </c>
      <c r="BX23" s="107">
        <v>15</v>
      </c>
      <c r="CF23" s="87">
        <v>19</v>
      </c>
      <c r="CG23" s="98" t="s">
        <v>38</v>
      </c>
      <c r="CH23" s="98" t="s">
        <v>56</v>
      </c>
      <c r="CI23" s="98" t="s">
        <v>36</v>
      </c>
      <c r="CJ23" s="98" t="s">
        <v>37</v>
      </c>
      <c r="CK23" s="98" t="s">
        <v>36</v>
      </c>
      <c r="CL23" s="98" t="s">
        <v>38</v>
      </c>
      <c r="CM23" s="98" t="s">
        <v>22</v>
      </c>
      <c r="CO23" s="66">
        <f t="shared" si="12"/>
        <v>4</v>
      </c>
      <c r="CP23" s="66">
        <f t="shared" si="5"/>
        <v>7</v>
      </c>
      <c r="CQ23" s="66">
        <f t="shared" si="5"/>
        <v>5</v>
      </c>
      <c r="CR23" s="66">
        <f t="shared" si="5"/>
        <v>2</v>
      </c>
      <c r="CS23" s="66">
        <f t="shared" si="5"/>
        <v>5</v>
      </c>
      <c r="CT23" s="66">
        <f t="shared" si="5"/>
        <v>4</v>
      </c>
      <c r="CU23" s="66">
        <f t="shared" si="5"/>
        <v>8</v>
      </c>
      <c r="CW23" s="75">
        <v>1000</v>
      </c>
      <c r="CX23" s="75">
        <v>1000</v>
      </c>
      <c r="CY23" s="75">
        <v>1000</v>
      </c>
      <c r="CZ23" s="75">
        <v>1000</v>
      </c>
      <c r="DA23" s="75">
        <v>1000</v>
      </c>
      <c r="DB23" s="75">
        <v>1000</v>
      </c>
      <c r="DC23" s="75">
        <v>1000</v>
      </c>
      <c r="DE23" s="90" t="s">
        <v>19</v>
      </c>
      <c r="DF23" s="105">
        <v>15</v>
      </c>
      <c r="DG23" s="103">
        <v>15</v>
      </c>
      <c r="DH23" s="107">
        <v>15</v>
      </c>
      <c r="DP23" s="87">
        <v>19</v>
      </c>
      <c r="DQ23" s="98" t="s">
        <v>37</v>
      </c>
      <c r="DR23" s="98" t="s">
        <v>35</v>
      </c>
      <c r="DS23" s="98" t="s">
        <v>35</v>
      </c>
      <c r="DT23" s="98" t="s">
        <v>38</v>
      </c>
      <c r="DU23" s="98" t="s">
        <v>35</v>
      </c>
      <c r="DV23" s="98" t="s">
        <v>53</v>
      </c>
      <c r="DW23" s="98" t="s">
        <v>22</v>
      </c>
      <c r="DY23" s="66">
        <f t="shared" si="13"/>
        <v>2</v>
      </c>
      <c r="DZ23" s="66">
        <f t="shared" si="7"/>
        <v>3</v>
      </c>
      <c r="EA23" s="66">
        <f t="shared" si="7"/>
        <v>3</v>
      </c>
      <c r="EB23" s="66">
        <f t="shared" si="7"/>
        <v>4</v>
      </c>
      <c r="EC23" s="66">
        <f t="shared" si="7"/>
        <v>3</v>
      </c>
      <c r="ED23" s="66">
        <f t="shared" si="7"/>
        <v>6</v>
      </c>
      <c r="EE23" s="66">
        <f t="shared" si="7"/>
        <v>8</v>
      </c>
      <c r="EG23" s="75">
        <v>1000</v>
      </c>
      <c r="EH23" s="75">
        <v>1000</v>
      </c>
      <c r="EI23" s="75">
        <v>1000</v>
      </c>
      <c r="EJ23" s="75">
        <v>1000</v>
      </c>
      <c r="EK23" s="75">
        <v>1000</v>
      </c>
      <c r="EL23" s="75">
        <v>1000</v>
      </c>
      <c r="EM23" s="75">
        <v>1000</v>
      </c>
      <c r="EO23" s="90" t="s">
        <v>19</v>
      </c>
      <c r="EP23" s="105">
        <v>15</v>
      </c>
      <c r="EQ23" s="103">
        <v>15</v>
      </c>
      <c r="ER23" s="107">
        <v>15</v>
      </c>
      <c r="EZ23" s="87">
        <v>19</v>
      </c>
      <c r="FA23" s="98" t="s">
        <v>37</v>
      </c>
      <c r="FB23" s="98" t="s">
        <v>36</v>
      </c>
      <c r="FC23" s="98" t="s">
        <v>35</v>
      </c>
      <c r="FD23" s="98" t="s">
        <v>53</v>
      </c>
      <c r="FE23" s="98" t="s">
        <v>37</v>
      </c>
      <c r="FF23" s="98" t="s">
        <v>35</v>
      </c>
      <c r="FG23" s="98" t="s">
        <v>36</v>
      </c>
      <c r="FI23" s="66">
        <f t="shared" si="14"/>
        <v>2</v>
      </c>
      <c r="FJ23" s="66">
        <f t="shared" si="9"/>
        <v>5</v>
      </c>
      <c r="FK23" s="66">
        <f t="shared" si="9"/>
        <v>3</v>
      </c>
      <c r="FL23" s="66">
        <f t="shared" si="9"/>
        <v>6</v>
      </c>
      <c r="FM23" s="66">
        <f t="shared" si="9"/>
        <v>2</v>
      </c>
      <c r="FN23" s="66">
        <f t="shared" si="9"/>
        <v>3</v>
      </c>
      <c r="FO23" s="66">
        <f t="shared" si="9"/>
        <v>5</v>
      </c>
      <c r="FQ23" s="102">
        <v>350</v>
      </c>
      <c r="FR23" s="102">
        <v>350</v>
      </c>
      <c r="FS23" s="102">
        <v>350</v>
      </c>
      <c r="FT23" s="102">
        <v>350</v>
      </c>
      <c r="FU23" s="102">
        <v>350</v>
      </c>
      <c r="FV23" s="102">
        <v>350</v>
      </c>
      <c r="FW23" s="102">
        <v>350</v>
      </c>
    </row>
    <row r="24" spans="1:179" ht="15.95" customHeight="1">
      <c r="A24" s="90" t="s">
        <v>20</v>
      </c>
      <c r="B24" s="105">
        <v>15</v>
      </c>
      <c r="C24" s="103">
        <v>15</v>
      </c>
      <c r="D24" s="107">
        <v>15</v>
      </c>
      <c r="L24" s="87">
        <v>20</v>
      </c>
      <c r="M24" s="98" t="s">
        <v>62</v>
      </c>
      <c r="N24" s="98" t="s">
        <v>53</v>
      </c>
      <c r="O24" s="98" t="s">
        <v>35</v>
      </c>
      <c r="P24" s="98" t="s">
        <v>35</v>
      </c>
      <c r="Q24" s="98" t="s">
        <v>53</v>
      </c>
      <c r="R24" s="98" t="s">
        <v>56</v>
      </c>
      <c r="S24" s="98" t="s">
        <v>53</v>
      </c>
      <c r="U24" s="66">
        <f t="shared" si="10"/>
        <v>9</v>
      </c>
      <c r="V24" s="66">
        <f t="shared" si="10"/>
        <v>6</v>
      </c>
      <c r="W24" s="66">
        <f t="shared" si="10"/>
        <v>3</v>
      </c>
      <c r="X24" s="66">
        <f t="shared" si="10"/>
        <v>3</v>
      </c>
      <c r="Y24" s="66">
        <f t="shared" si="10"/>
        <v>6</v>
      </c>
      <c r="Z24" s="66">
        <f t="shared" si="10"/>
        <v>7</v>
      </c>
      <c r="AA24" s="66">
        <f t="shared" si="10"/>
        <v>6</v>
      </c>
      <c r="AC24" s="75">
        <v>1000</v>
      </c>
      <c r="AD24" s="75">
        <v>1000</v>
      </c>
      <c r="AE24" s="75">
        <v>1000</v>
      </c>
      <c r="AF24" s="75">
        <v>1000</v>
      </c>
      <c r="AG24" s="75">
        <v>1000</v>
      </c>
      <c r="AH24" s="75">
        <v>1000</v>
      </c>
      <c r="AI24" s="75">
        <v>1000</v>
      </c>
      <c r="AK24" s="90" t="s">
        <v>20</v>
      </c>
      <c r="AL24" s="105">
        <v>15</v>
      </c>
      <c r="AM24" s="103">
        <v>15</v>
      </c>
      <c r="AN24" s="107">
        <v>15</v>
      </c>
      <c r="AV24" s="87">
        <v>20</v>
      </c>
      <c r="AW24" s="98" t="s">
        <v>35</v>
      </c>
      <c r="AX24" s="98" t="s">
        <v>38</v>
      </c>
      <c r="AY24" s="98" t="s">
        <v>35</v>
      </c>
      <c r="AZ24" s="98" t="s">
        <v>35</v>
      </c>
      <c r="BA24" s="98" t="s">
        <v>56</v>
      </c>
      <c r="BB24" s="98" t="s">
        <v>53</v>
      </c>
      <c r="BC24" s="98" t="s">
        <v>53</v>
      </c>
      <c r="BE24" s="66">
        <f t="shared" si="11"/>
        <v>3</v>
      </c>
      <c r="BF24" s="66">
        <f t="shared" si="3"/>
        <v>4</v>
      </c>
      <c r="BG24" s="66">
        <f t="shared" si="3"/>
        <v>3</v>
      </c>
      <c r="BH24" s="66">
        <f t="shared" si="3"/>
        <v>3</v>
      </c>
      <c r="BI24" s="66">
        <f t="shared" si="3"/>
        <v>7</v>
      </c>
      <c r="BJ24" s="66">
        <f t="shared" si="3"/>
        <v>6</v>
      </c>
      <c r="BK24" s="66">
        <f t="shared" si="3"/>
        <v>6</v>
      </c>
      <c r="BM24" s="75">
        <v>1000</v>
      </c>
      <c r="BN24" s="75">
        <v>1000</v>
      </c>
      <c r="BO24" s="75">
        <v>1000</v>
      </c>
      <c r="BP24" s="75">
        <v>1000</v>
      </c>
      <c r="BQ24" s="75">
        <v>1000</v>
      </c>
      <c r="BR24" s="75">
        <v>1000</v>
      </c>
      <c r="BS24" s="75">
        <v>1000</v>
      </c>
      <c r="BU24" s="90" t="s">
        <v>20</v>
      </c>
      <c r="BV24" s="105">
        <v>15</v>
      </c>
      <c r="BW24" s="103">
        <v>15</v>
      </c>
      <c r="BX24" s="107">
        <v>15</v>
      </c>
      <c r="CF24" s="87">
        <v>20</v>
      </c>
      <c r="CG24" s="98" t="s">
        <v>38</v>
      </c>
      <c r="CH24" s="98" t="s">
        <v>37</v>
      </c>
      <c r="CI24" s="98" t="s">
        <v>53</v>
      </c>
      <c r="CJ24" s="98" t="s">
        <v>37</v>
      </c>
      <c r="CK24" s="98" t="s">
        <v>38</v>
      </c>
      <c r="CL24" s="98" t="s">
        <v>53</v>
      </c>
      <c r="CM24" s="98" t="s">
        <v>22</v>
      </c>
      <c r="CO24" s="66">
        <f t="shared" si="12"/>
        <v>4</v>
      </c>
      <c r="CP24" s="66">
        <f t="shared" si="5"/>
        <v>2</v>
      </c>
      <c r="CQ24" s="66">
        <f t="shared" si="5"/>
        <v>6</v>
      </c>
      <c r="CR24" s="66">
        <f t="shared" si="5"/>
        <v>2</v>
      </c>
      <c r="CS24" s="66">
        <f t="shared" si="5"/>
        <v>4</v>
      </c>
      <c r="CT24" s="66">
        <f t="shared" si="5"/>
        <v>6</v>
      </c>
      <c r="CU24" s="66">
        <f t="shared" si="5"/>
        <v>8</v>
      </c>
      <c r="CW24" s="75">
        <v>1000</v>
      </c>
      <c r="CX24" s="75">
        <v>1000</v>
      </c>
      <c r="CY24" s="75">
        <v>1000</v>
      </c>
      <c r="CZ24" s="75">
        <v>1000</v>
      </c>
      <c r="DA24" s="75">
        <v>1000</v>
      </c>
      <c r="DB24" s="75">
        <v>1000</v>
      </c>
      <c r="DC24" s="75">
        <v>1000</v>
      </c>
      <c r="DE24" s="90" t="s">
        <v>20</v>
      </c>
      <c r="DF24" s="105">
        <v>15</v>
      </c>
      <c r="DG24" s="103">
        <v>15</v>
      </c>
      <c r="DH24" s="107">
        <v>15</v>
      </c>
      <c r="DP24" s="87">
        <v>20</v>
      </c>
      <c r="DQ24" s="98" t="s">
        <v>36</v>
      </c>
      <c r="DR24" s="98" t="s">
        <v>36</v>
      </c>
      <c r="DS24" s="98" t="s">
        <v>35</v>
      </c>
      <c r="DT24" s="98" t="s">
        <v>35</v>
      </c>
      <c r="DU24" s="98" t="s">
        <v>35</v>
      </c>
      <c r="DV24" s="98" t="s">
        <v>53</v>
      </c>
      <c r="DW24" s="98" t="s">
        <v>22</v>
      </c>
      <c r="DY24" s="66">
        <f t="shared" si="13"/>
        <v>5</v>
      </c>
      <c r="DZ24" s="66">
        <f t="shared" si="7"/>
        <v>5</v>
      </c>
      <c r="EA24" s="66">
        <f t="shared" si="7"/>
        <v>3</v>
      </c>
      <c r="EB24" s="66">
        <f t="shared" si="7"/>
        <v>3</v>
      </c>
      <c r="EC24" s="66">
        <f t="shared" si="7"/>
        <v>3</v>
      </c>
      <c r="ED24" s="66">
        <f t="shared" si="7"/>
        <v>6</v>
      </c>
      <c r="EE24" s="66">
        <f t="shared" si="7"/>
        <v>8</v>
      </c>
      <c r="EG24" s="75">
        <v>1000</v>
      </c>
      <c r="EH24" s="75">
        <v>1000</v>
      </c>
      <c r="EI24" s="75">
        <v>1000</v>
      </c>
      <c r="EJ24" s="75">
        <v>1000</v>
      </c>
      <c r="EK24" s="75">
        <v>1000</v>
      </c>
      <c r="EL24" s="75">
        <v>1000</v>
      </c>
      <c r="EM24" s="75">
        <v>1000</v>
      </c>
      <c r="EO24" s="90" t="s">
        <v>20</v>
      </c>
      <c r="EP24" s="105">
        <v>15</v>
      </c>
      <c r="EQ24" s="103">
        <v>15</v>
      </c>
      <c r="ER24" s="107">
        <v>15</v>
      </c>
      <c r="EZ24" s="87">
        <v>20</v>
      </c>
      <c r="FA24" s="98" t="s">
        <v>38</v>
      </c>
      <c r="FB24" s="98" t="s">
        <v>38</v>
      </c>
      <c r="FC24" s="98" t="s">
        <v>53</v>
      </c>
      <c r="FD24" s="98" t="s">
        <v>36</v>
      </c>
      <c r="FE24" s="98" t="s">
        <v>38</v>
      </c>
      <c r="FF24" s="98" t="s">
        <v>22</v>
      </c>
      <c r="FG24" s="98" t="s">
        <v>38</v>
      </c>
      <c r="FI24" s="66">
        <f t="shared" si="14"/>
        <v>4</v>
      </c>
      <c r="FJ24" s="66">
        <f t="shared" si="9"/>
        <v>4</v>
      </c>
      <c r="FK24" s="66">
        <f t="shared" si="9"/>
        <v>6</v>
      </c>
      <c r="FL24" s="66">
        <f t="shared" si="9"/>
        <v>5</v>
      </c>
      <c r="FM24" s="66">
        <f t="shared" si="9"/>
        <v>4</v>
      </c>
      <c r="FN24" s="66">
        <f t="shared" si="9"/>
        <v>8</v>
      </c>
      <c r="FO24" s="66">
        <f t="shared" si="9"/>
        <v>4</v>
      </c>
      <c r="FQ24" s="102">
        <v>350</v>
      </c>
      <c r="FR24" s="102">
        <v>350</v>
      </c>
      <c r="FS24" s="102">
        <v>350</v>
      </c>
      <c r="FT24" s="102">
        <v>350</v>
      </c>
      <c r="FU24" s="102">
        <v>350</v>
      </c>
      <c r="FV24" s="102">
        <v>350</v>
      </c>
      <c r="FW24" s="102">
        <v>350</v>
      </c>
    </row>
    <row r="25" spans="1:179" ht="16.5" customHeight="1">
      <c r="A25" s="90" t="s">
        <v>21</v>
      </c>
      <c r="B25" s="105">
        <v>18</v>
      </c>
      <c r="C25" s="103">
        <v>18</v>
      </c>
      <c r="D25" s="107">
        <v>18</v>
      </c>
      <c r="L25" s="87">
        <v>21</v>
      </c>
      <c r="M25" s="98" t="s">
        <v>62</v>
      </c>
      <c r="N25" s="98" t="s">
        <v>22</v>
      </c>
      <c r="O25" s="98" t="s">
        <v>56</v>
      </c>
      <c r="P25" s="98" t="s">
        <v>36</v>
      </c>
      <c r="Q25" s="98" t="s">
        <v>53</v>
      </c>
      <c r="R25" s="98" t="s">
        <v>38</v>
      </c>
      <c r="S25" s="98" t="s">
        <v>36</v>
      </c>
      <c r="U25" s="66">
        <f t="shared" si="10"/>
        <v>9</v>
      </c>
      <c r="V25" s="66">
        <f t="shared" si="10"/>
        <v>8</v>
      </c>
      <c r="W25" s="66">
        <f t="shared" si="10"/>
        <v>7</v>
      </c>
      <c r="X25" s="66">
        <f t="shared" si="10"/>
        <v>5</v>
      </c>
      <c r="Y25" s="66">
        <f t="shared" si="10"/>
        <v>6</v>
      </c>
      <c r="Z25" s="66">
        <f t="shared" si="10"/>
        <v>4</v>
      </c>
      <c r="AA25" s="66">
        <f t="shared" si="10"/>
        <v>5</v>
      </c>
      <c r="AC25" s="75">
        <v>1000</v>
      </c>
      <c r="AD25" s="75">
        <v>1000</v>
      </c>
      <c r="AE25" s="75">
        <v>1000</v>
      </c>
      <c r="AF25" s="75">
        <v>1000</v>
      </c>
      <c r="AG25" s="75">
        <v>1000</v>
      </c>
      <c r="AH25" s="75">
        <v>1000</v>
      </c>
      <c r="AI25" s="75">
        <v>1000</v>
      </c>
      <c r="AK25" s="90" t="s">
        <v>21</v>
      </c>
      <c r="AL25" s="105">
        <v>18</v>
      </c>
      <c r="AM25" s="103">
        <v>18</v>
      </c>
      <c r="AN25" s="107">
        <v>18</v>
      </c>
      <c r="AV25" s="87">
        <v>21</v>
      </c>
      <c r="AW25" s="98" t="s">
        <v>37</v>
      </c>
      <c r="AX25" s="98" t="s">
        <v>36</v>
      </c>
      <c r="AY25" s="98" t="s">
        <v>35</v>
      </c>
      <c r="AZ25" s="98" t="s">
        <v>22</v>
      </c>
      <c r="BA25" s="98" t="s">
        <v>56</v>
      </c>
      <c r="BB25" s="98" t="s">
        <v>35</v>
      </c>
      <c r="BC25" s="98" t="s">
        <v>22</v>
      </c>
      <c r="BE25" s="66">
        <f t="shared" si="11"/>
        <v>2</v>
      </c>
      <c r="BF25" s="66">
        <f t="shared" si="3"/>
        <v>5</v>
      </c>
      <c r="BG25" s="66">
        <f t="shared" si="3"/>
        <v>3</v>
      </c>
      <c r="BH25" s="66">
        <f t="shared" si="3"/>
        <v>8</v>
      </c>
      <c r="BI25" s="66">
        <f t="shared" si="3"/>
        <v>7</v>
      </c>
      <c r="BJ25" s="66">
        <f t="shared" si="3"/>
        <v>3</v>
      </c>
      <c r="BK25" s="66">
        <f t="shared" si="3"/>
        <v>8</v>
      </c>
      <c r="BM25" s="75">
        <v>1000</v>
      </c>
      <c r="BN25" s="75">
        <v>1000</v>
      </c>
      <c r="BO25" s="75">
        <v>1000</v>
      </c>
      <c r="BP25" s="75">
        <v>1000</v>
      </c>
      <c r="BQ25" s="75">
        <v>1000</v>
      </c>
      <c r="BR25" s="75">
        <v>1000</v>
      </c>
      <c r="BS25" s="75">
        <v>1000</v>
      </c>
      <c r="BU25" s="90" t="s">
        <v>21</v>
      </c>
      <c r="BV25" s="105">
        <v>18</v>
      </c>
      <c r="BW25" s="103">
        <v>18</v>
      </c>
      <c r="BX25" s="107">
        <v>18</v>
      </c>
      <c r="CF25" s="87">
        <v>21</v>
      </c>
      <c r="CG25" s="98" t="s">
        <v>36</v>
      </c>
      <c r="CH25" s="98" t="s">
        <v>53</v>
      </c>
      <c r="CI25" s="98" t="s">
        <v>53</v>
      </c>
      <c r="CJ25" s="98" t="s">
        <v>38</v>
      </c>
      <c r="CK25" s="98" t="s">
        <v>35</v>
      </c>
      <c r="CL25" s="98" t="s">
        <v>53</v>
      </c>
      <c r="CM25" s="98" t="s">
        <v>56</v>
      </c>
      <c r="CO25" s="66">
        <f t="shared" si="12"/>
        <v>5</v>
      </c>
      <c r="CP25" s="66">
        <f t="shared" si="5"/>
        <v>6</v>
      </c>
      <c r="CQ25" s="66">
        <f t="shared" si="5"/>
        <v>6</v>
      </c>
      <c r="CR25" s="66">
        <f t="shared" si="5"/>
        <v>4</v>
      </c>
      <c r="CS25" s="66">
        <f t="shared" si="5"/>
        <v>3</v>
      </c>
      <c r="CT25" s="66">
        <f t="shared" si="5"/>
        <v>6</v>
      </c>
      <c r="CU25" s="66">
        <f t="shared" si="5"/>
        <v>7</v>
      </c>
      <c r="CW25" s="75">
        <v>1000</v>
      </c>
      <c r="CX25" s="75">
        <v>1000</v>
      </c>
      <c r="CY25" s="75">
        <v>1000</v>
      </c>
      <c r="CZ25" s="75">
        <v>1000</v>
      </c>
      <c r="DA25" s="75">
        <v>1000</v>
      </c>
      <c r="DB25" s="75">
        <v>1000</v>
      </c>
      <c r="DC25" s="75">
        <v>1000</v>
      </c>
      <c r="DE25" s="90" t="s">
        <v>21</v>
      </c>
      <c r="DF25" s="105">
        <v>18</v>
      </c>
      <c r="DG25" s="103">
        <v>18</v>
      </c>
      <c r="DH25" s="107">
        <v>18</v>
      </c>
      <c r="DP25" s="87">
        <v>21</v>
      </c>
      <c r="DQ25" s="98" t="s">
        <v>36</v>
      </c>
      <c r="DR25" s="98" t="s">
        <v>37</v>
      </c>
      <c r="DS25" s="98" t="s">
        <v>56</v>
      </c>
      <c r="DT25" s="98" t="s">
        <v>56</v>
      </c>
      <c r="DU25" s="98" t="s">
        <v>35</v>
      </c>
      <c r="DV25" s="98" t="s">
        <v>37</v>
      </c>
      <c r="DW25" s="98" t="s">
        <v>22</v>
      </c>
      <c r="DY25" s="66">
        <f t="shared" si="13"/>
        <v>5</v>
      </c>
      <c r="DZ25" s="66">
        <f t="shared" si="7"/>
        <v>2</v>
      </c>
      <c r="EA25" s="66">
        <f t="shared" si="7"/>
        <v>7</v>
      </c>
      <c r="EB25" s="66">
        <f t="shared" si="7"/>
        <v>7</v>
      </c>
      <c r="EC25" s="66">
        <f t="shared" si="7"/>
        <v>3</v>
      </c>
      <c r="ED25" s="66">
        <f t="shared" si="7"/>
        <v>2</v>
      </c>
      <c r="EE25" s="66">
        <f t="shared" si="7"/>
        <v>8</v>
      </c>
      <c r="EG25" s="75">
        <v>1000</v>
      </c>
      <c r="EH25" s="75">
        <v>1000</v>
      </c>
      <c r="EI25" s="75">
        <v>1000</v>
      </c>
      <c r="EJ25" s="75">
        <v>1000</v>
      </c>
      <c r="EK25" s="75">
        <v>1000</v>
      </c>
      <c r="EL25" s="75">
        <v>1000</v>
      </c>
      <c r="EM25" s="75">
        <v>1000</v>
      </c>
      <c r="EO25" s="90" t="s">
        <v>21</v>
      </c>
      <c r="EP25" s="105">
        <v>18</v>
      </c>
      <c r="EQ25" s="103">
        <v>18</v>
      </c>
      <c r="ER25" s="107">
        <v>18</v>
      </c>
      <c r="EZ25" s="87">
        <v>21</v>
      </c>
      <c r="FA25" s="98" t="s">
        <v>36</v>
      </c>
      <c r="FB25" s="98" t="s">
        <v>53</v>
      </c>
      <c r="FC25" s="98" t="s">
        <v>36</v>
      </c>
      <c r="FD25" s="98" t="s">
        <v>36</v>
      </c>
      <c r="FE25" s="98" t="s">
        <v>35</v>
      </c>
      <c r="FF25" s="98" t="s">
        <v>35</v>
      </c>
      <c r="FG25" s="98" t="s">
        <v>22</v>
      </c>
      <c r="FI25" s="66">
        <f t="shared" si="14"/>
        <v>5</v>
      </c>
      <c r="FJ25" s="66">
        <f t="shared" si="9"/>
        <v>6</v>
      </c>
      <c r="FK25" s="66">
        <f t="shared" si="9"/>
        <v>5</v>
      </c>
      <c r="FL25" s="66">
        <f t="shared" si="9"/>
        <v>5</v>
      </c>
      <c r="FM25" s="66">
        <f t="shared" si="9"/>
        <v>3</v>
      </c>
      <c r="FN25" s="66">
        <f t="shared" si="9"/>
        <v>3</v>
      </c>
      <c r="FO25" s="66">
        <f t="shared" si="9"/>
        <v>8</v>
      </c>
      <c r="FQ25" s="102">
        <v>350</v>
      </c>
      <c r="FR25" s="102">
        <v>350</v>
      </c>
      <c r="FS25" s="102">
        <v>350</v>
      </c>
      <c r="FT25" s="102">
        <v>350</v>
      </c>
      <c r="FU25" s="102">
        <v>350</v>
      </c>
      <c r="FV25" s="102">
        <v>350</v>
      </c>
      <c r="FW25" s="102">
        <v>350</v>
      </c>
    </row>
    <row r="26" spans="1:179" ht="16.5" customHeight="1">
      <c r="A26" s="90" t="s">
        <v>25</v>
      </c>
      <c r="B26" s="105">
        <v>18</v>
      </c>
      <c r="C26" s="103">
        <v>18</v>
      </c>
      <c r="D26" s="107">
        <v>18</v>
      </c>
      <c r="L26" s="87">
        <v>22</v>
      </c>
      <c r="M26" s="98" t="s">
        <v>56</v>
      </c>
      <c r="N26" s="98" t="s">
        <v>22</v>
      </c>
      <c r="O26" s="98" t="s">
        <v>56</v>
      </c>
      <c r="P26" s="98" t="s">
        <v>35</v>
      </c>
      <c r="Q26" s="98" t="s">
        <v>37</v>
      </c>
      <c r="R26" s="98" t="s">
        <v>22</v>
      </c>
      <c r="S26" s="98" t="s">
        <v>36</v>
      </c>
      <c r="U26" s="66">
        <f t="shared" si="10"/>
        <v>7</v>
      </c>
      <c r="V26" s="66">
        <f t="shared" si="10"/>
        <v>8</v>
      </c>
      <c r="W26" s="66">
        <f t="shared" si="10"/>
        <v>7</v>
      </c>
      <c r="X26" s="66">
        <f t="shared" si="10"/>
        <v>3</v>
      </c>
      <c r="Y26" s="66">
        <f t="shared" si="10"/>
        <v>2</v>
      </c>
      <c r="Z26" s="66">
        <f t="shared" si="10"/>
        <v>8</v>
      </c>
      <c r="AA26" s="66">
        <f t="shared" si="10"/>
        <v>5</v>
      </c>
      <c r="AC26" s="75">
        <v>1000</v>
      </c>
      <c r="AD26" s="75">
        <v>1000</v>
      </c>
      <c r="AE26" s="75">
        <v>1000</v>
      </c>
      <c r="AF26" s="75">
        <v>1000</v>
      </c>
      <c r="AG26" s="75">
        <v>1000</v>
      </c>
      <c r="AH26" s="75">
        <v>1000</v>
      </c>
      <c r="AI26" s="75">
        <v>1000</v>
      </c>
      <c r="AK26" s="90" t="s">
        <v>25</v>
      </c>
      <c r="AL26" s="105">
        <v>18</v>
      </c>
      <c r="AM26" s="103">
        <v>18</v>
      </c>
      <c r="AN26" s="107">
        <v>18</v>
      </c>
      <c r="AV26" s="87">
        <v>22</v>
      </c>
      <c r="AW26" s="98" t="s">
        <v>38</v>
      </c>
      <c r="AX26" s="98" t="s">
        <v>36</v>
      </c>
      <c r="AY26" s="98" t="s">
        <v>22</v>
      </c>
      <c r="AZ26" s="98" t="s">
        <v>37</v>
      </c>
      <c r="BA26" s="98" t="s">
        <v>22</v>
      </c>
      <c r="BB26" s="98" t="s">
        <v>22</v>
      </c>
      <c r="BC26" s="98" t="s">
        <v>36</v>
      </c>
      <c r="BE26" s="66">
        <f t="shared" si="11"/>
        <v>4</v>
      </c>
      <c r="BF26" s="66">
        <f t="shared" si="3"/>
        <v>5</v>
      </c>
      <c r="BG26" s="66">
        <f t="shared" si="3"/>
        <v>8</v>
      </c>
      <c r="BH26" s="66">
        <f t="shared" si="3"/>
        <v>2</v>
      </c>
      <c r="BI26" s="66">
        <f t="shared" si="3"/>
        <v>8</v>
      </c>
      <c r="BJ26" s="66">
        <f t="shared" si="3"/>
        <v>8</v>
      </c>
      <c r="BK26" s="66">
        <f t="shared" si="3"/>
        <v>5</v>
      </c>
      <c r="BM26" s="75">
        <v>1000</v>
      </c>
      <c r="BN26" s="75">
        <v>1000</v>
      </c>
      <c r="BO26" s="75">
        <v>1000</v>
      </c>
      <c r="BP26" s="75">
        <v>1000</v>
      </c>
      <c r="BQ26" s="75">
        <v>1000</v>
      </c>
      <c r="BR26" s="75">
        <v>1000</v>
      </c>
      <c r="BS26" s="75">
        <v>1000</v>
      </c>
      <c r="BU26" s="90" t="s">
        <v>25</v>
      </c>
      <c r="BV26" s="105">
        <v>18</v>
      </c>
      <c r="BW26" s="103">
        <v>18</v>
      </c>
      <c r="BX26" s="107">
        <v>18</v>
      </c>
      <c r="CF26" s="87">
        <v>22</v>
      </c>
      <c r="CG26" s="98" t="s">
        <v>22</v>
      </c>
      <c r="CH26" s="98" t="s">
        <v>53</v>
      </c>
      <c r="CI26" s="98" t="s">
        <v>22</v>
      </c>
      <c r="CJ26" s="98" t="s">
        <v>38</v>
      </c>
      <c r="CK26" s="98" t="s">
        <v>35</v>
      </c>
      <c r="CL26" s="98" t="s">
        <v>53</v>
      </c>
      <c r="CM26" s="98" t="s">
        <v>36</v>
      </c>
      <c r="CO26" s="66">
        <f t="shared" si="12"/>
        <v>8</v>
      </c>
      <c r="CP26" s="66">
        <f t="shared" si="5"/>
        <v>6</v>
      </c>
      <c r="CQ26" s="66">
        <f t="shared" si="5"/>
        <v>8</v>
      </c>
      <c r="CR26" s="66">
        <f t="shared" si="5"/>
        <v>4</v>
      </c>
      <c r="CS26" s="66">
        <f t="shared" si="5"/>
        <v>3</v>
      </c>
      <c r="CT26" s="66">
        <f t="shared" si="5"/>
        <v>6</v>
      </c>
      <c r="CU26" s="66">
        <f t="shared" si="5"/>
        <v>5</v>
      </c>
      <c r="CW26" s="75">
        <v>1000</v>
      </c>
      <c r="CX26" s="75">
        <v>1000</v>
      </c>
      <c r="CY26" s="75">
        <v>1000</v>
      </c>
      <c r="CZ26" s="75">
        <v>1000</v>
      </c>
      <c r="DA26" s="75">
        <v>1000</v>
      </c>
      <c r="DB26" s="75">
        <v>1000</v>
      </c>
      <c r="DC26" s="75">
        <v>1000</v>
      </c>
      <c r="DE26" s="90" t="s">
        <v>25</v>
      </c>
      <c r="DF26" s="105">
        <v>18</v>
      </c>
      <c r="DG26" s="103">
        <v>18</v>
      </c>
      <c r="DH26" s="107">
        <v>18</v>
      </c>
      <c r="DP26" s="87">
        <v>22</v>
      </c>
      <c r="DQ26" s="98" t="s">
        <v>35</v>
      </c>
      <c r="DR26" s="98" t="s">
        <v>56</v>
      </c>
      <c r="DS26" s="98" t="s">
        <v>56</v>
      </c>
      <c r="DT26" s="98" t="s">
        <v>22</v>
      </c>
      <c r="DU26" s="98" t="s">
        <v>36</v>
      </c>
      <c r="DV26" s="98" t="s">
        <v>37</v>
      </c>
      <c r="DW26" s="98" t="s">
        <v>38</v>
      </c>
      <c r="DY26" s="66">
        <f t="shared" si="13"/>
        <v>3</v>
      </c>
      <c r="DZ26" s="66">
        <f t="shared" si="7"/>
        <v>7</v>
      </c>
      <c r="EA26" s="66">
        <f t="shared" si="7"/>
        <v>7</v>
      </c>
      <c r="EB26" s="66">
        <f t="shared" si="7"/>
        <v>8</v>
      </c>
      <c r="EC26" s="66">
        <f t="shared" si="7"/>
        <v>5</v>
      </c>
      <c r="ED26" s="66">
        <f t="shared" si="7"/>
        <v>2</v>
      </c>
      <c r="EE26" s="66">
        <f t="shared" si="7"/>
        <v>4</v>
      </c>
      <c r="EG26" s="75">
        <v>1000</v>
      </c>
      <c r="EH26" s="75">
        <v>1000</v>
      </c>
      <c r="EI26" s="75">
        <v>1000</v>
      </c>
      <c r="EJ26" s="75">
        <v>1000</v>
      </c>
      <c r="EK26" s="75">
        <v>1000</v>
      </c>
      <c r="EL26" s="75">
        <v>1000</v>
      </c>
      <c r="EM26" s="75">
        <v>1000</v>
      </c>
      <c r="EO26" s="90" t="s">
        <v>25</v>
      </c>
      <c r="EP26" s="105">
        <v>18</v>
      </c>
      <c r="EQ26" s="103">
        <v>18</v>
      </c>
      <c r="ER26" s="107">
        <v>18</v>
      </c>
      <c r="EZ26" s="87">
        <v>22</v>
      </c>
      <c r="FA26" s="98" t="s">
        <v>38</v>
      </c>
      <c r="FB26" s="98" t="s">
        <v>35</v>
      </c>
      <c r="FC26" s="98" t="s">
        <v>37</v>
      </c>
      <c r="FD26" s="98" t="s">
        <v>38</v>
      </c>
      <c r="FE26" s="98" t="s">
        <v>37</v>
      </c>
      <c r="FF26" s="98" t="s">
        <v>56</v>
      </c>
      <c r="FG26" s="98" t="s">
        <v>37</v>
      </c>
      <c r="FI26" s="66">
        <f t="shared" si="14"/>
        <v>4</v>
      </c>
      <c r="FJ26" s="66">
        <f t="shared" si="9"/>
        <v>3</v>
      </c>
      <c r="FK26" s="66">
        <f t="shared" si="9"/>
        <v>2</v>
      </c>
      <c r="FL26" s="66">
        <f t="shared" si="9"/>
        <v>4</v>
      </c>
      <c r="FM26" s="66">
        <f t="shared" si="9"/>
        <v>2</v>
      </c>
      <c r="FN26" s="66">
        <f t="shared" si="9"/>
        <v>7</v>
      </c>
      <c r="FO26" s="66">
        <f t="shared" si="9"/>
        <v>2</v>
      </c>
      <c r="FQ26" s="102">
        <v>350</v>
      </c>
      <c r="FR26" s="102">
        <v>350</v>
      </c>
      <c r="FS26" s="102">
        <v>350</v>
      </c>
      <c r="FT26" s="102">
        <v>350</v>
      </c>
      <c r="FU26" s="102">
        <v>350</v>
      </c>
      <c r="FV26" s="102">
        <v>350</v>
      </c>
      <c r="FW26" s="102">
        <v>350</v>
      </c>
    </row>
    <row r="27" spans="1:179" ht="16.5" customHeight="1" thickBot="1">
      <c r="A27" s="93" t="s">
        <v>39</v>
      </c>
      <c r="B27" s="106">
        <v>18</v>
      </c>
      <c r="C27" s="104">
        <v>18</v>
      </c>
      <c r="D27" s="108">
        <v>18</v>
      </c>
      <c r="L27" s="87">
        <v>23</v>
      </c>
      <c r="M27" s="98" t="s">
        <v>22</v>
      </c>
      <c r="N27" s="98" t="s">
        <v>36</v>
      </c>
      <c r="O27" s="98" t="s">
        <v>62</v>
      </c>
      <c r="P27" s="98" t="s">
        <v>35</v>
      </c>
      <c r="Q27" s="98" t="s">
        <v>37</v>
      </c>
      <c r="R27" s="98" t="s">
        <v>22</v>
      </c>
      <c r="S27" s="98" t="s">
        <v>36</v>
      </c>
      <c r="U27" s="66">
        <f t="shared" si="10"/>
        <v>8</v>
      </c>
      <c r="V27" s="66">
        <f t="shared" si="10"/>
        <v>5</v>
      </c>
      <c r="W27" s="66">
        <f t="shared" si="10"/>
        <v>9</v>
      </c>
      <c r="X27" s="66">
        <f t="shared" si="10"/>
        <v>3</v>
      </c>
      <c r="Y27" s="66">
        <f t="shared" si="10"/>
        <v>2</v>
      </c>
      <c r="Z27" s="66">
        <f t="shared" si="10"/>
        <v>8</v>
      </c>
      <c r="AA27" s="66">
        <f t="shared" si="10"/>
        <v>5</v>
      </c>
      <c r="AC27" s="75">
        <v>1000</v>
      </c>
      <c r="AD27" s="75">
        <v>1000</v>
      </c>
      <c r="AE27" s="75">
        <v>1000</v>
      </c>
      <c r="AF27" s="75">
        <v>1000</v>
      </c>
      <c r="AG27" s="75">
        <v>1000</v>
      </c>
      <c r="AH27" s="75">
        <v>1000</v>
      </c>
      <c r="AI27" s="75">
        <v>1000</v>
      </c>
      <c r="AK27" s="93" t="s">
        <v>39</v>
      </c>
      <c r="AL27" s="106">
        <v>18</v>
      </c>
      <c r="AM27" s="104">
        <v>18</v>
      </c>
      <c r="AN27" s="108">
        <v>18</v>
      </c>
      <c r="AV27" s="87">
        <v>23</v>
      </c>
      <c r="AW27" s="98" t="s">
        <v>22</v>
      </c>
      <c r="AX27" s="98" t="s">
        <v>36</v>
      </c>
      <c r="AY27" s="98" t="s">
        <v>38</v>
      </c>
      <c r="AZ27" s="98" t="s">
        <v>53</v>
      </c>
      <c r="BA27" s="98" t="s">
        <v>35</v>
      </c>
      <c r="BB27" s="98" t="s">
        <v>38</v>
      </c>
      <c r="BC27" s="98" t="s">
        <v>36</v>
      </c>
      <c r="BE27" s="66">
        <f t="shared" si="11"/>
        <v>8</v>
      </c>
      <c r="BF27" s="66">
        <f t="shared" si="3"/>
        <v>5</v>
      </c>
      <c r="BG27" s="66">
        <f t="shared" si="3"/>
        <v>4</v>
      </c>
      <c r="BH27" s="66">
        <f t="shared" si="3"/>
        <v>6</v>
      </c>
      <c r="BI27" s="66">
        <f t="shared" si="3"/>
        <v>3</v>
      </c>
      <c r="BJ27" s="66">
        <f t="shared" si="3"/>
        <v>4</v>
      </c>
      <c r="BK27" s="66">
        <f t="shared" si="3"/>
        <v>5</v>
      </c>
      <c r="BM27" s="75">
        <v>1000</v>
      </c>
      <c r="BN27" s="75">
        <v>1000</v>
      </c>
      <c r="BO27" s="75">
        <v>1000</v>
      </c>
      <c r="BP27" s="75">
        <v>1000</v>
      </c>
      <c r="BQ27" s="75">
        <v>1000</v>
      </c>
      <c r="BR27" s="75">
        <v>1000</v>
      </c>
      <c r="BS27" s="75">
        <v>1000</v>
      </c>
      <c r="BU27" s="93" t="s">
        <v>39</v>
      </c>
      <c r="BV27" s="106">
        <v>18</v>
      </c>
      <c r="BW27" s="104">
        <v>18</v>
      </c>
      <c r="BX27" s="108">
        <v>18</v>
      </c>
      <c r="CF27" s="87">
        <v>23</v>
      </c>
      <c r="CG27" s="98" t="s">
        <v>36</v>
      </c>
      <c r="CH27" s="98" t="s">
        <v>53</v>
      </c>
      <c r="CI27" s="98" t="s">
        <v>53</v>
      </c>
      <c r="CJ27" s="98" t="s">
        <v>36</v>
      </c>
      <c r="CK27" s="98" t="s">
        <v>37</v>
      </c>
      <c r="CL27" s="98" t="s">
        <v>38</v>
      </c>
      <c r="CM27" s="98" t="s">
        <v>53</v>
      </c>
      <c r="CO27" s="66">
        <f t="shared" si="12"/>
        <v>5</v>
      </c>
      <c r="CP27" s="66">
        <f t="shared" si="5"/>
        <v>6</v>
      </c>
      <c r="CQ27" s="66">
        <f t="shared" si="5"/>
        <v>6</v>
      </c>
      <c r="CR27" s="66">
        <f t="shared" si="5"/>
        <v>5</v>
      </c>
      <c r="CS27" s="66">
        <f t="shared" si="5"/>
        <v>2</v>
      </c>
      <c r="CT27" s="66">
        <f t="shared" si="5"/>
        <v>4</v>
      </c>
      <c r="CU27" s="66">
        <f t="shared" si="5"/>
        <v>6</v>
      </c>
      <c r="CW27" s="75">
        <v>1000</v>
      </c>
      <c r="CX27" s="75">
        <v>1000</v>
      </c>
      <c r="CY27" s="75">
        <v>1000</v>
      </c>
      <c r="CZ27" s="75">
        <v>1000</v>
      </c>
      <c r="DA27" s="75">
        <v>1000</v>
      </c>
      <c r="DB27" s="75">
        <v>1000</v>
      </c>
      <c r="DC27" s="75">
        <v>1000</v>
      </c>
      <c r="DE27" s="93" t="s">
        <v>39</v>
      </c>
      <c r="DF27" s="106">
        <v>18</v>
      </c>
      <c r="DG27" s="104">
        <v>18</v>
      </c>
      <c r="DH27" s="108">
        <v>18</v>
      </c>
      <c r="DP27" s="87">
        <v>23</v>
      </c>
      <c r="DQ27" s="98" t="s">
        <v>22</v>
      </c>
      <c r="DR27" s="98" t="s">
        <v>56</v>
      </c>
      <c r="DS27" s="98" t="s">
        <v>36</v>
      </c>
      <c r="DT27" s="98" t="s">
        <v>22</v>
      </c>
      <c r="DU27" s="98" t="s">
        <v>38</v>
      </c>
      <c r="DV27" s="98" t="s">
        <v>37</v>
      </c>
      <c r="DW27" s="98" t="s">
        <v>35</v>
      </c>
      <c r="DY27" s="66">
        <f t="shared" si="13"/>
        <v>8</v>
      </c>
      <c r="DZ27" s="66">
        <f t="shared" si="7"/>
        <v>7</v>
      </c>
      <c r="EA27" s="66">
        <f t="shared" si="7"/>
        <v>5</v>
      </c>
      <c r="EB27" s="66">
        <f t="shared" si="7"/>
        <v>8</v>
      </c>
      <c r="EC27" s="66">
        <f t="shared" si="7"/>
        <v>4</v>
      </c>
      <c r="ED27" s="66">
        <f t="shared" si="7"/>
        <v>2</v>
      </c>
      <c r="EE27" s="66">
        <f t="shared" si="7"/>
        <v>3</v>
      </c>
      <c r="EG27" s="75">
        <v>1000</v>
      </c>
      <c r="EH27" s="75">
        <v>1000</v>
      </c>
      <c r="EI27" s="75">
        <v>1000</v>
      </c>
      <c r="EJ27" s="75">
        <v>1000</v>
      </c>
      <c r="EK27" s="75">
        <v>1000</v>
      </c>
      <c r="EL27" s="75">
        <v>1000</v>
      </c>
      <c r="EM27" s="75">
        <v>1000</v>
      </c>
      <c r="EO27" s="93" t="s">
        <v>39</v>
      </c>
      <c r="EP27" s="106">
        <v>18</v>
      </c>
      <c r="EQ27" s="104">
        <v>18</v>
      </c>
      <c r="ER27" s="108">
        <v>18</v>
      </c>
      <c r="EZ27" s="87">
        <v>23</v>
      </c>
      <c r="FA27" s="98" t="s">
        <v>56</v>
      </c>
      <c r="FB27" s="98" t="s">
        <v>35</v>
      </c>
      <c r="FC27" s="98" t="s">
        <v>36</v>
      </c>
      <c r="FD27" s="98" t="s">
        <v>36</v>
      </c>
      <c r="FE27" s="98" t="s">
        <v>35</v>
      </c>
      <c r="FF27" s="98" t="s">
        <v>36</v>
      </c>
      <c r="FG27" s="98" t="s">
        <v>56</v>
      </c>
      <c r="FI27" s="66">
        <f t="shared" si="14"/>
        <v>7</v>
      </c>
      <c r="FJ27" s="66">
        <f t="shared" si="9"/>
        <v>3</v>
      </c>
      <c r="FK27" s="66">
        <f t="shared" si="9"/>
        <v>5</v>
      </c>
      <c r="FL27" s="66">
        <f t="shared" si="9"/>
        <v>5</v>
      </c>
      <c r="FM27" s="66">
        <f t="shared" si="9"/>
        <v>3</v>
      </c>
      <c r="FN27" s="66">
        <f t="shared" si="9"/>
        <v>5</v>
      </c>
      <c r="FO27" s="66">
        <f t="shared" si="9"/>
        <v>7</v>
      </c>
      <c r="FQ27" s="102">
        <v>350</v>
      </c>
      <c r="FR27" s="102">
        <v>350</v>
      </c>
      <c r="FS27" s="102">
        <v>350</v>
      </c>
      <c r="FT27" s="102">
        <v>350</v>
      </c>
      <c r="FU27" s="102">
        <v>350</v>
      </c>
      <c r="FV27" s="102">
        <v>350</v>
      </c>
      <c r="FW27" s="102">
        <v>350</v>
      </c>
    </row>
    <row r="28" spans="1:179" ht="16.5" customHeight="1">
      <c r="C28" s="52"/>
      <c r="L28" s="87">
        <v>24</v>
      </c>
      <c r="M28" s="98" t="s">
        <v>22</v>
      </c>
      <c r="N28" s="98" t="s">
        <v>36</v>
      </c>
      <c r="O28" s="98" t="s">
        <v>62</v>
      </c>
      <c r="P28" s="98" t="s">
        <v>53</v>
      </c>
      <c r="Q28" s="98" t="s">
        <v>37</v>
      </c>
      <c r="R28" s="98" t="s">
        <v>35</v>
      </c>
      <c r="S28" s="98" t="s">
        <v>35</v>
      </c>
      <c r="U28" s="66">
        <f t="shared" si="10"/>
        <v>8</v>
      </c>
      <c r="V28" s="66">
        <f t="shared" si="10"/>
        <v>5</v>
      </c>
      <c r="W28" s="66">
        <f t="shared" si="10"/>
        <v>9</v>
      </c>
      <c r="X28" s="66">
        <f t="shared" si="10"/>
        <v>6</v>
      </c>
      <c r="Y28" s="66">
        <f t="shared" si="10"/>
        <v>2</v>
      </c>
      <c r="Z28" s="66">
        <f t="shared" si="10"/>
        <v>3</v>
      </c>
      <c r="AA28" s="66">
        <f t="shared" si="10"/>
        <v>3</v>
      </c>
      <c r="AC28" s="75">
        <v>1000</v>
      </c>
      <c r="AD28" s="75">
        <v>1000</v>
      </c>
      <c r="AE28" s="75">
        <v>1000</v>
      </c>
      <c r="AF28" s="75">
        <v>1000</v>
      </c>
      <c r="AG28" s="75">
        <v>1000</v>
      </c>
      <c r="AH28" s="75">
        <v>1000</v>
      </c>
      <c r="AI28" s="75">
        <v>1000</v>
      </c>
      <c r="AM28" s="52"/>
      <c r="AV28" s="87">
        <v>24</v>
      </c>
      <c r="AW28" s="98" t="s">
        <v>56</v>
      </c>
      <c r="AX28" s="98" t="s">
        <v>38</v>
      </c>
      <c r="AY28" s="98" t="s">
        <v>37</v>
      </c>
      <c r="AZ28" s="98" t="s">
        <v>22</v>
      </c>
      <c r="BA28" s="98" t="s">
        <v>53</v>
      </c>
      <c r="BB28" s="98" t="s">
        <v>38</v>
      </c>
      <c r="BC28" s="98" t="s">
        <v>56</v>
      </c>
      <c r="BE28" s="66">
        <f t="shared" si="11"/>
        <v>7</v>
      </c>
      <c r="BF28" s="66">
        <f t="shared" si="3"/>
        <v>4</v>
      </c>
      <c r="BG28" s="66">
        <f t="shared" si="3"/>
        <v>2</v>
      </c>
      <c r="BH28" s="66">
        <f t="shared" si="3"/>
        <v>8</v>
      </c>
      <c r="BI28" s="66">
        <f t="shared" si="3"/>
        <v>6</v>
      </c>
      <c r="BJ28" s="66">
        <f t="shared" si="3"/>
        <v>4</v>
      </c>
      <c r="BK28" s="66">
        <f t="shared" si="3"/>
        <v>7</v>
      </c>
      <c r="BM28" s="75">
        <v>1000</v>
      </c>
      <c r="BN28" s="75">
        <v>1000</v>
      </c>
      <c r="BO28" s="75">
        <v>1000</v>
      </c>
      <c r="BP28" s="75">
        <v>1000</v>
      </c>
      <c r="BQ28" s="75">
        <v>1000</v>
      </c>
      <c r="BR28" s="75">
        <v>1000</v>
      </c>
      <c r="BS28" s="75">
        <v>1000</v>
      </c>
      <c r="BW28" s="52"/>
      <c r="CF28" s="87">
        <v>24</v>
      </c>
      <c r="CG28" s="98" t="s">
        <v>36</v>
      </c>
      <c r="CH28" s="98" t="s">
        <v>37</v>
      </c>
      <c r="CI28" s="98" t="s">
        <v>35</v>
      </c>
      <c r="CJ28" s="98" t="s">
        <v>38</v>
      </c>
      <c r="CK28" s="98" t="s">
        <v>38</v>
      </c>
      <c r="CL28" s="98" t="s">
        <v>37</v>
      </c>
      <c r="CM28" s="98" t="s">
        <v>22</v>
      </c>
      <c r="CO28" s="66">
        <f t="shared" si="12"/>
        <v>5</v>
      </c>
      <c r="CP28" s="66">
        <f t="shared" si="5"/>
        <v>2</v>
      </c>
      <c r="CQ28" s="66">
        <f t="shared" si="5"/>
        <v>3</v>
      </c>
      <c r="CR28" s="66">
        <f t="shared" si="5"/>
        <v>4</v>
      </c>
      <c r="CS28" s="66">
        <f t="shared" si="5"/>
        <v>4</v>
      </c>
      <c r="CT28" s="66">
        <f t="shared" si="5"/>
        <v>2</v>
      </c>
      <c r="CU28" s="66">
        <f t="shared" si="5"/>
        <v>8</v>
      </c>
      <c r="CW28" s="75">
        <v>1000</v>
      </c>
      <c r="CX28" s="75">
        <v>1000</v>
      </c>
      <c r="CY28" s="75">
        <v>1000</v>
      </c>
      <c r="CZ28" s="75">
        <v>1000</v>
      </c>
      <c r="DA28" s="75">
        <v>1000</v>
      </c>
      <c r="DB28" s="75">
        <v>1000</v>
      </c>
      <c r="DC28" s="75">
        <v>1000</v>
      </c>
      <c r="DG28" s="52"/>
      <c r="DP28" s="87">
        <v>24</v>
      </c>
      <c r="DQ28" s="98" t="s">
        <v>22</v>
      </c>
      <c r="DR28" s="98" t="s">
        <v>53</v>
      </c>
      <c r="DS28" s="98" t="s">
        <v>22</v>
      </c>
      <c r="DT28" s="98" t="s">
        <v>56</v>
      </c>
      <c r="DU28" s="98" t="s">
        <v>37</v>
      </c>
      <c r="DV28" s="98" t="s">
        <v>53</v>
      </c>
      <c r="DW28" s="98" t="s">
        <v>35</v>
      </c>
      <c r="DY28" s="66">
        <f t="shared" si="13"/>
        <v>8</v>
      </c>
      <c r="DZ28" s="66">
        <f t="shared" si="7"/>
        <v>6</v>
      </c>
      <c r="EA28" s="66">
        <f t="shared" si="7"/>
        <v>8</v>
      </c>
      <c r="EB28" s="66">
        <f t="shared" si="7"/>
        <v>7</v>
      </c>
      <c r="EC28" s="66">
        <f t="shared" si="7"/>
        <v>2</v>
      </c>
      <c r="ED28" s="66">
        <f t="shared" si="7"/>
        <v>6</v>
      </c>
      <c r="EE28" s="66">
        <f t="shared" si="7"/>
        <v>3</v>
      </c>
      <c r="EG28" s="75">
        <v>1000</v>
      </c>
      <c r="EH28" s="75">
        <v>1000</v>
      </c>
      <c r="EI28" s="75">
        <v>1000</v>
      </c>
      <c r="EJ28" s="75">
        <v>1000</v>
      </c>
      <c r="EK28" s="75">
        <v>1000</v>
      </c>
      <c r="EL28" s="75">
        <v>1000</v>
      </c>
      <c r="EM28" s="75">
        <v>1000</v>
      </c>
      <c r="EQ28" s="52"/>
      <c r="EZ28" s="87">
        <v>24</v>
      </c>
      <c r="FA28" s="98" t="s">
        <v>57</v>
      </c>
      <c r="FB28" s="98" t="s">
        <v>57</v>
      </c>
      <c r="FC28" s="98" t="s">
        <v>57</v>
      </c>
      <c r="FD28" s="98" t="s">
        <v>57</v>
      </c>
      <c r="FE28" s="98" t="s">
        <v>57</v>
      </c>
      <c r="FF28" s="98" t="s">
        <v>57</v>
      </c>
      <c r="FG28" s="98" t="s">
        <v>57</v>
      </c>
      <c r="FI28" s="66">
        <f t="shared" si="14"/>
        <v>1</v>
      </c>
      <c r="FJ28" s="66">
        <f t="shared" si="9"/>
        <v>1</v>
      </c>
      <c r="FK28" s="66">
        <f t="shared" si="9"/>
        <v>1</v>
      </c>
      <c r="FL28" s="66">
        <f t="shared" si="9"/>
        <v>1</v>
      </c>
      <c r="FM28" s="66">
        <f t="shared" si="9"/>
        <v>1</v>
      </c>
      <c r="FN28" s="66">
        <f t="shared" si="9"/>
        <v>1</v>
      </c>
      <c r="FO28" s="66">
        <f t="shared" si="9"/>
        <v>1</v>
      </c>
      <c r="FQ28" s="102">
        <v>350</v>
      </c>
      <c r="FR28" s="102">
        <v>350</v>
      </c>
      <c r="FS28" s="102">
        <v>350</v>
      </c>
      <c r="FT28" s="102">
        <v>350</v>
      </c>
      <c r="FU28" s="102">
        <v>350</v>
      </c>
      <c r="FV28" s="102">
        <v>350</v>
      </c>
      <c r="FW28" s="102">
        <v>350</v>
      </c>
    </row>
    <row r="29" spans="1:179" ht="16.5" customHeight="1">
      <c r="C29" s="52"/>
      <c r="L29" s="87">
        <v>25</v>
      </c>
      <c r="M29" s="98" t="s">
        <v>37</v>
      </c>
      <c r="N29" s="98" t="s">
        <v>37</v>
      </c>
      <c r="O29" s="98" t="s">
        <v>36</v>
      </c>
      <c r="P29" s="98" t="s">
        <v>36</v>
      </c>
      <c r="Q29" s="98" t="s">
        <v>36</v>
      </c>
      <c r="R29" s="98" t="s">
        <v>68</v>
      </c>
      <c r="S29" s="98" t="s">
        <v>68</v>
      </c>
      <c r="U29" s="66">
        <f t="shared" si="10"/>
        <v>2</v>
      </c>
      <c r="V29" s="66">
        <f t="shared" si="10"/>
        <v>2</v>
      </c>
      <c r="W29" s="66">
        <f t="shared" si="10"/>
        <v>5</v>
      </c>
      <c r="X29" s="66">
        <f t="shared" si="10"/>
        <v>5</v>
      </c>
      <c r="Y29" s="66">
        <f t="shared" si="10"/>
        <v>5</v>
      </c>
      <c r="Z29" s="66">
        <f t="shared" si="10"/>
        <v>11</v>
      </c>
      <c r="AA29" s="66">
        <f t="shared" si="10"/>
        <v>11</v>
      </c>
      <c r="AC29" s="75">
        <v>0</v>
      </c>
      <c r="AD29" s="75">
        <v>1000</v>
      </c>
      <c r="AE29" s="75">
        <v>1000</v>
      </c>
      <c r="AF29" s="75">
        <v>1000</v>
      </c>
      <c r="AG29" s="75">
        <v>5000</v>
      </c>
      <c r="AH29" s="75">
        <v>1000</v>
      </c>
      <c r="AI29" s="75">
        <v>1000</v>
      </c>
      <c r="AM29" s="52"/>
      <c r="AV29" s="87">
        <v>25</v>
      </c>
      <c r="AW29" s="98" t="s">
        <v>35</v>
      </c>
      <c r="AX29" s="98" t="s">
        <v>38</v>
      </c>
      <c r="AY29" s="98" t="s">
        <v>37</v>
      </c>
      <c r="AZ29" s="98" t="s">
        <v>22</v>
      </c>
      <c r="BA29" s="98" t="s">
        <v>53</v>
      </c>
      <c r="BB29" s="98" t="s">
        <v>37</v>
      </c>
      <c r="BC29" s="98" t="s">
        <v>56</v>
      </c>
      <c r="BE29" s="66">
        <f t="shared" si="11"/>
        <v>3</v>
      </c>
      <c r="BF29" s="66">
        <f t="shared" si="3"/>
        <v>4</v>
      </c>
      <c r="BG29" s="66">
        <f t="shared" si="3"/>
        <v>2</v>
      </c>
      <c r="BH29" s="66">
        <f t="shared" si="3"/>
        <v>8</v>
      </c>
      <c r="BI29" s="66">
        <f t="shared" si="3"/>
        <v>6</v>
      </c>
      <c r="BJ29" s="66">
        <f t="shared" si="3"/>
        <v>2</v>
      </c>
      <c r="BK29" s="66">
        <f t="shared" si="3"/>
        <v>7</v>
      </c>
      <c r="BM29" s="75">
        <v>1000</v>
      </c>
      <c r="BN29" s="75">
        <v>1000</v>
      </c>
      <c r="BO29" s="75">
        <v>1000</v>
      </c>
      <c r="BP29" s="75">
        <v>1000</v>
      </c>
      <c r="BQ29" s="75">
        <v>1000</v>
      </c>
      <c r="BR29" s="75">
        <v>1000</v>
      </c>
      <c r="BS29" s="75">
        <v>1000</v>
      </c>
      <c r="BW29" s="52"/>
      <c r="CF29" s="87">
        <v>25</v>
      </c>
      <c r="CG29" s="98" t="s">
        <v>56</v>
      </c>
      <c r="CH29" s="98" t="s">
        <v>36</v>
      </c>
      <c r="CI29" s="98" t="s">
        <v>35</v>
      </c>
      <c r="CJ29" s="98" t="s">
        <v>53</v>
      </c>
      <c r="CK29" s="98" t="s">
        <v>22</v>
      </c>
      <c r="CL29" s="98" t="s">
        <v>37</v>
      </c>
      <c r="CM29" s="98" t="s">
        <v>35</v>
      </c>
      <c r="CO29" s="66">
        <f t="shared" si="12"/>
        <v>7</v>
      </c>
      <c r="CP29" s="66">
        <f t="shared" si="5"/>
        <v>5</v>
      </c>
      <c r="CQ29" s="66">
        <f t="shared" si="5"/>
        <v>3</v>
      </c>
      <c r="CR29" s="66">
        <f t="shared" si="5"/>
        <v>6</v>
      </c>
      <c r="CS29" s="66">
        <f t="shared" si="5"/>
        <v>8</v>
      </c>
      <c r="CT29" s="66">
        <f t="shared" si="5"/>
        <v>2</v>
      </c>
      <c r="CU29" s="66">
        <f t="shared" si="5"/>
        <v>3</v>
      </c>
      <c r="CW29" s="75">
        <v>1000</v>
      </c>
      <c r="CX29" s="75">
        <v>1000</v>
      </c>
      <c r="CY29" s="75">
        <v>1000</v>
      </c>
      <c r="CZ29" s="75">
        <v>1000</v>
      </c>
      <c r="DA29" s="75">
        <v>1000</v>
      </c>
      <c r="DB29" s="75">
        <v>1000</v>
      </c>
      <c r="DC29" s="75">
        <v>1000</v>
      </c>
      <c r="DG29" s="52"/>
      <c r="DP29" s="87">
        <v>25</v>
      </c>
      <c r="DQ29" s="98" t="s">
        <v>56</v>
      </c>
      <c r="DR29" s="98" t="s">
        <v>22</v>
      </c>
      <c r="DS29" s="98" t="s">
        <v>38</v>
      </c>
      <c r="DT29" s="98" t="s">
        <v>22</v>
      </c>
      <c r="DU29" s="98" t="s">
        <v>37</v>
      </c>
      <c r="DV29" s="98" t="s">
        <v>37</v>
      </c>
      <c r="DW29" s="98" t="s">
        <v>22</v>
      </c>
      <c r="DY29" s="66">
        <f t="shared" si="13"/>
        <v>7</v>
      </c>
      <c r="DZ29" s="66">
        <f t="shared" si="7"/>
        <v>8</v>
      </c>
      <c r="EA29" s="66">
        <f t="shared" si="7"/>
        <v>4</v>
      </c>
      <c r="EB29" s="66">
        <f t="shared" si="7"/>
        <v>8</v>
      </c>
      <c r="EC29" s="66">
        <f t="shared" si="7"/>
        <v>2</v>
      </c>
      <c r="ED29" s="66">
        <f t="shared" si="7"/>
        <v>2</v>
      </c>
      <c r="EE29" s="66">
        <f t="shared" si="7"/>
        <v>8</v>
      </c>
      <c r="EG29" s="75">
        <v>1000</v>
      </c>
      <c r="EH29" s="75">
        <v>1000</v>
      </c>
      <c r="EI29" s="75">
        <v>1000</v>
      </c>
      <c r="EJ29" s="75">
        <v>1000</v>
      </c>
      <c r="EK29" s="75">
        <v>1000</v>
      </c>
      <c r="EL29" s="75">
        <v>1000</v>
      </c>
      <c r="EM29" s="75">
        <v>1000</v>
      </c>
      <c r="EQ29" s="52"/>
      <c r="EZ29" s="87">
        <v>25</v>
      </c>
      <c r="FA29" s="98" t="s">
        <v>53</v>
      </c>
      <c r="FB29" s="98" t="s">
        <v>37</v>
      </c>
      <c r="FC29" s="98" t="s">
        <v>22</v>
      </c>
      <c r="FD29" s="98" t="s">
        <v>38</v>
      </c>
      <c r="FE29" s="98" t="s">
        <v>22</v>
      </c>
      <c r="FF29" s="98" t="s">
        <v>53</v>
      </c>
      <c r="FG29" s="98" t="s">
        <v>35</v>
      </c>
      <c r="FI29" s="66">
        <f t="shared" si="14"/>
        <v>6</v>
      </c>
      <c r="FJ29" s="66">
        <f t="shared" si="9"/>
        <v>2</v>
      </c>
      <c r="FK29" s="66">
        <f t="shared" si="9"/>
        <v>8</v>
      </c>
      <c r="FL29" s="66">
        <f t="shared" si="9"/>
        <v>4</v>
      </c>
      <c r="FM29" s="66">
        <f t="shared" si="9"/>
        <v>8</v>
      </c>
      <c r="FN29" s="66">
        <f t="shared" si="9"/>
        <v>6</v>
      </c>
      <c r="FO29" s="66">
        <f t="shared" si="9"/>
        <v>3</v>
      </c>
      <c r="FQ29" s="102">
        <v>1000</v>
      </c>
      <c r="FR29" s="102">
        <v>1000</v>
      </c>
      <c r="FS29" s="102">
        <v>1000</v>
      </c>
      <c r="FT29" s="102">
        <v>1000</v>
      </c>
      <c r="FU29" s="102">
        <v>1000</v>
      </c>
      <c r="FV29" s="102">
        <v>1000</v>
      </c>
      <c r="FW29" s="102">
        <v>1000</v>
      </c>
    </row>
    <row r="30" spans="1:179" ht="16.5" customHeight="1">
      <c r="C30" s="52"/>
      <c r="L30" s="87">
        <v>26</v>
      </c>
      <c r="M30" s="98" t="s">
        <v>62</v>
      </c>
      <c r="N30" s="98" t="s">
        <v>37</v>
      </c>
      <c r="O30" s="98" t="s">
        <v>37</v>
      </c>
      <c r="P30" s="98" t="s">
        <v>38</v>
      </c>
      <c r="Q30" s="98" t="s">
        <v>36</v>
      </c>
      <c r="R30" s="98" t="s">
        <v>68</v>
      </c>
      <c r="S30" s="98" t="s">
        <v>68</v>
      </c>
      <c r="U30" s="66">
        <f t="shared" si="10"/>
        <v>9</v>
      </c>
      <c r="V30" s="66">
        <f t="shared" si="10"/>
        <v>2</v>
      </c>
      <c r="W30" s="66">
        <f t="shared" si="10"/>
        <v>2</v>
      </c>
      <c r="X30" s="66">
        <f t="shared" si="10"/>
        <v>4</v>
      </c>
      <c r="Y30" s="66">
        <f t="shared" si="10"/>
        <v>5</v>
      </c>
      <c r="Z30" s="66">
        <f t="shared" si="10"/>
        <v>11</v>
      </c>
      <c r="AA30" s="66">
        <f t="shared" si="10"/>
        <v>11</v>
      </c>
      <c r="AC30" s="75">
        <v>1000</v>
      </c>
      <c r="AD30" s="75">
        <v>1000</v>
      </c>
      <c r="AE30" s="75">
        <v>1000</v>
      </c>
      <c r="AF30" s="75">
        <v>0</v>
      </c>
      <c r="AG30" s="75">
        <v>1000</v>
      </c>
      <c r="AH30" s="75">
        <v>1000</v>
      </c>
      <c r="AI30" s="75">
        <v>1000</v>
      </c>
      <c r="AM30" s="52"/>
      <c r="AV30" s="87">
        <v>26</v>
      </c>
      <c r="AW30" s="98" t="s">
        <v>35</v>
      </c>
      <c r="AX30" s="98" t="s">
        <v>53</v>
      </c>
      <c r="AY30" s="98" t="s">
        <v>38</v>
      </c>
      <c r="AZ30" s="98" t="s">
        <v>37</v>
      </c>
      <c r="BA30" s="98" t="s">
        <v>37</v>
      </c>
      <c r="BB30" s="98" t="s">
        <v>22</v>
      </c>
      <c r="BC30" s="98" t="s">
        <v>56</v>
      </c>
      <c r="BE30" s="66">
        <f t="shared" si="11"/>
        <v>3</v>
      </c>
      <c r="BF30" s="66">
        <f t="shared" si="3"/>
        <v>6</v>
      </c>
      <c r="BG30" s="66">
        <f t="shared" si="3"/>
        <v>4</v>
      </c>
      <c r="BH30" s="66">
        <f t="shared" si="3"/>
        <v>2</v>
      </c>
      <c r="BI30" s="66">
        <f t="shared" si="3"/>
        <v>2</v>
      </c>
      <c r="BJ30" s="66">
        <f t="shared" si="3"/>
        <v>8</v>
      </c>
      <c r="BK30" s="66">
        <f t="shared" si="3"/>
        <v>7</v>
      </c>
      <c r="BM30" s="75">
        <v>1000</v>
      </c>
      <c r="BN30" s="75">
        <v>1000</v>
      </c>
      <c r="BO30" s="75">
        <v>1000</v>
      </c>
      <c r="BP30" s="75">
        <v>1000</v>
      </c>
      <c r="BQ30" s="75">
        <v>1000</v>
      </c>
      <c r="BR30" s="75">
        <v>1000</v>
      </c>
      <c r="BS30" s="75">
        <v>1000</v>
      </c>
      <c r="BW30" s="52"/>
      <c r="CF30" s="87">
        <v>26</v>
      </c>
      <c r="CG30" s="98" t="s">
        <v>56</v>
      </c>
      <c r="CH30" s="98" t="s">
        <v>36</v>
      </c>
      <c r="CI30" s="98" t="s">
        <v>56</v>
      </c>
      <c r="CJ30" s="98" t="s">
        <v>56</v>
      </c>
      <c r="CK30" s="98" t="s">
        <v>22</v>
      </c>
      <c r="CL30" s="98" t="s">
        <v>36</v>
      </c>
      <c r="CM30" s="98" t="s">
        <v>35</v>
      </c>
      <c r="CO30" s="66">
        <f t="shared" si="12"/>
        <v>7</v>
      </c>
      <c r="CP30" s="66">
        <f t="shared" si="5"/>
        <v>5</v>
      </c>
      <c r="CQ30" s="66">
        <f t="shared" si="5"/>
        <v>7</v>
      </c>
      <c r="CR30" s="66">
        <f t="shared" si="5"/>
        <v>7</v>
      </c>
      <c r="CS30" s="66">
        <f t="shared" si="5"/>
        <v>8</v>
      </c>
      <c r="CT30" s="66">
        <f t="shared" si="5"/>
        <v>5</v>
      </c>
      <c r="CU30" s="66">
        <f t="shared" si="5"/>
        <v>3</v>
      </c>
      <c r="CW30" s="75">
        <v>1000</v>
      </c>
      <c r="CX30" s="75">
        <v>1000</v>
      </c>
      <c r="CY30" s="75">
        <v>1000</v>
      </c>
      <c r="CZ30" s="75">
        <v>1000</v>
      </c>
      <c r="DA30" s="75">
        <v>1000</v>
      </c>
      <c r="DB30" s="75">
        <v>1000</v>
      </c>
      <c r="DC30" s="75">
        <v>1000</v>
      </c>
      <c r="DG30" s="52"/>
      <c r="DP30" s="87">
        <v>26</v>
      </c>
      <c r="DQ30" s="98" t="s">
        <v>53</v>
      </c>
      <c r="DR30" s="98" t="s">
        <v>22</v>
      </c>
      <c r="DS30" s="98" t="s">
        <v>22</v>
      </c>
      <c r="DT30" s="98" t="s">
        <v>38</v>
      </c>
      <c r="DU30" s="98" t="s">
        <v>35</v>
      </c>
      <c r="DV30" s="98" t="s">
        <v>37</v>
      </c>
      <c r="DW30" s="98" t="s">
        <v>22</v>
      </c>
      <c r="DY30" s="66">
        <f t="shared" si="13"/>
        <v>6</v>
      </c>
      <c r="DZ30" s="66">
        <f t="shared" si="7"/>
        <v>8</v>
      </c>
      <c r="EA30" s="66">
        <f t="shared" si="7"/>
        <v>8</v>
      </c>
      <c r="EB30" s="66">
        <f t="shared" si="7"/>
        <v>4</v>
      </c>
      <c r="EC30" s="66">
        <f t="shared" si="7"/>
        <v>3</v>
      </c>
      <c r="ED30" s="66">
        <f t="shared" si="7"/>
        <v>2</v>
      </c>
      <c r="EE30" s="66">
        <f t="shared" si="7"/>
        <v>8</v>
      </c>
      <c r="EG30" s="75">
        <v>1000</v>
      </c>
      <c r="EH30" s="75">
        <v>1000</v>
      </c>
      <c r="EI30" s="75">
        <v>1000</v>
      </c>
      <c r="EJ30" s="75">
        <v>1000</v>
      </c>
      <c r="EK30" s="75">
        <v>1000</v>
      </c>
      <c r="EL30" s="75">
        <v>1000</v>
      </c>
      <c r="EM30" s="75">
        <v>1000</v>
      </c>
      <c r="EQ30" s="52"/>
      <c r="EZ30" s="87">
        <v>26</v>
      </c>
      <c r="FA30" s="98" t="s">
        <v>36</v>
      </c>
      <c r="FB30" s="98" t="s">
        <v>36</v>
      </c>
      <c r="FC30" s="98" t="s">
        <v>38</v>
      </c>
      <c r="FD30" s="98" t="s">
        <v>53</v>
      </c>
      <c r="FE30" s="98" t="s">
        <v>56</v>
      </c>
      <c r="FF30" s="98" t="s">
        <v>37</v>
      </c>
      <c r="FG30" s="98" t="s">
        <v>53</v>
      </c>
      <c r="FI30" s="66">
        <f t="shared" si="14"/>
        <v>5</v>
      </c>
      <c r="FJ30" s="66">
        <f t="shared" si="9"/>
        <v>5</v>
      </c>
      <c r="FK30" s="66">
        <f t="shared" si="9"/>
        <v>4</v>
      </c>
      <c r="FL30" s="66">
        <f t="shared" si="9"/>
        <v>6</v>
      </c>
      <c r="FM30" s="66">
        <f t="shared" si="9"/>
        <v>7</v>
      </c>
      <c r="FN30" s="66">
        <f t="shared" si="9"/>
        <v>2</v>
      </c>
      <c r="FO30" s="66">
        <f t="shared" si="9"/>
        <v>6</v>
      </c>
      <c r="FQ30" s="102">
        <v>1000</v>
      </c>
      <c r="FR30" s="102">
        <v>1000</v>
      </c>
      <c r="FS30" s="102">
        <v>1000</v>
      </c>
      <c r="FT30" s="102">
        <v>1000</v>
      </c>
      <c r="FU30" s="102">
        <v>1000</v>
      </c>
      <c r="FV30" s="102">
        <v>1000</v>
      </c>
      <c r="FW30" s="102">
        <v>1000</v>
      </c>
    </row>
    <row r="31" spans="1:179" ht="16.5" customHeight="1">
      <c r="C31" s="52"/>
      <c r="L31" s="87">
        <v>27</v>
      </c>
      <c r="M31" s="98" t="s">
        <v>62</v>
      </c>
      <c r="N31" s="98" t="s">
        <v>22</v>
      </c>
      <c r="O31" s="98" t="s">
        <v>37</v>
      </c>
      <c r="P31" s="98" t="s">
        <v>37</v>
      </c>
      <c r="Q31" s="98" t="s">
        <v>36</v>
      </c>
      <c r="R31" s="98" t="s">
        <v>37</v>
      </c>
      <c r="S31" s="98" t="s">
        <v>36</v>
      </c>
      <c r="U31" s="66">
        <f t="shared" si="10"/>
        <v>9</v>
      </c>
      <c r="V31" s="66">
        <f t="shared" si="10"/>
        <v>8</v>
      </c>
      <c r="W31" s="66">
        <f t="shared" si="10"/>
        <v>2</v>
      </c>
      <c r="X31" s="66">
        <f t="shared" si="10"/>
        <v>2</v>
      </c>
      <c r="Y31" s="66">
        <f t="shared" si="10"/>
        <v>5</v>
      </c>
      <c r="Z31" s="66">
        <f t="shared" si="10"/>
        <v>2</v>
      </c>
      <c r="AA31" s="66">
        <f t="shared" si="10"/>
        <v>5</v>
      </c>
      <c r="AC31" s="75">
        <v>1000</v>
      </c>
      <c r="AD31" s="75">
        <v>1000</v>
      </c>
      <c r="AE31" s="75">
        <v>1000</v>
      </c>
      <c r="AF31" s="75">
        <v>1000</v>
      </c>
      <c r="AG31" s="75">
        <v>1000</v>
      </c>
      <c r="AH31" s="75">
        <v>1000</v>
      </c>
      <c r="AI31" s="75">
        <v>1000</v>
      </c>
      <c r="AM31" s="52"/>
      <c r="AV31" s="87">
        <v>27</v>
      </c>
      <c r="AW31" s="98" t="s">
        <v>22</v>
      </c>
      <c r="AX31" s="98" t="s">
        <v>22</v>
      </c>
      <c r="AY31" s="98" t="s">
        <v>35</v>
      </c>
      <c r="AZ31" s="98" t="s">
        <v>38</v>
      </c>
      <c r="BA31" s="98" t="s">
        <v>35</v>
      </c>
      <c r="BB31" s="98" t="s">
        <v>22</v>
      </c>
      <c r="BC31" s="98" t="s">
        <v>35</v>
      </c>
      <c r="BE31" s="66">
        <f t="shared" si="11"/>
        <v>8</v>
      </c>
      <c r="BF31" s="66">
        <f t="shared" si="3"/>
        <v>8</v>
      </c>
      <c r="BG31" s="66">
        <f t="shared" si="3"/>
        <v>3</v>
      </c>
      <c r="BH31" s="66">
        <f t="shared" si="3"/>
        <v>4</v>
      </c>
      <c r="BI31" s="66">
        <f t="shared" si="3"/>
        <v>3</v>
      </c>
      <c r="BJ31" s="66">
        <f t="shared" si="3"/>
        <v>8</v>
      </c>
      <c r="BK31" s="66">
        <f t="shared" si="3"/>
        <v>3</v>
      </c>
      <c r="BM31" s="75">
        <v>1000</v>
      </c>
      <c r="BN31" s="75">
        <v>1000</v>
      </c>
      <c r="BO31" s="75">
        <v>1000</v>
      </c>
      <c r="BP31" s="75">
        <v>1000</v>
      </c>
      <c r="BQ31" s="75">
        <v>1000</v>
      </c>
      <c r="BR31" s="75">
        <v>1000</v>
      </c>
      <c r="BS31" s="75">
        <v>1000</v>
      </c>
      <c r="BW31" s="52"/>
      <c r="CF31" s="87">
        <v>27</v>
      </c>
      <c r="CG31" s="98" t="s">
        <v>35</v>
      </c>
      <c r="CH31" s="98" t="s">
        <v>38</v>
      </c>
      <c r="CI31" s="98" t="s">
        <v>53</v>
      </c>
      <c r="CJ31" s="98" t="s">
        <v>53</v>
      </c>
      <c r="CK31" s="98" t="s">
        <v>38</v>
      </c>
      <c r="CL31" s="98" t="s">
        <v>56</v>
      </c>
      <c r="CM31" s="98" t="s">
        <v>53</v>
      </c>
      <c r="CO31" s="66">
        <f t="shared" si="12"/>
        <v>3</v>
      </c>
      <c r="CP31" s="66">
        <f t="shared" si="5"/>
        <v>4</v>
      </c>
      <c r="CQ31" s="66">
        <f t="shared" si="5"/>
        <v>6</v>
      </c>
      <c r="CR31" s="66">
        <f t="shared" si="5"/>
        <v>6</v>
      </c>
      <c r="CS31" s="66">
        <f t="shared" si="5"/>
        <v>4</v>
      </c>
      <c r="CT31" s="66">
        <f t="shared" si="5"/>
        <v>7</v>
      </c>
      <c r="CU31" s="66">
        <f t="shared" si="5"/>
        <v>6</v>
      </c>
      <c r="CW31" s="75">
        <v>1000</v>
      </c>
      <c r="CX31" s="75">
        <v>1000</v>
      </c>
      <c r="CY31" s="75">
        <v>1000</v>
      </c>
      <c r="CZ31" s="75">
        <v>1000</v>
      </c>
      <c r="DA31" s="75">
        <v>1000</v>
      </c>
      <c r="DB31" s="75">
        <v>1000</v>
      </c>
      <c r="DC31" s="75">
        <v>1000</v>
      </c>
      <c r="DG31" s="52"/>
      <c r="DP31" s="87">
        <v>27</v>
      </c>
      <c r="DQ31" s="98" t="s">
        <v>56</v>
      </c>
      <c r="DR31" s="98" t="s">
        <v>35</v>
      </c>
      <c r="DS31" s="98" t="s">
        <v>56</v>
      </c>
      <c r="DT31" s="98" t="s">
        <v>38</v>
      </c>
      <c r="DU31" s="98" t="s">
        <v>53</v>
      </c>
      <c r="DV31" s="98" t="s">
        <v>22</v>
      </c>
      <c r="DW31" s="98" t="s">
        <v>53</v>
      </c>
      <c r="DY31" s="66">
        <f t="shared" si="13"/>
        <v>7</v>
      </c>
      <c r="DZ31" s="66">
        <f t="shared" si="7"/>
        <v>3</v>
      </c>
      <c r="EA31" s="66">
        <f t="shared" si="7"/>
        <v>7</v>
      </c>
      <c r="EB31" s="66">
        <f t="shared" si="7"/>
        <v>4</v>
      </c>
      <c r="EC31" s="66">
        <f t="shared" si="7"/>
        <v>6</v>
      </c>
      <c r="ED31" s="66">
        <f t="shared" si="7"/>
        <v>8</v>
      </c>
      <c r="EE31" s="66">
        <f t="shared" si="7"/>
        <v>6</v>
      </c>
      <c r="EG31" s="75">
        <v>1000</v>
      </c>
      <c r="EH31" s="75">
        <v>1000</v>
      </c>
      <c r="EI31" s="75">
        <v>1000</v>
      </c>
      <c r="EJ31" s="75">
        <v>1000</v>
      </c>
      <c r="EK31" s="75">
        <v>1000</v>
      </c>
      <c r="EL31" s="75">
        <v>1000</v>
      </c>
      <c r="EM31" s="75">
        <v>1000</v>
      </c>
      <c r="EQ31" s="52"/>
      <c r="EZ31" s="87">
        <v>27</v>
      </c>
      <c r="FA31" s="98" t="s">
        <v>37</v>
      </c>
      <c r="FB31" s="98" t="s">
        <v>22</v>
      </c>
      <c r="FC31" s="98" t="s">
        <v>22</v>
      </c>
      <c r="FD31" s="98" t="s">
        <v>35</v>
      </c>
      <c r="FE31" s="98" t="s">
        <v>53</v>
      </c>
      <c r="FF31" s="98" t="s">
        <v>36</v>
      </c>
      <c r="FG31" s="98" t="s">
        <v>22</v>
      </c>
      <c r="FI31" s="66">
        <f t="shared" si="14"/>
        <v>2</v>
      </c>
      <c r="FJ31" s="66">
        <f t="shared" si="9"/>
        <v>8</v>
      </c>
      <c r="FK31" s="66">
        <f t="shared" si="9"/>
        <v>8</v>
      </c>
      <c r="FL31" s="66">
        <f t="shared" si="9"/>
        <v>3</v>
      </c>
      <c r="FM31" s="66">
        <f t="shared" si="9"/>
        <v>6</v>
      </c>
      <c r="FN31" s="66">
        <f t="shared" si="9"/>
        <v>5</v>
      </c>
      <c r="FO31" s="66">
        <f t="shared" si="9"/>
        <v>8</v>
      </c>
      <c r="FQ31" s="102">
        <v>1000</v>
      </c>
      <c r="FR31" s="102">
        <v>1000</v>
      </c>
      <c r="FS31" s="102">
        <v>1000</v>
      </c>
      <c r="FT31" s="102">
        <v>1000</v>
      </c>
      <c r="FU31" s="102">
        <v>1000</v>
      </c>
      <c r="FV31" s="102">
        <v>1000</v>
      </c>
      <c r="FW31" s="102">
        <v>1000</v>
      </c>
    </row>
    <row r="32" spans="1:179" ht="16.5" customHeight="1">
      <c r="L32" s="87">
        <v>28</v>
      </c>
      <c r="M32" s="98" t="s">
        <v>53</v>
      </c>
      <c r="N32" s="98" t="s">
        <v>22</v>
      </c>
      <c r="O32" s="98" t="s">
        <v>37</v>
      </c>
      <c r="P32" s="98" t="s">
        <v>37</v>
      </c>
      <c r="Q32" s="98" t="s">
        <v>53</v>
      </c>
      <c r="R32" s="98" t="s">
        <v>36</v>
      </c>
      <c r="S32" s="98" t="s">
        <v>36</v>
      </c>
      <c r="U32" s="66">
        <f t="shared" si="10"/>
        <v>6</v>
      </c>
      <c r="V32" s="66">
        <f t="shared" si="10"/>
        <v>8</v>
      </c>
      <c r="W32" s="66">
        <f t="shared" si="10"/>
        <v>2</v>
      </c>
      <c r="X32" s="66">
        <f t="shared" si="10"/>
        <v>2</v>
      </c>
      <c r="Y32" s="66">
        <f t="shared" si="10"/>
        <v>6</v>
      </c>
      <c r="Z32" s="66">
        <f t="shared" si="10"/>
        <v>5</v>
      </c>
      <c r="AA32" s="66">
        <f t="shared" si="10"/>
        <v>5</v>
      </c>
      <c r="AC32" s="75">
        <v>1000</v>
      </c>
      <c r="AD32" s="75">
        <v>1000</v>
      </c>
      <c r="AE32" s="75">
        <v>1000</v>
      </c>
      <c r="AF32" s="75">
        <v>1000</v>
      </c>
      <c r="AG32" s="75">
        <v>1000</v>
      </c>
      <c r="AH32" s="75">
        <v>1000</v>
      </c>
      <c r="AI32" s="75">
        <v>1000</v>
      </c>
      <c r="AV32" s="87">
        <v>28</v>
      </c>
      <c r="AW32" s="98" t="s">
        <v>36</v>
      </c>
      <c r="AX32" s="98" t="s">
        <v>22</v>
      </c>
      <c r="AY32" s="98" t="s">
        <v>38</v>
      </c>
      <c r="AZ32" s="98" t="s">
        <v>37</v>
      </c>
      <c r="BA32" s="98" t="s">
        <v>53</v>
      </c>
      <c r="BB32" s="98" t="s">
        <v>22</v>
      </c>
      <c r="BC32" s="98" t="s">
        <v>35</v>
      </c>
      <c r="BE32" s="66">
        <f t="shared" si="11"/>
        <v>5</v>
      </c>
      <c r="BF32" s="66">
        <f t="shared" si="3"/>
        <v>8</v>
      </c>
      <c r="BG32" s="66">
        <f t="shared" si="3"/>
        <v>4</v>
      </c>
      <c r="BH32" s="66">
        <f t="shared" si="3"/>
        <v>2</v>
      </c>
      <c r="BI32" s="66">
        <f t="shared" si="3"/>
        <v>6</v>
      </c>
      <c r="BJ32" s="66">
        <f t="shared" si="3"/>
        <v>8</v>
      </c>
      <c r="BK32" s="66">
        <f t="shared" si="3"/>
        <v>3</v>
      </c>
      <c r="BM32" s="75">
        <v>1000</v>
      </c>
      <c r="BN32" s="75">
        <v>1000</v>
      </c>
      <c r="BO32" s="75">
        <v>1000</v>
      </c>
      <c r="BP32" s="75">
        <v>1000</v>
      </c>
      <c r="BQ32" s="75">
        <v>1000</v>
      </c>
      <c r="BR32" s="75">
        <v>1000</v>
      </c>
      <c r="BS32" s="75">
        <v>1000</v>
      </c>
      <c r="CF32" s="87">
        <v>28</v>
      </c>
      <c r="CG32" s="98" t="s">
        <v>35</v>
      </c>
      <c r="CH32" s="98" t="s">
        <v>38</v>
      </c>
      <c r="CI32" s="98" t="s">
        <v>53</v>
      </c>
      <c r="CJ32" s="98" t="s">
        <v>53</v>
      </c>
      <c r="CK32" s="98" t="s">
        <v>37</v>
      </c>
      <c r="CL32" s="98" t="s">
        <v>56</v>
      </c>
      <c r="CM32" s="98" t="s">
        <v>53</v>
      </c>
      <c r="CO32" s="66">
        <f t="shared" si="12"/>
        <v>3</v>
      </c>
      <c r="CP32" s="66">
        <f t="shared" si="5"/>
        <v>4</v>
      </c>
      <c r="CQ32" s="66">
        <f t="shared" si="5"/>
        <v>6</v>
      </c>
      <c r="CR32" s="66">
        <f t="shared" si="5"/>
        <v>6</v>
      </c>
      <c r="CS32" s="66">
        <f t="shared" si="5"/>
        <v>2</v>
      </c>
      <c r="CT32" s="66">
        <f t="shared" si="5"/>
        <v>7</v>
      </c>
      <c r="CU32" s="66">
        <f t="shared" si="5"/>
        <v>6</v>
      </c>
      <c r="CW32" s="75">
        <v>1000</v>
      </c>
      <c r="CX32" s="75">
        <v>1000</v>
      </c>
      <c r="CY32" s="75">
        <v>1000</v>
      </c>
      <c r="CZ32" s="75">
        <v>1000</v>
      </c>
      <c r="DA32" s="75">
        <v>1000</v>
      </c>
      <c r="DB32" s="75">
        <v>1000</v>
      </c>
      <c r="DC32" s="75">
        <v>1000</v>
      </c>
      <c r="DP32" s="87">
        <v>28</v>
      </c>
      <c r="DQ32" s="98" t="s">
        <v>36</v>
      </c>
      <c r="DR32" s="98" t="s">
        <v>35</v>
      </c>
      <c r="DS32" s="98" t="s">
        <v>38</v>
      </c>
      <c r="DT32" s="98" t="s">
        <v>37</v>
      </c>
      <c r="DU32" s="98" t="s">
        <v>53</v>
      </c>
      <c r="DV32" s="98" t="s">
        <v>56</v>
      </c>
      <c r="DW32" s="98" t="s">
        <v>37</v>
      </c>
      <c r="DY32" s="66">
        <f t="shared" si="13"/>
        <v>5</v>
      </c>
      <c r="DZ32" s="66">
        <f t="shared" si="7"/>
        <v>3</v>
      </c>
      <c r="EA32" s="66">
        <f t="shared" si="7"/>
        <v>4</v>
      </c>
      <c r="EB32" s="66">
        <f t="shared" si="7"/>
        <v>2</v>
      </c>
      <c r="EC32" s="66">
        <f t="shared" si="7"/>
        <v>6</v>
      </c>
      <c r="ED32" s="66">
        <f t="shared" si="7"/>
        <v>7</v>
      </c>
      <c r="EE32" s="66">
        <f t="shared" si="7"/>
        <v>2</v>
      </c>
      <c r="EG32" s="75">
        <v>1000</v>
      </c>
      <c r="EH32" s="75">
        <v>1000</v>
      </c>
      <c r="EI32" s="75">
        <v>1000</v>
      </c>
      <c r="EJ32" s="75">
        <v>1000</v>
      </c>
      <c r="EK32" s="75">
        <v>1000</v>
      </c>
      <c r="EL32" s="75">
        <v>1000</v>
      </c>
      <c r="EM32" s="75">
        <v>1000</v>
      </c>
      <c r="EZ32" s="87">
        <v>28</v>
      </c>
      <c r="FA32" s="98" t="s">
        <v>35</v>
      </c>
      <c r="FB32" s="98" t="s">
        <v>37</v>
      </c>
      <c r="FC32" s="98" t="s">
        <v>38</v>
      </c>
      <c r="FD32" s="98" t="s">
        <v>35</v>
      </c>
      <c r="FE32" s="98" t="s">
        <v>56</v>
      </c>
      <c r="FF32" s="98" t="s">
        <v>38</v>
      </c>
      <c r="FG32" s="98" t="s">
        <v>35</v>
      </c>
      <c r="FI32" s="66">
        <f t="shared" si="14"/>
        <v>3</v>
      </c>
      <c r="FJ32" s="66">
        <f t="shared" si="9"/>
        <v>2</v>
      </c>
      <c r="FK32" s="66">
        <f t="shared" si="9"/>
        <v>4</v>
      </c>
      <c r="FL32" s="66">
        <f t="shared" si="9"/>
        <v>3</v>
      </c>
      <c r="FM32" s="66">
        <f t="shared" si="9"/>
        <v>7</v>
      </c>
      <c r="FN32" s="66">
        <f t="shared" si="9"/>
        <v>4</v>
      </c>
      <c r="FO32" s="66">
        <f t="shared" si="9"/>
        <v>3</v>
      </c>
      <c r="FQ32" s="102">
        <v>1000</v>
      </c>
      <c r="FR32" s="102">
        <v>1000</v>
      </c>
      <c r="FS32" s="102">
        <v>1000</v>
      </c>
      <c r="FT32" s="102">
        <v>1000</v>
      </c>
      <c r="FU32" s="102">
        <v>1000</v>
      </c>
      <c r="FV32" s="102">
        <v>1000</v>
      </c>
      <c r="FW32" s="102">
        <v>1000</v>
      </c>
    </row>
    <row r="33" spans="12:179" ht="16.5" customHeight="1">
      <c r="L33" s="87">
        <v>29</v>
      </c>
      <c r="M33" s="98" t="s">
        <v>53</v>
      </c>
      <c r="N33" s="98" t="s">
        <v>56</v>
      </c>
      <c r="O33" s="98" t="s">
        <v>38</v>
      </c>
      <c r="P33" s="98" t="s">
        <v>56</v>
      </c>
      <c r="Q33" s="98" t="s">
        <v>53</v>
      </c>
      <c r="R33" s="98" t="s">
        <v>36</v>
      </c>
      <c r="S33" s="98" t="s">
        <v>35</v>
      </c>
      <c r="U33" s="66">
        <f t="shared" si="10"/>
        <v>6</v>
      </c>
      <c r="V33" s="66">
        <f t="shared" si="10"/>
        <v>7</v>
      </c>
      <c r="W33" s="66">
        <f t="shared" si="10"/>
        <v>4</v>
      </c>
      <c r="X33" s="66">
        <f t="shared" si="10"/>
        <v>7</v>
      </c>
      <c r="Y33" s="66">
        <f t="shared" si="10"/>
        <v>6</v>
      </c>
      <c r="Z33" s="66">
        <f t="shared" si="10"/>
        <v>5</v>
      </c>
      <c r="AA33" s="66">
        <f t="shared" si="10"/>
        <v>3</v>
      </c>
      <c r="AC33" s="75">
        <v>1000</v>
      </c>
      <c r="AD33" s="75">
        <v>0</v>
      </c>
      <c r="AE33" s="75">
        <v>1000</v>
      </c>
      <c r="AF33" s="75">
        <v>1000</v>
      </c>
      <c r="AG33" s="75">
        <v>1000</v>
      </c>
      <c r="AH33" s="75">
        <v>1000</v>
      </c>
      <c r="AI33" s="75">
        <v>1000</v>
      </c>
      <c r="AV33" s="87">
        <v>29</v>
      </c>
      <c r="AW33" s="98" t="s">
        <v>53</v>
      </c>
      <c r="AX33" s="98" t="s">
        <v>38</v>
      </c>
      <c r="AY33" s="98" t="s">
        <v>38</v>
      </c>
      <c r="AZ33" s="98" t="s">
        <v>22</v>
      </c>
      <c r="BA33" s="98" t="s">
        <v>37</v>
      </c>
      <c r="BB33" s="98" t="s">
        <v>35</v>
      </c>
      <c r="BC33" s="98" t="s">
        <v>38</v>
      </c>
      <c r="BE33" s="66">
        <f t="shared" si="11"/>
        <v>6</v>
      </c>
      <c r="BF33" s="66">
        <f t="shared" si="3"/>
        <v>4</v>
      </c>
      <c r="BG33" s="66">
        <f t="shared" si="3"/>
        <v>4</v>
      </c>
      <c r="BH33" s="66">
        <f t="shared" si="3"/>
        <v>8</v>
      </c>
      <c r="BI33" s="66">
        <f t="shared" si="3"/>
        <v>2</v>
      </c>
      <c r="BJ33" s="66">
        <f t="shared" si="3"/>
        <v>3</v>
      </c>
      <c r="BK33" s="66">
        <f t="shared" si="3"/>
        <v>4</v>
      </c>
      <c r="BM33" s="75">
        <v>1000</v>
      </c>
      <c r="BN33" s="75">
        <v>1000</v>
      </c>
      <c r="BO33" s="75">
        <v>1000</v>
      </c>
      <c r="BP33" s="75">
        <v>1000</v>
      </c>
      <c r="BQ33" s="75">
        <v>1000</v>
      </c>
      <c r="BR33" s="75">
        <v>1000</v>
      </c>
      <c r="BS33" s="75">
        <v>1000</v>
      </c>
      <c r="CF33" s="87">
        <v>29</v>
      </c>
      <c r="CG33" s="98" t="s">
        <v>22</v>
      </c>
      <c r="CH33" s="98" t="s">
        <v>56</v>
      </c>
      <c r="CI33" s="98" t="s">
        <v>38</v>
      </c>
      <c r="CJ33" s="98" t="s">
        <v>35</v>
      </c>
      <c r="CK33" s="98" t="s">
        <v>37</v>
      </c>
      <c r="CL33" s="98" t="s">
        <v>35</v>
      </c>
      <c r="CM33" s="98" t="s">
        <v>36</v>
      </c>
      <c r="CO33" s="66">
        <f t="shared" si="12"/>
        <v>8</v>
      </c>
      <c r="CP33" s="66">
        <f t="shared" si="5"/>
        <v>7</v>
      </c>
      <c r="CQ33" s="66">
        <f t="shared" si="5"/>
        <v>4</v>
      </c>
      <c r="CR33" s="66">
        <f t="shared" si="5"/>
        <v>3</v>
      </c>
      <c r="CS33" s="66">
        <f t="shared" si="5"/>
        <v>2</v>
      </c>
      <c r="CT33" s="66">
        <f t="shared" si="5"/>
        <v>3</v>
      </c>
      <c r="CU33" s="66">
        <f t="shared" si="5"/>
        <v>5</v>
      </c>
      <c r="CW33" s="75">
        <v>1000</v>
      </c>
      <c r="CX33" s="75">
        <v>1000</v>
      </c>
      <c r="CY33" s="75">
        <v>1000</v>
      </c>
      <c r="CZ33" s="75">
        <v>1000</v>
      </c>
      <c r="DA33" s="75">
        <v>1000</v>
      </c>
      <c r="DB33" s="75">
        <v>1000</v>
      </c>
      <c r="DC33" s="75">
        <v>1000</v>
      </c>
      <c r="DP33" s="87">
        <v>29</v>
      </c>
      <c r="DQ33" s="98" t="s">
        <v>36</v>
      </c>
      <c r="DR33" s="98" t="s">
        <v>37</v>
      </c>
      <c r="DS33" s="98" t="s">
        <v>38</v>
      </c>
      <c r="DT33" s="98" t="s">
        <v>37</v>
      </c>
      <c r="DU33" s="98" t="s">
        <v>56</v>
      </c>
      <c r="DV33" s="98" t="s">
        <v>56</v>
      </c>
      <c r="DW33" s="98" t="s">
        <v>37</v>
      </c>
      <c r="DY33" s="66">
        <f t="shared" si="13"/>
        <v>5</v>
      </c>
      <c r="DZ33" s="66">
        <f t="shared" si="7"/>
        <v>2</v>
      </c>
      <c r="EA33" s="66">
        <f t="shared" si="7"/>
        <v>4</v>
      </c>
      <c r="EB33" s="66">
        <f t="shared" si="7"/>
        <v>2</v>
      </c>
      <c r="EC33" s="66">
        <f t="shared" si="7"/>
        <v>7</v>
      </c>
      <c r="ED33" s="66">
        <f t="shared" si="7"/>
        <v>7</v>
      </c>
      <c r="EE33" s="66">
        <f t="shared" si="7"/>
        <v>2</v>
      </c>
      <c r="EG33" s="75">
        <v>1000</v>
      </c>
      <c r="EH33" s="75">
        <v>1000</v>
      </c>
      <c r="EI33" s="75">
        <v>1000</v>
      </c>
      <c r="EJ33" s="75">
        <v>1000</v>
      </c>
      <c r="EK33" s="75">
        <v>1000</v>
      </c>
      <c r="EL33" s="75">
        <v>1000</v>
      </c>
      <c r="EM33" s="75">
        <v>1000</v>
      </c>
      <c r="EZ33" s="87">
        <v>29</v>
      </c>
      <c r="FA33" s="98" t="s">
        <v>36</v>
      </c>
      <c r="FB33" s="98" t="s">
        <v>35</v>
      </c>
      <c r="FC33" s="98" t="s">
        <v>22</v>
      </c>
      <c r="FD33" s="98" t="s">
        <v>53</v>
      </c>
      <c r="FE33" s="98" t="s">
        <v>37</v>
      </c>
      <c r="FF33" s="98" t="s">
        <v>35</v>
      </c>
      <c r="FG33" s="98" t="s">
        <v>37</v>
      </c>
      <c r="FI33" s="66">
        <f t="shared" si="14"/>
        <v>5</v>
      </c>
      <c r="FJ33" s="66">
        <f t="shared" si="9"/>
        <v>3</v>
      </c>
      <c r="FK33" s="66">
        <f t="shared" si="9"/>
        <v>8</v>
      </c>
      <c r="FL33" s="66">
        <f t="shared" si="9"/>
        <v>6</v>
      </c>
      <c r="FM33" s="66">
        <f t="shared" si="9"/>
        <v>2</v>
      </c>
      <c r="FN33" s="66">
        <f t="shared" si="9"/>
        <v>3</v>
      </c>
      <c r="FO33" s="66">
        <f t="shared" si="9"/>
        <v>2</v>
      </c>
      <c r="FQ33" s="102">
        <v>1000</v>
      </c>
      <c r="FR33" s="102">
        <v>1000</v>
      </c>
      <c r="FS33" s="102">
        <v>1000</v>
      </c>
      <c r="FT33" s="102">
        <v>1000</v>
      </c>
      <c r="FU33" s="102">
        <v>1000</v>
      </c>
      <c r="FV33" s="102">
        <v>1000</v>
      </c>
      <c r="FW33" s="102">
        <v>1000</v>
      </c>
    </row>
    <row r="34" spans="12:179" ht="16.5" customHeight="1">
      <c r="L34" s="87">
        <v>30</v>
      </c>
      <c r="M34" s="98" t="s">
        <v>37</v>
      </c>
      <c r="N34" s="98" t="s">
        <v>53</v>
      </c>
      <c r="O34" s="98" t="s">
        <v>38</v>
      </c>
      <c r="P34" s="98" t="s">
        <v>56</v>
      </c>
      <c r="Q34" s="98" t="s">
        <v>53</v>
      </c>
      <c r="R34" s="98" t="s">
        <v>22</v>
      </c>
      <c r="S34" s="98" t="s">
        <v>35</v>
      </c>
      <c r="U34" s="66">
        <f t="shared" si="10"/>
        <v>2</v>
      </c>
      <c r="V34" s="66">
        <f t="shared" si="10"/>
        <v>6</v>
      </c>
      <c r="W34" s="66">
        <f t="shared" si="10"/>
        <v>4</v>
      </c>
      <c r="X34" s="66">
        <f t="shared" si="10"/>
        <v>7</v>
      </c>
      <c r="Y34" s="66">
        <f t="shared" si="10"/>
        <v>6</v>
      </c>
      <c r="Z34" s="66">
        <f t="shared" si="10"/>
        <v>8</v>
      </c>
      <c r="AA34" s="66">
        <f t="shared" si="10"/>
        <v>3</v>
      </c>
      <c r="AC34" s="75">
        <v>1000</v>
      </c>
      <c r="AD34" s="75">
        <v>1000</v>
      </c>
      <c r="AE34" s="75">
        <v>1000</v>
      </c>
      <c r="AF34" s="75">
        <v>1000</v>
      </c>
      <c r="AG34" s="75">
        <v>1000</v>
      </c>
      <c r="AH34" s="75">
        <v>1000</v>
      </c>
      <c r="AI34" s="75">
        <v>1000</v>
      </c>
      <c r="AV34" s="87">
        <v>30</v>
      </c>
      <c r="AW34" s="98" t="s">
        <v>53</v>
      </c>
      <c r="AX34" s="98" t="s">
        <v>35</v>
      </c>
      <c r="AY34" s="98" t="s">
        <v>36</v>
      </c>
      <c r="AZ34" s="98" t="s">
        <v>35</v>
      </c>
      <c r="BA34" s="98" t="s">
        <v>37</v>
      </c>
      <c r="BB34" s="98" t="s">
        <v>56</v>
      </c>
      <c r="BC34" s="98" t="s">
        <v>37</v>
      </c>
      <c r="BE34" s="66">
        <f t="shared" si="11"/>
        <v>6</v>
      </c>
      <c r="BF34" s="66">
        <f t="shared" si="3"/>
        <v>3</v>
      </c>
      <c r="BG34" s="66">
        <f t="shared" si="3"/>
        <v>5</v>
      </c>
      <c r="BH34" s="66">
        <f t="shared" si="3"/>
        <v>3</v>
      </c>
      <c r="BI34" s="66">
        <f t="shared" si="3"/>
        <v>2</v>
      </c>
      <c r="BJ34" s="66">
        <f t="shared" si="3"/>
        <v>7</v>
      </c>
      <c r="BK34" s="66">
        <f t="shared" si="3"/>
        <v>2</v>
      </c>
      <c r="BM34" s="75">
        <v>1000</v>
      </c>
      <c r="BN34" s="75">
        <v>1000</v>
      </c>
      <c r="BO34" s="75">
        <v>1000</v>
      </c>
      <c r="BP34" s="75">
        <v>1000</v>
      </c>
      <c r="BQ34" s="75">
        <v>1000</v>
      </c>
      <c r="BR34" s="75">
        <v>1000</v>
      </c>
      <c r="BS34" s="75">
        <v>1000</v>
      </c>
      <c r="CF34" s="87">
        <v>30</v>
      </c>
      <c r="CG34" s="98" t="s">
        <v>53</v>
      </c>
      <c r="CH34" s="98" t="s">
        <v>56</v>
      </c>
      <c r="CI34" s="98" t="s">
        <v>37</v>
      </c>
      <c r="CJ34" s="98" t="s">
        <v>37</v>
      </c>
      <c r="CK34" s="98" t="s">
        <v>37</v>
      </c>
      <c r="CL34" s="98" t="s">
        <v>35</v>
      </c>
      <c r="CM34" s="98" t="s">
        <v>36</v>
      </c>
      <c r="CO34" s="66">
        <f t="shared" si="12"/>
        <v>6</v>
      </c>
      <c r="CP34" s="66">
        <f t="shared" si="5"/>
        <v>7</v>
      </c>
      <c r="CQ34" s="66">
        <f t="shared" si="5"/>
        <v>2</v>
      </c>
      <c r="CR34" s="66">
        <f t="shared" si="5"/>
        <v>2</v>
      </c>
      <c r="CS34" s="66">
        <f t="shared" si="5"/>
        <v>2</v>
      </c>
      <c r="CT34" s="66">
        <f t="shared" si="5"/>
        <v>3</v>
      </c>
      <c r="CU34" s="66">
        <f t="shared" si="5"/>
        <v>5</v>
      </c>
      <c r="CW34" s="75">
        <v>1000</v>
      </c>
      <c r="CX34" s="75">
        <v>1000</v>
      </c>
      <c r="CY34" s="75">
        <v>1000</v>
      </c>
      <c r="CZ34" s="75">
        <v>1000</v>
      </c>
      <c r="DA34" s="75">
        <v>1000</v>
      </c>
      <c r="DB34" s="75">
        <v>1000</v>
      </c>
      <c r="DC34" s="75">
        <v>1000</v>
      </c>
      <c r="DP34" s="87">
        <v>30</v>
      </c>
      <c r="DQ34" s="98" t="s">
        <v>36</v>
      </c>
      <c r="DR34" s="98" t="s">
        <v>38</v>
      </c>
      <c r="DS34" s="98" t="s">
        <v>56</v>
      </c>
      <c r="DT34" s="98" t="s">
        <v>38</v>
      </c>
      <c r="DU34" s="98" t="s">
        <v>56</v>
      </c>
      <c r="DV34" s="98" t="s">
        <v>53</v>
      </c>
      <c r="DW34" s="98" t="s">
        <v>36</v>
      </c>
      <c r="DY34" s="66">
        <f t="shared" si="13"/>
        <v>5</v>
      </c>
      <c r="DZ34" s="66">
        <f t="shared" si="7"/>
        <v>4</v>
      </c>
      <c r="EA34" s="66">
        <f t="shared" si="7"/>
        <v>7</v>
      </c>
      <c r="EB34" s="66">
        <f t="shared" si="7"/>
        <v>4</v>
      </c>
      <c r="EC34" s="66">
        <f t="shared" si="7"/>
        <v>7</v>
      </c>
      <c r="ED34" s="66">
        <f t="shared" si="7"/>
        <v>6</v>
      </c>
      <c r="EE34" s="66">
        <f t="shared" si="7"/>
        <v>5</v>
      </c>
      <c r="EG34" s="75">
        <v>1000</v>
      </c>
      <c r="EH34" s="75">
        <v>1000</v>
      </c>
      <c r="EI34" s="75">
        <v>1000</v>
      </c>
      <c r="EJ34" s="75">
        <v>1000</v>
      </c>
      <c r="EK34" s="75">
        <v>1000</v>
      </c>
      <c r="EL34" s="75">
        <v>1000</v>
      </c>
      <c r="EM34" s="75">
        <v>1000</v>
      </c>
      <c r="EZ34" s="87">
        <v>30</v>
      </c>
      <c r="FA34" s="98" t="s">
        <v>22</v>
      </c>
      <c r="FB34" s="98" t="s">
        <v>38</v>
      </c>
      <c r="FC34" s="98" t="s">
        <v>35</v>
      </c>
      <c r="FD34" s="98" t="s">
        <v>22</v>
      </c>
      <c r="FE34" s="98" t="s">
        <v>35</v>
      </c>
      <c r="FF34" s="98" t="s">
        <v>22</v>
      </c>
      <c r="FG34" s="98" t="s">
        <v>36</v>
      </c>
      <c r="FI34" s="66">
        <f t="shared" si="14"/>
        <v>8</v>
      </c>
      <c r="FJ34" s="66">
        <f t="shared" si="9"/>
        <v>4</v>
      </c>
      <c r="FK34" s="66">
        <f t="shared" si="9"/>
        <v>3</v>
      </c>
      <c r="FL34" s="66">
        <f t="shared" si="9"/>
        <v>8</v>
      </c>
      <c r="FM34" s="66">
        <f t="shared" si="9"/>
        <v>3</v>
      </c>
      <c r="FN34" s="66">
        <f t="shared" si="9"/>
        <v>8</v>
      </c>
      <c r="FO34" s="66">
        <f t="shared" si="9"/>
        <v>5</v>
      </c>
      <c r="FQ34" s="102">
        <v>1000</v>
      </c>
      <c r="FR34" s="102">
        <v>1000</v>
      </c>
      <c r="FS34" s="102">
        <v>1000</v>
      </c>
      <c r="FT34" s="102">
        <v>1000</v>
      </c>
      <c r="FU34" s="102">
        <v>1000</v>
      </c>
      <c r="FV34" s="102">
        <v>1000</v>
      </c>
      <c r="FW34" s="102">
        <v>1000</v>
      </c>
    </row>
    <row r="35" spans="12:179" ht="16.5" customHeight="1">
      <c r="L35" s="87">
        <v>31</v>
      </c>
      <c r="M35" s="98" t="s">
        <v>37</v>
      </c>
      <c r="N35" s="98" t="s">
        <v>53</v>
      </c>
      <c r="O35" s="98" t="s">
        <v>22</v>
      </c>
      <c r="P35" s="98" t="s">
        <v>35</v>
      </c>
      <c r="Q35" s="98" t="s">
        <v>36</v>
      </c>
      <c r="R35" s="98" t="s">
        <v>22</v>
      </c>
      <c r="S35" s="98" t="s">
        <v>53</v>
      </c>
      <c r="U35" s="66">
        <f t="shared" si="10"/>
        <v>2</v>
      </c>
      <c r="V35" s="66">
        <f t="shared" si="10"/>
        <v>6</v>
      </c>
      <c r="W35" s="66">
        <f t="shared" si="10"/>
        <v>8</v>
      </c>
      <c r="X35" s="66">
        <f t="shared" si="10"/>
        <v>3</v>
      </c>
      <c r="Y35" s="66">
        <f t="shared" si="10"/>
        <v>5</v>
      </c>
      <c r="Z35" s="66">
        <f t="shared" si="10"/>
        <v>8</v>
      </c>
      <c r="AA35" s="66">
        <f t="shared" si="10"/>
        <v>6</v>
      </c>
      <c r="AC35" s="75">
        <v>1000</v>
      </c>
      <c r="AD35" s="75">
        <v>1000</v>
      </c>
      <c r="AE35" s="75">
        <v>1000</v>
      </c>
      <c r="AF35" s="75">
        <v>1000</v>
      </c>
      <c r="AG35" s="75">
        <v>1000</v>
      </c>
      <c r="AH35" s="75">
        <v>1000</v>
      </c>
      <c r="AI35" s="75">
        <v>1000</v>
      </c>
      <c r="AV35" s="87">
        <v>31</v>
      </c>
      <c r="AW35" s="98" t="s">
        <v>38</v>
      </c>
      <c r="AX35" s="98" t="s">
        <v>35</v>
      </c>
      <c r="AY35" s="98" t="s">
        <v>35</v>
      </c>
      <c r="AZ35" s="98" t="s">
        <v>22</v>
      </c>
      <c r="BA35" s="98" t="s">
        <v>37</v>
      </c>
      <c r="BB35" s="98" t="s">
        <v>56</v>
      </c>
      <c r="BC35" s="98" t="s">
        <v>36</v>
      </c>
      <c r="BE35" s="66">
        <f t="shared" si="11"/>
        <v>4</v>
      </c>
      <c r="BF35" s="66">
        <f t="shared" si="3"/>
        <v>3</v>
      </c>
      <c r="BG35" s="66">
        <f t="shared" si="3"/>
        <v>3</v>
      </c>
      <c r="BH35" s="66">
        <f t="shared" si="3"/>
        <v>8</v>
      </c>
      <c r="BI35" s="66">
        <f t="shared" si="3"/>
        <v>2</v>
      </c>
      <c r="BJ35" s="66">
        <f t="shared" si="3"/>
        <v>7</v>
      </c>
      <c r="BK35" s="66">
        <f t="shared" si="3"/>
        <v>5</v>
      </c>
      <c r="BM35" s="75">
        <v>1000</v>
      </c>
      <c r="BN35" s="75">
        <v>1000</v>
      </c>
      <c r="BO35" s="75">
        <v>1000</v>
      </c>
      <c r="BP35" s="75">
        <v>1000</v>
      </c>
      <c r="BQ35" s="75">
        <v>1000</v>
      </c>
      <c r="BR35" s="75">
        <v>1000</v>
      </c>
      <c r="BS35" s="75">
        <v>1000</v>
      </c>
      <c r="CF35" s="87">
        <v>31</v>
      </c>
      <c r="CG35" s="98" t="s">
        <v>37</v>
      </c>
      <c r="CH35" s="98" t="s">
        <v>36</v>
      </c>
      <c r="CI35" s="98" t="s">
        <v>37</v>
      </c>
      <c r="CJ35" s="98" t="s">
        <v>38</v>
      </c>
      <c r="CK35" s="98" t="s">
        <v>35</v>
      </c>
      <c r="CL35" s="98" t="s">
        <v>53</v>
      </c>
      <c r="CM35" s="98" t="s">
        <v>38</v>
      </c>
      <c r="CO35" s="66">
        <f t="shared" si="12"/>
        <v>2</v>
      </c>
      <c r="CP35" s="66">
        <f t="shared" si="5"/>
        <v>5</v>
      </c>
      <c r="CQ35" s="66">
        <f t="shared" si="5"/>
        <v>2</v>
      </c>
      <c r="CR35" s="66">
        <f t="shared" si="5"/>
        <v>4</v>
      </c>
      <c r="CS35" s="66">
        <f t="shared" si="5"/>
        <v>3</v>
      </c>
      <c r="CT35" s="66">
        <f t="shared" si="5"/>
        <v>6</v>
      </c>
      <c r="CU35" s="66">
        <f t="shared" si="5"/>
        <v>4</v>
      </c>
      <c r="CW35" s="75">
        <v>1000</v>
      </c>
      <c r="CX35" s="75">
        <v>1000</v>
      </c>
      <c r="CY35" s="75">
        <v>1000</v>
      </c>
      <c r="CZ35" s="75">
        <v>1000</v>
      </c>
      <c r="DA35" s="75">
        <v>1000</v>
      </c>
      <c r="DB35" s="75">
        <v>1000</v>
      </c>
      <c r="DC35" s="75">
        <v>1000</v>
      </c>
      <c r="DP35" s="87">
        <v>31</v>
      </c>
      <c r="DQ35" s="98" t="s">
        <v>22</v>
      </c>
      <c r="DR35" s="98" t="s">
        <v>56</v>
      </c>
      <c r="DS35" s="98" t="s">
        <v>53</v>
      </c>
      <c r="DT35" s="98" t="s">
        <v>56</v>
      </c>
      <c r="DU35" s="98" t="s">
        <v>22</v>
      </c>
      <c r="DV35" s="98" t="s">
        <v>53</v>
      </c>
      <c r="DW35" s="98" t="s">
        <v>37</v>
      </c>
      <c r="DY35" s="66">
        <f t="shared" si="13"/>
        <v>8</v>
      </c>
      <c r="DZ35" s="66">
        <f t="shared" si="7"/>
        <v>7</v>
      </c>
      <c r="EA35" s="66">
        <f t="shared" si="7"/>
        <v>6</v>
      </c>
      <c r="EB35" s="66">
        <f t="shared" si="7"/>
        <v>7</v>
      </c>
      <c r="EC35" s="66">
        <f t="shared" si="7"/>
        <v>8</v>
      </c>
      <c r="ED35" s="66">
        <f t="shared" si="7"/>
        <v>6</v>
      </c>
      <c r="EE35" s="66">
        <f t="shared" si="7"/>
        <v>2</v>
      </c>
      <c r="EG35" s="75">
        <v>1000</v>
      </c>
      <c r="EH35" s="75">
        <v>1000</v>
      </c>
      <c r="EI35" s="75">
        <v>1000</v>
      </c>
      <c r="EJ35" s="75">
        <v>1000</v>
      </c>
      <c r="EK35" s="75">
        <v>1000</v>
      </c>
      <c r="EL35" s="75">
        <v>1000</v>
      </c>
      <c r="EM35" s="75">
        <v>1000</v>
      </c>
      <c r="EZ35" s="87">
        <v>31</v>
      </c>
      <c r="FA35" s="98" t="s">
        <v>36</v>
      </c>
      <c r="FB35" s="98" t="s">
        <v>53</v>
      </c>
      <c r="FC35" s="98" t="s">
        <v>38</v>
      </c>
      <c r="FD35" s="98" t="s">
        <v>38</v>
      </c>
      <c r="FE35" s="98" t="s">
        <v>56</v>
      </c>
      <c r="FF35" s="98" t="s">
        <v>56</v>
      </c>
      <c r="FG35" s="98" t="s">
        <v>53</v>
      </c>
      <c r="FI35" s="66">
        <f t="shared" si="14"/>
        <v>5</v>
      </c>
      <c r="FJ35" s="66">
        <f t="shared" si="9"/>
        <v>6</v>
      </c>
      <c r="FK35" s="66">
        <f t="shared" si="9"/>
        <v>4</v>
      </c>
      <c r="FL35" s="66">
        <f t="shared" si="9"/>
        <v>4</v>
      </c>
      <c r="FM35" s="66">
        <f t="shared" si="9"/>
        <v>7</v>
      </c>
      <c r="FN35" s="66">
        <f t="shared" si="9"/>
        <v>7</v>
      </c>
      <c r="FO35" s="66">
        <f t="shared" si="9"/>
        <v>6</v>
      </c>
      <c r="FQ35" s="102">
        <v>1000</v>
      </c>
      <c r="FR35" s="102">
        <v>1000</v>
      </c>
      <c r="FS35" s="102">
        <v>1000</v>
      </c>
      <c r="FT35" s="102">
        <v>1000</v>
      </c>
      <c r="FU35" s="102">
        <v>1000</v>
      </c>
      <c r="FV35" s="102">
        <v>1000</v>
      </c>
      <c r="FW35" s="102">
        <v>1000</v>
      </c>
    </row>
    <row r="36" spans="12:179" ht="16.5" customHeight="1">
      <c r="L36" s="87">
        <v>32</v>
      </c>
      <c r="M36" s="98" t="s">
        <v>37</v>
      </c>
      <c r="N36" s="98" t="s">
        <v>36</v>
      </c>
      <c r="O36" s="98" t="s">
        <v>56</v>
      </c>
      <c r="P36" s="98" t="s">
        <v>35</v>
      </c>
      <c r="Q36" s="98" t="s">
        <v>63</v>
      </c>
      <c r="R36" s="98" t="s">
        <v>37</v>
      </c>
      <c r="S36" s="98" t="s">
        <v>53</v>
      </c>
      <c r="U36" s="66">
        <f t="shared" si="10"/>
        <v>2</v>
      </c>
      <c r="V36" s="66">
        <f t="shared" si="10"/>
        <v>5</v>
      </c>
      <c r="W36" s="66">
        <f t="shared" si="10"/>
        <v>7</v>
      </c>
      <c r="X36" s="66">
        <f t="shared" si="10"/>
        <v>3</v>
      </c>
      <c r="Y36" s="66">
        <f t="shared" si="10"/>
        <v>10</v>
      </c>
      <c r="Z36" s="66">
        <f t="shared" si="10"/>
        <v>2</v>
      </c>
      <c r="AA36" s="66">
        <f t="shared" si="10"/>
        <v>6</v>
      </c>
      <c r="AC36" s="75">
        <v>1000</v>
      </c>
      <c r="AD36" s="75">
        <v>1000</v>
      </c>
      <c r="AE36" s="75">
        <v>1000</v>
      </c>
      <c r="AF36" s="75">
        <v>1000</v>
      </c>
      <c r="AG36" s="75">
        <v>1000</v>
      </c>
      <c r="AH36" s="75">
        <v>1000</v>
      </c>
      <c r="AI36" s="75">
        <v>1000</v>
      </c>
      <c r="AV36" s="87">
        <v>32</v>
      </c>
      <c r="AW36" s="98" t="s">
        <v>38</v>
      </c>
      <c r="AX36" s="98" t="s">
        <v>22</v>
      </c>
      <c r="AY36" s="98" t="s">
        <v>35</v>
      </c>
      <c r="AZ36" s="98" t="s">
        <v>22</v>
      </c>
      <c r="BA36" s="98" t="s">
        <v>35</v>
      </c>
      <c r="BB36" s="98" t="s">
        <v>35</v>
      </c>
      <c r="BC36" s="98" t="s">
        <v>36</v>
      </c>
      <c r="BE36" s="66">
        <f t="shared" si="11"/>
        <v>4</v>
      </c>
      <c r="BF36" s="66">
        <f t="shared" si="3"/>
        <v>8</v>
      </c>
      <c r="BG36" s="66">
        <f t="shared" si="3"/>
        <v>3</v>
      </c>
      <c r="BH36" s="66">
        <f t="shared" si="3"/>
        <v>8</v>
      </c>
      <c r="BI36" s="66">
        <f t="shared" si="3"/>
        <v>3</v>
      </c>
      <c r="BJ36" s="66">
        <f t="shared" si="3"/>
        <v>3</v>
      </c>
      <c r="BK36" s="66">
        <f t="shared" si="3"/>
        <v>5</v>
      </c>
      <c r="BM36" s="75">
        <v>1000</v>
      </c>
      <c r="BN36" s="75">
        <v>1000</v>
      </c>
      <c r="BO36" s="75">
        <v>1000</v>
      </c>
      <c r="BP36" s="75">
        <v>1000</v>
      </c>
      <c r="BQ36" s="75">
        <v>1000</v>
      </c>
      <c r="BR36" s="75">
        <v>1000</v>
      </c>
      <c r="BS36" s="75">
        <v>1000</v>
      </c>
      <c r="CF36" s="87">
        <v>32</v>
      </c>
      <c r="CG36" s="98" t="s">
        <v>37</v>
      </c>
      <c r="CH36" s="98" t="s">
        <v>38</v>
      </c>
      <c r="CI36" s="98" t="s">
        <v>36</v>
      </c>
      <c r="CJ36" s="98" t="s">
        <v>53</v>
      </c>
      <c r="CK36" s="98" t="s">
        <v>36</v>
      </c>
      <c r="CL36" s="98" t="s">
        <v>56</v>
      </c>
      <c r="CM36" s="98" t="s">
        <v>36</v>
      </c>
      <c r="CO36" s="66">
        <f t="shared" si="12"/>
        <v>2</v>
      </c>
      <c r="CP36" s="66">
        <f t="shared" si="5"/>
        <v>4</v>
      </c>
      <c r="CQ36" s="66">
        <f t="shared" si="5"/>
        <v>5</v>
      </c>
      <c r="CR36" s="66">
        <f t="shared" si="5"/>
        <v>6</v>
      </c>
      <c r="CS36" s="66">
        <f t="shared" si="5"/>
        <v>5</v>
      </c>
      <c r="CT36" s="66">
        <f t="shared" si="5"/>
        <v>7</v>
      </c>
      <c r="CU36" s="66">
        <f t="shared" si="5"/>
        <v>5</v>
      </c>
      <c r="CW36" s="75">
        <v>1000</v>
      </c>
      <c r="CX36" s="75">
        <v>1000</v>
      </c>
      <c r="CY36" s="75">
        <v>1000</v>
      </c>
      <c r="CZ36" s="75">
        <v>1000</v>
      </c>
      <c r="DA36" s="75">
        <v>1000</v>
      </c>
      <c r="DB36" s="75">
        <v>1000</v>
      </c>
      <c r="DC36" s="75">
        <v>1000</v>
      </c>
      <c r="DP36" s="87">
        <v>32</v>
      </c>
      <c r="DQ36" s="98" t="s">
        <v>22</v>
      </c>
      <c r="DR36" s="98" t="s">
        <v>22</v>
      </c>
      <c r="DS36" s="98" t="s">
        <v>22</v>
      </c>
      <c r="DT36" s="98" t="s">
        <v>38</v>
      </c>
      <c r="DU36" s="98" t="s">
        <v>56</v>
      </c>
      <c r="DV36" s="98" t="s">
        <v>38</v>
      </c>
      <c r="DW36" s="98" t="s">
        <v>37</v>
      </c>
      <c r="DY36" s="66">
        <f t="shared" si="13"/>
        <v>8</v>
      </c>
      <c r="DZ36" s="66">
        <f t="shared" si="7"/>
        <v>8</v>
      </c>
      <c r="EA36" s="66">
        <f t="shared" si="7"/>
        <v>8</v>
      </c>
      <c r="EB36" s="66">
        <f t="shared" si="7"/>
        <v>4</v>
      </c>
      <c r="EC36" s="66">
        <f t="shared" si="7"/>
        <v>7</v>
      </c>
      <c r="ED36" s="66">
        <f t="shared" si="7"/>
        <v>4</v>
      </c>
      <c r="EE36" s="66">
        <f t="shared" si="7"/>
        <v>2</v>
      </c>
      <c r="EG36" s="75">
        <v>1000</v>
      </c>
      <c r="EH36" s="75">
        <v>1000</v>
      </c>
      <c r="EI36" s="75">
        <v>1000</v>
      </c>
      <c r="EJ36" s="75">
        <v>1000</v>
      </c>
      <c r="EK36" s="75">
        <v>1000</v>
      </c>
      <c r="EL36" s="75">
        <v>1000</v>
      </c>
      <c r="EM36" s="75">
        <v>1000</v>
      </c>
      <c r="EZ36" s="87">
        <v>32</v>
      </c>
      <c r="FA36" s="98" t="s">
        <v>53</v>
      </c>
      <c r="FB36" s="98" t="s">
        <v>37</v>
      </c>
      <c r="FC36" s="98" t="s">
        <v>53</v>
      </c>
      <c r="FD36" s="98" t="s">
        <v>56</v>
      </c>
      <c r="FE36" s="98" t="s">
        <v>36</v>
      </c>
      <c r="FF36" s="98" t="s">
        <v>36</v>
      </c>
      <c r="FG36" s="98" t="s">
        <v>22</v>
      </c>
      <c r="FI36" s="66">
        <f t="shared" si="14"/>
        <v>6</v>
      </c>
      <c r="FJ36" s="66">
        <f t="shared" si="9"/>
        <v>2</v>
      </c>
      <c r="FK36" s="66">
        <f t="shared" si="9"/>
        <v>6</v>
      </c>
      <c r="FL36" s="66">
        <f t="shared" si="9"/>
        <v>7</v>
      </c>
      <c r="FM36" s="66">
        <f t="shared" si="9"/>
        <v>5</v>
      </c>
      <c r="FN36" s="66">
        <f t="shared" si="9"/>
        <v>5</v>
      </c>
      <c r="FO36" s="66">
        <f t="shared" si="9"/>
        <v>8</v>
      </c>
      <c r="FQ36" s="102">
        <v>1000</v>
      </c>
      <c r="FR36" s="102">
        <v>1000</v>
      </c>
      <c r="FS36" s="102">
        <v>1000</v>
      </c>
      <c r="FT36" s="102">
        <v>1000</v>
      </c>
      <c r="FU36" s="102">
        <v>1000</v>
      </c>
      <c r="FV36" s="102">
        <v>1000</v>
      </c>
      <c r="FW36" s="102">
        <v>1000</v>
      </c>
    </row>
    <row r="37" spans="12:179" ht="16.5" customHeight="1">
      <c r="L37" s="87">
        <v>33</v>
      </c>
      <c r="M37" s="98" t="s">
        <v>38</v>
      </c>
      <c r="N37" s="98" t="s">
        <v>36</v>
      </c>
      <c r="O37" s="98" t="s">
        <v>56</v>
      </c>
      <c r="P37" s="98" t="s">
        <v>56</v>
      </c>
      <c r="Q37" s="98" t="s">
        <v>63</v>
      </c>
      <c r="R37" s="98" t="s">
        <v>37</v>
      </c>
      <c r="S37" s="98" t="s">
        <v>38</v>
      </c>
      <c r="U37" s="66">
        <f t="shared" si="10"/>
        <v>4</v>
      </c>
      <c r="V37" s="66">
        <f t="shared" si="10"/>
        <v>5</v>
      </c>
      <c r="W37" s="66">
        <f t="shared" si="10"/>
        <v>7</v>
      </c>
      <c r="X37" s="66">
        <f t="shared" si="10"/>
        <v>7</v>
      </c>
      <c r="Y37" s="66">
        <f t="shared" si="10"/>
        <v>10</v>
      </c>
      <c r="Z37" s="66">
        <f t="shared" si="10"/>
        <v>2</v>
      </c>
      <c r="AA37" s="66">
        <f t="shared" si="10"/>
        <v>4</v>
      </c>
      <c r="AC37" s="75">
        <v>1000</v>
      </c>
      <c r="AD37" s="75">
        <v>1000</v>
      </c>
      <c r="AE37" s="75">
        <v>1000</v>
      </c>
      <c r="AF37" s="75">
        <v>1000</v>
      </c>
      <c r="AG37" s="75">
        <v>1000</v>
      </c>
      <c r="AH37" s="75">
        <v>1000</v>
      </c>
      <c r="AI37" s="75">
        <v>1000</v>
      </c>
      <c r="AV37" s="87">
        <v>33</v>
      </c>
      <c r="AW37" s="98" t="s">
        <v>35</v>
      </c>
      <c r="AX37" s="98" t="s">
        <v>35</v>
      </c>
      <c r="AY37" s="98" t="s">
        <v>56</v>
      </c>
      <c r="AZ37" s="98" t="s">
        <v>53</v>
      </c>
      <c r="BA37" s="98" t="s">
        <v>38</v>
      </c>
      <c r="BB37" s="98" t="s">
        <v>35</v>
      </c>
      <c r="BC37" s="98" t="s">
        <v>36</v>
      </c>
      <c r="BE37" s="66">
        <f t="shared" si="11"/>
        <v>3</v>
      </c>
      <c r="BF37" s="66">
        <f t="shared" si="3"/>
        <v>3</v>
      </c>
      <c r="BG37" s="66">
        <f t="shared" si="3"/>
        <v>7</v>
      </c>
      <c r="BH37" s="66">
        <f t="shared" si="3"/>
        <v>6</v>
      </c>
      <c r="BI37" s="66">
        <f t="shared" si="3"/>
        <v>4</v>
      </c>
      <c r="BJ37" s="66">
        <f t="shared" si="3"/>
        <v>3</v>
      </c>
      <c r="BK37" s="66">
        <f t="shared" si="3"/>
        <v>5</v>
      </c>
      <c r="BM37" s="75">
        <v>1000</v>
      </c>
      <c r="BN37" s="75">
        <v>1000</v>
      </c>
      <c r="BO37" s="75">
        <v>1000</v>
      </c>
      <c r="BP37" s="75">
        <v>1000</v>
      </c>
      <c r="BQ37" s="75">
        <v>1000</v>
      </c>
      <c r="BR37" s="75">
        <v>1000</v>
      </c>
      <c r="BS37" s="75">
        <v>1000</v>
      </c>
      <c r="CF37" s="87">
        <v>33</v>
      </c>
      <c r="CG37" s="98" t="s">
        <v>37</v>
      </c>
      <c r="CH37" s="98" t="s">
        <v>38</v>
      </c>
      <c r="CI37" s="98" t="s">
        <v>38</v>
      </c>
      <c r="CJ37" s="98" t="s">
        <v>35</v>
      </c>
      <c r="CK37" s="98" t="s">
        <v>36</v>
      </c>
      <c r="CL37" s="98" t="s">
        <v>36</v>
      </c>
      <c r="CM37" s="98" t="s">
        <v>38</v>
      </c>
      <c r="CO37" s="66">
        <f t="shared" si="12"/>
        <v>2</v>
      </c>
      <c r="CP37" s="66">
        <f t="shared" si="5"/>
        <v>4</v>
      </c>
      <c r="CQ37" s="66">
        <f t="shared" si="5"/>
        <v>4</v>
      </c>
      <c r="CR37" s="66">
        <f t="shared" si="5"/>
        <v>3</v>
      </c>
      <c r="CS37" s="66">
        <f t="shared" si="5"/>
        <v>5</v>
      </c>
      <c r="CT37" s="66">
        <f t="shared" si="5"/>
        <v>5</v>
      </c>
      <c r="CU37" s="66">
        <f t="shared" si="5"/>
        <v>4</v>
      </c>
      <c r="CW37" s="75">
        <v>1000</v>
      </c>
      <c r="CX37" s="75">
        <v>1000</v>
      </c>
      <c r="CY37" s="75">
        <v>1000</v>
      </c>
      <c r="CZ37" s="75">
        <v>1000</v>
      </c>
      <c r="DA37" s="75">
        <v>1000</v>
      </c>
      <c r="DB37" s="75">
        <v>1000</v>
      </c>
      <c r="DC37" s="75">
        <v>1000</v>
      </c>
      <c r="DP37" s="87">
        <v>33</v>
      </c>
      <c r="DQ37" s="98" t="s">
        <v>22</v>
      </c>
      <c r="DR37" s="98" t="s">
        <v>22</v>
      </c>
      <c r="DS37" s="98" t="s">
        <v>22</v>
      </c>
      <c r="DT37" s="98" t="s">
        <v>37</v>
      </c>
      <c r="DU37" s="98" t="s">
        <v>56</v>
      </c>
      <c r="DV37" s="98" t="s">
        <v>35</v>
      </c>
      <c r="DW37" s="98" t="s">
        <v>22</v>
      </c>
      <c r="DY37" s="66">
        <f t="shared" si="13"/>
        <v>8</v>
      </c>
      <c r="DZ37" s="66">
        <f t="shared" si="7"/>
        <v>8</v>
      </c>
      <c r="EA37" s="66">
        <f t="shared" si="7"/>
        <v>8</v>
      </c>
      <c r="EB37" s="66">
        <f t="shared" si="7"/>
        <v>2</v>
      </c>
      <c r="EC37" s="66">
        <f t="shared" si="7"/>
        <v>7</v>
      </c>
      <c r="ED37" s="66">
        <f t="shared" si="7"/>
        <v>3</v>
      </c>
      <c r="EE37" s="66">
        <f t="shared" si="7"/>
        <v>8</v>
      </c>
      <c r="EG37" s="75">
        <v>1000</v>
      </c>
      <c r="EH37" s="75">
        <v>1000</v>
      </c>
      <c r="EI37" s="75">
        <v>1000</v>
      </c>
      <c r="EJ37" s="75">
        <v>1000</v>
      </c>
      <c r="EK37" s="75">
        <v>1000</v>
      </c>
      <c r="EL37" s="75">
        <v>1000</v>
      </c>
      <c r="EM37" s="75">
        <v>1000</v>
      </c>
      <c r="EZ37" s="87">
        <v>33</v>
      </c>
      <c r="FA37" s="98" t="s">
        <v>35</v>
      </c>
      <c r="FB37" s="98" t="s">
        <v>22</v>
      </c>
      <c r="FC37" s="98" t="s">
        <v>37</v>
      </c>
      <c r="FD37" s="98" t="s">
        <v>38</v>
      </c>
      <c r="FE37" s="98" t="s">
        <v>22</v>
      </c>
      <c r="FF37" s="98" t="s">
        <v>56</v>
      </c>
      <c r="FG37" s="98" t="s">
        <v>56</v>
      </c>
      <c r="FI37" s="66">
        <f t="shared" si="14"/>
        <v>3</v>
      </c>
      <c r="FJ37" s="66">
        <f t="shared" si="9"/>
        <v>8</v>
      </c>
      <c r="FK37" s="66">
        <f t="shared" si="9"/>
        <v>2</v>
      </c>
      <c r="FL37" s="66">
        <f t="shared" si="9"/>
        <v>4</v>
      </c>
      <c r="FM37" s="66">
        <f t="shared" si="9"/>
        <v>8</v>
      </c>
      <c r="FN37" s="66">
        <f t="shared" si="9"/>
        <v>7</v>
      </c>
      <c r="FO37" s="66">
        <f t="shared" si="9"/>
        <v>7</v>
      </c>
      <c r="FQ37" s="102">
        <v>1000</v>
      </c>
      <c r="FR37" s="102">
        <v>1000</v>
      </c>
      <c r="FS37" s="102">
        <v>1000</v>
      </c>
      <c r="FT37" s="102">
        <v>1000</v>
      </c>
      <c r="FU37" s="102">
        <v>1000</v>
      </c>
      <c r="FV37" s="102">
        <v>1000</v>
      </c>
      <c r="FW37" s="102">
        <v>1000</v>
      </c>
    </row>
    <row r="38" spans="12:179" ht="16.5" customHeight="1">
      <c r="L38" s="87">
        <v>34</v>
      </c>
      <c r="M38" s="98" t="s">
        <v>62</v>
      </c>
      <c r="N38" s="98" t="s">
        <v>22</v>
      </c>
      <c r="O38" s="98" t="s">
        <v>36</v>
      </c>
      <c r="P38" s="98" t="s">
        <v>37</v>
      </c>
      <c r="Q38" s="98" t="s">
        <v>53</v>
      </c>
      <c r="R38" s="98" t="s">
        <v>35</v>
      </c>
      <c r="S38" s="98" t="s">
        <v>38</v>
      </c>
      <c r="U38" s="66">
        <f t="shared" si="10"/>
        <v>9</v>
      </c>
      <c r="V38" s="66">
        <f t="shared" si="10"/>
        <v>8</v>
      </c>
      <c r="W38" s="66">
        <f t="shared" si="10"/>
        <v>5</v>
      </c>
      <c r="X38" s="66">
        <f t="shared" si="10"/>
        <v>2</v>
      </c>
      <c r="Y38" s="66">
        <f t="shared" si="10"/>
        <v>6</v>
      </c>
      <c r="Z38" s="66">
        <f t="shared" si="10"/>
        <v>3</v>
      </c>
      <c r="AA38" s="66">
        <f t="shared" si="10"/>
        <v>4</v>
      </c>
      <c r="AC38" s="75">
        <v>1000</v>
      </c>
      <c r="AD38" s="75">
        <v>1000</v>
      </c>
      <c r="AE38" s="75">
        <v>1000</v>
      </c>
      <c r="AF38" s="75">
        <v>1000</v>
      </c>
      <c r="AG38" s="75">
        <v>1000</v>
      </c>
      <c r="AH38" s="75">
        <v>1000</v>
      </c>
      <c r="AI38" s="75">
        <v>1000</v>
      </c>
      <c r="AV38" s="87">
        <v>34</v>
      </c>
      <c r="AW38" s="98" t="s">
        <v>35</v>
      </c>
      <c r="AX38" s="98" t="s">
        <v>37</v>
      </c>
      <c r="AY38" s="98" t="s">
        <v>36</v>
      </c>
      <c r="AZ38" s="98" t="s">
        <v>38</v>
      </c>
      <c r="BA38" s="98" t="s">
        <v>53</v>
      </c>
      <c r="BB38" s="98" t="s">
        <v>38</v>
      </c>
      <c r="BC38" s="98" t="s">
        <v>22</v>
      </c>
      <c r="BE38" s="66">
        <f t="shared" si="11"/>
        <v>3</v>
      </c>
      <c r="BF38" s="66">
        <f t="shared" si="3"/>
        <v>2</v>
      </c>
      <c r="BG38" s="66">
        <f t="shared" si="3"/>
        <v>5</v>
      </c>
      <c r="BH38" s="66">
        <f t="shared" si="3"/>
        <v>4</v>
      </c>
      <c r="BI38" s="66">
        <f t="shared" si="3"/>
        <v>6</v>
      </c>
      <c r="BJ38" s="66">
        <f t="shared" si="3"/>
        <v>4</v>
      </c>
      <c r="BK38" s="66">
        <f t="shared" si="3"/>
        <v>8</v>
      </c>
      <c r="BM38" s="75">
        <v>1000</v>
      </c>
      <c r="BN38" s="75">
        <v>1000</v>
      </c>
      <c r="BO38" s="75">
        <v>1000</v>
      </c>
      <c r="BP38" s="75">
        <v>1000</v>
      </c>
      <c r="BQ38" s="75">
        <v>1000</v>
      </c>
      <c r="BR38" s="75">
        <v>1000</v>
      </c>
      <c r="BS38" s="75">
        <v>1000</v>
      </c>
      <c r="CF38" s="87">
        <v>34</v>
      </c>
      <c r="CG38" s="98" t="s">
        <v>53</v>
      </c>
      <c r="CH38" s="98" t="s">
        <v>37</v>
      </c>
      <c r="CI38" s="98" t="s">
        <v>22</v>
      </c>
      <c r="CJ38" s="98" t="s">
        <v>35</v>
      </c>
      <c r="CK38" s="98" t="s">
        <v>56</v>
      </c>
      <c r="CL38" s="98" t="s">
        <v>38</v>
      </c>
      <c r="CM38" s="98" t="s">
        <v>38</v>
      </c>
      <c r="CO38" s="66">
        <f t="shared" si="12"/>
        <v>6</v>
      </c>
      <c r="CP38" s="66">
        <f t="shared" si="5"/>
        <v>2</v>
      </c>
      <c r="CQ38" s="66">
        <f t="shared" si="5"/>
        <v>8</v>
      </c>
      <c r="CR38" s="66">
        <f t="shared" si="5"/>
        <v>3</v>
      </c>
      <c r="CS38" s="66">
        <f t="shared" si="5"/>
        <v>7</v>
      </c>
      <c r="CT38" s="66">
        <f t="shared" si="5"/>
        <v>4</v>
      </c>
      <c r="CU38" s="66">
        <f t="shared" si="5"/>
        <v>4</v>
      </c>
      <c r="CW38" s="75">
        <v>1000</v>
      </c>
      <c r="CX38" s="75">
        <v>1000</v>
      </c>
      <c r="CY38" s="75">
        <v>1000</v>
      </c>
      <c r="CZ38" s="75">
        <v>1000</v>
      </c>
      <c r="DA38" s="75">
        <v>1000</v>
      </c>
      <c r="DB38" s="75">
        <v>1000</v>
      </c>
      <c r="DC38" s="75">
        <v>1000</v>
      </c>
      <c r="DP38" s="87">
        <v>34</v>
      </c>
      <c r="DQ38" s="98" t="s">
        <v>56</v>
      </c>
      <c r="DR38" s="98" t="s">
        <v>56</v>
      </c>
      <c r="DS38" s="98" t="s">
        <v>22</v>
      </c>
      <c r="DT38" s="98" t="s">
        <v>56</v>
      </c>
      <c r="DU38" s="98" t="s">
        <v>53</v>
      </c>
      <c r="DV38" s="98" t="s">
        <v>35</v>
      </c>
      <c r="DW38" s="98" t="s">
        <v>56</v>
      </c>
      <c r="DY38" s="66">
        <f t="shared" si="13"/>
        <v>7</v>
      </c>
      <c r="DZ38" s="66">
        <f t="shared" si="7"/>
        <v>7</v>
      </c>
      <c r="EA38" s="66">
        <f t="shared" si="7"/>
        <v>8</v>
      </c>
      <c r="EB38" s="66">
        <f t="shared" si="7"/>
        <v>7</v>
      </c>
      <c r="EC38" s="66">
        <f t="shared" si="7"/>
        <v>6</v>
      </c>
      <c r="ED38" s="66">
        <f t="shared" si="7"/>
        <v>3</v>
      </c>
      <c r="EE38" s="66">
        <f t="shared" si="7"/>
        <v>7</v>
      </c>
      <c r="EG38" s="75">
        <v>1000</v>
      </c>
      <c r="EH38" s="75">
        <v>1000</v>
      </c>
      <c r="EI38" s="75">
        <v>1000</v>
      </c>
      <c r="EJ38" s="75">
        <v>1000</v>
      </c>
      <c r="EK38" s="75">
        <v>1000</v>
      </c>
      <c r="EL38" s="75">
        <v>1000</v>
      </c>
      <c r="EM38" s="75">
        <v>1000</v>
      </c>
      <c r="EZ38" s="87">
        <v>34</v>
      </c>
      <c r="FA38" s="98" t="s">
        <v>56</v>
      </c>
      <c r="FB38" s="98" t="s">
        <v>56</v>
      </c>
      <c r="FC38" s="98" t="s">
        <v>35</v>
      </c>
      <c r="FD38" s="98" t="s">
        <v>38</v>
      </c>
      <c r="FE38" s="98" t="s">
        <v>38</v>
      </c>
      <c r="FF38" s="98" t="s">
        <v>53</v>
      </c>
      <c r="FG38" s="98" t="s">
        <v>35</v>
      </c>
      <c r="FI38" s="66">
        <f t="shared" si="14"/>
        <v>7</v>
      </c>
      <c r="FJ38" s="66">
        <f t="shared" si="9"/>
        <v>7</v>
      </c>
      <c r="FK38" s="66">
        <f t="shared" si="9"/>
        <v>3</v>
      </c>
      <c r="FL38" s="66">
        <f t="shared" si="9"/>
        <v>4</v>
      </c>
      <c r="FM38" s="66">
        <f t="shared" si="9"/>
        <v>4</v>
      </c>
      <c r="FN38" s="66">
        <f t="shared" si="9"/>
        <v>6</v>
      </c>
      <c r="FO38" s="66">
        <f t="shared" si="9"/>
        <v>3</v>
      </c>
      <c r="FQ38" s="102">
        <v>1000</v>
      </c>
      <c r="FR38" s="102">
        <v>1000</v>
      </c>
      <c r="FS38" s="102">
        <v>1000</v>
      </c>
      <c r="FT38" s="102">
        <v>1000</v>
      </c>
      <c r="FU38" s="102">
        <v>1000</v>
      </c>
      <c r="FV38" s="102">
        <v>1000</v>
      </c>
      <c r="FW38" s="102">
        <v>1000</v>
      </c>
    </row>
    <row r="39" spans="12:179" ht="16.5" customHeight="1">
      <c r="L39" s="87">
        <v>35</v>
      </c>
      <c r="M39" s="98" t="s">
        <v>62</v>
      </c>
      <c r="N39" s="98" t="s">
        <v>22</v>
      </c>
      <c r="O39" s="98" t="s">
        <v>36</v>
      </c>
      <c r="P39" s="98" t="s">
        <v>35</v>
      </c>
      <c r="Q39" s="98" t="s">
        <v>56</v>
      </c>
      <c r="R39" s="98" t="s">
        <v>38</v>
      </c>
      <c r="S39" s="98" t="s">
        <v>53</v>
      </c>
      <c r="U39" s="66">
        <f t="shared" si="10"/>
        <v>9</v>
      </c>
      <c r="V39" s="66">
        <f t="shared" si="10"/>
        <v>8</v>
      </c>
      <c r="W39" s="66">
        <f t="shared" si="10"/>
        <v>5</v>
      </c>
      <c r="X39" s="66">
        <f t="shared" si="10"/>
        <v>3</v>
      </c>
      <c r="Y39" s="66">
        <f t="shared" si="10"/>
        <v>7</v>
      </c>
      <c r="Z39" s="66">
        <f t="shared" si="10"/>
        <v>4</v>
      </c>
      <c r="AA39" s="66">
        <f t="shared" si="10"/>
        <v>6</v>
      </c>
      <c r="AC39" s="75">
        <v>1000</v>
      </c>
      <c r="AD39" s="75">
        <v>1000</v>
      </c>
      <c r="AE39" s="75">
        <v>1000</v>
      </c>
      <c r="AF39" s="75">
        <v>1000</v>
      </c>
      <c r="AG39" s="75">
        <v>1000</v>
      </c>
      <c r="AH39" s="75">
        <v>1000</v>
      </c>
      <c r="AI39" s="75">
        <v>1000</v>
      </c>
      <c r="AJ39" s="47"/>
      <c r="AV39" s="87">
        <v>35</v>
      </c>
      <c r="AW39" s="98" t="s">
        <v>38</v>
      </c>
      <c r="AX39" s="98" t="s">
        <v>53</v>
      </c>
      <c r="AY39" s="98" t="s">
        <v>53</v>
      </c>
      <c r="AZ39" s="98" t="s">
        <v>38</v>
      </c>
      <c r="BA39" s="98" t="s">
        <v>53</v>
      </c>
      <c r="BB39" s="98" t="s">
        <v>56</v>
      </c>
      <c r="BC39" s="98" t="s">
        <v>37</v>
      </c>
      <c r="BE39" s="66">
        <f t="shared" si="11"/>
        <v>4</v>
      </c>
      <c r="BF39" s="66">
        <f t="shared" si="3"/>
        <v>6</v>
      </c>
      <c r="BG39" s="66">
        <f t="shared" si="3"/>
        <v>6</v>
      </c>
      <c r="BH39" s="66">
        <f t="shared" si="3"/>
        <v>4</v>
      </c>
      <c r="BI39" s="66">
        <f t="shared" si="3"/>
        <v>6</v>
      </c>
      <c r="BJ39" s="66">
        <f t="shared" si="3"/>
        <v>7</v>
      </c>
      <c r="BK39" s="66">
        <f t="shared" si="3"/>
        <v>2</v>
      </c>
      <c r="BM39" s="75">
        <v>1000</v>
      </c>
      <c r="BN39" s="75">
        <v>1000</v>
      </c>
      <c r="BO39" s="75">
        <v>1000</v>
      </c>
      <c r="BP39" s="75">
        <v>1000</v>
      </c>
      <c r="BQ39" s="75">
        <v>1000</v>
      </c>
      <c r="BR39" s="75">
        <v>1000</v>
      </c>
      <c r="BS39" s="75">
        <v>1000</v>
      </c>
      <c r="CF39" s="87">
        <v>35</v>
      </c>
      <c r="CG39" s="98" t="s">
        <v>36</v>
      </c>
      <c r="CH39" s="98" t="s">
        <v>37</v>
      </c>
      <c r="CI39" s="98" t="s">
        <v>22</v>
      </c>
      <c r="CJ39" s="98" t="s">
        <v>37</v>
      </c>
      <c r="CK39" s="98" t="s">
        <v>36</v>
      </c>
      <c r="CL39" s="98" t="s">
        <v>22</v>
      </c>
      <c r="CM39" s="98" t="s">
        <v>38</v>
      </c>
      <c r="CO39" s="66">
        <f t="shared" si="12"/>
        <v>5</v>
      </c>
      <c r="CP39" s="66">
        <f t="shared" si="5"/>
        <v>2</v>
      </c>
      <c r="CQ39" s="66">
        <f t="shared" si="5"/>
        <v>8</v>
      </c>
      <c r="CR39" s="66">
        <f t="shared" si="5"/>
        <v>2</v>
      </c>
      <c r="CS39" s="66">
        <f t="shared" si="5"/>
        <v>5</v>
      </c>
      <c r="CT39" s="66">
        <f t="shared" si="5"/>
        <v>8</v>
      </c>
      <c r="CU39" s="66">
        <f t="shared" si="5"/>
        <v>4</v>
      </c>
      <c r="CW39" s="75">
        <v>1000</v>
      </c>
      <c r="CX39" s="75">
        <v>1000</v>
      </c>
      <c r="CY39" s="75">
        <v>1000</v>
      </c>
      <c r="CZ39" s="75">
        <v>1000</v>
      </c>
      <c r="DA39" s="75">
        <v>1000</v>
      </c>
      <c r="DB39" s="75">
        <v>1000</v>
      </c>
      <c r="DC39" s="75">
        <v>1000</v>
      </c>
      <c r="DP39" s="87">
        <v>35</v>
      </c>
      <c r="DQ39" s="98" t="s">
        <v>56</v>
      </c>
      <c r="DR39" s="98" t="s">
        <v>38</v>
      </c>
      <c r="DS39" s="98" t="s">
        <v>56</v>
      </c>
      <c r="DT39" s="98" t="s">
        <v>53</v>
      </c>
      <c r="DU39" s="98" t="s">
        <v>53</v>
      </c>
      <c r="DV39" s="98" t="s">
        <v>53</v>
      </c>
      <c r="DW39" s="98" t="s">
        <v>56</v>
      </c>
      <c r="DY39" s="66">
        <f t="shared" si="13"/>
        <v>7</v>
      </c>
      <c r="DZ39" s="66">
        <f t="shared" si="7"/>
        <v>4</v>
      </c>
      <c r="EA39" s="66">
        <f t="shared" si="7"/>
        <v>7</v>
      </c>
      <c r="EB39" s="66">
        <f t="shared" si="7"/>
        <v>6</v>
      </c>
      <c r="EC39" s="66">
        <f t="shared" si="7"/>
        <v>6</v>
      </c>
      <c r="ED39" s="66">
        <f t="shared" si="7"/>
        <v>6</v>
      </c>
      <c r="EE39" s="66">
        <f t="shared" si="7"/>
        <v>7</v>
      </c>
      <c r="EG39" s="75">
        <v>1000</v>
      </c>
      <c r="EH39" s="75">
        <v>1000</v>
      </c>
      <c r="EI39" s="75">
        <v>1000</v>
      </c>
      <c r="EJ39" s="75">
        <v>1000</v>
      </c>
      <c r="EK39" s="75">
        <v>1000</v>
      </c>
      <c r="EL39" s="75">
        <v>1000</v>
      </c>
      <c r="EM39" s="75">
        <v>1000</v>
      </c>
      <c r="EZ39" s="87">
        <v>35</v>
      </c>
      <c r="FA39" s="98" t="s">
        <v>38</v>
      </c>
      <c r="FB39" s="98" t="s">
        <v>56</v>
      </c>
      <c r="FC39" s="98" t="s">
        <v>36</v>
      </c>
      <c r="FD39" s="98" t="s">
        <v>37</v>
      </c>
      <c r="FE39" s="98" t="s">
        <v>36</v>
      </c>
      <c r="FF39" s="98" t="s">
        <v>22</v>
      </c>
      <c r="FG39" s="98" t="s">
        <v>38</v>
      </c>
      <c r="FI39" s="66">
        <f t="shared" si="14"/>
        <v>4</v>
      </c>
      <c r="FJ39" s="66">
        <f t="shared" si="9"/>
        <v>7</v>
      </c>
      <c r="FK39" s="66">
        <f t="shared" si="9"/>
        <v>5</v>
      </c>
      <c r="FL39" s="66">
        <f t="shared" si="9"/>
        <v>2</v>
      </c>
      <c r="FM39" s="66">
        <f t="shared" si="9"/>
        <v>5</v>
      </c>
      <c r="FN39" s="66">
        <f t="shared" si="9"/>
        <v>8</v>
      </c>
      <c r="FO39" s="66">
        <f t="shared" si="9"/>
        <v>4</v>
      </c>
      <c r="FQ39" s="102">
        <v>1000</v>
      </c>
      <c r="FR39" s="102">
        <v>1000</v>
      </c>
      <c r="FS39" s="102">
        <v>1000</v>
      </c>
      <c r="FT39" s="102">
        <v>1000</v>
      </c>
      <c r="FU39" s="102">
        <v>1000</v>
      </c>
      <c r="FV39" s="102">
        <v>1000</v>
      </c>
      <c r="FW39" s="102">
        <v>1000</v>
      </c>
    </row>
    <row r="40" spans="12:179" ht="16.5" customHeight="1">
      <c r="L40" s="87">
        <v>36</v>
      </c>
      <c r="M40" s="98" t="s">
        <v>37</v>
      </c>
      <c r="N40" s="98" t="s">
        <v>38</v>
      </c>
      <c r="O40" s="98" t="s">
        <v>22</v>
      </c>
      <c r="P40" s="98" t="s">
        <v>22</v>
      </c>
      <c r="Q40" s="98" t="s">
        <v>56</v>
      </c>
      <c r="R40" s="98" t="s">
        <v>38</v>
      </c>
      <c r="S40" s="98" t="s">
        <v>35</v>
      </c>
      <c r="U40" s="66">
        <f t="shared" si="10"/>
        <v>2</v>
      </c>
      <c r="V40" s="66">
        <f t="shared" si="10"/>
        <v>4</v>
      </c>
      <c r="W40" s="66">
        <f t="shared" si="10"/>
        <v>8</v>
      </c>
      <c r="X40" s="66">
        <f t="shared" si="10"/>
        <v>8</v>
      </c>
      <c r="Y40" s="66">
        <f t="shared" si="10"/>
        <v>7</v>
      </c>
      <c r="Z40" s="66">
        <f t="shared" si="10"/>
        <v>4</v>
      </c>
      <c r="AA40" s="66">
        <f t="shared" si="10"/>
        <v>3</v>
      </c>
      <c r="AC40" s="75">
        <v>1000</v>
      </c>
      <c r="AD40" s="75">
        <v>1000</v>
      </c>
      <c r="AE40" s="75">
        <v>1000</v>
      </c>
      <c r="AF40" s="75">
        <v>1000</v>
      </c>
      <c r="AG40" s="75">
        <v>1000</v>
      </c>
      <c r="AH40" s="75">
        <v>1000</v>
      </c>
      <c r="AI40" s="75">
        <v>1000</v>
      </c>
      <c r="AV40" s="87">
        <v>36</v>
      </c>
      <c r="AW40" s="98" t="s">
        <v>36</v>
      </c>
      <c r="AX40" s="98" t="s">
        <v>53</v>
      </c>
      <c r="AY40" s="98" t="s">
        <v>22</v>
      </c>
      <c r="AZ40" s="98" t="s">
        <v>38</v>
      </c>
      <c r="BA40" s="98" t="s">
        <v>35</v>
      </c>
      <c r="BB40" s="98" t="s">
        <v>56</v>
      </c>
      <c r="BC40" s="98" t="s">
        <v>53</v>
      </c>
      <c r="BE40" s="66">
        <f t="shared" si="11"/>
        <v>5</v>
      </c>
      <c r="BF40" s="66">
        <f t="shared" si="3"/>
        <v>6</v>
      </c>
      <c r="BG40" s="66">
        <f t="shared" si="3"/>
        <v>8</v>
      </c>
      <c r="BH40" s="66">
        <f t="shared" si="3"/>
        <v>4</v>
      </c>
      <c r="BI40" s="66">
        <f t="shared" si="3"/>
        <v>3</v>
      </c>
      <c r="BJ40" s="66">
        <f t="shared" si="3"/>
        <v>7</v>
      </c>
      <c r="BK40" s="66">
        <f t="shared" si="3"/>
        <v>6</v>
      </c>
      <c r="BM40" s="75">
        <v>1000</v>
      </c>
      <c r="BN40" s="75">
        <v>1000</v>
      </c>
      <c r="BO40" s="75">
        <v>1000</v>
      </c>
      <c r="BP40" s="75">
        <v>1000</v>
      </c>
      <c r="BQ40" s="75">
        <v>1000</v>
      </c>
      <c r="BR40" s="75">
        <v>1000</v>
      </c>
      <c r="BS40" s="75">
        <v>1000</v>
      </c>
      <c r="CF40" s="87">
        <v>36</v>
      </c>
      <c r="CG40" s="98" t="s">
        <v>35</v>
      </c>
      <c r="CH40" s="98" t="s">
        <v>36</v>
      </c>
      <c r="CI40" s="98" t="s">
        <v>56</v>
      </c>
      <c r="CJ40" s="98" t="s">
        <v>38</v>
      </c>
      <c r="CK40" s="98" t="s">
        <v>53</v>
      </c>
      <c r="CL40" s="98" t="s">
        <v>38</v>
      </c>
      <c r="CM40" s="98" t="s">
        <v>53</v>
      </c>
      <c r="CO40" s="66">
        <f t="shared" si="12"/>
        <v>3</v>
      </c>
      <c r="CP40" s="66">
        <f t="shared" si="5"/>
        <v>5</v>
      </c>
      <c r="CQ40" s="66">
        <f t="shared" si="5"/>
        <v>7</v>
      </c>
      <c r="CR40" s="66">
        <f t="shared" si="5"/>
        <v>4</v>
      </c>
      <c r="CS40" s="66">
        <f t="shared" si="5"/>
        <v>6</v>
      </c>
      <c r="CT40" s="66">
        <f t="shared" si="5"/>
        <v>4</v>
      </c>
      <c r="CU40" s="66">
        <f t="shared" si="5"/>
        <v>6</v>
      </c>
      <c r="CW40" s="75">
        <v>1000</v>
      </c>
      <c r="CX40" s="75">
        <v>1000</v>
      </c>
      <c r="CY40" s="75">
        <v>1000</v>
      </c>
      <c r="CZ40" s="75">
        <v>1000</v>
      </c>
      <c r="DA40" s="75">
        <v>1000</v>
      </c>
      <c r="DB40" s="75">
        <v>1000</v>
      </c>
      <c r="DC40" s="75">
        <v>1000</v>
      </c>
      <c r="DP40" s="87">
        <v>36</v>
      </c>
      <c r="DQ40" s="98" t="s">
        <v>35</v>
      </c>
      <c r="DR40" s="98" t="s">
        <v>35</v>
      </c>
      <c r="DS40" s="98" t="s">
        <v>56</v>
      </c>
      <c r="DT40" s="98" t="s">
        <v>56</v>
      </c>
      <c r="DU40" s="98" t="s">
        <v>56</v>
      </c>
      <c r="DV40" s="98" t="s">
        <v>37</v>
      </c>
      <c r="DW40" s="98" t="s">
        <v>53</v>
      </c>
      <c r="DY40" s="66">
        <f t="shared" si="13"/>
        <v>3</v>
      </c>
      <c r="DZ40" s="66">
        <f t="shared" si="7"/>
        <v>3</v>
      </c>
      <c r="EA40" s="66">
        <f t="shared" si="7"/>
        <v>7</v>
      </c>
      <c r="EB40" s="66">
        <f t="shared" si="7"/>
        <v>7</v>
      </c>
      <c r="EC40" s="66">
        <f t="shared" si="7"/>
        <v>7</v>
      </c>
      <c r="ED40" s="66">
        <f t="shared" si="7"/>
        <v>2</v>
      </c>
      <c r="EE40" s="66">
        <f t="shared" si="7"/>
        <v>6</v>
      </c>
      <c r="EG40" s="75">
        <v>1000</v>
      </c>
      <c r="EH40" s="75">
        <v>1000</v>
      </c>
      <c r="EI40" s="75">
        <v>1000</v>
      </c>
      <c r="EJ40" s="75">
        <v>1000</v>
      </c>
      <c r="EK40" s="75">
        <v>1000</v>
      </c>
      <c r="EL40" s="75">
        <v>1000</v>
      </c>
      <c r="EM40" s="75">
        <v>1000</v>
      </c>
      <c r="EZ40" s="87">
        <v>36</v>
      </c>
      <c r="FA40" s="98" t="s">
        <v>22</v>
      </c>
      <c r="FB40" s="98" t="s">
        <v>38</v>
      </c>
      <c r="FC40" s="98" t="s">
        <v>35</v>
      </c>
      <c r="FD40" s="98" t="s">
        <v>38</v>
      </c>
      <c r="FE40" s="98" t="s">
        <v>38</v>
      </c>
      <c r="FF40" s="98" t="s">
        <v>53</v>
      </c>
      <c r="FG40" s="98" t="s">
        <v>35</v>
      </c>
      <c r="FI40" s="66">
        <f t="shared" si="14"/>
        <v>8</v>
      </c>
      <c r="FJ40" s="66">
        <f t="shared" si="9"/>
        <v>4</v>
      </c>
      <c r="FK40" s="66">
        <f t="shared" si="9"/>
        <v>3</v>
      </c>
      <c r="FL40" s="66">
        <f t="shared" si="9"/>
        <v>4</v>
      </c>
      <c r="FM40" s="66">
        <f t="shared" si="9"/>
        <v>4</v>
      </c>
      <c r="FN40" s="66">
        <f t="shared" si="9"/>
        <v>6</v>
      </c>
      <c r="FO40" s="66">
        <f t="shared" si="9"/>
        <v>3</v>
      </c>
      <c r="FQ40" s="102">
        <v>1000</v>
      </c>
      <c r="FR40" s="102">
        <v>1000</v>
      </c>
      <c r="FS40" s="102">
        <v>1000</v>
      </c>
      <c r="FT40" s="102">
        <v>1000</v>
      </c>
      <c r="FU40" s="102">
        <v>1000</v>
      </c>
      <c r="FV40" s="102">
        <v>1000</v>
      </c>
      <c r="FW40" s="102">
        <v>1000</v>
      </c>
    </row>
    <row r="41" spans="12:179" ht="16.5" customHeight="1">
      <c r="L41" s="87">
        <v>37</v>
      </c>
      <c r="M41" s="98" t="s">
        <v>37</v>
      </c>
      <c r="N41" s="98" t="s">
        <v>38</v>
      </c>
      <c r="O41" s="98" t="s">
        <v>22</v>
      </c>
      <c r="P41" s="98" t="s">
        <v>53</v>
      </c>
      <c r="Q41" s="98" t="s">
        <v>22</v>
      </c>
      <c r="R41" s="98" t="s">
        <v>22</v>
      </c>
      <c r="S41" s="98" t="s">
        <v>38</v>
      </c>
      <c r="U41" s="66">
        <f t="shared" si="10"/>
        <v>2</v>
      </c>
      <c r="V41" s="66">
        <f t="shared" si="10"/>
        <v>4</v>
      </c>
      <c r="W41" s="66">
        <f t="shared" si="10"/>
        <v>8</v>
      </c>
      <c r="X41" s="66">
        <f t="shared" si="10"/>
        <v>6</v>
      </c>
      <c r="Y41" s="66">
        <f t="shared" si="10"/>
        <v>8</v>
      </c>
      <c r="Z41" s="66">
        <f t="shared" si="10"/>
        <v>8</v>
      </c>
      <c r="AA41" s="66">
        <f t="shared" si="10"/>
        <v>4</v>
      </c>
      <c r="AC41" s="75">
        <v>1000</v>
      </c>
      <c r="AD41" s="75">
        <v>1000</v>
      </c>
      <c r="AE41" s="75">
        <v>1000</v>
      </c>
      <c r="AF41" s="75">
        <v>1000</v>
      </c>
      <c r="AG41" s="75">
        <v>1000</v>
      </c>
      <c r="AH41" s="75">
        <v>1000</v>
      </c>
      <c r="AI41" s="75">
        <v>1000</v>
      </c>
      <c r="AV41" s="87">
        <v>37</v>
      </c>
      <c r="AW41" s="98" t="s">
        <v>56</v>
      </c>
      <c r="AX41" s="98" t="s">
        <v>38</v>
      </c>
      <c r="AY41" s="98" t="s">
        <v>53</v>
      </c>
      <c r="AZ41" s="98" t="s">
        <v>22</v>
      </c>
      <c r="BA41" s="98" t="s">
        <v>35</v>
      </c>
      <c r="BB41" s="98" t="s">
        <v>35</v>
      </c>
      <c r="BC41" s="98" t="s">
        <v>38</v>
      </c>
      <c r="BE41" s="66">
        <f t="shared" si="11"/>
        <v>7</v>
      </c>
      <c r="BF41" s="66">
        <f t="shared" si="3"/>
        <v>4</v>
      </c>
      <c r="BG41" s="66">
        <f t="shared" si="3"/>
        <v>6</v>
      </c>
      <c r="BH41" s="66">
        <f t="shared" si="3"/>
        <v>8</v>
      </c>
      <c r="BI41" s="66">
        <f t="shared" si="3"/>
        <v>3</v>
      </c>
      <c r="BJ41" s="66">
        <f t="shared" si="3"/>
        <v>3</v>
      </c>
      <c r="BK41" s="66">
        <f t="shared" si="3"/>
        <v>4</v>
      </c>
      <c r="BM41" s="75">
        <v>1000</v>
      </c>
      <c r="BN41" s="75">
        <v>1000</v>
      </c>
      <c r="BO41" s="75">
        <v>1000</v>
      </c>
      <c r="BP41" s="75">
        <v>1000</v>
      </c>
      <c r="BQ41" s="75">
        <v>1000</v>
      </c>
      <c r="BR41" s="75">
        <v>1000</v>
      </c>
      <c r="BS41" s="75">
        <v>1000</v>
      </c>
      <c r="CF41" s="87">
        <v>37</v>
      </c>
      <c r="CG41" s="98" t="s">
        <v>22</v>
      </c>
      <c r="CH41" s="98" t="s">
        <v>53</v>
      </c>
      <c r="CI41" s="98" t="s">
        <v>36</v>
      </c>
      <c r="CJ41" s="98" t="s">
        <v>38</v>
      </c>
      <c r="CK41" s="98" t="s">
        <v>22</v>
      </c>
      <c r="CL41" s="98" t="s">
        <v>36</v>
      </c>
      <c r="CM41" s="98" t="s">
        <v>38</v>
      </c>
      <c r="CO41" s="66">
        <f t="shared" si="12"/>
        <v>8</v>
      </c>
      <c r="CP41" s="66">
        <f t="shared" si="5"/>
        <v>6</v>
      </c>
      <c r="CQ41" s="66">
        <f t="shared" si="5"/>
        <v>5</v>
      </c>
      <c r="CR41" s="66">
        <f t="shared" si="5"/>
        <v>4</v>
      </c>
      <c r="CS41" s="66">
        <f t="shared" si="5"/>
        <v>8</v>
      </c>
      <c r="CT41" s="66">
        <f t="shared" si="5"/>
        <v>5</v>
      </c>
      <c r="CU41" s="66">
        <f t="shared" si="5"/>
        <v>4</v>
      </c>
      <c r="CW41" s="75">
        <v>1000</v>
      </c>
      <c r="CX41" s="75">
        <v>1000</v>
      </c>
      <c r="CY41" s="75">
        <v>1000</v>
      </c>
      <c r="CZ41" s="75">
        <v>1000</v>
      </c>
      <c r="DA41" s="75">
        <v>1000</v>
      </c>
      <c r="DB41" s="75">
        <v>1000</v>
      </c>
      <c r="DC41" s="75">
        <v>1000</v>
      </c>
      <c r="DP41" s="87">
        <v>37</v>
      </c>
      <c r="DQ41" s="98" t="s">
        <v>35</v>
      </c>
      <c r="DR41" s="98" t="s">
        <v>35</v>
      </c>
      <c r="DS41" s="98" t="s">
        <v>35</v>
      </c>
      <c r="DT41" s="98" t="s">
        <v>22</v>
      </c>
      <c r="DU41" s="98" t="s">
        <v>37</v>
      </c>
      <c r="DV41" s="98" t="s">
        <v>37</v>
      </c>
      <c r="DW41" s="98" t="s">
        <v>53</v>
      </c>
      <c r="DY41" s="66">
        <f t="shared" si="13"/>
        <v>3</v>
      </c>
      <c r="DZ41" s="66">
        <f t="shared" si="7"/>
        <v>3</v>
      </c>
      <c r="EA41" s="66">
        <f t="shared" si="7"/>
        <v>3</v>
      </c>
      <c r="EB41" s="66">
        <f t="shared" si="7"/>
        <v>8</v>
      </c>
      <c r="EC41" s="66">
        <f t="shared" si="7"/>
        <v>2</v>
      </c>
      <c r="ED41" s="66">
        <f t="shared" si="7"/>
        <v>2</v>
      </c>
      <c r="EE41" s="66">
        <f t="shared" si="7"/>
        <v>6</v>
      </c>
      <c r="EG41" s="75">
        <v>1000</v>
      </c>
      <c r="EH41" s="75">
        <v>1000</v>
      </c>
      <c r="EI41" s="75">
        <v>1000</v>
      </c>
      <c r="EJ41" s="75">
        <v>1000</v>
      </c>
      <c r="EK41" s="75">
        <v>1000</v>
      </c>
      <c r="EL41" s="75">
        <v>1000</v>
      </c>
      <c r="EM41" s="75">
        <v>1000</v>
      </c>
      <c r="EZ41" s="87">
        <v>37</v>
      </c>
      <c r="FA41" s="98" t="s">
        <v>53</v>
      </c>
      <c r="FB41" s="98" t="s">
        <v>36</v>
      </c>
      <c r="FC41" s="98" t="s">
        <v>22</v>
      </c>
      <c r="FD41" s="98" t="s">
        <v>35</v>
      </c>
      <c r="FE41" s="98" t="s">
        <v>53</v>
      </c>
      <c r="FF41" s="98" t="s">
        <v>38</v>
      </c>
      <c r="FG41" s="98" t="s">
        <v>22</v>
      </c>
      <c r="FI41" s="66">
        <f t="shared" si="14"/>
        <v>6</v>
      </c>
      <c r="FJ41" s="66">
        <f t="shared" si="9"/>
        <v>5</v>
      </c>
      <c r="FK41" s="66">
        <f t="shared" si="9"/>
        <v>8</v>
      </c>
      <c r="FL41" s="66">
        <f t="shared" si="9"/>
        <v>3</v>
      </c>
      <c r="FM41" s="66">
        <f t="shared" si="9"/>
        <v>6</v>
      </c>
      <c r="FN41" s="66">
        <f t="shared" si="9"/>
        <v>4</v>
      </c>
      <c r="FO41" s="66">
        <f t="shared" si="9"/>
        <v>8</v>
      </c>
      <c r="FQ41" s="102">
        <v>1000</v>
      </c>
      <c r="FR41" s="102">
        <v>1000</v>
      </c>
      <c r="FS41" s="102">
        <v>1000</v>
      </c>
      <c r="FT41" s="102">
        <v>1000</v>
      </c>
      <c r="FU41" s="102">
        <v>1000</v>
      </c>
      <c r="FV41" s="102">
        <v>1000</v>
      </c>
      <c r="FW41" s="102">
        <v>1000</v>
      </c>
    </row>
    <row r="42" spans="12:179" ht="16.5" customHeight="1">
      <c r="L42" s="87">
        <v>38</v>
      </c>
      <c r="M42" s="98" t="s">
        <v>35</v>
      </c>
      <c r="N42" s="98" t="s">
        <v>38</v>
      </c>
      <c r="O42" s="98" t="s">
        <v>36</v>
      </c>
      <c r="P42" s="98" t="s">
        <v>36</v>
      </c>
      <c r="Q42" s="98" t="s">
        <v>22</v>
      </c>
      <c r="R42" s="98" t="s">
        <v>22</v>
      </c>
      <c r="S42" s="98" t="s">
        <v>56</v>
      </c>
      <c r="U42" s="66">
        <f t="shared" si="10"/>
        <v>3</v>
      </c>
      <c r="V42" s="66">
        <f t="shared" si="10"/>
        <v>4</v>
      </c>
      <c r="W42" s="66">
        <f t="shared" si="10"/>
        <v>5</v>
      </c>
      <c r="X42" s="66">
        <f t="shared" si="10"/>
        <v>5</v>
      </c>
      <c r="Y42" s="66">
        <f t="shared" si="10"/>
        <v>8</v>
      </c>
      <c r="Z42" s="66">
        <f t="shared" si="10"/>
        <v>8</v>
      </c>
      <c r="AA42" s="66">
        <f t="shared" si="10"/>
        <v>7</v>
      </c>
      <c r="AC42" s="75">
        <v>1000</v>
      </c>
      <c r="AD42" s="75">
        <v>1000</v>
      </c>
      <c r="AE42" s="75">
        <v>1000</v>
      </c>
      <c r="AF42" s="75">
        <v>1000</v>
      </c>
      <c r="AG42" s="75">
        <v>1000</v>
      </c>
      <c r="AH42" s="75">
        <v>1000</v>
      </c>
      <c r="AI42" s="75">
        <v>1000</v>
      </c>
      <c r="AV42" s="87">
        <v>38</v>
      </c>
      <c r="AW42" s="98" t="s">
        <v>36</v>
      </c>
      <c r="AX42" s="98" t="s">
        <v>37</v>
      </c>
      <c r="AY42" s="98" t="s">
        <v>37</v>
      </c>
      <c r="AZ42" s="98" t="s">
        <v>22</v>
      </c>
      <c r="BA42" s="98" t="s">
        <v>37</v>
      </c>
      <c r="BB42" s="98" t="s">
        <v>35</v>
      </c>
      <c r="BC42" s="98" t="s">
        <v>37</v>
      </c>
      <c r="BE42" s="66">
        <f t="shared" si="11"/>
        <v>5</v>
      </c>
      <c r="BF42" s="66">
        <f t="shared" si="3"/>
        <v>2</v>
      </c>
      <c r="BG42" s="66">
        <f t="shared" si="3"/>
        <v>2</v>
      </c>
      <c r="BH42" s="66">
        <f t="shared" si="3"/>
        <v>8</v>
      </c>
      <c r="BI42" s="66">
        <f t="shared" si="3"/>
        <v>2</v>
      </c>
      <c r="BJ42" s="66">
        <f t="shared" si="3"/>
        <v>3</v>
      </c>
      <c r="BK42" s="66">
        <f t="shared" si="3"/>
        <v>2</v>
      </c>
      <c r="BM42" s="75">
        <v>1000</v>
      </c>
      <c r="BN42" s="75">
        <v>1000</v>
      </c>
      <c r="BO42" s="75">
        <v>1000</v>
      </c>
      <c r="BP42" s="75">
        <v>1000</v>
      </c>
      <c r="BQ42" s="75">
        <v>1000</v>
      </c>
      <c r="BR42" s="75">
        <v>1000</v>
      </c>
      <c r="BS42" s="75">
        <v>1000</v>
      </c>
      <c r="CF42" s="87">
        <v>38</v>
      </c>
      <c r="CG42" s="98" t="s">
        <v>38</v>
      </c>
      <c r="CH42" s="98" t="s">
        <v>36</v>
      </c>
      <c r="CI42" s="98" t="s">
        <v>36</v>
      </c>
      <c r="CJ42" s="98" t="s">
        <v>53</v>
      </c>
      <c r="CK42" s="98" t="s">
        <v>22</v>
      </c>
      <c r="CL42" s="98" t="s">
        <v>37</v>
      </c>
      <c r="CM42" s="98" t="s">
        <v>37</v>
      </c>
      <c r="CO42" s="66">
        <f t="shared" si="12"/>
        <v>4</v>
      </c>
      <c r="CP42" s="66">
        <f t="shared" si="5"/>
        <v>5</v>
      </c>
      <c r="CQ42" s="66">
        <f t="shared" si="5"/>
        <v>5</v>
      </c>
      <c r="CR42" s="66">
        <f t="shared" si="5"/>
        <v>6</v>
      </c>
      <c r="CS42" s="66">
        <f t="shared" si="5"/>
        <v>8</v>
      </c>
      <c r="CT42" s="66">
        <f t="shared" si="5"/>
        <v>2</v>
      </c>
      <c r="CU42" s="66">
        <f t="shared" si="5"/>
        <v>2</v>
      </c>
      <c r="CW42" s="75">
        <v>1000</v>
      </c>
      <c r="CX42" s="75">
        <v>1000</v>
      </c>
      <c r="CY42" s="75">
        <v>1000</v>
      </c>
      <c r="CZ42" s="75">
        <v>1000</v>
      </c>
      <c r="DA42" s="75">
        <v>1000</v>
      </c>
      <c r="DB42" s="75">
        <v>1000</v>
      </c>
      <c r="DC42" s="75">
        <v>1000</v>
      </c>
      <c r="DP42" s="87">
        <v>38</v>
      </c>
      <c r="DQ42" s="98" t="s">
        <v>22</v>
      </c>
      <c r="DR42" s="98" t="s">
        <v>37</v>
      </c>
      <c r="DS42" s="98" t="s">
        <v>35</v>
      </c>
      <c r="DT42" s="98" t="s">
        <v>36</v>
      </c>
      <c r="DU42" s="98" t="s">
        <v>37</v>
      </c>
      <c r="DV42" s="98" t="s">
        <v>22</v>
      </c>
      <c r="DW42" s="98" t="s">
        <v>36</v>
      </c>
      <c r="DY42" s="66">
        <f t="shared" si="13"/>
        <v>8</v>
      </c>
      <c r="DZ42" s="66">
        <f t="shared" si="7"/>
        <v>2</v>
      </c>
      <c r="EA42" s="66">
        <f t="shared" si="7"/>
        <v>3</v>
      </c>
      <c r="EB42" s="66">
        <f t="shared" si="7"/>
        <v>5</v>
      </c>
      <c r="EC42" s="66">
        <f t="shared" si="7"/>
        <v>2</v>
      </c>
      <c r="ED42" s="66">
        <f t="shared" si="7"/>
        <v>8</v>
      </c>
      <c r="EE42" s="66">
        <f t="shared" si="7"/>
        <v>5</v>
      </c>
      <c r="EG42" s="75">
        <v>1000</v>
      </c>
      <c r="EH42" s="75">
        <v>1000</v>
      </c>
      <c r="EI42" s="75">
        <v>1000</v>
      </c>
      <c r="EJ42" s="75">
        <v>1000</v>
      </c>
      <c r="EK42" s="75">
        <v>1000</v>
      </c>
      <c r="EL42" s="75">
        <v>1000</v>
      </c>
      <c r="EM42" s="75">
        <v>1000</v>
      </c>
      <c r="EZ42" s="87">
        <v>38</v>
      </c>
      <c r="FA42" s="98" t="s">
        <v>37</v>
      </c>
      <c r="FB42" s="98" t="s">
        <v>22</v>
      </c>
      <c r="FC42" s="98" t="s">
        <v>56</v>
      </c>
      <c r="FD42" s="98" t="s">
        <v>38</v>
      </c>
      <c r="FE42" s="98" t="s">
        <v>38</v>
      </c>
      <c r="FF42" s="98" t="s">
        <v>22</v>
      </c>
      <c r="FG42" s="98" t="s">
        <v>56</v>
      </c>
      <c r="FI42" s="66">
        <f t="shared" si="14"/>
        <v>2</v>
      </c>
      <c r="FJ42" s="66">
        <f t="shared" si="9"/>
        <v>8</v>
      </c>
      <c r="FK42" s="66">
        <f t="shared" si="9"/>
        <v>7</v>
      </c>
      <c r="FL42" s="66">
        <f t="shared" si="9"/>
        <v>4</v>
      </c>
      <c r="FM42" s="66">
        <f t="shared" si="9"/>
        <v>4</v>
      </c>
      <c r="FN42" s="66">
        <f t="shared" si="9"/>
        <v>8</v>
      </c>
      <c r="FO42" s="66">
        <f t="shared" si="9"/>
        <v>7</v>
      </c>
      <c r="FQ42" s="102">
        <v>1000</v>
      </c>
      <c r="FR42" s="102">
        <v>1000</v>
      </c>
      <c r="FS42" s="102">
        <v>1000</v>
      </c>
      <c r="FT42" s="102">
        <v>1000</v>
      </c>
      <c r="FU42" s="102">
        <v>1000</v>
      </c>
      <c r="FV42" s="102">
        <v>1000</v>
      </c>
      <c r="FW42" s="102">
        <v>1000</v>
      </c>
    </row>
    <row r="43" spans="12:179" ht="16.5" customHeight="1">
      <c r="L43" s="87">
        <v>39</v>
      </c>
      <c r="M43" s="98" t="s">
        <v>35</v>
      </c>
      <c r="N43" s="98" t="s">
        <v>22</v>
      </c>
      <c r="O43" s="98" t="s">
        <v>36</v>
      </c>
      <c r="P43" s="98" t="s">
        <v>36</v>
      </c>
      <c r="Q43" s="98" t="s">
        <v>53</v>
      </c>
      <c r="R43" s="98" t="s">
        <v>22</v>
      </c>
      <c r="S43" s="98" t="s">
        <v>36</v>
      </c>
      <c r="U43" s="66">
        <f t="shared" si="10"/>
        <v>3</v>
      </c>
      <c r="V43" s="66">
        <f t="shared" si="10"/>
        <v>8</v>
      </c>
      <c r="W43" s="66">
        <f t="shared" si="10"/>
        <v>5</v>
      </c>
      <c r="X43" s="66">
        <f t="shared" si="10"/>
        <v>5</v>
      </c>
      <c r="Y43" s="66">
        <f t="shared" si="10"/>
        <v>6</v>
      </c>
      <c r="Z43" s="66">
        <f t="shared" si="10"/>
        <v>8</v>
      </c>
      <c r="AA43" s="66">
        <f t="shared" si="10"/>
        <v>5</v>
      </c>
      <c r="AC43" s="75">
        <v>1000</v>
      </c>
      <c r="AD43" s="75">
        <v>1000</v>
      </c>
      <c r="AE43" s="75">
        <v>1000</v>
      </c>
      <c r="AF43" s="75">
        <v>1000</v>
      </c>
      <c r="AG43" s="75">
        <v>1000</v>
      </c>
      <c r="AH43" s="75">
        <v>1000</v>
      </c>
      <c r="AI43" s="75">
        <v>1000</v>
      </c>
      <c r="AV43" s="87">
        <v>39</v>
      </c>
      <c r="AW43" s="98" t="s">
        <v>36</v>
      </c>
      <c r="AX43" s="98" t="s">
        <v>36</v>
      </c>
      <c r="AY43" s="98" t="s">
        <v>37</v>
      </c>
      <c r="AZ43" s="98" t="s">
        <v>22</v>
      </c>
      <c r="BA43" s="98" t="s">
        <v>53</v>
      </c>
      <c r="BB43" s="98" t="s">
        <v>56</v>
      </c>
      <c r="BC43" s="98" t="s">
        <v>37</v>
      </c>
      <c r="BE43" s="66">
        <f t="shared" si="11"/>
        <v>5</v>
      </c>
      <c r="BF43" s="66">
        <f t="shared" si="3"/>
        <v>5</v>
      </c>
      <c r="BG43" s="66">
        <f t="shared" si="3"/>
        <v>2</v>
      </c>
      <c r="BH43" s="66">
        <f t="shared" si="3"/>
        <v>8</v>
      </c>
      <c r="BI43" s="66">
        <f t="shared" si="3"/>
        <v>6</v>
      </c>
      <c r="BJ43" s="66">
        <f t="shared" si="3"/>
        <v>7</v>
      </c>
      <c r="BK43" s="66">
        <f t="shared" si="3"/>
        <v>2</v>
      </c>
      <c r="BM43" s="75">
        <v>1000</v>
      </c>
      <c r="BN43" s="75">
        <v>1000</v>
      </c>
      <c r="BO43" s="75">
        <v>1000</v>
      </c>
      <c r="BP43" s="75">
        <v>1000</v>
      </c>
      <c r="BQ43" s="75">
        <v>1000</v>
      </c>
      <c r="BR43" s="75">
        <v>1000</v>
      </c>
      <c r="BS43" s="75">
        <v>1000</v>
      </c>
      <c r="CF43" s="87">
        <v>39</v>
      </c>
      <c r="CG43" s="98" t="s">
        <v>36</v>
      </c>
      <c r="CH43" s="98" t="s">
        <v>36</v>
      </c>
      <c r="CI43" s="98" t="s">
        <v>36</v>
      </c>
      <c r="CJ43" s="98" t="s">
        <v>37</v>
      </c>
      <c r="CK43" s="98" t="s">
        <v>36</v>
      </c>
      <c r="CL43" s="98" t="s">
        <v>37</v>
      </c>
      <c r="CM43" s="98" t="s">
        <v>37</v>
      </c>
      <c r="CO43" s="66">
        <f t="shared" si="12"/>
        <v>5</v>
      </c>
      <c r="CP43" s="66">
        <f t="shared" si="5"/>
        <v>5</v>
      </c>
      <c r="CQ43" s="66">
        <f t="shared" si="5"/>
        <v>5</v>
      </c>
      <c r="CR43" s="66">
        <f t="shared" si="5"/>
        <v>2</v>
      </c>
      <c r="CS43" s="66">
        <f t="shared" si="5"/>
        <v>5</v>
      </c>
      <c r="CT43" s="66">
        <f t="shared" si="5"/>
        <v>2</v>
      </c>
      <c r="CU43" s="66">
        <f t="shared" si="5"/>
        <v>2</v>
      </c>
      <c r="CW43" s="75">
        <v>1000</v>
      </c>
      <c r="CX43" s="75">
        <v>1000</v>
      </c>
      <c r="CY43" s="75">
        <v>1000</v>
      </c>
      <c r="CZ43" s="75">
        <v>1000</v>
      </c>
      <c r="DA43" s="75">
        <v>1000</v>
      </c>
      <c r="DB43" s="75">
        <v>1000</v>
      </c>
      <c r="DC43" s="75">
        <v>1000</v>
      </c>
      <c r="DP43" s="87">
        <v>39</v>
      </c>
      <c r="DQ43" s="98" t="s">
        <v>53</v>
      </c>
      <c r="DR43" s="98" t="s">
        <v>37</v>
      </c>
      <c r="DS43" s="98" t="s">
        <v>56</v>
      </c>
      <c r="DT43" s="98" t="s">
        <v>35</v>
      </c>
      <c r="DU43" s="98" t="s">
        <v>53</v>
      </c>
      <c r="DV43" s="98" t="s">
        <v>22</v>
      </c>
      <c r="DW43" s="98" t="s">
        <v>35</v>
      </c>
      <c r="DY43" s="66">
        <f t="shared" si="13"/>
        <v>6</v>
      </c>
      <c r="DZ43" s="66">
        <f t="shared" si="7"/>
        <v>2</v>
      </c>
      <c r="EA43" s="66">
        <f t="shared" si="7"/>
        <v>7</v>
      </c>
      <c r="EB43" s="66">
        <f t="shared" si="7"/>
        <v>3</v>
      </c>
      <c r="EC43" s="66">
        <f t="shared" si="7"/>
        <v>6</v>
      </c>
      <c r="ED43" s="66">
        <f t="shared" si="7"/>
        <v>8</v>
      </c>
      <c r="EE43" s="66">
        <f t="shared" si="7"/>
        <v>3</v>
      </c>
      <c r="EG43" s="75">
        <v>1000</v>
      </c>
      <c r="EH43" s="75">
        <v>1000</v>
      </c>
      <c r="EI43" s="75">
        <v>1000</v>
      </c>
      <c r="EJ43" s="75">
        <v>1000</v>
      </c>
      <c r="EK43" s="75">
        <v>1000</v>
      </c>
      <c r="EL43" s="75">
        <v>1000</v>
      </c>
      <c r="EM43" s="75">
        <v>1000</v>
      </c>
      <c r="EZ43" s="87">
        <v>39</v>
      </c>
      <c r="FA43" s="98" t="s">
        <v>38</v>
      </c>
      <c r="FB43" s="98" t="s">
        <v>38</v>
      </c>
      <c r="FC43" s="98" t="s">
        <v>36</v>
      </c>
      <c r="FD43" s="98" t="s">
        <v>37</v>
      </c>
      <c r="FE43" s="98" t="s">
        <v>35</v>
      </c>
      <c r="FF43" s="98" t="s">
        <v>35</v>
      </c>
      <c r="FG43" s="98" t="s">
        <v>22</v>
      </c>
      <c r="FI43" s="66">
        <f t="shared" si="14"/>
        <v>4</v>
      </c>
      <c r="FJ43" s="66">
        <f t="shared" si="9"/>
        <v>4</v>
      </c>
      <c r="FK43" s="66">
        <f t="shared" si="9"/>
        <v>5</v>
      </c>
      <c r="FL43" s="66">
        <f t="shared" si="9"/>
        <v>2</v>
      </c>
      <c r="FM43" s="66">
        <f t="shared" si="9"/>
        <v>3</v>
      </c>
      <c r="FN43" s="66">
        <f t="shared" si="9"/>
        <v>3</v>
      </c>
      <c r="FO43" s="66">
        <f t="shared" si="9"/>
        <v>8</v>
      </c>
      <c r="FQ43" s="102">
        <v>350</v>
      </c>
      <c r="FR43" s="102">
        <v>350</v>
      </c>
      <c r="FS43" s="102">
        <v>350</v>
      </c>
      <c r="FT43" s="102">
        <v>350</v>
      </c>
      <c r="FU43" s="102">
        <v>350</v>
      </c>
      <c r="FV43" s="102">
        <v>350</v>
      </c>
      <c r="FW43" s="102">
        <v>350</v>
      </c>
    </row>
    <row r="44" spans="12:179" ht="16.5" customHeight="1">
      <c r="L44" s="87">
        <v>40</v>
      </c>
      <c r="M44" s="98" t="s">
        <v>22</v>
      </c>
      <c r="N44" s="98" t="s">
        <v>35</v>
      </c>
      <c r="O44" s="98" t="s">
        <v>36</v>
      </c>
      <c r="P44" s="98" t="s">
        <v>36</v>
      </c>
      <c r="Q44" s="98" t="s">
        <v>53</v>
      </c>
      <c r="R44" s="98" t="s">
        <v>38</v>
      </c>
      <c r="S44" s="98" t="s">
        <v>36</v>
      </c>
      <c r="U44" s="66">
        <f t="shared" si="10"/>
        <v>8</v>
      </c>
      <c r="V44" s="66">
        <f t="shared" si="10"/>
        <v>3</v>
      </c>
      <c r="W44" s="66">
        <f t="shared" si="10"/>
        <v>5</v>
      </c>
      <c r="X44" s="66">
        <f t="shared" si="10"/>
        <v>5</v>
      </c>
      <c r="Y44" s="66">
        <f t="shared" si="10"/>
        <v>6</v>
      </c>
      <c r="Z44" s="66">
        <f t="shared" si="10"/>
        <v>4</v>
      </c>
      <c r="AA44" s="66">
        <f t="shared" si="10"/>
        <v>5</v>
      </c>
      <c r="AC44" s="75">
        <v>1000</v>
      </c>
      <c r="AD44" s="75">
        <v>1000</v>
      </c>
      <c r="AE44" s="75">
        <v>1000</v>
      </c>
      <c r="AF44" s="75">
        <v>1000</v>
      </c>
      <c r="AG44" s="75">
        <v>1000</v>
      </c>
      <c r="AH44" s="75">
        <v>1000</v>
      </c>
      <c r="AI44" s="75">
        <v>1000</v>
      </c>
      <c r="AV44" s="87">
        <v>40</v>
      </c>
      <c r="AW44" s="98" t="s">
        <v>35</v>
      </c>
      <c r="AX44" s="98" t="s">
        <v>36</v>
      </c>
      <c r="AY44" s="98" t="s">
        <v>38</v>
      </c>
      <c r="AZ44" s="98" t="s">
        <v>35</v>
      </c>
      <c r="BA44" s="98" t="s">
        <v>37</v>
      </c>
      <c r="BB44" s="98" t="s">
        <v>38</v>
      </c>
      <c r="BC44" s="98" t="s">
        <v>35</v>
      </c>
      <c r="BE44" s="66">
        <f t="shared" si="11"/>
        <v>3</v>
      </c>
      <c r="BF44" s="66">
        <f t="shared" si="3"/>
        <v>5</v>
      </c>
      <c r="BG44" s="66">
        <f t="shared" si="3"/>
        <v>4</v>
      </c>
      <c r="BH44" s="66">
        <f t="shared" si="3"/>
        <v>3</v>
      </c>
      <c r="BI44" s="66">
        <f t="shared" si="3"/>
        <v>2</v>
      </c>
      <c r="BJ44" s="66">
        <f t="shared" si="3"/>
        <v>4</v>
      </c>
      <c r="BK44" s="66">
        <f t="shared" si="3"/>
        <v>3</v>
      </c>
      <c r="BM44" s="75">
        <v>1000</v>
      </c>
      <c r="BN44" s="75">
        <v>1000</v>
      </c>
      <c r="BO44" s="75">
        <v>1000</v>
      </c>
      <c r="BP44" s="75">
        <v>1000</v>
      </c>
      <c r="BQ44" s="75">
        <v>1000</v>
      </c>
      <c r="BR44" s="75">
        <v>1000</v>
      </c>
      <c r="BS44" s="75">
        <v>1000</v>
      </c>
      <c r="CF44" s="87">
        <v>40</v>
      </c>
      <c r="CG44" s="98" t="s">
        <v>38</v>
      </c>
      <c r="CH44" s="98" t="s">
        <v>35</v>
      </c>
      <c r="CI44" s="98" t="s">
        <v>37</v>
      </c>
      <c r="CJ44" s="98" t="s">
        <v>37</v>
      </c>
      <c r="CK44" s="98" t="s">
        <v>38</v>
      </c>
      <c r="CL44" s="98" t="s">
        <v>22</v>
      </c>
      <c r="CM44" s="98" t="s">
        <v>36</v>
      </c>
      <c r="CO44" s="66">
        <f t="shared" si="12"/>
        <v>4</v>
      </c>
      <c r="CP44" s="66">
        <f t="shared" si="5"/>
        <v>3</v>
      </c>
      <c r="CQ44" s="66">
        <f t="shared" si="5"/>
        <v>2</v>
      </c>
      <c r="CR44" s="66">
        <f t="shared" si="5"/>
        <v>2</v>
      </c>
      <c r="CS44" s="66">
        <f t="shared" si="5"/>
        <v>4</v>
      </c>
      <c r="CT44" s="66">
        <f t="shared" si="5"/>
        <v>8</v>
      </c>
      <c r="CU44" s="66">
        <f t="shared" si="5"/>
        <v>5</v>
      </c>
      <c r="CW44" s="75">
        <v>1000</v>
      </c>
      <c r="CX44" s="75">
        <v>1000</v>
      </c>
      <c r="CY44" s="75">
        <v>1000</v>
      </c>
      <c r="CZ44" s="75">
        <v>1000</v>
      </c>
      <c r="DA44" s="75">
        <v>1000</v>
      </c>
      <c r="DB44" s="75">
        <v>1000</v>
      </c>
      <c r="DC44" s="75">
        <v>1000</v>
      </c>
      <c r="DP44" s="87">
        <v>40</v>
      </c>
      <c r="DQ44" s="98" t="s">
        <v>35</v>
      </c>
      <c r="DR44" s="98" t="s">
        <v>35</v>
      </c>
      <c r="DS44" s="98" t="s">
        <v>36</v>
      </c>
      <c r="DT44" s="98" t="s">
        <v>22</v>
      </c>
      <c r="DU44" s="98" t="s">
        <v>56</v>
      </c>
      <c r="DV44" s="98" t="s">
        <v>56</v>
      </c>
      <c r="DW44" s="98" t="s">
        <v>53</v>
      </c>
      <c r="DY44" s="66">
        <f t="shared" si="13"/>
        <v>3</v>
      </c>
      <c r="DZ44" s="66">
        <f t="shared" si="7"/>
        <v>3</v>
      </c>
      <c r="EA44" s="66">
        <f t="shared" si="7"/>
        <v>5</v>
      </c>
      <c r="EB44" s="66">
        <f t="shared" si="7"/>
        <v>8</v>
      </c>
      <c r="EC44" s="66">
        <f t="shared" si="7"/>
        <v>7</v>
      </c>
      <c r="ED44" s="66">
        <f t="shared" si="7"/>
        <v>7</v>
      </c>
      <c r="EE44" s="66">
        <f t="shared" si="7"/>
        <v>6</v>
      </c>
      <c r="EG44" s="75">
        <v>1000</v>
      </c>
      <c r="EH44" s="75">
        <v>1000</v>
      </c>
      <c r="EI44" s="75">
        <v>1000</v>
      </c>
      <c r="EJ44" s="75">
        <v>1000</v>
      </c>
      <c r="EK44" s="75">
        <v>1000</v>
      </c>
      <c r="EL44" s="75">
        <v>1000</v>
      </c>
      <c r="EM44" s="75">
        <v>1000</v>
      </c>
      <c r="EZ44" s="87">
        <v>40</v>
      </c>
      <c r="FA44" s="98" t="s">
        <v>56</v>
      </c>
      <c r="FB44" s="98" t="s">
        <v>36</v>
      </c>
      <c r="FC44" s="98" t="s">
        <v>56</v>
      </c>
      <c r="FD44" s="98" t="s">
        <v>22</v>
      </c>
      <c r="FE44" s="98" t="s">
        <v>56</v>
      </c>
      <c r="FF44" s="98" t="s">
        <v>38</v>
      </c>
      <c r="FG44" s="98" t="s">
        <v>35</v>
      </c>
      <c r="FI44" s="66">
        <f t="shared" si="14"/>
        <v>7</v>
      </c>
      <c r="FJ44" s="66">
        <f t="shared" si="9"/>
        <v>5</v>
      </c>
      <c r="FK44" s="66">
        <f t="shared" si="9"/>
        <v>7</v>
      </c>
      <c r="FL44" s="66">
        <f t="shared" si="9"/>
        <v>8</v>
      </c>
      <c r="FM44" s="66">
        <f t="shared" si="9"/>
        <v>7</v>
      </c>
      <c r="FN44" s="66">
        <f t="shared" si="9"/>
        <v>4</v>
      </c>
      <c r="FO44" s="66">
        <f t="shared" si="9"/>
        <v>3</v>
      </c>
      <c r="FQ44" s="102">
        <v>350</v>
      </c>
      <c r="FR44" s="102">
        <v>350</v>
      </c>
      <c r="FS44" s="102">
        <v>350</v>
      </c>
      <c r="FT44" s="102">
        <v>350</v>
      </c>
      <c r="FU44" s="102">
        <v>350</v>
      </c>
      <c r="FV44" s="102">
        <v>350</v>
      </c>
      <c r="FW44" s="102">
        <v>350</v>
      </c>
    </row>
    <row r="45" spans="12:179" ht="16.5" customHeight="1">
      <c r="L45" s="87">
        <v>41</v>
      </c>
      <c r="M45" s="98" t="s">
        <v>22</v>
      </c>
      <c r="N45" s="98" t="s">
        <v>56</v>
      </c>
      <c r="O45" s="98" t="s">
        <v>56</v>
      </c>
      <c r="P45" s="98" t="s">
        <v>53</v>
      </c>
      <c r="Q45" s="98" t="s">
        <v>22</v>
      </c>
      <c r="R45" s="98" t="s">
        <v>36</v>
      </c>
      <c r="S45" s="98" t="s">
        <v>37</v>
      </c>
      <c r="U45" s="66">
        <f t="shared" si="10"/>
        <v>8</v>
      </c>
      <c r="V45" s="66">
        <f t="shared" si="10"/>
        <v>7</v>
      </c>
      <c r="W45" s="66">
        <f t="shared" si="10"/>
        <v>7</v>
      </c>
      <c r="X45" s="66">
        <f t="shared" si="10"/>
        <v>6</v>
      </c>
      <c r="Y45" s="66">
        <f t="shared" si="10"/>
        <v>8</v>
      </c>
      <c r="Z45" s="66">
        <f t="shared" si="10"/>
        <v>5</v>
      </c>
      <c r="AA45" s="66">
        <f t="shared" si="10"/>
        <v>2</v>
      </c>
      <c r="AC45" s="75">
        <v>1000</v>
      </c>
      <c r="AD45" s="75">
        <v>1000</v>
      </c>
      <c r="AE45" s="75">
        <v>1000</v>
      </c>
      <c r="AF45" s="75">
        <v>1000</v>
      </c>
      <c r="AG45" s="75">
        <v>1000</v>
      </c>
      <c r="AH45" s="75">
        <v>1000</v>
      </c>
      <c r="AI45" s="75">
        <v>1000</v>
      </c>
      <c r="AV45" s="87">
        <v>41</v>
      </c>
      <c r="AW45" s="98" t="s">
        <v>38</v>
      </c>
      <c r="AX45" s="98" t="s">
        <v>36</v>
      </c>
      <c r="AY45" s="98" t="s">
        <v>38</v>
      </c>
      <c r="AZ45" s="98" t="s">
        <v>56</v>
      </c>
      <c r="BA45" s="98" t="s">
        <v>36</v>
      </c>
      <c r="BB45" s="98" t="s">
        <v>38</v>
      </c>
      <c r="BC45" s="98" t="s">
        <v>53</v>
      </c>
      <c r="BE45" s="66">
        <f t="shared" si="11"/>
        <v>4</v>
      </c>
      <c r="BF45" s="66">
        <f t="shared" si="3"/>
        <v>5</v>
      </c>
      <c r="BG45" s="66">
        <f t="shared" si="3"/>
        <v>4</v>
      </c>
      <c r="BH45" s="66">
        <f t="shared" si="3"/>
        <v>7</v>
      </c>
      <c r="BI45" s="66">
        <f t="shared" si="3"/>
        <v>5</v>
      </c>
      <c r="BJ45" s="66">
        <f t="shared" si="3"/>
        <v>4</v>
      </c>
      <c r="BK45" s="66">
        <f t="shared" si="3"/>
        <v>6</v>
      </c>
      <c r="BM45" s="75">
        <v>1000</v>
      </c>
      <c r="BN45" s="75">
        <v>1000</v>
      </c>
      <c r="BO45" s="75">
        <v>1000</v>
      </c>
      <c r="BP45" s="75">
        <v>1000</v>
      </c>
      <c r="BQ45" s="75">
        <v>1000</v>
      </c>
      <c r="BR45" s="75">
        <v>1000</v>
      </c>
      <c r="BS45" s="75">
        <v>1000</v>
      </c>
      <c r="CF45" s="87">
        <v>41</v>
      </c>
      <c r="CG45" s="98" t="s">
        <v>38</v>
      </c>
      <c r="CH45" s="98" t="s">
        <v>56</v>
      </c>
      <c r="CI45" s="98" t="s">
        <v>37</v>
      </c>
      <c r="CJ45" s="98" t="s">
        <v>22</v>
      </c>
      <c r="CK45" s="98" t="s">
        <v>36</v>
      </c>
      <c r="CL45" s="98" t="s">
        <v>22</v>
      </c>
      <c r="CM45" s="98" t="s">
        <v>36</v>
      </c>
      <c r="CO45" s="66">
        <f t="shared" si="12"/>
        <v>4</v>
      </c>
      <c r="CP45" s="66">
        <f t="shared" si="5"/>
        <v>7</v>
      </c>
      <c r="CQ45" s="66">
        <f t="shared" si="5"/>
        <v>2</v>
      </c>
      <c r="CR45" s="66">
        <f t="shared" si="5"/>
        <v>8</v>
      </c>
      <c r="CS45" s="66">
        <f t="shared" si="5"/>
        <v>5</v>
      </c>
      <c r="CT45" s="66">
        <f t="shared" si="5"/>
        <v>8</v>
      </c>
      <c r="CU45" s="66">
        <f t="shared" si="5"/>
        <v>5</v>
      </c>
      <c r="CW45" s="75">
        <v>1000</v>
      </c>
      <c r="CX45" s="75">
        <v>1000</v>
      </c>
      <c r="CY45" s="75">
        <v>1000</v>
      </c>
      <c r="CZ45" s="75">
        <v>1000</v>
      </c>
      <c r="DA45" s="75">
        <v>1000</v>
      </c>
      <c r="DB45" s="75">
        <v>1000</v>
      </c>
      <c r="DC45" s="75">
        <v>1000</v>
      </c>
      <c r="DP45" s="87">
        <v>41</v>
      </c>
      <c r="DQ45" s="98" t="s">
        <v>35</v>
      </c>
      <c r="DR45" s="98" t="s">
        <v>35</v>
      </c>
      <c r="DS45" s="98" t="s">
        <v>36</v>
      </c>
      <c r="DT45" s="98" t="s">
        <v>38</v>
      </c>
      <c r="DU45" s="98" t="s">
        <v>37</v>
      </c>
      <c r="DV45" s="98" t="s">
        <v>38</v>
      </c>
      <c r="DW45" s="98" t="s">
        <v>22</v>
      </c>
      <c r="DY45" s="66">
        <f t="shared" si="13"/>
        <v>3</v>
      </c>
      <c r="DZ45" s="66">
        <f t="shared" si="7"/>
        <v>3</v>
      </c>
      <c r="EA45" s="66">
        <f t="shared" si="7"/>
        <v>5</v>
      </c>
      <c r="EB45" s="66">
        <f t="shared" si="7"/>
        <v>4</v>
      </c>
      <c r="EC45" s="66">
        <f t="shared" si="7"/>
        <v>2</v>
      </c>
      <c r="ED45" s="66">
        <f t="shared" si="7"/>
        <v>4</v>
      </c>
      <c r="EE45" s="66">
        <f t="shared" si="7"/>
        <v>8</v>
      </c>
      <c r="EG45" s="75">
        <v>1000</v>
      </c>
      <c r="EH45" s="75">
        <v>1000</v>
      </c>
      <c r="EI45" s="75">
        <v>1000</v>
      </c>
      <c r="EJ45" s="75">
        <v>1000</v>
      </c>
      <c r="EK45" s="75">
        <v>1000</v>
      </c>
      <c r="EL45" s="75">
        <v>1000</v>
      </c>
      <c r="EM45" s="75">
        <v>1000</v>
      </c>
      <c r="EZ45" s="87">
        <v>41</v>
      </c>
      <c r="FA45" s="98" t="s">
        <v>38</v>
      </c>
      <c r="FB45" s="98" t="s">
        <v>36</v>
      </c>
      <c r="FC45" s="98" t="s">
        <v>22</v>
      </c>
      <c r="FD45" s="98" t="s">
        <v>56</v>
      </c>
      <c r="FE45" s="98" t="s">
        <v>36</v>
      </c>
      <c r="FF45" s="98" t="s">
        <v>53</v>
      </c>
      <c r="FG45" s="98" t="s">
        <v>36</v>
      </c>
      <c r="FI45" s="66">
        <f t="shared" si="14"/>
        <v>4</v>
      </c>
      <c r="FJ45" s="66">
        <f t="shared" si="9"/>
        <v>5</v>
      </c>
      <c r="FK45" s="66">
        <f t="shared" si="9"/>
        <v>8</v>
      </c>
      <c r="FL45" s="66">
        <f t="shared" si="9"/>
        <v>7</v>
      </c>
      <c r="FM45" s="66">
        <f t="shared" si="9"/>
        <v>5</v>
      </c>
      <c r="FN45" s="66">
        <f t="shared" si="9"/>
        <v>6</v>
      </c>
      <c r="FO45" s="66">
        <f t="shared" si="9"/>
        <v>5</v>
      </c>
      <c r="FQ45" s="102">
        <v>350</v>
      </c>
      <c r="FR45" s="102">
        <v>350</v>
      </c>
      <c r="FS45" s="102">
        <v>350</v>
      </c>
      <c r="FT45" s="102">
        <v>350</v>
      </c>
      <c r="FU45" s="102">
        <v>350</v>
      </c>
      <c r="FV45" s="102">
        <v>350</v>
      </c>
      <c r="FW45" s="102">
        <v>350</v>
      </c>
    </row>
    <row r="46" spans="12:179" ht="16.5" customHeight="1">
      <c r="L46" s="87">
        <v>42</v>
      </c>
      <c r="M46" s="98" t="s">
        <v>62</v>
      </c>
      <c r="N46" s="98" t="s">
        <v>56</v>
      </c>
      <c r="O46" s="98" t="s">
        <v>63</v>
      </c>
      <c r="P46" s="98" t="s">
        <v>53</v>
      </c>
      <c r="Q46" s="98" t="s">
        <v>22</v>
      </c>
      <c r="R46" s="98" t="s">
        <v>38</v>
      </c>
      <c r="S46" s="98" t="s">
        <v>37</v>
      </c>
      <c r="U46" s="66">
        <f t="shared" si="10"/>
        <v>9</v>
      </c>
      <c r="V46" s="66">
        <f t="shared" si="10"/>
        <v>7</v>
      </c>
      <c r="W46" s="66">
        <f t="shared" si="10"/>
        <v>10</v>
      </c>
      <c r="X46" s="66">
        <f t="shared" si="10"/>
        <v>6</v>
      </c>
      <c r="Y46" s="66">
        <f t="shared" si="10"/>
        <v>8</v>
      </c>
      <c r="Z46" s="66">
        <f t="shared" si="10"/>
        <v>4</v>
      </c>
      <c r="AA46" s="66">
        <f t="shared" si="10"/>
        <v>2</v>
      </c>
      <c r="AC46" s="75">
        <v>1000</v>
      </c>
      <c r="AD46" s="75">
        <v>1000</v>
      </c>
      <c r="AE46" s="75">
        <v>1000</v>
      </c>
      <c r="AF46" s="75">
        <v>1000</v>
      </c>
      <c r="AG46" s="75">
        <v>1000</v>
      </c>
      <c r="AH46" s="75">
        <v>1000</v>
      </c>
      <c r="AI46" s="75">
        <v>1000</v>
      </c>
      <c r="AV46" s="87">
        <v>42</v>
      </c>
      <c r="AW46" s="98" t="s">
        <v>22</v>
      </c>
      <c r="AX46" s="98" t="s">
        <v>37</v>
      </c>
      <c r="AY46" s="98" t="s">
        <v>37</v>
      </c>
      <c r="AZ46" s="98" t="s">
        <v>56</v>
      </c>
      <c r="BA46" s="98" t="s">
        <v>35</v>
      </c>
      <c r="BB46" s="98" t="s">
        <v>37</v>
      </c>
      <c r="BC46" s="98" t="s">
        <v>37</v>
      </c>
      <c r="BE46" s="66">
        <f t="shared" si="11"/>
        <v>8</v>
      </c>
      <c r="BF46" s="66">
        <f t="shared" si="3"/>
        <v>2</v>
      </c>
      <c r="BG46" s="66">
        <f t="shared" si="3"/>
        <v>2</v>
      </c>
      <c r="BH46" s="66">
        <f t="shared" si="3"/>
        <v>7</v>
      </c>
      <c r="BI46" s="66">
        <f t="shared" ref="BI46:BK109" si="19">IF(BA46="","",VLOOKUP(BA46,$A$4:$J$15,10,FALSE))</f>
        <v>3</v>
      </c>
      <c r="BJ46" s="66">
        <f t="shared" si="19"/>
        <v>2</v>
      </c>
      <c r="BK46" s="66">
        <f t="shared" si="19"/>
        <v>2</v>
      </c>
      <c r="BM46" s="75">
        <v>1000</v>
      </c>
      <c r="BN46" s="75">
        <v>1000</v>
      </c>
      <c r="BO46" s="75">
        <v>1000</v>
      </c>
      <c r="BP46" s="75">
        <v>1000</v>
      </c>
      <c r="BQ46" s="75">
        <v>1000</v>
      </c>
      <c r="BR46" s="75">
        <v>1000</v>
      </c>
      <c r="BS46" s="75">
        <v>1000</v>
      </c>
      <c r="CF46" s="87">
        <v>42</v>
      </c>
      <c r="CG46" s="98" t="s">
        <v>38</v>
      </c>
      <c r="CH46" s="98" t="s">
        <v>56</v>
      </c>
      <c r="CI46" s="98" t="s">
        <v>35</v>
      </c>
      <c r="CJ46" s="98" t="s">
        <v>22</v>
      </c>
      <c r="CK46" s="98" t="s">
        <v>36</v>
      </c>
      <c r="CL46" s="98" t="s">
        <v>38</v>
      </c>
      <c r="CM46" s="98" t="s">
        <v>56</v>
      </c>
      <c r="CO46" s="66">
        <f t="shared" si="12"/>
        <v>4</v>
      </c>
      <c r="CP46" s="66">
        <f t="shared" si="5"/>
        <v>7</v>
      </c>
      <c r="CQ46" s="66">
        <f t="shared" si="5"/>
        <v>3</v>
      </c>
      <c r="CR46" s="66">
        <f t="shared" si="5"/>
        <v>8</v>
      </c>
      <c r="CS46" s="66">
        <f t="shared" ref="CS46:CU109" si="20">IF(CK46="","",VLOOKUP(CK46,$A$4:$J$15,10,FALSE))</f>
        <v>5</v>
      </c>
      <c r="CT46" s="66">
        <f t="shared" si="20"/>
        <v>4</v>
      </c>
      <c r="CU46" s="66">
        <f t="shared" si="20"/>
        <v>7</v>
      </c>
      <c r="CW46" s="75">
        <v>1000</v>
      </c>
      <c r="CX46" s="75">
        <v>1000</v>
      </c>
      <c r="CY46" s="75">
        <v>1000</v>
      </c>
      <c r="CZ46" s="75">
        <v>1000</v>
      </c>
      <c r="DA46" s="75">
        <v>1000</v>
      </c>
      <c r="DB46" s="75">
        <v>1000</v>
      </c>
      <c r="DC46" s="75">
        <v>1000</v>
      </c>
      <c r="DP46" s="87">
        <v>42</v>
      </c>
      <c r="DQ46" s="98" t="s">
        <v>56</v>
      </c>
      <c r="DR46" s="98" t="s">
        <v>37</v>
      </c>
      <c r="DS46" s="98" t="s">
        <v>22</v>
      </c>
      <c r="DT46" s="98" t="s">
        <v>56</v>
      </c>
      <c r="DU46" s="98" t="s">
        <v>56</v>
      </c>
      <c r="DV46" s="98" t="s">
        <v>38</v>
      </c>
      <c r="DW46" s="98" t="s">
        <v>22</v>
      </c>
      <c r="DY46" s="66">
        <f t="shared" si="13"/>
        <v>7</v>
      </c>
      <c r="DZ46" s="66">
        <f t="shared" si="7"/>
        <v>2</v>
      </c>
      <c r="EA46" s="66">
        <f t="shared" si="7"/>
        <v>8</v>
      </c>
      <c r="EB46" s="66">
        <f t="shared" si="7"/>
        <v>7</v>
      </c>
      <c r="EC46" s="66">
        <f t="shared" ref="EC46:EE109" si="21">IF(DU46="","",VLOOKUP(DU46,$A$4:$J$15,10,FALSE))</f>
        <v>7</v>
      </c>
      <c r="ED46" s="66">
        <f t="shared" si="21"/>
        <v>4</v>
      </c>
      <c r="EE46" s="66">
        <f t="shared" si="21"/>
        <v>8</v>
      </c>
      <c r="EG46" s="75">
        <v>1000</v>
      </c>
      <c r="EH46" s="75">
        <v>1000</v>
      </c>
      <c r="EI46" s="75">
        <v>1000</v>
      </c>
      <c r="EJ46" s="75">
        <v>1000</v>
      </c>
      <c r="EK46" s="75">
        <v>1000</v>
      </c>
      <c r="EL46" s="75">
        <v>1000</v>
      </c>
      <c r="EM46" s="75">
        <v>1000</v>
      </c>
      <c r="EZ46" s="87">
        <v>42</v>
      </c>
      <c r="FA46" s="98" t="s">
        <v>22</v>
      </c>
      <c r="FB46" s="98" t="s">
        <v>56</v>
      </c>
      <c r="FC46" s="98" t="s">
        <v>53</v>
      </c>
      <c r="FD46" s="98" t="s">
        <v>35</v>
      </c>
      <c r="FE46" s="98" t="s">
        <v>53</v>
      </c>
      <c r="FF46" s="98" t="s">
        <v>35</v>
      </c>
      <c r="FG46" s="98" t="s">
        <v>56</v>
      </c>
      <c r="FI46" s="66">
        <f t="shared" si="14"/>
        <v>8</v>
      </c>
      <c r="FJ46" s="66">
        <f t="shared" si="9"/>
        <v>7</v>
      </c>
      <c r="FK46" s="66">
        <f t="shared" si="9"/>
        <v>6</v>
      </c>
      <c r="FL46" s="66">
        <f t="shared" si="9"/>
        <v>3</v>
      </c>
      <c r="FM46" s="66">
        <f t="shared" ref="FM46:FO109" si="22">IF(FE46="","",VLOOKUP(FE46,$A$4:$J$15,10,FALSE))</f>
        <v>6</v>
      </c>
      <c r="FN46" s="66">
        <f t="shared" si="22"/>
        <v>3</v>
      </c>
      <c r="FO46" s="66">
        <f t="shared" si="22"/>
        <v>7</v>
      </c>
      <c r="FQ46" s="102">
        <v>350</v>
      </c>
      <c r="FR46" s="102">
        <v>350</v>
      </c>
      <c r="FS46" s="102">
        <v>350</v>
      </c>
      <c r="FT46" s="102">
        <v>350</v>
      </c>
      <c r="FU46" s="102">
        <v>350</v>
      </c>
      <c r="FV46" s="102">
        <v>350</v>
      </c>
      <c r="FW46" s="102">
        <v>350</v>
      </c>
    </row>
    <row r="47" spans="12:179" ht="16.5" customHeight="1">
      <c r="L47" s="87">
        <v>43</v>
      </c>
      <c r="M47" s="98" t="s">
        <v>62</v>
      </c>
      <c r="N47" s="98" t="s">
        <v>62</v>
      </c>
      <c r="O47" s="98" t="s">
        <v>63</v>
      </c>
      <c r="P47" s="98" t="s">
        <v>36</v>
      </c>
      <c r="Q47" s="98" t="s">
        <v>53</v>
      </c>
      <c r="R47" s="98" t="s">
        <v>38</v>
      </c>
      <c r="S47" s="98" t="s">
        <v>56</v>
      </c>
      <c r="U47" s="66">
        <f t="shared" si="10"/>
        <v>9</v>
      </c>
      <c r="V47" s="66">
        <f t="shared" si="10"/>
        <v>9</v>
      </c>
      <c r="W47" s="66">
        <f t="shared" si="10"/>
        <v>10</v>
      </c>
      <c r="X47" s="66">
        <f t="shared" si="10"/>
        <v>5</v>
      </c>
      <c r="Y47" s="66">
        <f t="shared" si="10"/>
        <v>6</v>
      </c>
      <c r="Z47" s="66">
        <f t="shared" si="10"/>
        <v>4</v>
      </c>
      <c r="AA47" s="66">
        <f t="shared" si="10"/>
        <v>7</v>
      </c>
      <c r="AC47" s="75">
        <v>1000</v>
      </c>
      <c r="AD47" s="75">
        <v>1000</v>
      </c>
      <c r="AE47" s="75">
        <v>1000</v>
      </c>
      <c r="AF47" s="75">
        <v>1000</v>
      </c>
      <c r="AG47" s="75">
        <v>1000</v>
      </c>
      <c r="AH47" s="75">
        <v>1000</v>
      </c>
      <c r="AI47" s="75">
        <v>1000</v>
      </c>
      <c r="AV47" s="87">
        <v>43</v>
      </c>
      <c r="AW47" s="98" t="s">
        <v>36</v>
      </c>
      <c r="AX47" s="98" t="s">
        <v>53</v>
      </c>
      <c r="AY47" s="98" t="s">
        <v>37</v>
      </c>
      <c r="AZ47" s="98" t="s">
        <v>35</v>
      </c>
      <c r="BA47" s="98" t="s">
        <v>37</v>
      </c>
      <c r="BB47" s="98" t="s">
        <v>36</v>
      </c>
      <c r="BC47" s="98" t="s">
        <v>22</v>
      </c>
      <c r="BE47" s="66">
        <f t="shared" si="11"/>
        <v>5</v>
      </c>
      <c r="BF47" s="66">
        <f t="shared" si="11"/>
        <v>6</v>
      </c>
      <c r="BG47" s="66">
        <f t="shared" si="11"/>
        <v>2</v>
      </c>
      <c r="BH47" s="66">
        <f t="shared" si="11"/>
        <v>3</v>
      </c>
      <c r="BI47" s="66">
        <f t="shared" si="19"/>
        <v>2</v>
      </c>
      <c r="BJ47" s="66">
        <f t="shared" si="19"/>
        <v>5</v>
      </c>
      <c r="BK47" s="66">
        <f t="shared" si="19"/>
        <v>8</v>
      </c>
      <c r="BM47" s="75">
        <v>1000</v>
      </c>
      <c r="BN47" s="75">
        <v>1000</v>
      </c>
      <c r="BO47" s="75">
        <v>1000</v>
      </c>
      <c r="BP47" s="75">
        <v>1000</v>
      </c>
      <c r="BQ47" s="75">
        <v>1000</v>
      </c>
      <c r="BR47" s="75">
        <v>1000</v>
      </c>
      <c r="BS47" s="75">
        <v>1000</v>
      </c>
      <c r="CF47" s="87">
        <v>43</v>
      </c>
      <c r="CG47" s="98" t="s">
        <v>53</v>
      </c>
      <c r="CH47" s="98" t="s">
        <v>36</v>
      </c>
      <c r="CI47" s="98" t="s">
        <v>56</v>
      </c>
      <c r="CJ47" s="98" t="s">
        <v>36</v>
      </c>
      <c r="CK47" s="98" t="s">
        <v>36</v>
      </c>
      <c r="CL47" s="98" t="s">
        <v>38</v>
      </c>
      <c r="CM47" s="98" t="s">
        <v>56</v>
      </c>
      <c r="CO47" s="66">
        <f t="shared" si="12"/>
        <v>6</v>
      </c>
      <c r="CP47" s="66">
        <f t="shared" si="12"/>
        <v>5</v>
      </c>
      <c r="CQ47" s="66">
        <f t="shared" si="12"/>
        <v>7</v>
      </c>
      <c r="CR47" s="66">
        <f t="shared" si="12"/>
        <v>5</v>
      </c>
      <c r="CS47" s="66">
        <f t="shared" si="20"/>
        <v>5</v>
      </c>
      <c r="CT47" s="66">
        <f t="shared" si="20"/>
        <v>4</v>
      </c>
      <c r="CU47" s="66">
        <f t="shared" si="20"/>
        <v>7</v>
      </c>
      <c r="CW47" s="75">
        <v>1000</v>
      </c>
      <c r="CX47" s="75">
        <v>1000</v>
      </c>
      <c r="CY47" s="75">
        <v>1000</v>
      </c>
      <c r="CZ47" s="75">
        <v>1000</v>
      </c>
      <c r="DA47" s="75">
        <v>1000</v>
      </c>
      <c r="DB47" s="75">
        <v>1000</v>
      </c>
      <c r="DC47" s="75">
        <v>1000</v>
      </c>
      <c r="DP47" s="87">
        <v>43</v>
      </c>
      <c r="DQ47" s="98" t="s">
        <v>56</v>
      </c>
      <c r="DR47" s="98" t="s">
        <v>37</v>
      </c>
      <c r="DS47" s="98" t="s">
        <v>37</v>
      </c>
      <c r="DT47" s="98" t="s">
        <v>35</v>
      </c>
      <c r="DU47" s="98" t="s">
        <v>38</v>
      </c>
      <c r="DV47" s="98" t="s">
        <v>53</v>
      </c>
      <c r="DW47" s="98" t="s">
        <v>36</v>
      </c>
      <c r="DY47" s="66">
        <f t="shared" si="13"/>
        <v>7</v>
      </c>
      <c r="DZ47" s="66">
        <f t="shared" si="13"/>
        <v>2</v>
      </c>
      <c r="EA47" s="66">
        <f t="shared" si="13"/>
        <v>2</v>
      </c>
      <c r="EB47" s="66">
        <f t="shared" si="13"/>
        <v>3</v>
      </c>
      <c r="EC47" s="66">
        <f t="shared" si="21"/>
        <v>4</v>
      </c>
      <c r="ED47" s="66">
        <f t="shared" si="21"/>
        <v>6</v>
      </c>
      <c r="EE47" s="66">
        <f t="shared" si="21"/>
        <v>5</v>
      </c>
      <c r="EG47" s="75">
        <v>1000</v>
      </c>
      <c r="EH47" s="75">
        <v>1000</v>
      </c>
      <c r="EI47" s="75">
        <v>1000</v>
      </c>
      <c r="EJ47" s="75">
        <v>1000</v>
      </c>
      <c r="EK47" s="75">
        <v>1000</v>
      </c>
      <c r="EL47" s="75">
        <v>1000</v>
      </c>
      <c r="EM47" s="75">
        <v>1000</v>
      </c>
      <c r="EZ47" s="87">
        <v>43</v>
      </c>
      <c r="FA47" s="98" t="s">
        <v>38</v>
      </c>
      <c r="FB47" s="98" t="s">
        <v>35</v>
      </c>
      <c r="FC47" s="98" t="s">
        <v>22</v>
      </c>
      <c r="FD47" s="98" t="s">
        <v>37</v>
      </c>
      <c r="FE47" s="98" t="s">
        <v>35</v>
      </c>
      <c r="FF47" s="98" t="s">
        <v>35</v>
      </c>
      <c r="FG47" s="98" t="s">
        <v>53</v>
      </c>
      <c r="FI47" s="66">
        <f t="shared" si="14"/>
        <v>4</v>
      </c>
      <c r="FJ47" s="66">
        <f t="shared" si="14"/>
        <v>3</v>
      </c>
      <c r="FK47" s="66">
        <f t="shared" si="14"/>
        <v>8</v>
      </c>
      <c r="FL47" s="66">
        <f t="shared" si="14"/>
        <v>2</v>
      </c>
      <c r="FM47" s="66">
        <f t="shared" si="22"/>
        <v>3</v>
      </c>
      <c r="FN47" s="66">
        <f t="shared" si="22"/>
        <v>3</v>
      </c>
      <c r="FO47" s="66">
        <f t="shared" si="22"/>
        <v>6</v>
      </c>
      <c r="FQ47" s="102">
        <v>350</v>
      </c>
      <c r="FR47" s="102">
        <v>350</v>
      </c>
      <c r="FS47" s="102">
        <v>350</v>
      </c>
      <c r="FT47" s="102">
        <v>350</v>
      </c>
      <c r="FU47" s="102">
        <v>350</v>
      </c>
      <c r="FV47" s="102">
        <v>350</v>
      </c>
      <c r="FW47" s="102">
        <v>350</v>
      </c>
    </row>
    <row r="48" spans="12:179" ht="16.5" customHeight="1">
      <c r="L48" s="87">
        <v>44</v>
      </c>
      <c r="M48" s="98" t="s">
        <v>38</v>
      </c>
      <c r="N48" s="98" t="s">
        <v>62</v>
      </c>
      <c r="O48" s="98" t="s">
        <v>22</v>
      </c>
      <c r="P48" s="98" t="s">
        <v>36</v>
      </c>
      <c r="Q48" s="98" t="s">
        <v>53</v>
      </c>
      <c r="R48" s="98" t="s">
        <v>38</v>
      </c>
      <c r="S48" s="98" t="s">
        <v>36</v>
      </c>
      <c r="U48" s="66">
        <f t="shared" si="10"/>
        <v>4</v>
      </c>
      <c r="V48" s="66">
        <f t="shared" si="10"/>
        <v>9</v>
      </c>
      <c r="W48" s="66">
        <f t="shared" si="10"/>
        <v>8</v>
      </c>
      <c r="X48" s="66">
        <f t="shared" si="10"/>
        <v>5</v>
      </c>
      <c r="Y48" s="66">
        <f t="shared" si="10"/>
        <v>6</v>
      </c>
      <c r="Z48" s="66">
        <f t="shared" si="10"/>
        <v>4</v>
      </c>
      <c r="AA48" s="66">
        <f t="shared" si="10"/>
        <v>5</v>
      </c>
      <c r="AC48" s="75">
        <v>1000</v>
      </c>
      <c r="AD48" s="75">
        <v>1000</v>
      </c>
      <c r="AE48" s="75">
        <v>1000</v>
      </c>
      <c r="AF48" s="75">
        <v>1000</v>
      </c>
      <c r="AG48" s="75">
        <v>1000</v>
      </c>
      <c r="AH48" s="75">
        <v>1000</v>
      </c>
      <c r="AI48" s="75">
        <v>1000</v>
      </c>
      <c r="AV48" s="87">
        <v>44</v>
      </c>
      <c r="AW48" s="98" t="s">
        <v>36</v>
      </c>
      <c r="AX48" s="98" t="s">
        <v>37</v>
      </c>
      <c r="AY48" s="98" t="s">
        <v>35</v>
      </c>
      <c r="AZ48" s="98" t="s">
        <v>37</v>
      </c>
      <c r="BA48" s="98" t="s">
        <v>37</v>
      </c>
      <c r="BB48" s="98" t="s">
        <v>22</v>
      </c>
      <c r="BC48" s="98" t="s">
        <v>22</v>
      </c>
      <c r="BE48" s="66">
        <f t="shared" si="11"/>
        <v>5</v>
      </c>
      <c r="BF48" s="66">
        <f t="shared" si="11"/>
        <v>2</v>
      </c>
      <c r="BG48" s="66">
        <f t="shared" si="11"/>
        <v>3</v>
      </c>
      <c r="BH48" s="66">
        <f t="shared" si="11"/>
        <v>2</v>
      </c>
      <c r="BI48" s="66">
        <f t="shared" si="19"/>
        <v>2</v>
      </c>
      <c r="BJ48" s="66">
        <f t="shared" si="19"/>
        <v>8</v>
      </c>
      <c r="BK48" s="66">
        <f t="shared" si="19"/>
        <v>8</v>
      </c>
      <c r="BM48" s="75">
        <v>1000</v>
      </c>
      <c r="BN48" s="75">
        <v>1000</v>
      </c>
      <c r="BO48" s="75">
        <v>1000</v>
      </c>
      <c r="BP48" s="75">
        <v>1000</v>
      </c>
      <c r="BQ48" s="75">
        <v>1000</v>
      </c>
      <c r="BR48" s="75">
        <v>1000</v>
      </c>
      <c r="BS48" s="75">
        <v>1000</v>
      </c>
      <c r="CF48" s="87">
        <v>44</v>
      </c>
      <c r="CG48" s="98" t="s">
        <v>35</v>
      </c>
      <c r="CH48" s="98" t="s">
        <v>36</v>
      </c>
      <c r="CI48" s="98" t="s">
        <v>35</v>
      </c>
      <c r="CJ48" s="98" t="s">
        <v>53</v>
      </c>
      <c r="CK48" s="98" t="s">
        <v>53</v>
      </c>
      <c r="CL48" s="98" t="s">
        <v>56</v>
      </c>
      <c r="CM48" s="98" t="s">
        <v>35</v>
      </c>
      <c r="CO48" s="66">
        <f t="shared" si="12"/>
        <v>3</v>
      </c>
      <c r="CP48" s="66">
        <f t="shared" si="12"/>
        <v>5</v>
      </c>
      <c r="CQ48" s="66">
        <f t="shared" si="12"/>
        <v>3</v>
      </c>
      <c r="CR48" s="66">
        <f t="shared" si="12"/>
        <v>6</v>
      </c>
      <c r="CS48" s="66">
        <f t="shared" si="20"/>
        <v>6</v>
      </c>
      <c r="CT48" s="66">
        <f t="shared" si="20"/>
        <v>7</v>
      </c>
      <c r="CU48" s="66">
        <f t="shared" si="20"/>
        <v>3</v>
      </c>
      <c r="CW48" s="75">
        <v>1000</v>
      </c>
      <c r="CX48" s="75">
        <v>1000</v>
      </c>
      <c r="CY48" s="75">
        <v>1000</v>
      </c>
      <c r="CZ48" s="75">
        <v>1000</v>
      </c>
      <c r="DA48" s="75">
        <v>1000</v>
      </c>
      <c r="DB48" s="75">
        <v>1000</v>
      </c>
      <c r="DC48" s="75">
        <v>1000</v>
      </c>
      <c r="DP48" s="87">
        <v>44</v>
      </c>
      <c r="DQ48" s="98" t="s">
        <v>35</v>
      </c>
      <c r="DR48" s="98" t="s">
        <v>56</v>
      </c>
      <c r="DS48" s="98" t="s">
        <v>36</v>
      </c>
      <c r="DT48" s="98" t="s">
        <v>35</v>
      </c>
      <c r="DU48" s="98" t="s">
        <v>56</v>
      </c>
      <c r="DV48" s="98" t="s">
        <v>53</v>
      </c>
      <c r="DW48" s="98" t="s">
        <v>56</v>
      </c>
      <c r="DY48" s="66">
        <f t="shared" si="13"/>
        <v>3</v>
      </c>
      <c r="DZ48" s="66">
        <f t="shared" si="13"/>
        <v>7</v>
      </c>
      <c r="EA48" s="66">
        <f t="shared" si="13"/>
        <v>5</v>
      </c>
      <c r="EB48" s="66">
        <f t="shared" si="13"/>
        <v>3</v>
      </c>
      <c r="EC48" s="66">
        <f t="shared" si="21"/>
        <v>7</v>
      </c>
      <c r="ED48" s="66">
        <f t="shared" si="21"/>
        <v>6</v>
      </c>
      <c r="EE48" s="66">
        <f t="shared" si="21"/>
        <v>7</v>
      </c>
      <c r="EG48" s="75">
        <v>1000</v>
      </c>
      <c r="EH48" s="75">
        <v>1000</v>
      </c>
      <c r="EI48" s="75">
        <v>1000</v>
      </c>
      <c r="EJ48" s="75">
        <v>1000</v>
      </c>
      <c r="EK48" s="75">
        <v>1000</v>
      </c>
      <c r="EL48" s="75">
        <v>1000</v>
      </c>
      <c r="EM48" s="75">
        <v>1000</v>
      </c>
      <c r="EZ48" s="87">
        <v>44</v>
      </c>
      <c r="FA48" s="98" t="s">
        <v>53</v>
      </c>
      <c r="FB48" s="98" t="s">
        <v>37</v>
      </c>
      <c r="FC48" s="98" t="s">
        <v>53</v>
      </c>
      <c r="FD48" s="98" t="s">
        <v>36</v>
      </c>
      <c r="FE48" s="98" t="s">
        <v>53</v>
      </c>
      <c r="FF48" s="98" t="s">
        <v>36</v>
      </c>
      <c r="FG48" s="98" t="s">
        <v>35</v>
      </c>
      <c r="FI48" s="66">
        <f t="shared" si="14"/>
        <v>6</v>
      </c>
      <c r="FJ48" s="66">
        <f t="shared" si="14"/>
        <v>2</v>
      </c>
      <c r="FK48" s="66">
        <f t="shared" si="14"/>
        <v>6</v>
      </c>
      <c r="FL48" s="66">
        <f t="shared" si="14"/>
        <v>5</v>
      </c>
      <c r="FM48" s="66">
        <f t="shared" si="22"/>
        <v>6</v>
      </c>
      <c r="FN48" s="66">
        <f t="shared" si="22"/>
        <v>5</v>
      </c>
      <c r="FO48" s="66">
        <f t="shared" si="22"/>
        <v>3</v>
      </c>
      <c r="FQ48" s="102">
        <v>350</v>
      </c>
      <c r="FR48" s="102">
        <v>350</v>
      </c>
      <c r="FS48" s="102">
        <v>350</v>
      </c>
      <c r="FT48" s="102">
        <v>350</v>
      </c>
      <c r="FU48" s="102">
        <v>350</v>
      </c>
      <c r="FV48" s="102">
        <v>350</v>
      </c>
      <c r="FW48" s="102">
        <v>350</v>
      </c>
    </row>
    <row r="49" spans="12:179" ht="16.5" customHeight="1">
      <c r="L49" s="87">
        <v>45</v>
      </c>
      <c r="M49" s="98" t="s">
        <v>53</v>
      </c>
      <c r="N49" s="98" t="s">
        <v>35</v>
      </c>
      <c r="O49" s="98" t="s">
        <v>36</v>
      </c>
      <c r="P49" s="98" t="s">
        <v>35</v>
      </c>
      <c r="Q49" s="98" t="s">
        <v>53</v>
      </c>
      <c r="R49" s="98" t="s">
        <v>36</v>
      </c>
      <c r="S49" s="98" t="s">
        <v>56</v>
      </c>
      <c r="U49" s="66">
        <f t="shared" si="10"/>
        <v>6</v>
      </c>
      <c r="V49" s="66">
        <f t="shared" si="10"/>
        <v>3</v>
      </c>
      <c r="W49" s="66">
        <f t="shared" si="10"/>
        <v>5</v>
      </c>
      <c r="X49" s="66">
        <f t="shared" si="10"/>
        <v>3</v>
      </c>
      <c r="Y49" s="66">
        <f t="shared" si="10"/>
        <v>6</v>
      </c>
      <c r="Z49" s="66">
        <f t="shared" si="10"/>
        <v>5</v>
      </c>
      <c r="AA49" s="66">
        <f t="shared" si="10"/>
        <v>7</v>
      </c>
      <c r="AC49" s="75">
        <v>1000</v>
      </c>
      <c r="AD49" s="75">
        <v>1000</v>
      </c>
      <c r="AE49" s="75">
        <v>1000</v>
      </c>
      <c r="AF49" s="75">
        <v>1000</v>
      </c>
      <c r="AG49" s="75">
        <v>1000</v>
      </c>
      <c r="AH49" s="75">
        <v>1000</v>
      </c>
      <c r="AI49" s="75">
        <v>1000</v>
      </c>
      <c r="AV49" s="87">
        <v>45</v>
      </c>
      <c r="AW49" s="98" t="s">
        <v>38</v>
      </c>
      <c r="AX49" s="98" t="s">
        <v>37</v>
      </c>
      <c r="AY49" s="98" t="s">
        <v>35</v>
      </c>
      <c r="AZ49" s="98" t="s">
        <v>53</v>
      </c>
      <c r="BA49" s="98" t="s">
        <v>38</v>
      </c>
      <c r="BB49" s="98" t="s">
        <v>22</v>
      </c>
      <c r="BC49" s="98" t="s">
        <v>22</v>
      </c>
      <c r="BE49" s="66">
        <f t="shared" si="11"/>
        <v>4</v>
      </c>
      <c r="BF49" s="66">
        <f t="shared" si="11"/>
        <v>2</v>
      </c>
      <c r="BG49" s="66">
        <f t="shared" si="11"/>
        <v>3</v>
      </c>
      <c r="BH49" s="66">
        <f t="shared" si="11"/>
        <v>6</v>
      </c>
      <c r="BI49" s="66">
        <f t="shared" si="19"/>
        <v>4</v>
      </c>
      <c r="BJ49" s="66">
        <f t="shared" si="19"/>
        <v>8</v>
      </c>
      <c r="BK49" s="66">
        <f t="shared" si="19"/>
        <v>8</v>
      </c>
      <c r="BM49" s="75">
        <v>1000</v>
      </c>
      <c r="BN49" s="75">
        <v>1000</v>
      </c>
      <c r="BO49" s="75">
        <v>1000</v>
      </c>
      <c r="BP49" s="75">
        <v>1000</v>
      </c>
      <c r="BQ49" s="75">
        <v>1000</v>
      </c>
      <c r="BR49" s="75">
        <v>1000</v>
      </c>
      <c r="BS49" s="75">
        <v>1000</v>
      </c>
      <c r="CF49" s="87">
        <v>45</v>
      </c>
      <c r="CG49" s="98" t="s">
        <v>35</v>
      </c>
      <c r="CH49" s="98" t="s">
        <v>22</v>
      </c>
      <c r="CI49" s="98" t="s">
        <v>38</v>
      </c>
      <c r="CJ49" s="98" t="s">
        <v>36</v>
      </c>
      <c r="CK49" s="98" t="s">
        <v>38</v>
      </c>
      <c r="CL49" s="98" t="s">
        <v>36</v>
      </c>
      <c r="CM49" s="98" t="s">
        <v>38</v>
      </c>
      <c r="CO49" s="66">
        <f t="shared" si="12"/>
        <v>3</v>
      </c>
      <c r="CP49" s="66">
        <f t="shared" si="12"/>
        <v>8</v>
      </c>
      <c r="CQ49" s="66">
        <f t="shared" si="12"/>
        <v>4</v>
      </c>
      <c r="CR49" s="66">
        <f t="shared" si="12"/>
        <v>5</v>
      </c>
      <c r="CS49" s="66">
        <f t="shared" si="20"/>
        <v>4</v>
      </c>
      <c r="CT49" s="66">
        <f t="shared" si="20"/>
        <v>5</v>
      </c>
      <c r="CU49" s="66">
        <f t="shared" si="20"/>
        <v>4</v>
      </c>
      <c r="CW49" s="75">
        <v>1000</v>
      </c>
      <c r="CX49" s="75">
        <v>1000</v>
      </c>
      <c r="CY49" s="75">
        <v>1000</v>
      </c>
      <c r="CZ49" s="75">
        <v>1000</v>
      </c>
      <c r="DA49" s="75">
        <v>1000</v>
      </c>
      <c r="DB49" s="75">
        <v>1000</v>
      </c>
      <c r="DC49" s="75">
        <v>1000</v>
      </c>
      <c r="DP49" s="87">
        <v>45</v>
      </c>
      <c r="DQ49" s="98" t="s">
        <v>53</v>
      </c>
      <c r="DR49" s="98" t="s">
        <v>38</v>
      </c>
      <c r="DS49" s="98" t="s">
        <v>36</v>
      </c>
      <c r="DT49" s="98" t="s">
        <v>35</v>
      </c>
      <c r="DU49" s="98" t="s">
        <v>37</v>
      </c>
      <c r="DV49" s="98" t="s">
        <v>38</v>
      </c>
      <c r="DW49" s="98" t="s">
        <v>56</v>
      </c>
      <c r="DY49" s="66">
        <f t="shared" si="13"/>
        <v>6</v>
      </c>
      <c r="DZ49" s="66">
        <f t="shared" si="13"/>
        <v>4</v>
      </c>
      <c r="EA49" s="66">
        <f t="shared" si="13"/>
        <v>5</v>
      </c>
      <c r="EB49" s="66">
        <f t="shared" si="13"/>
        <v>3</v>
      </c>
      <c r="EC49" s="66">
        <f t="shared" si="21"/>
        <v>2</v>
      </c>
      <c r="ED49" s="66">
        <f t="shared" si="21"/>
        <v>4</v>
      </c>
      <c r="EE49" s="66">
        <f t="shared" si="21"/>
        <v>7</v>
      </c>
      <c r="EG49" s="75">
        <v>1000</v>
      </c>
      <c r="EH49" s="75">
        <v>1000</v>
      </c>
      <c r="EI49" s="75">
        <v>1000</v>
      </c>
      <c r="EJ49" s="75">
        <v>1000</v>
      </c>
      <c r="EK49" s="75">
        <v>1000</v>
      </c>
      <c r="EL49" s="75">
        <v>1000</v>
      </c>
      <c r="EM49" s="75">
        <v>1000</v>
      </c>
      <c r="EZ49" s="87">
        <v>45</v>
      </c>
      <c r="FA49" s="98" t="s">
        <v>57</v>
      </c>
      <c r="FB49" s="98" t="s">
        <v>57</v>
      </c>
      <c r="FC49" s="98" t="s">
        <v>57</v>
      </c>
      <c r="FD49" s="98" t="s">
        <v>57</v>
      </c>
      <c r="FE49" s="98" t="s">
        <v>57</v>
      </c>
      <c r="FF49" s="98" t="s">
        <v>57</v>
      </c>
      <c r="FG49" s="98" t="s">
        <v>57</v>
      </c>
      <c r="FI49" s="66">
        <f t="shared" si="14"/>
        <v>1</v>
      </c>
      <c r="FJ49" s="66">
        <f t="shared" si="14"/>
        <v>1</v>
      </c>
      <c r="FK49" s="66">
        <f t="shared" si="14"/>
        <v>1</v>
      </c>
      <c r="FL49" s="66">
        <f t="shared" si="14"/>
        <v>1</v>
      </c>
      <c r="FM49" s="66">
        <f t="shared" si="22"/>
        <v>1</v>
      </c>
      <c r="FN49" s="66">
        <f t="shared" si="22"/>
        <v>1</v>
      </c>
      <c r="FO49" s="66">
        <f t="shared" si="22"/>
        <v>1</v>
      </c>
      <c r="FQ49" s="102">
        <v>350</v>
      </c>
      <c r="FR49" s="102">
        <v>350</v>
      </c>
      <c r="FS49" s="102">
        <v>350</v>
      </c>
      <c r="FT49" s="102">
        <v>350</v>
      </c>
      <c r="FU49" s="102">
        <v>350</v>
      </c>
      <c r="FV49" s="102">
        <v>350</v>
      </c>
      <c r="FW49" s="102">
        <v>350</v>
      </c>
    </row>
    <row r="50" spans="12:179" ht="16.5" customHeight="1">
      <c r="L50" s="87">
        <v>46</v>
      </c>
      <c r="M50" s="98" t="s">
        <v>53</v>
      </c>
      <c r="N50" s="98" t="s">
        <v>56</v>
      </c>
      <c r="O50" s="98" t="s">
        <v>36</v>
      </c>
      <c r="P50" s="98" t="s">
        <v>35</v>
      </c>
      <c r="Q50" s="98" t="s">
        <v>38</v>
      </c>
      <c r="R50" s="98" t="s">
        <v>36</v>
      </c>
      <c r="S50" s="98" t="s">
        <v>56</v>
      </c>
      <c r="U50" s="66">
        <f t="shared" si="10"/>
        <v>6</v>
      </c>
      <c r="V50" s="66">
        <f t="shared" si="10"/>
        <v>7</v>
      </c>
      <c r="W50" s="66">
        <f t="shared" si="10"/>
        <v>5</v>
      </c>
      <c r="X50" s="66">
        <f t="shared" si="10"/>
        <v>3</v>
      </c>
      <c r="Y50" s="66">
        <f t="shared" si="10"/>
        <v>4</v>
      </c>
      <c r="Z50" s="66">
        <f t="shared" si="10"/>
        <v>5</v>
      </c>
      <c r="AA50" s="66">
        <f t="shared" si="10"/>
        <v>7</v>
      </c>
      <c r="AC50" s="75">
        <v>1000</v>
      </c>
      <c r="AD50" s="75">
        <v>1000</v>
      </c>
      <c r="AE50" s="75">
        <v>1000</v>
      </c>
      <c r="AF50" s="75">
        <v>1000</v>
      </c>
      <c r="AG50" s="75">
        <v>1000</v>
      </c>
      <c r="AH50" s="75">
        <v>1000</v>
      </c>
      <c r="AI50" s="75">
        <v>1000</v>
      </c>
      <c r="AV50" s="87">
        <v>46</v>
      </c>
      <c r="AW50" s="98" t="s">
        <v>36</v>
      </c>
      <c r="AX50" s="98" t="s">
        <v>56</v>
      </c>
      <c r="AY50" s="98" t="s">
        <v>36</v>
      </c>
      <c r="AZ50" s="98" t="s">
        <v>53</v>
      </c>
      <c r="BA50" s="98" t="s">
        <v>22</v>
      </c>
      <c r="BB50" s="98" t="s">
        <v>35</v>
      </c>
      <c r="BC50" s="98" t="s">
        <v>38</v>
      </c>
      <c r="BE50" s="66">
        <f t="shared" si="11"/>
        <v>5</v>
      </c>
      <c r="BF50" s="66">
        <f t="shared" si="11"/>
        <v>7</v>
      </c>
      <c r="BG50" s="66">
        <f t="shared" si="11"/>
        <v>5</v>
      </c>
      <c r="BH50" s="66">
        <f t="shared" si="11"/>
        <v>6</v>
      </c>
      <c r="BI50" s="66">
        <f t="shared" si="19"/>
        <v>8</v>
      </c>
      <c r="BJ50" s="66">
        <f t="shared" si="19"/>
        <v>3</v>
      </c>
      <c r="BK50" s="66">
        <f t="shared" si="19"/>
        <v>4</v>
      </c>
      <c r="BM50" s="75">
        <v>1000</v>
      </c>
      <c r="BN50" s="75">
        <v>1000</v>
      </c>
      <c r="BO50" s="75">
        <v>1000</v>
      </c>
      <c r="BP50" s="75">
        <v>1000</v>
      </c>
      <c r="BQ50" s="75">
        <v>1000</v>
      </c>
      <c r="BR50" s="75">
        <v>1000</v>
      </c>
      <c r="BS50" s="75">
        <v>1000</v>
      </c>
      <c r="CF50" s="87">
        <v>46</v>
      </c>
      <c r="CG50" s="98" t="s">
        <v>53</v>
      </c>
      <c r="CH50" s="98" t="s">
        <v>22</v>
      </c>
      <c r="CI50" s="98" t="s">
        <v>38</v>
      </c>
      <c r="CJ50" s="98" t="s">
        <v>56</v>
      </c>
      <c r="CK50" s="98" t="s">
        <v>36</v>
      </c>
      <c r="CL50" s="98" t="s">
        <v>36</v>
      </c>
      <c r="CM50" s="98" t="s">
        <v>38</v>
      </c>
      <c r="CO50" s="66">
        <f t="shared" si="12"/>
        <v>6</v>
      </c>
      <c r="CP50" s="66">
        <f t="shared" si="12"/>
        <v>8</v>
      </c>
      <c r="CQ50" s="66">
        <f t="shared" si="12"/>
        <v>4</v>
      </c>
      <c r="CR50" s="66">
        <f t="shared" si="12"/>
        <v>7</v>
      </c>
      <c r="CS50" s="66">
        <f t="shared" si="20"/>
        <v>5</v>
      </c>
      <c r="CT50" s="66">
        <f t="shared" si="20"/>
        <v>5</v>
      </c>
      <c r="CU50" s="66">
        <f t="shared" si="20"/>
        <v>4</v>
      </c>
      <c r="CW50" s="75">
        <v>1000</v>
      </c>
      <c r="CX50" s="75">
        <v>1000</v>
      </c>
      <c r="CY50" s="75">
        <v>1000</v>
      </c>
      <c r="CZ50" s="75">
        <v>1000</v>
      </c>
      <c r="DA50" s="75">
        <v>1000</v>
      </c>
      <c r="DB50" s="75">
        <v>1000</v>
      </c>
      <c r="DC50" s="75">
        <v>1000</v>
      </c>
      <c r="DP50" s="87">
        <v>46</v>
      </c>
      <c r="DQ50" s="98" t="s">
        <v>22</v>
      </c>
      <c r="DR50" s="98" t="s">
        <v>36</v>
      </c>
      <c r="DS50" s="98" t="s">
        <v>22</v>
      </c>
      <c r="DT50" s="98" t="s">
        <v>37</v>
      </c>
      <c r="DU50" s="98" t="s">
        <v>37</v>
      </c>
      <c r="DV50" s="98" t="s">
        <v>56</v>
      </c>
      <c r="DW50" s="98" t="s">
        <v>53</v>
      </c>
      <c r="DY50" s="66">
        <f t="shared" si="13"/>
        <v>8</v>
      </c>
      <c r="DZ50" s="66">
        <f t="shared" si="13"/>
        <v>5</v>
      </c>
      <c r="EA50" s="66">
        <f t="shared" si="13"/>
        <v>8</v>
      </c>
      <c r="EB50" s="66">
        <f t="shared" si="13"/>
        <v>2</v>
      </c>
      <c r="EC50" s="66">
        <f t="shared" si="21"/>
        <v>2</v>
      </c>
      <c r="ED50" s="66">
        <f t="shared" si="21"/>
        <v>7</v>
      </c>
      <c r="EE50" s="66">
        <f t="shared" si="21"/>
        <v>6</v>
      </c>
      <c r="EG50" s="75">
        <v>1000</v>
      </c>
      <c r="EH50" s="75">
        <v>1000</v>
      </c>
      <c r="EI50" s="75">
        <v>1000</v>
      </c>
      <c r="EJ50" s="75">
        <v>1000</v>
      </c>
      <c r="EK50" s="75">
        <v>1000</v>
      </c>
      <c r="EL50" s="75">
        <v>1000</v>
      </c>
      <c r="EM50" s="75">
        <v>1000</v>
      </c>
      <c r="EZ50" s="87">
        <v>46</v>
      </c>
      <c r="FA50" s="98" t="s">
        <v>22</v>
      </c>
      <c r="FB50" s="98" t="s">
        <v>56</v>
      </c>
      <c r="FC50" s="98" t="s">
        <v>53</v>
      </c>
      <c r="FD50" s="98" t="s">
        <v>38</v>
      </c>
      <c r="FE50" s="98" t="s">
        <v>36</v>
      </c>
      <c r="FF50" s="98" t="s">
        <v>22</v>
      </c>
      <c r="FG50" s="98" t="s">
        <v>56</v>
      </c>
      <c r="FI50" s="66">
        <f t="shared" si="14"/>
        <v>8</v>
      </c>
      <c r="FJ50" s="66">
        <f t="shared" si="14"/>
        <v>7</v>
      </c>
      <c r="FK50" s="66">
        <f t="shared" si="14"/>
        <v>6</v>
      </c>
      <c r="FL50" s="66">
        <f t="shared" si="14"/>
        <v>4</v>
      </c>
      <c r="FM50" s="66">
        <f t="shared" si="22"/>
        <v>5</v>
      </c>
      <c r="FN50" s="66">
        <f t="shared" si="22"/>
        <v>8</v>
      </c>
      <c r="FO50" s="66">
        <f t="shared" si="22"/>
        <v>7</v>
      </c>
      <c r="FQ50" s="102">
        <v>1000</v>
      </c>
      <c r="FR50" s="102">
        <v>1000</v>
      </c>
      <c r="FS50" s="102">
        <v>1000</v>
      </c>
      <c r="FT50" s="102">
        <v>1000</v>
      </c>
      <c r="FU50" s="102">
        <v>1000</v>
      </c>
      <c r="FV50" s="102">
        <v>1000</v>
      </c>
      <c r="FW50" s="102">
        <v>1000</v>
      </c>
    </row>
    <row r="51" spans="12:179" ht="16.5" customHeight="1">
      <c r="L51" s="87">
        <v>47</v>
      </c>
      <c r="M51" s="98" t="s">
        <v>22</v>
      </c>
      <c r="N51" s="98" t="s">
        <v>56</v>
      </c>
      <c r="O51" s="98" t="s">
        <v>36</v>
      </c>
      <c r="P51" s="98" t="s">
        <v>35</v>
      </c>
      <c r="Q51" s="98" t="s">
        <v>53</v>
      </c>
      <c r="R51" s="98" t="s">
        <v>56</v>
      </c>
      <c r="S51" s="98" t="s">
        <v>56</v>
      </c>
      <c r="U51" s="66">
        <f t="shared" si="10"/>
        <v>8</v>
      </c>
      <c r="V51" s="66">
        <f t="shared" si="10"/>
        <v>7</v>
      </c>
      <c r="W51" s="66">
        <f t="shared" si="10"/>
        <v>5</v>
      </c>
      <c r="X51" s="66">
        <f t="shared" si="10"/>
        <v>3</v>
      </c>
      <c r="Y51" s="66">
        <f t="shared" si="10"/>
        <v>6</v>
      </c>
      <c r="Z51" s="66">
        <f t="shared" si="10"/>
        <v>7</v>
      </c>
      <c r="AA51" s="66">
        <f t="shared" si="10"/>
        <v>7</v>
      </c>
      <c r="AC51" s="75">
        <v>1000</v>
      </c>
      <c r="AD51" s="75">
        <v>1000</v>
      </c>
      <c r="AE51" s="75">
        <v>1000</v>
      </c>
      <c r="AF51" s="75">
        <v>1000</v>
      </c>
      <c r="AG51" s="75">
        <v>1000</v>
      </c>
      <c r="AH51" s="75">
        <v>1000</v>
      </c>
      <c r="AI51" s="75">
        <v>1000</v>
      </c>
      <c r="AV51" s="87">
        <v>47</v>
      </c>
      <c r="AW51" s="98" t="s">
        <v>35</v>
      </c>
      <c r="AX51" s="98" t="s">
        <v>56</v>
      </c>
      <c r="AY51" s="98" t="s">
        <v>22</v>
      </c>
      <c r="AZ51" s="98" t="s">
        <v>35</v>
      </c>
      <c r="BA51" s="98" t="s">
        <v>37</v>
      </c>
      <c r="BB51" s="98" t="s">
        <v>38</v>
      </c>
      <c r="BC51" s="98" t="s">
        <v>37</v>
      </c>
      <c r="BE51" s="66">
        <f t="shared" si="11"/>
        <v>3</v>
      </c>
      <c r="BF51" s="66">
        <f t="shared" si="11"/>
        <v>7</v>
      </c>
      <c r="BG51" s="66">
        <f t="shared" si="11"/>
        <v>8</v>
      </c>
      <c r="BH51" s="66">
        <f t="shared" si="11"/>
        <v>3</v>
      </c>
      <c r="BI51" s="66">
        <f t="shared" si="19"/>
        <v>2</v>
      </c>
      <c r="BJ51" s="66">
        <f t="shared" si="19"/>
        <v>4</v>
      </c>
      <c r="BK51" s="66">
        <f t="shared" si="19"/>
        <v>2</v>
      </c>
      <c r="BM51" s="75">
        <v>1000</v>
      </c>
      <c r="BN51" s="75">
        <v>1000</v>
      </c>
      <c r="BO51" s="75">
        <v>1000</v>
      </c>
      <c r="BP51" s="75">
        <v>1000</v>
      </c>
      <c r="BQ51" s="75">
        <v>1000</v>
      </c>
      <c r="BR51" s="75">
        <v>1000</v>
      </c>
      <c r="BS51" s="75">
        <v>1000</v>
      </c>
      <c r="CF51" s="87">
        <v>47</v>
      </c>
      <c r="CG51" s="98" t="s">
        <v>22</v>
      </c>
      <c r="CH51" s="98" t="s">
        <v>38</v>
      </c>
      <c r="CI51" s="98" t="s">
        <v>38</v>
      </c>
      <c r="CJ51" s="98" t="s">
        <v>37</v>
      </c>
      <c r="CK51" s="98" t="s">
        <v>36</v>
      </c>
      <c r="CL51" s="98" t="s">
        <v>35</v>
      </c>
      <c r="CM51" s="98" t="s">
        <v>53</v>
      </c>
      <c r="CO51" s="66">
        <f t="shared" si="12"/>
        <v>8</v>
      </c>
      <c r="CP51" s="66">
        <f t="shared" si="12"/>
        <v>4</v>
      </c>
      <c r="CQ51" s="66">
        <f t="shared" si="12"/>
        <v>4</v>
      </c>
      <c r="CR51" s="66">
        <f t="shared" si="12"/>
        <v>2</v>
      </c>
      <c r="CS51" s="66">
        <f t="shared" si="20"/>
        <v>5</v>
      </c>
      <c r="CT51" s="66">
        <f t="shared" si="20"/>
        <v>3</v>
      </c>
      <c r="CU51" s="66">
        <f t="shared" si="20"/>
        <v>6</v>
      </c>
      <c r="CW51" s="75">
        <v>1000</v>
      </c>
      <c r="CX51" s="75">
        <v>1000</v>
      </c>
      <c r="CY51" s="75">
        <v>1000</v>
      </c>
      <c r="CZ51" s="75">
        <v>1000</v>
      </c>
      <c r="DA51" s="75">
        <v>1000</v>
      </c>
      <c r="DB51" s="75">
        <v>1000</v>
      </c>
      <c r="DC51" s="75">
        <v>1000</v>
      </c>
      <c r="DP51" s="87">
        <v>47</v>
      </c>
      <c r="DQ51" s="98" t="s">
        <v>22</v>
      </c>
      <c r="DR51" s="98" t="s">
        <v>36</v>
      </c>
      <c r="DS51" s="98" t="s">
        <v>38</v>
      </c>
      <c r="DT51" s="98" t="s">
        <v>53</v>
      </c>
      <c r="DU51" s="98" t="s">
        <v>56</v>
      </c>
      <c r="DV51" s="98" t="s">
        <v>38</v>
      </c>
      <c r="DW51" s="98" t="s">
        <v>35</v>
      </c>
      <c r="DY51" s="66">
        <f t="shared" si="13"/>
        <v>8</v>
      </c>
      <c r="DZ51" s="66">
        <f t="shared" si="13"/>
        <v>5</v>
      </c>
      <c r="EA51" s="66">
        <f t="shared" si="13"/>
        <v>4</v>
      </c>
      <c r="EB51" s="66">
        <f t="shared" si="13"/>
        <v>6</v>
      </c>
      <c r="EC51" s="66">
        <f t="shared" si="21"/>
        <v>7</v>
      </c>
      <c r="ED51" s="66">
        <f t="shared" si="21"/>
        <v>4</v>
      </c>
      <c r="EE51" s="66">
        <f t="shared" si="21"/>
        <v>3</v>
      </c>
      <c r="EG51" s="75">
        <v>1000</v>
      </c>
      <c r="EH51" s="75">
        <v>1000</v>
      </c>
      <c r="EI51" s="75">
        <v>1000</v>
      </c>
      <c r="EJ51" s="75">
        <v>1000</v>
      </c>
      <c r="EK51" s="75">
        <v>1000</v>
      </c>
      <c r="EL51" s="75">
        <v>1000</v>
      </c>
      <c r="EM51" s="75">
        <v>1000</v>
      </c>
      <c r="EZ51" s="87">
        <v>47</v>
      </c>
      <c r="FA51" s="98" t="s">
        <v>37</v>
      </c>
      <c r="FB51" s="98" t="s">
        <v>37</v>
      </c>
      <c r="FC51" s="98" t="s">
        <v>37</v>
      </c>
      <c r="FD51" s="98" t="s">
        <v>53</v>
      </c>
      <c r="FE51" s="98" t="s">
        <v>35</v>
      </c>
      <c r="FF51" s="98" t="s">
        <v>35</v>
      </c>
      <c r="FG51" s="98" t="s">
        <v>56</v>
      </c>
      <c r="FI51" s="66">
        <f t="shared" si="14"/>
        <v>2</v>
      </c>
      <c r="FJ51" s="66">
        <f t="shared" si="14"/>
        <v>2</v>
      </c>
      <c r="FK51" s="66">
        <f t="shared" si="14"/>
        <v>2</v>
      </c>
      <c r="FL51" s="66">
        <f t="shared" si="14"/>
        <v>6</v>
      </c>
      <c r="FM51" s="66">
        <f t="shared" si="22"/>
        <v>3</v>
      </c>
      <c r="FN51" s="66">
        <f t="shared" si="22"/>
        <v>3</v>
      </c>
      <c r="FO51" s="66">
        <f t="shared" si="22"/>
        <v>7</v>
      </c>
      <c r="FQ51" s="102">
        <v>1000</v>
      </c>
      <c r="FR51" s="102">
        <v>1000</v>
      </c>
      <c r="FS51" s="102">
        <v>1000</v>
      </c>
      <c r="FT51" s="102">
        <v>1000</v>
      </c>
      <c r="FU51" s="102">
        <v>1000</v>
      </c>
      <c r="FV51" s="102">
        <v>1000</v>
      </c>
      <c r="FW51" s="102">
        <v>1000</v>
      </c>
    </row>
    <row r="52" spans="12:179" ht="16.5" customHeight="1">
      <c r="L52" s="87">
        <v>48</v>
      </c>
      <c r="M52" s="98" t="s">
        <v>22</v>
      </c>
      <c r="N52" s="98" t="s">
        <v>35</v>
      </c>
      <c r="O52" s="98" t="s">
        <v>53</v>
      </c>
      <c r="P52" s="98" t="s">
        <v>36</v>
      </c>
      <c r="Q52" s="98" t="s">
        <v>22</v>
      </c>
      <c r="R52" s="98" t="s">
        <v>56</v>
      </c>
      <c r="S52" s="98" t="s">
        <v>38</v>
      </c>
      <c r="U52" s="66">
        <f t="shared" si="10"/>
        <v>8</v>
      </c>
      <c r="V52" s="66">
        <f t="shared" si="10"/>
        <v>3</v>
      </c>
      <c r="W52" s="66">
        <f t="shared" si="10"/>
        <v>6</v>
      </c>
      <c r="X52" s="66">
        <f t="shared" si="10"/>
        <v>5</v>
      </c>
      <c r="Y52" s="66">
        <f t="shared" si="10"/>
        <v>8</v>
      </c>
      <c r="Z52" s="66">
        <f t="shared" si="10"/>
        <v>7</v>
      </c>
      <c r="AA52" s="66">
        <f t="shared" si="10"/>
        <v>4</v>
      </c>
      <c r="AC52" s="75">
        <v>1000</v>
      </c>
      <c r="AD52" s="75">
        <v>1000</v>
      </c>
      <c r="AE52" s="75">
        <v>1000</v>
      </c>
      <c r="AF52" s="75">
        <v>1000</v>
      </c>
      <c r="AG52" s="75">
        <v>1000</v>
      </c>
      <c r="AH52" s="75">
        <v>1000</v>
      </c>
      <c r="AI52" s="75">
        <v>1000</v>
      </c>
      <c r="AV52" s="87">
        <v>48</v>
      </c>
      <c r="AW52" s="98" t="s">
        <v>37</v>
      </c>
      <c r="AX52" s="98" t="s">
        <v>22</v>
      </c>
      <c r="AY52" s="98" t="s">
        <v>37</v>
      </c>
      <c r="AZ52" s="98" t="s">
        <v>35</v>
      </c>
      <c r="BA52" s="98" t="s">
        <v>37</v>
      </c>
      <c r="BB52" s="98" t="s">
        <v>36</v>
      </c>
      <c r="BC52" s="98" t="s">
        <v>38</v>
      </c>
      <c r="BE52" s="66">
        <f t="shared" si="11"/>
        <v>2</v>
      </c>
      <c r="BF52" s="66">
        <f t="shared" si="11"/>
        <v>8</v>
      </c>
      <c r="BG52" s="66">
        <f t="shared" si="11"/>
        <v>2</v>
      </c>
      <c r="BH52" s="66">
        <f t="shared" si="11"/>
        <v>3</v>
      </c>
      <c r="BI52" s="66">
        <f t="shared" si="19"/>
        <v>2</v>
      </c>
      <c r="BJ52" s="66">
        <f t="shared" si="19"/>
        <v>5</v>
      </c>
      <c r="BK52" s="66">
        <f t="shared" si="19"/>
        <v>4</v>
      </c>
      <c r="BM52" s="75">
        <v>1000</v>
      </c>
      <c r="BN52" s="75">
        <v>1000</v>
      </c>
      <c r="BO52" s="75">
        <v>1000</v>
      </c>
      <c r="BP52" s="75">
        <v>1000</v>
      </c>
      <c r="BQ52" s="75">
        <v>1000</v>
      </c>
      <c r="BR52" s="75">
        <v>1000</v>
      </c>
      <c r="BS52" s="75">
        <v>1000</v>
      </c>
      <c r="CF52" s="87">
        <v>48</v>
      </c>
      <c r="CG52" s="98" t="s">
        <v>36</v>
      </c>
      <c r="CH52" s="98" t="s">
        <v>38</v>
      </c>
      <c r="CI52" s="98" t="s">
        <v>35</v>
      </c>
      <c r="CJ52" s="98" t="s">
        <v>53</v>
      </c>
      <c r="CK52" s="98" t="s">
        <v>22</v>
      </c>
      <c r="CL52" s="98" t="s">
        <v>35</v>
      </c>
      <c r="CM52" s="98" t="s">
        <v>22</v>
      </c>
      <c r="CO52" s="66">
        <f t="shared" si="12"/>
        <v>5</v>
      </c>
      <c r="CP52" s="66">
        <f t="shared" si="12"/>
        <v>4</v>
      </c>
      <c r="CQ52" s="66">
        <f t="shared" si="12"/>
        <v>3</v>
      </c>
      <c r="CR52" s="66">
        <f t="shared" si="12"/>
        <v>6</v>
      </c>
      <c r="CS52" s="66">
        <f t="shared" si="20"/>
        <v>8</v>
      </c>
      <c r="CT52" s="66">
        <f t="shared" si="20"/>
        <v>3</v>
      </c>
      <c r="CU52" s="66">
        <f t="shared" si="20"/>
        <v>8</v>
      </c>
      <c r="CW52" s="75">
        <v>1000</v>
      </c>
      <c r="CX52" s="75">
        <v>1000</v>
      </c>
      <c r="CY52" s="75">
        <v>1000</v>
      </c>
      <c r="CZ52" s="75">
        <v>1000</v>
      </c>
      <c r="DA52" s="75">
        <v>1000</v>
      </c>
      <c r="DB52" s="75">
        <v>1000</v>
      </c>
      <c r="DC52" s="75">
        <v>1000</v>
      </c>
      <c r="DP52" s="87">
        <v>48</v>
      </c>
      <c r="DQ52" s="98" t="s">
        <v>56</v>
      </c>
      <c r="DR52" s="98" t="s">
        <v>56</v>
      </c>
      <c r="DS52" s="98" t="s">
        <v>37</v>
      </c>
      <c r="DT52" s="98" t="s">
        <v>53</v>
      </c>
      <c r="DU52" s="98" t="s">
        <v>56</v>
      </c>
      <c r="DV52" s="98" t="s">
        <v>53</v>
      </c>
      <c r="DW52" s="98" t="s">
        <v>36</v>
      </c>
      <c r="DY52" s="66">
        <f t="shared" si="13"/>
        <v>7</v>
      </c>
      <c r="DZ52" s="66">
        <f t="shared" si="13"/>
        <v>7</v>
      </c>
      <c r="EA52" s="66">
        <f t="shared" si="13"/>
        <v>2</v>
      </c>
      <c r="EB52" s="66">
        <f t="shared" si="13"/>
        <v>6</v>
      </c>
      <c r="EC52" s="66">
        <f t="shared" si="21"/>
        <v>7</v>
      </c>
      <c r="ED52" s="66">
        <f t="shared" si="21"/>
        <v>6</v>
      </c>
      <c r="EE52" s="66">
        <f t="shared" si="21"/>
        <v>5</v>
      </c>
      <c r="EG52" s="75">
        <v>1000</v>
      </c>
      <c r="EH52" s="75">
        <v>1000</v>
      </c>
      <c r="EI52" s="75">
        <v>1000</v>
      </c>
      <c r="EJ52" s="75">
        <v>1000</v>
      </c>
      <c r="EK52" s="75">
        <v>1000</v>
      </c>
      <c r="EL52" s="75">
        <v>1000</v>
      </c>
      <c r="EM52" s="75">
        <v>1000</v>
      </c>
      <c r="EZ52" s="87">
        <v>48</v>
      </c>
      <c r="FA52" s="98" t="s">
        <v>35</v>
      </c>
      <c r="FB52" s="98" t="s">
        <v>56</v>
      </c>
      <c r="FC52" s="98" t="s">
        <v>22</v>
      </c>
      <c r="FD52" s="98" t="s">
        <v>37</v>
      </c>
      <c r="FE52" s="98" t="s">
        <v>22</v>
      </c>
      <c r="FF52" s="98" t="s">
        <v>22</v>
      </c>
      <c r="FG52" s="98" t="s">
        <v>38</v>
      </c>
      <c r="FI52" s="66">
        <f t="shared" si="14"/>
        <v>3</v>
      </c>
      <c r="FJ52" s="66">
        <f t="shared" si="14"/>
        <v>7</v>
      </c>
      <c r="FK52" s="66">
        <f t="shared" si="14"/>
        <v>8</v>
      </c>
      <c r="FL52" s="66">
        <f t="shared" si="14"/>
        <v>2</v>
      </c>
      <c r="FM52" s="66">
        <f t="shared" si="22"/>
        <v>8</v>
      </c>
      <c r="FN52" s="66">
        <f t="shared" si="22"/>
        <v>8</v>
      </c>
      <c r="FO52" s="66">
        <f t="shared" si="22"/>
        <v>4</v>
      </c>
      <c r="FQ52" s="102">
        <v>1000</v>
      </c>
      <c r="FR52" s="102">
        <v>1000</v>
      </c>
      <c r="FS52" s="102">
        <v>1000</v>
      </c>
      <c r="FT52" s="102">
        <v>1000</v>
      </c>
      <c r="FU52" s="102">
        <v>1000</v>
      </c>
      <c r="FV52" s="102">
        <v>1000</v>
      </c>
      <c r="FW52" s="102">
        <v>1000</v>
      </c>
    </row>
    <row r="53" spans="12:179" ht="16.5" customHeight="1">
      <c r="L53" s="87">
        <v>49</v>
      </c>
      <c r="M53" s="98" t="s">
        <v>22</v>
      </c>
      <c r="N53" s="98" t="s">
        <v>35</v>
      </c>
      <c r="O53" s="98" t="s">
        <v>53</v>
      </c>
      <c r="P53" s="98" t="s">
        <v>37</v>
      </c>
      <c r="Q53" s="98" t="s">
        <v>53</v>
      </c>
      <c r="R53" s="98" t="s">
        <v>56</v>
      </c>
      <c r="S53" s="98" t="s">
        <v>53</v>
      </c>
      <c r="U53" s="66">
        <f t="shared" si="10"/>
        <v>8</v>
      </c>
      <c r="V53" s="66">
        <f t="shared" si="10"/>
        <v>3</v>
      </c>
      <c r="W53" s="66">
        <f t="shared" si="10"/>
        <v>6</v>
      </c>
      <c r="X53" s="66">
        <f t="shared" si="10"/>
        <v>2</v>
      </c>
      <c r="Y53" s="66">
        <f t="shared" si="10"/>
        <v>6</v>
      </c>
      <c r="Z53" s="66">
        <f t="shared" si="10"/>
        <v>7</v>
      </c>
      <c r="AA53" s="66">
        <f t="shared" si="10"/>
        <v>6</v>
      </c>
      <c r="AC53" s="75">
        <v>1000</v>
      </c>
      <c r="AD53" s="75">
        <v>1000</v>
      </c>
      <c r="AE53" s="75">
        <v>1000</v>
      </c>
      <c r="AF53" s="75">
        <v>800</v>
      </c>
      <c r="AG53" s="75">
        <v>1000</v>
      </c>
      <c r="AH53" s="75">
        <v>1000</v>
      </c>
      <c r="AI53" s="75">
        <v>1000</v>
      </c>
      <c r="AV53" s="87">
        <v>49</v>
      </c>
      <c r="AW53" s="98" t="s">
        <v>37</v>
      </c>
      <c r="AX53" s="98" t="s">
        <v>36</v>
      </c>
      <c r="AY53" s="98" t="s">
        <v>22</v>
      </c>
      <c r="AZ53" s="98" t="s">
        <v>35</v>
      </c>
      <c r="BA53" s="98" t="s">
        <v>53</v>
      </c>
      <c r="BB53" s="98" t="s">
        <v>36</v>
      </c>
      <c r="BC53" s="98" t="s">
        <v>38</v>
      </c>
      <c r="BE53" s="66">
        <f t="shared" si="11"/>
        <v>2</v>
      </c>
      <c r="BF53" s="66">
        <f t="shared" si="11"/>
        <v>5</v>
      </c>
      <c r="BG53" s="66">
        <f t="shared" si="11"/>
        <v>8</v>
      </c>
      <c r="BH53" s="66">
        <f t="shared" si="11"/>
        <v>3</v>
      </c>
      <c r="BI53" s="66">
        <f t="shared" si="19"/>
        <v>6</v>
      </c>
      <c r="BJ53" s="66">
        <f t="shared" si="19"/>
        <v>5</v>
      </c>
      <c r="BK53" s="66">
        <f t="shared" si="19"/>
        <v>4</v>
      </c>
      <c r="BM53" s="75">
        <v>1000</v>
      </c>
      <c r="BN53" s="75">
        <v>1000</v>
      </c>
      <c r="BO53" s="75">
        <v>1000</v>
      </c>
      <c r="BP53" s="75">
        <v>1000</v>
      </c>
      <c r="BQ53" s="75">
        <v>1000</v>
      </c>
      <c r="BR53" s="75">
        <v>1000</v>
      </c>
      <c r="BS53" s="75">
        <v>1000</v>
      </c>
      <c r="CF53" s="87">
        <v>49</v>
      </c>
      <c r="CG53" s="98" t="s">
        <v>53</v>
      </c>
      <c r="CH53" s="98" t="s">
        <v>22</v>
      </c>
      <c r="CI53" s="98" t="s">
        <v>56</v>
      </c>
      <c r="CJ53" s="98" t="s">
        <v>38</v>
      </c>
      <c r="CK53" s="98" t="s">
        <v>22</v>
      </c>
      <c r="CL53" s="98" t="s">
        <v>38</v>
      </c>
      <c r="CM53" s="98" t="s">
        <v>22</v>
      </c>
      <c r="CO53" s="66">
        <f t="shared" si="12"/>
        <v>6</v>
      </c>
      <c r="CP53" s="66">
        <f t="shared" si="12"/>
        <v>8</v>
      </c>
      <c r="CQ53" s="66">
        <f t="shared" si="12"/>
        <v>7</v>
      </c>
      <c r="CR53" s="66">
        <f t="shared" si="12"/>
        <v>4</v>
      </c>
      <c r="CS53" s="66">
        <f t="shared" si="20"/>
        <v>8</v>
      </c>
      <c r="CT53" s="66">
        <f t="shared" si="20"/>
        <v>4</v>
      </c>
      <c r="CU53" s="66">
        <f t="shared" si="20"/>
        <v>8</v>
      </c>
      <c r="CW53" s="75">
        <v>1000</v>
      </c>
      <c r="CX53" s="75">
        <v>1000</v>
      </c>
      <c r="CY53" s="75">
        <v>1000</v>
      </c>
      <c r="CZ53" s="75">
        <v>1000</v>
      </c>
      <c r="DA53" s="75">
        <v>1000</v>
      </c>
      <c r="DB53" s="75">
        <v>1000</v>
      </c>
      <c r="DC53" s="75">
        <v>1000</v>
      </c>
      <c r="DP53" s="87">
        <v>49</v>
      </c>
      <c r="DQ53" s="98" t="s">
        <v>56</v>
      </c>
      <c r="DR53" s="98" t="s">
        <v>35</v>
      </c>
      <c r="DS53" s="98" t="s">
        <v>37</v>
      </c>
      <c r="DT53" s="98" t="s">
        <v>22</v>
      </c>
      <c r="DU53" s="98" t="s">
        <v>36</v>
      </c>
      <c r="DV53" s="98" t="s">
        <v>38</v>
      </c>
      <c r="DW53" s="98" t="s">
        <v>38</v>
      </c>
      <c r="DY53" s="66">
        <f t="shared" si="13"/>
        <v>7</v>
      </c>
      <c r="DZ53" s="66">
        <f t="shared" si="13"/>
        <v>3</v>
      </c>
      <c r="EA53" s="66">
        <f t="shared" si="13"/>
        <v>2</v>
      </c>
      <c r="EB53" s="66">
        <f t="shared" si="13"/>
        <v>8</v>
      </c>
      <c r="EC53" s="66">
        <f t="shared" si="21"/>
        <v>5</v>
      </c>
      <c r="ED53" s="66">
        <f t="shared" si="21"/>
        <v>4</v>
      </c>
      <c r="EE53" s="66">
        <f t="shared" si="21"/>
        <v>4</v>
      </c>
      <c r="EG53" s="75">
        <v>1000</v>
      </c>
      <c r="EH53" s="75">
        <v>1000</v>
      </c>
      <c r="EI53" s="75">
        <v>1000</v>
      </c>
      <c r="EJ53" s="75">
        <v>1000</v>
      </c>
      <c r="EK53" s="75">
        <v>1000</v>
      </c>
      <c r="EL53" s="75">
        <v>1000</v>
      </c>
      <c r="EM53" s="75">
        <v>1000</v>
      </c>
      <c r="EZ53" s="87">
        <v>49</v>
      </c>
      <c r="FA53" s="98" t="s">
        <v>38</v>
      </c>
      <c r="FB53" s="98" t="s">
        <v>22</v>
      </c>
      <c r="FC53" s="98" t="s">
        <v>37</v>
      </c>
      <c r="FD53" s="98" t="s">
        <v>38</v>
      </c>
      <c r="FE53" s="98" t="s">
        <v>36</v>
      </c>
      <c r="FF53" s="98" t="s">
        <v>38</v>
      </c>
      <c r="FG53" s="98" t="s">
        <v>37</v>
      </c>
      <c r="FI53" s="66">
        <f t="shared" si="14"/>
        <v>4</v>
      </c>
      <c r="FJ53" s="66">
        <f t="shared" si="14"/>
        <v>8</v>
      </c>
      <c r="FK53" s="66">
        <f t="shared" si="14"/>
        <v>2</v>
      </c>
      <c r="FL53" s="66">
        <f t="shared" si="14"/>
        <v>4</v>
      </c>
      <c r="FM53" s="66">
        <f t="shared" si="22"/>
        <v>5</v>
      </c>
      <c r="FN53" s="66">
        <f t="shared" si="22"/>
        <v>4</v>
      </c>
      <c r="FO53" s="66">
        <f t="shared" si="22"/>
        <v>2</v>
      </c>
      <c r="FQ53" s="102">
        <v>1000</v>
      </c>
      <c r="FR53" s="102">
        <v>1000</v>
      </c>
      <c r="FS53" s="102">
        <v>1000</v>
      </c>
      <c r="FT53" s="102">
        <v>1000</v>
      </c>
      <c r="FU53" s="102">
        <v>1000</v>
      </c>
      <c r="FV53" s="102">
        <v>1000</v>
      </c>
      <c r="FW53" s="102">
        <v>1000</v>
      </c>
    </row>
    <row r="54" spans="12:179" ht="16.5" customHeight="1">
      <c r="L54" s="87">
        <v>50</v>
      </c>
      <c r="M54" s="98" t="s">
        <v>38</v>
      </c>
      <c r="N54" s="98" t="s">
        <v>37</v>
      </c>
      <c r="O54" s="98" t="s">
        <v>22</v>
      </c>
      <c r="P54" s="98" t="s">
        <v>37</v>
      </c>
      <c r="Q54" s="98" t="s">
        <v>53</v>
      </c>
      <c r="R54" s="98" t="s">
        <v>37</v>
      </c>
      <c r="S54" s="98" t="s">
        <v>22</v>
      </c>
      <c r="U54" s="66">
        <f t="shared" si="10"/>
        <v>4</v>
      </c>
      <c r="V54" s="66">
        <f t="shared" si="10"/>
        <v>2</v>
      </c>
      <c r="W54" s="66">
        <f t="shared" ref="W54:AA104" si="23">IF(O54="","",VLOOKUP(O54,$A$4:$J$15,10,FALSE))</f>
        <v>8</v>
      </c>
      <c r="X54" s="66">
        <f t="shared" si="23"/>
        <v>2</v>
      </c>
      <c r="Y54" s="66">
        <f t="shared" si="23"/>
        <v>6</v>
      </c>
      <c r="Z54" s="66">
        <f t="shared" si="23"/>
        <v>2</v>
      </c>
      <c r="AA54" s="66">
        <f t="shared" si="23"/>
        <v>8</v>
      </c>
      <c r="AC54" s="75">
        <v>1000</v>
      </c>
      <c r="AD54" s="75">
        <v>1000</v>
      </c>
      <c r="AE54" s="75">
        <v>800</v>
      </c>
      <c r="AF54" s="75">
        <v>800</v>
      </c>
      <c r="AG54" s="75">
        <v>1000</v>
      </c>
      <c r="AH54" s="75">
        <v>1000</v>
      </c>
      <c r="AI54" s="75">
        <v>1000</v>
      </c>
      <c r="AV54" s="87">
        <v>50</v>
      </c>
      <c r="AW54" s="98" t="s">
        <v>38</v>
      </c>
      <c r="AX54" s="98" t="s">
        <v>38</v>
      </c>
      <c r="AY54" s="98" t="s">
        <v>22</v>
      </c>
      <c r="AZ54" s="98" t="s">
        <v>22</v>
      </c>
      <c r="BA54" s="98" t="s">
        <v>53</v>
      </c>
      <c r="BB54" s="98" t="s">
        <v>36</v>
      </c>
      <c r="BC54" s="98" t="s">
        <v>38</v>
      </c>
      <c r="BE54" s="66">
        <f t="shared" si="11"/>
        <v>4</v>
      </c>
      <c r="BF54" s="66">
        <f t="shared" si="11"/>
        <v>4</v>
      </c>
      <c r="BG54" s="66">
        <f t="shared" si="11"/>
        <v>8</v>
      </c>
      <c r="BH54" s="66">
        <f t="shared" si="11"/>
        <v>8</v>
      </c>
      <c r="BI54" s="66">
        <f t="shared" si="19"/>
        <v>6</v>
      </c>
      <c r="BJ54" s="66">
        <f t="shared" si="19"/>
        <v>5</v>
      </c>
      <c r="BK54" s="66">
        <f t="shared" si="19"/>
        <v>4</v>
      </c>
      <c r="BM54" s="75">
        <v>1000</v>
      </c>
      <c r="BN54" s="75">
        <v>1000</v>
      </c>
      <c r="BO54" s="75">
        <v>1000</v>
      </c>
      <c r="BP54" s="75">
        <v>1000</v>
      </c>
      <c r="BQ54" s="75">
        <v>1000</v>
      </c>
      <c r="BR54" s="75">
        <v>1000</v>
      </c>
      <c r="BS54" s="75">
        <v>1000</v>
      </c>
      <c r="CF54" s="87">
        <v>50</v>
      </c>
      <c r="CG54" s="98" t="s">
        <v>35</v>
      </c>
      <c r="CH54" s="98" t="s">
        <v>22</v>
      </c>
      <c r="CI54" s="98" t="s">
        <v>56</v>
      </c>
      <c r="CJ54" s="98" t="s">
        <v>37</v>
      </c>
      <c r="CK54" s="98" t="s">
        <v>37</v>
      </c>
      <c r="CL54" s="98" t="s">
        <v>37</v>
      </c>
      <c r="CM54" s="98" t="s">
        <v>38</v>
      </c>
      <c r="CO54" s="66">
        <f t="shared" si="12"/>
        <v>3</v>
      </c>
      <c r="CP54" s="66">
        <f t="shared" si="12"/>
        <v>8</v>
      </c>
      <c r="CQ54" s="66">
        <f t="shared" si="12"/>
        <v>7</v>
      </c>
      <c r="CR54" s="66">
        <f t="shared" si="12"/>
        <v>2</v>
      </c>
      <c r="CS54" s="66">
        <f t="shared" si="20"/>
        <v>2</v>
      </c>
      <c r="CT54" s="66">
        <f t="shared" si="20"/>
        <v>2</v>
      </c>
      <c r="CU54" s="66">
        <f t="shared" si="20"/>
        <v>4</v>
      </c>
      <c r="CW54" s="75">
        <v>1000</v>
      </c>
      <c r="CX54" s="75">
        <v>1000</v>
      </c>
      <c r="CY54" s="75">
        <v>1000</v>
      </c>
      <c r="CZ54" s="75">
        <v>1000</v>
      </c>
      <c r="DA54" s="75">
        <v>1000</v>
      </c>
      <c r="DB54" s="75">
        <v>1000</v>
      </c>
      <c r="DC54" s="75">
        <v>1000</v>
      </c>
      <c r="DP54" s="87">
        <v>50</v>
      </c>
      <c r="DQ54" s="98" t="s">
        <v>35</v>
      </c>
      <c r="DR54" s="98" t="s">
        <v>35</v>
      </c>
      <c r="DS54" s="98" t="s">
        <v>53</v>
      </c>
      <c r="DT54" s="98" t="s">
        <v>56</v>
      </c>
      <c r="DU54" s="98" t="s">
        <v>37</v>
      </c>
      <c r="DV54" s="98" t="s">
        <v>35</v>
      </c>
      <c r="DW54" s="98" t="s">
        <v>35</v>
      </c>
      <c r="DY54" s="66">
        <f t="shared" si="13"/>
        <v>3</v>
      </c>
      <c r="DZ54" s="66">
        <f t="shared" si="13"/>
        <v>3</v>
      </c>
      <c r="EA54" s="66">
        <f t="shared" si="13"/>
        <v>6</v>
      </c>
      <c r="EB54" s="66">
        <f t="shared" si="13"/>
        <v>7</v>
      </c>
      <c r="EC54" s="66">
        <f t="shared" si="21"/>
        <v>2</v>
      </c>
      <c r="ED54" s="66">
        <f t="shared" si="21"/>
        <v>3</v>
      </c>
      <c r="EE54" s="66">
        <f t="shared" si="21"/>
        <v>3</v>
      </c>
      <c r="EG54" s="75">
        <v>1000</v>
      </c>
      <c r="EH54" s="75">
        <v>1000</v>
      </c>
      <c r="EI54" s="75">
        <v>1000</v>
      </c>
      <c r="EJ54" s="75">
        <v>1000</v>
      </c>
      <c r="EK54" s="75">
        <v>1000</v>
      </c>
      <c r="EL54" s="75">
        <v>1000</v>
      </c>
      <c r="EM54" s="75">
        <v>1000</v>
      </c>
      <c r="EZ54" s="87">
        <v>50</v>
      </c>
      <c r="FA54" s="98" t="s">
        <v>22</v>
      </c>
      <c r="FB54" s="98" t="s">
        <v>36</v>
      </c>
      <c r="FC54" s="98" t="s">
        <v>53</v>
      </c>
      <c r="FD54" s="98" t="s">
        <v>56</v>
      </c>
      <c r="FE54" s="98" t="s">
        <v>53</v>
      </c>
      <c r="FF54" s="98" t="s">
        <v>56</v>
      </c>
      <c r="FG54" s="98" t="s">
        <v>38</v>
      </c>
      <c r="FI54" s="66">
        <f t="shared" si="14"/>
        <v>8</v>
      </c>
      <c r="FJ54" s="66">
        <f t="shared" si="14"/>
        <v>5</v>
      </c>
      <c r="FK54" s="66">
        <f t="shared" si="14"/>
        <v>6</v>
      </c>
      <c r="FL54" s="66">
        <f t="shared" si="14"/>
        <v>7</v>
      </c>
      <c r="FM54" s="66">
        <f t="shared" si="22"/>
        <v>6</v>
      </c>
      <c r="FN54" s="66">
        <f t="shared" si="22"/>
        <v>7</v>
      </c>
      <c r="FO54" s="66">
        <f t="shared" si="22"/>
        <v>4</v>
      </c>
      <c r="FQ54" s="102">
        <v>1000</v>
      </c>
      <c r="FR54" s="102">
        <v>1000</v>
      </c>
      <c r="FS54" s="102">
        <v>1000</v>
      </c>
      <c r="FT54" s="102">
        <v>1000</v>
      </c>
      <c r="FU54" s="102">
        <v>1000</v>
      </c>
      <c r="FV54" s="102">
        <v>1000</v>
      </c>
      <c r="FW54" s="102">
        <v>1000</v>
      </c>
    </row>
    <row r="55" spans="12:179" ht="16.5" customHeight="1">
      <c r="L55" s="87">
        <v>51</v>
      </c>
      <c r="M55" s="98" t="s">
        <v>38</v>
      </c>
      <c r="N55" s="98" t="s">
        <v>37</v>
      </c>
      <c r="O55" s="98" t="s">
        <v>35</v>
      </c>
      <c r="P55" s="98" t="s">
        <v>35</v>
      </c>
      <c r="Q55" s="98" t="s">
        <v>53</v>
      </c>
      <c r="R55" s="98" t="s">
        <v>35</v>
      </c>
      <c r="S55" s="98" t="s">
        <v>22</v>
      </c>
      <c r="U55" s="66">
        <f t="shared" ref="U55:AA118" si="24">IF(M55="","",VLOOKUP(M55,$A$4:$J$15,10,FALSE))</f>
        <v>4</v>
      </c>
      <c r="V55" s="66">
        <f t="shared" si="24"/>
        <v>2</v>
      </c>
      <c r="W55" s="66">
        <f t="shared" si="23"/>
        <v>3</v>
      </c>
      <c r="X55" s="66">
        <f t="shared" si="23"/>
        <v>3</v>
      </c>
      <c r="Y55" s="66">
        <f t="shared" si="23"/>
        <v>6</v>
      </c>
      <c r="Z55" s="66">
        <f t="shared" si="23"/>
        <v>3</v>
      </c>
      <c r="AA55" s="66">
        <f t="shared" si="23"/>
        <v>8</v>
      </c>
      <c r="AC55" s="75">
        <v>1000</v>
      </c>
      <c r="AD55" s="75">
        <v>1000</v>
      </c>
      <c r="AE55" s="75">
        <v>800</v>
      </c>
      <c r="AF55" s="75">
        <v>800</v>
      </c>
      <c r="AG55" s="75">
        <v>1000</v>
      </c>
      <c r="AH55" s="75">
        <v>1000</v>
      </c>
      <c r="AI55" s="75">
        <v>1000</v>
      </c>
      <c r="AV55" s="87">
        <v>51</v>
      </c>
      <c r="AW55" s="98" t="s">
        <v>38</v>
      </c>
      <c r="AX55" s="98" t="s">
        <v>38</v>
      </c>
      <c r="AY55" s="98" t="s">
        <v>37</v>
      </c>
      <c r="AZ55" s="98" t="s">
        <v>35</v>
      </c>
      <c r="BA55" s="98" t="s">
        <v>35</v>
      </c>
      <c r="BB55" s="98" t="s">
        <v>56</v>
      </c>
      <c r="BC55" s="98" t="s">
        <v>56</v>
      </c>
      <c r="BE55" s="66">
        <f t="shared" si="11"/>
        <v>4</v>
      </c>
      <c r="BF55" s="66">
        <f t="shared" si="11"/>
        <v>4</v>
      </c>
      <c r="BG55" s="66">
        <f t="shared" si="11"/>
        <v>2</v>
      </c>
      <c r="BH55" s="66">
        <f t="shared" si="11"/>
        <v>3</v>
      </c>
      <c r="BI55" s="66">
        <f t="shared" si="19"/>
        <v>3</v>
      </c>
      <c r="BJ55" s="66">
        <f t="shared" si="19"/>
        <v>7</v>
      </c>
      <c r="BK55" s="66">
        <f t="shared" si="19"/>
        <v>7</v>
      </c>
      <c r="BM55" s="75">
        <v>1000</v>
      </c>
      <c r="BN55" s="75">
        <v>1000</v>
      </c>
      <c r="BO55" s="75">
        <v>1000</v>
      </c>
      <c r="BP55" s="75">
        <v>1000</v>
      </c>
      <c r="BQ55" s="75">
        <v>1000</v>
      </c>
      <c r="BR55" s="75">
        <v>1000</v>
      </c>
      <c r="BS55" s="75">
        <v>1000</v>
      </c>
      <c r="CF55" s="87">
        <v>51</v>
      </c>
      <c r="CG55" s="98" t="s">
        <v>35</v>
      </c>
      <c r="CH55" s="98" t="s">
        <v>22</v>
      </c>
      <c r="CI55" s="98" t="s">
        <v>22</v>
      </c>
      <c r="CJ55" s="98" t="s">
        <v>22</v>
      </c>
      <c r="CK55" s="98" t="s">
        <v>37</v>
      </c>
      <c r="CL55" s="98" t="s">
        <v>38</v>
      </c>
      <c r="CM55" s="98" t="s">
        <v>38</v>
      </c>
      <c r="CO55" s="66">
        <f t="shared" si="12"/>
        <v>3</v>
      </c>
      <c r="CP55" s="66">
        <f t="shared" si="12"/>
        <v>8</v>
      </c>
      <c r="CQ55" s="66">
        <f t="shared" si="12"/>
        <v>8</v>
      </c>
      <c r="CR55" s="66">
        <f t="shared" si="12"/>
        <v>8</v>
      </c>
      <c r="CS55" s="66">
        <f t="shared" si="20"/>
        <v>2</v>
      </c>
      <c r="CT55" s="66">
        <f t="shared" si="20"/>
        <v>4</v>
      </c>
      <c r="CU55" s="66">
        <f t="shared" si="20"/>
        <v>4</v>
      </c>
      <c r="CW55" s="75">
        <v>1000</v>
      </c>
      <c r="CX55" s="75">
        <v>1000</v>
      </c>
      <c r="CY55" s="75">
        <v>1000</v>
      </c>
      <c r="CZ55" s="75">
        <v>1000</v>
      </c>
      <c r="DA55" s="75">
        <v>1000</v>
      </c>
      <c r="DB55" s="75">
        <v>1000</v>
      </c>
      <c r="DC55" s="75">
        <v>1000</v>
      </c>
      <c r="DP55" s="87">
        <v>51</v>
      </c>
      <c r="DQ55" s="98" t="s">
        <v>36</v>
      </c>
      <c r="DR55" s="98" t="s">
        <v>56</v>
      </c>
      <c r="DS55" s="98" t="s">
        <v>53</v>
      </c>
      <c r="DT55" s="98" t="s">
        <v>56</v>
      </c>
      <c r="DU55" s="98" t="s">
        <v>38</v>
      </c>
      <c r="DV55" s="98" t="s">
        <v>35</v>
      </c>
      <c r="DW55" s="98" t="s">
        <v>38</v>
      </c>
      <c r="DY55" s="66">
        <f t="shared" si="13"/>
        <v>5</v>
      </c>
      <c r="DZ55" s="66">
        <f t="shared" si="13"/>
        <v>7</v>
      </c>
      <c r="EA55" s="66">
        <f t="shared" si="13"/>
        <v>6</v>
      </c>
      <c r="EB55" s="66">
        <f t="shared" si="13"/>
        <v>7</v>
      </c>
      <c r="EC55" s="66">
        <f t="shared" si="21"/>
        <v>4</v>
      </c>
      <c r="ED55" s="66">
        <f t="shared" si="21"/>
        <v>3</v>
      </c>
      <c r="EE55" s="66">
        <f t="shared" si="21"/>
        <v>4</v>
      </c>
      <c r="EG55" s="75">
        <v>1000</v>
      </c>
      <c r="EH55" s="75">
        <v>1000</v>
      </c>
      <c r="EI55" s="75">
        <v>1000</v>
      </c>
      <c r="EJ55" s="75">
        <v>1000</v>
      </c>
      <c r="EK55" s="75">
        <v>1000</v>
      </c>
      <c r="EL55" s="75">
        <v>1000</v>
      </c>
      <c r="EM55" s="75">
        <v>1000</v>
      </c>
      <c r="EZ55" s="87">
        <v>51</v>
      </c>
      <c r="FA55" s="98" t="s">
        <v>53</v>
      </c>
      <c r="FB55" s="98" t="s">
        <v>35</v>
      </c>
      <c r="FC55" s="98" t="s">
        <v>22</v>
      </c>
      <c r="FD55" s="98" t="s">
        <v>37</v>
      </c>
      <c r="FE55" s="98" t="s">
        <v>38</v>
      </c>
      <c r="FF55" s="98" t="s">
        <v>35</v>
      </c>
      <c r="FG55" s="98" t="s">
        <v>35</v>
      </c>
      <c r="FI55" s="66">
        <f t="shared" si="14"/>
        <v>6</v>
      </c>
      <c r="FJ55" s="66">
        <f t="shared" si="14"/>
        <v>3</v>
      </c>
      <c r="FK55" s="66">
        <f t="shared" si="14"/>
        <v>8</v>
      </c>
      <c r="FL55" s="66">
        <f t="shared" si="14"/>
        <v>2</v>
      </c>
      <c r="FM55" s="66">
        <f t="shared" si="22"/>
        <v>4</v>
      </c>
      <c r="FN55" s="66">
        <f t="shared" si="22"/>
        <v>3</v>
      </c>
      <c r="FO55" s="66">
        <f t="shared" si="22"/>
        <v>3</v>
      </c>
      <c r="FQ55" s="102">
        <v>1000</v>
      </c>
      <c r="FR55" s="102">
        <v>1000</v>
      </c>
      <c r="FS55" s="102">
        <v>1000</v>
      </c>
      <c r="FT55" s="102">
        <v>1000</v>
      </c>
      <c r="FU55" s="102">
        <v>1000</v>
      </c>
      <c r="FV55" s="102">
        <v>1000</v>
      </c>
      <c r="FW55" s="102">
        <v>1000</v>
      </c>
    </row>
    <row r="56" spans="12:179" ht="16.5" customHeight="1">
      <c r="L56" s="87">
        <v>52</v>
      </c>
      <c r="M56" s="98" t="s">
        <v>35</v>
      </c>
      <c r="N56" s="98" t="s">
        <v>53</v>
      </c>
      <c r="O56" s="98" t="s">
        <v>35</v>
      </c>
      <c r="P56" s="98" t="s">
        <v>36</v>
      </c>
      <c r="Q56" s="98" t="s">
        <v>22</v>
      </c>
      <c r="R56" s="98" t="s">
        <v>35</v>
      </c>
      <c r="S56" s="98" t="s">
        <v>56</v>
      </c>
      <c r="U56" s="66">
        <f t="shared" si="24"/>
        <v>3</v>
      </c>
      <c r="V56" s="66">
        <f t="shared" si="24"/>
        <v>6</v>
      </c>
      <c r="W56" s="66">
        <f t="shared" si="23"/>
        <v>3</v>
      </c>
      <c r="X56" s="66">
        <f t="shared" si="23"/>
        <v>5</v>
      </c>
      <c r="Y56" s="66">
        <f t="shared" si="23"/>
        <v>8</v>
      </c>
      <c r="Z56" s="66">
        <f t="shared" si="23"/>
        <v>3</v>
      </c>
      <c r="AA56" s="66">
        <f t="shared" si="23"/>
        <v>7</v>
      </c>
      <c r="AC56" s="75">
        <v>1000</v>
      </c>
      <c r="AD56" s="75">
        <v>1000</v>
      </c>
      <c r="AE56" s="75">
        <v>800</v>
      </c>
      <c r="AF56" s="75">
        <v>800</v>
      </c>
      <c r="AG56" s="75">
        <v>1000</v>
      </c>
      <c r="AH56" s="75">
        <v>800</v>
      </c>
      <c r="AI56" s="75">
        <v>1000</v>
      </c>
      <c r="AJ56" s="47"/>
      <c r="AV56" s="87">
        <v>52</v>
      </c>
      <c r="AW56" s="98" t="s">
        <v>56</v>
      </c>
      <c r="AX56" s="98" t="s">
        <v>36</v>
      </c>
      <c r="AY56" s="98" t="s">
        <v>37</v>
      </c>
      <c r="AZ56" s="98" t="s">
        <v>56</v>
      </c>
      <c r="BA56" s="98" t="s">
        <v>37</v>
      </c>
      <c r="BB56" s="98" t="s">
        <v>38</v>
      </c>
      <c r="BC56" s="98" t="s">
        <v>35</v>
      </c>
      <c r="BE56" s="66">
        <f t="shared" si="11"/>
        <v>7</v>
      </c>
      <c r="BF56" s="66">
        <f t="shared" si="11"/>
        <v>5</v>
      </c>
      <c r="BG56" s="66">
        <f t="shared" si="11"/>
        <v>2</v>
      </c>
      <c r="BH56" s="66">
        <f t="shared" si="11"/>
        <v>7</v>
      </c>
      <c r="BI56" s="66">
        <f t="shared" si="19"/>
        <v>2</v>
      </c>
      <c r="BJ56" s="66">
        <f t="shared" si="19"/>
        <v>4</v>
      </c>
      <c r="BK56" s="66">
        <f t="shared" si="19"/>
        <v>3</v>
      </c>
      <c r="BM56" s="75">
        <v>1000</v>
      </c>
      <c r="BN56" s="75">
        <v>1000</v>
      </c>
      <c r="BO56" s="75">
        <v>1000</v>
      </c>
      <c r="BP56" s="75">
        <v>1000</v>
      </c>
      <c r="BQ56" s="75">
        <v>1000</v>
      </c>
      <c r="BR56" s="75">
        <v>1000</v>
      </c>
      <c r="BS56" s="75">
        <v>1000</v>
      </c>
      <c r="CF56" s="87">
        <v>52</v>
      </c>
      <c r="CG56" s="98" t="s">
        <v>36</v>
      </c>
      <c r="CH56" s="98" t="s">
        <v>38</v>
      </c>
      <c r="CI56" s="98" t="s">
        <v>22</v>
      </c>
      <c r="CJ56" s="98" t="s">
        <v>22</v>
      </c>
      <c r="CK56" s="98" t="s">
        <v>37</v>
      </c>
      <c r="CL56" s="98" t="s">
        <v>38</v>
      </c>
      <c r="CM56" s="98" t="s">
        <v>56</v>
      </c>
      <c r="CO56" s="66">
        <f t="shared" si="12"/>
        <v>5</v>
      </c>
      <c r="CP56" s="66">
        <f t="shared" si="12"/>
        <v>4</v>
      </c>
      <c r="CQ56" s="66">
        <f t="shared" si="12"/>
        <v>8</v>
      </c>
      <c r="CR56" s="66">
        <f t="shared" si="12"/>
        <v>8</v>
      </c>
      <c r="CS56" s="66">
        <f t="shared" si="20"/>
        <v>2</v>
      </c>
      <c r="CT56" s="66">
        <f t="shared" si="20"/>
        <v>4</v>
      </c>
      <c r="CU56" s="66">
        <f t="shared" si="20"/>
        <v>7</v>
      </c>
      <c r="CW56" s="75">
        <v>1000</v>
      </c>
      <c r="CX56" s="75">
        <v>1000</v>
      </c>
      <c r="CY56" s="75">
        <v>1000</v>
      </c>
      <c r="CZ56" s="75">
        <v>1000</v>
      </c>
      <c r="DA56" s="75">
        <v>1000</v>
      </c>
      <c r="DB56" s="75">
        <v>1000</v>
      </c>
      <c r="DC56" s="75">
        <v>1000</v>
      </c>
      <c r="DP56" s="87">
        <v>52</v>
      </c>
      <c r="DQ56" s="98" t="s">
        <v>53</v>
      </c>
      <c r="DR56" s="98" t="s">
        <v>37</v>
      </c>
      <c r="DS56" s="98" t="s">
        <v>22</v>
      </c>
      <c r="DT56" s="98" t="s">
        <v>22</v>
      </c>
      <c r="DU56" s="98" t="s">
        <v>38</v>
      </c>
      <c r="DV56" s="98" t="s">
        <v>53</v>
      </c>
      <c r="DW56" s="98" t="s">
        <v>35</v>
      </c>
      <c r="DY56" s="66">
        <f t="shared" si="13"/>
        <v>6</v>
      </c>
      <c r="DZ56" s="66">
        <f t="shared" si="13"/>
        <v>2</v>
      </c>
      <c r="EA56" s="66">
        <f t="shared" si="13"/>
        <v>8</v>
      </c>
      <c r="EB56" s="66">
        <f t="shared" si="13"/>
        <v>8</v>
      </c>
      <c r="EC56" s="66">
        <f t="shared" si="21"/>
        <v>4</v>
      </c>
      <c r="ED56" s="66">
        <f t="shared" si="21"/>
        <v>6</v>
      </c>
      <c r="EE56" s="66">
        <f t="shared" si="21"/>
        <v>3</v>
      </c>
      <c r="EG56" s="75">
        <v>1000</v>
      </c>
      <c r="EH56" s="75">
        <v>1000</v>
      </c>
      <c r="EI56" s="75">
        <v>1000</v>
      </c>
      <c r="EJ56" s="75">
        <v>1000</v>
      </c>
      <c r="EK56" s="75">
        <v>1000</v>
      </c>
      <c r="EL56" s="75">
        <v>1000</v>
      </c>
      <c r="EM56" s="75">
        <v>1000</v>
      </c>
      <c r="EZ56" s="87">
        <v>52</v>
      </c>
      <c r="FA56" s="98" t="s">
        <v>22</v>
      </c>
      <c r="FB56" s="98" t="s">
        <v>22</v>
      </c>
      <c r="FC56" s="98" t="s">
        <v>38</v>
      </c>
      <c r="FD56" s="98" t="s">
        <v>38</v>
      </c>
      <c r="FE56" s="98" t="s">
        <v>35</v>
      </c>
      <c r="FF56" s="98" t="s">
        <v>35</v>
      </c>
      <c r="FG56" s="98" t="s">
        <v>56</v>
      </c>
      <c r="FI56" s="66">
        <f t="shared" si="14"/>
        <v>8</v>
      </c>
      <c r="FJ56" s="66">
        <f t="shared" si="14"/>
        <v>8</v>
      </c>
      <c r="FK56" s="66">
        <f t="shared" si="14"/>
        <v>4</v>
      </c>
      <c r="FL56" s="66">
        <f t="shared" si="14"/>
        <v>4</v>
      </c>
      <c r="FM56" s="66">
        <f t="shared" si="22"/>
        <v>3</v>
      </c>
      <c r="FN56" s="66">
        <f t="shared" si="22"/>
        <v>3</v>
      </c>
      <c r="FO56" s="66">
        <f t="shared" si="22"/>
        <v>7</v>
      </c>
      <c r="FQ56" s="102">
        <v>1000</v>
      </c>
      <c r="FR56" s="102">
        <v>1000</v>
      </c>
      <c r="FS56" s="102">
        <v>1000</v>
      </c>
      <c r="FT56" s="102">
        <v>1000</v>
      </c>
      <c r="FU56" s="102">
        <v>1000</v>
      </c>
      <c r="FV56" s="102">
        <v>1000</v>
      </c>
      <c r="FW56" s="102">
        <v>1000</v>
      </c>
    </row>
    <row r="57" spans="12:179" ht="16.5" customHeight="1">
      <c r="L57" s="87">
        <v>53</v>
      </c>
      <c r="M57" s="98" t="s">
        <v>35</v>
      </c>
      <c r="N57" s="98" t="s">
        <v>53</v>
      </c>
      <c r="O57" s="98" t="s">
        <v>56</v>
      </c>
      <c r="P57" s="98" t="s">
        <v>35</v>
      </c>
      <c r="Q57" s="98" t="s">
        <v>36</v>
      </c>
      <c r="R57" s="98" t="s">
        <v>56</v>
      </c>
      <c r="S57" s="98" t="s">
        <v>56</v>
      </c>
      <c r="U57" s="66">
        <f t="shared" si="24"/>
        <v>3</v>
      </c>
      <c r="V57" s="66">
        <f t="shared" si="24"/>
        <v>6</v>
      </c>
      <c r="W57" s="66">
        <f t="shared" si="23"/>
        <v>7</v>
      </c>
      <c r="X57" s="66">
        <f t="shared" si="23"/>
        <v>3</v>
      </c>
      <c r="Y57" s="66">
        <f t="shared" si="23"/>
        <v>5</v>
      </c>
      <c r="Z57" s="66">
        <f t="shared" si="23"/>
        <v>7</v>
      </c>
      <c r="AA57" s="66">
        <f t="shared" si="23"/>
        <v>7</v>
      </c>
      <c r="AC57" s="75">
        <v>1000</v>
      </c>
      <c r="AD57" s="75">
        <v>1000</v>
      </c>
      <c r="AE57" s="75">
        <v>800</v>
      </c>
      <c r="AF57" s="75">
        <v>800</v>
      </c>
      <c r="AG57" s="75">
        <v>1000</v>
      </c>
      <c r="AH57" s="75">
        <v>800</v>
      </c>
      <c r="AI57" s="75">
        <v>1000</v>
      </c>
      <c r="AV57" s="87">
        <v>53</v>
      </c>
      <c r="AW57" s="98" t="s">
        <v>35</v>
      </c>
      <c r="AX57" s="98" t="s">
        <v>37</v>
      </c>
      <c r="AY57" s="98" t="s">
        <v>53</v>
      </c>
      <c r="AZ57" s="98" t="s">
        <v>35</v>
      </c>
      <c r="BA57" s="98" t="s">
        <v>38</v>
      </c>
      <c r="BB57" s="98" t="s">
        <v>56</v>
      </c>
      <c r="BC57" s="98" t="s">
        <v>35</v>
      </c>
      <c r="BE57" s="66">
        <f t="shared" si="11"/>
        <v>3</v>
      </c>
      <c r="BF57" s="66">
        <f t="shared" si="11"/>
        <v>2</v>
      </c>
      <c r="BG57" s="66">
        <f t="shared" si="11"/>
        <v>6</v>
      </c>
      <c r="BH57" s="66">
        <f t="shared" si="11"/>
        <v>3</v>
      </c>
      <c r="BI57" s="66">
        <f t="shared" si="19"/>
        <v>4</v>
      </c>
      <c r="BJ57" s="66">
        <f t="shared" si="19"/>
        <v>7</v>
      </c>
      <c r="BK57" s="66">
        <f t="shared" si="19"/>
        <v>3</v>
      </c>
      <c r="BM57" s="75">
        <v>1000</v>
      </c>
      <c r="BN57" s="75">
        <v>1000</v>
      </c>
      <c r="BO57" s="75">
        <v>1000</v>
      </c>
      <c r="BP57" s="75">
        <v>1000</v>
      </c>
      <c r="BQ57" s="75">
        <v>1000</v>
      </c>
      <c r="BR57" s="75">
        <v>1000</v>
      </c>
      <c r="BS57" s="75">
        <v>1000</v>
      </c>
      <c r="CF57" s="87">
        <v>53</v>
      </c>
      <c r="CG57" s="98" t="s">
        <v>35</v>
      </c>
      <c r="CH57" s="98" t="s">
        <v>53</v>
      </c>
      <c r="CI57" s="98" t="s">
        <v>22</v>
      </c>
      <c r="CJ57" s="98" t="s">
        <v>37</v>
      </c>
      <c r="CK57" s="98" t="s">
        <v>38</v>
      </c>
      <c r="CL57" s="98" t="s">
        <v>38</v>
      </c>
      <c r="CM57" s="98" t="s">
        <v>56</v>
      </c>
      <c r="CO57" s="66">
        <f t="shared" si="12"/>
        <v>3</v>
      </c>
      <c r="CP57" s="66">
        <f t="shared" si="12"/>
        <v>6</v>
      </c>
      <c r="CQ57" s="66">
        <f t="shared" si="12"/>
        <v>8</v>
      </c>
      <c r="CR57" s="66">
        <f t="shared" si="12"/>
        <v>2</v>
      </c>
      <c r="CS57" s="66">
        <f t="shared" si="20"/>
        <v>4</v>
      </c>
      <c r="CT57" s="66">
        <f t="shared" si="20"/>
        <v>4</v>
      </c>
      <c r="CU57" s="66">
        <f t="shared" si="20"/>
        <v>7</v>
      </c>
      <c r="CW57" s="75">
        <v>1000</v>
      </c>
      <c r="CX57" s="75">
        <v>1000</v>
      </c>
      <c r="CY57" s="75">
        <v>1000</v>
      </c>
      <c r="CZ57" s="75">
        <v>1000</v>
      </c>
      <c r="DA57" s="75">
        <v>1000</v>
      </c>
      <c r="DB57" s="75">
        <v>1000</v>
      </c>
      <c r="DC57" s="75">
        <v>1000</v>
      </c>
      <c r="DP57" s="87">
        <v>53</v>
      </c>
      <c r="DQ57" s="98" t="s">
        <v>38</v>
      </c>
      <c r="DR57" s="98" t="s">
        <v>37</v>
      </c>
      <c r="DS57" s="98" t="s">
        <v>56</v>
      </c>
      <c r="DT57" s="98" t="s">
        <v>38</v>
      </c>
      <c r="DU57" s="98" t="s">
        <v>53</v>
      </c>
      <c r="DV57" s="98" t="s">
        <v>53</v>
      </c>
      <c r="DW57" s="98" t="s">
        <v>38</v>
      </c>
      <c r="DY57" s="66">
        <f t="shared" si="13"/>
        <v>4</v>
      </c>
      <c r="DZ57" s="66">
        <f t="shared" si="13"/>
        <v>2</v>
      </c>
      <c r="EA57" s="66">
        <f t="shared" si="13"/>
        <v>7</v>
      </c>
      <c r="EB57" s="66">
        <f t="shared" si="13"/>
        <v>4</v>
      </c>
      <c r="EC57" s="66">
        <f t="shared" si="21"/>
        <v>6</v>
      </c>
      <c r="ED57" s="66">
        <f t="shared" si="21"/>
        <v>6</v>
      </c>
      <c r="EE57" s="66">
        <f t="shared" si="21"/>
        <v>4</v>
      </c>
      <c r="EG57" s="75">
        <v>1000</v>
      </c>
      <c r="EH57" s="75">
        <v>1000</v>
      </c>
      <c r="EI57" s="75">
        <v>1000</v>
      </c>
      <c r="EJ57" s="75">
        <v>1000</v>
      </c>
      <c r="EK57" s="75">
        <v>1000</v>
      </c>
      <c r="EL57" s="75">
        <v>1000</v>
      </c>
      <c r="EM57" s="75">
        <v>1000</v>
      </c>
      <c r="EZ57" s="87">
        <v>53</v>
      </c>
      <c r="FA57" s="98" t="s">
        <v>36</v>
      </c>
      <c r="FB57" s="98" t="s">
        <v>36</v>
      </c>
      <c r="FC57" s="98" t="s">
        <v>35</v>
      </c>
      <c r="FD57" s="98" t="s">
        <v>36</v>
      </c>
      <c r="FE57" s="98" t="s">
        <v>38</v>
      </c>
      <c r="FF57" s="98" t="s">
        <v>37</v>
      </c>
      <c r="FG57" s="98" t="s">
        <v>37</v>
      </c>
      <c r="FI57" s="66">
        <f t="shared" si="14"/>
        <v>5</v>
      </c>
      <c r="FJ57" s="66">
        <f t="shared" si="14"/>
        <v>5</v>
      </c>
      <c r="FK57" s="66">
        <f t="shared" si="14"/>
        <v>3</v>
      </c>
      <c r="FL57" s="66">
        <f t="shared" si="14"/>
        <v>5</v>
      </c>
      <c r="FM57" s="66">
        <f t="shared" si="22"/>
        <v>4</v>
      </c>
      <c r="FN57" s="66">
        <f t="shared" si="22"/>
        <v>2</v>
      </c>
      <c r="FO57" s="66">
        <f t="shared" si="22"/>
        <v>2</v>
      </c>
      <c r="FQ57" s="102">
        <v>1000</v>
      </c>
      <c r="FR57" s="102">
        <v>1000</v>
      </c>
      <c r="FS57" s="102">
        <v>1000</v>
      </c>
      <c r="FT57" s="102">
        <v>1000</v>
      </c>
      <c r="FU57" s="102">
        <v>1000</v>
      </c>
      <c r="FV57" s="102">
        <v>1000</v>
      </c>
      <c r="FW57" s="102">
        <v>1000</v>
      </c>
    </row>
    <row r="58" spans="12:179" ht="16.5" customHeight="1">
      <c r="L58" s="87">
        <v>54</v>
      </c>
      <c r="M58" s="98" t="s">
        <v>53</v>
      </c>
      <c r="N58" s="98" t="s">
        <v>37</v>
      </c>
      <c r="O58" s="98" t="s">
        <v>36</v>
      </c>
      <c r="P58" s="98" t="s">
        <v>63</v>
      </c>
      <c r="Q58" s="98" t="s">
        <v>36</v>
      </c>
      <c r="R58" s="98" t="s">
        <v>36</v>
      </c>
      <c r="S58" s="98" t="s">
        <v>36</v>
      </c>
      <c r="U58" s="66">
        <f t="shared" si="24"/>
        <v>6</v>
      </c>
      <c r="V58" s="66">
        <f t="shared" si="24"/>
        <v>2</v>
      </c>
      <c r="W58" s="66">
        <f t="shared" si="23"/>
        <v>5</v>
      </c>
      <c r="X58" s="66">
        <f t="shared" si="23"/>
        <v>10</v>
      </c>
      <c r="Y58" s="66">
        <f t="shared" si="23"/>
        <v>5</v>
      </c>
      <c r="Z58" s="66">
        <f t="shared" si="23"/>
        <v>5</v>
      </c>
      <c r="AA58" s="66">
        <f t="shared" si="23"/>
        <v>5</v>
      </c>
      <c r="AC58" s="75">
        <v>1000</v>
      </c>
      <c r="AD58" s="75">
        <v>800</v>
      </c>
      <c r="AE58" s="75">
        <v>800</v>
      </c>
      <c r="AF58" s="75">
        <v>800</v>
      </c>
      <c r="AG58" s="75">
        <v>1000</v>
      </c>
      <c r="AH58" s="75">
        <v>800</v>
      </c>
      <c r="AI58" s="75">
        <v>1000</v>
      </c>
      <c r="AV58" s="87">
        <v>54</v>
      </c>
      <c r="AW58" s="98" t="s">
        <v>36</v>
      </c>
      <c r="AX58" s="98" t="s">
        <v>37</v>
      </c>
      <c r="AY58" s="98" t="s">
        <v>35</v>
      </c>
      <c r="AZ58" s="98" t="s">
        <v>36</v>
      </c>
      <c r="BA58" s="98" t="s">
        <v>53</v>
      </c>
      <c r="BB58" s="98" t="s">
        <v>56</v>
      </c>
      <c r="BC58" s="98" t="s">
        <v>36</v>
      </c>
      <c r="BE58" s="66">
        <f t="shared" si="11"/>
        <v>5</v>
      </c>
      <c r="BF58" s="66">
        <f t="shared" si="11"/>
        <v>2</v>
      </c>
      <c r="BG58" s="66">
        <f t="shared" si="11"/>
        <v>3</v>
      </c>
      <c r="BH58" s="66">
        <f t="shared" si="11"/>
        <v>5</v>
      </c>
      <c r="BI58" s="66">
        <f t="shared" si="19"/>
        <v>6</v>
      </c>
      <c r="BJ58" s="66">
        <f t="shared" si="19"/>
        <v>7</v>
      </c>
      <c r="BK58" s="66">
        <f t="shared" si="19"/>
        <v>5</v>
      </c>
      <c r="BM58" s="75">
        <v>1000</v>
      </c>
      <c r="BN58" s="75">
        <v>1000</v>
      </c>
      <c r="BO58" s="75">
        <v>1000</v>
      </c>
      <c r="BP58" s="75">
        <v>1000</v>
      </c>
      <c r="BQ58" s="75">
        <v>1000</v>
      </c>
      <c r="BR58" s="75">
        <v>1000</v>
      </c>
      <c r="BS58" s="75">
        <v>1000</v>
      </c>
      <c r="CF58" s="87">
        <v>54</v>
      </c>
      <c r="CG58" s="98" t="s">
        <v>53</v>
      </c>
      <c r="CH58" s="98" t="s">
        <v>53</v>
      </c>
      <c r="CI58" s="98" t="s">
        <v>35</v>
      </c>
      <c r="CJ58" s="98" t="s">
        <v>38</v>
      </c>
      <c r="CK58" s="98" t="s">
        <v>53</v>
      </c>
      <c r="CL58" s="98" t="s">
        <v>36</v>
      </c>
      <c r="CM58" s="98" t="s">
        <v>36</v>
      </c>
      <c r="CO58" s="66">
        <f t="shared" si="12"/>
        <v>6</v>
      </c>
      <c r="CP58" s="66">
        <f t="shared" si="12"/>
        <v>6</v>
      </c>
      <c r="CQ58" s="66">
        <f t="shared" si="12"/>
        <v>3</v>
      </c>
      <c r="CR58" s="66">
        <f t="shared" si="12"/>
        <v>4</v>
      </c>
      <c r="CS58" s="66">
        <f t="shared" si="20"/>
        <v>6</v>
      </c>
      <c r="CT58" s="66">
        <f t="shared" si="20"/>
        <v>5</v>
      </c>
      <c r="CU58" s="66">
        <f t="shared" si="20"/>
        <v>5</v>
      </c>
      <c r="CW58" s="75">
        <v>1000</v>
      </c>
      <c r="CX58" s="75">
        <v>1000</v>
      </c>
      <c r="CY58" s="75">
        <v>1000</v>
      </c>
      <c r="CZ58" s="75">
        <v>1000</v>
      </c>
      <c r="DA58" s="75">
        <v>1000</v>
      </c>
      <c r="DB58" s="75">
        <v>1000</v>
      </c>
      <c r="DC58" s="75">
        <v>1000</v>
      </c>
      <c r="DP58" s="87">
        <v>54</v>
      </c>
      <c r="DQ58" s="98" t="s">
        <v>38</v>
      </c>
      <c r="DR58" s="98" t="s">
        <v>35</v>
      </c>
      <c r="DS58" s="98" t="s">
        <v>22</v>
      </c>
      <c r="DT58" s="98" t="s">
        <v>38</v>
      </c>
      <c r="DU58" s="98" t="s">
        <v>53</v>
      </c>
      <c r="DV58" s="98" t="s">
        <v>22</v>
      </c>
      <c r="DW58" s="98" t="s">
        <v>35</v>
      </c>
      <c r="DY58" s="66">
        <f t="shared" si="13"/>
        <v>4</v>
      </c>
      <c r="DZ58" s="66">
        <f t="shared" si="13"/>
        <v>3</v>
      </c>
      <c r="EA58" s="66">
        <f t="shared" si="13"/>
        <v>8</v>
      </c>
      <c r="EB58" s="66">
        <f t="shared" si="13"/>
        <v>4</v>
      </c>
      <c r="EC58" s="66">
        <f t="shared" si="21"/>
        <v>6</v>
      </c>
      <c r="ED58" s="66">
        <f t="shared" si="21"/>
        <v>8</v>
      </c>
      <c r="EE58" s="66">
        <f t="shared" si="21"/>
        <v>3</v>
      </c>
      <c r="EG58" s="75">
        <v>1000</v>
      </c>
      <c r="EH58" s="75">
        <v>1000</v>
      </c>
      <c r="EI58" s="75">
        <v>1000</v>
      </c>
      <c r="EJ58" s="75">
        <v>1000</v>
      </c>
      <c r="EK58" s="75">
        <v>1000</v>
      </c>
      <c r="EL58" s="75">
        <v>1000</v>
      </c>
      <c r="EM58" s="75">
        <v>1000</v>
      </c>
      <c r="EZ58" s="87">
        <v>54</v>
      </c>
      <c r="FA58" s="98" t="s">
        <v>22</v>
      </c>
      <c r="FB58" s="98" t="s">
        <v>56</v>
      </c>
      <c r="FC58" s="98" t="s">
        <v>37</v>
      </c>
      <c r="FD58" s="98" t="s">
        <v>35</v>
      </c>
      <c r="FE58" s="98" t="s">
        <v>56</v>
      </c>
      <c r="FF58" s="98" t="s">
        <v>38</v>
      </c>
      <c r="FG58" s="98" t="s">
        <v>53</v>
      </c>
      <c r="FI58" s="66">
        <f t="shared" si="14"/>
        <v>8</v>
      </c>
      <c r="FJ58" s="66">
        <f t="shared" si="14"/>
        <v>7</v>
      </c>
      <c r="FK58" s="66">
        <f t="shared" si="14"/>
        <v>2</v>
      </c>
      <c r="FL58" s="66">
        <f t="shared" si="14"/>
        <v>3</v>
      </c>
      <c r="FM58" s="66">
        <f t="shared" si="22"/>
        <v>7</v>
      </c>
      <c r="FN58" s="66">
        <f t="shared" si="22"/>
        <v>4</v>
      </c>
      <c r="FO58" s="66">
        <f t="shared" si="22"/>
        <v>6</v>
      </c>
      <c r="FQ58" s="102">
        <v>1000</v>
      </c>
      <c r="FR58" s="102">
        <v>1000</v>
      </c>
      <c r="FS58" s="102">
        <v>1000</v>
      </c>
      <c r="FT58" s="102">
        <v>1000</v>
      </c>
      <c r="FU58" s="102">
        <v>1000</v>
      </c>
      <c r="FV58" s="102">
        <v>1000</v>
      </c>
      <c r="FW58" s="102">
        <v>1000</v>
      </c>
    </row>
    <row r="59" spans="12:179" ht="16.5" customHeight="1">
      <c r="L59" s="87">
        <v>55</v>
      </c>
      <c r="M59" s="98" t="s">
        <v>53</v>
      </c>
      <c r="N59" s="98" t="s">
        <v>37</v>
      </c>
      <c r="O59" s="98" t="s">
        <v>36</v>
      </c>
      <c r="P59" s="98" t="s">
        <v>57</v>
      </c>
      <c r="Q59" s="98" t="s">
        <v>36</v>
      </c>
      <c r="R59" s="98" t="s">
        <v>36</v>
      </c>
      <c r="S59" s="98" t="s">
        <v>36</v>
      </c>
      <c r="U59" s="66">
        <f t="shared" si="24"/>
        <v>6</v>
      </c>
      <c r="V59" s="66">
        <f t="shared" si="24"/>
        <v>2</v>
      </c>
      <c r="W59" s="66">
        <f t="shared" si="23"/>
        <v>5</v>
      </c>
      <c r="X59" s="66">
        <f t="shared" si="23"/>
        <v>1</v>
      </c>
      <c r="Y59" s="66">
        <f t="shared" si="23"/>
        <v>5</v>
      </c>
      <c r="Z59" s="66">
        <f t="shared" si="23"/>
        <v>5</v>
      </c>
      <c r="AA59" s="66">
        <f t="shared" si="23"/>
        <v>5</v>
      </c>
      <c r="AC59" s="75">
        <v>1000</v>
      </c>
      <c r="AD59" s="75">
        <v>800</v>
      </c>
      <c r="AE59" s="75">
        <v>800</v>
      </c>
      <c r="AF59" s="75">
        <v>800</v>
      </c>
      <c r="AG59" s="75">
        <v>1000</v>
      </c>
      <c r="AH59" s="75">
        <v>800</v>
      </c>
      <c r="AI59" s="75">
        <v>1000</v>
      </c>
      <c r="AV59" s="87">
        <v>55</v>
      </c>
      <c r="AW59" s="98" t="s">
        <v>36</v>
      </c>
      <c r="AX59" s="98" t="s">
        <v>36</v>
      </c>
      <c r="AY59" s="98" t="s">
        <v>35</v>
      </c>
      <c r="AZ59" s="98" t="s">
        <v>38</v>
      </c>
      <c r="BA59" s="98" t="s">
        <v>53</v>
      </c>
      <c r="BB59" s="98" t="s">
        <v>37</v>
      </c>
      <c r="BC59" s="98" t="s">
        <v>36</v>
      </c>
      <c r="BE59" s="66">
        <f t="shared" si="11"/>
        <v>5</v>
      </c>
      <c r="BF59" s="66">
        <f t="shared" si="11"/>
        <v>5</v>
      </c>
      <c r="BG59" s="66">
        <f t="shared" si="11"/>
        <v>3</v>
      </c>
      <c r="BH59" s="66">
        <f t="shared" si="11"/>
        <v>4</v>
      </c>
      <c r="BI59" s="66">
        <f t="shared" si="19"/>
        <v>6</v>
      </c>
      <c r="BJ59" s="66">
        <f t="shared" si="19"/>
        <v>2</v>
      </c>
      <c r="BK59" s="66">
        <f t="shared" si="19"/>
        <v>5</v>
      </c>
      <c r="BM59" s="75">
        <v>1000</v>
      </c>
      <c r="BN59" s="75">
        <v>1000</v>
      </c>
      <c r="BO59" s="75">
        <v>1000</v>
      </c>
      <c r="BP59" s="75">
        <v>1000</v>
      </c>
      <c r="BQ59" s="75">
        <v>1000</v>
      </c>
      <c r="BR59" s="75">
        <v>1000</v>
      </c>
      <c r="BS59" s="75">
        <v>1000</v>
      </c>
      <c r="CF59" s="87">
        <v>55</v>
      </c>
      <c r="CG59" s="98" t="s">
        <v>53</v>
      </c>
      <c r="CH59" s="98" t="s">
        <v>56</v>
      </c>
      <c r="CI59" s="98" t="s">
        <v>38</v>
      </c>
      <c r="CJ59" s="98" t="s">
        <v>38</v>
      </c>
      <c r="CK59" s="98" t="s">
        <v>36</v>
      </c>
      <c r="CL59" s="98" t="s">
        <v>36</v>
      </c>
      <c r="CM59" s="98" t="s">
        <v>36</v>
      </c>
      <c r="CO59" s="66">
        <f t="shared" si="12"/>
        <v>6</v>
      </c>
      <c r="CP59" s="66">
        <f t="shared" si="12"/>
        <v>7</v>
      </c>
      <c r="CQ59" s="66">
        <f t="shared" si="12"/>
        <v>4</v>
      </c>
      <c r="CR59" s="66">
        <f t="shared" si="12"/>
        <v>4</v>
      </c>
      <c r="CS59" s="66">
        <f t="shared" si="20"/>
        <v>5</v>
      </c>
      <c r="CT59" s="66">
        <f t="shared" si="20"/>
        <v>5</v>
      </c>
      <c r="CU59" s="66">
        <f t="shared" si="20"/>
        <v>5</v>
      </c>
      <c r="CW59" s="75">
        <v>1000</v>
      </c>
      <c r="CX59" s="75">
        <v>1000</v>
      </c>
      <c r="CY59" s="75">
        <v>1000</v>
      </c>
      <c r="CZ59" s="75">
        <v>1000</v>
      </c>
      <c r="DA59" s="75">
        <v>1000</v>
      </c>
      <c r="DB59" s="75">
        <v>1000</v>
      </c>
      <c r="DC59" s="75">
        <v>1000</v>
      </c>
      <c r="DP59" s="87">
        <v>55</v>
      </c>
      <c r="DQ59" s="98" t="s">
        <v>38</v>
      </c>
      <c r="DR59" s="98" t="s">
        <v>35</v>
      </c>
      <c r="DS59" s="98" t="s">
        <v>37</v>
      </c>
      <c r="DT59" s="98" t="s">
        <v>56</v>
      </c>
      <c r="DU59" s="98" t="s">
        <v>37</v>
      </c>
      <c r="DV59" s="98" t="s">
        <v>22</v>
      </c>
      <c r="DW59" s="98" t="s">
        <v>37</v>
      </c>
      <c r="DY59" s="66">
        <f t="shared" si="13"/>
        <v>4</v>
      </c>
      <c r="DZ59" s="66">
        <f t="shared" si="13"/>
        <v>3</v>
      </c>
      <c r="EA59" s="66">
        <f t="shared" si="13"/>
        <v>2</v>
      </c>
      <c r="EB59" s="66">
        <f t="shared" si="13"/>
        <v>7</v>
      </c>
      <c r="EC59" s="66">
        <f t="shared" si="21"/>
        <v>2</v>
      </c>
      <c r="ED59" s="66">
        <f t="shared" si="21"/>
        <v>8</v>
      </c>
      <c r="EE59" s="66">
        <f t="shared" si="21"/>
        <v>2</v>
      </c>
      <c r="EG59" s="75">
        <v>1000</v>
      </c>
      <c r="EH59" s="75">
        <v>1000</v>
      </c>
      <c r="EI59" s="75">
        <v>1000</v>
      </c>
      <c r="EJ59" s="75">
        <v>1000</v>
      </c>
      <c r="EK59" s="75">
        <v>1000</v>
      </c>
      <c r="EL59" s="75">
        <v>1000</v>
      </c>
      <c r="EM59" s="75">
        <v>1000</v>
      </c>
      <c r="EZ59" s="87">
        <v>55</v>
      </c>
      <c r="FA59" s="98" t="s">
        <v>38</v>
      </c>
      <c r="FB59" s="98" t="s">
        <v>38</v>
      </c>
      <c r="FC59" s="98" t="s">
        <v>53</v>
      </c>
      <c r="FD59" s="98" t="s">
        <v>37</v>
      </c>
      <c r="FE59" s="98" t="s">
        <v>35</v>
      </c>
      <c r="FF59" s="98" t="s">
        <v>56</v>
      </c>
      <c r="FG59" s="98" t="s">
        <v>37</v>
      </c>
      <c r="FI59" s="66">
        <f t="shared" si="14"/>
        <v>4</v>
      </c>
      <c r="FJ59" s="66">
        <f t="shared" si="14"/>
        <v>4</v>
      </c>
      <c r="FK59" s="66">
        <f t="shared" si="14"/>
        <v>6</v>
      </c>
      <c r="FL59" s="66">
        <f t="shared" si="14"/>
        <v>2</v>
      </c>
      <c r="FM59" s="66">
        <f t="shared" si="22"/>
        <v>3</v>
      </c>
      <c r="FN59" s="66">
        <f t="shared" si="22"/>
        <v>7</v>
      </c>
      <c r="FO59" s="66">
        <f t="shared" si="22"/>
        <v>2</v>
      </c>
      <c r="FQ59" s="102">
        <v>1000</v>
      </c>
      <c r="FR59" s="102">
        <v>1000</v>
      </c>
      <c r="FS59" s="102">
        <v>1000</v>
      </c>
      <c r="FT59" s="102">
        <v>1000</v>
      </c>
      <c r="FU59" s="102">
        <v>1000</v>
      </c>
      <c r="FV59" s="102">
        <v>1000</v>
      </c>
      <c r="FW59" s="102">
        <v>1000</v>
      </c>
    </row>
    <row r="60" spans="12:179" ht="16.5" customHeight="1">
      <c r="L60" s="87">
        <v>56</v>
      </c>
      <c r="M60" s="98" t="s">
        <v>53</v>
      </c>
      <c r="N60" s="98" t="s">
        <v>56</v>
      </c>
      <c r="O60" s="98" t="s">
        <v>57</v>
      </c>
      <c r="P60" s="98" t="s">
        <v>36</v>
      </c>
      <c r="Q60" s="98" t="s">
        <v>38</v>
      </c>
      <c r="R60" s="98" t="s">
        <v>56</v>
      </c>
      <c r="S60" s="98" t="s">
        <v>53</v>
      </c>
      <c r="U60" s="66">
        <f t="shared" si="24"/>
        <v>6</v>
      </c>
      <c r="V60" s="66">
        <f t="shared" si="24"/>
        <v>7</v>
      </c>
      <c r="W60" s="66">
        <f t="shared" si="23"/>
        <v>1</v>
      </c>
      <c r="X60" s="66">
        <f t="shared" si="23"/>
        <v>5</v>
      </c>
      <c r="Y60" s="66">
        <f t="shared" si="23"/>
        <v>4</v>
      </c>
      <c r="Z60" s="66">
        <f t="shared" si="23"/>
        <v>7</v>
      </c>
      <c r="AA60" s="66">
        <f t="shared" si="23"/>
        <v>6</v>
      </c>
      <c r="AC60" s="75">
        <v>1000</v>
      </c>
      <c r="AD60" s="75">
        <v>800</v>
      </c>
      <c r="AE60" s="75">
        <v>800</v>
      </c>
      <c r="AF60" s="75">
        <v>1000</v>
      </c>
      <c r="AG60" s="75">
        <v>1000</v>
      </c>
      <c r="AH60" s="75">
        <v>800</v>
      </c>
      <c r="AI60" s="75">
        <v>1000</v>
      </c>
      <c r="AV60" s="87">
        <v>56</v>
      </c>
      <c r="AW60" s="98" t="s">
        <v>22</v>
      </c>
      <c r="AX60" s="98" t="s">
        <v>37</v>
      </c>
      <c r="AY60" s="98" t="s">
        <v>36</v>
      </c>
      <c r="AZ60" s="98" t="s">
        <v>38</v>
      </c>
      <c r="BA60" s="98" t="s">
        <v>38</v>
      </c>
      <c r="BB60" s="98" t="s">
        <v>38</v>
      </c>
      <c r="BC60" s="98" t="s">
        <v>38</v>
      </c>
      <c r="BE60" s="66">
        <f t="shared" si="11"/>
        <v>8</v>
      </c>
      <c r="BF60" s="66">
        <f t="shared" si="11"/>
        <v>2</v>
      </c>
      <c r="BG60" s="66">
        <f t="shared" si="11"/>
        <v>5</v>
      </c>
      <c r="BH60" s="66">
        <f t="shared" si="11"/>
        <v>4</v>
      </c>
      <c r="BI60" s="66">
        <f t="shared" si="19"/>
        <v>4</v>
      </c>
      <c r="BJ60" s="66">
        <f t="shared" si="19"/>
        <v>4</v>
      </c>
      <c r="BK60" s="66">
        <f t="shared" si="19"/>
        <v>4</v>
      </c>
      <c r="BM60" s="75">
        <v>1000</v>
      </c>
      <c r="BN60" s="75">
        <v>1000</v>
      </c>
      <c r="BO60" s="75">
        <v>1000</v>
      </c>
      <c r="BP60" s="75">
        <v>1000</v>
      </c>
      <c r="BQ60" s="75">
        <v>1000</v>
      </c>
      <c r="BR60" s="75">
        <v>1000</v>
      </c>
      <c r="BS60" s="75">
        <v>1000</v>
      </c>
      <c r="CF60" s="87">
        <v>56</v>
      </c>
      <c r="CG60" s="98" t="s">
        <v>53</v>
      </c>
      <c r="CH60" s="98" t="s">
        <v>36</v>
      </c>
      <c r="CI60" s="98" t="s">
        <v>53</v>
      </c>
      <c r="CJ60" s="98" t="s">
        <v>35</v>
      </c>
      <c r="CK60" s="98" t="s">
        <v>37</v>
      </c>
      <c r="CL60" s="98" t="s">
        <v>56</v>
      </c>
      <c r="CM60" s="98" t="s">
        <v>37</v>
      </c>
      <c r="CO60" s="66">
        <f t="shared" si="12"/>
        <v>6</v>
      </c>
      <c r="CP60" s="66">
        <f t="shared" si="12"/>
        <v>5</v>
      </c>
      <c r="CQ60" s="66">
        <f t="shared" si="12"/>
        <v>6</v>
      </c>
      <c r="CR60" s="66">
        <f t="shared" si="12"/>
        <v>3</v>
      </c>
      <c r="CS60" s="66">
        <f t="shared" si="20"/>
        <v>2</v>
      </c>
      <c r="CT60" s="66">
        <f t="shared" si="20"/>
        <v>7</v>
      </c>
      <c r="CU60" s="66">
        <f t="shared" si="20"/>
        <v>2</v>
      </c>
      <c r="CW60" s="75">
        <v>1000</v>
      </c>
      <c r="CX60" s="75">
        <v>1000</v>
      </c>
      <c r="CY60" s="75">
        <v>1000</v>
      </c>
      <c r="CZ60" s="75">
        <v>1000</v>
      </c>
      <c r="DA60" s="75">
        <v>1000</v>
      </c>
      <c r="DB60" s="75">
        <v>1000</v>
      </c>
      <c r="DC60" s="75">
        <v>1000</v>
      </c>
      <c r="DP60" s="87">
        <v>56</v>
      </c>
      <c r="DQ60" s="98" t="s">
        <v>37</v>
      </c>
      <c r="DR60" s="98" t="s">
        <v>56</v>
      </c>
      <c r="DS60" s="98" t="s">
        <v>56</v>
      </c>
      <c r="DT60" s="98" t="s">
        <v>56</v>
      </c>
      <c r="DU60" s="98" t="s">
        <v>56</v>
      </c>
      <c r="DV60" s="98" t="s">
        <v>56</v>
      </c>
      <c r="DW60" s="98" t="s">
        <v>37</v>
      </c>
      <c r="DY60" s="66">
        <f t="shared" si="13"/>
        <v>2</v>
      </c>
      <c r="DZ60" s="66">
        <f t="shared" si="13"/>
        <v>7</v>
      </c>
      <c r="EA60" s="66">
        <f t="shared" si="13"/>
        <v>7</v>
      </c>
      <c r="EB60" s="66">
        <f t="shared" si="13"/>
        <v>7</v>
      </c>
      <c r="EC60" s="66">
        <f t="shared" si="21"/>
        <v>7</v>
      </c>
      <c r="ED60" s="66">
        <f t="shared" si="21"/>
        <v>7</v>
      </c>
      <c r="EE60" s="66">
        <f t="shared" si="21"/>
        <v>2</v>
      </c>
      <c r="EG60" s="75">
        <v>1000</v>
      </c>
      <c r="EH60" s="75">
        <v>1000</v>
      </c>
      <c r="EI60" s="75">
        <v>1000</v>
      </c>
      <c r="EJ60" s="75">
        <v>1000</v>
      </c>
      <c r="EK60" s="75">
        <v>1000</v>
      </c>
      <c r="EL60" s="75">
        <v>1000</v>
      </c>
      <c r="EM60" s="75">
        <v>1000</v>
      </c>
      <c r="EZ60" s="87">
        <v>56</v>
      </c>
      <c r="FA60" s="98" t="s">
        <v>56</v>
      </c>
      <c r="FB60" s="98" t="s">
        <v>37</v>
      </c>
      <c r="FC60" s="98" t="s">
        <v>22</v>
      </c>
      <c r="FD60" s="98" t="s">
        <v>36</v>
      </c>
      <c r="FE60" s="98" t="s">
        <v>56</v>
      </c>
      <c r="FF60" s="98" t="s">
        <v>37</v>
      </c>
      <c r="FG60" s="98" t="s">
        <v>53</v>
      </c>
      <c r="FI60" s="66">
        <f t="shared" si="14"/>
        <v>7</v>
      </c>
      <c r="FJ60" s="66">
        <f t="shared" si="14"/>
        <v>2</v>
      </c>
      <c r="FK60" s="66">
        <f t="shared" si="14"/>
        <v>8</v>
      </c>
      <c r="FL60" s="66">
        <f t="shared" si="14"/>
        <v>5</v>
      </c>
      <c r="FM60" s="66">
        <f t="shared" si="22"/>
        <v>7</v>
      </c>
      <c r="FN60" s="66">
        <f t="shared" si="22"/>
        <v>2</v>
      </c>
      <c r="FO60" s="66">
        <f t="shared" si="22"/>
        <v>6</v>
      </c>
      <c r="FQ60" s="102">
        <v>1000</v>
      </c>
      <c r="FR60" s="102">
        <v>1000</v>
      </c>
      <c r="FS60" s="102">
        <v>1000</v>
      </c>
      <c r="FT60" s="102">
        <v>1000</v>
      </c>
      <c r="FU60" s="102">
        <v>1000</v>
      </c>
      <c r="FV60" s="102">
        <v>1000</v>
      </c>
      <c r="FW60" s="102">
        <v>1000</v>
      </c>
    </row>
    <row r="61" spans="12:179" ht="18.600000000000001" customHeight="1">
      <c r="L61" s="87">
        <v>57</v>
      </c>
      <c r="M61" s="98" t="s">
        <v>56</v>
      </c>
      <c r="N61" s="98" t="s">
        <v>35</v>
      </c>
      <c r="O61" s="98" t="s">
        <v>62</v>
      </c>
      <c r="P61" s="98" t="s">
        <v>36</v>
      </c>
      <c r="Q61" s="98" t="s">
        <v>63</v>
      </c>
      <c r="R61" s="98" t="s">
        <v>63</v>
      </c>
      <c r="S61" s="98" t="s">
        <v>53</v>
      </c>
      <c r="U61" s="66">
        <f t="shared" si="24"/>
        <v>7</v>
      </c>
      <c r="V61" s="66">
        <f t="shared" si="24"/>
        <v>3</v>
      </c>
      <c r="W61" s="66">
        <f t="shared" si="23"/>
        <v>9</v>
      </c>
      <c r="X61" s="66">
        <f t="shared" si="23"/>
        <v>5</v>
      </c>
      <c r="Y61" s="66">
        <f t="shared" si="23"/>
        <v>10</v>
      </c>
      <c r="Z61" s="66">
        <f t="shared" si="23"/>
        <v>10</v>
      </c>
      <c r="AA61" s="66">
        <f t="shared" si="23"/>
        <v>6</v>
      </c>
      <c r="AC61" s="75">
        <v>1000</v>
      </c>
      <c r="AD61" s="75">
        <v>800</v>
      </c>
      <c r="AE61" s="75">
        <v>1000</v>
      </c>
      <c r="AF61" s="75">
        <v>1000</v>
      </c>
      <c r="AG61" s="75">
        <v>1000</v>
      </c>
      <c r="AH61" s="75">
        <v>800</v>
      </c>
      <c r="AI61" s="75">
        <v>1000</v>
      </c>
      <c r="AV61" s="87">
        <v>57</v>
      </c>
      <c r="AW61" s="98" t="s">
        <v>38</v>
      </c>
      <c r="AX61" s="98" t="s">
        <v>35</v>
      </c>
      <c r="AY61" s="98" t="s">
        <v>36</v>
      </c>
      <c r="AZ61" s="98" t="s">
        <v>36</v>
      </c>
      <c r="BA61" s="98" t="s">
        <v>56</v>
      </c>
      <c r="BB61" s="98" t="s">
        <v>35</v>
      </c>
      <c r="BC61" s="98" t="s">
        <v>56</v>
      </c>
      <c r="BE61" s="66">
        <f t="shared" si="11"/>
        <v>4</v>
      </c>
      <c r="BF61" s="66">
        <f t="shared" si="11"/>
        <v>3</v>
      </c>
      <c r="BG61" s="66">
        <f t="shared" si="11"/>
        <v>5</v>
      </c>
      <c r="BH61" s="66">
        <f t="shared" si="11"/>
        <v>5</v>
      </c>
      <c r="BI61" s="66">
        <f t="shared" si="19"/>
        <v>7</v>
      </c>
      <c r="BJ61" s="66">
        <f t="shared" si="19"/>
        <v>3</v>
      </c>
      <c r="BK61" s="66">
        <f t="shared" si="19"/>
        <v>7</v>
      </c>
      <c r="BM61" s="75">
        <v>1000</v>
      </c>
      <c r="BN61" s="75">
        <v>1000</v>
      </c>
      <c r="BO61" s="75">
        <v>1000</v>
      </c>
      <c r="BP61" s="75">
        <v>1000</v>
      </c>
      <c r="BQ61" s="75">
        <v>1000</v>
      </c>
      <c r="BR61" s="75">
        <v>1000</v>
      </c>
      <c r="BS61" s="75">
        <v>1000</v>
      </c>
      <c r="CF61" s="87">
        <v>57</v>
      </c>
      <c r="CG61" s="98" t="s">
        <v>36</v>
      </c>
      <c r="CH61" s="98" t="s">
        <v>53</v>
      </c>
      <c r="CI61" s="98" t="s">
        <v>22</v>
      </c>
      <c r="CJ61" s="98" t="s">
        <v>36</v>
      </c>
      <c r="CK61" s="98" t="s">
        <v>38</v>
      </c>
      <c r="CL61" s="98" t="s">
        <v>36</v>
      </c>
      <c r="CM61" s="98" t="s">
        <v>38</v>
      </c>
      <c r="CO61" s="66">
        <f t="shared" si="12"/>
        <v>5</v>
      </c>
      <c r="CP61" s="66">
        <f t="shared" si="12"/>
        <v>6</v>
      </c>
      <c r="CQ61" s="66">
        <f t="shared" si="12"/>
        <v>8</v>
      </c>
      <c r="CR61" s="66">
        <f t="shared" si="12"/>
        <v>5</v>
      </c>
      <c r="CS61" s="66">
        <f t="shared" si="20"/>
        <v>4</v>
      </c>
      <c r="CT61" s="66">
        <f t="shared" si="20"/>
        <v>5</v>
      </c>
      <c r="CU61" s="66">
        <f t="shared" si="20"/>
        <v>4</v>
      </c>
      <c r="CW61" s="75">
        <v>1000</v>
      </c>
      <c r="CX61" s="75">
        <v>1000</v>
      </c>
      <c r="CY61" s="75">
        <v>1000</v>
      </c>
      <c r="CZ61" s="75">
        <v>1000</v>
      </c>
      <c r="DA61" s="75">
        <v>1000</v>
      </c>
      <c r="DB61" s="75">
        <v>1000</v>
      </c>
      <c r="DC61" s="75">
        <v>1000</v>
      </c>
      <c r="DP61" s="87">
        <v>57</v>
      </c>
      <c r="DQ61" s="98" t="s">
        <v>37</v>
      </c>
      <c r="DR61" s="98" t="s">
        <v>56</v>
      </c>
      <c r="DS61" s="98" t="s">
        <v>56</v>
      </c>
      <c r="DT61" s="98" t="s">
        <v>22</v>
      </c>
      <c r="DU61" s="98" t="s">
        <v>38</v>
      </c>
      <c r="DV61" s="98" t="s">
        <v>36</v>
      </c>
      <c r="DW61" s="98" t="s">
        <v>37</v>
      </c>
      <c r="DY61" s="66">
        <f t="shared" si="13"/>
        <v>2</v>
      </c>
      <c r="DZ61" s="66">
        <f t="shared" si="13"/>
        <v>7</v>
      </c>
      <c r="EA61" s="66">
        <f t="shared" si="13"/>
        <v>7</v>
      </c>
      <c r="EB61" s="66">
        <f t="shared" si="13"/>
        <v>8</v>
      </c>
      <c r="EC61" s="66">
        <f t="shared" si="21"/>
        <v>4</v>
      </c>
      <c r="ED61" s="66">
        <f t="shared" si="21"/>
        <v>5</v>
      </c>
      <c r="EE61" s="66">
        <f t="shared" si="21"/>
        <v>2</v>
      </c>
      <c r="EG61" s="75">
        <v>1000</v>
      </c>
      <c r="EH61" s="75">
        <v>1000</v>
      </c>
      <c r="EI61" s="75">
        <v>1000</v>
      </c>
      <c r="EJ61" s="75">
        <v>1000</v>
      </c>
      <c r="EK61" s="75">
        <v>1000</v>
      </c>
      <c r="EL61" s="75">
        <v>1000</v>
      </c>
      <c r="EM61" s="75">
        <v>1000</v>
      </c>
      <c r="EZ61" s="87">
        <v>57</v>
      </c>
      <c r="FA61" s="98" t="s">
        <v>35</v>
      </c>
      <c r="FB61" s="98" t="s">
        <v>36</v>
      </c>
      <c r="FC61" s="98" t="s">
        <v>56</v>
      </c>
      <c r="FD61" s="98" t="s">
        <v>37</v>
      </c>
      <c r="FE61" s="98" t="s">
        <v>53</v>
      </c>
      <c r="FF61" s="98" t="s">
        <v>35</v>
      </c>
      <c r="FG61" s="98" t="s">
        <v>22</v>
      </c>
      <c r="FI61" s="66">
        <f t="shared" si="14"/>
        <v>3</v>
      </c>
      <c r="FJ61" s="66">
        <f t="shared" si="14"/>
        <v>5</v>
      </c>
      <c r="FK61" s="66">
        <f t="shared" si="14"/>
        <v>7</v>
      </c>
      <c r="FL61" s="66">
        <f t="shared" si="14"/>
        <v>2</v>
      </c>
      <c r="FM61" s="66">
        <f t="shared" si="22"/>
        <v>6</v>
      </c>
      <c r="FN61" s="66">
        <f t="shared" si="22"/>
        <v>3</v>
      </c>
      <c r="FO61" s="66">
        <f t="shared" si="22"/>
        <v>8</v>
      </c>
      <c r="FQ61" s="102">
        <v>1000</v>
      </c>
      <c r="FR61" s="102">
        <v>1000</v>
      </c>
      <c r="FS61" s="102">
        <v>1000</v>
      </c>
      <c r="FT61" s="102">
        <v>1000</v>
      </c>
      <c r="FU61" s="102">
        <v>1000</v>
      </c>
      <c r="FV61" s="102">
        <v>1000</v>
      </c>
      <c r="FW61" s="102">
        <v>1000</v>
      </c>
    </row>
    <row r="62" spans="12:179" ht="18.600000000000001" customHeight="1">
      <c r="L62" s="87">
        <v>58</v>
      </c>
      <c r="M62" s="98" t="s">
        <v>35</v>
      </c>
      <c r="N62" s="98" t="s">
        <v>38</v>
      </c>
      <c r="O62" s="98" t="s">
        <v>35</v>
      </c>
      <c r="P62" s="98" t="s">
        <v>38</v>
      </c>
      <c r="Q62" s="98" t="s">
        <v>63</v>
      </c>
      <c r="R62" s="98" t="s">
        <v>57</v>
      </c>
      <c r="S62" s="98" t="s">
        <v>53</v>
      </c>
      <c r="U62" s="66">
        <f t="shared" si="24"/>
        <v>3</v>
      </c>
      <c r="V62" s="66">
        <f t="shared" si="24"/>
        <v>4</v>
      </c>
      <c r="W62" s="66">
        <f t="shared" si="23"/>
        <v>3</v>
      </c>
      <c r="X62" s="66">
        <f t="shared" si="23"/>
        <v>4</v>
      </c>
      <c r="Y62" s="66">
        <f t="shared" si="23"/>
        <v>10</v>
      </c>
      <c r="Z62" s="66">
        <f t="shared" si="23"/>
        <v>1</v>
      </c>
      <c r="AA62" s="66">
        <f t="shared" si="23"/>
        <v>6</v>
      </c>
      <c r="AC62" s="75">
        <v>1000</v>
      </c>
      <c r="AD62" s="75">
        <v>800</v>
      </c>
      <c r="AE62" s="75">
        <v>1000</v>
      </c>
      <c r="AF62" s="75">
        <v>1000</v>
      </c>
      <c r="AG62" s="75">
        <v>1000</v>
      </c>
      <c r="AH62" s="75">
        <v>800</v>
      </c>
      <c r="AI62" s="75">
        <v>1000</v>
      </c>
      <c r="AV62" s="87">
        <v>58</v>
      </c>
      <c r="AW62" s="98" t="s">
        <v>53</v>
      </c>
      <c r="AX62" s="98" t="s">
        <v>53</v>
      </c>
      <c r="AY62" s="98" t="s">
        <v>37</v>
      </c>
      <c r="AZ62" s="98" t="s">
        <v>36</v>
      </c>
      <c r="BA62" s="98" t="s">
        <v>22</v>
      </c>
      <c r="BB62" s="98" t="s">
        <v>35</v>
      </c>
      <c r="BC62" s="98" t="s">
        <v>56</v>
      </c>
      <c r="BE62" s="66">
        <f t="shared" si="11"/>
        <v>6</v>
      </c>
      <c r="BF62" s="66">
        <f t="shared" si="11"/>
        <v>6</v>
      </c>
      <c r="BG62" s="66">
        <f t="shared" si="11"/>
        <v>2</v>
      </c>
      <c r="BH62" s="66">
        <f t="shared" si="11"/>
        <v>5</v>
      </c>
      <c r="BI62" s="66">
        <f t="shared" si="19"/>
        <v>8</v>
      </c>
      <c r="BJ62" s="66">
        <f t="shared" si="19"/>
        <v>3</v>
      </c>
      <c r="BK62" s="66">
        <f t="shared" si="19"/>
        <v>7</v>
      </c>
      <c r="BM62" s="75">
        <v>1000</v>
      </c>
      <c r="BN62" s="75">
        <v>1000</v>
      </c>
      <c r="BO62" s="75">
        <v>1000</v>
      </c>
      <c r="BP62" s="75">
        <v>1000</v>
      </c>
      <c r="BQ62" s="75">
        <v>1000</v>
      </c>
      <c r="BR62" s="75">
        <v>1000</v>
      </c>
      <c r="BS62" s="75">
        <v>1000</v>
      </c>
      <c r="CF62" s="87">
        <v>58</v>
      </c>
      <c r="CG62" s="98" t="s">
        <v>36</v>
      </c>
      <c r="CH62" s="98" t="s">
        <v>37</v>
      </c>
      <c r="CI62" s="98" t="s">
        <v>22</v>
      </c>
      <c r="CJ62" s="98" t="s">
        <v>53</v>
      </c>
      <c r="CK62" s="98" t="s">
        <v>35</v>
      </c>
      <c r="CL62" s="98" t="s">
        <v>36</v>
      </c>
      <c r="CM62" s="98" t="s">
        <v>35</v>
      </c>
      <c r="CO62" s="66">
        <f t="shared" si="12"/>
        <v>5</v>
      </c>
      <c r="CP62" s="66">
        <f t="shared" si="12"/>
        <v>2</v>
      </c>
      <c r="CQ62" s="66">
        <f t="shared" si="12"/>
        <v>8</v>
      </c>
      <c r="CR62" s="66">
        <f t="shared" si="12"/>
        <v>6</v>
      </c>
      <c r="CS62" s="66">
        <f t="shared" si="20"/>
        <v>3</v>
      </c>
      <c r="CT62" s="66">
        <f t="shared" si="20"/>
        <v>5</v>
      </c>
      <c r="CU62" s="66">
        <f t="shared" si="20"/>
        <v>3</v>
      </c>
      <c r="CW62" s="75">
        <v>1000</v>
      </c>
      <c r="CX62" s="75">
        <v>1000</v>
      </c>
      <c r="CY62" s="75">
        <v>1000</v>
      </c>
      <c r="CZ62" s="75">
        <v>1000</v>
      </c>
      <c r="DA62" s="75">
        <v>1000</v>
      </c>
      <c r="DB62" s="75">
        <v>1000</v>
      </c>
      <c r="DC62" s="75">
        <v>1000</v>
      </c>
      <c r="DP62" s="87">
        <v>58</v>
      </c>
      <c r="DQ62" s="98" t="s">
        <v>53</v>
      </c>
      <c r="DR62" s="98" t="s">
        <v>37</v>
      </c>
      <c r="DS62" s="98" t="s">
        <v>56</v>
      </c>
      <c r="DT62" s="98" t="s">
        <v>22</v>
      </c>
      <c r="DU62" s="98" t="s">
        <v>56</v>
      </c>
      <c r="DV62" s="98" t="s">
        <v>36</v>
      </c>
      <c r="DW62" s="98" t="s">
        <v>22</v>
      </c>
      <c r="DY62" s="66">
        <f t="shared" si="13"/>
        <v>6</v>
      </c>
      <c r="DZ62" s="66">
        <f t="shared" si="13"/>
        <v>2</v>
      </c>
      <c r="EA62" s="66">
        <f t="shared" si="13"/>
        <v>7</v>
      </c>
      <c r="EB62" s="66">
        <f t="shared" si="13"/>
        <v>8</v>
      </c>
      <c r="EC62" s="66">
        <f t="shared" si="21"/>
        <v>7</v>
      </c>
      <c r="ED62" s="66">
        <f t="shared" si="21"/>
        <v>5</v>
      </c>
      <c r="EE62" s="66">
        <f t="shared" si="21"/>
        <v>8</v>
      </c>
      <c r="EG62" s="75">
        <v>1000</v>
      </c>
      <c r="EH62" s="75">
        <v>1000</v>
      </c>
      <c r="EI62" s="75">
        <v>1000</v>
      </c>
      <c r="EJ62" s="75">
        <v>1000</v>
      </c>
      <c r="EK62" s="75">
        <v>1000</v>
      </c>
      <c r="EL62" s="75">
        <v>1000</v>
      </c>
      <c r="EM62" s="75">
        <v>1000</v>
      </c>
      <c r="EZ62" s="87">
        <v>58</v>
      </c>
      <c r="FA62" s="98" t="s">
        <v>36</v>
      </c>
      <c r="FB62" s="98" t="s">
        <v>35</v>
      </c>
      <c r="FC62" s="98" t="s">
        <v>36</v>
      </c>
      <c r="FD62" s="98" t="s">
        <v>56</v>
      </c>
      <c r="FE62" s="98" t="s">
        <v>36</v>
      </c>
      <c r="FF62" s="98" t="s">
        <v>36</v>
      </c>
      <c r="FG62" s="98" t="s">
        <v>22</v>
      </c>
      <c r="FI62" s="66">
        <f t="shared" si="14"/>
        <v>5</v>
      </c>
      <c r="FJ62" s="66">
        <f t="shared" si="14"/>
        <v>3</v>
      </c>
      <c r="FK62" s="66">
        <f t="shared" si="14"/>
        <v>5</v>
      </c>
      <c r="FL62" s="66">
        <f t="shared" si="14"/>
        <v>7</v>
      </c>
      <c r="FM62" s="66">
        <f t="shared" si="22"/>
        <v>5</v>
      </c>
      <c r="FN62" s="66">
        <f t="shared" si="22"/>
        <v>5</v>
      </c>
      <c r="FO62" s="66">
        <f t="shared" si="22"/>
        <v>8</v>
      </c>
      <c r="FQ62" s="102">
        <v>1000</v>
      </c>
      <c r="FR62" s="102">
        <v>1000</v>
      </c>
      <c r="FS62" s="102">
        <v>1000</v>
      </c>
      <c r="FT62" s="102">
        <v>1000</v>
      </c>
      <c r="FU62" s="102">
        <v>1000</v>
      </c>
      <c r="FV62" s="102">
        <v>1000</v>
      </c>
      <c r="FW62" s="102">
        <v>1000</v>
      </c>
    </row>
    <row r="63" spans="12:179" ht="18.600000000000001" customHeight="1">
      <c r="L63" s="87">
        <v>59</v>
      </c>
      <c r="M63" s="98" t="s">
        <v>53</v>
      </c>
      <c r="N63" s="98" t="s">
        <v>68</v>
      </c>
      <c r="O63" s="98" t="s">
        <v>36</v>
      </c>
      <c r="P63" s="98" t="s">
        <v>38</v>
      </c>
      <c r="Q63" s="98" t="s">
        <v>22</v>
      </c>
      <c r="R63" s="98" t="s">
        <v>53</v>
      </c>
      <c r="S63" s="98" t="s">
        <v>22</v>
      </c>
      <c r="U63" s="66">
        <f t="shared" si="24"/>
        <v>6</v>
      </c>
      <c r="V63" s="66">
        <f t="shared" si="24"/>
        <v>11</v>
      </c>
      <c r="W63" s="66">
        <f t="shared" si="23"/>
        <v>5</v>
      </c>
      <c r="X63" s="66">
        <f t="shared" si="23"/>
        <v>4</v>
      </c>
      <c r="Y63" s="66">
        <f t="shared" si="23"/>
        <v>8</v>
      </c>
      <c r="Z63" s="66">
        <f t="shared" si="23"/>
        <v>6</v>
      </c>
      <c r="AA63" s="66">
        <f t="shared" si="23"/>
        <v>8</v>
      </c>
      <c r="AC63" s="75">
        <v>1000</v>
      </c>
      <c r="AD63" s="75">
        <v>800</v>
      </c>
      <c r="AE63" s="75">
        <v>1000</v>
      </c>
      <c r="AF63" s="75">
        <v>1000</v>
      </c>
      <c r="AG63" s="75">
        <v>1000</v>
      </c>
      <c r="AH63" s="75">
        <v>1000</v>
      </c>
      <c r="AI63" s="75">
        <v>1000</v>
      </c>
      <c r="AV63" s="87">
        <v>59</v>
      </c>
      <c r="AW63" s="98" t="s">
        <v>35</v>
      </c>
      <c r="AX63" s="98" t="s">
        <v>53</v>
      </c>
      <c r="AY63" s="98" t="s">
        <v>35</v>
      </c>
      <c r="AZ63" s="98" t="s">
        <v>53</v>
      </c>
      <c r="BA63" s="98" t="s">
        <v>53</v>
      </c>
      <c r="BB63" s="98" t="s">
        <v>38</v>
      </c>
      <c r="BC63" s="98" t="s">
        <v>36</v>
      </c>
      <c r="BE63" s="66">
        <f t="shared" si="11"/>
        <v>3</v>
      </c>
      <c r="BF63" s="66">
        <f t="shared" si="11"/>
        <v>6</v>
      </c>
      <c r="BG63" s="66">
        <f t="shared" si="11"/>
        <v>3</v>
      </c>
      <c r="BH63" s="66">
        <f t="shared" si="11"/>
        <v>6</v>
      </c>
      <c r="BI63" s="66">
        <f t="shared" si="19"/>
        <v>6</v>
      </c>
      <c r="BJ63" s="66">
        <f t="shared" si="19"/>
        <v>4</v>
      </c>
      <c r="BK63" s="66">
        <f t="shared" si="19"/>
        <v>5</v>
      </c>
      <c r="BM63" s="75">
        <v>1000</v>
      </c>
      <c r="BN63" s="75">
        <v>1000</v>
      </c>
      <c r="BO63" s="75">
        <v>1000</v>
      </c>
      <c r="BP63" s="75">
        <v>1000</v>
      </c>
      <c r="BQ63" s="75">
        <v>1000</v>
      </c>
      <c r="BR63" s="75">
        <v>1000</v>
      </c>
      <c r="BS63" s="75">
        <v>1000</v>
      </c>
      <c r="CF63" s="87">
        <v>59</v>
      </c>
      <c r="CG63" s="98" t="s">
        <v>35</v>
      </c>
      <c r="CH63" s="98" t="s">
        <v>37</v>
      </c>
      <c r="CI63" s="98" t="s">
        <v>36</v>
      </c>
      <c r="CJ63" s="98" t="s">
        <v>53</v>
      </c>
      <c r="CK63" s="98" t="s">
        <v>35</v>
      </c>
      <c r="CL63" s="98" t="s">
        <v>35</v>
      </c>
      <c r="CM63" s="98" t="s">
        <v>35</v>
      </c>
      <c r="CO63" s="66">
        <f t="shared" si="12"/>
        <v>3</v>
      </c>
      <c r="CP63" s="66">
        <f t="shared" si="12"/>
        <v>2</v>
      </c>
      <c r="CQ63" s="66">
        <f t="shared" si="12"/>
        <v>5</v>
      </c>
      <c r="CR63" s="66">
        <f t="shared" si="12"/>
        <v>6</v>
      </c>
      <c r="CS63" s="66">
        <f t="shared" si="20"/>
        <v>3</v>
      </c>
      <c r="CT63" s="66">
        <f t="shared" si="20"/>
        <v>3</v>
      </c>
      <c r="CU63" s="66">
        <f t="shared" si="20"/>
        <v>3</v>
      </c>
      <c r="CW63" s="75">
        <v>1000</v>
      </c>
      <c r="CX63" s="75">
        <v>1000</v>
      </c>
      <c r="CY63" s="75">
        <v>1000</v>
      </c>
      <c r="CZ63" s="75">
        <v>1000</v>
      </c>
      <c r="DA63" s="75">
        <v>1000</v>
      </c>
      <c r="DB63" s="75">
        <v>1000</v>
      </c>
      <c r="DC63" s="75">
        <v>1000</v>
      </c>
      <c r="DP63" s="87">
        <v>59</v>
      </c>
      <c r="DQ63" s="98" t="s">
        <v>22</v>
      </c>
      <c r="DR63" s="98" t="s">
        <v>37</v>
      </c>
      <c r="DS63" s="98" t="s">
        <v>53</v>
      </c>
      <c r="DT63" s="98" t="s">
        <v>56</v>
      </c>
      <c r="DU63" s="98" t="s">
        <v>22</v>
      </c>
      <c r="DV63" s="98" t="s">
        <v>22</v>
      </c>
      <c r="DW63" s="98" t="s">
        <v>22</v>
      </c>
      <c r="DY63" s="66">
        <f t="shared" si="13"/>
        <v>8</v>
      </c>
      <c r="DZ63" s="66">
        <f t="shared" si="13"/>
        <v>2</v>
      </c>
      <c r="EA63" s="66">
        <f t="shared" si="13"/>
        <v>6</v>
      </c>
      <c r="EB63" s="66">
        <f t="shared" si="13"/>
        <v>7</v>
      </c>
      <c r="EC63" s="66">
        <f t="shared" si="21"/>
        <v>8</v>
      </c>
      <c r="ED63" s="66">
        <f t="shared" si="21"/>
        <v>8</v>
      </c>
      <c r="EE63" s="66">
        <f t="shared" si="21"/>
        <v>8</v>
      </c>
      <c r="EG63" s="75">
        <v>1000</v>
      </c>
      <c r="EH63" s="75">
        <v>1000</v>
      </c>
      <c r="EI63" s="75">
        <v>1000</v>
      </c>
      <c r="EJ63" s="75">
        <v>1000</v>
      </c>
      <c r="EK63" s="75">
        <v>1000</v>
      </c>
      <c r="EL63" s="75">
        <v>1000</v>
      </c>
      <c r="EM63" s="75">
        <v>1000</v>
      </c>
      <c r="EZ63" s="87">
        <v>59</v>
      </c>
      <c r="FA63" s="98" t="s">
        <v>37</v>
      </c>
      <c r="FB63" s="98" t="s">
        <v>38</v>
      </c>
      <c r="FC63" s="98" t="s">
        <v>37</v>
      </c>
      <c r="FD63" s="98" t="s">
        <v>22</v>
      </c>
      <c r="FE63" s="98" t="s">
        <v>38</v>
      </c>
      <c r="FF63" s="98" t="s">
        <v>37</v>
      </c>
      <c r="FG63" s="98" t="s">
        <v>22</v>
      </c>
      <c r="FI63" s="66">
        <f t="shared" si="14"/>
        <v>2</v>
      </c>
      <c r="FJ63" s="66">
        <f t="shared" si="14"/>
        <v>4</v>
      </c>
      <c r="FK63" s="66">
        <f t="shared" si="14"/>
        <v>2</v>
      </c>
      <c r="FL63" s="66">
        <f t="shared" si="14"/>
        <v>8</v>
      </c>
      <c r="FM63" s="66">
        <f t="shared" si="22"/>
        <v>4</v>
      </c>
      <c r="FN63" s="66">
        <f t="shared" si="22"/>
        <v>2</v>
      </c>
      <c r="FO63" s="66">
        <f t="shared" si="22"/>
        <v>8</v>
      </c>
      <c r="FQ63" s="102">
        <v>1000</v>
      </c>
      <c r="FR63" s="102">
        <v>1000</v>
      </c>
      <c r="FS63" s="102">
        <v>1000</v>
      </c>
      <c r="FT63" s="102">
        <v>1000</v>
      </c>
      <c r="FU63" s="102">
        <v>1000</v>
      </c>
      <c r="FV63" s="102">
        <v>1000</v>
      </c>
      <c r="FW63" s="102">
        <v>1000</v>
      </c>
    </row>
    <row r="64" spans="12:179" ht="16.5" customHeight="1">
      <c r="L64" s="87">
        <v>60</v>
      </c>
      <c r="M64" s="98" t="s">
        <v>22</v>
      </c>
      <c r="N64" s="98" t="s">
        <v>57</v>
      </c>
      <c r="O64" s="98" t="s">
        <v>22</v>
      </c>
      <c r="P64" s="98" t="s">
        <v>37</v>
      </c>
      <c r="Q64" s="98" t="s">
        <v>36</v>
      </c>
      <c r="R64" s="98" t="s">
        <v>53</v>
      </c>
      <c r="S64" s="98" t="s">
        <v>22</v>
      </c>
      <c r="U64" s="66">
        <f t="shared" si="24"/>
        <v>8</v>
      </c>
      <c r="V64" s="66">
        <f t="shared" si="24"/>
        <v>1</v>
      </c>
      <c r="W64" s="66">
        <f t="shared" si="23"/>
        <v>8</v>
      </c>
      <c r="X64" s="66">
        <f t="shared" si="23"/>
        <v>2</v>
      </c>
      <c r="Y64" s="66">
        <f t="shared" si="23"/>
        <v>5</v>
      </c>
      <c r="Z64" s="66">
        <f t="shared" si="23"/>
        <v>6</v>
      </c>
      <c r="AA64" s="66">
        <f t="shared" si="23"/>
        <v>8</v>
      </c>
      <c r="AC64" s="75">
        <v>1000</v>
      </c>
      <c r="AD64" s="75">
        <v>800</v>
      </c>
      <c r="AE64" s="75">
        <v>1000</v>
      </c>
      <c r="AF64" s="75">
        <v>1000</v>
      </c>
      <c r="AG64" s="75">
        <v>1000</v>
      </c>
      <c r="AH64" s="75">
        <v>1000</v>
      </c>
      <c r="AI64" s="75">
        <v>1000</v>
      </c>
      <c r="AV64" s="87">
        <v>60</v>
      </c>
      <c r="AW64" s="98" t="s">
        <v>37</v>
      </c>
      <c r="AX64" s="98" t="s">
        <v>37</v>
      </c>
      <c r="AY64" s="98" t="s">
        <v>37</v>
      </c>
      <c r="AZ64" s="98" t="s">
        <v>36</v>
      </c>
      <c r="BA64" s="98" t="s">
        <v>37</v>
      </c>
      <c r="BB64" s="98" t="s">
        <v>38</v>
      </c>
      <c r="BC64" s="98" t="s">
        <v>36</v>
      </c>
      <c r="BE64" s="66">
        <f t="shared" si="11"/>
        <v>2</v>
      </c>
      <c r="BF64" s="66">
        <f t="shared" si="11"/>
        <v>2</v>
      </c>
      <c r="BG64" s="66">
        <f t="shared" si="11"/>
        <v>2</v>
      </c>
      <c r="BH64" s="66">
        <f t="shared" si="11"/>
        <v>5</v>
      </c>
      <c r="BI64" s="66">
        <f t="shared" si="19"/>
        <v>2</v>
      </c>
      <c r="BJ64" s="66">
        <f t="shared" si="19"/>
        <v>4</v>
      </c>
      <c r="BK64" s="66">
        <f t="shared" si="19"/>
        <v>5</v>
      </c>
      <c r="BM64" s="75">
        <v>1000</v>
      </c>
      <c r="BN64" s="75">
        <v>1000</v>
      </c>
      <c r="BO64" s="75">
        <v>1000</v>
      </c>
      <c r="BP64" s="75">
        <v>1000</v>
      </c>
      <c r="BQ64" s="75">
        <v>1000</v>
      </c>
      <c r="BR64" s="75">
        <v>1000</v>
      </c>
      <c r="BS64" s="75">
        <v>1000</v>
      </c>
      <c r="CF64" s="87">
        <v>60</v>
      </c>
      <c r="CG64" s="98" t="s">
        <v>37</v>
      </c>
      <c r="CH64" s="98" t="s">
        <v>35</v>
      </c>
      <c r="CI64" s="98" t="s">
        <v>36</v>
      </c>
      <c r="CJ64" s="98" t="s">
        <v>22</v>
      </c>
      <c r="CK64" s="98" t="s">
        <v>38</v>
      </c>
      <c r="CL64" s="98" t="s">
        <v>56</v>
      </c>
      <c r="CM64" s="98" t="s">
        <v>38</v>
      </c>
      <c r="CO64" s="66">
        <f t="shared" si="12"/>
        <v>2</v>
      </c>
      <c r="CP64" s="66">
        <f t="shared" si="12"/>
        <v>3</v>
      </c>
      <c r="CQ64" s="66">
        <f t="shared" si="12"/>
        <v>5</v>
      </c>
      <c r="CR64" s="66">
        <f t="shared" si="12"/>
        <v>8</v>
      </c>
      <c r="CS64" s="66">
        <f t="shared" si="20"/>
        <v>4</v>
      </c>
      <c r="CT64" s="66">
        <f t="shared" si="20"/>
        <v>7</v>
      </c>
      <c r="CU64" s="66">
        <f t="shared" si="20"/>
        <v>4</v>
      </c>
      <c r="CW64" s="75">
        <v>1000</v>
      </c>
      <c r="CX64" s="75">
        <v>1000</v>
      </c>
      <c r="CY64" s="75">
        <v>1000</v>
      </c>
      <c r="CZ64" s="75">
        <v>1000</v>
      </c>
      <c r="DA64" s="75">
        <v>1000</v>
      </c>
      <c r="DB64" s="75">
        <v>1000</v>
      </c>
      <c r="DC64" s="75">
        <v>1000</v>
      </c>
      <c r="DP64" s="87">
        <v>60</v>
      </c>
      <c r="DQ64" s="98" t="s">
        <v>53</v>
      </c>
      <c r="DR64" s="98" t="s">
        <v>53</v>
      </c>
      <c r="DS64" s="98" t="s">
        <v>38</v>
      </c>
      <c r="DT64" s="98" t="s">
        <v>56</v>
      </c>
      <c r="DU64" s="98" t="s">
        <v>38</v>
      </c>
      <c r="DV64" s="98" t="s">
        <v>22</v>
      </c>
      <c r="DW64" s="98" t="s">
        <v>53</v>
      </c>
      <c r="DY64" s="66">
        <f t="shared" si="13"/>
        <v>6</v>
      </c>
      <c r="DZ64" s="66">
        <f t="shared" si="13"/>
        <v>6</v>
      </c>
      <c r="EA64" s="66">
        <f t="shared" si="13"/>
        <v>4</v>
      </c>
      <c r="EB64" s="66">
        <f t="shared" si="13"/>
        <v>7</v>
      </c>
      <c r="EC64" s="66">
        <f t="shared" si="21"/>
        <v>4</v>
      </c>
      <c r="ED64" s="66">
        <f t="shared" si="21"/>
        <v>8</v>
      </c>
      <c r="EE64" s="66">
        <f t="shared" si="21"/>
        <v>6</v>
      </c>
      <c r="EG64" s="75">
        <v>1000</v>
      </c>
      <c r="EH64" s="75">
        <v>1000</v>
      </c>
      <c r="EI64" s="75">
        <v>1000</v>
      </c>
      <c r="EJ64" s="75">
        <v>1000</v>
      </c>
      <c r="EK64" s="75">
        <v>1000</v>
      </c>
      <c r="EL64" s="75">
        <v>1000</v>
      </c>
      <c r="EM64" s="75">
        <v>1000</v>
      </c>
      <c r="EZ64" s="87">
        <v>60</v>
      </c>
      <c r="FA64" s="98" t="s">
        <v>35</v>
      </c>
      <c r="FB64" s="98" t="s">
        <v>36</v>
      </c>
      <c r="FC64" s="98" t="s">
        <v>38</v>
      </c>
      <c r="FD64" s="98" t="s">
        <v>38</v>
      </c>
      <c r="FE64" s="98" t="s">
        <v>37</v>
      </c>
      <c r="FF64" s="98" t="s">
        <v>22</v>
      </c>
      <c r="FG64" s="98" t="s">
        <v>53</v>
      </c>
      <c r="FI64" s="66">
        <f t="shared" si="14"/>
        <v>3</v>
      </c>
      <c r="FJ64" s="66">
        <f t="shared" si="14"/>
        <v>5</v>
      </c>
      <c r="FK64" s="66">
        <f t="shared" si="14"/>
        <v>4</v>
      </c>
      <c r="FL64" s="66">
        <f t="shared" si="14"/>
        <v>4</v>
      </c>
      <c r="FM64" s="66">
        <f t="shared" si="22"/>
        <v>2</v>
      </c>
      <c r="FN64" s="66">
        <f t="shared" si="22"/>
        <v>8</v>
      </c>
      <c r="FO64" s="66">
        <f t="shared" si="22"/>
        <v>6</v>
      </c>
      <c r="FQ64" s="102">
        <v>1000</v>
      </c>
      <c r="FR64" s="102">
        <v>1000</v>
      </c>
      <c r="FS64" s="102">
        <v>1000</v>
      </c>
      <c r="FT64" s="102">
        <v>1000</v>
      </c>
      <c r="FU64" s="102">
        <v>1000</v>
      </c>
      <c r="FV64" s="102">
        <v>1000</v>
      </c>
      <c r="FW64" s="102">
        <v>1000</v>
      </c>
    </row>
    <row r="65" spans="12:179" ht="16.5" customHeight="1">
      <c r="L65" s="87">
        <v>61</v>
      </c>
      <c r="M65" s="98" t="s">
        <v>22</v>
      </c>
      <c r="N65" s="98" t="s">
        <v>38</v>
      </c>
      <c r="O65" s="98" t="s">
        <v>36</v>
      </c>
      <c r="P65" s="98" t="s">
        <v>56</v>
      </c>
      <c r="Q65" s="98" t="s">
        <v>36</v>
      </c>
      <c r="R65" s="98" t="s">
        <v>38</v>
      </c>
      <c r="S65" s="98" t="s">
        <v>38</v>
      </c>
      <c r="U65" s="66">
        <f t="shared" si="24"/>
        <v>8</v>
      </c>
      <c r="V65" s="66">
        <f t="shared" si="24"/>
        <v>4</v>
      </c>
      <c r="W65" s="66">
        <f t="shared" si="23"/>
        <v>5</v>
      </c>
      <c r="X65" s="66">
        <f t="shared" si="23"/>
        <v>7</v>
      </c>
      <c r="Y65" s="66">
        <f t="shared" si="23"/>
        <v>5</v>
      </c>
      <c r="Z65" s="66">
        <f t="shared" si="23"/>
        <v>4</v>
      </c>
      <c r="AA65" s="66">
        <f t="shared" si="23"/>
        <v>4</v>
      </c>
      <c r="AC65" s="75">
        <v>1000</v>
      </c>
      <c r="AD65" s="75">
        <v>1000</v>
      </c>
      <c r="AE65" s="75">
        <v>1000</v>
      </c>
      <c r="AF65" s="75">
        <v>1000</v>
      </c>
      <c r="AG65" s="75">
        <v>1000</v>
      </c>
      <c r="AH65" s="75">
        <v>1000</v>
      </c>
      <c r="AI65" s="75">
        <v>1000</v>
      </c>
      <c r="AV65" s="87">
        <v>61</v>
      </c>
      <c r="AW65" s="98" t="s">
        <v>37</v>
      </c>
      <c r="AX65" s="98" t="s">
        <v>38</v>
      </c>
      <c r="AY65" s="98" t="s">
        <v>37</v>
      </c>
      <c r="AZ65" s="98" t="s">
        <v>56</v>
      </c>
      <c r="BA65" s="98" t="s">
        <v>36</v>
      </c>
      <c r="BB65" s="98" t="s">
        <v>37</v>
      </c>
      <c r="BC65" s="98" t="s">
        <v>38</v>
      </c>
      <c r="BE65" s="66">
        <f t="shared" si="11"/>
        <v>2</v>
      </c>
      <c r="BF65" s="66">
        <f t="shared" si="11"/>
        <v>4</v>
      </c>
      <c r="BG65" s="66">
        <f t="shared" si="11"/>
        <v>2</v>
      </c>
      <c r="BH65" s="66">
        <f t="shared" si="11"/>
        <v>7</v>
      </c>
      <c r="BI65" s="66">
        <f t="shared" si="19"/>
        <v>5</v>
      </c>
      <c r="BJ65" s="66">
        <f t="shared" si="19"/>
        <v>2</v>
      </c>
      <c r="BK65" s="66">
        <f t="shared" si="19"/>
        <v>4</v>
      </c>
      <c r="BM65" s="75">
        <v>1000</v>
      </c>
      <c r="BN65" s="75">
        <v>1000</v>
      </c>
      <c r="BO65" s="75">
        <v>1000</v>
      </c>
      <c r="BP65" s="75">
        <v>1000</v>
      </c>
      <c r="BQ65" s="75">
        <v>1000</v>
      </c>
      <c r="BR65" s="75">
        <v>1000</v>
      </c>
      <c r="BS65" s="75">
        <v>1000</v>
      </c>
      <c r="CF65" s="87">
        <v>61</v>
      </c>
      <c r="CG65" s="98" t="s">
        <v>37</v>
      </c>
      <c r="CH65" s="98" t="s">
        <v>35</v>
      </c>
      <c r="CI65" s="98" t="s">
        <v>36</v>
      </c>
      <c r="CJ65" s="98" t="s">
        <v>35</v>
      </c>
      <c r="CK65" s="98" t="s">
        <v>38</v>
      </c>
      <c r="CL65" s="98" t="s">
        <v>56</v>
      </c>
      <c r="CM65" s="98" t="s">
        <v>38</v>
      </c>
      <c r="CO65" s="66">
        <f t="shared" si="12"/>
        <v>2</v>
      </c>
      <c r="CP65" s="66">
        <f t="shared" si="12"/>
        <v>3</v>
      </c>
      <c r="CQ65" s="66">
        <f t="shared" si="12"/>
        <v>5</v>
      </c>
      <c r="CR65" s="66">
        <f t="shared" si="12"/>
        <v>3</v>
      </c>
      <c r="CS65" s="66">
        <f t="shared" si="20"/>
        <v>4</v>
      </c>
      <c r="CT65" s="66">
        <f t="shared" si="20"/>
        <v>7</v>
      </c>
      <c r="CU65" s="66">
        <f t="shared" si="20"/>
        <v>4</v>
      </c>
      <c r="CW65" s="75">
        <v>1000</v>
      </c>
      <c r="CX65" s="75">
        <v>1000</v>
      </c>
      <c r="CY65" s="75">
        <v>1000</v>
      </c>
      <c r="CZ65" s="75">
        <v>1000</v>
      </c>
      <c r="DA65" s="75">
        <v>1000</v>
      </c>
      <c r="DB65" s="75">
        <v>1000</v>
      </c>
      <c r="DC65" s="75">
        <v>1000</v>
      </c>
      <c r="DP65" s="87">
        <v>61</v>
      </c>
      <c r="DQ65" s="98" t="s">
        <v>38</v>
      </c>
      <c r="DR65" s="98" t="s">
        <v>56</v>
      </c>
      <c r="DS65" s="98" t="s">
        <v>53</v>
      </c>
      <c r="DT65" s="98" t="s">
        <v>56</v>
      </c>
      <c r="DU65" s="98" t="s">
        <v>22</v>
      </c>
      <c r="DV65" s="98" t="s">
        <v>36</v>
      </c>
      <c r="DW65" s="98" t="s">
        <v>37</v>
      </c>
      <c r="DY65" s="66">
        <f t="shared" si="13"/>
        <v>4</v>
      </c>
      <c r="DZ65" s="66">
        <f t="shared" si="13"/>
        <v>7</v>
      </c>
      <c r="EA65" s="66">
        <f t="shared" si="13"/>
        <v>6</v>
      </c>
      <c r="EB65" s="66">
        <f t="shared" si="13"/>
        <v>7</v>
      </c>
      <c r="EC65" s="66">
        <f t="shared" si="21"/>
        <v>8</v>
      </c>
      <c r="ED65" s="66">
        <f t="shared" si="21"/>
        <v>5</v>
      </c>
      <c r="EE65" s="66">
        <f t="shared" si="21"/>
        <v>2</v>
      </c>
      <c r="EG65" s="75">
        <v>1000</v>
      </c>
      <c r="EH65" s="75">
        <v>1000</v>
      </c>
      <c r="EI65" s="75">
        <v>1000</v>
      </c>
      <c r="EJ65" s="75">
        <v>1000</v>
      </c>
      <c r="EK65" s="75">
        <v>1000</v>
      </c>
      <c r="EL65" s="75">
        <v>1000</v>
      </c>
      <c r="EM65" s="75">
        <v>1000</v>
      </c>
      <c r="EZ65" s="87">
        <v>61</v>
      </c>
      <c r="FA65" s="98" t="s">
        <v>35</v>
      </c>
      <c r="FB65" s="98" t="s">
        <v>22</v>
      </c>
      <c r="FC65" s="98" t="s">
        <v>37</v>
      </c>
      <c r="FD65" s="98" t="s">
        <v>37</v>
      </c>
      <c r="FE65" s="98" t="s">
        <v>22</v>
      </c>
      <c r="FF65" s="98" t="s">
        <v>38</v>
      </c>
      <c r="FG65" s="98" t="s">
        <v>35</v>
      </c>
      <c r="FI65" s="66">
        <f t="shared" si="14"/>
        <v>3</v>
      </c>
      <c r="FJ65" s="66">
        <f t="shared" si="14"/>
        <v>8</v>
      </c>
      <c r="FK65" s="66">
        <f t="shared" si="14"/>
        <v>2</v>
      </c>
      <c r="FL65" s="66">
        <f t="shared" si="14"/>
        <v>2</v>
      </c>
      <c r="FM65" s="66">
        <f t="shared" si="22"/>
        <v>8</v>
      </c>
      <c r="FN65" s="66">
        <f t="shared" si="22"/>
        <v>4</v>
      </c>
      <c r="FO65" s="66">
        <f t="shared" si="22"/>
        <v>3</v>
      </c>
      <c r="FQ65" s="102">
        <v>1000</v>
      </c>
      <c r="FR65" s="102">
        <v>1000</v>
      </c>
      <c r="FS65" s="102">
        <v>1000</v>
      </c>
      <c r="FT65" s="102">
        <v>1000</v>
      </c>
      <c r="FU65" s="102">
        <v>1000</v>
      </c>
      <c r="FV65" s="102">
        <v>1000</v>
      </c>
      <c r="FW65" s="102">
        <v>1000</v>
      </c>
    </row>
    <row r="66" spans="12:179" ht="16.5" customHeight="1">
      <c r="L66" s="87">
        <v>62</v>
      </c>
      <c r="M66" s="98" t="s">
        <v>38</v>
      </c>
      <c r="N66" s="98" t="s">
        <v>38</v>
      </c>
      <c r="O66" s="98" t="s">
        <v>35</v>
      </c>
      <c r="P66" s="98" t="s">
        <v>56</v>
      </c>
      <c r="Q66" s="98" t="s">
        <v>35</v>
      </c>
      <c r="R66" s="98" t="s">
        <v>22</v>
      </c>
      <c r="S66" s="98" t="s">
        <v>38</v>
      </c>
      <c r="U66" s="66">
        <f t="shared" si="24"/>
        <v>4</v>
      </c>
      <c r="V66" s="66">
        <f t="shared" si="24"/>
        <v>4</v>
      </c>
      <c r="W66" s="66">
        <f t="shared" si="23"/>
        <v>3</v>
      </c>
      <c r="X66" s="66">
        <f t="shared" si="23"/>
        <v>7</v>
      </c>
      <c r="Y66" s="66">
        <f t="shared" si="23"/>
        <v>3</v>
      </c>
      <c r="Z66" s="66">
        <f t="shared" si="23"/>
        <v>8</v>
      </c>
      <c r="AA66" s="66">
        <f t="shared" si="23"/>
        <v>4</v>
      </c>
      <c r="AC66" s="75">
        <v>1000</v>
      </c>
      <c r="AD66" s="75">
        <v>1000</v>
      </c>
      <c r="AE66" s="75">
        <v>1000</v>
      </c>
      <c r="AF66" s="75">
        <v>1000</v>
      </c>
      <c r="AG66" s="75">
        <v>1000</v>
      </c>
      <c r="AH66" s="75">
        <v>1000</v>
      </c>
      <c r="AI66" s="75">
        <v>1000</v>
      </c>
      <c r="AV66" s="87">
        <v>62</v>
      </c>
      <c r="AW66" s="98" t="s">
        <v>35</v>
      </c>
      <c r="AX66" s="98" t="s">
        <v>56</v>
      </c>
      <c r="AY66" s="98" t="s">
        <v>36</v>
      </c>
      <c r="AZ66" s="98" t="s">
        <v>56</v>
      </c>
      <c r="BA66" s="98" t="s">
        <v>38</v>
      </c>
      <c r="BB66" s="98" t="s">
        <v>35</v>
      </c>
      <c r="BC66" s="98" t="s">
        <v>53</v>
      </c>
      <c r="BE66" s="66">
        <f t="shared" si="11"/>
        <v>3</v>
      </c>
      <c r="BF66" s="66">
        <f t="shared" si="11"/>
        <v>7</v>
      </c>
      <c r="BG66" s="66">
        <f t="shared" si="11"/>
        <v>5</v>
      </c>
      <c r="BH66" s="66">
        <f t="shared" si="11"/>
        <v>7</v>
      </c>
      <c r="BI66" s="66">
        <f t="shared" si="19"/>
        <v>4</v>
      </c>
      <c r="BJ66" s="66">
        <f t="shared" si="19"/>
        <v>3</v>
      </c>
      <c r="BK66" s="66">
        <f t="shared" si="19"/>
        <v>6</v>
      </c>
      <c r="BM66" s="75">
        <v>1000</v>
      </c>
      <c r="BN66" s="75">
        <v>1000</v>
      </c>
      <c r="BO66" s="75">
        <v>1000</v>
      </c>
      <c r="BP66" s="75">
        <v>1000</v>
      </c>
      <c r="BQ66" s="75">
        <v>1000</v>
      </c>
      <c r="BR66" s="75">
        <v>1000</v>
      </c>
      <c r="BS66" s="75">
        <v>1000</v>
      </c>
      <c r="CF66" s="87">
        <v>62</v>
      </c>
      <c r="CG66" s="98" t="s">
        <v>36</v>
      </c>
      <c r="CH66" s="98" t="s">
        <v>36</v>
      </c>
      <c r="CI66" s="98" t="s">
        <v>53</v>
      </c>
      <c r="CJ66" s="98" t="s">
        <v>35</v>
      </c>
      <c r="CK66" s="98" t="s">
        <v>35</v>
      </c>
      <c r="CL66" s="98" t="s">
        <v>53</v>
      </c>
      <c r="CM66" s="98" t="s">
        <v>37</v>
      </c>
      <c r="CO66" s="66">
        <f t="shared" si="12"/>
        <v>5</v>
      </c>
      <c r="CP66" s="66">
        <f t="shared" si="12"/>
        <v>5</v>
      </c>
      <c r="CQ66" s="66">
        <f t="shared" si="12"/>
        <v>6</v>
      </c>
      <c r="CR66" s="66">
        <f t="shared" si="12"/>
        <v>3</v>
      </c>
      <c r="CS66" s="66">
        <f t="shared" si="20"/>
        <v>3</v>
      </c>
      <c r="CT66" s="66">
        <f t="shared" si="20"/>
        <v>6</v>
      </c>
      <c r="CU66" s="66">
        <f t="shared" si="20"/>
        <v>2</v>
      </c>
      <c r="CW66" s="75">
        <v>1000</v>
      </c>
      <c r="CX66" s="75">
        <v>1000</v>
      </c>
      <c r="CY66" s="75">
        <v>1000</v>
      </c>
      <c r="CZ66" s="75">
        <v>1000</v>
      </c>
      <c r="DA66" s="75">
        <v>1000</v>
      </c>
      <c r="DB66" s="75">
        <v>1000</v>
      </c>
      <c r="DC66" s="75">
        <v>1000</v>
      </c>
      <c r="DP66" s="87">
        <v>62</v>
      </c>
      <c r="DQ66" s="98" t="s">
        <v>22</v>
      </c>
      <c r="DR66" s="98" t="s">
        <v>35</v>
      </c>
      <c r="DS66" s="98" t="s">
        <v>53</v>
      </c>
      <c r="DT66" s="98" t="s">
        <v>53</v>
      </c>
      <c r="DU66" s="98" t="s">
        <v>36</v>
      </c>
      <c r="DV66" s="98" t="s">
        <v>56</v>
      </c>
      <c r="DW66" s="98" t="s">
        <v>56</v>
      </c>
      <c r="DY66" s="66">
        <f t="shared" si="13"/>
        <v>8</v>
      </c>
      <c r="DZ66" s="66">
        <f t="shared" si="13"/>
        <v>3</v>
      </c>
      <c r="EA66" s="66">
        <f t="shared" si="13"/>
        <v>6</v>
      </c>
      <c r="EB66" s="66">
        <f t="shared" si="13"/>
        <v>6</v>
      </c>
      <c r="EC66" s="66">
        <f t="shared" si="21"/>
        <v>5</v>
      </c>
      <c r="ED66" s="66">
        <f t="shared" si="21"/>
        <v>7</v>
      </c>
      <c r="EE66" s="66">
        <f t="shared" si="21"/>
        <v>7</v>
      </c>
      <c r="EG66" s="75">
        <v>1000</v>
      </c>
      <c r="EH66" s="75">
        <v>1000</v>
      </c>
      <c r="EI66" s="75">
        <v>1000</v>
      </c>
      <c r="EJ66" s="75">
        <v>1000</v>
      </c>
      <c r="EK66" s="75">
        <v>1000</v>
      </c>
      <c r="EL66" s="75">
        <v>1000</v>
      </c>
      <c r="EM66" s="75">
        <v>1000</v>
      </c>
      <c r="EZ66" s="87">
        <v>62</v>
      </c>
      <c r="FA66" s="98" t="s">
        <v>36</v>
      </c>
      <c r="FB66" s="98" t="s">
        <v>56</v>
      </c>
      <c r="FC66" s="98" t="s">
        <v>53</v>
      </c>
      <c r="FD66" s="98" t="s">
        <v>56</v>
      </c>
      <c r="FE66" s="98" t="s">
        <v>36</v>
      </c>
      <c r="FF66" s="98" t="s">
        <v>36</v>
      </c>
      <c r="FG66" s="98" t="s">
        <v>53</v>
      </c>
      <c r="FI66" s="66">
        <f t="shared" si="14"/>
        <v>5</v>
      </c>
      <c r="FJ66" s="66">
        <f t="shared" si="14"/>
        <v>7</v>
      </c>
      <c r="FK66" s="66">
        <f t="shared" si="14"/>
        <v>6</v>
      </c>
      <c r="FL66" s="66">
        <f t="shared" si="14"/>
        <v>7</v>
      </c>
      <c r="FM66" s="66">
        <f t="shared" si="22"/>
        <v>5</v>
      </c>
      <c r="FN66" s="66">
        <f t="shared" si="22"/>
        <v>5</v>
      </c>
      <c r="FO66" s="66">
        <f t="shared" si="22"/>
        <v>6</v>
      </c>
      <c r="FQ66" s="102">
        <v>1000</v>
      </c>
      <c r="FR66" s="102">
        <v>1000</v>
      </c>
      <c r="FS66" s="102">
        <v>1000</v>
      </c>
      <c r="FT66" s="102">
        <v>1000</v>
      </c>
      <c r="FU66" s="102">
        <v>1000</v>
      </c>
      <c r="FV66" s="102">
        <v>1000</v>
      </c>
      <c r="FW66" s="102">
        <v>1000</v>
      </c>
    </row>
    <row r="67" spans="12:179" ht="16.5" customHeight="1">
      <c r="L67" s="87">
        <v>63</v>
      </c>
      <c r="M67" s="98" t="s">
        <v>38</v>
      </c>
      <c r="N67" s="98" t="s">
        <v>56</v>
      </c>
      <c r="O67" s="98" t="s">
        <v>35</v>
      </c>
      <c r="P67" s="98" t="s">
        <v>56</v>
      </c>
      <c r="Q67" s="98" t="s">
        <v>56</v>
      </c>
      <c r="R67" s="98" t="s">
        <v>53</v>
      </c>
      <c r="S67" s="98" t="s">
        <v>56</v>
      </c>
      <c r="U67" s="66">
        <f t="shared" si="24"/>
        <v>4</v>
      </c>
      <c r="V67" s="66">
        <f t="shared" si="24"/>
        <v>7</v>
      </c>
      <c r="W67" s="66">
        <f t="shared" si="23"/>
        <v>3</v>
      </c>
      <c r="X67" s="66">
        <f t="shared" si="23"/>
        <v>7</v>
      </c>
      <c r="Y67" s="66">
        <f t="shared" si="23"/>
        <v>7</v>
      </c>
      <c r="Z67" s="66">
        <f t="shared" si="23"/>
        <v>6</v>
      </c>
      <c r="AA67" s="66">
        <f t="shared" si="23"/>
        <v>7</v>
      </c>
      <c r="AC67" s="75">
        <v>1000</v>
      </c>
      <c r="AD67" s="75">
        <v>1000</v>
      </c>
      <c r="AE67" s="75">
        <v>1000</v>
      </c>
      <c r="AF67" s="75">
        <v>1000</v>
      </c>
      <c r="AG67" s="75">
        <v>1000</v>
      </c>
      <c r="AH67" s="75">
        <v>1000</v>
      </c>
      <c r="AI67" s="75">
        <v>1000</v>
      </c>
      <c r="AV67" s="87">
        <v>63</v>
      </c>
      <c r="AW67" s="98" t="s">
        <v>35</v>
      </c>
      <c r="AX67" s="98" t="s">
        <v>35</v>
      </c>
      <c r="AY67" s="98" t="s">
        <v>36</v>
      </c>
      <c r="AZ67" s="98" t="s">
        <v>36</v>
      </c>
      <c r="BA67" s="98" t="s">
        <v>38</v>
      </c>
      <c r="BB67" s="98" t="s">
        <v>53</v>
      </c>
      <c r="BC67" s="98" t="s">
        <v>35</v>
      </c>
      <c r="BE67" s="66">
        <f t="shared" si="11"/>
        <v>3</v>
      </c>
      <c r="BF67" s="66">
        <f t="shared" si="11"/>
        <v>3</v>
      </c>
      <c r="BG67" s="66">
        <f t="shared" si="11"/>
        <v>5</v>
      </c>
      <c r="BH67" s="66">
        <f t="shared" si="11"/>
        <v>5</v>
      </c>
      <c r="BI67" s="66">
        <f t="shared" si="19"/>
        <v>4</v>
      </c>
      <c r="BJ67" s="66">
        <f t="shared" si="19"/>
        <v>6</v>
      </c>
      <c r="BK67" s="66">
        <f t="shared" si="19"/>
        <v>3</v>
      </c>
      <c r="BM67" s="75">
        <v>1000</v>
      </c>
      <c r="BN67" s="75">
        <v>1000</v>
      </c>
      <c r="BO67" s="75">
        <v>1000</v>
      </c>
      <c r="BP67" s="75">
        <v>1000</v>
      </c>
      <c r="BQ67" s="75">
        <v>1000</v>
      </c>
      <c r="BR67" s="75">
        <v>1000</v>
      </c>
      <c r="BS67" s="75">
        <v>1000</v>
      </c>
      <c r="CF67" s="87">
        <v>63</v>
      </c>
      <c r="CG67" s="98" t="s">
        <v>36</v>
      </c>
      <c r="CH67" s="98" t="s">
        <v>36</v>
      </c>
      <c r="CI67" s="98" t="s">
        <v>53</v>
      </c>
      <c r="CJ67" s="98" t="s">
        <v>36</v>
      </c>
      <c r="CK67" s="98" t="s">
        <v>53</v>
      </c>
      <c r="CL67" s="98" t="s">
        <v>36</v>
      </c>
      <c r="CM67" s="98" t="s">
        <v>38</v>
      </c>
      <c r="CO67" s="66">
        <f t="shared" si="12"/>
        <v>5</v>
      </c>
      <c r="CP67" s="66">
        <f t="shared" si="12"/>
        <v>5</v>
      </c>
      <c r="CQ67" s="66">
        <f t="shared" si="12"/>
        <v>6</v>
      </c>
      <c r="CR67" s="66">
        <f t="shared" si="12"/>
        <v>5</v>
      </c>
      <c r="CS67" s="66">
        <f t="shared" si="20"/>
        <v>6</v>
      </c>
      <c r="CT67" s="66">
        <f t="shared" si="20"/>
        <v>5</v>
      </c>
      <c r="CU67" s="66">
        <f t="shared" si="20"/>
        <v>4</v>
      </c>
      <c r="CW67" s="75">
        <v>1000</v>
      </c>
      <c r="CX67" s="75">
        <v>1000</v>
      </c>
      <c r="CY67" s="75">
        <v>1000</v>
      </c>
      <c r="CZ67" s="75">
        <v>1000</v>
      </c>
      <c r="DA67" s="75">
        <v>1000</v>
      </c>
      <c r="DB67" s="75">
        <v>1000</v>
      </c>
      <c r="DC67" s="75">
        <v>1000</v>
      </c>
      <c r="DP67" s="87">
        <v>63</v>
      </c>
      <c r="DQ67" s="98" t="s">
        <v>37</v>
      </c>
      <c r="DR67" s="98" t="s">
        <v>56</v>
      </c>
      <c r="DS67" s="98" t="s">
        <v>56</v>
      </c>
      <c r="DT67" s="98" t="s">
        <v>53</v>
      </c>
      <c r="DU67" s="98" t="s">
        <v>22</v>
      </c>
      <c r="DV67" s="98" t="s">
        <v>56</v>
      </c>
      <c r="DW67" s="98" t="s">
        <v>56</v>
      </c>
      <c r="DY67" s="66">
        <f t="shared" si="13"/>
        <v>2</v>
      </c>
      <c r="DZ67" s="66">
        <f t="shared" si="13"/>
        <v>7</v>
      </c>
      <c r="EA67" s="66">
        <f t="shared" si="13"/>
        <v>7</v>
      </c>
      <c r="EB67" s="66">
        <f t="shared" si="13"/>
        <v>6</v>
      </c>
      <c r="EC67" s="66">
        <f t="shared" si="21"/>
        <v>8</v>
      </c>
      <c r="ED67" s="66">
        <f t="shared" si="21"/>
        <v>7</v>
      </c>
      <c r="EE67" s="66">
        <f t="shared" si="21"/>
        <v>7</v>
      </c>
      <c r="EG67" s="75">
        <v>1000</v>
      </c>
      <c r="EH67" s="75">
        <v>1000</v>
      </c>
      <c r="EI67" s="75">
        <v>1000</v>
      </c>
      <c r="EJ67" s="75">
        <v>1000</v>
      </c>
      <c r="EK67" s="75">
        <v>1000</v>
      </c>
      <c r="EL67" s="75">
        <v>1000</v>
      </c>
      <c r="EM67" s="75">
        <v>1000</v>
      </c>
      <c r="EZ67" s="87">
        <v>63</v>
      </c>
      <c r="FA67" s="98" t="s">
        <v>56</v>
      </c>
      <c r="FB67" s="98" t="s">
        <v>38</v>
      </c>
      <c r="FC67" s="98" t="s">
        <v>36</v>
      </c>
      <c r="FD67" s="98" t="s">
        <v>22</v>
      </c>
      <c r="FE67" s="98" t="s">
        <v>53</v>
      </c>
      <c r="FF67" s="98" t="s">
        <v>56</v>
      </c>
      <c r="FG67" s="98" t="s">
        <v>37</v>
      </c>
      <c r="FI67" s="66">
        <f t="shared" si="14"/>
        <v>7</v>
      </c>
      <c r="FJ67" s="66">
        <f t="shared" si="14"/>
        <v>4</v>
      </c>
      <c r="FK67" s="66">
        <f t="shared" si="14"/>
        <v>5</v>
      </c>
      <c r="FL67" s="66">
        <f t="shared" si="14"/>
        <v>8</v>
      </c>
      <c r="FM67" s="66">
        <f t="shared" si="22"/>
        <v>6</v>
      </c>
      <c r="FN67" s="66">
        <f t="shared" si="22"/>
        <v>7</v>
      </c>
      <c r="FO67" s="66">
        <f t="shared" si="22"/>
        <v>2</v>
      </c>
      <c r="FQ67" s="102">
        <v>1000</v>
      </c>
      <c r="FR67" s="102">
        <v>1000</v>
      </c>
      <c r="FS67" s="102">
        <v>1000</v>
      </c>
      <c r="FT67" s="102">
        <v>1000</v>
      </c>
      <c r="FU67" s="102">
        <v>1000</v>
      </c>
      <c r="FV67" s="102">
        <v>1000</v>
      </c>
      <c r="FW67" s="102">
        <v>1000</v>
      </c>
    </row>
    <row r="68" spans="12:179" ht="16.5" customHeight="1">
      <c r="L68" s="87">
        <v>64</v>
      </c>
      <c r="M68" s="98" t="s">
        <v>38</v>
      </c>
      <c r="N68" s="98" t="s">
        <v>36</v>
      </c>
      <c r="O68" s="98" t="s">
        <v>53</v>
      </c>
      <c r="P68" s="98" t="s">
        <v>36</v>
      </c>
      <c r="Q68" s="98" t="s">
        <v>56</v>
      </c>
      <c r="R68" s="98" t="s">
        <v>37</v>
      </c>
      <c r="S68" s="98" t="s">
        <v>38</v>
      </c>
      <c r="U68" s="66">
        <f t="shared" si="24"/>
        <v>4</v>
      </c>
      <c r="V68" s="66">
        <f t="shared" si="24"/>
        <v>5</v>
      </c>
      <c r="W68" s="66">
        <f t="shared" si="23"/>
        <v>6</v>
      </c>
      <c r="X68" s="66">
        <f t="shared" si="23"/>
        <v>5</v>
      </c>
      <c r="Y68" s="66">
        <f t="shared" si="23"/>
        <v>7</v>
      </c>
      <c r="Z68" s="66">
        <f t="shared" si="23"/>
        <v>2</v>
      </c>
      <c r="AA68" s="66">
        <f t="shared" si="23"/>
        <v>4</v>
      </c>
      <c r="AC68" s="75">
        <v>1000</v>
      </c>
      <c r="AD68" s="75">
        <v>1000</v>
      </c>
      <c r="AE68" s="75">
        <v>1000</v>
      </c>
      <c r="AF68" s="75">
        <v>1000</v>
      </c>
      <c r="AG68" s="75">
        <v>1000</v>
      </c>
      <c r="AH68" s="75">
        <v>1000</v>
      </c>
      <c r="AI68" s="75">
        <v>1000</v>
      </c>
      <c r="AV68" s="87">
        <v>64</v>
      </c>
      <c r="AW68" s="98" t="s">
        <v>35</v>
      </c>
      <c r="AX68" s="98" t="s">
        <v>35</v>
      </c>
      <c r="AY68" s="98" t="s">
        <v>56</v>
      </c>
      <c r="AZ68" s="98" t="s">
        <v>38</v>
      </c>
      <c r="BA68" s="98" t="s">
        <v>56</v>
      </c>
      <c r="BB68" s="98" t="s">
        <v>53</v>
      </c>
      <c r="BC68" s="98" t="s">
        <v>38</v>
      </c>
      <c r="BE68" s="66">
        <f t="shared" si="11"/>
        <v>3</v>
      </c>
      <c r="BF68" s="66">
        <f t="shared" si="11"/>
        <v>3</v>
      </c>
      <c r="BG68" s="66">
        <f t="shared" si="11"/>
        <v>7</v>
      </c>
      <c r="BH68" s="66">
        <f t="shared" si="11"/>
        <v>4</v>
      </c>
      <c r="BI68" s="66">
        <f t="shared" si="19"/>
        <v>7</v>
      </c>
      <c r="BJ68" s="66">
        <f t="shared" si="19"/>
        <v>6</v>
      </c>
      <c r="BK68" s="66">
        <f t="shared" si="19"/>
        <v>4</v>
      </c>
      <c r="BM68" s="75">
        <v>1000</v>
      </c>
      <c r="BN68" s="75">
        <v>1000</v>
      </c>
      <c r="BO68" s="75">
        <v>1000</v>
      </c>
      <c r="BP68" s="75">
        <v>1000</v>
      </c>
      <c r="BQ68" s="75">
        <v>1000</v>
      </c>
      <c r="BR68" s="75">
        <v>1000</v>
      </c>
      <c r="BS68" s="75">
        <v>1000</v>
      </c>
      <c r="CF68" s="87">
        <v>64</v>
      </c>
      <c r="CG68" s="98" t="s">
        <v>56</v>
      </c>
      <c r="CH68" s="98" t="s">
        <v>37</v>
      </c>
      <c r="CI68" s="98" t="s">
        <v>22</v>
      </c>
      <c r="CJ68" s="98" t="s">
        <v>36</v>
      </c>
      <c r="CK68" s="98" t="s">
        <v>35</v>
      </c>
      <c r="CL68" s="98" t="s">
        <v>36</v>
      </c>
      <c r="CM68" s="98" t="s">
        <v>53</v>
      </c>
      <c r="CO68" s="66">
        <f t="shared" si="12"/>
        <v>7</v>
      </c>
      <c r="CP68" s="66">
        <f t="shared" si="12"/>
        <v>2</v>
      </c>
      <c r="CQ68" s="66">
        <f t="shared" si="12"/>
        <v>8</v>
      </c>
      <c r="CR68" s="66">
        <f t="shared" si="12"/>
        <v>5</v>
      </c>
      <c r="CS68" s="66">
        <f t="shared" si="20"/>
        <v>3</v>
      </c>
      <c r="CT68" s="66">
        <f t="shared" si="20"/>
        <v>5</v>
      </c>
      <c r="CU68" s="66">
        <f t="shared" si="20"/>
        <v>6</v>
      </c>
      <c r="CW68" s="75">
        <v>1000</v>
      </c>
      <c r="CX68" s="75">
        <v>1000</v>
      </c>
      <c r="CY68" s="75">
        <v>1000</v>
      </c>
      <c r="CZ68" s="75">
        <v>1000</v>
      </c>
      <c r="DA68" s="75">
        <v>1000</v>
      </c>
      <c r="DB68" s="75">
        <v>1000</v>
      </c>
      <c r="DC68" s="75">
        <v>1000</v>
      </c>
      <c r="DP68" s="87">
        <v>64</v>
      </c>
      <c r="DQ68" s="98" t="s">
        <v>53</v>
      </c>
      <c r="DR68" s="98" t="s">
        <v>56</v>
      </c>
      <c r="DS68" s="98" t="s">
        <v>22</v>
      </c>
      <c r="DT68" s="98" t="s">
        <v>53</v>
      </c>
      <c r="DU68" s="98" t="s">
        <v>35</v>
      </c>
      <c r="DV68" s="98" t="s">
        <v>37</v>
      </c>
      <c r="DW68" s="98" t="s">
        <v>56</v>
      </c>
      <c r="DY68" s="66">
        <f t="shared" si="13"/>
        <v>6</v>
      </c>
      <c r="DZ68" s="66">
        <f t="shared" si="13"/>
        <v>7</v>
      </c>
      <c r="EA68" s="66">
        <f t="shared" si="13"/>
        <v>8</v>
      </c>
      <c r="EB68" s="66">
        <f t="shared" si="13"/>
        <v>6</v>
      </c>
      <c r="EC68" s="66">
        <f t="shared" si="21"/>
        <v>3</v>
      </c>
      <c r="ED68" s="66">
        <f t="shared" si="21"/>
        <v>2</v>
      </c>
      <c r="EE68" s="66">
        <f t="shared" si="21"/>
        <v>7</v>
      </c>
      <c r="EG68" s="75">
        <v>1000</v>
      </c>
      <c r="EH68" s="75">
        <v>1000</v>
      </c>
      <c r="EI68" s="75">
        <v>1000</v>
      </c>
      <c r="EJ68" s="75">
        <v>1000</v>
      </c>
      <c r="EK68" s="75">
        <v>1000</v>
      </c>
      <c r="EL68" s="75">
        <v>1000</v>
      </c>
      <c r="EM68" s="75">
        <v>1000</v>
      </c>
      <c r="EZ68" s="87">
        <v>64</v>
      </c>
      <c r="FA68" s="98" t="s">
        <v>56</v>
      </c>
      <c r="FB68" s="98" t="s">
        <v>53</v>
      </c>
      <c r="FC68" s="98" t="s">
        <v>53</v>
      </c>
      <c r="FD68" s="98" t="s">
        <v>53</v>
      </c>
      <c r="FE68" s="98" t="s">
        <v>22</v>
      </c>
      <c r="FF68" s="98" t="s">
        <v>36</v>
      </c>
      <c r="FG68" s="98" t="s">
        <v>38</v>
      </c>
      <c r="FI68" s="66">
        <f t="shared" si="14"/>
        <v>7</v>
      </c>
      <c r="FJ68" s="66">
        <f t="shared" si="14"/>
        <v>6</v>
      </c>
      <c r="FK68" s="66">
        <f t="shared" si="14"/>
        <v>6</v>
      </c>
      <c r="FL68" s="66">
        <f t="shared" si="14"/>
        <v>6</v>
      </c>
      <c r="FM68" s="66">
        <f t="shared" si="22"/>
        <v>8</v>
      </c>
      <c r="FN68" s="66">
        <f t="shared" si="22"/>
        <v>5</v>
      </c>
      <c r="FO68" s="66">
        <f t="shared" si="22"/>
        <v>4</v>
      </c>
      <c r="FQ68" s="102">
        <v>1000</v>
      </c>
      <c r="FR68" s="102">
        <v>1000</v>
      </c>
      <c r="FS68" s="102">
        <v>1000</v>
      </c>
      <c r="FT68" s="102">
        <v>1000</v>
      </c>
      <c r="FU68" s="102">
        <v>1000</v>
      </c>
      <c r="FV68" s="102">
        <v>1000</v>
      </c>
      <c r="FW68" s="102">
        <v>1000</v>
      </c>
    </row>
    <row r="69" spans="12:179" ht="16.5" customHeight="1">
      <c r="L69" s="87">
        <v>65</v>
      </c>
      <c r="M69" s="98" t="s">
        <v>37</v>
      </c>
      <c r="N69" s="98" t="s">
        <v>56</v>
      </c>
      <c r="O69" s="98" t="s">
        <v>63</v>
      </c>
      <c r="P69" s="98" t="s">
        <v>38</v>
      </c>
      <c r="Q69" s="98" t="s">
        <v>36</v>
      </c>
      <c r="R69" s="98" t="s">
        <v>56</v>
      </c>
      <c r="S69" s="98" t="s">
        <v>22</v>
      </c>
      <c r="U69" s="66">
        <f t="shared" si="24"/>
        <v>2</v>
      </c>
      <c r="V69" s="66">
        <f t="shared" si="24"/>
        <v>7</v>
      </c>
      <c r="W69" s="66">
        <f t="shared" si="23"/>
        <v>10</v>
      </c>
      <c r="X69" s="66">
        <f t="shared" si="23"/>
        <v>4</v>
      </c>
      <c r="Y69" s="66">
        <f t="shared" si="23"/>
        <v>5</v>
      </c>
      <c r="Z69" s="66">
        <f t="shared" si="23"/>
        <v>7</v>
      </c>
      <c r="AA69" s="66">
        <f t="shared" si="23"/>
        <v>8</v>
      </c>
      <c r="AC69" s="75">
        <v>1000</v>
      </c>
      <c r="AD69" s="75">
        <v>1000</v>
      </c>
      <c r="AE69" s="75">
        <v>1000</v>
      </c>
      <c r="AF69" s="75">
        <v>1000</v>
      </c>
      <c r="AG69" s="75">
        <v>1000</v>
      </c>
      <c r="AH69" s="75">
        <v>1000</v>
      </c>
      <c r="AI69" s="75">
        <v>1000</v>
      </c>
      <c r="AV69" s="87">
        <v>65</v>
      </c>
      <c r="AW69" s="98" t="s">
        <v>38</v>
      </c>
      <c r="AX69" s="98" t="s">
        <v>36</v>
      </c>
      <c r="AY69" s="98" t="s">
        <v>35</v>
      </c>
      <c r="AZ69" s="98" t="s">
        <v>37</v>
      </c>
      <c r="BA69" s="98" t="s">
        <v>53</v>
      </c>
      <c r="BB69" s="98" t="s">
        <v>36</v>
      </c>
      <c r="BC69" s="98" t="s">
        <v>38</v>
      </c>
      <c r="BE69" s="66">
        <f t="shared" ref="BE69:BH95" si="25">IF(AW69="","",VLOOKUP(AW69,$A$4:$J$15,10,FALSE))</f>
        <v>4</v>
      </c>
      <c r="BF69" s="66">
        <f t="shared" si="25"/>
        <v>5</v>
      </c>
      <c r="BG69" s="66">
        <f t="shared" si="25"/>
        <v>3</v>
      </c>
      <c r="BH69" s="66">
        <f t="shared" si="25"/>
        <v>2</v>
      </c>
      <c r="BI69" s="66">
        <f t="shared" si="19"/>
        <v>6</v>
      </c>
      <c r="BJ69" s="66">
        <f t="shared" si="19"/>
        <v>5</v>
      </c>
      <c r="BK69" s="66">
        <f t="shared" si="19"/>
        <v>4</v>
      </c>
      <c r="BM69" s="75">
        <v>1000</v>
      </c>
      <c r="BN69" s="75">
        <v>1000</v>
      </c>
      <c r="BO69" s="75">
        <v>1000</v>
      </c>
      <c r="BP69" s="75">
        <v>1000</v>
      </c>
      <c r="BQ69" s="75">
        <v>1000</v>
      </c>
      <c r="BR69" s="75">
        <v>1000</v>
      </c>
      <c r="BS69" s="75">
        <v>1000</v>
      </c>
      <c r="CF69" s="87">
        <v>65</v>
      </c>
      <c r="CG69" s="98" t="s">
        <v>53</v>
      </c>
      <c r="CH69" s="98" t="s">
        <v>38</v>
      </c>
      <c r="CI69" s="98" t="s">
        <v>53</v>
      </c>
      <c r="CJ69" s="98" t="s">
        <v>35</v>
      </c>
      <c r="CK69" s="98" t="s">
        <v>38</v>
      </c>
      <c r="CL69" s="98" t="s">
        <v>37</v>
      </c>
      <c r="CM69" s="98" t="s">
        <v>37</v>
      </c>
      <c r="CO69" s="66">
        <f t="shared" ref="CO69:CR95" si="26">IF(CG69="","",VLOOKUP(CG69,$A$4:$J$15,10,FALSE))</f>
        <v>6</v>
      </c>
      <c r="CP69" s="66">
        <f t="shared" si="26"/>
        <v>4</v>
      </c>
      <c r="CQ69" s="66">
        <f t="shared" si="26"/>
        <v>6</v>
      </c>
      <c r="CR69" s="66">
        <f t="shared" si="26"/>
        <v>3</v>
      </c>
      <c r="CS69" s="66">
        <f t="shared" si="20"/>
        <v>4</v>
      </c>
      <c r="CT69" s="66">
        <f t="shared" si="20"/>
        <v>2</v>
      </c>
      <c r="CU69" s="66">
        <f t="shared" si="20"/>
        <v>2</v>
      </c>
      <c r="CW69" s="75">
        <v>1000</v>
      </c>
      <c r="CX69" s="75">
        <v>1000</v>
      </c>
      <c r="CY69" s="75">
        <v>1000</v>
      </c>
      <c r="CZ69" s="75">
        <v>1000</v>
      </c>
      <c r="DA69" s="75">
        <v>1000</v>
      </c>
      <c r="DB69" s="75">
        <v>1000</v>
      </c>
      <c r="DC69" s="75">
        <v>1000</v>
      </c>
      <c r="DP69" s="87">
        <v>65</v>
      </c>
      <c r="DQ69" s="98" t="s">
        <v>36</v>
      </c>
      <c r="DR69" s="98" t="s">
        <v>22</v>
      </c>
      <c r="DS69" s="98" t="s">
        <v>22</v>
      </c>
      <c r="DT69" s="98" t="s">
        <v>36</v>
      </c>
      <c r="DU69" s="98" t="s">
        <v>35</v>
      </c>
      <c r="DV69" s="98" t="s">
        <v>22</v>
      </c>
      <c r="DW69" s="98" t="s">
        <v>53</v>
      </c>
      <c r="DY69" s="66">
        <f t="shared" ref="DY69:EB95" si="27">IF(DQ69="","",VLOOKUP(DQ69,$A$4:$J$15,10,FALSE))</f>
        <v>5</v>
      </c>
      <c r="DZ69" s="66">
        <f t="shared" si="27"/>
        <v>8</v>
      </c>
      <c r="EA69" s="66">
        <f t="shared" si="27"/>
        <v>8</v>
      </c>
      <c r="EB69" s="66">
        <f t="shared" si="27"/>
        <v>5</v>
      </c>
      <c r="EC69" s="66">
        <f t="shared" si="21"/>
        <v>3</v>
      </c>
      <c r="ED69" s="66">
        <f t="shared" si="21"/>
        <v>8</v>
      </c>
      <c r="EE69" s="66">
        <f t="shared" si="21"/>
        <v>6</v>
      </c>
      <c r="EG69" s="75">
        <v>1000</v>
      </c>
      <c r="EH69" s="75">
        <v>1000</v>
      </c>
      <c r="EI69" s="75">
        <v>1000</v>
      </c>
      <c r="EJ69" s="75">
        <v>1000</v>
      </c>
      <c r="EK69" s="75">
        <v>1000</v>
      </c>
      <c r="EL69" s="75">
        <v>1000</v>
      </c>
      <c r="EM69" s="75">
        <v>1000</v>
      </c>
      <c r="EZ69" s="87">
        <v>65</v>
      </c>
      <c r="FA69" s="98" t="s">
        <v>36</v>
      </c>
      <c r="FB69" s="98" t="s">
        <v>35</v>
      </c>
      <c r="FC69" s="98" t="s">
        <v>56</v>
      </c>
      <c r="FD69" s="98" t="s">
        <v>37</v>
      </c>
      <c r="FE69" s="98" t="s">
        <v>53</v>
      </c>
      <c r="FF69" s="98" t="s">
        <v>35</v>
      </c>
      <c r="FG69" s="98" t="s">
        <v>22</v>
      </c>
      <c r="FI69" s="66">
        <f t="shared" ref="FI69:FL95" si="28">IF(FA69="","",VLOOKUP(FA69,$A$4:$J$15,10,FALSE))</f>
        <v>5</v>
      </c>
      <c r="FJ69" s="66">
        <f t="shared" si="28"/>
        <v>3</v>
      </c>
      <c r="FK69" s="66">
        <f t="shared" si="28"/>
        <v>7</v>
      </c>
      <c r="FL69" s="66">
        <f t="shared" si="28"/>
        <v>2</v>
      </c>
      <c r="FM69" s="66">
        <f t="shared" si="22"/>
        <v>6</v>
      </c>
      <c r="FN69" s="66">
        <f t="shared" si="22"/>
        <v>3</v>
      </c>
      <c r="FO69" s="66">
        <f t="shared" si="22"/>
        <v>8</v>
      </c>
      <c r="FQ69" s="102">
        <v>1000</v>
      </c>
      <c r="FR69" s="102">
        <v>1000</v>
      </c>
      <c r="FS69" s="102">
        <v>1000</v>
      </c>
      <c r="FT69" s="102">
        <v>1000</v>
      </c>
      <c r="FU69" s="102">
        <v>1000</v>
      </c>
      <c r="FV69" s="102">
        <v>1000</v>
      </c>
      <c r="FW69" s="102">
        <v>1000</v>
      </c>
    </row>
    <row r="70" spans="12:179" ht="16.5" customHeight="1">
      <c r="L70" s="87">
        <v>66</v>
      </c>
      <c r="M70" s="98" t="s">
        <v>37</v>
      </c>
      <c r="N70" s="98" t="s">
        <v>35</v>
      </c>
      <c r="O70" s="98" t="s">
        <v>63</v>
      </c>
      <c r="P70" s="98" t="s">
        <v>38</v>
      </c>
      <c r="Q70" s="98" t="s">
        <v>36</v>
      </c>
      <c r="R70" s="98" t="s">
        <v>56</v>
      </c>
      <c r="S70" s="98" t="s">
        <v>22</v>
      </c>
      <c r="U70" s="66">
        <f t="shared" si="24"/>
        <v>2</v>
      </c>
      <c r="V70" s="66">
        <f t="shared" si="24"/>
        <v>3</v>
      </c>
      <c r="W70" s="66">
        <f t="shared" si="23"/>
        <v>10</v>
      </c>
      <c r="X70" s="66">
        <f t="shared" si="23"/>
        <v>4</v>
      </c>
      <c r="Y70" s="66">
        <f t="shared" si="23"/>
        <v>5</v>
      </c>
      <c r="Z70" s="66">
        <f t="shared" si="23"/>
        <v>7</v>
      </c>
      <c r="AA70" s="66">
        <f t="shared" si="23"/>
        <v>8</v>
      </c>
      <c r="AC70" s="75">
        <v>1000</v>
      </c>
      <c r="AD70" s="75">
        <v>1000</v>
      </c>
      <c r="AE70" s="75">
        <v>1000</v>
      </c>
      <c r="AF70" s="75">
        <v>1000</v>
      </c>
      <c r="AG70" s="75">
        <v>1000</v>
      </c>
      <c r="AH70" s="75">
        <v>1000</v>
      </c>
      <c r="AI70" s="75">
        <v>1000</v>
      </c>
      <c r="AV70" s="87">
        <v>66</v>
      </c>
      <c r="AW70" s="98" t="s">
        <v>35</v>
      </c>
      <c r="AX70" s="98" t="s">
        <v>36</v>
      </c>
      <c r="AY70" s="98" t="s">
        <v>53</v>
      </c>
      <c r="AZ70" s="98" t="s">
        <v>53</v>
      </c>
      <c r="BA70" s="98" t="s">
        <v>53</v>
      </c>
      <c r="BB70" s="98" t="s">
        <v>36</v>
      </c>
      <c r="BC70" s="98" t="s">
        <v>35</v>
      </c>
      <c r="BE70" s="66">
        <f t="shared" si="25"/>
        <v>3</v>
      </c>
      <c r="BF70" s="66">
        <f t="shared" si="25"/>
        <v>5</v>
      </c>
      <c r="BG70" s="66">
        <f t="shared" si="25"/>
        <v>6</v>
      </c>
      <c r="BH70" s="66">
        <f t="shared" si="25"/>
        <v>6</v>
      </c>
      <c r="BI70" s="66">
        <f t="shared" si="19"/>
        <v>6</v>
      </c>
      <c r="BJ70" s="66">
        <f t="shared" si="19"/>
        <v>5</v>
      </c>
      <c r="BK70" s="66">
        <f t="shared" si="19"/>
        <v>3</v>
      </c>
      <c r="BM70" s="75">
        <v>1000</v>
      </c>
      <c r="BN70" s="75">
        <v>1000</v>
      </c>
      <c r="BO70" s="75">
        <v>1000</v>
      </c>
      <c r="BP70" s="75">
        <v>1000</v>
      </c>
      <c r="BQ70" s="75">
        <v>1000</v>
      </c>
      <c r="BR70" s="75">
        <v>1000</v>
      </c>
      <c r="BS70" s="75">
        <v>1000</v>
      </c>
      <c r="CF70" s="87">
        <v>66</v>
      </c>
      <c r="CG70" s="98" t="s">
        <v>56</v>
      </c>
      <c r="CH70" s="98" t="s">
        <v>53</v>
      </c>
      <c r="CI70" s="98" t="s">
        <v>36</v>
      </c>
      <c r="CJ70" s="98" t="s">
        <v>35</v>
      </c>
      <c r="CK70" s="98" t="s">
        <v>38</v>
      </c>
      <c r="CL70" s="98" t="s">
        <v>36</v>
      </c>
      <c r="CM70" s="98" t="s">
        <v>36</v>
      </c>
      <c r="CO70" s="66">
        <f t="shared" si="26"/>
        <v>7</v>
      </c>
      <c r="CP70" s="66">
        <f t="shared" si="26"/>
        <v>6</v>
      </c>
      <c r="CQ70" s="66">
        <f t="shared" si="26"/>
        <v>5</v>
      </c>
      <c r="CR70" s="66">
        <f t="shared" si="26"/>
        <v>3</v>
      </c>
      <c r="CS70" s="66">
        <f t="shared" si="20"/>
        <v>4</v>
      </c>
      <c r="CT70" s="66">
        <f t="shared" si="20"/>
        <v>5</v>
      </c>
      <c r="CU70" s="66">
        <f t="shared" si="20"/>
        <v>5</v>
      </c>
      <c r="CW70" s="75">
        <v>1000</v>
      </c>
      <c r="CX70" s="75">
        <v>1000</v>
      </c>
      <c r="CY70" s="75">
        <v>1000</v>
      </c>
      <c r="CZ70" s="75">
        <v>1000</v>
      </c>
      <c r="DA70" s="75">
        <v>1000</v>
      </c>
      <c r="DB70" s="75">
        <v>1000</v>
      </c>
      <c r="DC70" s="75">
        <v>1000</v>
      </c>
      <c r="DP70" s="87">
        <v>66</v>
      </c>
      <c r="DQ70" s="98" t="s">
        <v>35</v>
      </c>
      <c r="DR70" s="98" t="s">
        <v>56</v>
      </c>
      <c r="DS70" s="98" t="s">
        <v>35</v>
      </c>
      <c r="DT70" s="98" t="s">
        <v>36</v>
      </c>
      <c r="DU70" s="98" t="s">
        <v>38</v>
      </c>
      <c r="DV70" s="98" t="s">
        <v>22</v>
      </c>
      <c r="DW70" s="98" t="s">
        <v>53</v>
      </c>
      <c r="DY70" s="66">
        <f t="shared" si="27"/>
        <v>3</v>
      </c>
      <c r="DZ70" s="66">
        <f t="shared" si="27"/>
        <v>7</v>
      </c>
      <c r="EA70" s="66">
        <f t="shared" si="27"/>
        <v>3</v>
      </c>
      <c r="EB70" s="66">
        <f t="shared" si="27"/>
        <v>5</v>
      </c>
      <c r="EC70" s="66">
        <f t="shared" si="21"/>
        <v>4</v>
      </c>
      <c r="ED70" s="66">
        <f t="shared" si="21"/>
        <v>8</v>
      </c>
      <c r="EE70" s="66">
        <f t="shared" si="21"/>
        <v>6</v>
      </c>
      <c r="EG70" s="75">
        <v>1000</v>
      </c>
      <c r="EH70" s="75">
        <v>1000</v>
      </c>
      <c r="EI70" s="75">
        <v>1000</v>
      </c>
      <c r="EJ70" s="75">
        <v>1000</v>
      </c>
      <c r="EK70" s="75">
        <v>1000</v>
      </c>
      <c r="EL70" s="75">
        <v>1000</v>
      </c>
      <c r="EM70" s="75">
        <v>1000</v>
      </c>
      <c r="EZ70" s="87">
        <v>66</v>
      </c>
      <c r="FA70" s="98" t="s">
        <v>56</v>
      </c>
      <c r="FB70" s="98" t="s">
        <v>37</v>
      </c>
      <c r="FC70" s="98" t="s">
        <v>22</v>
      </c>
      <c r="FD70" s="98" t="s">
        <v>38</v>
      </c>
      <c r="FE70" s="98" t="s">
        <v>56</v>
      </c>
      <c r="FF70" s="98" t="s">
        <v>53</v>
      </c>
      <c r="FG70" s="98" t="s">
        <v>56</v>
      </c>
      <c r="FI70" s="66">
        <f t="shared" si="28"/>
        <v>7</v>
      </c>
      <c r="FJ70" s="66">
        <f t="shared" si="28"/>
        <v>2</v>
      </c>
      <c r="FK70" s="66">
        <f t="shared" si="28"/>
        <v>8</v>
      </c>
      <c r="FL70" s="66">
        <f t="shared" si="28"/>
        <v>4</v>
      </c>
      <c r="FM70" s="66">
        <f t="shared" si="22"/>
        <v>7</v>
      </c>
      <c r="FN70" s="66">
        <f t="shared" si="22"/>
        <v>6</v>
      </c>
      <c r="FO70" s="66">
        <f t="shared" si="22"/>
        <v>7</v>
      </c>
      <c r="FQ70" s="102">
        <v>1000</v>
      </c>
      <c r="FR70" s="102">
        <v>1000</v>
      </c>
      <c r="FS70" s="102">
        <v>1000</v>
      </c>
      <c r="FT70" s="102">
        <v>1000</v>
      </c>
      <c r="FU70" s="102">
        <v>1000</v>
      </c>
      <c r="FV70" s="102">
        <v>1000</v>
      </c>
      <c r="FW70" s="102">
        <v>1000</v>
      </c>
    </row>
    <row r="71" spans="12:179" ht="16.5" customHeight="1">
      <c r="L71" s="87">
        <v>67</v>
      </c>
      <c r="M71" s="98" t="s">
        <v>56</v>
      </c>
      <c r="N71" s="98" t="s">
        <v>35</v>
      </c>
      <c r="O71" s="98" t="s">
        <v>37</v>
      </c>
      <c r="P71" s="98" t="s">
        <v>63</v>
      </c>
      <c r="Q71" s="98" t="s">
        <v>36</v>
      </c>
      <c r="R71" s="98" t="s">
        <v>56</v>
      </c>
      <c r="S71" s="98" t="s">
        <v>22</v>
      </c>
      <c r="U71" s="66">
        <f t="shared" si="24"/>
        <v>7</v>
      </c>
      <c r="V71" s="66">
        <f t="shared" si="24"/>
        <v>3</v>
      </c>
      <c r="W71" s="66">
        <f t="shared" si="23"/>
        <v>2</v>
      </c>
      <c r="X71" s="66">
        <f t="shared" si="23"/>
        <v>10</v>
      </c>
      <c r="Y71" s="66">
        <f t="shared" si="23"/>
        <v>5</v>
      </c>
      <c r="Z71" s="66">
        <f t="shared" si="23"/>
        <v>7</v>
      </c>
      <c r="AA71" s="66">
        <f t="shared" si="23"/>
        <v>8</v>
      </c>
      <c r="AC71" s="75">
        <v>1000</v>
      </c>
      <c r="AD71" s="75">
        <v>1000</v>
      </c>
      <c r="AE71" s="75">
        <v>1000</v>
      </c>
      <c r="AF71" s="75">
        <v>1000</v>
      </c>
      <c r="AG71" s="75">
        <v>1000</v>
      </c>
      <c r="AH71" s="75">
        <v>1000</v>
      </c>
      <c r="AI71" s="75">
        <v>1000</v>
      </c>
      <c r="AV71" s="87">
        <v>67</v>
      </c>
      <c r="AW71" s="98" t="s">
        <v>37</v>
      </c>
      <c r="AX71" s="98" t="s">
        <v>35</v>
      </c>
      <c r="AY71" s="98" t="s">
        <v>38</v>
      </c>
      <c r="AZ71" s="98" t="s">
        <v>53</v>
      </c>
      <c r="BA71" s="98" t="s">
        <v>38</v>
      </c>
      <c r="BB71" s="98" t="s">
        <v>37</v>
      </c>
      <c r="BC71" s="98" t="s">
        <v>35</v>
      </c>
      <c r="BE71" s="66">
        <f t="shared" si="25"/>
        <v>2</v>
      </c>
      <c r="BF71" s="66">
        <f t="shared" si="25"/>
        <v>3</v>
      </c>
      <c r="BG71" s="66">
        <f t="shared" si="25"/>
        <v>4</v>
      </c>
      <c r="BH71" s="66">
        <f t="shared" si="25"/>
        <v>6</v>
      </c>
      <c r="BI71" s="66">
        <f t="shared" si="19"/>
        <v>4</v>
      </c>
      <c r="BJ71" s="66">
        <f t="shared" si="19"/>
        <v>2</v>
      </c>
      <c r="BK71" s="66">
        <f t="shared" si="19"/>
        <v>3</v>
      </c>
      <c r="BM71" s="75">
        <v>1000</v>
      </c>
      <c r="BN71" s="75">
        <v>1000</v>
      </c>
      <c r="BO71" s="75">
        <v>1000</v>
      </c>
      <c r="BP71" s="75">
        <v>1000</v>
      </c>
      <c r="BQ71" s="75">
        <v>1000</v>
      </c>
      <c r="BR71" s="75">
        <v>1000</v>
      </c>
      <c r="BS71" s="75">
        <v>1000</v>
      </c>
      <c r="CF71" s="87">
        <v>67</v>
      </c>
      <c r="CG71" s="98" t="s">
        <v>56</v>
      </c>
      <c r="CH71" s="98" t="s">
        <v>36</v>
      </c>
      <c r="CI71" s="98" t="s">
        <v>36</v>
      </c>
      <c r="CJ71" s="98" t="s">
        <v>36</v>
      </c>
      <c r="CK71" s="98" t="s">
        <v>36</v>
      </c>
      <c r="CL71" s="98" t="s">
        <v>36</v>
      </c>
      <c r="CM71" s="98" t="s">
        <v>56</v>
      </c>
      <c r="CO71" s="66">
        <f t="shared" si="26"/>
        <v>7</v>
      </c>
      <c r="CP71" s="66">
        <f t="shared" si="26"/>
        <v>5</v>
      </c>
      <c r="CQ71" s="66">
        <f t="shared" si="26"/>
        <v>5</v>
      </c>
      <c r="CR71" s="66">
        <f t="shared" si="26"/>
        <v>5</v>
      </c>
      <c r="CS71" s="66">
        <f t="shared" si="20"/>
        <v>5</v>
      </c>
      <c r="CT71" s="66">
        <f t="shared" si="20"/>
        <v>5</v>
      </c>
      <c r="CU71" s="66">
        <f t="shared" si="20"/>
        <v>7</v>
      </c>
      <c r="CW71" s="75">
        <v>1000</v>
      </c>
      <c r="CX71" s="75">
        <v>1000</v>
      </c>
      <c r="CY71" s="75">
        <v>1000</v>
      </c>
      <c r="CZ71" s="75">
        <v>1000</v>
      </c>
      <c r="DA71" s="75">
        <v>1000</v>
      </c>
      <c r="DB71" s="75">
        <v>1000</v>
      </c>
      <c r="DC71" s="75">
        <v>1000</v>
      </c>
      <c r="DP71" s="87">
        <v>67</v>
      </c>
      <c r="DQ71" s="98" t="s">
        <v>56</v>
      </c>
      <c r="DR71" s="98" t="s">
        <v>56</v>
      </c>
      <c r="DS71" s="98" t="s">
        <v>53</v>
      </c>
      <c r="DT71" s="98" t="s">
        <v>53</v>
      </c>
      <c r="DU71" s="98" t="s">
        <v>22</v>
      </c>
      <c r="DV71" s="98" t="s">
        <v>53</v>
      </c>
      <c r="DW71" s="98" t="s">
        <v>36</v>
      </c>
      <c r="DY71" s="66">
        <f t="shared" si="27"/>
        <v>7</v>
      </c>
      <c r="DZ71" s="66">
        <f t="shared" si="27"/>
        <v>7</v>
      </c>
      <c r="EA71" s="66">
        <f t="shared" si="27"/>
        <v>6</v>
      </c>
      <c r="EB71" s="66">
        <f t="shared" si="27"/>
        <v>6</v>
      </c>
      <c r="EC71" s="66">
        <f t="shared" si="21"/>
        <v>8</v>
      </c>
      <c r="ED71" s="66">
        <f t="shared" si="21"/>
        <v>6</v>
      </c>
      <c r="EE71" s="66">
        <f t="shared" si="21"/>
        <v>5</v>
      </c>
      <c r="EG71" s="75">
        <v>1000</v>
      </c>
      <c r="EH71" s="75">
        <v>1000</v>
      </c>
      <c r="EI71" s="75">
        <v>1000</v>
      </c>
      <c r="EJ71" s="75">
        <v>1000</v>
      </c>
      <c r="EK71" s="75">
        <v>1000</v>
      </c>
      <c r="EL71" s="75">
        <v>1000</v>
      </c>
      <c r="EM71" s="75">
        <v>1000</v>
      </c>
      <c r="EZ71" s="87">
        <v>67</v>
      </c>
      <c r="FA71" s="98" t="s">
        <v>22</v>
      </c>
      <c r="FB71" s="98" t="s">
        <v>35</v>
      </c>
      <c r="FC71" s="98" t="s">
        <v>22</v>
      </c>
      <c r="FD71" s="98" t="s">
        <v>38</v>
      </c>
      <c r="FE71" s="98" t="s">
        <v>56</v>
      </c>
      <c r="FF71" s="98" t="s">
        <v>53</v>
      </c>
      <c r="FG71" s="98" t="s">
        <v>56</v>
      </c>
      <c r="FI71" s="66">
        <f t="shared" si="28"/>
        <v>8</v>
      </c>
      <c r="FJ71" s="66">
        <f t="shared" si="28"/>
        <v>3</v>
      </c>
      <c r="FK71" s="66">
        <f t="shared" si="28"/>
        <v>8</v>
      </c>
      <c r="FL71" s="66">
        <f t="shared" si="28"/>
        <v>4</v>
      </c>
      <c r="FM71" s="66">
        <f t="shared" si="22"/>
        <v>7</v>
      </c>
      <c r="FN71" s="66">
        <f t="shared" si="22"/>
        <v>6</v>
      </c>
      <c r="FO71" s="66">
        <f t="shared" si="22"/>
        <v>7</v>
      </c>
      <c r="FQ71" s="102">
        <v>1000</v>
      </c>
      <c r="FR71" s="102">
        <v>1000</v>
      </c>
      <c r="FS71" s="102">
        <v>1000</v>
      </c>
      <c r="FT71" s="102">
        <v>1000</v>
      </c>
      <c r="FU71" s="102">
        <v>1000</v>
      </c>
      <c r="FV71" s="102">
        <v>1000</v>
      </c>
      <c r="FW71" s="102">
        <v>1000</v>
      </c>
    </row>
    <row r="72" spans="12:179" ht="16.5" customHeight="1">
      <c r="L72" s="87">
        <v>68</v>
      </c>
      <c r="M72" s="98" t="s">
        <v>56</v>
      </c>
      <c r="N72" s="98" t="s">
        <v>36</v>
      </c>
      <c r="O72" s="98" t="s">
        <v>36</v>
      </c>
      <c r="P72" s="98" t="s">
        <v>63</v>
      </c>
      <c r="Q72" s="98" t="s">
        <v>53</v>
      </c>
      <c r="R72" s="98" t="s">
        <v>22</v>
      </c>
      <c r="S72" s="98" t="s">
        <v>38</v>
      </c>
      <c r="U72" s="66">
        <f t="shared" si="24"/>
        <v>7</v>
      </c>
      <c r="V72" s="66">
        <f t="shared" si="24"/>
        <v>5</v>
      </c>
      <c r="W72" s="66">
        <f t="shared" si="23"/>
        <v>5</v>
      </c>
      <c r="X72" s="66">
        <f t="shared" si="23"/>
        <v>10</v>
      </c>
      <c r="Y72" s="66">
        <f t="shared" si="23"/>
        <v>6</v>
      </c>
      <c r="Z72" s="66">
        <f t="shared" si="23"/>
        <v>8</v>
      </c>
      <c r="AA72" s="66">
        <f t="shared" si="23"/>
        <v>4</v>
      </c>
      <c r="AC72" s="75">
        <v>1000</v>
      </c>
      <c r="AD72" s="75">
        <v>1000</v>
      </c>
      <c r="AE72" s="75">
        <v>1000</v>
      </c>
      <c r="AF72" s="75">
        <v>1000</v>
      </c>
      <c r="AG72" s="75">
        <v>1000</v>
      </c>
      <c r="AH72" s="75">
        <v>1000</v>
      </c>
      <c r="AI72" s="75">
        <v>1000</v>
      </c>
      <c r="AV72" s="87">
        <v>68</v>
      </c>
      <c r="AW72" s="98" t="s">
        <v>37</v>
      </c>
      <c r="AX72" s="98" t="s">
        <v>35</v>
      </c>
      <c r="AY72" s="98" t="s">
        <v>38</v>
      </c>
      <c r="AZ72" s="98" t="s">
        <v>53</v>
      </c>
      <c r="BA72" s="98" t="s">
        <v>56</v>
      </c>
      <c r="BB72" s="98" t="s">
        <v>35</v>
      </c>
      <c r="BC72" s="98" t="s">
        <v>37</v>
      </c>
      <c r="BE72" s="66">
        <f t="shared" si="25"/>
        <v>2</v>
      </c>
      <c r="BF72" s="66">
        <f t="shared" si="25"/>
        <v>3</v>
      </c>
      <c r="BG72" s="66">
        <f t="shared" si="25"/>
        <v>4</v>
      </c>
      <c r="BH72" s="66">
        <f t="shared" si="25"/>
        <v>6</v>
      </c>
      <c r="BI72" s="66">
        <f t="shared" si="19"/>
        <v>7</v>
      </c>
      <c r="BJ72" s="66">
        <f t="shared" si="19"/>
        <v>3</v>
      </c>
      <c r="BK72" s="66">
        <f t="shared" si="19"/>
        <v>2</v>
      </c>
      <c r="BM72" s="75">
        <v>1000</v>
      </c>
      <c r="BN72" s="75">
        <v>1000</v>
      </c>
      <c r="BO72" s="75">
        <v>1000</v>
      </c>
      <c r="BP72" s="75">
        <v>1000</v>
      </c>
      <c r="BQ72" s="75">
        <v>1000</v>
      </c>
      <c r="BR72" s="75">
        <v>1000</v>
      </c>
      <c r="BS72" s="75">
        <v>1000</v>
      </c>
      <c r="CF72" s="87">
        <v>68</v>
      </c>
      <c r="CG72" s="98" t="s">
        <v>38</v>
      </c>
      <c r="CH72" s="98" t="s">
        <v>36</v>
      </c>
      <c r="CI72" s="98" t="s">
        <v>53</v>
      </c>
      <c r="CJ72" s="98" t="s">
        <v>36</v>
      </c>
      <c r="CK72" s="98" t="s">
        <v>36</v>
      </c>
      <c r="CL72" s="98" t="s">
        <v>37</v>
      </c>
      <c r="CM72" s="98" t="s">
        <v>56</v>
      </c>
      <c r="CO72" s="66">
        <f t="shared" si="26"/>
        <v>4</v>
      </c>
      <c r="CP72" s="66">
        <f t="shared" si="26"/>
        <v>5</v>
      </c>
      <c r="CQ72" s="66">
        <f t="shared" si="26"/>
        <v>6</v>
      </c>
      <c r="CR72" s="66">
        <f t="shared" si="26"/>
        <v>5</v>
      </c>
      <c r="CS72" s="66">
        <f t="shared" si="20"/>
        <v>5</v>
      </c>
      <c r="CT72" s="66">
        <f t="shared" si="20"/>
        <v>2</v>
      </c>
      <c r="CU72" s="66">
        <f t="shared" si="20"/>
        <v>7</v>
      </c>
      <c r="CW72" s="75">
        <v>1000</v>
      </c>
      <c r="CX72" s="75">
        <v>1000</v>
      </c>
      <c r="CY72" s="75">
        <v>1000</v>
      </c>
      <c r="CZ72" s="75">
        <v>1000</v>
      </c>
      <c r="DA72" s="75">
        <v>1000</v>
      </c>
      <c r="DB72" s="75">
        <v>1000</v>
      </c>
      <c r="DC72" s="75">
        <v>1000</v>
      </c>
      <c r="DP72" s="87">
        <v>68</v>
      </c>
      <c r="DQ72" s="98" t="s">
        <v>37</v>
      </c>
      <c r="DR72" s="98" t="s">
        <v>53</v>
      </c>
      <c r="DS72" s="98" t="s">
        <v>37</v>
      </c>
      <c r="DT72" s="98" t="s">
        <v>53</v>
      </c>
      <c r="DU72" s="98" t="s">
        <v>38</v>
      </c>
      <c r="DV72" s="98" t="s">
        <v>53</v>
      </c>
      <c r="DW72" s="98" t="s">
        <v>35</v>
      </c>
      <c r="DY72" s="66">
        <f t="shared" si="27"/>
        <v>2</v>
      </c>
      <c r="DZ72" s="66">
        <f t="shared" si="27"/>
        <v>6</v>
      </c>
      <c r="EA72" s="66">
        <f t="shared" si="27"/>
        <v>2</v>
      </c>
      <c r="EB72" s="66">
        <f t="shared" si="27"/>
        <v>6</v>
      </c>
      <c r="EC72" s="66">
        <f t="shared" si="21"/>
        <v>4</v>
      </c>
      <c r="ED72" s="66">
        <f t="shared" si="21"/>
        <v>6</v>
      </c>
      <c r="EE72" s="66">
        <f t="shared" si="21"/>
        <v>3</v>
      </c>
      <c r="EG72" s="75">
        <v>1000</v>
      </c>
      <c r="EH72" s="75">
        <v>1000</v>
      </c>
      <c r="EI72" s="75">
        <v>1000</v>
      </c>
      <c r="EJ72" s="75">
        <v>1000</v>
      </c>
      <c r="EK72" s="75">
        <v>1000</v>
      </c>
      <c r="EL72" s="75">
        <v>1000</v>
      </c>
      <c r="EM72" s="75">
        <v>1000</v>
      </c>
      <c r="EZ72" s="87">
        <v>68</v>
      </c>
      <c r="FA72" s="98" t="s">
        <v>56</v>
      </c>
      <c r="FB72" s="98" t="s">
        <v>35</v>
      </c>
      <c r="FC72" s="98" t="s">
        <v>37</v>
      </c>
      <c r="FD72" s="98" t="s">
        <v>37</v>
      </c>
      <c r="FE72" s="98" t="s">
        <v>38</v>
      </c>
      <c r="FF72" s="98" t="s">
        <v>56</v>
      </c>
      <c r="FG72" s="98" t="s">
        <v>35</v>
      </c>
      <c r="FI72" s="66">
        <f t="shared" si="28"/>
        <v>7</v>
      </c>
      <c r="FJ72" s="66">
        <f t="shared" si="28"/>
        <v>3</v>
      </c>
      <c r="FK72" s="66">
        <f t="shared" si="28"/>
        <v>2</v>
      </c>
      <c r="FL72" s="66">
        <f t="shared" si="28"/>
        <v>2</v>
      </c>
      <c r="FM72" s="66">
        <f t="shared" si="22"/>
        <v>4</v>
      </c>
      <c r="FN72" s="66">
        <f t="shared" si="22"/>
        <v>7</v>
      </c>
      <c r="FO72" s="66">
        <f t="shared" si="22"/>
        <v>3</v>
      </c>
      <c r="FQ72" s="102">
        <v>1000</v>
      </c>
      <c r="FR72" s="102">
        <v>1000</v>
      </c>
      <c r="FS72" s="102">
        <v>1000</v>
      </c>
      <c r="FT72" s="102">
        <v>1000</v>
      </c>
      <c r="FU72" s="102">
        <v>1000</v>
      </c>
      <c r="FV72" s="102">
        <v>1000</v>
      </c>
      <c r="FW72" s="102">
        <v>1000</v>
      </c>
    </row>
    <row r="73" spans="12:179" ht="16.5" customHeight="1">
      <c r="L73" s="87">
        <v>69</v>
      </c>
      <c r="M73" s="98" t="s">
        <v>62</v>
      </c>
      <c r="N73" s="98" t="s">
        <v>36</v>
      </c>
      <c r="O73" s="98" t="s">
        <v>36</v>
      </c>
      <c r="P73" s="98" t="s">
        <v>56</v>
      </c>
      <c r="Q73" s="98" t="s">
        <v>63</v>
      </c>
      <c r="R73" s="98" t="s">
        <v>22</v>
      </c>
      <c r="S73" s="98" t="s">
        <v>38</v>
      </c>
      <c r="U73" s="66">
        <f t="shared" si="24"/>
        <v>9</v>
      </c>
      <c r="V73" s="66">
        <f t="shared" si="24"/>
        <v>5</v>
      </c>
      <c r="W73" s="66">
        <f t="shared" si="23"/>
        <v>5</v>
      </c>
      <c r="X73" s="66">
        <f t="shared" si="23"/>
        <v>7</v>
      </c>
      <c r="Y73" s="66">
        <f t="shared" si="23"/>
        <v>10</v>
      </c>
      <c r="Z73" s="66">
        <f t="shared" si="23"/>
        <v>8</v>
      </c>
      <c r="AA73" s="66">
        <f t="shared" si="23"/>
        <v>4</v>
      </c>
      <c r="AC73" s="75">
        <v>1000</v>
      </c>
      <c r="AD73" s="75">
        <v>1000</v>
      </c>
      <c r="AE73" s="75">
        <v>1000</v>
      </c>
      <c r="AF73" s="75">
        <v>1000</v>
      </c>
      <c r="AG73" s="75">
        <v>1000</v>
      </c>
      <c r="AH73" s="75">
        <v>1000</v>
      </c>
      <c r="AI73" s="75">
        <v>1000</v>
      </c>
      <c r="AJ73" s="47"/>
      <c r="AV73" s="87">
        <v>69</v>
      </c>
      <c r="AW73" s="98" t="s">
        <v>22</v>
      </c>
      <c r="AX73" s="98" t="s">
        <v>37</v>
      </c>
      <c r="AY73" s="98" t="s">
        <v>22</v>
      </c>
      <c r="AZ73" s="98" t="s">
        <v>56</v>
      </c>
      <c r="BA73" s="98" t="s">
        <v>56</v>
      </c>
      <c r="BB73" s="98" t="s">
        <v>35</v>
      </c>
      <c r="BC73" s="98" t="s">
        <v>37</v>
      </c>
      <c r="BE73" s="66">
        <f t="shared" si="25"/>
        <v>8</v>
      </c>
      <c r="BF73" s="66">
        <f t="shared" si="25"/>
        <v>2</v>
      </c>
      <c r="BG73" s="66">
        <f t="shared" si="25"/>
        <v>8</v>
      </c>
      <c r="BH73" s="66">
        <f t="shared" si="25"/>
        <v>7</v>
      </c>
      <c r="BI73" s="66">
        <f t="shared" si="19"/>
        <v>7</v>
      </c>
      <c r="BJ73" s="66">
        <f t="shared" si="19"/>
        <v>3</v>
      </c>
      <c r="BK73" s="66">
        <f t="shared" si="19"/>
        <v>2</v>
      </c>
      <c r="BM73" s="75">
        <v>1000</v>
      </c>
      <c r="BN73" s="75">
        <v>1000</v>
      </c>
      <c r="BO73" s="75">
        <v>1000</v>
      </c>
      <c r="BP73" s="75">
        <v>1000</v>
      </c>
      <c r="BQ73" s="75">
        <v>1000</v>
      </c>
      <c r="BR73" s="75">
        <v>1000</v>
      </c>
      <c r="BS73" s="75">
        <v>1000</v>
      </c>
      <c r="CF73" s="87">
        <v>69</v>
      </c>
      <c r="CG73" s="98" t="s">
        <v>38</v>
      </c>
      <c r="CH73" s="98" t="s">
        <v>36</v>
      </c>
      <c r="CI73" s="98" t="s">
        <v>53</v>
      </c>
      <c r="CJ73" s="98" t="s">
        <v>35</v>
      </c>
      <c r="CK73" s="98" t="s">
        <v>53</v>
      </c>
      <c r="CL73" s="98" t="s">
        <v>37</v>
      </c>
      <c r="CM73" s="98" t="s">
        <v>38</v>
      </c>
      <c r="CO73" s="66">
        <f t="shared" si="26"/>
        <v>4</v>
      </c>
      <c r="CP73" s="66">
        <f t="shared" si="26"/>
        <v>5</v>
      </c>
      <c r="CQ73" s="66">
        <f t="shared" si="26"/>
        <v>6</v>
      </c>
      <c r="CR73" s="66">
        <f t="shared" si="26"/>
        <v>3</v>
      </c>
      <c r="CS73" s="66">
        <f t="shared" si="20"/>
        <v>6</v>
      </c>
      <c r="CT73" s="66">
        <f t="shared" si="20"/>
        <v>2</v>
      </c>
      <c r="CU73" s="66">
        <f t="shared" si="20"/>
        <v>4</v>
      </c>
      <c r="CW73" s="75">
        <v>1000</v>
      </c>
      <c r="CX73" s="75">
        <v>1000</v>
      </c>
      <c r="CY73" s="75">
        <v>1000</v>
      </c>
      <c r="CZ73" s="75">
        <v>1000</v>
      </c>
      <c r="DA73" s="75">
        <v>1000</v>
      </c>
      <c r="DB73" s="75">
        <v>1000</v>
      </c>
      <c r="DC73" s="75">
        <v>1000</v>
      </c>
      <c r="DP73" s="87">
        <v>69</v>
      </c>
      <c r="DQ73" s="98" t="s">
        <v>36</v>
      </c>
      <c r="DR73" s="98" t="s">
        <v>53</v>
      </c>
      <c r="DS73" s="98" t="s">
        <v>22</v>
      </c>
      <c r="DT73" s="98" t="s">
        <v>35</v>
      </c>
      <c r="DU73" s="98" t="s">
        <v>53</v>
      </c>
      <c r="DV73" s="98" t="s">
        <v>22</v>
      </c>
      <c r="DW73" s="98" t="s">
        <v>53</v>
      </c>
      <c r="DY73" s="66">
        <f t="shared" si="27"/>
        <v>5</v>
      </c>
      <c r="DZ73" s="66">
        <f t="shared" si="27"/>
        <v>6</v>
      </c>
      <c r="EA73" s="66">
        <f t="shared" si="27"/>
        <v>8</v>
      </c>
      <c r="EB73" s="66">
        <f t="shared" si="27"/>
        <v>3</v>
      </c>
      <c r="EC73" s="66">
        <f t="shared" si="21"/>
        <v>6</v>
      </c>
      <c r="ED73" s="66">
        <f t="shared" si="21"/>
        <v>8</v>
      </c>
      <c r="EE73" s="66">
        <f t="shared" si="21"/>
        <v>6</v>
      </c>
      <c r="EG73" s="75">
        <v>1000</v>
      </c>
      <c r="EH73" s="75">
        <v>1000</v>
      </c>
      <c r="EI73" s="75">
        <v>1000</v>
      </c>
      <c r="EJ73" s="75">
        <v>1000</v>
      </c>
      <c r="EK73" s="75">
        <v>1000</v>
      </c>
      <c r="EL73" s="75">
        <v>1000</v>
      </c>
      <c r="EM73" s="75">
        <v>1000</v>
      </c>
      <c r="EZ73" s="87">
        <v>69</v>
      </c>
      <c r="FA73" s="98" t="s">
        <v>38</v>
      </c>
      <c r="FB73" s="98" t="s">
        <v>38</v>
      </c>
      <c r="FC73" s="98" t="s">
        <v>38</v>
      </c>
      <c r="FD73" s="98" t="s">
        <v>53</v>
      </c>
      <c r="FE73" s="98" t="s">
        <v>22</v>
      </c>
      <c r="FF73" s="98" t="s">
        <v>53</v>
      </c>
      <c r="FG73" s="98" t="s">
        <v>53</v>
      </c>
      <c r="FI73" s="66">
        <f t="shared" si="28"/>
        <v>4</v>
      </c>
      <c r="FJ73" s="66">
        <f t="shared" si="28"/>
        <v>4</v>
      </c>
      <c r="FK73" s="66">
        <f t="shared" si="28"/>
        <v>4</v>
      </c>
      <c r="FL73" s="66">
        <f t="shared" si="28"/>
        <v>6</v>
      </c>
      <c r="FM73" s="66">
        <f t="shared" si="22"/>
        <v>8</v>
      </c>
      <c r="FN73" s="66">
        <f t="shared" si="22"/>
        <v>6</v>
      </c>
      <c r="FO73" s="66">
        <f t="shared" si="22"/>
        <v>6</v>
      </c>
      <c r="FQ73" s="102">
        <v>1000</v>
      </c>
      <c r="FR73" s="102">
        <v>1000</v>
      </c>
      <c r="FS73" s="102">
        <v>1000</v>
      </c>
      <c r="FT73" s="102">
        <v>1000</v>
      </c>
      <c r="FU73" s="102">
        <v>1000</v>
      </c>
      <c r="FV73" s="102">
        <v>1000</v>
      </c>
      <c r="FW73" s="102">
        <v>1000</v>
      </c>
    </row>
    <row r="74" spans="12:179" ht="16.5" customHeight="1">
      <c r="L74" s="87">
        <v>70</v>
      </c>
      <c r="M74" s="98" t="s">
        <v>62</v>
      </c>
      <c r="N74" s="98" t="s">
        <v>62</v>
      </c>
      <c r="O74" s="98" t="s">
        <v>53</v>
      </c>
      <c r="P74" s="98" t="s">
        <v>56</v>
      </c>
      <c r="Q74" s="98" t="s">
        <v>63</v>
      </c>
      <c r="R74" s="98" t="s">
        <v>22</v>
      </c>
      <c r="S74" s="98" t="s">
        <v>56</v>
      </c>
      <c r="U74" s="66">
        <f t="shared" si="24"/>
        <v>9</v>
      </c>
      <c r="V74" s="66">
        <f t="shared" si="24"/>
        <v>9</v>
      </c>
      <c r="W74" s="66">
        <f t="shared" si="23"/>
        <v>6</v>
      </c>
      <c r="X74" s="66">
        <f t="shared" si="23"/>
        <v>7</v>
      </c>
      <c r="Y74" s="66">
        <f t="shared" si="23"/>
        <v>10</v>
      </c>
      <c r="Z74" s="66">
        <f t="shared" si="23"/>
        <v>8</v>
      </c>
      <c r="AA74" s="66">
        <f t="shared" si="23"/>
        <v>7</v>
      </c>
      <c r="AC74" s="75">
        <v>1000</v>
      </c>
      <c r="AD74" s="75">
        <v>1000</v>
      </c>
      <c r="AE74" s="75">
        <v>1000</v>
      </c>
      <c r="AF74" s="75">
        <v>1000</v>
      </c>
      <c r="AG74" s="75">
        <v>1000</v>
      </c>
      <c r="AH74" s="75">
        <v>1000</v>
      </c>
      <c r="AI74" s="75">
        <v>1000</v>
      </c>
      <c r="AV74" s="87">
        <v>70</v>
      </c>
      <c r="AW74" s="98" t="s">
        <v>22</v>
      </c>
      <c r="AX74" s="98" t="s">
        <v>36</v>
      </c>
      <c r="AY74" s="98" t="s">
        <v>38</v>
      </c>
      <c r="AZ74" s="98" t="s">
        <v>36</v>
      </c>
      <c r="BA74" s="98" t="s">
        <v>36</v>
      </c>
      <c r="BB74" s="98" t="s">
        <v>38</v>
      </c>
      <c r="BC74" s="98" t="s">
        <v>56</v>
      </c>
      <c r="BE74" s="66">
        <f t="shared" si="25"/>
        <v>8</v>
      </c>
      <c r="BF74" s="66">
        <f t="shared" si="25"/>
        <v>5</v>
      </c>
      <c r="BG74" s="66">
        <f t="shared" si="25"/>
        <v>4</v>
      </c>
      <c r="BH74" s="66">
        <f t="shared" si="25"/>
        <v>5</v>
      </c>
      <c r="BI74" s="66">
        <f t="shared" si="19"/>
        <v>5</v>
      </c>
      <c r="BJ74" s="66">
        <f t="shared" si="19"/>
        <v>4</v>
      </c>
      <c r="BK74" s="66">
        <f t="shared" si="19"/>
        <v>7</v>
      </c>
      <c r="BM74" s="75">
        <v>1000</v>
      </c>
      <c r="BN74" s="75">
        <v>1000</v>
      </c>
      <c r="BO74" s="75">
        <v>1000</v>
      </c>
      <c r="BP74" s="75">
        <v>1000</v>
      </c>
      <c r="BQ74" s="75">
        <v>1000</v>
      </c>
      <c r="BR74" s="75">
        <v>1000</v>
      </c>
      <c r="BS74" s="75">
        <v>1000</v>
      </c>
      <c r="CF74" s="87">
        <v>70</v>
      </c>
      <c r="CG74" s="98" t="s">
        <v>56</v>
      </c>
      <c r="CH74" s="98" t="s">
        <v>38</v>
      </c>
      <c r="CI74" s="98" t="s">
        <v>35</v>
      </c>
      <c r="CJ74" s="98" t="s">
        <v>36</v>
      </c>
      <c r="CK74" s="98" t="s">
        <v>37</v>
      </c>
      <c r="CL74" s="98" t="s">
        <v>36</v>
      </c>
      <c r="CM74" s="98" t="s">
        <v>38</v>
      </c>
      <c r="CO74" s="66">
        <f t="shared" si="26"/>
        <v>7</v>
      </c>
      <c r="CP74" s="66">
        <f t="shared" si="26"/>
        <v>4</v>
      </c>
      <c r="CQ74" s="66">
        <f t="shared" si="26"/>
        <v>3</v>
      </c>
      <c r="CR74" s="66">
        <f t="shared" si="26"/>
        <v>5</v>
      </c>
      <c r="CS74" s="66">
        <f t="shared" si="20"/>
        <v>2</v>
      </c>
      <c r="CT74" s="66">
        <f t="shared" si="20"/>
        <v>5</v>
      </c>
      <c r="CU74" s="66">
        <f t="shared" si="20"/>
        <v>4</v>
      </c>
      <c r="CW74" s="75">
        <v>1000</v>
      </c>
      <c r="CX74" s="75">
        <v>1000</v>
      </c>
      <c r="CY74" s="75">
        <v>1000</v>
      </c>
      <c r="CZ74" s="75">
        <v>1000</v>
      </c>
      <c r="DA74" s="75">
        <v>1000</v>
      </c>
      <c r="DB74" s="75">
        <v>1000</v>
      </c>
      <c r="DC74" s="75">
        <v>1000</v>
      </c>
      <c r="DP74" s="87">
        <v>70</v>
      </c>
      <c r="DQ74" s="98" t="s">
        <v>36</v>
      </c>
      <c r="DR74" s="98" t="s">
        <v>35</v>
      </c>
      <c r="DS74" s="98" t="s">
        <v>22</v>
      </c>
      <c r="DT74" s="98" t="s">
        <v>35</v>
      </c>
      <c r="DU74" s="98" t="s">
        <v>35</v>
      </c>
      <c r="DV74" s="98" t="s">
        <v>35</v>
      </c>
      <c r="DW74" s="98" t="s">
        <v>53</v>
      </c>
      <c r="DY74" s="66">
        <f t="shared" si="27"/>
        <v>5</v>
      </c>
      <c r="DZ74" s="66">
        <f t="shared" si="27"/>
        <v>3</v>
      </c>
      <c r="EA74" s="66">
        <f t="shared" si="27"/>
        <v>8</v>
      </c>
      <c r="EB74" s="66">
        <f t="shared" si="27"/>
        <v>3</v>
      </c>
      <c r="EC74" s="66">
        <f t="shared" si="21"/>
        <v>3</v>
      </c>
      <c r="ED74" s="66">
        <f t="shared" si="21"/>
        <v>3</v>
      </c>
      <c r="EE74" s="66">
        <f t="shared" si="21"/>
        <v>6</v>
      </c>
      <c r="EG74" s="75">
        <v>1000</v>
      </c>
      <c r="EH74" s="75">
        <v>1000</v>
      </c>
      <c r="EI74" s="75">
        <v>1000</v>
      </c>
      <c r="EJ74" s="75">
        <v>1000</v>
      </c>
      <c r="EK74" s="75">
        <v>1000</v>
      </c>
      <c r="EL74" s="75">
        <v>1000</v>
      </c>
      <c r="EM74" s="75">
        <v>1000</v>
      </c>
      <c r="EZ74" s="87">
        <v>70</v>
      </c>
      <c r="FA74" s="98" t="s">
        <v>56</v>
      </c>
      <c r="FB74" s="98" t="s">
        <v>22</v>
      </c>
      <c r="FC74" s="98" t="s">
        <v>56</v>
      </c>
      <c r="FD74" s="98" t="s">
        <v>36</v>
      </c>
      <c r="FE74" s="98" t="s">
        <v>56</v>
      </c>
      <c r="FF74" s="98" t="s">
        <v>38</v>
      </c>
      <c r="FG74" s="98" t="s">
        <v>56</v>
      </c>
      <c r="FI74" s="66">
        <f t="shared" si="28"/>
        <v>7</v>
      </c>
      <c r="FJ74" s="66">
        <f t="shared" si="28"/>
        <v>8</v>
      </c>
      <c r="FK74" s="66">
        <f t="shared" si="28"/>
        <v>7</v>
      </c>
      <c r="FL74" s="66">
        <f t="shared" si="28"/>
        <v>5</v>
      </c>
      <c r="FM74" s="66">
        <f t="shared" si="22"/>
        <v>7</v>
      </c>
      <c r="FN74" s="66">
        <f t="shared" si="22"/>
        <v>4</v>
      </c>
      <c r="FO74" s="66">
        <f t="shared" si="22"/>
        <v>7</v>
      </c>
      <c r="FQ74" s="102">
        <v>1000</v>
      </c>
      <c r="FR74" s="102">
        <v>1000</v>
      </c>
      <c r="FS74" s="102">
        <v>1000</v>
      </c>
      <c r="FT74" s="102">
        <v>1000</v>
      </c>
      <c r="FU74" s="102">
        <v>1000</v>
      </c>
      <c r="FV74" s="102">
        <v>1000</v>
      </c>
      <c r="FW74" s="102">
        <v>1000</v>
      </c>
    </row>
    <row r="75" spans="12:179" ht="16.5" customHeight="1">
      <c r="L75" s="87">
        <v>71</v>
      </c>
      <c r="M75" s="98" t="s">
        <v>38</v>
      </c>
      <c r="N75" s="98" t="s">
        <v>62</v>
      </c>
      <c r="O75" s="98" t="s">
        <v>63</v>
      </c>
      <c r="P75" s="98" t="s">
        <v>53</v>
      </c>
      <c r="Q75" s="98" t="s">
        <v>38</v>
      </c>
      <c r="R75" s="98" t="s">
        <v>38</v>
      </c>
      <c r="S75" s="98" t="s">
        <v>38</v>
      </c>
      <c r="U75" s="66">
        <f t="shared" si="24"/>
        <v>4</v>
      </c>
      <c r="V75" s="66">
        <f t="shared" si="24"/>
        <v>9</v>
      </c>
      <c r="W75" s="66">
        <f t="shared" si="23"/>
        <v>10</v>
      </c>
      <c r="X75" s="66">
        <f t="shared" si="23"/>
        <v>6</v>
      </c>
      <c r="Y75" s="66">
        <f t="shared" si="23"/>
        <v>4</v>
      </c>
      <c r="Z75" s="66">
        <f t="shared" si="23"/>
        <v>4</v>
      </c>
      <c r="AA75" s="66">
        <f t="shared" si="23"/>
        <v>4</v>
      </c>
      <c r="AC75" s="75">
        <v>1000</v>
      </c>
      <c r="AD75" s="75">
        <v>1000</v>
      </c>
      <c r="AE75" s="75">
        <v>1000</v>
      </c>
      <c r="AF75" s="75">
        <v>0</v>
      </c>
      <c r="AG75" s="75">
        <v>1000</v>
      </c>
      <c r="AH75" s="75">
        <v>1000</v>
      </c>
      <c r="AI75" s="75">
        <v>1000</v>
      </c>
      <c r="AV75" s="87">
        <v>71</v>
      </c>
      <c r="AW75" s="98" t="s">
        <v>38</v>
      </c>
      <c r="AX75" s="98" t="s">
        <v>36</v>
      </c>
      <c r="AY75" s="98" t="s">
        <v>38</v>
      </c>
      <c r="AZ75" s="98" t="s">
        <v>36</v>
      </c>
      <c r="BA75" s="98" t="s">
        <v>36</v>
      </c>
      <c r="BB75" s="98" t="s">
        <v>36</v>
      </c>
      <c r="BC75" s="98" t="s">
        <v>38</v>
      </c>
      <c r="BE75" s="66">
        <f t="shared" si="25"/>
        <v>4</v>
      </c>
      <c r="BF75" s="66">
        <f t="shared" si="25"/>
        <v>5</v>
      </c>
      <c r="BG75" s="66">
        <f t="shared" si="25"/>
        <v>4</v>
      </c>
      <c r="BH75" s="66">
        <f t="shared" si="25"/>
        <v>5</v>
      </c>
      <c r="BI75" s="66">
        <f t="shared" si="19"/>
        <v>5</v>
      </c>
      <c r="BJ75" s="66">
        <f t="shared" si="19"/>
        <v>5</v>
      </c>
      <c r="BK75" s="66">
        <f t="shared" si="19"/>
        <v>4</v>
      </c>
      <c r="BM75" s="75">
        <v>1000</v>
      </c>
      <c r="BN75" s="75">
        <v>1000</v>
      </c>
      <c r="BO75" s="75">
        <v>1000</v>
      </c>
      <c r="BP75" s="75">
        <v>1000</v>
      </c>
      <c r="BQ75" s="75">
        <v>1000</v>
      </c>
      <c r="BR75" s="75">
        <v>1000</v>
      </c>
      <c r="BS75" s="75">
        <v>1000</v>
      </c>
      <c r="CF75" s="87">
        <v>71</v>
      </c>
      <c r="CG75" s="98" t="s">
        <v>56</v>
      </c>
      <c r="CH75" s="98" t="s">
        <v>35</v>
      </c>
      <c r="CI75" s="98" t="s">
        <v>35</v>
      </c>
      <c r="CJ75" s="98" t="s">
        <v>36</v>
      </c>
      <c r="CK75" s="98" t="s">
        <v>36</v>
      </c>
      <c r="CL75" s="98" t="s">
        <v>36</v>
      </c>
      <c r="CM75" s="98" t="s">
        <v>53</v>
      </c>
      <c r="CO75" s="66">
        <f t="shared" si="26"/>
        <v>7</v>
      </c>
      <c r="CP75" s="66">
        <f t="shared" si="26"/>
        <v>3</v>
      </c>
      <c r="CQ75" s="66">
        <f t="shared" si="26"/>
        <v>3</v>
      </c>
      <c r="CR75" s="66">
        <f t="shared" si="26"/>
        <v>5</v>
      </c>
      <c r="CS75" s="66">
        <f t="shared" si="20"/>
        <v>5</v>
      </c>
      <c r="CT75" s="66">
        <f t="shared" si="20"/>
        <v>5</v>
      </c>
      <c r="CU75" s="66">
        <f t="shared" si="20"/>
        <v>6</v>
      </c>
      <c r="CW75" s="75">
        <v>1000</v>
      </c>
      <c r="CX75" s="75">
        <v>1000</v>
      </c>
      <c r="CY75" s="75">
        <v>1000</v>
      </c>
      <c r="CZ75" s="75">
        <v>1000</v>
      </c>
      <c r="DA75" s="75">
        <v>1000</v>
      </c>
      <c r="DB75" s="75">
        <v>1000</v>
      </c>
      <c r="DC75" s="75">
        <v>1000</v>
      </c>
      <c r="DP75" s="87">
        <v>71</v>
      </c>
      <c r="DQ75" s="98" t="s">
        <v>56</v>
      </c>
      <c r="DR75" s="98" t="s">
        <v>22</v>
      </c>
      <c r="DS75" s="98" t="s">
        <v>38</v>
      </c>
      <c r="DT75" s="98" t="s">
        <v>53</v>
      </c>
      <c r="DU75" s="98" t="s">
        <v>56</v>
      </c>
      <c r="DV75" s="98" t="s">
        <v>53</v>
      </c>
      <c r="DW75" s="98" t="s">
        <v>56</v>
      </c>
      <c r="DY75" s="66">
        <f t="shared" si="27"/>
        <v>7</v>
      </c>
      <c r="DZ75" s="66">
        <f t="shared" si="27"/>
        <v>8</v>
      </c>
      <c r="EA75" s="66">
        <f t="shared" si="27"/>
        <v>4</v>
      </c>
      <c r="EB75" s="66">
        <f t="shared" si="27"/>
        <v>6</v>
      </c>
      <c r="EC75" s="66">
        <f t="shared" si="21"/>
        <v>7</v>
      </c>
      <c r="ED75" s="66">
        <f t="shared" si="21"/>
        <v>6</v>
      </c>
      <c r="EE75" s="66">
        <f t="shared" si="21"/>
        <v>7</v>
      </c>
      <c r="EG75" s="75">
        <v>1000</v>
      </c>
      <c r="EH75" s="75">
        <v>1000</v>
      </c>
      <c r="EI75" s="75">
        <v>1000</v>
      </c>
      <c r="EJ75" s="75">
        <v>1000</v>
      </c>
      <c r="EK75" s="75">
        <v>1000</v>
      </c>
      <c r="EL75" s="75">
        <v>1000</v>
      </c>
      <c r="EM75" s="75">
        <v>1000</v>
      </c>
      <c r="EZ75" s="87">
        <v>71</v>
      </c>
      <c r="FA75" s="98" t="s">
        <v>35</v>
      </c>
      <c r="FB75" s="98" t="s">
        <v>38</v>
      </c>
      <c r="FC75" s="98" t="s">
        <v>37</v>
      </c>
      <c r="FD75" s="98" t="s">
        <v>22</v>
      </c>
      <c r="FE75" s="98" t="s">
        <v>35</v>
      </c>
      <c r="FF75" s="98" t="s">
        <v>56</v>
      </c>
      <c r="FG75" s="98" t="s">
        <v>36</v>
      </c>
      <c r="FI75" s="66">
        <f t="shared" si="28"/>
        <v>3</v>
      </c>
      <c r="FJ75" s="66">
        <f t="shared" si="28"/>
        <v>4</v>
      </c>
      <c r="FK75" s="66">
        <f t="shared" si="28"/>
        <v>2</v>
      </c>
      <c r="FL75" s="66">
        <f t="shared" si="28"/>
        <v>8</v>
      </c>
      <c r="FM75" s="66">
        <f t="shared" si="22"/>
        <v>3</v>
      </c>
      <c r="FN75" s="66">
        <f t="shared" si="22"/>
        <v>7</v>
      </c>
      <c r="FO75" s="66">
        <f t="shared" si="22"/>
        <v>5</v>
      </c>
      <c r="FQ75" s="102">
        <v>1000</v>
      </c>
      <c r="FR75" s="102">
        <v>1000</v>
      </c>
      <c r="FS75" s="102">
        <v>1000</v>
      </c>
      <c r="FT75" s="102">
        <v>1000</v>
      </c>
      <c r="FU75" s="102">
        <v>1000</v>
      </c>
      <c r="FV75" s="102">
        <v>1000</v>
      </c>
      <c r="FW75" s="102">
        <v>1000</v>
      </c>
    </row>
    <row r="76" spans="12:179" ht="16.5" customHeight="1">
      <c r="L76" s="87">
        <v>72</v>
      </c>
      <c r="M76" s="98" t="s">
        <v>37</v>
      </c>
      <c r="N76" s="98" t="s">
        <v>38</v>
      </c>
      <c r="O76" s="98" t="s">
        <v>63</v>
      </c>
      <c r="P76" s="98" t="s">
        <v>63</v>
      </c>
      <c r="Q76" s="98" t="s">
        <v>38</v>
      </c>
      <c r="R76" s="98" t="s">
        <v>38</v>
      </c>
      <c r="S76" s="98" t="s">
        <v>56</v>
      </c>
      <c r="U76" s="66">
        <f t="shared" si="24"/>
        <v>2</v>
      </c>
      <c r="V76" s="66">
        <f t="shared" si="24"/>
        <v>4</v>
      </c>
      <c r="W76" s="66">
        <f t="shared" si="23"/>
        <v>10</v>
      </c>
      <c r="X76" s="66">
        <f t="shared" si="23"/>
        <v>10</v>
      </c>
      <c r="Y76" s="66">
        <f t="shared" si="23"/>
        <v>4</v>
      </c>
      <c r="Z76" s="66">
        <f t="shared" si="23"/>
        <v>4</v>
      </c>
      <c r="AA76" s="66">
        <f t="shared" si="23"/>
        <v>7</v>
      </c>
      <c r="AC76" s="75">
        <v>1000</v>
      </c>
      <c r="AD76" s="75">
        <v>1000</v>
      </c>
      <c r="AE76" s="75">
        <v>1000</v>
      </c>
      <c r="AF76" s="75">
        <v>1000</v>
      </c>
      <c r="AG76" s="75">
        <v>1000</v>
      </c>
      <c r="AH76" s="75">
        <v>1000</v>
      </c>
      <c r="AI76" s="75">
        <v>1000</v>
      </c>
      <c r="AV76" s="87">
        <v>72</v>
      </c>
      <c r="AW76" s="98" t="s">
        <v>53</v>
      </c>
      <c r="AX76" s="98" t="s">
        <v>36</v>
      </c>
      <c r="AY76" s="98" t="s">
        <v>22</v>
      </c>
      <c r="AZ76" s="98" t="s">
        <v>56</v>
      </c>
      <c r="BA76" s="98" t="s">
        <v>35</v>
      </c>
      <c r="BB76" s="98" t="s">
        <v>56</v>
      </c>
      <c r="BC76" s="98" t="s">
        <v>56</v>
      </c>
      <c r="BE76" s="66">
        <f t="shared" si="25"/>
        <v>6</v>
      </c>
      <c r="BF76" s="66">
        <f t="shared" si="25"/>
        <v>5</v>
      </c>
      <c r="BG76" s="66">
        <f t="shared" si="25"/>
        <v>8</v>
      </c>
      <c r="BH76" s="66">
        <f t="shared" si="25"/>
        <v>7</v>
      </c>
      <c r="BI76" s="66">
        <f t="shared" si="19"/>
        <v>3</v>
      </c>
      <c r="BJ76" s="66">
        <f t="shared" si="19"/>
        <v>7</v>
      </c>
      <c r="BK76" s="66">
        <f t="shared" si="19"/>
        <v>7</v>
      </c>
      <c r="BM76" s="75">
        <v>1000</v>
      </c>
      <c r="BN76" s="75">
        <v>1000</v>
      </c>
      <c r="BO76" s="75">
        <v>1000</v>
      </c>
      <c r="BP76" s="75">
        <v>1000</v>
      </c>
      <c r="BQ76" s="75">
        <v>1000</v>
      </c>
      <c r="BR76" s="75">
        <v>1000</v>
      </c>
      <c r="BS76" s="75">
        <v>1000</v>
      </c>
      <c r="CF76" s="87">
        <v>72</v>
      </c>
      <c r="CG76" s="98" t="s">
        <v>53</v>
      </c>
      <c r="CH76" s="98" t="s">
        <v>35</v>
      </c>
      <c r="CI76" s="98" t="s">
        <v>36</v>
      </c>
      <c r="CJ76" s="98" t="s">
        <v>53</v>
      </c>
      <c r="CK76" s="98" t="s">
        <v>22</v>
      </c>
      <c r="CL76" s="98" t="s">
        <v>36</v>
      </c>
      <c r="CM76" s="98" t="s">
        <v>37</v>
      </c>
      <c r="CO76" s="66">
        <f t="shared" si="26"/>
        <v>6</v>
      </c>
      <c r="CP76" s="66">
        <f t="shared" si="26"/>
        <v>3</v>
      </c>
      <c r="CQ76" s="66">
        <f t="shared" si="26"/>
        <v>5</v>
      </c>
      <c r="CR76" s="66">
        <f t="shared" si="26"/>
        <v>6</v>
      </c>
      <c r="CS76" s="66">
        <f t="shared" si="20"/>
        <v>8</v>
      </c>
      <c r="CT76" s="66">
        <f t="shared" si="20"/>
        <v>5</v>
      </c>
      <c r="CU76" s="66">
        <f t="shared" si="20"/>
        <v>2</v>
      </c>
      <c r="CW76" s="75">
        <v>1000</v>
      </c>
      <c r="CX76" s="75">
        <v>1000</v>
      </c>
      <c r="CY76" s="75">
        <v>1000</v>
      </c>
      <c r="CZ76" s="75">
        <v>1000</v>
      </c>
      <c r="DA76" s="75">
        <v>1000</v>
      </c>
      <c r="DB76" s="75">
        <v>1000</v>
      </c>
      <c r="DC76" s="75">
        <v>1000</v>
      </c>
      <c r="DP76" s="87">
        <v>72</v>
      </c>
      <c r="DQ76" s="98" t="s">
        <v>56</v>
      </c>
      <c r="DR76" s="98" t="s">
        <v>22</v>
      </c>
      <c r="DS76" s="98" t="s">
        <v>37</v>
      </c>
      <c r="DT76" s="98" t="s">
        <v>22</v>
      </c>
      <c r="DU76" s="98" t="s">
        <v>22</v>
      </c>
      <c r="DV76" s="98" t="s">
        <v>35</v>
      </c>
      <c r="DW76" s="98" t="s">
        <v>56</v>
      </c>
      <c r="DY76" s="66">
        <f t="shared" si="27"/>
        <v>7</v>
      </c>
      <c r="DZ76" s="66">
        <f t="shared" si="27"/>
        <v>8</v>
      </c>
      <c r="EA76" s="66">
        <f t="shared" si="27"/>
        <v>2</v>
      </c>
      <c r="EB76" s="66">
        <f t="shared" si="27"/>
        <v>8</v>
      </c>
      <c r="EC76" s="66">
        <f t="shared" si="21"/>
        <v>8</v>
      </c>
      <c r="ED76" s="66">
        <f t="shared" si="21"/>
        <v>3</v>
      </c>
      <c r="EE76" s="66">
        <f t="shared" si="21"/>
        <v>7</v>
      </c>
      <c r="EG76" s="75">
        <v>1000</v>
      </c>
      <c r="EH76" s="75">
        <v>1000</v>
      </c>
      <c r="EI76" s="75">
        <v>1000</v>
      </c>
      <c r="EJ76" s="75">
        <v>1000</v>
      </c>
      <c r="EK76" s="75">
        <v>1000</v>
      </c>
      <c r="EL76" s="75">
        <v>1000</v>
      </c>
      <c r="EM76" s="75">
        <v>1000</v>
      </c>
      <c r="EZ76" s="87">
        <v>72</v>
      </c>
      <c r="FA76" s="98" t="s">
        <v>36</v>
      </c>
      <c r="FB76" s="98" t="s">
        <v>38</v>
      </c>
      <c r="FC76" s="98" t="s">
        <v>38</v>
      </c>
      <c r="FD76" s="98" t="s">
        <v>35</v>
      </c>
      <c r="FE76" s="98" t="s">
        <v>35</v>
      </c>
      <c r="FF76" s="98" t="s">
        <v>22</v>
      </c>
      <c r="FG76" s="98" t="s">
        <v>37</v>
      </c>
      <c r="FI76" s="66">
        <f t="shared" si="28"/>
        <v>5</v>
      </c>
      <c r="FJ76" s="66">
        <f t="shared" si="28"/>
        <v>4</v>
      </c>
      <c r="FK76" s="66">
        <f t="shared" si="28"/>
        <v>4</v>
      </c>
      <c r="FL76" s="66">
        <f t="shared" si="28"/>
        <v>3</v>
      </c>
      <c r="FM76" s="66">
        <f t="shared" si="22"/>
        <v>3</v>
      </c>
      <c r="FN76" s="66">
        <f t="shared" si="22"/>
        <v>8</v>
      </c>
      <c r="FO76" s="66">
        <f t="shared" si="22"/>
        <v>2</v>
      </c>
      <c r="FQ76" s="102">
        <v>1000</v>
      </c>
      <c r="FR76" s="102">
        <v>1000</v>
      </c>
      <c r="FS76" s="102">
        <v>1000</v>
      </c>
      <c r="FT76" s="102">
        <v>1000</v>
      </c>
      <c r="FU76" s="102">
        <v>1000</v>
      </c>
      <c r="FV76" s="102">
        <v>1000</v>
      </c>
      <c r="FW76" s="102">
        <v>1000</v>
      </c>
    </row>
    <row r="77" spans="12:179" ht="16.5" customHeight="1">
      <c r="L77" s="87">
        <v>73</v>
      </c>
      <c r="M77" s="98" t="s">
        <v>37</v>
      </c>
      <c r="N77" s="98" t="s">
        <v>35</v>
      </c>
      <c r="O77" s="98" t="s">
        <v>38</v>
      </c>
      <c r="P77" s="98" t="s">
        <v>63</v>
      </c>
      <c r="Q77" s="98" t="s">
        <v>56</v>
      </c>
      <c r="R77" s="98" t="s">
        <v>36</v>
      </c>
      <c r="S77" s="98" t="s">
        <v>36</v>
      </c>
      <c r="U77" s="66">
        <f t="shared" si="24"/>
        <v>2</v>
      </c>
      <c r="V77" s="66">
        <f t="shared" si="24"/>
        <v>3</v>
      </c>
      <c r="W77" s="66">
        <f t="shared" si="23"/>
        <v>4</v>
      </c>
      <c r="X77" s="66">
        <f t="shared" si="23"/>
        <v>10</v>
      </c>
      <c r="Y77" s="66">
        <f t="shared" si="23"/>
        <v>7</v>
      </c>
      <c r="Z77" s="66">
        <f t="shared" si="23"/>
        <v>5</v>
      </c>
      <c r="AA77" s="66">
        <f t="shared" si="23"/>
        <v>5</v>
      </c>
      <c r="AC77" s="75">
        <v>1000</v>
      </c>
      <c r="AD77" s="75">
        <v>1000</v>
      </c>
      <c r="AE77" s="75">
        <v>1000</v>
      </c>
      <c r="AF77" s="75">
        <v>1000</v>
      </c>
      <c r="AG77" s="75">
        <v>1000</v>
      </c>
      <c r="AH77" s="75">
        <v>1000</v>
      </c>
      <c r="AI77" s="75">
        <v>800</v>
      </c>
      <c r="AV77" s="87">
        <v>73</v>
      </c>
      <c r="AW77" s="98" t="s">
        <v>53</v>
      </c>
      <c r="AX77" s="98" t="s">
        <v>56</v>
      </c>
      <c r="AY77" s="98" t="s">
        <v>36</v>
      </c>
      <c r="AZ77" s="98" t="s">
        <v>37</v>
      </c>
      <c r="BA77" s="98" t="s">
        <v>35</v>
      </c>
      <c r="BB77" s="98" t="s">
        <v>56</v>
      </c>
      <c r="BC77" s="98" t="s">
        <v>38</v>
      </c>
      <c r="BE77" s="66">
        <f t="shared" si="25"/>
        <v>6</v>
      </c>
      <c r="BF77" s="66">
        <f t="shared" si="25"/>
        <v>7</v>
      </c>
      <c r="BG77" s="66">
        <f t="shared" si="25"/>
        <v>5</v>
      </c>
      <c r="BH77" s="66">
        <f t="shared" si="25"/>
        <v>2</v>
      </c>
      <c r="BI77" s="66">
        <f t="shared" si="19"/>
        <v>3</v>
      </c>
      <c r="BJ77" s="66">
        <f t="shared" si="19"/>
        <v>7</v>
      </c>
      <c r="BK77" s="66">
        <f t="shared" si="19"/>
        <v>4</v>
      </c>
      <c r="BM77" s="75">
        <v>1000</v>
      </c>
      <c r="BN77" s="75">
        <v>1000</v>
      </c>
      <c r="BO77" s="75">
        <v>1000</v>
      </c>
      <c r="BP77" s="75">
        <v>1000</v>
      </c>
      <c r="BQ77" s="75">
        <v>1000</v>
      </c>
      <c r="BR77" s="75">
        <v>1000</v>
      </c>
      <c r="BS77" s="75">
        <v>1000</v>
      </c>
      <c r="CF77" s="87">
        <v>73</v>
      </c>
      <c r="CG77" s="98" t="s">
        <v>53</v>
      </c>
      <c r="CH77" s="98" t="s">
        <v>53</v>
      </c>
      <c r="CI77" s="98" t="s">
        <v>37</v>
      </c>
      <c r="CJ77" s="98" t="s">
        <v>53</v>
      </c>
      <c r="CK77" s="98" t="s">
        <v>22</v>
      </c>
      <c r="CL77" s="98" t="s">
        <v>37</v>
      </c>
      <c r="CM77" s="98" t="s">
        <v>36</v>
      </c>
      <c r="CO77" s="66">
        <f t="shared" si="26"/>
        <v>6</v>
      </c>
      <c r="CP77" s="66">
        <f t="shared" si="26"/>
        <v>6</v>
      </c>
      <c r="CQ77" s="66">
        <f t="shared" si="26"/>
        <v>2</v>
      </c>
      <c r="CR77" s="66">
        <f t="shared" si="26"/>
        <v>6</v>
      </c>
      <c r="CS77" s="66">
        <f t="shared" si="20"/>
        <v>8</v>
      </c>
      <c r="CT77" s="66">
        <f t="shared" si="20"/>
        <v>2</v>
      </c>
      <c r="CU77" s="66">
        <f t="shared" si="20"/>
        <v>5</v>
      </c>
      <c r="CW77" s="75">
        <v>1000</v>
      </c>
      <c r="CX77" s="75">
        <v>1000</v>
      </c>
      <c r="CY77" s="75">
        <v>1000</v>
      </c>
      <c r="CZ77" s="75">
        <v>1000</v>
      </c>
      <c r="DA77" s="75">
        <v>1000</v>
      </c>
      <c r="DB77" s="75">
        <v>1000</v>
      </c>
      <c r="DC77" s="75">
        <v>1000</v>
      </c>
      <c r="DP77" s="87">
        <v>73</v>
      </c>
      <c r="DQ77" s="98" t="s">
        <v>37</v>
      </c>
      <c r="DR77" s="98" t="s">
        <v>22</v>
      </c>
      <c r="DS77" s="98" t="s">
        <v>22</v>
      </c>
      <c r="DT77" s="98" t="s">
        <v>38</v>
      </c>
      <c r="DU77" s="98" t="s">
        <v>22</v>
      </c>
      <c r="DV77" s="98" t="s">
        <v>38</v>
      </c>
      <c r="DW77" s="98" t="s">
        <v>53</v>
      </c>
      <c r="DY77" s="66">
        <f t="shared" si="27"/>
        <v>2</v>
      </c>
      <c r="DZ77" s="66">
        <f t="shared" si="27"/>
        <v>8</v>
      </c>
      <c r="EA77" s="66">
        <f t="shared" si="27"/>
        <v>8</v>
      </c>
      <c r="EB77" s="66">
        <f t="shared" si="27"/>
        <v>4</v>
      </c>
      <c r="EC77" s="66">
        <f t="shared" si="21"/>
        <v>8</v>
      </c>
      <c r="ED77" s="66">
        <f t="shared" si="21"/>
        <v>4</v>
      </c>
      <c r="EE77" s="66">
        <f t="shared" si="21"/>
        <v>6</v>
      </c>
      <c r="EG77" s="75">
        <v>1000</v>
      </c>
      <c r="EH77" s="75">
        <v>1000</v>
      </c>
      <c r="EI77" s="75">
        <v>1000</v>
      </c>
      <c r="EJ77" s="75">
        <v>1000</v>
      </c>
      <c r="EK77" s="75">
        <v>1000</v>
      </c>
      <c r="EL77" s="75">
        <v>1000</v>
      </c>
      <c r="EM77" s="75">
        <v>1000</v>
      </c>
      <c r="EZ77" s="87">
        <v>73</v>
      </c>
      <c r="FA77" s="98" t="s">
        <v>37</v>
      </c>
      <c r="FB77" s="98" t="s">
        <v>53</v>
      </c>
      <c r="FC77" s="98" t="s">
        <v>53</v>
      </c>
      <c r="FD77" s="98" t="s">
        <v>56</v>
      </c>
      <c r="FE77" s="98" t="s">
        <v>56</v>
      </c>
      <c r="FF77" s="98" t="s">
        <v>36</v>
      </c>
      <c r="FG77" s="98" t="s">
        <v>56</v>
      </c>
      <c r="FI77" s="66">
        <f t="shared" si="28"/>
        <v>2</v>
      </c>
      <c r="FJ77" s="66">
        <f t="shared" si="28"/>
        <v>6</v>
      </c>
      <c r="FK77" s="66">
        <f t="shared" si="28"/>
        <v>6</v>
      </c>
      <c r="FL77" s="66">
        <f t="shared" si="28"/>
        <v>7</v>
      </c>
      <c r="FM77" s="66">
        <f t="shared" si="22"/>
        <v>7</v>
      </c>
      <c r="FN77" s="66">
        <f t="shared" si="22"/>
        <v>5</v>
      </c>
      <c r="FO77" s="66">
        <f t="shared" si="22"/>
        <v>7</v>
      </c>
      <c r="FQ77" s="102">
        <v>1000</v>
      </c>
      <c r="FR77" s="102">
        <v>1000</v>
      </c>
      <c r="FS77" s="102">
        <v>1000</v>
      </c>
      <c r="FT77" s="102">
        <v>1000</v>
      </c>
      <c r="FU77" s="102">
        <v>1000</v>
      </c>
      <c r="FV77" s="102">
        <v>1000</v>
      </c>
      <c r="FW77" s="102">
        <v>1000</v>
      </c>
    </row>
    <row r="78" spans="12:179" ht="16.5" customHeight="1">
      <c r="L78" s="87">
        <v>74</v>
      </c>
      <c r="M78" s="98" t="s">
        <v>37</v>
      </c>
      <c r="N78" s="98" t="s">
        <v>38</v>
      </c>
      <c r="O78" s="98" t="s">
        <v>35</v>
      </c>
      <c r="P78" s="98" t="s">
        <v>36</v>
      </c>
      <c r="Q78" s="98" t="s">
        <v>56</v>
      </c>
      <c r="R78" s="98" t="s">
        <v>36</v>
      </c>
      <c r="S78" s="98" t="s">
        <v>56</v>
      </c>
      <c r="U78" s="66">
        <f t="shared" si="24"/>
        <v>2</v>
      </c>
      <c r="V78" s="66">
        <f t="shared" si="24"/>
        <v>4</v>
      </c>
      <c r="W78" s="66">
        <f t="shared" si="23"/>
        <v>3</v>
      </c>
      <c r="X78" s="66">
        <f t="shared" si="23"/>
        <v>5</v>
      </c>
      <c r="Y78" s="66">
        <f t="shared" si="23"/>
        <v>7</v>
      </c>
      <c r="Z78" s="66">
        <f t="shared" si="23"/>
        <v>5</v>
      </c>
      <c r="AA78" s="66">
        <f t="shared" si="23"/>
        <v>7</v>
      </c>
      <c r="AC78" s="75">
        <v>1000</v>
      </c>
      <c r="AD78" s="75">
        <v>1000</v>
      </c>
      <c r="AE78" s="75">
        <v>1000</v>
      </c>
      <c r="AF78" s="75">
        <v>1000</v>
      </c>
      <c r="AG78" s="75">
        <v>1000</v>
      </c>
      <c r="AH78" s="75">
        <v>1000</v>
      </c>
      <c r="AI78" s="75">
        <v>800</v>
      </c>
      <c r="AV78" s="87">
        <v>74</v>
      </c>
      <c r="AW78" s="98" t="s">
        <v>37</v>
      </c>
      <c r="AX78" s="98" t="s">
        <v>56</v>
      </c>
      <c r="AY78" s="98" t="s">
        <v>37</v>
      </c>
      <c r="AZ78" s="98" t="s">
        <v>37</v>
      </c>
      <c r="BA78" s="98" t="s">
        <v>56</v>
      </c>
      <c r="BB78" s="98" t="s">
        <v>36</v>
      </c>
      <c r="BC78" s="98" t="s">
        <v>56</v>
      </c>
      <c r="BE78" s="66">
        <f t="shared" si="25"/>
        <v>2</v>
      </c>
      <c r="BF78" s="66">
        <f t="shared" si="25"/>
        <v>7</v>
      </c>
      <c r="BG78" s="66">
        <f t="shared" si="25"/>
        <v>2</v>
      </c>
      <c r="BH78" s="66">
        <f t="shared" si="25"/>
        <v>2</v>
      </c>
      <c r="BI78" s="66">
        <f t="shared" si="19"/>
        <v>7</v>
      </c>
      <c r="BJ78" s="66">
        <f t="shared" si="19"/>
        <v>5</v>
      </c>
      <c r="BK78" s="66">
        <f t="shared" si="19"/>
        <v>7</v>
      </c>
      <c r="BM78" s="75">
        <v>1000</v>
      </c>
      <c r="BN78" s="75">
        <v>1000</v>
      </c>
      <c r="BO78" s="75">
        <v>1000</v>
      </c>
      <c r="BP78" s="75">
        <v>1000</v>
      </c>
      <c r="BQ78" s="75">
        <v>1000</v>
      </c>
      <c r="BR78" s="75">
        <v>1000</v>
      </c>
      <c r="BS78" s="75">
        <v>1000</v>
      </c>
      <c r="CF78" s="87">
        <v>74</v>
      </c>
      <c r="CG78" s="98" t="s">
        <v>53</v>
      </c>
      <c r="CH78" s="98" t="s">
        <v>53</v>
      </c>
      <c r="CI78" s="98" t="s">
        <v>35</v>
      </c>
      <c r="CJ78" s="98" t="s">
        <v>35</v>
      </c>
      <c r="CK78" s="98" t="s">
        <v>53</v>
      </c>
      <c r="CL78" s="98" t="s">
        <v>22</v>
      </c>
      <c r="CM78" s="98" t="s">
        <v>38</v>
      </c>
      <c r="CO78" s="66">
        <f t="shared" si="26"/>
        <v>6</v>
      </c>
      <c r="CP78" s="66">
        <f t="shared" si="26"/>
        <v>6</v>
      </c>
      <c r="CQ78" s="66">
        <f t="shared" si="26"/>
        <v>3</v>
      </c>
      <c r="CR78" s="66">
        <f t="shared" si="26"/>
        <v>3</v>
      </c>
      <c r="CS78" s="66">
        <f t="shared" si="20"/>
        <v>6</v>
      </c>
      <c r="CT78" s="66">
        <f t="shared" si="20"/>
        <v>8</v>
      </c>
      <c r="CU78" s="66">
        <f t="shared" si="20"/>
        <v>4</v>
      </c>
      <c r="CW78" s="75">
        <v>1000</v>
      </c>
      <c r="CX78" s="75">
        <v>1000</v>
      </c>
      <c r="CY78" s="75">
        <v>1000</v>
      </c>
      <c r="CZ78" s="75">
        <v>1000</v>
      </c>
      <c r="DA78" s="75">
        <v>1000</v>
      </c>
      <c r="DB78" s="75">
        <v>1000</v>
      </c>
      <c r="DC78" s="75">
        <v>1000</v>
      </c>
      <c r="DP78" s="87">
        <v>74</v>
      </c>
      <c r="DQ78" s="98" t="s">
        <v>22</v>
      </c>
      <c r="DR78" s="98" t="s">
        <v>56</v>
      </c>
      <c r="DS78" s="98" t="s">
        <v>56</v>
      </c>
      <c r="DT78" s="98" t="s">
        <v>56</v>
      </c>
      <c r="DU78" s="98" t="s">
        <v>56</v>
      </c>
      <c r="DV78" s="98" t="s">
        <v>53</v>
      </c>
      <c r="DW78" s="98" t="s">
        <v>37</v>
      </c>
      <c r="DY78" s="66">
        <f t="shared" si="27"/>
        <v>8</v>
      </c>
      <c r="DZ78" s="66">
        <f t="shared" si="27"/>
        <v>7</v>
      </c>
      <c r="EA78" s="66">
        <f t="shared" si="27"/>
        <v>7</v>
      </c>
      <c r="EB78" s="66">
        <f t="shared" si="27"/>
        <v>7</v>
      </c>
      <c r="EC78" s="66">
        <f t="shared" si="21"/>
        <v>7</v>
      </c>
      <c r="ED78" s="66">
        <f t="shared" si="21"/>
        <v>6</v>
      </c>
      <c r="EE78" s="66">
        <f t="shared" si="21"/>
        <v>2</v>
      </c>
      <c r="EG78" s="75">
        <v>1000</v>
      </c>
      <c r="EH78" s="75">
        <v>1000</v>
      </c>
      <c r="EI78" s="75">
        <v>1000</v>
      </c>
      <c r="EJ78" s="75">
        <v>1000</v>
      </c>
      <c r="EK78" s="75">
        <v>1000</v>
      </c>
      <c r="EL78" s="75">
        <v>1000</v>
      </c>
      <c r="EM78" s="75">
        <v>1000</v>
      </c>
      <c r="EZ78" s="87">
        <v>74</v>
      </c>
      <c r="FA78" s="98" t="s">
        <v>53</v>
      </c>
      <c r="FB78" s="98" t="s">
        <v>37</v>
      </c>
      <c r="FC78" s="98" t="s">
        <v>35</v>
      </c>
      <c r="FD78" s="98" t="s">
        <v>35</v>
      </c>
      <c r="FE78" s="98" t="s">
        <v>35</v>
      </c>
      <c r="FF78" s="98" t="s">
        <v>56</v>
      </c>
      <c r="FG78" s="98" t="s">
        <v>37</v>
      </c>
      <c r="FI78" s="66">
        <f t="shared" si="28"/>
        <v>6</v>
      </c>
      <c r="FJ78" s="66">
        <f t="shared" si="28"/>
        <v>2</v>
      </c>
      <c r="FK78" s="66">
        <f t="shared" si="28"/>
        <v>3</v>
      </c>
      <c r="FL78" s="66">
        <f t="shared" si="28"/>
        <v>3</v>
      </c>
      <c r="FM78" s="66">
        <f t="shared" si="22"/>
        <v>3</v>
      </c>
      <c r="FN78" s="66">
        <f t="shared" si="22"/>
        <v>7</v>
      </c>
      <c r="FO78" s="66">
        <f t="shared" si="22"/>
        <v>2</v>
      </c>
      <c r="FQ78" s="102">
        <v>1000</v>
      </c>
      <c r="FR78" s="102">
        <v>1000</v>
      </c>
      <c r="FS78" s="102">
        <v>1000</v>
      </c>
      <c r="FT78" s="102">
        <v>1000</v>
      </c>
      <c r="FU78" s="102">
        <v>1000</v>
      </c>
      <c r="FV78" s="102">
        <v>1000</v>
      </c>
      <c r="FW78" s="102">
        <v>1000</v>
      </c>
    </row>
    <row r="79" spans="12:179" ht="16.5" customHeight="1">
      <c r="L79" s="87">
        <v>75</v>
      </c>
      <c r="M79" s="98" t="s">
        <v>22</v>
      </c>
      <c r="N79" s="98" t="s">
        <v>38</v>
      </c>
      <c r="O79" s="98" t="s">
        <v>35</v>
      </c>
      <c r="P79" s="98" t="s">
        <v>37</v>
      </c>
      <c r="Q79" s="98" t="s">
        <v>56</v>
      </c>
      <c r="R79" s="98" t="s">
        <v>56</v>
      </c>
      <c r="S79" s="98" t="s">
        <v>35</v>
      </c>
      <c r="U79" s="66">
        <f t="shared" si="24"/>
        <v>8</v>
      </c>
      <c r="V79" s="66">
        <f t="shared" si="24"/>
        <v>4</v>
      </c>
      <c r="W79" s="66">
        <f t="shared" si="23"/>
        <v>3</v>
      </c>
      <c r="X79" s="66">
        <f t="shared" si="23"/>
        <v>2</v>
      </c>
      <c r="Y79" s="66">
        <f t="shared" si="23"/>
        <v>7</v>
      </c>
      <c r="Z79" s="66">
        <f t="shared" si="23"/>
        <v>7</v>
      </c>
      <c r="AA79" s="66">
        <f t="shared" si="23"/>
        <v>3</v>
      </c>
      <c r="AC79" s="75">
        <v>1000</v>
      </c>
      <c r="AD79" s="75">
        <v>1000</v>
      </c>
      <c r="AE79" s="75">
        <v>1000</v>
      </c>
      <c r="AF79" s="75">
        <v>1000</v>
      </c>
      <c r="AG79" s="75">
        <v>1000</v>
      </c>
      <c r="AH79" s="75">
        <v>1000</v>
      </c>
      <c r="AI79" s="75">
        <v>800</v>
      </c>
      <c r="AV79" s="87">
        <v>75</v>
      </c>
      <c r="AW79" s="98" t="s">
        <v>36</v>
      </c>
      <c r="AX79" s="98" t="s">
        <v>38</v>
      </c>
      <c r="AY79" s="98" t="s">
        <v>53</v>
      </c>
      <c r="AZ79" s="98" t="s">
        <v>56</v>
      </c>
      <c r="BA79" s="98" t="s">
        <v>56</v>
      </c>
      <c r="BB79" s="98" t="s">
        <v>36</v>
      </c>
      <c r="BC79" s="98" t="s">
        <v>56</v>
      </c>
      <c r="BE79" s="66">
        <f t="shared" si="25"/>
        <v>5</v>
      </c>
      <c r="BF79" s="66">
        <f t="shared" si="25"/>
        <v>4</v>
      </c>
      <c r="BG79" s="66">
        <f t="shared" si="25"/>
        <v>6</v>
      </c>
      <c r="BH79" s="66">
        <f t="shared" si="25"/>
        <v>7</v>
      </c>
      <c r="BI79" s="66">
        <f t="shared" si="19"/>
        <v>7</v>
      </c>
      <c r="BJ79" s="66">
        <f t="shared" si="19"/>
        <v>5</v>
      </c>
      <c r="BK79" s="66">
        <f t="shared" si="19"/>
        <v>7</v>
      </c>
      <c r="BM79" s="75">
        <v>1000</v>
      </c>
      <c r="BN79" s="75">
        <v>1000</v>
      </c>
      <c r="BO79" s="75">
        <v>1000</v>
      </c>
      <c r="BP79" s="75">
        <v>1000</v>
      </c>
      <c r="BQ79" s="75">
        <v>1000</v>
      </c>
      <c r="BR79" s="75">
        <v>1000</v>
      </c>
      <c r="BS79" s="75">
        <v>1000</v>
      </c>
      <c r="CF79" s="87">
        <v>75</v>
      </c>
      <c r="CG79" s="98" t="s">
        <v>36</v>
      </c>
      <c r="CH79" s="98" t="s">
        <v>35</v>
      </c>
      <c r="CI79" s="98" t="s">
        <v>53</v>
      </c>
      <c r="CJ79" s="98" t="s">
        <v>35</v>
      </c>
      <c r="CK79" s="98" t="s">
        <v>56</v>
      </c>
      <c r="CL79" s="98" t="s">
        <v>37</v>
      </c>
      <c r="CM79" s="98" t="s">
        <v>36</v>
      </c>
      <c r="CO79" s="66">
        <f t="shared" si="26"/>
        <v>5</v>
      </c>
      <c r="CP79" s="66">
        <f t="shared" si="26"/>
        <v>3</v>
      </c>
      <c r="CQ79" s="66">
        <f t="shared" si="26"/>
        <v>6</v>
      </c>
      <c r="CR79" s="66">
        <f t="shared" si="26"/>
        <v>3</v>
      </c>
      <c r="CS79" s="66">
        <f t="shared" si="20"/>
        <v>7</v>
      </c>
      <c r="CT79" s="66">
        <f t="shared" si="20"/>
        <v>2</v>
      </c>
      <c r="CU79" s="66">
        <f t="shared" si="20"/>
        <v>5</v>
      </c>
      <c r="CW79" s="75">
        <v>1000</v>
      </c>
      <c r="CX79" s="75">
        <v>1000</v>
      </c>
      <c r="CY79" s="75">
        <v>1000</v>
      </c>
      <c r="CZ79" s="75">
        <v>1000</v>
      </c>
      <c r="DA79" s="75">
        <v>1000</v>
      </c>
      <c r="DB79" s="75">
        <v>1000</v>
      </c>
      <c r="DC79" s="75">
        <v>1000</v>
      </c>
      <c r="DP79" s="87">
        <v>75</v>
      </c>
      <c r="DQ79" s="98" t="s">
        <v>37</v>
      </c>
      <c r="DR79" s="98" t="s">
        <v>56</v>
      </c>
      <c r="DS79" s="98" t="s">
        <v>53</v>
      </c>
      <c r="DT79" s="98" t="s">
        <v>37</v>
      </c>
      <c r="DU79" s="98" t="s">
        <v>37</v>
      </c>
      <c r="DV79" s="98" t="s">
        <v>22</v>
      </c>
      <c r="DW79" s="98" t="s">
        <v>22</v>
      </c>
      <c r="DY79" s="66">
        <f t="shared" si="27"/>
        <v>2</v>
      </c>
      <c r="DZ79" s="66">
        <f t="shared" si="27"/>
        <v>7</v>
      </c>
      <c r="EA79" s="66">
        <f t="shared" si="27"/>
        <v>6</v>
      </c>
      <c r="EB79" s="66">
        <f t="shared" si="27"/>
        <v>2</v>
      </c>
      <c r="EC79" s="66">
        <f t="shared" si="21"/>
        <v>2</v>
      </c>
      <c r="ED79" s="66">
        <f t="shared" si="21"/>
        <v>8</v>
      </c>
      <c r="EE79" s="66">
        <f t="shared" si="21"/>
        <v>8</v>
      </c>
      <c r="EG79" s="75">
        <v>1000</v>
      </c>
      <c r="EH79" s="75">
        <v>1000</v>
      </c>
      <c r="EI79" s="75">
        <v>1000</v>
      </c>
      <c r="EJ79" s="75">
        <v>1000</v>
      </c>
      <c r="EK79" s="75">
        <v>1000</v>
      </c>
      <c r="EL79" s="75">
        <v>1000</v>
      </c>
      <c r="EM79" s="75">
        <v>1000</v>
      </c>
      <c r="EZ79" s="87">
        <v>75</v>
      </c>
      <c r="FA79" s="98" t="s">
        <v>38</v>
      </c>
      <c r="FB79" s="98" t="s">
        <v>35</v>
      </c>
      <c r="FC79" s="98" t="s">
        <v>36</v>
      </c>
      <c r="FD79" s="98" t="s">
        <v>37</v>
      </c>
      <c r="FE79" s="98" t="s">
        <v>56</v>
      </c>
      <c r="FF79" s="98" t="s">
        <v>22</v>
      </c>
      <c r="FG79" s="98" t="s">
        <v>53</v>
      </c>
      <c r="FI79" s="66">
        <f t="shared" si="28"/>
        <v>4</v>
      </c>
      <c r="FJ79" s="66">
        <f t="shared" si="28"/>
        <v>3</v>
      </c>
      <c r="FK79" s="66">
        <f t="shared" si="28"/>
        <v>5</v>
      </c>
      <c r="FL79" s="66">
        <f t="shared" si="28"/>
        <v>2</v>
      </c>
      <c r="FM79" s="66">
        <f t="shared" si="22"/>
        <v>7</v>
      </c>
      <c r="FN79" s="66">
        <f t="shared" si="22"/>
        <v>8</v>
      </c>
      <c r="FO79" s="66">
        <f t="shared" si="22"/>
        <v>6</v>
      </c>
      <c r="FQ79" s="102">
        <v>1000</v>
      </c>
      <c r="FR79" s="102">
        <v>1000</v>
      </c>
      <c r="FS79" s="102">
        <v>1000</v>
      </c>
      <c r="FT79" s="102">
        <v>1000</v>
      </c>
      <c r="FU79" s="102">
        <v>1000</v>
      </c>
      <c r="FV79" s="102">
        <v>1000</v>
      </c>
      <c r="FW79" s="102">
        <v>1000</v>
      </c>
    </row>
    <row r="80" spans="12:179" ht="16.5">
      <c r="L80" s="87">
        <v>76</v>
      </c>
      <c r="M80" s="98" t="s">
        <v>22</v>
      </c>
      <c r="N80" s="98" t="s">
        <v>56</v>
      </c>
      <c r="O80" s="98" t="s">
        <v>36</v>
      </c>
      <c r="P80" s="98" t="s">
        <v>37</v>
      </c>
      <c r="Q80" s="98" t="s">
        <v>22</v>
      </c>
      <c r="R80" s="98" t="s">
        <v>56</v>
      </c>
      <c r="S80" s="98" t="s">
        <v>36</v>
      </c>
      <c r="U80" s="66">
        <f t="shared" si="24"/>
        <v>8</v>
      </c>
      <c r="V80" s="66">
        <f t="shared" si="24"/>
        <v>7</v>
      </c>
      <c r="W80" s="66">
        <f t="shared" si="23"/>
        <v>5</v>
      </c>
      <c r="X80" s="66">
        <f t="shared" si="23"/>
        <v>2</v>
      </c>
      <c r="Y80" s="66">
        <f t="shared" si="23"/>
        <v>8</v>
      </c>
      <c r="Z80" s="66">
        <f t="shared" si="23"/>
        <v>7</v>
      </c>
      <c r="AA80" s="66">
        <f t="shared" si="23"/>
        <v>5</v>
      </c>
      <c r="AC80" s="75">
        <v>1000</v>
      </c>
      <c r="AD80" s="75">
        <v>1000</v>
      </c>
      <c r="AE80" s="75">
        <v>1000</v>
      </c>
      <c r="AF80" s="75">
        <v>1000</v>
      </c>
      <c r="AG80" s="75">
        <v>1000</v>
      </c>
      <c r="AH80" s="75">
        <v>1000</v>
      </c>
      <c r="AI80" s="75">
        <v>800</v>
      </c>
      <c r="AV80" s="87">
        <v>76</v>
      </c>
      <c r="AW80" s="98" t="s">
        <v>37</v>
      </c>
      <c r="AX80" s="98" t="s">
        <v>35</v>
      </c>
      <c r="AY80" s="98" t="s">
        <v>53</v>
      </c>
      <c r="AZ80" s="98" t="s">
        <v>56</v>
      </c>
      <c r="BA80" s="98" t="s">
        <v>37</v>
      </c>
      <c r="BB80" s="98" t="s">
        <v>37</v>
      </c>
      <c r="BC80" s="98" t="s">
        <v>56</v>
      </c>
      <c r="BE80" s="66">
        <f t="shared" si="25"/>
        <v>2</v>
      </c>
      <c r="BF80" s="66">
        <f t="shared" si="25"/>
        <v>3</v>
      </c>
      <c r="BG80" s="66">
        <f t="shared" si="25"/>
        <v>6</v>
      </c>
      <c r="BH80" s="66">
        <f t="shared" si="25"/>
        <v>7</v>
      </c>
      <c r="BI80" s="66">
        <f t="shared" si="19"/>
        <v>2</v>
      </c>
      <c r="BJ80" s="66">
        <f t="shared" si="19"/>
        <v>2</v>
      </c>
      <c r="BK80" s="66">
        <f t="shared" si="19"/>
        <v>7</v>
      </c>
      <c r="BM80" s="75">
        <v>1000</v>
      </c>
      <c r="BN80" s="75">
        <v>1000</v>
      </c>
      <c r="BO80" s="75">
        <v>1000</v>
      </c>
      <c r="BP80" s="75">
        <v>1000</v>
      </c>
      <c r="BQ80" s="75">
        <v>1000</v>
      </c>
      <c r="BR80" s="75">
        <v>1000</v>
      </c>
      <c r="BS80" s="75">
        <v>1000</v>
      </c>
      <c r="CF80" s="87">
        <v>76</v>
      </c>
      <c r="CG80" s="98" t="s">
        <v>53</v>
      </c>
      <c r="CH80" s="98" t="s">
        <v>35</v>
      </c>
      <c r="CI80" s="98" t="s">
        <v>36</v>
      </c>
      <c r="CJ80" s="98" t="s">
        <v>56</v>
      </c>
      <c r="CK80" s="98" t="s">
        <v>56</v>
      </c>
      <c r="CL80" s="98" t="s">
        <v>53</v>
      </c>
      <c r="CM80" s="98" t="s">
        <v>35</v>
      </c>
      <c r="CO80" s="66">
        <f t="shared" si="26"/>
        <v>6</v>
      </c>
      <c r="CP80" s="66">
        <f t="shared" si="26"/>
        <v>3</v>
      </c>
      <c r="CQ80" s="66">
        <f t="shared" si="26"/>
        <v>5</v>
      </c>
      <c r="CR80" s="66">
        <f t="shared" si="26"/>
        <v>7</v>
      </c>
      <c r="CS80" s="66">
        <f t="shared" si="20"/>
        <v>7</v>
      </c>
      <c r="CT80" s="66">
        <f t="shared" si="20"/>
        <v>6</v>
      </c>
      <c r="CU80" s="66">
        <f t="shared" si="20"/>
        <v>3</v>
      </c>
      <c r="CW80" s="75">
        <v>1000</v>
      </c>
      <c r="CX80" s="75">
        <v>1000</v>
      </c>
      <c r="CY80" s="75">
        <v>1000</v>
      </c>
      <c r="CZ80" s="75">
        <v>1000</v>
      </c>
      <c r="DA80" s="75">
        <v>1000</v>
      </c>
      <c r="DB80" s="75">
        <v>1000</v>
      </c>
      <c r="DC80" s="75">
        <v>1000</v>
      </c>
      <c r="DP80" s="87">
        <v>76</v>
      </c>
      <c r="DQ80" s="98" t="s">
        <v>37</v>
      </c>
      <c r="DR80" s="98" t="s">
        <v>36</v>
      </c>
      <c r="DS80" s="98" t="s">
        <v>38</v>
      </c>
      <c r="DT80" s="98" t="s">
        <v>37</v>
      </c>
      <c r="DU80" s="98" t="s">
        <v>37</v>
      </c>
      <c r="DV80" s="98" t="s">
        <v>38</v>
      </c>
      <c r="DW80" s="98" t="s">
        <v>22</v>
      </c>
      <c r="DY80" s="66">
        <f t="shared" si="27"/>
        <v>2</v>
      </c>
      <c r="DZ80" s="66">
        <f t="shared" si="27"/>
        <v>5</v>
      </c>
      <c r="EA80" s="66">
        <f t="shared" si="27"/>
        <v>4</v>
      </c>
      <c r="EB80" s="66">
        <f t="shared" si="27"/>
        <v>2</v>
      </c>
      <c r="EC80" s="66">
        <f t="shared" si="21"/>
        <v>2</v>
      </c>
      <c r="ED80" s="66">
        <f t="shared" si="21"/>
        <v>4</v>
      </c>
      <c r="EE80" s="66">
        <f t="shared" si="21"/>
        <v>8</v>
      </c>
      <c r="EG80" s="75">
        <v>1000</v>
      </c>
      <c r="EH80" s="75">
        <v>1000</v>
      </c>
      <c r="EI80" s="75">
        <v>1000</v>
      </c>
      <c r="EJ80" s="75">
        <v>1000</v>
      </c>
      <c r="EK80" s="75">
        <v>1000</v>
      </c>
      <c r="EL80" s="75">
        <v>1000</v>
      </c>
      <c r="EM80" s="75">
        <v>1000</v>
      </c>
      <c r="EZ80" s="87">
        <v>76</v>
      </c>
      <c r="FA80" s="98" t="s">
        <v>53</v>
      </c>
      <c r="FB80" s="98" t="s">
        <v>53</v>
      </c>
      <c r="FC80" s="98" t="s">
        <v>37</v>
      </c>
      <c r="FD80" s="98" t="s">
        <v>56</v>
      </c>
      <c r="FE80" s="98" t="s">
        <v>36</v>
      </c>
      <c r="FF80" s="98" t="s">
        <v>35</v>
      </c>
      <c r="FG80" s="98" t="s">
        <v>38</v>
      </c>
      <c r="FI80" s="66">
        <f t="shared" si="28"/>
        <v>6</v>
      </c>
      <c r="FJ80" s="66">
        <f t="shared" si="28"/>
        <v>6</v>
      </c>
      <c r="FK80" s="66">
        <f t="shared" si="28"/>
        <v>2</v>
      </c>
      <c r="FL80" s="66">
        <f t="shared" si="28"/>
        <v>7</v>
      </c>
      <c r="FM80" s="66">
        <f t="shared" si="22"/>
        <v>5</v>
      </c>
      <c r="FN80" s="66">
        <f t="shared" si="22"/>
        <v>3</v>
      </c>
      <c r="FO80" s="66">
        <f t="shared" si="22"/>
        <v>4</v>
      </c>
      <c r="FQ80" s="102">
        <v>1000</v>
      </c>
      <c r="FR80" s="102">
        <v>1000</v>
      </c>
      <c r="FS80" s="102">
        <v>1000</v>
      </c>
      <c r="FT80" s="102">
        <v>1000</v>
      </c>
      <c r="FU80" s="102">
        <v>1000</v>
      </c>
      <c r="FV80" s="102">
        <v>1000</v>
      </c>
      <c r="FW80" s="102">
        <v>1000</v>
      </c>
    </row>
    <row r="81" spans="12:179" ht="16.5">
      <c r="L81" s="87">
        <v>77</v>
      </c>
      <c r="M81" s="98" t="s">
        <v>56</v>
      </c>
      <c r="N81" s="98" t="s">
        <v>36</v>
      </c>
      <c r="O81" s="98" t="s">
        <v>36</v>
      </c>
      <c r="P81" s="98" t="s">
        <v>36</v>
      </c>
      <c r="Q81" s="98" t="s">
        <v>22</v>
      </c>
      <c r="R81" s="98" t="s">
        <v>22</v>
      </c>
      <c r="S81" s="98" t="s">
        <v>53</v>
      </c>
      <c r="U81" s="66">
        <f t="shared" si="24"/>
        <v>7</v>
      </c>
      <c r="V81" s="66">
        <f t="shared" si="24"/>
        <v>5</v>
      </c>
      <c r="W81" s="66">
        <f t="shared" si="23"/>
        <v>5</v>
      </c>
      <c r="X81" s="66">
        <f t="shared" si="23"/>
        <v>5</v>
      </c>
      <c r="Y81" s="66">
        <f t="shared" si="23"/>
        <v>8</v>
      </c>
      <c r="Z81" s="66">
        <f t="shared" si="23"/>
        <v>8</v>
      </c>
      <c r="AA81" s="66">
        <f t="shared" si="23"/>
        <v>6</v>
      </c>
      <c r="AC81" s="75">
        <v>1000</v>
      </c>
      <c r="AD81" s="75">
        <v>1000</v>
      </c>
      <c r="AE81" s="75">
        <v>1000</v>
      </c>
      <c r="AF81" s="75">
        <v>1000</v>
      </c>
      <c r="AG81" s="75">
        <v>1000</v>
      </c>
      <c r="AH81" s="75">
        <v>1000</v>
      </c>
      <c r="AI81" s="75">
        <v>800</v>
      </c>
      <c r="AV81" s="87">
        <v>77</v>
      </c>
      <c r="AW81" s="98" t="s">
        <v>36</v>
      </c>
      <c r="AX81" s="98" t="s">
        <v>53</v>
      </c>
      <c r="AY81" s="98" t="s">
        <v>37</v>
      </c>
      <c r="AZ81" s="98" t="s">
        <v>53</v>
      </c>
      <c r="BA81" s="98" t="s">
        <v>37</v>
      </c>
      <c r="BB81" s="98" t="s">
        <v>53</v>
      </c>
      <c r="BC81" s="98" t="s">
        <v>53</v>
      </c>
      <c r="BE81" s="66">
        <f t="shared" si="25"/>
        <v>5</v>
      </c>
      <c r="BF81" s="66">
        <f t="shared" si="25"/>
        <v>6</v>
      </c>
      <c r="BG81" s="66">
        <f t="shared" si="25"/>
        <v>2</v>
      </c>
      <c r="BH81" s="66">
        <f t="shared" si="25"/>
        <v>6</v>
      </c>
      <c r="BI81" s="66">
        <f t="shared" si="19"/>
        <v>2</v>
      </c>
      <c r="BJ81" s="66">
        <f t="shared" si="19"/>
        <v>6</v>
      </c>
      <c r="BK81" s="66">
        <f t="shared" si="19"/>
        <v>6</v>
      </c>
      <c r="BM81" s="75">
        <v>1000</v>
      </c>
      <c r="BN81" s="75">
        <v>1000</v>
      </c>
      <c r="BO81" s="75">
        <v>1000</v>
      </c>
      <c r="BP81" s="75">
        <v>1000</v>
      </c>
      <c r="BQ81" s="75">
        <v>1000</v>
      </c>
      <c r="BR81" s="75">
        <v>1000</v>
      </c>
      <c r="BS81" s="75">
        <v>1000</v>
      </c>
      <c r="CF81" s="87">
        <v>77</v>
      </c>
      <c r="CG81" s="98" t="s">
        <v>56</v>
      </c>
      <c r="CH81" s="98" t="s">
        <v>35</v>
      </c>
      <c r="CI81" s="98" t="s">
        <v>37</v>
      </c>
      <c r="CJ81" s="98" t="s">
        <v>35</v>
      </c>
      <c r="CK81" s="98" t="s">
        <v>35</v>
      </c>
      <c r="CL81" s="98" t="s">
        <v>36</v>
      </c>
      <c r="CM81" s="98" t="s">
        <v>53</v>
      </c>
      <c r="CO81" s="66">
        <f t="shared" si="26"/>
        <v>7</v>
      </c>
      <c r="CP81" s="66">
        <f t="shared" si="26"/>
        <v>3</v>
      </c>
      <c r="CQ81" s="66">
        <f t="shared" si="26"/>
        <v>2</v>
      </c>
      <c r="CR81" s="66">
        <f t="shared" si="26"/>
        <v>3</v>
      </c>
      <c r="CS81" s="66">
        <f t="shared" si="20"/>
        <v>3</v>
      </c>
      <c r="CT81" s="66">
        <f t="shared" si="20"/>
        <v>5</v>
      </c>
      <c r="CU81" s="66">
        <f t="shared" si="20"/>
        <v>6</v>
      </c>
      <c r="CW81" s="75">
        <v>1000</v>
      </c>
      <c r="CX81" s="75">
        <v>1000</v>
      </c>
      <c r="CY81" s="75">
        <v>1000</v>
      </c>
      <c r="CZ81" s="75">
        <v>1000</v>
      </c>
      <c r="DA81" s="75">
        <v>1000</v>
      </c>
      <c r="DB81" s="75">
        <v>1000</v>
      </c>
      <c r="DC81" s="75">
        <v>1000</v>
      </c>
      <c r="DP81" s="87">
        <v>77</v>
      </c>
      <c r="DQ81" s="98" t="s">
        <v>56</v>
      </c>
      <c r="DR81" s="98" t="s">
        <v>36</v>
      </c>
      <c r="DS81" s="98" t="s">
        <v>56</v>
      </c>
      <c r="DT81" s="98" t="s">
        <v>36</v>
      </c>
      <c r="DU81" s="98" t="s">
        <v>36</v>
      </c>
      <c r="DV81" s="98" t="s">
        <v>38</v>
      </c>
      <c r="DW81" s="98" t="s">
        <v>36</v>
      </c>
      <c r="DY81" s="66">
        <f t="shared" si="27"/>
        <v>7</v>
      </c>
      <c r="DZ81" s="66">
        <f t="shared" si="27"/>
        <v>5</v>
      </c>
      <c r="EA81" s="66">
        <f t="shared" si="27"/>
        <v>7</v>
      </c>
      <c r="EB81" s="66">
        <f t="shared" si="27"/>
        <v>5</v>
      </c>
      <c r="EC81" s="66">
        <f t="shared" si="21"/>
        <v>5</v>
      </c>
      <c r="ED81" s="66">
        <f t="shared" si="21"/>
        <v>4</v>
      </c>
      <c r="EE81" s="66">
        <f t="shared" si="21"/>
        <v>5</v>
      </c>
      <c r="EG81" s="75">
        <v>1000</v>
      </c>
      <c r="EH81" s="75">
        <v>1000</v>
      </c>
      <c r="EI81" s="75">
        <v>1000</v>
      </c>
      <c r="EJ81" s="75">
        <v>1000</v>
      </c>
      <c r="EK81" s="75">
        <v>1000</v>
      </c>
      <c r="EL81" s="75">
        <v>1000</v>
      </c>
      <c r="EM81" s="75">
        <v>1000</v>
      </c>
      <c r="EZ81" s="87">
        <v>77</v>
      </c>
      <c r="FA81" s="98" t="s">
        <v>35</v>
      </c>
      <c r="FB81" s="98" t="s">
        <v>35</v>
      </c>
      <c r="FC81" s="98" t="s">
        <v>56</v>
      </c>
      <c r="FD81" s="98" t="s">
        <v>36</v>
      </c>
      <c r="FE81" s="98" t="s">
        <v>35</v>
      </c>
      <c r="FF81" s="98" t="s">
        <v>35</v>
      </c>
      <c r="FG81" s="98" t="s">
        <v>53</v>
      </c>
      <c r="FI81" s="66">
        <f t="shared" si="28"/>
        <v>3</v>
      </c>
      <c r="FJ81" s="66">
        <f t="shared" si="28"/>
        <v>3</v>
      </c>
      <c r="FK81" s="66">
        <f t="shared" si="28"/>
        <v>7</v>
      </c>
      <c r="FL81" s="66">
        <f t="shared" si="28"/>
        <v>5</v>
      </c>
      <c r="FM81" s="66">
        <f t="shared" si="22"/>
        <v>3</v>
      </c>
      <c r="FN81" s="66">
        <f t="shared" si="22"/>
        <v>3</v>
      </c>
      <c r="FO81" s="66">
        <f t="shared" si="22"/>
        <v>6</v>
      </c>
      <c r="FQ81" s="102">
        <v>1000</v>
      </c>
      <c r="FR81" s="102">
        <v>1000</v>
      </c>
      <c r="FS81" s="102">
        <v>1000</v>
      </c>
      <c r="FT81" s="102">
        <v>1000</v>
      </c>
      <c r="FU81" s="102">
        <v>1000</v>
      </c>
      <c r="FV81" s="102">
        <v>1000</v>
      </c>
      <c r="FW81" s="102">
        <v>1000</v>
      </c>
    </row>
    <row r="82" spans="12:179" ht="16.5">
      <c r="L82" s="87">
        <v>78</v>
      </c>
      <c r="M82" s="98" t="s">
        <v>56</v>
      </c>
      <c r="N82" s="98" t="s">
        <v>35</v>
      </c>
      <c r="O82" s="98" t="s">
        <v>36</v>
      </c>
      <c r="P82" s="98" t="s">
        <v>36</v>
      </c>
      <c r="Q82" s="98" t="s">
        <v>22</v>
      </c>
      <c r="R82" s="98" t="s">
        <v>22</v>
      </c>
      <c r="S82" s="98" t="s">
        <v>37</v>
      </c>
      <c r="U82" s="66">
        <f t="shared" si="24"/>
        <v>7</v>
      </c>
      <c r="V82" s="66">
        <f t="shared" si="24"/>
        <v>3</v>
      </c>
      <c r="W82" s="66">
        <f t="shared" si="23"/>
        <v>5</v>
      </c>
      <c r="X82" s="66">
        <f t="shared" si="23"/>
        <v>5</v>
      </c>
      <c r="Y82" s="66">
        <f t="shared" si="23"/>
        <v>8</v>
      </c>
      <c r="Z82" s="66">
        <f t="shared" si="23"/>
        <v>8</v>
      </c>
      <c r="AA82" s="66">
        <f t="shared" si="23"/>
        <v>2</v>
      </c>
      <c r="AC82" s="75">
        <v>1000</v>
      </c>
      <c r="AD82" s="75">
        <v>1000</v>
      </c>
      <c r="AE82" s="75">
        <v>1000</v>
      </c>
      <c r="AF82" s="75">
        <v>1000</v>
      </c>
      <c r="AG82" s="75">
        <v>1000</v>
      </c>
      <c r="AH82" s="75">
        <v>1000</v>
      </c>
      <c r="AI82" s="75">
        <v>800</v>
      </c>
      <c r="AV82" s="87">
        <v>78</v>
      </c>
      <c r="AW82" s="98" t="s">
        <v>36</v>
      </c>
      <c r="AX82" s="98" t="s">
        <v>53</v>
      </c>
      <c r="AY82" s="98" t="s">
        <v>35</v>
      </c>
      <c r="AZ82" s="98" t="s">
        <v>38</v>
      </c>
      <c r="BA82" s="98" t="s">
        <v>38</v>
      </c>
      <c r="BB82" s="98" t="s">
        <v>53</v>
      </c>
      <c r="BC82" s="98" t="s">
        <v>36</v>
      </c>
      <c r="BE82" s="66">
        <f t="shared" si="25"/>
        <v>5</v>
      </c>
      <c r="BF82" s="66">
        <f t="shared" si="25"/>
        <v>6</v>
      </c>
      <c r="BG82" s="66">
        <f t="shared" si="25"/>
        <v>3</v>
      </c>
      <c r="BH82" s="66">
        <f t="shared" si="25"/>
        <v>4</v>
      </c>
      <c r="BI82" s="66">
        <f t="shared" si="19"/>
        <v>4</v>
      </c>
      <c r="BJ82" s="66">
        <f t="shared" si="19"/>
        <v>6</v>
      </c>
      <c r="BK82" s="66">
        <f t="shared" si="19"/>
        <v>5</v>
      </c>
      <c r="BM82" s="75">
        <v>1000</v>
      </c>
      <c r="BN82" s="75">
        <v>1000</v>
      </c>
      <c r="BO82" s="75">
        <v>1000</v>
      </c>
      <c r="BP82" s="75">
        <v>1000</v>
      </c>
      <c r="BQ82" s="75">
        <v>1000</v>
      </c>
      <c r="BR82" s="75">
        <v>1000</v>
      </c>
      <c r="BS82" s="75">
        <v>1000</v>
      </c>
      <c r="CF82" s="87">
        <v>78</v>
      </c>
      <c r="CG82" s="98" t="s">
        <v>56</v>
      </c>
      <c r="CH82" s="98" t="s">
        <v>56</v>
      </c>
      <c r="CI82" s="98" t="s">
        <v>37</v>
      </c>
      <c r="CJ82" s="98" t="s">
        <v>35</v>
      </c>
      <c r="CK82" s="98" t="s">
        <v>36</v>
      </c>
      <c r="CL82" s="98" t="s">
        <v>36</v>
      </c>
      <c r="CM82" s="98" t="s">
        <v>37</v>
      </c>
      <c r="CO82" s="66">
        <f t="shared" si="26"/>
        <v>7</v>
      </c>
      <c r="CP82" s="66">
        <f t="shared" si="26"/>
        <v>7</v>
      </c>
      <c r="CQ82" s="66">
        <f t="shared" si="26"/>
        <v>2</v>
      </c>
      <c r="CR82" s="66">
        <f t="shared" si="26"/>
        <v>3</v>
      </c>
      <c r="CS82" s="66">
        <f t="shared" si="20"/>
        <v>5</v>
      </c>
      <c r="CT82" s="66">
        <f t="shared" si="20"/>
        <v>5</v>
      </c>
      <c r="CU82" s="66">
        <f t="shared" si="20"/>
        <v>2</v>
      </c>
      <c r="CW82" s="75">
        <v>1000</v>
      </c>
      <c r="CX82" s="75">
        <v>1000</v>
      </c>
      <c r="CY82" s="75">
        <v>1000</v>
      </c>
      <c r="CZ82" s="75">
        <v>1000</v>
      </c>
      <c r="DA82" s="75">
        <v>1000</v>
      </c>
      <c r="DB82" s="75">
        <v>1000</v>
      </c>
      <c r="DC82" s="75">
        <v>1000</v>
      </c>
      <c r="DP82" s="87">
        <v>78</v>
      </c>
      <c r="DQ82" s="98" t="s">
        <v>35</v>
      </c>
      <c r="DR82" s="98" t="s">
        <v>36</v>
      </c>
      <c r="DS82" s="98" t="s">
        <v>56</v>
      </c>
      <c r="DT82" s="98" t="s">
        <v>36</v>
      </c>
      <c r="DU82" s="98" t="s">
        <v>37</v>
      </c>
      <c r="DV82" s="98" t="s">
        <v>53</v>
      </c>
      <c r="DW82" s="98" t="s">
        <v>36</v>
      </c>
      <c r="DY82" s="66">
        <f t="shared" si="27"/>
        <v>3</v>
      </c>
      <c r="DZ82" s="66">
        <f t="shared" si="27"/>
        <v>5</v>
      </c>
      <c r="EA82" s="66">
        <f t="shared" si="27"/>
        <v>7</v>
      </c>
      <c r="EB82" s="66">
        <f t="shared" si="27"/>
        <v>5</v>
      </c>
      <c r="EC82" s="66">
        <f t="shared" si="21"/>
        <v>2</v>
      </c>
      <c r="ED82" s="66">
        <f t="shared" si="21"/>
        <v>6</v>
      </c>
      <c r="EE82" s="66">
        <f t="shared" si="21"/>
        <v>5</v>
      </c>
      <c r="EG82" s="75">
        <v>1000</v>
      </c>
      <c r="EH82" s="75">
        <v>1000</v>
      </c>
      <c r="EI82" s="75">
        <v>1000</v>
      </c>
      <c r="EJ82" s="75">
        <v>1000</v>
      </c>
      <c r="EK82" s="75">
        <v>1000</v>
      </c>
      <c r="EL82" s="75">
        <v>1000</v>
      </c>
      <c r="EM82" s="75">
        <v>1000</v>
      </c>
      <c r="EZ82" s="87">
        <v>78</v>
      </c>
      <c r="FA82" s="98" t="s">
        <v>22</v>
      </c>
      <c r="FB82" s="98" t="s">
        <v>22</v>
      </c>
      <c r="FC82" s="98" t="s">
        <v>22</v>
      </c>
      <c r="FD82" s="98" t="s">
        <v>37</v>
      </c>
      <c r="FE82" s="98" t="s">
        <v>38</v>
      </c>
      <c r="FF82" s="98" t="s">
        <v>53</v>
      </c>
      <c r="FG82" s="98" t="s">
        <v>22</v>
      </c>
      <c r="FI82" s="66">
        <f t="shared" si="28"/>
        <v>8</v>
      </c>
      <c r="FJ82" s="66">
        <f t="shared" si="28"/>
        <v>8</v>
      </c>
      <c r="FK82" s="66">
        <f t="shared" si="28"/>
        <v>8</v>
      </c>
      <c r="FL82" s="66">
        <f t="shared" si="28"/>
        <v>2</v>
      </c>
      <c r="FM82" s="66">
        <f t="shared" si="22"/>
        <v>4</v>
      </c>
      <c r="FN82" s="66">
        <f t="shared" si="22"/>
        <v>6</v>
      </c>
      <c r="FO82" s="66">
        <f t="shared" si="22"/>
        <v>8</v>
      </c>
      <c r="FQ82" s="102">
        <v>1000</v>
      </c>
      <c r="FR82" s="102">
        <v>1000</v>
      </c>
      <c r="FS82" s="102">
        <v>1000</v>
      </c>
      <c r="FT82" s="102">
        <v>1000</v>
      </c>
      <c r="FU82" s="102">
        <v>1000</v>
      </c>
      <c r="FV82" s="102">
        <v>1000</v>
      </c>
      <c r="FW82" s="102">
        <v>1000</v>
      </c>
    </row>
    <row r="83" spans="12:179" ht="16.5">
      <c r="L83" s="87">
        <v>79</v>
      </c>
      <c r="M83" s="98" t="s">
        <v>38</v>
      </c>
      <c r="N83" s="98" t="s">
        <v>35</v>
      </c>
      <c r="O83" s="98" t="s">
        <v>37</v>
      </c>
      <c r="P83" s="98" t="s">
        <v>36</v>
      </c>
      <c r="Q83" s="98" t="s">
        <v>53</v>
      </c>
      <c r="R83" s="98" t="s">
        <v>53</v>
      </c>
      <c r="S83" s="98" t="s">
        <v>57</v>
      </c>
      <c r="U83" s="66">
        <f t="shared" si="24"/>
        <v>4</v>
      </c>
      <c r="V83" s="66">
        <f t="shared" si="24"/>
        <v>3</v>
      </c>
      <c r="W83" s="66">
        <f t="shared" si="23"/>
        <v>2</v>
      </c>
      <c r="X83" s="66">
        <f t="shared" si="23"/>
        <v>5</v>
      </c>
      <c r="Y83" s="66">
        <f t="shared" si="23"/>
        <v>6</v>
      </c>
      <c r="Z83" s="66">
        <f t="shared" si="23"/>
        <v>6</v>
      </c>
      <c r="AA83" s="66">
        <f t="shared" si="23"/>
        <v>1</v>
      </c>
      <c r="AC83" s="75">
        <v>1000</v>
      </c>
      <c r="AD83" s="75">
        <v>1000</v>
      </c>
      <c r="AE83" s="75">
        <v>1000</v>
      </c>
      <c r="AF83" s="75">
        <v>1000</v>
      </c>
      <c r="AG83" s="75">
        <v>1000</v>
      </c>
      <c r="AH83" s="75">
        <v>1000</v>
      </c>
      <c r="AI83" s="75">
        <v>800</v>
      </c>
      <c r="AV83" s="87">
        <v>79</v>
      </c>
      <c r="AW83" s="98" t="s">
        <v>37</v>
      </c>
      <c r="AX83" s="98" t="s">
        <v>22</v>
      </c>
      <c r="AY83" s="98" t="s">
        <v>22</v>
      </c>
      <c r="AZ83" s="98" t="s">
        <v>38</v>
      </c>
      <c r="BA83" s="98" t="s">
        <v>35</v>
      </c>
      <c r="BB83" s="98" t="s">
        <v>53</v>
      </c>
      <c r="BC83" s="98" t="s">
        <v>36</v>
      </c>
      <c r="BE83" s="66">
        <f t="shared" si="25"/>
        <v>2</v>
      </c>
      <c r="BF83" s="66">
        <f t="shared" si="25"/>
        <v>8</v>
      </c>
      <c r="BG83" s="66">
        <f t="shared" si="25"/>
        <v>8</v>
      </c>
      <c r="BH83" s="66">
        <f t="shared" si="25"/>
        <v>4</v>
      </c>
      <c r="BI83" s="66">
        <f t="shared" si="19"/>
        <v>3</v>
      </c>
      <c r="BJ83" s="66">
        <f t="shared" si="19"/>
        <v>6</v>
      </c>
      <c r="BK83" s="66">
        <f t="shared" si="19"/>
        <v>5</v>
      </c>
      <c r="BM83" s="75">
        <v>1000</v>
      </c>
      <c r="BN83" s="75">
        <v>1000</v>
      </c>
      <c r="BO83" s="75">
        <v>1000</v>
      </c>
      <c r="BP83" s="75">
        <v>1000</v>
      </c>
      <c r="BQ83" s="75">
        <v>1000</v>
      </c>
      <c r="BR83" s="75">
        <v>1000</v>
      </c>
      <c r="BS83" s="75">
        <v>1000</v>
      </c>
      <c r="CF83" s="87">
        <v>79</v>
      </c>
      <c r="CG83" s="98" t="s">
        <v>38</v>
      </c>
      <c r="CH83" s="98" t="s">
        <v>37</v>
      </c>
      <c r="CI83" s="98" t="s">
        <v>53</v>
      </c>
      <c r="CJ83" s="98" t="s">
        <v>56</v>
      </c>
      <c r="CK83" s="98" t="s">
        <v>36</v>
      </c>
      <c r="CL83" s="98" t="s">
        <v>37</v>
      </c>
      <c r="CM83" s="98" t="s">
        <v>37</v>
      </c>
      <c r="CO83" s="66">
        <f t="shared" si="26"/>
        <v>4</v>
      </c>
      <c r="CP83" s="66">
        <f t="shared" si="26"/>
        <v>2</v>
      </c>
      <c r="CQ83" s="66">
        <f t="shared" si="26"/>
        <v>6</v>
      </c>
      <c r="CR83" s="66">
        <f t="shared" si="26"/>
        <v>7</v>
      </c>
      <c r="CS83" s="66">
        <f t="shared" si="20"/>
        <v>5</v>
      </c>
      <c r="CT83" s="66">
        <f t="shared" si="20"/>
        <v>2</v>
      </c>
      <c r="CU83" s="66">
        <f t="shared" si="20"/>
        <v>2</v>
      </c>
      <c r="CW83" s="75">
        <v>1000</v>
      </c>
      <c r="CX83" s="75">
        <v>1000</v>
      </c>
      <c r="CY83" s="75">
        <v>1000</v>
      </c>
      <c r="CZ83" s="75">
        <v>1000</v>
      </c>
      <c r="DA83" s="75">
        <v>1000</v>
      </c>
      <c r="DB83" s="75">
        <v>1000</v>
      </c>
      <c r="DC83" s="75">
        <v>1000</v>
      </c>
      <c r="DP83" s="87">
        <v>79</v>
      </c>
      <c r="DQ83" s="98" t="s">
        <v>35</v>
      </c>
      <c r="DR83" s="98" t="s">
        <v>56</v>
      </c>
      <c r="DS83" s="98" t="s">
        <v>22</v>
      </c>
      <c r="DT83" s="98" t="s">
        <v>53</v>
      </c>
      <c r="DU83" s="98" t="s">
        <v>37</v>
      </c>
      <c r="DV83" s="98" t="s">
        <v>53</v>
      </c>
      <c r="DW83" s="98" t="s">
        <v>37</v>
      </c>
      <c r="DY83" s="66">
        <f t="shared" si="27"/>
        <v>3</v>
      </c>
      <c r="DZ83" s="66">
        <f t="shared" si="27"/>
        <v>7</v>
      </c>
      <c r="EA83" s="66">
        <f t="shared" si="27"/>
        <v>8</v>
      </c>
      <c r="EB83" s="66">
        <f t="shared" si="27"/>
        <v>6</v>
      </c>
      <c r="EC83" s="66">
        <f t="shared" si="21"/>
        <v>2</v>
      </c>
      <c r="ED83" s="66">
        <f t="shared" si="21"/>
        <v>6</v>
      </c>
      <c r="EE83" s="66">
        <f t="shared" si="21"/>
        <v>2</v>
      </c>
      <c r="EG83" s="75">
        <v>1000</v>
      </c>
      <c r="EH83" s="75">
        <v>1000</v>
      </c>
      <c r="EI83" s="75">
        <v>1000</v>
      </c>
      <c r="EJ83" s="75">
        <v>1000</v>
      </c>
      <c r="EK83" s="75">
        <v>1000</v>
      </c>
      <c r="EL83" s="75">
        <v>1000</v>
      </c>
      <c r="EM83" s="75">
        <v>1000</v>
      </c>
      <c r="EZ83" s="87">
        <v>79</v>
      </c>
      <c r="FA83" s="98" t="s">
        <v>35</v>
      </c>
      <c r="FB83" s="98" t="s">
        <v>37</v>
      </c>
      <c r="FC83" s="98" t="s">
        <v>22</v>
      </c>
      <c r="FD83" s="98" t="s">
        <v>56</v>
      </c>
      <c r="FE83" s="98" t="s">
        <v>36</v>
      </c>
      <c r="FF83" s="98" t="s">
        <v>37</v>
      </c>
      <c r="FG83" s="98" t="s">
        <v>53</v>
      </c>
      <c r="FI83" s="66">
        <f t="shared" si="28"/>
        <v>3</v>
      </c>
      <c r="FJ83" s="66">
        <f t="shared" si="28"/>
        <v>2</v>
      </c>
      <c r="FK83" s="66">
        <f t="shared" si="28"/>
        <v>8</v>
      </c>
      <c r="FL83" s="66">
        <f t="shared" si="28"/>
        <v>7</v>
      </c>
      <c r="FM83" s="66">
        <f t="shared" si="22"/>
        <v>5</v>
      </c>
      <c r="FN83" s="66">
        <f t="shared" si="22"/>
        <v>2</v>
      </c>
      <c r="FO83" s="66">
        <f t="shared" si="22"/>
        <v>6</v>
      </c>
      <c r="FQ83" s="102">
        <v>1000</v>
      </c>
      <c r="FR83" s="102">
        <v>1000</v>
      </c>
      <c r="FS83" s="102">
        <v>1000</v>
      </c>
      <c r="FT83" s="102">
        <v>1000</v>
      </c>
      <c r="FU83" s="102">
        <v>1000</v>
      </c>
      <c r="FV83" s="102">
        <v>1000</v>
      </c>
      <c r="FW83" s="102">
        <v>1000</v>
      </c>
    </row>
    <row r="84" spans="12:179" ht="16.5">
      <c r="L84" s="87">
        <v>80</v>
      </c>
      <c r="M84" s="98" t="s">
        <v>38</v>
      </c>
      <c r="N84" s="98" t="s">
        <v>35</v>
      </c>
      <c r="O84" s="98" t="s">
        <v>53</v>
      </c>
      <c r="P84" s="98" t="s">
        <v>63</v>
      </c>
      <c r="Q84" s="98" t="s">
        <v>53</v>
      </c>
      <c r="R84" s="98" t="s">
        <v>53</v>
      </c>
      <c r="S84" s="98" t="s">
        <v>62</v>
      </c>
      <c r="U84" s="66">
        <f t="shared" si="24"/>
        <v>4</v>
      </c>
      <c r="V84" s="66">
        <f t="shared" si="24"/>
        <v>3</v>
      </c>
      <c r="W84" s="66">
        <f t="shared" si="23"/>
        <v>6</v>
      </c>
      <c r="X84" s="66">
        <f t="shared" si="23"/>
        <v>10</v>
      </c>
      <c r="Y84" s="66">
        <f t="shared" si="23"/>
        <v>6</v>
      </c>
      <c r="Z84" s="66">
        <f t="shared" si="23"/>
        <v>6</v>
      </c>
      <c r="AA84" s="66">
        <f t="shared" si="23"/>
        <v>9</v>
      </c>
      <c r="AC84" s="75">
        <v>1000</v>
      </c>
      <c r="AD84" s="75">
        <v>1000</v>
      </c>
      <c r="AE84" s="75">
        <v>1000</v>
      </c>
      <c r="AF84" s="75">
        <v>1000</v>
      </c>
      <c r="AG84" s="75">
        <v>1000</v>
      </c>
      <c r="AH84" s="75">
        <v>1000</v>
      </c>
      <c r="AI84" s="75">
        <v>1000</v>
      </c>
      <c r="AV84" s="87">
        <v>80</v>
      </c>
      <c r="AW84" s="98" t="s">
        <v>36</v>
      </c>
      <c r="AX84" s="98" t="s">
        <v>35</v>
      </c>
      <c r="AY84" s="98" t="s">
        <v>37</v>
      </c>
      <c r="AZ84" s="98" t="s">
        <v>38</v>
      </c>
      <c r="BA84" s="98" t="s">
        <v>37</v>
      </c>
      <c r="BB84" s="98" t="s">
        <v>22</v>
      </c>
      <c r="BC84" s="98" t="s">
        <v>22</v>
      </c>
      <c r="BE84" s="66">
        <f t="shared" si="25"/>
        <v>5</v>
      </c>
      <c r="BF84" s="66">
        <f t="shared" si="25"/>
        <v>3</v>
      </c>
      <c r="BG84" s="66">
        <f t="shared" si="25"/>
        <v>2</v>
      </c>
      <c r="BH84" s="66">
        <f t="shared" si="25"/>
        <v>4</v>
      </c>
      <c r="BI84" s="66">
        <f t="shared" si="19"/>
        <v>2</v>
      </c>
      <c r="BJ84" s="66">
        <f t="shared" si="19"/>
        <v>8</v>
      </c>
      <c r="BK84" s="66">
        <f t="shared" si="19"/>
        <v>8</v>
      </c>
      <c r="BM84" s="75">
        <v>1000</v>
      </c>
      <c r="BN84" s="75">
        <v>1000</v>
      </c>
      <c r="BO84" s="75">
        <v>1000</v>
      </c>
      <c r="BP84" s="75">
        <v>1000</v>
      </c>
      <c r="BQ84" s="75">
        <v>1000</v>
      </c>
      <c r="BR84" s="75">
        <v>1000</v>
      </c>
      <c r="BS84" s="75">
        <v>1000</v>
      </c>
      <c r="CF84" s="87">
        <v>80</v>
      </c>
      <c r="CG84" s="98" t="s">
        <v>53</v>
      </c>
      <c r="CH84" s="98" t="s">
        <v>37</v>
      </c>
      <c r="CI84" s="98" t="s">
        <v>36</v>
      </c>
      <c r="CJ84" s="98" t="s">
        <v>36</v>
      </c>
      <c r="CK84" s="98" t="s">
        <v>35</v>
      </c>
      <c r="CL84" s="98" t="s">
        <v>36</v>
      </c>
      <c r="CM84" s="98" t="s">
        <v>38</v>
      </c>
      <c r="CO84" s="66">
        <f t="shared" si="26"/>
        <v>6</v>
      </c>
      <c r="CP84" s="66">
        <f t="shared" si="26"/>
        <v>2</v>
      </c>
      <c r="CQ84" s="66">
        <f t="shared" si="26"/>
        <v>5</v>
      </c>
      <c r="CR84" s="66">
        <f t="shared" si="26"/>
        <v>5</v>
      </c>
      <c r="CS84" s="66">
        <f t="shared" si="20"/>
        <v>3</v>
      </c>
      <c r="CT84" s="66">
        <f t="shared" si="20"/>
        <v>5</v>
      </c>
      <c r="CU84" s="66">
        <f t="shared" si="20"/>
        <v>4</v>
      </c>
      <c r="CW84" s="75">
        <v>1000</v>
      </c>
      <c r="CX84" s="75">
        <v>1000</v>
      </c>
      <c r="CY84" s="75">
        <v>1000</v>
      </c>
      <c r="CZ84" s="75">
        <v>1000</v>
      </c>
      <c r="DA84" s="75">
        <v>1000</v>
      </c>
      <c r="DB84" s="75">
        <v>1000</v>
      </c>
      <c r="DC84" s="75">
        <v>1000</v>
      </c>
      <c r="DP84" s="87">
        <v>80</v>
      </c>
      <c r="DQ84" s="98" t="s">
        <v>53</v>
      </c>
      <c r="DR84" s="98" t="s">
        <v>56</v>
      </c>
      <c r="DS84" s="98" t="s">
        <v>36</v>
      </c>
      <c r="DT84" s="98" t="s">
        <v>56</v>
      </c>
      <c r="DU84" s="98" t="s">
        <v>38</v>
      </c>
      <c r="DV84" s="98" t="s">
        <v>56</v>
      </c>
      <c r="DW84" s="98" t="s">
        <v>22</v>
      </c>
      <c r="DY84" s="66">
        <f t="shared" si="27"/>
        <v>6</v>
      </c>
      <c r="DZ84" s="66">
        <f t="shared" si="27"/>
        <v>7</v>
      </c>
      <c r="EA84" s="66">
        <f t="shared" si="27"/>
        <v>5</v>
      </c>
      <c r="EB84" s="66">
        <f t="shared" si="27"/>
        <v>7</v>
      </c>
      <c r="EC84" s="66">
        <f t="shared" si="21"/>
        <v>4</v>
      </c>
      <c r="ED84" s="66">
        <f t="shared" si="21"/>
        <v>7</v>
      </c>
      <c r="EE84" s="66">
        <f t="shared" si="21"/>
        <v>8</v>
      </c>
      <c r="EG84" s="75">
        <v>1000</v>
      </c>
      <c r="EH84" s="75">
        <v>1000</v>
      </c>
      <c r="EI84" s="75">
        <v>1000</v>
      </c>
      <c r="EJ84" s="75">
        <v>1000</v>
      </c>
      <c r="EK84" s="75">
        <v>1000</v>
      </c>
      <c r="EL84" s="75">
        <v>1000</v>
      </c>
      <c r="EM84" s="75">
        <v>1000</v>
      </c>
      <c r="EZ84" s="87">
        <v>80</v>
      </c>
      <c r="FA84" s="98" t="s">
        <v>36</v>
      </c>
      <c r="FB84" s="98" t="s">
        <v>22</v>
      </c>
      <c r="FC84" s="98" t="s">
        <v>37</v>
      </c>
      <c r="FD84" s="98" t="s">
        <v>53</v>
      </c>
      <c r="FE84" s="98" t="s">
        <v>22</v>
      </c>
      <c r="FF84" s="98" t="s">
        <v>56</v>
      </c>
      <c r="FG84" s="98" t="s">
        <v>38</v>
      </c>
      <c r="FI84" s="66">
        <f t="shared" si="28"/>
        <v>5</v>
      </c>
      <c r="FJ84" s="66">
        <f t="shared" si="28"/>
        <v>8</v>
      </c>
      <c r="FK84" s="66">
        <f t="shared" si="28"/>
        <v>2</v>
      </c>
      <c r="FL84" s="66">
        <f t="shared" si="28"/>
        <v>6</v>
      </c>
      <c r="FM84" s="66">
        <f t="shared" si="22"/>
        <v>8</v>
      </c>
      <c r="FN84" s="66">
        <f t="shared" si="22"/>
        <v>7</v>
      </c>
      <c r="FO84" s="66">
        <f t="shared" si="22"/>
        <v>4</v>
      </c>
      <c r="FQ84" s="102">
        <v>1000</v>
      </c>
      <c r="FR84" s="102">
        <v>1000</v>
      </c>
      <c r="FS84" s="102">
        <v>1000</v>
      </c>
      <c r="FT84" s="102">
        <v>1000</v>
      </c>
      <c r="FU84" s="102">
        <v>1000</v>
      </c>
      <c r="FV84" s="102">
        <v>1000</v>
      </c>
      <c r="FW84" s="102">
        <v>1000</v>
      </c>
    </row>
    <row r="85" spans="12:179" ht="16.5">
      <c r="L85" s="87">
        <v>81</v>
      </c>
      <c r="M85" s="98" t="s">
        <v>56</v>
      </c>
      <c r="N85" s="98" t="s">
        <v>56</v>
      </c>
      <c r="O85" s="98" t="s">
        <v>53</v>
      </c>
      <c r="P85" s="98" t="s">
        <v>63</v>
      </c>
      <c r="Q85" s="98" t="s">
        <v>37</v>
      </c>
      <c r="R85" s="98" t="s">
        <v>36</v>
      </c>
      <c r="S85" s="98" t="s">
        <v>35</v>
      </c>
      <c r="U85" s="66">
        <f t="shared" si="24"/>
        <v>7</v>
      </c>
      <c r="V85" s="66">
        <f t="shared" si="24"/>
        <v>7</v>
      </c>
      <c r="W85" s="66">
        <f t="shared" si="23"/>
        <v>6</v>
      </c>
      <c r="X85" s="66">
        <f t="shared" si="23"/>
        <v>10</v>
      </c>
      <c r="Y85" s="66">
        <f t="shared" si="23"/>
        <v>2</v>
      </c>
      <c r="Z85" s="66">
        <f t="shared" si="23"/>
        <v>5</v>
      </c>
      <c r="AA85" s="66">
        <f t="shared" si="23"/>
        <v>3</v>
      </c>
      <c r="AC85" s="75">
        <v>1000</v>
      </c>
      <c r="AD85" s="75">
        <v>1000</v>
      </c>
      <c r="AE85" s="75">
        <v>1000</v>
      </c>
      <c r="AF85" s="75">
        <v>1000</v>
      </c>
      <c r="AG85" s="75">
        <v>1000</v>
      </c>
      <c r="AH85" s="75">
        <v>1000</v>
      </c>
      <c r="AI85" s="75">
        <v>1000</v>
      </c>
      <c r="AV85" s="87">
        <v>81</v>
      </c>
      <c r="AW85" s="98" t="s">
        <v>35</v>
      </c>
      <c r="AX85" s="98" t="s">
        <v>35</v>
      </c>
      <c r="AY85" s="98" t="s">
        <v>53</v>
      </c>
      <c r="AZ85" s="98" t="s">
        <v>36</v>
      </c>
      <c r="BA85" s="98" t="s">
        <v>37</v>
      </c>
      <c r="BB85" s="98" t="s">
        <v>38</v>
      </c>
      <c r="BC85" s="98" t="s">
        <v>35</v>
      </c>
      <c r="BE85" s="66">
        <f t="shared" si="25"/>
        <v>3</v>
      </c>
      <c r="BF85" s="66">
        <f t="shared" si="25"/>
        <v>3</v>
      </c>
      <c r="BG85" s="66">
        <f t="shared" si="25"/>
        <v>6</v>
      </c>
      <c r="BH85" s="66">
        <f t="shared" si="25"/>
        <v>5</v>
      </c>
      <c r="BI85" s="66">
        <f t="shared" si="19"/>
        <v>2</v>
      </c>
      <c r="BJ85" s="66">
        <f t="shared" si="19"/>
        <v>4</v>
      </c>
      <c r="BK85" s="66">
        <f t="shared" si="19"/>
        <v>3</v>
      </c>
      <c r="BM85" s="75">
        <v>1000</v>
      </c>
      <c r="BN85" s="75">
        <v>1000</v>
      </c>
      <c r="BO85" s="75">
        <v>1000</v>
      </c>
      <c r="BP85" s="75">
        <v>1000</v>
      </c>
      <c r="BQ85" s="75">
        <v>1000</v>
      </c>
      <c r="BR85" s="75">
        <v>1000</v>
      </c>
      <c r="BS85" s="75">
        <v>1000</v>
      </c>
      <c r="CF85" s="87">
        <v>81</v>
      </c>
      <c r="CG85" s="98" t="s">
        <v>35</v>
      </c>
      <c r="CH85" s="98" t="s">
        <v>53</v>
      </c>
      <c r="CI85" s="98" t="s">
        <v>38</v>
      </c>
      <c r="CJ85" s="98" t="s">
        <v>36</v>
      </c>
      <c r="CK85" s="98" t="s">
        <v>36</v>
      </c>
      <c r="CL85" s="98" t="s">
        <v>36</v>
      </c>
      <c r="CM85" s="98" t="s">
        <v>53</v>
      </c>
      <c r="CO85" s="66">
        <f t="shared" si="26"/>
        <v>3</v>
      </c>
      <c r="CP85" s="66">
        <f t="shared" si="26"/>
        <v>6</v>
      </c>
      <c r="CQ85" s="66">
        <f t="shared" si="26"/>
        <v>4</v>
      </c>
      <c r="CR85" s="66">
        <f t="shared" si="26"/>
        <v>5</v>
      </c>
      <c r="CS85" s="66">
        <f t="shared" si="20"/>
        <v>5</v>
      </c>
      <c r="CT85" s="66">
        <f t="shared" si="20"/>
        <v>5</v>
      </c>
      <c r="CU85" s="66">
        <f t="shared" si="20"/>
        <v>6</v>
      </c>
      <c r="CW85" s="75">
        <v>1000</v>
      </c>
      <c r="CX85" s="75">
        <v>1000</v>
      </c>
      <c r="CY85" s="75">
        <v>1000</v>
      </c>
      <c r="CZ85" s="75">
        <v>1000</v>
      </c>
      <c r="DA85" s="75">
        <v>1000</v>
      </c>
      <c r="DB85" s="75">
        <v>1000</v>
      </c>
      <c r="DC85" s="75">
        <v>1000</v>
      </c>
      <c r="DP85" s="87">
        <v>81</v>
      </c>
      <c r="DQ85" s="98" t="s">
        <v>53</v>
      </c>
      <c r="DR85" s="98" t="s">
        <v>36</v>
      </c>
      <c r="DS85" s="98" t="s">
        <v>36</v>
      </c>
      <c r="DT85" s="98" t="s">
        <v>37</v>
      </c>
      <c r="DU85" s="98" t="s">
        <v>56</v>
      </c>
      <c r="DV85" s="98" t="s">
        <v>22</v>
      </c>
      <c r="DW85" s="98" t="s">
        <v>56</v>
      </c>
      <c r="DY85" s="66">
        <f t="shared" si="27"/>
        <v>6</v>
      </c>
      <c r="DZ85" s="66">
        <f t="shared" si="27"/>
        <v>5</v>
      </c>
      <c r="EA85" s="66">
        <f t="shared" si="27"/>
        <v>5</v>
      </c>
      <c r="EB85" s="66">
        <f t="shared" si="27"/>
        <v>2</v>
      </c>
      <c r="EC85" s="66">
        <f t="shared" si="21"/>
        <v>7</v>
      </c>
      <c r="ED85" s="66">
        <f t="shared" si="21"/>
        <v>8</v>
      </c>
      <c r="EE85" s="66">
        <f t="shared" si="21"/>
        <v>7</v>
      </c>
      <c r="EG85" s="75">
        <v>1000</v>
      </c>
      <c r="EH85" s="75">
        <v>1000</v>
      </c>
      <c r="EI85" s="75">
        <v>1000</v>
      </c>
      <c r="EJ85" s="75">
        <v>1000</v>
      </c>
      <c r="EK85" s="75">
        <v>1000</v>
      </c>
      <c r="EL85" s="75">
        <v>1000</v>
      </c>
      <c r="EM85" s="75">
        <v>1000</v>
      </c>
      <c r="EZ85" s="87">
        <v>81</v>
      </c>
      <c r="FA85" s="98" t="s">
        <v>37</v>
      </c>
      <c r="FB85" s="98" t="s">
        <v>37</v>
      </c>
      <c r="FC85" s="98" t="s">
        <v>56</v>
      </c>
      <c r="FD85" s="98" t="s">
        <v>37</v>
      </c>
      <c r="FE85" s="98" t="s">
        <v>37</v>
      </c>
      <c r="FF85" s="98" t="s">
        <v>53</v>
      </c>
      <c r="FG85" s="98" t="s">
        <v>35</v>
      </c>
      <c r="FI85" s="66">
        <f t="shared" si="28"/>
        <v>2</v>
      </c>
      <c r="FJ85" s="66">
        <f t="shared" si="28"/>
        <v>2</v>
      </c>
      <c r="FK85" s="66">
        <f t="shared" si="28"/>
        <v>7</v>
      </c>
      <c r="FL85" s="66">
        <f t="shared" si="28"/>
        <v>2</v>
      </c>
      <c r="FM85" s="66">
        <f t="shared" si="22"/>
        <v>2</v>
      </c>
      <c r="FN85" s="66">
        <f t="shared" si="22"/>
        <v>6</v>
      </c>
      <c r="FO85" s="66">
        <f t="shared" si="22"/>
        <v>3</v>
      </c>
      <c r="FQ85" s="102">
        <v>1000</v>
      </c>
      <c r="FR85" s="102">
        <v>1000</v>
      </c>
      <c r="FS85" s="102">
        <v>1000</v>
      </c>
      <c r="FT85" s="102">
        <v>1000</v>
      </c>
      <c r="FU85" s="102">
        <v>1000</v>
      </c>
      <c r="FV85" s="102">
        <v>1000</v>
      </c>
      <c r="FW85" s="102">
        <v>1000</v>
      </c>
    </row>
    <row r="86" spans="12:179" ht="16.5">
      <c r="L86" s="87">
        <v>82</v>
      </c>
      <c r="M86" s="98" t="s">
        <v>56</v>
      </c>
      <c r="N86" s="98" t="s">
        <v>56</v>
      </c>
      <c r="O86" s="98" t="s">
        <v>53</v>
      </c>
      <c r="P86" s="98" t="s">
        <v>53</v>
      </c>
      <c r="Q86" s="98" t="s">
        <v>38</v>
      </c>
      <c r="R86" s="98" t="s">
        <v>36</v>
      </c>
      <c r="S86" s="98" t="s">
        <v>35</v>
      </c>
      <c r="U86" s="66">
        <f t="shared" si="24"/>
        <v>7</v>
      </c>
      <c r="V86" s="66">
        <f t="shared" si="24"/>
        <v>7</v>
      </c>
      <c r="W86" s="66">
        <f t="shared" si="23"/>
        <v>6</v>
      </c>
      <c r="X86" s="66">
        <f t="shared" si="23"/>
        <v>6</v>
      </c>
      <c r="Y86" s="66">
        <f t="shared" si="23"/>
        <v>4</v>
      </c>
      <c r="Z86" s="66">
        <f t="shared" si="23"/>
        <v>5</v>
      </c>
      <c r="AA86" s="66">
        <f t="shared" si="23"/>
        <v>3</v>
      </c>
      <c r="AC86" s="75">
        <v>1000</v>
      </c>
      <c r="AD86" s="75">
        <v>1000</v>
      </c>
      <c r="AE86" s="75">
        <v>1000</v>
      </c>
      <c r="AF86" s="75">
        <v>1000</v>
      </c>
      <c r="AG86" s="75">
        <v>1000</v>
      </c>
      <c r="AH86" s="75">
        <v>1000</v>
      </c>
      <c r="AI86" s="75">
        <v>1000</v>
      </c>
      <c r="AV86" s="87">
        <v>82</v>
      </c>
      <c r="AW86" s="98" t="s">
        <v>37</v>
      </c>
      <c r="AX86" s="98" t="s">
        <v>56</v>
      </c>
      <c r="AY86" s="98" t="s">
        <v>35</v>
      </c>
      <c r="AZ86" s="98" t="s">
        <v>36</v>
      </c>
      <c r="BA86" s="98" t="s">
        <v>22</v>
      </c>
      <c r="BB86" s="98" t="s">
        <v>35</v>
      </c>
      <c r="BC86" s="98" t="s">
        <v>22</v>
      </c>
      <c r="BE86" s="66">
        <f t="shared" si="25"/>
        <v>2</v>
      </c>
      <c r="BF86" s="66">
        <f t="shared" si="25"/>
        <v>7</v>
      </c>
      <c r="BG86" s="66">
        <f t="shared" si="25"/>
        <v>3</v>
      </c>
      <c r="BH86" s="66">
        <f t="shared" si="25"/>
        <v>5</v>
      </c>
      <c r="BI86" s="66">
        <f t="shared" si="19"/>
        <v>8</v>
      </c>
      <c r="BJ86" s="66">
        <f t="shared" si="19"/>
        <v>3</v>
      </c>
      <c r="BK86" s="66">
        <f t="shared" si="19"/>
        <v>8</v>
      </c>
      <c r="BM86" s="75">
        <v>1000</v>
      </c>
      <c r="BN86" s="75">
        <v>1000</v>
      </c>
      <c r="BO86" s="75">
        <v>1000</v>
      </c>
      <c r="BP86" s="75">
        <v>1000</v>
      </c>
      <c r="BQ86" s="75">
        <v>1000</v>
      </c>
      <c r="BR86" s="75">
        <v>1000</v>
      </c>
      <c r="BS86" s="75">
        <v>1000</v>
      </c>
      <c r="CF86" s="87">
        <v>82</v>
      </c>
      <c r="CG86" s="98" t="s">
        <v>53</v>
      </c>
      <c r="CH86" s="98" t="s">
        <v>22</v>
      </c>
      <c r="CI86" s="98" t="s">
        <v>37</v>
      </c>
      <c r="CJ86" s="98" t="s">
        <v>38</v>
      </c>
      <c r="CK86" s="98" t="s">
        <v>38</v>
      </c>
      <c r="CL86" s="98" t="s">
        <v>56</v>
      </c>
      <c r="CM86" s="98" t="s">
        <v>53</v>
      </c>
      <c r="CO86" s="66">
        <f t="shared" si="26"/>
        <v>6</v>
      </c>
      <c r="CP86" s="66">
        <f t="shared" si="26"/>
        <v>8</v>
      </c>
      <c r="CQ86" s="66">
        <f t="shared" si="26"/>
        <v>2</v>
      </c>
      <c r="CR86" s="66">
        <f t="shared" si="26"/>
        <v>4</v>
      </c>
      <c r="CS86" s="66">
        <f t="shared" si="20"/>
        <v>4</v>
      </c>
      <c r="CT86" s="66">
        <f t="shared" si="20"/>
        <v>7</v>
      </c>
      <c r="CU86" s="66">
        <f t="shared" si="20"/>
        <v>6</v>
      </c>
      <c r="CW86" s="75">
        <v>1000</v>
      </c>
      <c r="CX86" s="75">
        <v>1000</v>
      </c>
      <c r="CY86" s="75">
        <v>1000</v>
      </c>
      <c r="CZ86" s="75">
        <v>1000</v>
      </c>
      <c r="DA86" s="75">
        <v>1000</v>
      </c>
      <c r="DB86" s="75">
        <v>1000</v>
      </c>
      <c r="DC86" s="75">
        <v>1000</v>
      </c>
      <c r="DP86" s="87">
        <v>82</v>
      </c>
      <c r="DQ86" s="98" t="s">
        <v>22</v>
      </c>
      <c r="DR86" s="98" t="s">
        <v>36</v>
      </c>
      <c r="DS86" s="98" t="s">
        <v>37</v>
      </c>
      <c r="DT86" s="98" t="s">
        <v>56</v>
      </c>
      <c r="DU86" s="98" t="s">
        <v>36</v>
      </c>
      <c r="DV86" s="98" t="s">
        <v>22</v>
      </c>
      <c r="DW86" s="98" t="s">
        <v>56</v>
      </c>
      <c r="DY86" s="66">
        <f t="shared" si="27"/>
        <v>8</v>
      </c>
      <c r="DZ86" s="66">
        <f t="shared" si="27"/>
        <v>5</v>
      </c>
      <c r="EA86" s="66">
        <f t="shared" si="27"/>
        <v>2</v>
      </c>
      <c r="EB86" s="66">
        <f t="shared" si="27"/>
        <v>7</v>
      </c>
      <c r="EC86" s="66">
        <f t="shared" si="21"/>
        <v>5</v>
      </c>
      <c r="ED86" s="66">
        <f t="shared" si="21"/>
        <v>8</v>
      </c>
      <c r="EE86" s="66">
        <f t="shared" si="21"/>
        <v>7</v>
      </c>
      <c r="EG86" s="75">
        <v>1000</v>
      </c>
      <c r="EH86" s="75">
        <v>1000</v>
      </c>
      <c r="EI86" s="75">
        <v>1000</v>
      </c>
      <c r="EJ86" s="75">
        <v>1000</v>
      </c>
      <c r="EK86" s="75">
        <v>1000</v>
      </c>
      <c r="EL86" s="75">
        <v>1000</v>
      </c>
      <c r="EM86" s="75">
        <v>1000</v>
      </c>
      <c r="EZ86" s="87">
        <v>82</v>
      </c>
      <c r="FA86" s="98" t="s">
        <v>35</v>
      </c>
      <c r="FB86" s="98" t="s">
        <v>56</v>
      </c>
      <c r="FC86" s="98" t="s">
        <v>36</v>
      </c>
      <c r="FD86" s="98" t="s">
        <v>35</v>
      </c>
      <c r="FE86" s="98" t="s">
        <v>37</v>
      </c>
      <c r="FF86" s="98" t="s">
        <v>36</v>
      </c>
      <c r="FG86" s="98" t="s">
        <v>35</v>
      </c>
      <c r="FI86" s="66">
        <f t="shared" si="28"/>
        <v>3</v>
      </c>
      <c r="FJ86" s="66">
        <f t="shared" si="28"/>
        <v>7</v>
      </c>
      <c r="FK86" s="66">
        <f t="shared" si="28"/>
        <v>5</v>
      </c>
      <c r="FL86" s="66">
        <f t="shared" si="28"/>
        <v>3</v>
      </c>
      <c r="FM86" s="66">
        <f t="shared" si="22"/>
        <v>2</v>
      </c>
      <c r="FN86" s="66">
        <f t="shared" si="22"/>
        <v>5</v>
      </c>
      <c r="FO86" s="66">
        <f t="shared" si="22"/>
        <v>3</v>
      </c>
      <c r="FQ86" s="102">
        <v>1000</v>
      </c>
      <c r="FR86" s="102">
        <v>1000</v>
      </c>
      <c r="FS86" s="102">
        <v>1000</v>
      </c>
      <c r="FT86" s="102">
        <v>1000</v>
      </c>
      <c r="FU86" s="102">
        <v>1000</v>
      </c>
      <c r="FV86" s="102">
        <v>1000</v>
      </c>
      <c r="FW86" s="102">
        <v>1000</v>
      </c>
    </row>
    <row r="87" spans="12:179" ht="16.5">
      <c r="L87" s="87">
        <v>83</v>
      </c>
      <c r="M87" s="98" t="s">
        <v>35</v>
      </c>
      <c r="N87" s="98" t="s">
        <v>53</v>
      </c>
      <c r="O87" s="98" t="s">
        <v>36</v>
      </c>
      <c r="P87" s="98" t="s">
        <v>36</v>
      </c>
      <c r="Q87" s="98" t="s">
        <v>38</v>
      </c>
      <c r="R87" s="98" t="s">
        <v>56</v>
      </c>
      <c r="S87" s="98" t="s">
        <v>56</v>
      </c>
      <c r="U87" s="66">
        <f t="shared" si="24"/>
        <v>3</v>
      </c>
      <c r="V87" s="66">
        <f t="shared" si="24"/>
        <v>6</v>
      </c>
      <c r="W87" s="66">
        <f t="shared" si="23"/>
        <v>5</v>
      </c>
      <c r="X87" s="66">
        <f t="shared" si="23"/>
        <v>5</v>
      </c>
      <c r="Y87" s="66">
        <f t="shared" si="23"/>
        <v>4</v>
      </c>
      <c r="Z87" s="66">
        <f t="shared" si="23"/>
        <v>7</v>
      </c>
      <c r="AA87" s="66">
        <f t="shared" si="23"/>
        <v>7</v>
      </c>
      <c r="AC87" s="75">
        <v>1000</v>
      </c>
      <c r="AD87" s="75">
        <v>1000</v>
      </c>
      <c r="AE87" s="75">
        <v>1000</v>
      </c>
      <c r="AF87" s="75">
        <v>1000</v>
      </c>
      <c r="AG87" s="75">
        <v>1000</v>
      </c>
      <c r="AH87" s="75">
        <v>1000</v>
      </c>
      <c r="AI87" s="75">
        <v>1000</v>
      </c>
      <c r="AV87" s="87">
        <v>83</v>
      </c>
      <c r="AW87" s="98" t="s">
        <v>37</v>
      </c>
      <c r="AX87" s="98" t="s">
        <v>38</v>
      </c>
      <c r="AY87" s="98" t="s">
        <v>35</v>
      </c>
      <c r="AZ87" s="98" t="s">
        <v>56</v>
      </c>
      <c r="BA87" s="98" t="s">
        <v>36</v>
      </c>
      <c r="BB87" s="98" t="s">
        <v>22</v>
      </c>
      <c r="BC87" s="98" t="s">
        <v>37</v>
      </c>
      <c r="BE87" s="66">
        <f t="shared" si="25"/>
        <v>2</v>
      </c>
      <c r="BF87" s="66">
        <f t="shared" si="25"/>
        <v>4</v>
      </c>
      <c r="BG87" s="66">
        <f t="shared" si="25"/>
        <v>3</v>
      </c>
      <c r="BH87" s="66">
        <f t="shared" si="25"/>
        <v>7</v>
      </c>
      <c r="BI87" s="66">
        <f t="shared" si="19"/>
        <v>5</v>
      </c>
      <c r="BJ87" s="66">
        <f t="shared" si="19"/>
        <v>8</v>
      </c>
      <c r="BK87" s="66">
        <f t="shared" si="19"/>
        <v>2</v>
      </c>
      <c r="BM87" s="75">
        <v>1000</v>
      </c>
      <c r="BN87" s="75">
        <v>1000</v>
      </c>
      <c r="BO87" s="75">
        <v>1000</v>
      </c>
      <c r="BP87" s="75">
        <v>1000</v>
      </c>
      <c r="BQ87" s="75">
        <v>1000</v>
      </c>
      <c r="BR87" s="75">
        <v>1000</v>
      </c>
      <c r="BS87" s="75">
        <v>1000</v>
      </c>
      <c r="CF87" s="87">
        <v>83</v>
      </c>
      <c r="CG87" s="98" t="s">
        <v>38</v>
      </c>
      <c r="CH87" s="98" t="s">
        <v>53</v>
      </c>
      <c r="CI87" s="98" t="s">
        <v>37</v>
      </c>
      <c r="CJ87" s="98" t="s">
        <v>38</v>
      </c>
      <c r="CK87" s="98" t="s">
        <v>56</v>
      </c>
      <c r="CL87" s="98" t="s">
        <v>37</v>
      </c>
      <c r="CM87" s="98" t="s">
        <v>22</v>
      </c>
      <c r="CO87" s="66">
        <f t="shared" si="26"/>
        <v>4</v>
      </c>
      <c r="CP87" s="66">
        <f t="shared" si="26"/>
        <v>6</v>
      </c>
      <c r="CQ87" s="66">
        <f t="shared" si="26"/>
        <v>2</v>
      </c>
      <c r="CR87" s="66">
        <f t="shared" si="26"/>
        <v>4</v>
      </c>
      <c r="CS87" s="66">
        <f t="shared" si="20"/>
        <v>7</v>
      </c>
      <c r="CT87" s="66">
        <f t="shared" si="20"/>
        <v>2</v>
      </c>
      <c r="CU87" s="66">
        <f t="shared" si="20"/>
        <v>8</v>
      </c>
      <c r="CW87" s="75">
        <v>1000</v>
      </c>
      <c r="CX87" s="75">
        <v>1000</v>
      </c>
      <c r="CY87" s="75">
        <v>1000</v>
      </c>
      <c r="CZ87" s="75">
        <v>1000</v>
      </c>
      <c r="DA87" s="75">
        <v>1000</v>
      </c>
      <c r="DB87" s="75">
        <v>1000</v>
      </c>
      <c r="DC87" s="75">
        <v>1000</v>
      </c>
      <c r="DP87" s="87">
        <v>83</v>
      </c>
      <c r="DQ87" s="98" t="s">
        <v>22</v>
      </c>
      <c r="DR87" s="98" t="s">
        <v>22</v>
      </c>
      <c r="DS87" s="98" t="s">
        <v>53</v>
      </c>
      <c r="DT87" s="98" t="s">
        <v>38</v>
      </c>
      <c r="DU87" s="98" t="s">
        <v>38</v>
      </c>
      <c r="DV87" s="98" t="s">
        <v>37</v>
      </c>
      <c r="DW87" s="98" t="s">
        <v>22</v>
      </c>
      <c r="DY87" s="66">
        <f t="shared" si="27"/>
        <v>8</v>
      </c>
      <c r="DZ87" s="66">
        <f t="shared" si="27"/>
        <v>8</v>
      </c>
      <c r="EA87" s="66">
        <f t="shared" si="27"/>
        <v>6</v>
      </c>
      <c r="EB87" s="66">
        <f t="shared" si="27"/>
        <v>4</v>
      </c>
      <c r="EC87" s="66">
        <f t="shared" si="21"/>
        <v>4</v>
      </c>
      <c r="ED87" s="66">
        <f t="shared" si="21"/>
        <v>2</v>
      </c>
      <c r="EE87" s="66">
        <f t="shared" si="21"/>
        <v>8</v>
      </c>
      <c r="EG87" s="75">
        <v>1000</v>
      </c>
      <c r="EH87" s="75">
        <v>1000</v>
      </c>
      <c r="EI87" s="75">
        <v>1000</v>
      </c>
      <c r="EJ87" s="75">
        <v>1000</v>
      </c>
      <c r="EK87" s="75">
        <v>1000</v>
      </c>
      <c r="EL87" s="75">
        <v>1000</v>
      </c>
      <c r="EM87" s="75">
        <v>1000</v>
      </c>
      <c r="EZ87" s="87">
        <v>83</v>
      </c>
      <c r="FA87" s="98" t="s">
        <v>22</v>
      </c>
      <c r="FB87" s="98" t="s">
        <v>56</v>
      </c>
      <c r="FC87" s="98" t="s">
        <v>22</v>
      </c>
      <c r="FD87" s="98" t="s">
        <v>22</v>
      </c>
      <c r="FE87" s="98" t="s">
        <v>38</v>
      </c>
      <c r="FF87" s="98" t="s">
        <v>56</v>
      </c>
      <c r="FG87" s="98" t="s">
        <v>37</v>
      </c>
      <c r="FI87" s="66">
        <f t="shared" si="28"/>
        <v>8</v>
      </c>
      <c r="FJ87" s="66">
        <f t="shared" si="28"/>
        <v>7</v>
      </c>
      <c r="FK87" s="66">
        <f t="shared" si="28"/>
        <v>8</v>
      </c>
      <c r="FL87" s="66">
        <f t="shared" si="28"/>
        <v>8</v>
      </c>
      <c r="FM87" s="66">
        <f t="shared" si="22"/>
        <v>4</v>
      </c>
      <c r="FN87" s="66">
        <f t="shared" si="22"/>
        <v>7</v>
      </c>
      <c r="FO87" s="66">
        <f t="shared" si="22"/>
        <v>2</v>
      </c>
      <c r="FQ87" s="102">
        <v>1000</v>
      </c>
      <c r="FR87" s="102">
        <v>1000</v>
      </c>
      <c r="FS87" s="102">
        <v>1000</v>
      </c>
      <c r="FT87" s="102">
        <v>1000</v>
      </c>
      <c r="FU87" s="102">
        <v>1000</v>
      </c>
      <c r="FV87" s="102">
        <v>1000</v>
      </c>
      <c r="FW87" s="102">
        <v>1000</v>
      </c>
    </row>
    <row r="88" spans="12:179" ht="16.5">
      <c r="L88" s="87">
        <v>84</v>
      </c>
      <c r="M88" s="98" t="s">
        <v>35</v>
      </c>
      <c r="N88" s="98" t="s">
        <v>56</v>
      </c>
      <c r="O88" s="98" t="s">
        <v>38</v>
      </c>
      <c r="P88" s="98" t="s">
        <v>36</v>
      </c>
      <c r="Q88" s="98" t="s">
        <v>36</v>
      </c>
      <c r="R88" s="98" t="s">
        <v>35</v>
      </c>
      <c r="S88" s="98" t="s">
        <v>56</v>
      </c>
      <c r="U88" s="66">
        <f t="shared" si="24"/>
        <v>3</v>
      </c>
      <c r="V88" s="66">
        <f t="shared" si="24"/>
        <v>7</v>
      </c>
      <c r="W88" s="66">
        <f t="shared" si="23"/>
        <v>4</v>
      </c>
      <c r="X88" s="66">
        <f t="shared" si="23"/>
        <v>5</v>
      </c>
      <c r="Y88" s="66">
        <f t="shared" si="23"/>
        <v>5</v>
      </c>
      <c r="Z88" s="66">
        <f t="shared" si="23"/>
        <v>3</v>
      </c>
      <c r="AA88" s="66">
        <f t="shared" si="23"/>
        <v>7</v>
      </c>
      <c r="AC88" s="75">
        <v>1000</v>
      </c>
      <c r="AD88" s="75">
        <v>1000</v>
      </c>
      <c r="AE88" s="75">
        <v>1000</v>
      </c>
      <c r="AF88" s="75">
        <v>1000</v>
      </c>
      <c r="AG88" s="75">
        <v>1000</v>
      </c>
      <c r="AH88" s="75">
        <v>1000</v>
      </c>
      <c r="AI88" s="75">
        <v>1000</v>
      </c>
      <c r="AV88" s="87">
        <v>84</v>
      </c>
      <c r="AW88" s="98" t="s">
        <v>37</v>
      </c>
      <c r="AX88" s="98" t="s">
        <v>38</v>
      </c>
      <c r="AY88" s="98" t="s">
        <v>35</v>
      </c>
      <c r="AZ88" s="98" t="s">
        <v>56</v>
      </c>
      <c r="BA88" s="98" t="s">
        <v>36</v>
      </c>
      <c r="BB88" s="98" t="s">
        <v>56</v>
      </c>
      <c r="BC88" s="98" t="s">
        <v>22</v>
      </c>
      <c r="BE88" s="66">
        <f t="shared" si="25"/>
        <v>2</v>
      </c>
      <c r="BF88" s="66">
        <f t="shared" si="25"/>
        <v>4</v>
      </c>
      <c r="BG88" s="66">
        <f t="shared" si="25"/>
        <v>3</v>
      </c>
      <c r="BH88" s="66">
        <f t="shared" si="25"/>
        <v>7</v>
      </c>
      <c r="BI88" s="66">
        <f t="shared" si="19"/>
        <v>5</v>
      </c>
      <c r="BJ88" s="66">
        <f t="shared" si="19"/>
        <v>7</v>
      </c>
      <c r="BK88" s="66">
        <f t="shared" si="19"/>
        <v>8</v>
      </c>
      <c r="BM88" s="75">
        <v>1000</v>
      </c>
      <c r="BN88" s="75">
        <v>1000</v>
      </c>
      <c r="BO88" s="75">
        <v>1000</v>
      </c>
      <c r="BP88" s="75">
        <v>1000</v>
      </c>
      <c r="BQ88" s="75">
        <v>1000</v>
      </c>
      <c r="BR88" s="75">
        <v>1000</v>
      </c>
      <c r="BS88" s="75">
        <v>1000</v>
      </c>
      <c r="CF88" s="87">
        <v>84</v>
      </c>
      <c r="CG88" s="98" t="s">
        <v>38</v>
      </c>
      <c r="CH88" s="98" t="s">
        <v>53</v>
      </c>
      <c r="CI88" s="98" t="s">
        <v>36</v>
      </c>
      <c r="CJ88" s="98" t="s">
        <v>56</v>
      </c>
      <c r="CK88" s="98" t="s">
        <v>53</v>
      </c>
      <c r="CL88" s="98" t="s">
        <v>38</v>
      </c>
      <c r="CM88" s="98" t="s">
        <v>22</v>
      </c>
      <c r="CO88" s="66">
        <f t="shared" si="26"/>
        <v>4</v>
      </c>
      <c r="CP88" s="66">
        <f t="shared" si="26"/>
        <v>6</v>
      </c>
      <c r="CQ88" s="66">
        <f t="shared" si="26"/>
        <v>5</v>
      </c>
      <c r="CR88" s="66">
        <f t="shared" si="26"/>
        <v>7</v>
      </c>
      <c r="CS88" s="66">
        <f t="shared" si="20"/>
        <v>6</v>
      </c>
      <c r="CT88" s="66">
        <f t="shared" si="20"/>
        <v>4</v>
      </c>
      <c r="CU88" s="66">
        <f t="shared" si="20"/>
        <v>8</v>
      </c>
      <c r="CW88" s="75">
        <v>1000</v>
      </c>
      <c r="CX88" s="75">
        <v>1000</v>
      </c>
      <c r="CY88" s="75">
        <v>1000</v>
      </c>
      <c r="CZ88" s="75">
        <v>1000</v>
      </c>
      <c r="DA88" s="75">
        <v>1000</v>
      </c>
      <c r="DB88" s="75">
        <v>1000</v>
      </c>
      <c r="DC88" s="75">
        <v>1000</v>
      </c>
      <c r="DP88" s="87">
        <v>84</v>
      </c>
      <c r="DQ88" s="98" t="s">
        <v>35</v>
      </c>
      <c r="DR88" s="98" t="s">
        <v>53</v>
      </c>
      <c r="DS88" s="98" t="s">
        <v>53</v>
      </c>
      <c r="DT88" s="98" t="s">
        <v>38</v>
      </c>
      <c r="DU88" s="98" t="s">
        <v>38</v>
      </c>
      <c r="DV88" s="98" t="s">
        <v>37</v>
      </c>
      <c r="DW88" s="98" t="s">
        <v>22</v>
      </c>
      <c r="DY88" s="66">
        <f t="shared" si="27"/>
        <v>3</v>
      </c>
      <c r="DZ88" s="66">
        <f t="shared" si="27"/>
        <v>6</v>
      </c>
      <c r="EA88" s="66">
        <f t="shared" si="27"/>
        <v>6</v>
      </c>
      <c r="EB88" s="66">
        <f t="shared" si="27"/>
        <v>4</v>
      </c>
      <c r="EC88" s="66">
        <f t="shared" si="21"/>
        <v>4</v>
      </c>
      <c r="ED88" s="66">
        <f t="shared" si="21"/>
        <v>2</v>
      </c>
      <c r="EE88" s="66">
        <f t="shared" si="21"/>
        <v>8</v>
      </c>
      <c r="EG88" s="75">
        <v>1000</v>
      </c>
      <c r="EH88" s="75">
        <v>1000</v>
      </c>
      <c r="EI88" s="75">
        <v>1000</v>
      </c>
      <c r="EJ88" s="75">
        <v>1000</v>
      </c>
      <c r="EK88" s="75">
        <v>1000</v>
      </c>
      <c r="EL88" s="75">
        <v>1000</v>
      </c>
      <c r="EM88" s="75">
        <v>1000</v>
      </c>
      <c r="EZ88" s="87">
        <v>84</v>
      </c>
      <c r="FA88" s="98" t="s">
        <v>35</v>
      </c>
      <c r="FB88" s="98" t="s">
        <v>53</v>
      </c>
      <c r="FC88" s="98" t="s">
        <v>53</v>
      </c>
      <c r="FD88" s="98" t="s">
        <v>36</v>
      </c>
      <c r="FE88" s="98" t="s">
        <v>35</v>
      </c>
      <c r="FF88" s="98" t="s">
        <v>37</v>
      </c>
      <c r="FG88" s="98" t="s">
        <v>36</v>
      </c>
      <c r="FI88" s="66">
        <f t="shared" si="28"/>
        <v>3</v>
      </c>
      <c r="FJ88" s="66">
        <f t="shared" si="28"/>
        <v>6</v>
      </c>
      <c r="FK88" s="66">
        <f t="shared" si="28"/>
        <v>6</v>
      </c>
      <c r="FL88" s="66">
        <f t="shared" si="28"/>
        <v>5</v>
      </c>
      <c r="FM88" s="66">
        <f t="shared" si="22"/>
        <v>3</v>
      </c>
      <c r="FN88" s="66">
        <f t="shared" si="22"/>
        <v>2</v>
      </c>
      <c r="FO88" s="66">
        <f t="shared" si="22"/>
        <v>5</v>
      </c>
      <c r="FQ88" s="102">
        <v>1000</v>
      </c>
      <c r="FR88" s="102">
        <v>1000</v>
      </c>
      <c r="FS88" s="102">
        <v>1000</v>
      </c>
      <c r="FT88" s="102">
        <v>1000</v>
      </c>
      <c r="FU88" s="102">
        <v>1000</v>
      </c>
      <c r="FV88" s="102">
        <v>1000</v>
      </c>
      <c r="FW88" s="102">
        <v>1000</v>
      </c>
    </row>
    <row r="89" spans="12:179" ht="16.5">
      <c r="L89" s="87">
        <v>85</v>
      </c>
      <c r="M89" s="98" t="s">
        <v>56</v>
      </c>
      <c r="N89" s="98" t="s">
        <v>53</v>
      </c>
      <c r="O89" s="98" t="s">
        <v>38</v>
      </c>
      <c r="P89" s="98" t="s">
        <v>36</v>
      </c>
      <c r="Q89" s="98" t="s">
        <v>38</v>
      </c>
      <c r="R89" s="98" t="s">
        <v>53</v>
      </c>
      <c r="S89" s="98" t="s">
        <v>56</v>
      </c>
      <c r="U89" s="66">
        <f t="shared" si="24"/>
        <v>7</v>
      </c>
      <c r="V89" s="66">
        <f t="shared" si="24"/>
        <v>6</v>
      </c>
      <c r="W89" s="66">
        <f t="shared" si="23"/>
        <v>4</v>
      </c>
      <c r="X89" s="66">
        <f t="shared" si="23"/>
        <v>5</v>
      </c>
      <c r="Y89" s="66">
        <f t="shared" si="23"/>
        <v>4</v>
      </c>
      <c r="Z89" s="66">
        <f t="shared" si="23"/>
        <v>6</v>
      </c>
      <c r="AA89" s="66">
        <f t="shared" si="23"/>
        <v>7</v>
      </c>
      <c r="AC89" s="75">
        <v>1000</v>
      </c>
      <c r="AD89" s="75">
        <v>1000</v>
      </c>
      <c r="AE89" s="75">
        <v>1000</v>
      </c>
      <c r="AF89" s="75">
        <v>1000</v>
      </c>
      <c r="AG89" s="75">
        <v>1000</v>
      </c>
      <c r="AH89" s="75">
        <v>1000</v>
      </c>
      <c r="AI89" s="75">
        <v>1000</v>
      </c>
      <c r="AV89" s="87">
        <v>85</v>
      </c>
      <c r="AW89" s="98" t="s">
        <v>53</v>
      </c>
      <c r="AX89" s="98" t="s">
        <v>35</v>
      </c>
      <c r="AY89" s="98" t="s">
        <v>38</v>
      </c>
      <c r="AZ89" s="98" t="s">
        <v>38</v>
      </c>
      <c r="BA89" s="98" t="s">
        <v>36</v>
      </c>
      <c r="BB89" s="98" t="s">
        <v>53</v>
      </c>
      <c r="BC89" s="98" t="s">
        <v>38</v>
      </c>
      <c r="BE89" s="66">
        <f t="shared" si="25"/>
        <v>6</v>
      </c>
      <c r="BF89" s="66">
        <f t="shared" si="25"/>
        <v>3</v>
      </c>
      <c r="BG89" s="66">
        <f t="shared" si="25"/>
        <v>4</v>
      </c>
      <c r="BH89" s="66">
        <f t="shared" si="25"/>
        <v>4</v>
      </c>
      <c r="BI89" s="66">
        <f t="shared" si="19"/>
        <v>5</v>
      </c>
      <c r="BJ89" s="66">
        <f t="shared" si="19"/>
        <v>6</v>
      </c>
      <c r="BK89" s="66">
        <f t="shared" si="19"/>
        <v>4</v>
      </c>
      <c r="BM89" s="75">
        <v>1000</v>
      </c>
      <c r="BN89" s="75">
        <v>1000</v>
      </c>
      <c r="BO89" s="75">
        <v>1000</v>
      </c>
      <c r="BP89" s="75">
        <v>1000</v>
      </c>
      <c r="BQ89" s="75">
        <v>1000</v>
      </c>
      <c r="BR89" s="75">
        <v>1000</v>
      </c>
      <c r="BS89" s="75">
        <v>1000</v>
      </c>
      <c r="CF89" s="87">
        <v>85</v>
      </c>
      <c r="CG89" s="98" t="s">
        <v>22</v>
      </c>
      <c r="CH89" s="98" t="s">
        <v>38</v>
      </c>
      <c r="CI89" s="98" t="s">
        <v>38</v>
      </c>
      <c r="CJ89" s="98" t="s">
        <v>53</v>
      </c>
      <c r="CK89" s="98" t="s">
        <v>53</v>
      </c>
      <c r="CL89" s="98" t="s">
        <v>38</v>
      </c>
      <c r="CM89" s="98" t="s">
        <v>35</v>
      </c>
      <c r="CO89" s="66">
        <f t="shared" si="26"/>
        <v>8</v>
      </c>
      <c r="CP89" s="66">
        <f t="shared" si="26"/>
        <v>4</v>
      </c>
      <c r="CQ89" s="66">
        <f t="shared" si="26"/>
        <v>4</v>
      </c>
      <c r="CR89" s="66">
        <f t="shared" si="26"/>
        <v>6</v>
      </c>
      <c r="CS89" s="66">
        <f t="shared" si="20"/>
        <v>6</v>
      </c>
      <c r="CT89" s="66">
        <f t="shared" si="20"/>
        <v>4</v>
      </c>
      <c r="CU89" s="66">
        <f t="shared" si="20"/>
        <v>3</v>
      </c>
      <c r="CW89" s="75">
        <v>1000</v>
      </c>
      <c r="CX89" s="75">
        <v>1000</v>
      </c>
      <c r="CY89" s="75">
        <v>1000</v>
      </c>
      <c r="CZ89" s="75">
        <v>1000</v>
      </c>
      <c r="DA89" s="75">
        <v>1000</v>
      </c>
      <c r="DB89" s="75">
        <v>1000</v>
      </c>
      <c r="DC89" s="75">
        <v>1000</v>
      </c>
      <c r="DP89" s="87">
        <v>85</v>
      </c>
      <c r="DQ89" s="98" t="s">
        <v>35</v>
      </c>
      <c r="DR89" s="98" t="s">
        <v>35</v>
      </c>
      <c r="DS89" s="98" t="s">
        <v>53</v>
      </c>
      <c r="DT89" s="98" t="s">
        <v>37</v>
      </c>
      <c r="DU89" s="98" t="s">
        <v>22</v>
      </c>
      <c r="DV89" s="98" t="s">
        <v>53</v>
      </c>
      <c r="DW89" s="98" t="s">
        <v>37</v>
      </c>
      <c r="DY89" s="66">
        <f t="shared" si="27"/>
        <v>3</v>
      </c>
      <c r="DZ89" s="66">
        <f t="shared" si="27"/>
        <v>3</v>
      </c>
      <c r="EA89" s="66">
        <f t="shared" si="27"/>
        <v>6</v>
      </c>
      <c r="EB89" s="66">
        <f t="shared" si="27"/>
        <v>2</v>
      </c>
      <c r="EC89" s="66">
        <f t="shared" si="21"/>
        <v>8</v>
      </c>
      <c r="ED89" s="66">
        <f t="shared" si="21"/>
        <v>6</v>
      </c>
      <c r="EE89" s="66">
        <f t="shared" si="21"/>
        <v>2</v>
      </c>
      <c r="EG89" s="75">
        <v>1000</v>
      </c>
      <c r="EH89" s="75">
        <v>1000</v>
      </c>
      <c r="EI89" s="75">
        <v>1000</v>
      </c>
      <c r="EJ89" s="75">
        <v>1000</v>
      </c>
      <c r="EK89" s="75">
        <v>1000</v>
      </c>
      <c r="EL89" s="75">
        <v>1000</v>
      </c>
      <c r="EM89" s="75">
        <v>1000</v>
      </c>
      <c r="EZ89" s="87">
        <v>85</v>
      </c>
      <c r="FA89" s="98" t="s">
        <v>37</v>
      </c>
      <c r="FB89" s="98" t="s">
        <v>37</v>
      </c>
      <c r="FC89" s="98" t="s">
        <v>56</v>
      </c>
      <c r="FD89" s="98" t="s">
        <v>38</v>
      </c>
      <c r="FE89" s="98" t="s">
        <v>36</v>
      </c>
      <c r="FF89" s="98" t="s">
        <v>22</v>
      </c>
      <c r="FG89" s="98" t="s">
        <v>35</v>
      </c>
      <c r="FI89" s="66">
        <f t="shared" si="28"/>
        <v>2</v>
      </c>
      <c r="FJ89" s="66">
        <f t="shared" si="28"/>
        <v>2</v>
      </c>
      <c r="FK89" s="66">
        <f t="shared" si="28"/>
        <v>7</v>
      </c>
      <c r="FL89" s="66">
        <f t="shared" si="28"/>
        <v>4</v>
      </c>
      <c r="FM89" s="66">
        <f t="shared" si="22"/>
        <v>5</v>
      </c>
      <c r="FN89" s="66">
        <f t="shared" si="22"/>
        <v>8</v>
      </c>
      <c r="FO89" s="66">
        <f t="shared" si="22"/>
        <v>3</v>
      </c>
      <c r="FQ89" s="102">
        <v>1000</v>
      </c>
      <c r="FR89" s="102">
        <v>1000</v>
      </c>
      <c r="FS89" s="102">
        <v>1000</v>
      </c>
      <c r="FT89" s="102">
        <v>1000</v>
      </c>
      <c r="FU89" s="102">
        <v>1000</v>
      </c>
      <c r="FV89" s="102">
        <v>1000</v>
      </c>
      <c r="FW89" s="102">
        <v>1000</v>
      </c>
    </row>
    <row r="90" spans="12:179" ht="16.5">
      <c r="L90" s="87">
        <v>86</v>
      </c>
      <c r="M90" s="98" t="s">
        <v>56</v>
      </c>
      <c r="N90" s="98" t="s">
        <v>53</v>
      </c>
      <c r="O90" s="98" t="s">
        <v>22</v>
      </c>
      <c r="P90" s="98" t="s">
        <v>53</v>
      </c>
      <c r="Q90" s="98" t="s">
        <v>38</v>
      </c>
      <c r="R90" s="98" t="s">
        <v>53</v>
      </c>
      <c r="S90" s="98" t="s">
        <v>53</v>
      </c>
      <c r="U90" s="66">
        <f t="shared" si="24"/>
        <v>7</v>
      </c>
      <c r="V90" s="66">
        <f t="shared" si="24"/>
        <v>6</v>
      </c>
      <c r="W90" s="66">
        <f t="shared" si="23"/>
        <v>8</v>
      </c>
      <c r="X90" s="66">
        <f t="shared" si="23"/>
        <v>6</v>
      </c>
      <c r="Y90" s="66">
        <f t="shared" si="23"/>
        <v>4</v>
      </c>
      <c r="Z90" s="66">
        <f t="shared" si="23"/>
        <v>6</v>
      </c>
      <c r="AA90" s="66">
        <f t="shared" si="23"/>
        <v>6</v>
      </c>
      <c r="AC90" s="75">
        <v>1000</v>
      </c>
      <c r="AD90" s="75">
        <v>1000</v>
      </c>
      <c r="AE90" s="75">
        <v>1000</v>
      </c>
      <c r="AF90" s="75">
        <v>1000</v>
      </c>
      <c r="AG90" s="75">
        <v>1000</v>
      </c>
      <c r="AH90" s="75">
        <v>1000</v>
      </c>
      <c r="AI90" s="75">
        <v>1000</v>
      </c>
      <c r="AV90" s="87">
        <v>86</v>
      </c>
      <c r="AW90" s="98" t="s">
        <v>53</v>
      </c>
      <c r="AX90" s="98" t="s">
        <v>37</v>
      </c>
      <c r="AY90" s="98" t="s">
        <v>56</v>
      </c>
      <c r="AZ90" s="98" t="s">
        <v>38</v>
      </c>
      <c r="BA90" s="98" t="s">
        <v>37</v>
      </c>
      <c r="BB90" s="98" t="s">
        <v>53</v>
      </c>
      <c r="BC90" s="98" t="s">
        <v>56</v>
      </c>
      <c r="BE90" s="66">
        <f t="shared" si="25"/>
        <v>6</v>
      </c>
      <c r="BF90" s="66">
        <f t="shared" si="25"/>
        <v>2</v>
      </c>
      <c r="BG90" s="66">
        <f t="shared" si="25"/>
        <v>7</v>
      </c>
      <c r="BH90" s="66">
        <f t="shared" si="25"/>
        <v>4</v>
      </c>
      <c r="BI90" s="66">
        <f t="shared" si="19"/>
        <v>2</v>
      </c>
      <c r="BJ90" s="66">
        <f t="shared" si="19"/>
        <v>6</v>
      </c>
      <c r="BK90" s="66">
        <f t="shared" si="19"/>
        <v>7</v>
      </c>
      <c r="BM90" s="75">
        <v>1000</v>
      </c>
      <c r="BN90" s="75">
        <v>1000</v>
      </c>
      <c r="BO90" s="75">
        <v>1000</v>
      </c>
      <c r="BP90" s="75">
        <v>1000</v>
      </c>
      <c r="BQ90" s="75">
        <v>1000</v>
      </c>
      <c r="BR90" s="75">
        <v>1000</v>
      </c>
      <c r="BS90" s="75">
        <v>1000</v>
      </c>
      <c r="CF90" s="87">
        <v>86</v>
      </c>
      <c r="CG90" s="98" t="s">
        <v>36</v>
      </c>
      <c r="CH90" s="98" t="s">
        <v>36</v>
      </c>
      <c r="CI90" s="98" t="s">
        <v>37</v>
      </c>
      <c r="CJ90" s="98" t="s">
        <v>35</v>
      </c>
      <c r="CK90" s="98" t="s">
        <v>22</v>
      </c>
      <c r="CL90" s="98" t="s">
        <v>35</v>
      </c>
      <c r="CM90" s="98" t="s">
        <v>36</v>
      </c>
      <c r="CO90" s="66">
        <f t="shared" si="26"/>
        <v>5</v>
      </c>
      <c r="CP90" s="66">
        <f t="shared" si="26"/>
        <v>5</v>
      </c>
      <c r="CQ90" s="66">
        <f t="shared" si="26"/>
        <v>2</v>
      </c>
      <c r="CR90" s="66">
        <f t="shared" si="26"/>
        <v>3</v>
      </c>
      <c r="CS90" s="66">
        <f t="shared" si="20"/>
        <v>8</v>
      </c>
      <c r="CT90" s="66">
        <f t="shared" si="20"/>
        <v>3</v>
      </c>
      <c r="CU90" s="66">
        <f t="shared" si="20"/>
        <v>5</v>
      </c>
      <c r="CW90" s="75">
        <v>1000</v>
      </c>
      <c r="CX90" s="75">
        <v>1000</v>
      </c>
      <c r="CY90" s="75">
        <v>1000</v>
      </c>
      <c r="CZ90" s="75">
        <v>1000</v>
      </c>
      <c r="DA90" s="75">
        <v>1000</v>
      </c>
      <c r="DB90" s="75">
        <v>1000</v>
      </c>
      <c r="DC90" s="75">
        <v>1000</v>
      </c>
      <c r="DP90" s="87">
        <v>86</v>
      </c>
      <c r="DQ90" s="98" t="s">
        <v>22</v>
      </c>
      <c r="DR90" s="98" t="s">
        <v>53</v>
      </c>
      <c r="DS90" s="98" t="s">
        <v>56</v>
      </c>
      <c r="DT90" s="98" t="s">
        <v>37</v>
      </c>
      <c r="DU90" s="98" t="s">
        <v>22</v>
      </c>
      <c r="DV90" s="98" t="s">
        <v>53</v>
      </c>
      <c r="DW90" s="98" t="s">
        <v>36</v>
      </c>
      <c r="DY90" s="66">
        <f t="shared" si="27"/>
        <v>8</v>
      </c>
      <c r="DZ90" s="66">
        <f t="shared" si="27"/>
        <v>6</v>
      </c>
      <c r="EA90" s="66">
        <f t="shared" si="27"/>
        <v>7</v>
      </c>
      <c r="EB90" s="66">
        <f t="shared" si="27"/>
        <v>2</v>
      </c>
      <c r="EC90" s="66">
        <f t="shared" si="21"/>
        <v>8</v>
      </c>
      <c r="ED90" s="66">
        <f t="shared" si="21"/>
        <v>6</v>
      </c>
      <c r="EE90" s="66">
        <f t="shared" si="21"/>
        <v>5</v>
      </c>
      <c r="EG90" s="75">
        <v>1000</v>
      </c>
      <c r="EH90" s="75">
        <v>1000</v>
      </c>
      <c r="EI90" s="75">
        <v>1000</v>
      </c>
      <c r="EJ90" s="75">
        <v>1000</v>
      </c>
      <c r="EK90" s="75">
        <v>1000</v>
      </c>
      <c r="EL90" s="75">
        <v>1000</v>
      </c>
      <c r="EM90" s="75">
        <v>1000</v>
      </c>
      <c r="EZ90" s="87">
        <v>86</v>
      </c>
      <c r="FA90" s="98" t="s">
        <v>37</v>
      </c>
      <c r="FB90" s="98" t="s">
        <v>37</v>
      </c>
      <c r="FC90" s="98" t="s">
        <v>56</v>
      </c>
      <c r="FD90" s="98" t="s">
        <v>38</v>
      </c>
      <c r="FE90" s="98" t="s">
        <v>36</v>
      </c>
      <c r="FF90" s="98" t="s">
        <v>22</v>
      </c>
      <c r="FG90" s="98" t="s">
        <v>53</v>
      </c>
      <c r="FI90" s="66">
        <f t="shared" si="28"/>
        <v>2</v>
      </c>
      <c r="FJ90" s="66">
        <f t="shared" si="28"/>
        <v>2</v>
      </c>
      <c r="FK90" s="66">
        <f t="shared" si="28"/>
        <v>7</v>
      </c>
      <c r="FL90" s="66">
        <f t="shared" si="28"/>
        <v>4</v>
      </c>
      <c r="FM90" s="66">
        <f t="shared" si="22"/>
        <v>5</v>
      </c>
      <c r="FN90" s="66">
        <f t="shared" si="22"/>
        <v>8</v>
      </c>
      <c r="FO90" s="66">
        <f t="shared" si="22"/>
        <v>6</v>
      </c>
      <c r="FQ90" s="102">
        <v>1000</v>
      </c>
      <c r="FR90" s="102">
        <v>1000</v>
      </c>
      <c r="FS90" s="102">
        <v>1000</v>
      </c>
      <c r="FT90" s="102">
        <v>1000</v>
      </c>
      <c r="FU90" s="102">
        <v>1000</v>
      </c>
      <c r="FV90" s="102">
        <v>1000</v>
      </c>
      <c r="FW90" s="102">
        <v>1000</v>
      </c>
    </row>
    <row r="91" spans="12:179" ht="16.5">
      <c r="L91" s="87">
        <v>87</v>
      </c>
      <c r="M91" s="98" t="s">
        <v>56</v>
      </c>
      <c r="N91" s="98" t="s">
        <v>38</v>
      </c>
      <c r="O91" s="98" t="s">
        <v>56</v>
      </c>
      <c r="P91" s="98" t="s">
        <v>53</v>
      </c>
      <c r="Q91" s="98" t="s">
        <v>38</v>
      </c>
      <c r="R91" s="98" t="s">
        <v>35</v>
      </c>
      <c r="S91" s="98" t="s">
        <v>53</v>
      </c>
      <c r="U91" s="66">
        <f t="shared" si="24"/>
        <v>7</v>
      </c>
      <c r="V91" s="66">
        <f t="shared" si="24"/>
        <v>4</v>
      </c>
      <c r="W91" s="66">
        <f t="shared" si="23"/>
        <v>7</v>
      </c>
      <c r="X91" s="66">
        <f t="shared" si="23"/>
        <v>6</v>
      </c>
      <c r="Y91" s="66">
        <f t="shared" si="23"/>
        <v>4</v>
      </c>
      <c r="Z91" s="66">
        <f t="shared" si="23"/>
        <v>3</v>
      </c>
      <c r="AA91" s="66">
        <f t="shared" si="23"/>
        <v>6</v>
      </c>
      <c r="AC91" s="75">
        <v>1000</v>
      </c>
      <c r="AD91" s="75">
        <v>1000</v>
      </c>
      <c r="AE91" s="75">
        <v>1000</v>
      </c>
      <c r="AF91" s="75">
        <v>1000</v>
      </c>
      <c r="AG91" s="75">
        <v>1000</v>
      </c>
      <c r="AH91" s="75">
        <v>1000</v>
      </c>
      <c r="AI91" s="75">
        <v>1000</v>
      </c>
      <c r="AV91" s="87">
        <v>87</v>
      </c>
      <c r="AW91" s="98" t="s">
        <v>37</v>
      </c>
      <c r="AX91" s="98" t="s">
        <v>37</v>
      </c>
      <c r="AY91" s="98" t="s">
        <v>56</v>
      </c>
      <c r="AZ91" s="98" t="s">
        <v>37</v>
      </c>
      <c r="BA91" s="98" t="s">
        <v>37</v>
      </c>
      <c r="BB91" s="98" t="s">
        <v>38</v>
      </c>
      <c r="BC91" s="98" t="s">
        <v>37</v>
      </c>
      <c r="BE91" s="66">
        <f t="shared" si="25"/>
        <v>2</v>
      </c>
      <c r="BF91" s="66">
        <f t="shared" si="25"/>
        <v>2</v>
      </c>
      <c r="BG91" s="66">
        <f t="shared" si="25"/>
        <v>7</v>
      </c>
      <c r="BH91" s="66">
        <f t="shared" si="25"/>
        <v>2</v>
      </c>
      <c r="BI91" s="66">
        <f t="shared" si="19"/>
        <v>2</v>
      </c>
      <c r="BJ91" s="66">
        <f t="shared" si="19"/>
        <v>4</v>
      </c>
      <c r="BK91" s="66">
        <f t="shared" si="19"/>
        <v>2</v>
      </c>
      <c r="BM91" s="75">
        <v>1000</v>
      </c>
      <c r="BN91" s="75">
        <v>1000</v>
      </c>
      <c r="BO91" s="75">
        <v>1000</v>
      </c>
      <c r="BP91" s="75">
        <v>1000</v>
      </c>
      <c r="BQ91" s="75">
        <v>1000</v>
      </c>
      <c r="BR91" s="75">
        <v>1000</v>
      </c>
      <c r="BS91" s="75">
        <v>1000</v>
      </c>
      <c r="CF91" s="87">
        <v>87</v>
      </c>
      <c r="CG91" s="98" t="s">
        <v>36</v>
      </c>
      <c r="CH91" s="98" t="s">
        <v>36</v>
      </c>
      <c r="CI91" s="98" t="s">
        <v>37</v>
      </c>
      <c r="CJ91" s="98" t="s">
        <v>53</v>
      </c>
      <c r="CK91" s="98" t="s">
        <v>56</v>
      </c>
      <c r="CL91" s="98" t="s">
        <v>37</v>
      </c>
      <c r="CM91" s="98" t="s">
        <v>36</v>
      </c>
      <c r="CO91" s="66">
        <f t="shared" si="26"/>
        <v>5</v>
      </c>
      <c r="CP91" s="66">
        <f t="shared" si="26"/>
        <v>5</v>
      </c>
      <c r="CQ91" s="66">
        <f t="shared" si="26"/>
        <v>2</v>
      </c>
      <c r="CR91" s="66">
        <f t="shared" si="26"/>
        <v>6</v>
      </c>
      <c r="CS91" s="66">
        <f t="shared" si="20"/>
        <v>7</v>
      </c>
      <c r="CT91" s="66">
        <f t="shared" si="20"/>
        <v>2</v>
      </c>
      <c r="CU91" s="66">
        <f t="shared" si="20"/>
        <v>5</v>
      </c>
      <c r="CW91" s="75">
        <v>1000</v>
      </c>
      <c r="CX91" s="75">
        <v>1000</v>
      </c>
      <c r="CY91" s="75">
        <v>1000</v>
      </c>
      <c r="CZ91" s="75">
        <v>1000</v>
      </c>
      <c r="DA91" s="75">
        <v>1000</v>
      </c>
      <c r="DB91" s="75">
        <v>1000</v>
      </c>
      <c r="DC91" s="75">
        <v>1000</v>
      </c>
      <c r="DP91" s="87">
        <v>87</v>
      </c>
      <c r="DQ91" s="98" t="s">
        <v>56</v>
      </c>
      <c r="DR91" s="98" t="s">
        <v>56</v>
      </c>
      <c r="DS91" s="98" t="s">
        <v>53</v>
      </c>
      <c r="DT91" s="98" t="s">
        <v>53</v>
      </c>
      <c r="DU91" s="98" t="s">
        <v>36</v>
      </c>
      <c r="DV91" s="98" t="s">
        <v>35</v>
      </c>
      <c r="DW91" s="98" t="s">
        <v>56</v>
      </c>
      <c r="DY91" s="66">
        <f t="shared" si="27"/>
        <v>7</v>
      </c>
      <c r="DZ91" s="66">
        <f t="shared" si="27"/>
        <v>7</v>
      </c>
      <c r="EA91" s="66">
        <f t="shared" si="27"/>
        <v>6</v>
      </c>
      <c r="EB91" s="66">
        <f t="shared" si="27"/>
        <v>6</v>
      </c>
      <c r="EC91" s="66">
        <f t="shared" si="21"/>
        <v>5</v>
      </c>
      <c r="ED91" s="66">
        <f t="shared" si="21"/>
        <v>3</v>
      </c>
      <c r="EE91" s="66">
        <f t="shared" si="21"/>
        <v>7</v>
      </c>
      <c r="EG91" s="75">
        <v>1000</v>
      </c>
      <c r="EH91" s="75">
        <v>1000</v>
      </c>
      <c r="EI91" s="75">
        <v>1000</v>
      </c>
      <c r="EJ91" s="75">
        <v>1000</v>
      </c>
      <c r="EK91" s="75">
        <v>1000</v>
      </c>
      <c r="EL91" s="75">
        <v>1000</v>
      </c>
      <c r="EM91" s="75">
        <v>1000</v>
      </c>
      <c r="EZ91" s="87">
        <v>87</v>
      </c>
      <c r="FA91" s="98" t="s">
        <v>56</v>
      </c>
      <c r="FB91" s="98" t="s">
        <v>35</v>
      </c>
      <c r="FC91" s="98" t="s">
        <v>53</v>
      </c>
      <c r="FD91" s="98" t="s">
        <v>35</v>
      </c>
      <c r="FE91" s="98" t="s">
        <v>36</v>
      </c>
      <c r="FF91" s="98" t="s">
        <v>35</v>
      </c>
      <c r="FG91" s="98" t="s">
        <v>35</v>
      </c>
      <c r="FI91" s="66">
        <f t="shared" si="28"/>
        <v>7</v>
      </c>
      <c r="FJ91" s="66">
        <f t="shared" si="28"/>
        <v>3</v>
      </c>
      <c r="FK91" s="66">
        <f t="shared" si="28"/>
        <v>6</v>
      </c>
      <c r="FL91" s="66">
        <f t="shared" si="28"/>
        <v>3</v>
      </c>
      <c r="FM91" s="66">
        <f t="shared" si="22"/>
        <v>5</v>
      </c>
      <c r="FN91" s="66">
        <f t="shared" si="22"/>
        <v>3</v>
      </c>
      <c r="FO91" s="66">
        <f t="shared" si="22"/>
        <v>3</v>
      </c>
      <c r="FQ91" s="102">
        <v>1000</v>
      </c>
      <c r="FR91" s="102">
        <v>1000</v>
      </c>
      <c r="FS91" s="102">
        <v>1000</v>
      </c>
      <c r="FT91" s="102">
        <v>1000</v>
      </c>
      <c r="FU91" s="102">
        <v>1000</v>
      </c>
      <c r="FV91" s="102">
        <v>1000</v>
      </c>
      <c r="FW91" s="102">
        <v>1000</v>
      </c>
    </row>
    <row r="92" spans="12:179" ht="16.5">
      <c r="L92" s="87">
        <v>88</v>
      </c>
      <c r="M92" s="98" t="s">
        <v>53</v>
      </c>
      <c r="N92" s="98" t="s">
        <v>38</v>
      </c>
      <c r="O92" s="98" t="s">
        <v>56</v>
      </c>
      <c r="P92" s="98" t="s">
        <v>53</v>
      </c>
      <c r="Q92" s="98" t="s">
        <v>37</v>
      </c>
      <c r="R92" s="98" t="s">
        <v>68</v>
      </c>
      <c r="S92" s="98" t="s">
        <v>68</v>
      </c>
      <c r="U92" s="66">
        <f t="shared" si="24"/>
        <v>6</v>
      </c>
      <c r="V92" s="66">
        <f t="shared" si="24"/>
        <v>4</v>
      </c>
      <c r="W92" s="66">
        <f t="shared" si="23"/>
        <v>7</v>
      </c>
      <c r="X92" s="66">
        <f t="shared" si="23"/>
        <v>6</v>
      </c>
      <c r="Y92" s="66">
        <f t="shared" si="23"/>
        <v>2</v>
      </c>
      <c r="Z92" s="66">
        <f t="shared" si="23"/>
        <v>11</v>
      </c>
      <c r="AA92" s="66">
        <f t="shared" si="23"/>
        <v>11</v>
      </c>
      <c r="AC92" s="75">
        <v>1000</v>
      </c>
      <c r="AD92" s="75">
        <v>1000</v>
      </c>
      <c r="AE92" s="75">
        <v>1000</v>
      </c>
      <c r="AF92" s="75">
        <v>1000</v>
      </c>
      <c r="AG92" s="75">
        <v>1000</v>
      </c>
      <c r="AH92" s="75">
        <v>1000</v>
      </c>
      <c r="AI92" s="75">
        <v>1000</v>
      </c>
      <c r="AV92" s="87">
        <v>88</v>
      </c>
      <c r="AW92" s="98" t="s">
        <v>37</v>
      </c>
      <c r="AX92" s="98" t="s">
        <v>38</v>
      </c>
      <c r="AY92" s="98" t="s">
        <v>35</v>
      </c>
      <c r="AZ92" s="98" t="s">
        <v>37</v>
      </c>
      <c r="BA92" s="98" t="s">
        <v>56</v>
      </c>
      <c r="BB92" s="98" t="s">
        <v>38</v>
      </c>
      <c r="BC92" s="98" t="s">
        <v>22</v>
      </c>
      <c r="BE92" s="66">
        <f t="shared" si="25"/>
        <v>2</v>
      </c>
      <c r="BF92" s="66">
        <f t="shared" si="25"/>
        <v>4</v>
      </c>
      <c r="BG92" s="66">
        <f t="shared" si="25"/>
        <v>3</v>
      </c>
      <c r="BH92" s="66">
        <f t="shared" si="25"/>
        <v>2</v>
      </c>
      <c r="BI92" s="66">
        <f t="shared" si="19"/>
        <v>7</v>
      </c>
      <c r="BJ92" s="66">
        <f t="shared" si="19"/>
        <v>4</v>
      </c>
      <c r="BK92" s="66">
        <f t="shared" si="19"/>
        <v>8</v>
      </c>
      <c r="BM92" s="75">
        <v>1000</v>
      </c>
      <c r="BN92" s="75">
        <v>1000</v>
      </c>
      <c r="BO92" s="75">
        <v>1000</v>
      </c>
      <c r="BP92" s="75">
        <v>1000</v>
      </c>
      <c r="BQ92" s="75">
        <v>1000</v>
      </c>
      <c r="BR92" s="75">
        <v>1000</v>
      </c>
      <c r="BS92" s="75">
        <v>1000</v>
      </c>
      <c r="CF92" s="87">
        <v>88</v>
      </c>
      <c r="CG92" s="98" t="s">
        <v>36</v>
      </c>
      <c r="CH92" s="98" t="s">
        <v>37</v>
      </c>
      <c r="CI92" s="98" t="s">
        <v>35</v>
      </c>
      <c r="CJ92" s="98" t="s">
        <v>36</v>
      </c>
      <c r="CK92" s="98" t="s">
        <v>56</v>
      </c>
      <c r="CL92" s="98" t="s">
        <v>56</v>
      </c>
      <c r="CM92" s="98" t="s">
        <v>38</v>
      </c>
      <c r="CO92" s="66">
        <f t="shared" si="26"/>
        <v>5</v>
      </c>
      <c r="CP92" s="66">
        <f t="shared" si="26"/>
        <v>2</v>
      </c>
      <c r="CQ92" s="66">
        <f t="shared" si="26"/>
        <v>3</v>
      </c>
      <c r="CR92" s="66">
        <f t="shared" si="26"/>
        <v>5</v>
      </c>
      <c r="CS92" s="66">
        <f t="shared" si="20"/>
        <v>7</v>
      </c>
      <c r="CT92" s="66">
        <f t="shared" si="20"/>
        <v>7</v>
      </c>
      <c r="CU92" s="66">
        <f t="shared" si="20"/>
        <v>4</v>
      </c>
      <c r="CW92" s="75">
        <v>1000</v>
      </c>
      <c r="CX92" s="75">
        <v>1000</v>
      </c>
      <c r="CY92" s="75">
        <v>1000</v>
      </c>
      <c r="CZ92" s="75">
        <v>1000</v>
      </c>
      <c r="DA92" s="75">
        <v>1000</v>
      </c>
      <c r="DB92" s="75">
        <v>1000</v>
      </c>
      <c r="DC92" s="75">
        <v>1000</v>
      </c>
      <c r="DP92" s="87">
        <v>88</v>
      </c>
      <c r="DQ92" s="98" t="s">
        <v>56</v>
      </c>
      <c r="DR92" s="98" t="s">
        <v>38</v>
      </c>
      <c r="DS92" s="98" t="s">
        <v>53</v>
      </c>
      <c r="DT92" s="98" t="s">
        <v>56</v>
      </c>
      <c r="DU92" s="98" t="s">
        <v>22</v>
      </c>
      <c r="DV92" s="98" t="s">
        <v>35</v>
      </c>
      <c r="DW92" s="98" t="s">
        <v>56</v>
      </c>
      <c r="DY92" s="66">
        <f t="shared" si="27"/>
        <v>7</v>
      </c>
      <c r="DZ92" s="66">
        <f t="shared" si="27"/>
        <v>4</v>
      </c>
      <c r="EA92" s="66">
        <f t="shared" si="27"/>
        <v>6</v>
      </c>
      <c r="EB92" s="66">
        <f t="shared" si="27"/>
        <v>7</v>
      </c>
      <c r="EC92" s="66">
        <f t="shared" si="21"/>
        <v>8</v>
      </c>
      <c r="ED92" s="66">
        <f t="shared" si="21"/>
        <v>3</v>
      </c>
      <c r="EE92" s="66">
        <f t="shared" si="21"/>
        <v>7</v>
      </c>
      <c r="EG92" s="75">
        <v>1000</v>
      </c>
      <c r="EH92" s="75">
        <v>1000</v>
      </c>
      <c r="EI92" s="75">
        <v>1000</v>
      </c>
      <c r="EJ92" s="75">
        <v>1000</v>
      </c>
      <c r="EK92" s="75">
        <v>1000</v>
      </c>
      <c r="EL92" s="75">
        <v>1000</v>
      </c>
      <c r="EM92" s="75">
        <v>1000</v>
      </c>
      <c r="EZ92" s="87">
        <v>88</v>
      </c>
      <c r="FA92" s="98" t="s">
        <v>35</v>
      </c>
      <c r="FB92" s="98" t="s">
        <v>37</v>
      </c>
      <c r="FC92" s="98" t="s">
        <v>56</v>
      </c>
      <c r="FD92" s="98" t="s">
        <v>56</v>
      </c>
      <c r="FE92" s="98" t="s">
        <v>35</v>
      </c>
      <c r="FF92" s="98" t="s">
        <v>53</v>
      </c>
      <c r="FG92" s="98" t="s">
        <v>38</v>
      </c>
      <c r="FI92" s="66">
        <f t="shared" si="28"/>
        <v>3</v>
      </c>
      <c r="FJ92" s="66">
        <f t="shared" si="28"/>
        <v>2</v>
      </c>
      <c r="FK92" s="66">
        <f t="shared" si="28"/>
        <v>7</v>
      </c>
      <c r="FL92" s="66">
        <f t="shared" si="28"/>
        <v>7</v>
      </c>
      <c r="FM92" s="66">
        <f t="shared" si="22"/>
        <v>3</v>
      </c>
      <c r="FN92" s="66">
        <f t="shared" si="22"/>
        <v>6</v>
      </c>
      <c r="FO92" s="66">
        <f t="shared" si="22"/>
        <v>4</v>
      </c>
      <c r="FQ92" s="102">
        <v>1000</v>
      </c>
      <c r="FR92" s="102">
        <v>1000</v>
      </c>
      <c r="FS92" s="102">
        <v>1000</v>
      </c>
      <c r="FT92" s="102">
        <v>1000</v>
      </c>
      <c r="FU92" s="102">
        <v>1000</v>
      </c>
      <c r="FV92" s="102">
        <v>1000</v>
      </c>
      <c r="FW92" s="102">
        <v>1000</v>
      </c>
    </row>
    <row r="93" spans="12:179" ht="16.5">
      <c r="L93" s="87">
        <v>89</v>
      </c>
      <c r="M93" s="98" t="s">
        <v>53</v>
      </c>
      <c r="N93" s="98" t="s">
        <v>38</v>
      </c>
      <c r="O93" s="98" t="s">
        <v>35</v>
      </c>
      <c r="P93" s="98" t="s">
        <v>56</v>
      </c>
      <c r="Q93" s="98" t="s">
        <v>63</v>
      </c>
      <c r="R93" s="98" t="s">
        <v>35</v>
      </c>
      <c r="S93" s="98" t="s">
        <v>68</v>
      </c>
      <c r="U93" s="66">
        <f t="shared" si="24"/>
        <v>6</v>
      </c>
      <c r="V93" s="66">
        <f t="shared" si="24"/>
        <v>4</v>
      </c>
      <c r="W93" s="66">
        <f t="shared" si="23"/>
        <v>3</v>
      </c>
      <c r="X93" s="66">
        <f t="shared" si="23"/>
        <v>7</v>
      </c>
      <c r="Y93" s="66">
        <f t="shared" si="23"/>
        <v>10</v>
      </c>
      <c r="Z93" s="66">
        <f t="shared" si="23"/>
        <v>3</v>
      </c>
      <c r="AA93" s="66">
        <f t="shared" si="23"/>
        <v>11</v>
      </c>
      <c r="AC93" s="75">
        <v>1000</v>
      </c>
      <c r="AD93" s="75">
        <v>1000</v>
      </c>
      <c r="AE93" s="75">
        <v>1000</v>
      </c>
      <c r="AF93" s="75">
        <v>1000</v>
      </c>
      <c r="AG93" s="75">
        <v>1000</v>
      </c>
      <c r="AH93" s="75">
        <v>1000</v>
      </c>
      <c r="AI93" s="75">
        <v>1000</v>
      </c>
      <c r="AV93" s="87">
        <v>89</v>
      </c>
      <c r="AW93" s="98" t="s">
        <v>56</v>
      </c>
      <c r="AX93" s="98" t="s">
        <v>56</v>
      </c>
      <c r="AY93" s="98" t="s">
        <v>22</v>
      </c>
      <c r="AZ93" s="98" t="s">
        <v>22</v>
      </c>
      <c r="BA93" s="98" t="s">
        <v>22</v>
      </c>
      <c r="BB93" s="98" t="s">
        <v>53</v>
      </c>
      <c r="BC93" s="98" t="s">
        <v>35</v>
      </c>
      <c r="BE93" s="66">
        <f t="shared" si="25"/>
        <v>7</v>
      </c>
      <c r="BF93" s="66">
        <f t="shared" si="25"/>
        <v>7</v>
      </c>
      <c r="BG93" s="66">
        <f t="shared" si="25"/>
        <v>8</v>
      </c>
      <c r="BH93" s="66">
        <f t="shared" si="25"/>
        <v>8</v>
      </c>
      <c r="BI93" s="66">
        <f t="shared" si="19"/>
        <v>8</v>
      </c>
      <c r="BJ93" s="66">
        <f t="shared" si="19"/>
        <v>6</v>
      </c>
      <c r="BK93" s="66">
        <f t="shared" si="19"/>
        <v>3</v>
      </c>
      <c r="BM93" s="75">
        <v>1000</v>
      </c>
      <c r="BN93" s="75">
        <v>1000</v>
      </c>
      <c r="BO93" s="75">
        <v>1000</v>
      </c>
      <c r="BP93" s="75">
        <v>1000</v>
      </c>
      <c r="BQ93" s="75">
        <v>1000</v>
      </c>
      <c r="BR93" s="75">
        <v>1000</v>
      </c>
      <c r="BS93" s="75">
        <v>1000</v>
      </c>
      <c r="CF93" s="87">
        <v>89</v>
      </c>
      <c r="CG93" s="98" t="s">
        <v>53</v>
      </c>
      <c r="CH93" s="98" t="s">
        <v>37</v>
      </c>
      <c r="CI93" s="98" t="s">
        <v>35</v>
      </c>
      <c r="CJ93" s="98" t="s">
        <v>36</v>
      </c>
      <c r="CK93" s="98" t="s">
        <v>36</v>
      </c>
      <c r="CL93" s="98" t="s">
        <v>36</v>
      </c>
      <c r="CM93" s="98" t="s">
        <v>36</v>
      </c>
      <c r="CO93" s="66">
        <f t="shared" si="26"/>
        <v>6</v>
      </c>
      <c r="CP93" s="66">
        <f t="shared" si="26"/>
        <v>2</v>
      </c>
      <c r="CQ93" s="66">
        <f t="shared" si="26"/>
        <v>3</v>
      </c>
      <c r="CR93" s="66">
        <f t="shared" si="26"/>
        <v>5</v>
      </c>
      <c r="CS93" s="66">
        <f t="shared" si="20"/>
        <v>5</v>
      </c>
      <c r="CT93" s="66">
        <f t="shared" si="20"/>
        <v>5</v>
      </c>
      <c r="CU93" s="66">
        <f t="shared" si="20"/>
        <v>5</v>
      </c>
      <c r="CW93" s="75">
        <v>1000</v>
      </c>
      <c r="CX93" s="75">
        <v>1000</v>
      </c>
      <c r="CY93" s="75">
        <v>1000</v>
      </c>
      <c r="CZ93" s="75">
        <v>1000</v>
      </c>
      <c r="DA93" s="75">
        <v>1000</v>
      </c>
      <c r="DB93" s="75">
        <v>1000</v>
      </c>
      <c r="DC93" s="75">
        <v>1000</v>
      </c>
      <c r="DP93" s="87">
        <v>89</v>
      </c>
      <c r="DQ93" s="98" t="s">
        <v>36</v>
      </c>
      <c r="DR93" s="98" t="s">
        <v>38</v>
      </c>
      <c r="DS93" s="98" t="s">
        <v>37</v>
      </c>
      <c r="DT93" s="98" t="s">
        <v>53</v>
      </c>
      <c r="DU93" s="98" t="s">
        <v>53</v>
      </c>
      <c r="DV93" s="98" t="s">
        <v>56</v>
      </c>
      <c r="DW93" s="98" t="s">
        <v>53</v>
      </c>
      <c r="DY93" s="66">
        <f t="shared" si="27"/>
        <v>5</v>
      </c>
      <c r="DZ93" s="66">
        <f t="shared" si="27"/>
        <v>4</v>
      </c>
      <c r="EA93" s="66">
        <f t="shared" si="27"/>
        <v>2</v>
      </c>
      <c r="EB93" s="66">
        <f t="shared" si="27"/>
        <v>6</v>
      </c>
      <c r="EC93" s="66">
        <f t="shared" si="21"/>
        <v>6</v>
      </c>
      <c r="ED93" s="66">
        <f t="shared" si="21"/>
        <v>7</v>
      </c>
      <c r="EE93" s="66">
        <f t="shared" si="21"/>
        <v>6</v>
      </c>
      <c r="EG93" s="75">
        <v>1000</v>
      </c>
      <c r="EH93" s="75">
        <v>1000</v>
      </c>
      <c r="EI93" s="75">
        <v>1000</v>
      </c>
      <c r="EJ93" s="75">
        <v>1000</v>
      </c>
      <c r="EK93" s="75">
        <v>1000</v>
      </c>
      <c r="EL93" s="75">
        <v>1000</v>
      </c>
      <c r="EM93" s="75">
        <v>1000</v>
      </c>
      <c r="EZ93" s="87">
        <v>89</v>
      </c>
      <c r="FA93" s="98" t="s">
        <v>53</v>
      </c>
      <c r="FB93" s="98" t="s">
        <v>56</v>
      </c>
      <c r="FC93" s="98" t="s">
        <v>22</v>
      </c>
      <c r="FD93" s="98" t="s">
        <v>35</v>
      </c>
      <c r="FE93" s="98" t="s">
        <v>35</v>
      </c>
      <c r="FF93" s="98" t="s">
        <v>36</v>
      </c>
      <c r="FG93" s="98" t="s">
        <v>36</v>
      </c>
      <c r="FI93" s="66">
        <f t="shared" si="28"/>
        <v>6</v>
      </c>
      <c r="FJ93" s="66">
        <f t="shared" si="28"/>
        <v>7</v>
      </c>
      <c r="FK93" s="66">
        <f t="shared" si="28"/>
        <v>8</v>
      </c>
      <c r="FL93" s="66">
        <f t="shared" si="28"/>
        <v>3</v>
      </c>
      <c r="FM93" s="66">
        <f t="shared" si="22"/>
        <v>3</v>
      </c>
      <c r="FN93" s="66">
        <f t="shared" si="22"/>
        <v>5</v>
      </c>
      <c r="FO93" s="66">
        <f t="shared" si="22"/>
        <v>5</v>
      </c>
      <c r="FQ93" s="102">
        <v>1000</v>
      </c>
      <c r="FR93" s="102">
        <v>1000</v>
      </c>
      <c r="FS93" s="102">
        <v>1000</v>
      </c>
      <c r="FT93" s="102">
        <v>1000</v>
      </c>
      <c r="FU93" s="102">
        <v>1000</v>
      </c>
      <c r="FV93" s="102">
        <v>1000</v>
      </c>
      <c r="FW93" s="102">
        <v>1000</v>
      </c>
    </row>
    <row r="94" spans="12:179" ht="16.5">
      <c r="L94" s="87">
        <v>90</v>
      </c>
      <c r="M94" s="98" t="s">
        <v>36</v>
      </c>
      <c r="N94" s="98" t="s">
        <v>37</v>
      </c>
      <c r="O94" s="98" t="s">
        <v>56</v>
      </c>
      <c r="P94" s="98" t="s">
        <v>56</v>
      </c>
      <c r="Q94" s="98" t="s">
        <v>63</v>
      </c>
      <c r="R94" s="98" t="s">
        <v>56</v>
      </c>
      <c r="S94" s="98" t="s">
        <v>56</v>
      </c>
      <c r="U94" s="66">
        <f t="shared" si="24"/>
        <v>5</v>
      </c>
      <c r="V94" s="66">
        <f t="shared" si="24"/>
        <v>2</v>
      </c>
      <c r="W94" s="66">
        <f t="shared" si="23"/>
        <v>7</v>
      </c>
      <c r="X94" s="66">
        <f t="shared" si="23"/>
        <v>7</v>
      </c>
      <c r="Y94" s="66">
        <f t="shared" si="23"/>
        <v>10</v>
      </c>
      <c r="Z94" s="66">
        <f t="shared" si="23"/>
        <v>7</v>
      </c>
      <c r="AA94" s="66">
        <f t="shared" si="23"/>
        <v>7</v>
      </c>
      <c r="AC94" s="75">
        <v>1000</v>
      </c>
      <c r="AD94" s="75">
        <v>1000</v>
      </c>
      <c r="AE94" s="75">
        <v>1000</v>
      </c>
      <c r="AF94" s="75">
        <v>1000</v>
      </c>
      <c r="AG94" s="75">
        <v>1000</v>
      </c>
      <c r="AH94" s="75">
        <v>1000</v>
      </c>
      <c r="AI94" s="75">
        <v>1000</v>
      </c>
      <c r="AV94" s="87">
        <v>90</v>
      </c>
      <c r="AW94" s="98" t="s">
        <v>38</v>
      </c>
      <c r="AX94" s="98" t="s">
        <v>38</v>
      </c>
      <c r="AY94" s="98" t="s">
        <v>22</v>
      </c>
      <c r="AZ94" s="98" t="s">
        <v>36</v>
      </c>
      <c r="BA94" s="98" t="s">
        <v>35</v>
      </c>
      <c r="BB94" s="98" t="s">
        <v>35</v>
      </c>
      <c r="BC94" s="98" t="s">
        <v>37</v>
      </c>
      <c r="BE94" s="66">
        <f t="shared" si="25"/>
        <v>4</v>
      </c>
      <c r="BF94" s="66">
        <f t="shared" si="25"/>
        <v>4</v>
      </c>
      <c r="BG94" s="66">
        <f t="shared" si="25"/>
        <v>8</v>
      </c>
      <c r="BH94" s="66">
        <f t="shared" si="25"/>
        <v>5</v>
      </c>
      <c r="BI94" s="66">
        <f t="shared" si="19"/>
        <v>3</v>
      </c>
      <c r="BJ94" s="66">
        <f t="shared" si="19"/>
        <v>3</v>
      </c>
      <c r="BK94" s="66">
        <f t="shared" si="19"/>
        <v>2</v>
      </c>
      <c r="BM94" s="75">
        <v>1000</v>
      </c>
      <c r="BN94" s="75">
        <v>1000</v>
      </c>
      <c r="BO94" s="75">
        <v>1000</v>
      </c>
      <c r="BP94" s="75">
        <v>1000</v>
      </c>
      <c r="BQ94" s="75">
        <v>1000</v>
      </c>
      <c r="BR94" s="75">
        <v>1000</v>
      </c>
      <c r="BS94" s="75">
        <v>1000</v>
      </c>
      <c r="CF94" s="87">
        <v>90</v>
      </c>
      <c r="CG94" s="98" t="s">
        <v>22</v>
      </c>
      <c r="CH94" s="98" t="s">
        <v>53</v>
      </c>
      <c r="CI94" s="98" t="s">
        <v>53</v>
      </c>
      <c r="CJ94" s="98" t="s">
        <v>22</v>
      </c>
      <c r="CK94" s="98" t="s">
        <v>38</v>
      </c>
      <c r="CL94" s="98" t="s">
        <v>53</v>
      </c>
      <c r="CM94" s="98" t="s">
        <v>36</v>
      </c>
      <c r="CO94" s="66">
        <f t="shared" si="26"/>
        <v>8</v>
      </c>
      <c r="CP94" s="66">
        <f t="shared" si="26"/>
        <v>6</v>
      </c>
      <c r="CQ94" s="66">
        <f t="shared" si="26"/>
        <v>6</v>
      </c>
      <c r="CR94" s="66">
        <f t="shared" si="26"/>
        <v>8</v>
      </c>
      <c r="CS94" s="66">
        <f t="shared" si="20"/>
        <v>4</v>
      </c>
      <c r="CT94" s="66">
        <f t="shared" si="20"/>
        <v>6</v>
      </c>
      <c r="CU94" s="66">
        <f t="shared" si="20"/>
        <v>5</v>
      </c>
      <c r="CW94" s="75">
        <v>1000</v>
      </c>
      <c r="CX94" s="75">
        <v>1000</v>
      </c>
      <c r="CY94" s="75">
        <v>1000</v>
      </c>
      <c r="CZ94" s="75">
        <v>1000</v>
      </c>
      <c r="DA94" s="75">
        <v>1000</v>
      </c>
      <c r="DB94" s="75">
        <v>1000</v>
      </c>
      <c r="DC94" s="75">
        <v>1000</v>
      </c>
      <c r="DP94" s="87">
        <v>90</v>
      </c>
      <c r="DQ94" s="98" t="s">
        <v>56</v>
      </c>
      <c r="DR94" s="98" t="s">
        <v>37</v>
      </c>
      <c r="DS94" s="98" t="s">
        <v>56</v>
      </c>
      <c r="DT94" s="98" t="s">
        <v>56</v>
      </c>
      <c r="DU94" s="98" t="s">
        <v>56</v>
      </c>
      <c r="DV94" s="98" t="s">
        <v>56</v>
      </c>
      <c r="DW94" s="98" t="s">
        <v>37</v>
      </c>
      <c r="DY94" s="66">
        <f t="shared" si="27"/>
        <v>7</v>
      </c>
      <c r="DZ94" s="66">
        <f t="shared" si="27"/>
        <v>2</v>
      </c>
      <c r="EA94" s="66">
        <f t="shared" si="27"/>
        <v>7</v>
      </c>
      <c r="EB94" s="66">
        <f t="shared" si="27"/>
        <v>7</v>
      </c>
      <c r="EC94" s="66">
        <f t="shared" si="21"/>
        <v>7</v>
      </c>
      <c r="ED94" s="66">
        <f t="shared" si="21"/>
        <v>7</v>
      </c>
      <c r="EE94" s="66">
        <f t="shared" si="21"/>
        <v>2</v>
      </c>
      <c r="EG94" s="75">
        <v>1000</v>
      </c>
      <c r="EH94" s="75">
        <v>1000</v>
      </c>
      <c r="EI94" s="75">
        <v>1000</v>
      </c>
      <c r="EJ94" s="75">
        <v>1000</v>
      </c>
      <c r="EK94" s="75">
        <v>1000</v>
      </c>
      <c r="EL94" s="75">
        <v>1000</v>
      </c>
      <c r="EM94" s="75">
        <v>1000</v>
      </c>
      <c r="EZ94" s="87">
        <v>90</v>
      </c>
      <c r="FA94" s="98" t="s">
        <v>38</v>
      </c>
      <c r="FB94" s="98" t="s">
        <v>56</v>
      </c>
      <c r="FC94" s="98" t="s">
        <v>36</v>
      </c>
      <c r="FD94" s="98" t="s">
        <v>38</v>
      </c>
      <c r="FE94" s="98" t="s">
        <v>53</v>
      </c>
      <c r="FF94" s="98" t="s">
        <v>37</v>
      </c>
      <c r="FG94" s="98" t="s">
        <v>53</v>
      </c>
      <c r="FI94" s="66">
        <f t="shared" si="28"/>
        <v>4</v>
      </c>
      <c r="FJ94" s="66">
        <f t="shared" si="28"/>
        <v>7</v>
      </c>
      <c r="FK94" s="66">
        <f t="shared" si="28"/>
        <v>5</v>
      </c>
      <c r="FL94" s="66">
        <f t="shared" si="28"/>
        <v>4</v>
      </c>
      <c r="FM94" s="66">
        <f t="shared" si="22"/>
        <v>6</v>
      </c>
      <c r="FN94" s="66">
        <f t="shared" si="22"/>
        <v>2</v>
      </c>
      <c r="FO94" s="66">
        <f t="shared" si="22"/>
        <v>6</v>
      </c>
      <c r="FQ94" s="102">
        <v>1000</v>
      </c>
      <c r="FR94" s="102">
        <v>1000</v>
      </c>
      <c r="FS94" s="102">
        <v>1000</v>
      </c>
      <c r="FT94" s="102">
        <v>1000</v>
      </c>
      <c r="FU94" s="102">
        <v>1000</v>
      </c>
      <c r="FV94" s="102">
        <v>1000</v>
      </c>
      <c r="FW94" s="102">
        <v>1000</v>
      </c>
    </row>
    <row r="95" spans="12:179" ht="16.5">
      <c r="L95" s="87">
        <v>91</v>
      </c>
      <c r="M95" s="98" t="s">
        <v>36</v>
      </c>
      <c r="N95" s="98" t="s">
        <v>37</v>
      </c>
      <c r="O95" s="98" t="s">
        <v>56</v>
      </c>
      <c r="P95" s="98" t="s">
        <v>56</v>
      </c>
      <c r="Q95" s="98" t="s">
        <v>22</v>
      </c>
      <c r="R95" s="98" t="s">
        <v>56</v>
      </c>
      <c r="S95" s="98" t="s">
        <v>56</v>
      </c>
      <c r="U95" s="66">
        <f t="shared" si="24"/>
        <v>5</v>
      </c>
      <c r="V95" s="66">
        <f t="shared" si="24"/>
        <v>2</v>
      </c>
      <c r="W95" s="66">
        <f t="shared" si="23"/>
        <v>7</v>
      </c>
      <c r="X95" s="66">
        <f t="shared" si="23"/>
        <v>7</v>
      </c>
      <c r="Y95" s="66">
        <f t="shared" si="23"/>
        <v>8</v>
      </c>
      <c r="Z95" s="66">
        <f t="shared" si="23"/>
        <v>7</v>
      </c>
      <c r="AA95" s="66">
        <f t="shared" si="23"/>
        <v>7</v>
      </c>
      <c r="AC95" s="75">
        <v>1000</v>
      </c>
      <c r="AD95" s="75">
        <v>1000</v>
      </c>
      <c r="AE95" s="75">
        <v>1000</v>
      </c>
      <c r="AF95" s="75">
        <v>1000</v>
      </c>
      <c r="AG95" s="75">
        <v>1000</v>
      </c>
      <c r="AH95" s="75">
        <v>1000</v>
      </c>
      <c r="AI95" s="75">
        <v>1000</v>
      </c>
      <c r="AV95" s="87">
        <v>91</v>
      </c>
      <c r="AW95" s="98" t="s">
        <v>36</v>
      </c>
      <c r="AX95" s="98" t="s">
        <v>37</v>
      </c>
      <c r="AY95" s="98" t="s">
        <v>53</v>
      </c>
      <c r="AZ95" s="98" t="s">
        <v>38</v>
      </c>
      <c r="BA95" s="98" t="s">
        <v>56</v>
      </c>
      <c r="BB95" s="98" t="s">
        <v>36</v>
      </c>
      <c r="BC95" s="98" t="s">
        <v>37</v>
      </c>
      <c r="BE95" s="66">
        <f t="shared" si="25"/>
        <v>5</v>
      </c>
      <c r="BF95" s="66">
        <f t="shared" si="25"/>
        <v>2</v>
      </c>
      <c r="BG95" s="66">
        <f t="shared" si="25"/>
        <v>6</v>
      </c>
      <c r="BH95" s="66">
        <f t="shared" si="25"/>
        <v>4</v>
      </c>
      <c r="BI95" s="66">
        <f t="shared" si="19"/>
        <v>7</v>
      </c>
      <c r="BJ95" s="66">
        <f t="shared" si="19"/>
        <v>5</v>
      </c>
      <c r="BK95" s="66">
        <f t="shared" si="19"/>
        <v>2</v>
      </c>
      <c r="BM95" s="75">
        <v>1000</v>
      </c>
      <c r="BN95" s="75">
        <v>1000</v>
      </c>
      <c r="BO95" s="75">
        <v>1000</v>
      </c>
      <c r="BP95" s="75">
        <v>1000</v>
      </c>
      <c r="BQ95" s="75">
        <v>1000</v>
      </c>
      <c r="BR95" s="75">
        <v>1000</v>
      </c>
      <c r="BS95" s="75">
        <v>1000</v>
      </c>
      <c r="CF95" s="87">
        <v>91</v>
      </c>
      <c r="CG95" s="98" t="s">
        <v>22</v>
      </c>
      <c r="CH95" s="98" t="s">
        <v>53</v>
      </c>
      <c r="CI95" s="98" t="s">
        <v>38</v>
      </c>
      <c r="CJ95" s="98" t="s">
        <v>53</v>
      </c>
      <c r="CK95" s="98" t="s">
        <v>36</v>
      </c>
      <c r="CL95" s="98" t="s">
        <v>53</v>
      </c>
      <c r="CM95" s="98" t="s">
        <v>56</v>
      </c>
      <c r="CO95" s="66">
        <f t="shared" si="26"/>
        <v>8</v>
      </c>
      <c r="CP95" s="66">
        <f t="shared" si="26"/>
        <v>6</v>
      </c>
      <c r="CQ95" s="66">
        <f t="shared" si="26"/>
        <v>4</v>
      </c>
      <c r="CR95" s="66">
        <f t="shared" si="26"/>
        <v>6</v>
      </c>
      <c r="CS95" s="66">
        <f t="shared" si="20"/>
        <v>5</v>
      </c>
      <c r="CT95" s="66">
        <f t="shared" si="20"/>
        <v>6</v>
      </c>
      <c r="CU95" s="66">
        <f t="shared" si="20"/>
        <v>7</v>
      </c>
      <c r="CW95" s="75">
        <v>1000</v>
      </c>
      <c r="CX95" s="75">
        <v>1000</v>
      </c>
      <c r="CY95" s="75">
        <v>1000</v>
      </c>
      <c r="CZ95" s="75">
        <v>1000</v>
      </c>
      <c r="DA95" s="75">
        <v>1000</v>
      </c>
      <c r="DB95" s="75">
        <v>1000</v>
      </c>
      <c r="DC95" s="75">
        <v>1000</v>
      </c>
      <c r="DP95" s="87">
        <v>91</v>
      </c>
      <c r="DQ95" s="98" t="s">
        <v>35</v>
      </c>
      <c r="DR95" s="98" t="s">
        <v>37</v>
      </c>
      <c r="DS95" s="98" t="s">
        <v>53</v>
      </c>
      <c r="DT95" s="98" t="s">
        <v>56</v>
      </c>
      <c r="DU95" s="98" t="s">
        <v>56</v>
      </c>
      <c r="DV95" s="98" t="s">
        <v>53</v>
      </c>
      <c r="DW95" s="98" t="s">
        <v>37</v>
      </c>
      <c r="DY95" s="66">
        <f t="shared" si="27"/>
        <v>3</v>
      </c>
      <c r="DZ95" s="66">
        <f t="shared" si="27"/>
        <v>2</v>
      </c>
      <c r="EA95" s="66">
        <f t="shared" si="27"/>
        <v>6</v>
      </c>
      <c r="EB95" s="66">
        <f t="shared" si="27"/>
        <v>7</v>
      </c>
      <c r="EC95" s="66">
        <f t="shared" si="21"/>
        <v>7</v>
      </c>
      <c r="ED95" s="66">
        <f t="shared" si="21"/>
        <v>6</v>
      </c>
      <c r="EE95" s="66">
        <f t="shared" si="21"/>
        <v>2</v>
      </c>
      <c r="EG95" s="75">
        <v>1000</v>
      </c>
      <c r="EH95" s="75">
        <v>1000</v>
      </c>
      <c r="EI95" s="75">
        <v>1000</v>
      </c>
      <c r="EJ95" s="75">
        <v>1000</v>
      </c>
      <c r="EK95" s="75">
        <v>1000</v>
      </c>
      <c r="EL95" s="75">
        <v>1000</v>
      </c>
      <c r="EM95" s="75">
        <v>1000</v>
      </c>
      <c r="EZ95" s="87">
        <v>91</v>
      </c>
      <c r="FA95" s="98" t="s">
        <v>56</v>
      </c>
      <c r="FB95" s="98" t="s">
        <v>36</v>
      </c>
      <c r="FC95" s="98" t="s">
        <v>38</v>
      </c>
      <c r="FD95" s="98" t="s">
        <v>36</v>
      </c>
      <c r="FE95" s="98" t="s">
        <v>36</v>
      </c>
      <c r="FF95" s="98" t="s">
        <v>35</v>
      </c>
      <c r="FG95" s="98" t="s">
        <v>56</v>
      </c>
      <c r="FI95" s="66">
        <f t="shared" si="28"/>
        <v>7</v>
      </c>
      <c r="FJ95" s="66">
        <f t="shared" si="28"/>
        <v>5</v>
      </c>
      <c r="FK95" s="66">
        <f t="shared" si="28"/>
        <v>4</v>
      </c>
      <c r="FL95" s="66">
        <f t="shared" si="28"/>
        <v>5</v>
      </c>
      <c r="FM95" s="66">
        <f t="shared" si="22"/>
        <v>5</v>
      </c>
      <c r="FN95" s="66">
        <f t="shared" si="22"/>
        <v>3</v>
      </c>
      <c r="FO95" s="66">
        <f t="shared" si="22"/>
        <v>7</v>
      </c>
      <c r="FQ95" s="102">
        <v>1000</v>
      </c>
      <c r="FR95" s="102">
        <v>1000</v>
      </c>
      <c r="FS95" s="102">
        <v>1000</v>
      </c>
      <c r="FT95" s="102">
        <v>1000</v>
      </c>
      <c r="FU95" s="102">
        <v>1000</v>
      </c>
      <c r="FV95" s="102">
        <v>1000</v>
      </c>
      <c r="FW95" s="102">
        <v>1000</v>
      </c>
    </row>
    <row r="96" spans="12:179" ht="16.5">
      <c r="L96" s="87">
        <v>92</v>
      </c>
      <c r="M96" s="98" t="s">
        <v>36</v>
      </c>
      <c r="N96" s="98" t="s">
        <v>38</v>
      </c>
      <c r="O96" s="98" t="s">
        <v>35</v>
      </c>
      <c r="P96" s="98" t="s">
        <v>63</v>
      </c>
      <c r="Q96" s="98" t="s">
        <v>56</v>
      </c>
      <c r="R96" s="98" t="s">
        <v>36</v>
      </c>
      <c r="S96" s="98" t="s">
        <v>36</v>
      </c>
      <c r="U96" s="66">
        <f t="shared" si="24"/>
        <v>5</v>
      </c>
      <c r="V96" s="66">
        <f t="shared" si="24"/>
        <v>4</v>
      </c>
      <c r="W96" s="66">
        <f t="shared" si="23"/>
        <v>3</v>
      </c>
      <c r="X96" s="66">
        <f t="shared" si="23"/>
        <v>10</v>
      </c>
      <c r="Y96" s="66">
        <f t="shared" si="23"/>
        <v>7</v>
      </c>
      <c r="Z96" s="66">
        <f t="shared" si="23"/>
        <v>5</v>
      </c>
      <c r="AA96" s="66">
        <f t="shared" si="23"/>
        <v>5</v>
      </c>
      <c r="AC96" s="75">
        <v>1000</v>
      </c>
      <c r="AD96" s="75">
        <v>1000</v>
      </c>
      <c r="AE96" s="75">
        <v>1000</v>
      </c>
      <c r="AF96" s="75">
        <v>1000</v>
      </c>
      <c r="AG96" s="75">
        <v>1000</v>
      </c>
      <c r="AH96" s="75">
        <v>1000</v>
      </c>
      <c r="AI96" s="75">
        <v>1000</v>
      </c>
      <c r="AV96" s="87">
        <v>92</v>
      </c>
      <c r="AW96" s="98" t="s">
        <v>36</v>
      </c>
      <c r="AX96" s="98" t="s">
        <v>53</v>
      </c>
      <c r="AY96" s="98" t="s">
        <v>37</v>
      </c>
      <c r="AZ96" s="98" t="s">
        <v>38</v>
      </c>
      <c r="BA96" s="98" t="s">
        <v>53</v>
      </c>
      <c r="BB96" s="98" t="s">
        <v>36</v>
      </c>
      <c r="BC96" s="98" t="s">
        <v>56</v>
      </c>
      <c r="BE96" s="66">
        <f t="shared" ref="BE96:BK123" si="29">IF(AW96="","",VLOOKUP(AW96,$A$4:$J$15,10,FALSE))</f>
        <v>5</v>
      </c>
      <c r="BF96" s="66">
        <f t="shared" si="29"/>
        <v>6</v>
      </c>
      <c r="BG96" s="66">
        <f t="shared" si="29"/>
        <v>2</v>
      </c>
      <c r="BH96" s="66">
        <f t="shared" si="29"/>
        <v>4</v>
      </c>
      <c r="BI96" s="66">
        <f t="shared" si="19"/>
        <v>6</v>
      </c>
      <c r="BJ96" s="66">
        <f t="shared" si="19"/>
        <v>5</v>
      </c>
      <c r="BK96" s="66">
        <f t="shared" si="19"/>
        <v>7</v>
      </c>
      <c r="BM96" s="75">
        <v>1000</v>
      </c>
      <c r="BN96" s="75">
        <v>1000</v>
      </c>
      <c r="BO96" s="75">
        <v>1000</v>
      </c>
      <c r="BP96" s="75">
        <v>1000</v>
      </c>
      <c r="BQ96" s="75">
        <v>1000</v>
      </c>
      <c r="BR96" s="75">
        <v>1000</v>
      </c>
      <c r="BS96" s="75">
        <v>1000</v>
      </c>
      <c r="CF96" s="87">
        <v>92</v>
      </c>
      <c r="CG96" s="98" t="s">
        <v>38</v>
      </c>
      <c r="CH96" s="98" t="s">
        <v>56</v>
      </c>
      <c r="CI96" s="98" t="s">
        <v>38</v>
      </c>
      <c r="CJ96" s="98" t="s">
        <v>36</v>
      </c>
      <c r="CK96" s="98" t="s">
        <v>56</v>
      </c>
      <c r="CL96" s="98" t="s">
        <v>53</v>
      </c>
      <c r="CM96" s="98" t="s">
        <v>53</v>
      </c>
      <c r="CO96" s="66">
        <f t="shared" ref="CO96:CU123" si="30">IF(CG96="","",VLOOKUP(CG96,$A$4:$J$15,10,FALSE))</f>
        <v>4</v>
      </c>
      <c r="CP96" s="66">
        <f t="shared" si="30"/>
        <v>7</v>
      </c>
      <c r="CQ96" s="66">
        <f t="shared" si="30"/>
        <v>4</v>
      </c>
      <c r="CR96" s="66">
        <f t="shared" si="30"/>
        <v>5</v>
      </c>
      <c r="CS96" s="66">
        <f t="shared" si="20"/>
        <v>7</v>
      </c>
      <c r="CT96" s="66">
        <f t="shared" si="20"/>
        <v>6</v>
      </c>
      <c r="CU96" s="66">
        <f t="shared" si="20"/>
        <v>6</v>
      </c>
      <c r="CW96" s="75">
        <v>1000</v>
      </c>
      <c r="CX96" s="75">
        <v>1000</v>
      </c>
      <c r="CY96" s="75">
        <v>1000</v>
      </c>
      <c r="CZ96" s="75">
        <v>1000</v>
      </c>
      <c r="DA96" s="75">
        <v>1000</v>
      </c>
      <c r="DB96" s="75">
        <v>1000</v>
      </c>
      <c r="DC96" s="75">
        <v>1000</v>
      </c>
      <c r="DP96" s="87">
        <v>92</v>
      </c>
      <c r="DQ96" s="98" t="s">
        <v>35</v>
      </c>
      <c r="DR96" s="98" t="s">
        <v>53</v>
      </c>
      <c r="DS96" s="98" t="s">
        <v>22</v>
      </c>
      <c r="DT96" s="98" t="s">
        <v>53</v>
      </c>
      <c r="DU96" s="98" t="s">
        <v>37</v>
      </c>
      <c r="DV96" s="98" t="s">
        <v>53</v>
      </c>
      <c r="DW96" s="98" t="s">
        <v>22</v>
      </c>
      <c r="DY96" s="66">
        <f t="shared" ref="DY96:EE123" si="31">IF(DQ96="","",VLOOKUP(DQ96,$A$4:$J$15,10,FALSE))</f>
        <v>3</v>
      </c>
      <c r="DZ96" s="66">
        <f t="shared" si="31"/>
        <v>6</v>
      </c>
      <c r="EA96" s="66">
        <f t="shared" si="31"/>
        <v>8</v>
      </c>
      <c r="EB96" s="66">
        <f t="shared" si="31"/>
        <v>6</v>
      </c>
      <c r="EC96" s="66">
        <f t="shared" si="21"/>
        <v>2</v>
      </c>
      <c r="ED96" s="66">
        <f t="shared" si="21"/>
        <v>6</v>
      </c>
      <c r="EE96" s="66">
        <f t="shared" si="21"/>
        <v>8</v>
      </c>
      <c r="EG96" s="75">
        <v>1000</v>
      </c>
      <c r="EH96" s="75">
        <v>1000</v>
      </c>
      <c r="EI96" s="75">
        <v>1000</v>
      </c>
      <c r="EJ96" s="75">
        <v>1000</v>
      </c>
      <c r="EK96" s="75">
        <v>1000</v>
      </c>
      <c r="EL96" s="75">
        <v>1000</v>
      </c>
      <c r="EM96" s="75">
        <v>1000</v>
      </c>
      <c r="EZ96" s="87">
        <v>92</v>
      </c>
      <c r="FA96" s="98" t="s">
        <v>53</v>
      </c>
      <c r="FB96" s="98" t="s">
        <v>35</v>
      </c>
      <c r="FC96" s="98" t="s">
        <v>22</v>
      </c>
      <c r="FD96" s="98" t="s">
        <v>56</v>
      </c>
      <c r="FE96" s="98" t="s">
        <v>36</v>
      </c>
      <c r="FF96" s="98" t="s">
        <v>56</v>
      </c>
      <c r="FG96" s="98" t="s">
        <v>22</v>
      </c>
      <c r="FI96" s="66">
        <f t="shared" ref="FI96:FO123" si="32">IF(FA96="","",VLOOKUP(FA96,$A$4:$J$15,10,FALSE))</f>
        <v>6</v>
      </c>
      <c r="FJ96" s="66">
        <f t="shared" si="32"/>
        <v>3</v>
      </c>
      <c r="FK96" s="66">
        <f t="shared" si="32"/>
        <v>8</v>
      </c>
      <c r="FL96" s="66">
        <f t="shared" si="32"/>
        <v>7</v>
      </c>
      <c r="FM96" s="66">
        <f t="shared" si="22"/>
        <v>5</v>
      </c>
      <c r="FN96" s="66">
        <f t="shared" si="22"/>
        <v>7</v>
      </c>
      <c r="FO96" s="66">
        <f t="shared" si="22"/>
        <v>8</v>
      </c>
      <c r="FQ96" s="102">
        <v>1000</v>
      </c>
      <c r="FR96" s="102">
        <v>1000</v>
      </c>
      <c r="FS96" s="102">
        <v>1000</v>
      </c>
      <c r="FT96" s="102">
        <v>1000</v>
      </c>
      <c r="FU96" s="102">
        <v>1000</v>
      </c>
      <c r="FV96" s="102">
        <v>1000</v>
      </c>
      <c r="FW96" s="102">
        <v>1000</v>
      </c>
    </row>
    <row r="97" spans="12:179" ht="16.5">
      <c r="L97" s="87">
        <v>93</v>
      </c>
      <c r="M97" s="98" t="s">
        <v>38</v>
      </c>
      <c r="N97" s="98" t="s">
        <v>38</v>
      </c>
      <c r="O97" s="98" t="s">
        <v>35</v>
      </c>
      <c r="P97" s="98" t="s">
        <v>63</v>
      </c>
      <c r="Q97" s="98" t="s">
        <v>56</v>
      </c>
      <c r="R97" s="98" t="s">
        <v>36</v>
      </c>
      <c r="S97" s="98" t="s">
        <v>36</v>
      </c>
      <c r="U97" s="66">
        <f t="shared" si="24"/>
        <v>4</v>
      </c>
      <c r="V97" s="66">
        <f t="shared" si="24"/>
        <v>4</v>
      </c>
      <c r="W97" s="66">
        <f t="shared" si="23"/>
        <v>3</v>
      </c>
      <c r="X97" s="66">
        <f t="shared" si="23"/>
        <v>10</v>
      </c>
      <c r="Y97" s="66">
        <f t="shared" si="23"/>
        <v>7</v>
      </c>
      <c r="Z97" s="66">
        <f t="shared" si="23"/>
        <v>5</v>
      </c>
      <c r="AA97" s="66">
        <f t="shared" si="23"/>
        <v>5</v>
      </c>
      <c r="AC97" s="75">
        <v>1000</v>
      </c>
      <c r="AD97" s="75">
        <v>1000</v>
      </c>
      <c r="AE97" s="75">
        <v>1000</v>
      </c>
      <c r="AF97" s="75">
        <v>1000</v>
      </c>
      <c r="AG97" s="75">
        <v>1000</v>
      </c>
      <c r="AH97" s="75">
        <v>1000</v>
      </c>
      <c r="AI97" s="75">
        <v>1000</v>
      </c>
      <c r="AV97" s="87">
        <v>93</v>
      </c>
      <c r="AW97" s="98" t="s">
        <v>37</v>
      </c>
      <c r="AX97" s="98" t="s">
        <v>37</v>
      </c>
      <c r="AY97" s="98" t="s">
        <v>22</v>
      </c>
      <c r="AZ97" s="98" t="s">
        <v>56</v>
      </c>
      <c r="BA97" s="98" t="s">
        <v>38</v>
      </c>
      <c r="BB97" s="98" t="s">
        <v>53</v>
      </c>
      <c r="BC97" s="98" t="s">
        <v>36</v>
      </c>
      <c r="BE97" s="66">
        <f t="shared" si="29"/>
        <v>2</v>
      </c>
      <c r="BF97" s="66">
        <f t="shared" si="29"/>
        <v>2</v>
      </c>
      <c r="BG97" s="66">
        <f t="shared" si="29"/>
        <v>8</v>
      </c>
      <c r="BH97" s="66">
        <f t="shared" si="29"/>
        <v>7</v>
      </c>
      <c r="BI97" s="66">
        <f t="shared" si="19"/>
        <v>4</v>
      </c>
      <c r="BJ97" s="66">
        <f t="shared" si="19"/>
        <v>6</v>
      </c>
      <c r="BK97" s="66">
        <f t="shared" si="19"/>
        <v>5</v>
      </c>
      <c r="BM97" s="75">
        <v>1000</v>
      </c>
      <c r="BN97" s="75">
        <v>1000</v>
      </c>
      <c r="BO97" s="75">
        <v>1000</v>
      </c>
      <c r="BP97" s="75">
        <v>1000</v>
      </c>
      <c r="BQ97" s="75">
        <v>1000</v>
      </c>
      <c r="BR97" s="75">
        <v>1000</v>
      </c>
      <c r="BS97" s="75">
        <v>1000</v>
      </c>
      <c r="CF97" s="87">
        <v>93</v>
      </c>
      <c r="CG97" s="98" t="s">
        <v>38</v>
      </c>
      <c r="CH97" s="98" t="s">
        <v>38</v>
      </c>
      <c r="CI97" s="98" t="s">
        <v>37</v>
      </c>
      <c r="CJ97" s="98" t="s">
        <v>38</v>
      </c>
      <c r="CK97" s="98" t="s">
        <v>53</v>
      </c>
      <c r="CL97" s="98" t="s">
        <v>37</v>
      </c>
      <c r="CM97" s="98" t="s">
        <v>53</v>
      </c>
      <c r="CO97" s="66">
        <f t="shared" si="30"/>
        <v>4</v>
      </c>
      <c r="CP97" s="66">
        <f t="shared" si="30"/>
        <v>4</v>
      </c>
      <c r="CQ97" s="66">
        <f t="shared" si="30"/>
        <v>2</v>
      </c>
      <c r="CR97" s="66">
        <f t="shared" si="30"/>
        <v>4</v>
      </c>
      <c r="CS97" s="66">
        <f t="shared" si="20"/>
        <v>6</v>
      </c>
      <c r="CT97" s="66">
        <f t="shared" si="20"/>
        <v>2</v>
      </c>
      <c r="CU97" s="66">
        <f t="shared" si="20"/>
        <v>6</v>
      </c>
      <c r="CW97" s="75">
        <v>1000</v>
      </c>
      <c r="CX97" s="75">
        <v>1000</v>
      </c>
      <c r="CY97" s="75">
        <v>1000</v>
      </c>
      <c r="CZ97" s="75">
        <v>1000</v>
      </c>
      <c r="DA97" s="75">
        <v>1000</v>
      </c>
      <c r="DB97" s="75">
        <v>1000</v>
      </c>
      <c r="DC97" s="75">
        <v>1000</v>
      </c>
      <c r="DP97" s="87">
        <v>93</v>
      </c>
      <c r="DQ97" s="98" t="s">
        <v>37</v>
      </c>
      <c r="DR97" s="98" t="s">
        <v>22</v>
      </c>
      <c r="DS97" s="98" t="s">
        <v>36</v>
      </c>
      <c r="DT97" s="98" t="s">
        <v>56</v>
      </c>
      <c r="DU97" s="98" t="s">
        <v>53</v>
      </c>
      <c r="DV97" s="98" t="s">
        <v>37</v>
      </c>
      <c r="DW97" s="98" t="s">
        <v>22</v>
      </c>
      <c r="DY97" s="66">
        <f t="shared" si="31"/>
        <v>2</v>
      </c>
      <c r="DZ97" s="66">
        <f t="shared" si="31"/>
        <v>8</v>
      </c>
      <c r="EA97" s="66">
        <f t="shared" si="31"/>
        <v>5</v>
      </c>
      <c r="EB97" s="66">
        <f t="shared" si="31"/>
        <v>7</v>
      </c>
      <c r="EC97" s="66">
        <f t="shared" si="21"/>
        <v>6</v>
      </c>
      <c r="ED97" s="66">
        <f t="shared" si="21"/>
        <v>2</v>
      </c>
      <c r="EE97" s="66">
        <f t="shared" si="21"/>
        <v>8</v>
      </c>
      <c r="EG97" s="75">
        <v>1000</v>
      </c>
      <c r="EH97" s="75">
        <v>1000</v>
      </c>
      <c r="EI97" s="75">
        <v>1000</v>
      </c>
      <c r="EJ97" s="75">
        <v>1000</v>
      </c>
      <c r="EK97" s="75">
        <v>1000</v>
      </c>
      <c r="EL97" s="75">
        <v>1000</v>
      </c>
      <c r="EM97" s="75">
        <v>1000</v>
      </c>
      <c r="EZ97" s="87">
        <v>93</v>
      </c>
      <c r="FA97" s="98" t="s">
        <v>36</v>
      </c>
      <c r="FB97" s="98" t="s">
        <v>53</v>
      </c>
      <c r="FC97" s="98" t="s">
        <v>56</v>
      </c>
      <c r="FD97" s="98" t="s">
        <v>35</v>
      </c>
      <c r="FE97" s="98" t="s">
        <v>37</v>
      </c>
      <c r="FF97" s="98" t="s">
        <v>53</v>
      </c>
      <c r="FG97" s="98" t="s">
        <v>35</v>
      </c>
      <c r="FI97" s="66">
        <f t="shared" si="32"/>
        <v>5</v>
      </c>
      <c r="FJ97" s="66">
        <f t="shared" si="32"/>
        <v>6</v>
      </c>
      <c r="FK97" s="66">
        <f t="shared" si="32"/>
        <v>7</v>
      </c>
      <c r="FL97" s="66">
        <f t="shared" si="32"/>
        <v>3</v>
      </c>
      <c r="FM97" s="66">
        <f t="shared" si="22"/>
        <v>2</v>
      </c>
      <c r="FN97" s="66">
        <f t="shared" si="22"/>
        <v>6</v>
      </c>
      <c r="FO97" s="66">
        <f t="shared" si="22"/>
        <v>3</v>
      </c>
      <c r="FQ97" s="102">
        <v>1000</v>
      </c>
      <c r="FR97" s="102">
        <v>1000</v>
      </c>
      <c r="FS97" s="102">
        <v>1000</v>
      </c>
      <c r="FT97" s="102">
        <v>1000</v>
      </c>
      <c r="FU97" s="102">
        <v>1000</v>
      </c>
      <c r="FV97" s="102">
        <v>1000</v>
      </c>
      <c r="FW97" s="102">
        <v>1000</v>
      </c>
    </row>
    <row r="98" spans="12:179" ht="16.5">
      <c r="L98" s="87">
        <v>94</v>
      </c>
      <c r="M98" s="98" t="s">
        <v>38</v>
      </c>
      <c r="N98" s="98" t="s">
        <v>35</v>
      </c>
      <c r="O98" s="98" t="s">
        <v>35</v>
      </c>
      <c r="P98" s="98" t="s">
        <v>37</v>
      </c>
      <c r="Q98" s="98" t="s">
        <v>53</v>
      </c>
      <c r="R98" s="98" t="s">
        <v>35</v>
      </c>
      <c r="S98" s="98" t="s">
        <v>22</v>
      </c>
      <c r="U98" s="66">
        <f t="shared" si="24"/>
        <v>4</v>
      </c>
      <c r="V98" s="66">
        <f t="shared" si="24"/>
        <v>3</v>
      </c>
      <c r="W98" s="66">
        <f t="shared" si="23"/>
        <v>3</v>
      </c>
      <c r="X98" s="66">
        <f t="shared" si="23"/>
        <v>2</v>
      </c>
      <c r="Y98" s="66">
        <f t="shared" si="23"/>
        <v>6</v>
      </c>
      <c r="Z98" s="66">
        <f t="shared" si="23"/>
        <v>3</v>
      </c>
      <c r="AA98" s="66">
        <f t="shared" si="23"/>
        <v>8</v>
      </c>
      <c r="AC98" s="75">
        <v>1000</v>
      </c>
      <c r="AD98" s="75">
        <v>1000</v>
      </c>
      <c r="AE98" s="75">
        <v>1000</v>
      </c>
      <c r="AF98" s="75">
        <v>1000</v>
      </c>
      <c r="AG98" s="75">
        <v>1000</v>
      </c>
      <c r="AH98" s="75">
        <v>1000</v>
      </c>
      <c r="AI98" s="75">
        <v>1000</v>
      </c>
      <c r="AV98" s="87">
        <v>94</v>
      </c>
      <c r="AW98" s="98" t="s">
        <v>36</v>
      </c>
      <c r="AX98" s="98" t="s">
        <v>53</v>
      </c>
      <c r="AY98" s="98" t="s">
        <v>22</v>
      </c>
      <c r="AZ98" s="98" t="s">
        <v>38</v>
      </c>
      <c r="BA98" s="98" t="s">
        <v>36</v>
      </c>
      <c r="BB98" s="98" t="s">
        <v>38</v>
      </c>
      <c r="BC98" s="98" t="s">
        <v>56</v>
      </c>
      <c r="BE98" s="66">
        <f t="shared" si="29"/>
        <v>5</v>
      </c>
      <c r="BF98" s="66">
        <f t="shared" si="29"/>
        <v>6</v>
      </c>
      <c r="BG98" s="66">
        <f t="shared" si="29"/>
        <v>8</v>
      </c>
      <c r="BH98" s="66">
        <f t="shared" si="29"/>
        <v>4</v>
      </c>
      <c r="BI98" s="66">
        <f t="shared" si="19"/>
        <v>5</v>
      </c>
      <c r="BJ98" s="66">
        <f t="shared" si="19"/>
        <v>4</v>
      </c>
      <c r="BK98" s="66">
        <f t="shared" si="19"/>
        <v>7</v>
      </c>
      <c r="BM98" s="75">
        <v>1000</v>
      </c>
      <c r="BN98" s="75">
        <v>1000</v>
      </c>
      <c r="BO98" s="75">
        <v>1000</v>
      </c>
      <c r="BP98" s="75">
        <v>1000</v>
      </c>
      <c r="BQ98" s="75">
        <v>1000</v>
      </c>
      <c r="BR98" s="75">
        <v>1000</v>
      </c>
      <c r="BS98" s="75">
        <v>1000</v>
      </c>
      <c r="CF98" s="87">
        <v>94</v>
      </c>
      <c r="CG98" s="98" t="s">
        <v>38</v>
      </c>
      <c r="CH98" s="98" t="s">
        <v>53</v>
      </c>
      <c r="CI98" s="98" t="s">
        <v>37</v>
      </c>
      <c r="CJ98" s="98" t="s">
        <v>53</v>
      </c>
      <c r="CK98" s="98" t="s">
        <v>53</v>
      </c>
      <c r="CL98" s="98" t="s">
        <v>36</v>
      </c>
      <c r="CM98" s="98" t="s">
        <v>35</v>
      </c>
      <c r="CO98" s="66">
        <f t="shared" si="30"/>
        <v>4</v>
      </c>
      <c r="CP98" s="66">
        <f t="shared" si="30"/>
        <v>6</v>
      </c>
      <c r="CQ98" s="66">
        <f t="shared" si="30"/>
        <v>2</v>
      </c>
      <c r="CR98" s="66">
        <f t="shared" si="30"/>
        <v>6</v>
      </c>
      <c r="CS98" s="66">
        <f t="shared" si="20"/>
        <v>6</v>
      </c>
      <c r="CT98" s="66">
        <f t="shared" si="20"/>
        <v>5</v>
      </c>
      <c r="CU98" s="66">
        <f t="shared" si="20"/>
        <v>3</v>
      </c>
      <c r="CW98" s="75">
        <v>1000</v>
      </c>
      <c r="CX98" s="75">
        <v>1000</v>
      </c>
      <c r="CY98" s="75">
        <v>1000</v>
      </c>
      <c r="CZ98" s="75">
        <v>1000</v>
      </c>
      <c r="DA98" s="75">
        <v>1000</v>
      </c>
      <c r="DB98" s="75">
        <v>1000</v>
      </c>
      <c r="DC98" s="75">
        <v>1000</v>
      </c>
      <c r="DP98" s="87">
        <v>94</v>
      </c>
      <c r="DQ98" s="98" t="s">
        <v>53</v>
      </c>
      <c r="DR98" s="98" t="s">
        <v>36</v>
      </c>
      <c r="DS98" s="98" t="s">
        <v>36</v>
      </c>
      <c r="DT98" s="98" t="s">
        <v>56</v>
      </c>
      <c r="DU98" s="98" t="s">
        <v>37</v>
      </c>
      <c r="DV98" s="98" t="s">
        <v>38</v>
      </c>
      <c r="DW98" s="98" t="s">
        <v>22</v>
      </c>
      <c r="DY98" s="66">
        <f t="shared" si="31"/>
        <v>6</v>
      </c>
      <c r="DZ98" s="66">
        <f t="shared" si="31"/>
        <v>5</v>
      </c>
      <c r="EA98" s="66">
        <f t="shared" si="31"/>
        <v>5</v>
      </c>
      <c r="EB98" s="66">
        <f t="shared" si="31"/>
        <v>7</v>
      </c>
      <c r="EC98" s="66">
        <f t="shared" si="21"/>
        <v>2</v>
      </c>
      <c r="ED98" s="66">
        <f t="shared" si="21"/>
        <v>4</v>
      </c>
      <c r="EE98" s="66">
        <f t="shared" si="21"/>
        <v>8</v>
      </c>
      <c r="EG98" s="75">
        <v>1000</v>
      </c>
      <c r="EH98" s="75">
        <v>1000</v>
      </c>
      <c r="EI98" s="75">
        <v>1000</v>
      </c>
      <c r="EJ98" s="75">
        <v>1000</v>
      </c>
      <c r="EK98" s="75">
        <v>1000</v>
      </c>
      <c r="EL98" s="75">
        <v>1000</v>
      </c>
      <c r="EM98" s="75">
        <v>1000</v>
      </c>
      <c r="EZ98" s="87">
        <v>94</v>
      </c>
      <c r="FA98" s="98" t="s">
        <v>56</v>
      </c>
      <c r="FB98" s="98" t="s">
        <v>36</v>
      </c>
      <c r="FC98" s="98" t="s">
        <v>37</v>
      </c>
      <c r="FD98" s="98" t="s">
        <v>38</v>
      </c>
      <c r="FE98" s="98" t="s">
        <v>56</v>
      </c>
      <c r="FF98" s="98" t="s">
        <v>36</v>
      </c>
      <c r="FG98" s="98" t="s">
        <v>53</v>
      </c>
      <c r="FI98" s="66">
        <f t="shared" si="32"/>
        <v>7</v>
      </c>
      <c r="FJ98" s="66">
        <f t="shared" si="32"/>
        <v>5</v>
      </c>
      <c r="FK98" s="66">
        <f t="shared" si="32"/>
        <v>2</v>
      </c>
      <c r="FL98" s="66">
        <f t="shared" si="32"/>
        <v>4</v>
      </c>
      <c r="FM98" s="66">
        <f t="shared" si="22"/>
        <v>7</v>
      </c>
      <c r="FN98" s="66">
        <f t="shared" si="22"/>
        <v>5</v>
      </c>
      <c r="FO98" s="66">
        <f t="shared" si="22"/>
        <v>6</v>
      </c>
      <c r="FQ98" s="102">
        <v>1000</v>
      </c>
      <c r="FR98" s="102">
        <v>1000</v>
      </c>
      <c r="FS98" s="102">
        <v>1000</v>
      </c>
      <c r="FT98" s="102">
        <v>1000</v>
      </c>
      <c r="FU98" s="102">
        <v>1000</v>
      </c>
      <c r="FV98" s="102">
        <v>1000</v>
      </c>
      <c r="FW98" s="102">
        <v>1000</v>
      </c>
    </row>
    <row r="99" spans="12:179" ht="16.5">
      <c r="L99" s="87">
        <v>95</v>
      </c>
      <c r="M99" s="98" t="s">
        <v>56</v>
      </c>
      <c r="N99" s="98" t="s">
        <v>36</v>
      </c>
      <c r="O99" s="98" t="s">
        <v>22</v>
      </c>
      <c r="P99" s="98" t="s">
        <v>53</v>
      </c>
      <c r="Q99" s="98" t="s">
        <v>53</v>
      </c>
      <c r="R99" s="98" t="s">
        <v>35</v>
      </c>
      <c r="S99" s="98" t="s">
        <v>22</v>
      </c>
      <c r="U99" s="66">
        <f t="shared" si="24"/>
        <v>7</v>
      </c>
      <c r="V99" s="66">
        <f t="shared" si="24"/>
        <v>5</v>
      </c>
      <c r="W99" s="66">
        <f t="shared" si="23"/>
        <v>8</v>
      </c>
      <c r="X99" s="66">
        <f t="shared" si="23"/>
        <v>6</v>
      </c>
      <c r="Y99" s="66">
        <f t="shared" si="23"/>
        <v>6</v>
      </c>
      <c r="Z99" s="66">
        <f t="shared" si="23"/>
        <v>3</v>
      </c>
      <c r="AA99" s="66">
        <f t="shared" si="23"/>
        <v>8</v>
      </c>
      <c r="AC99" s="75">
        <v>1000</v>
      </c>
      <c r="AD99" s="75">
        <v>1000</v>
      </c>
      <c r="AE99" s="75">
        <v>1000</v>
      </c>
      <c r="AF99" s="75">
        <v>1000</v>
      </c>
      <c r="AG99" s="75">
        <v>1000</v>
      </c>
      <c r="AH99" s="75">
        <v>1000</v>
      </c>
      <c r="AI99" s="75">
        <v>1000</v>
      </c>
      <c r="AV99" s="87">
        <v>95</v>
      </c>
      <c r="AW99" s="98" t="s">
        <v>36</v>
      </c>
      <c r="AX99" s="98" t="s">
        <v>56</v>
      </c>
      <c r="AY99" s="98" t="s">
        <v>35</v>
      </c>
      <c r="AZ99" s="98" t="s">
        <v>53</v>
      </c>
      <c r="BA99" s="98" t="s">
        <v>36</v>
      </c>
      <c r="BB99" s="98" t="s">
        <v>22</v>
      </c>
      <c r="BC99" s="98" t="s">
        <v>37</v>
      </c>
      <c r="BE99" s="66">
        <f t="shared" si="29"/>
        <v>5</v>
      </c>
      <c r="BF99" s="66">
        <f t="shared" si="29"/>
        <v>7</v>
      </c>
      <c r="BG99" s="66">
        <f t="shared" si="29"/>
        <v>3</v>
      </c>
      <c r="BH99" s="66">
        <f t="shared" si="29"/>
        <v>6</v>
      </c>
      <c r="BI99" s="66">
        <f t="shared" si="19"/>
        <v>5</v>
      </c>
      <c r="BJ99" s="66">
        <f t="shared" si="19"/>
        <v>8</v>
      </c>
      <c r="BK99" s="66">
        <f t="shared" si="19"/>
        <v>2</v>
      </c>
      <c r="BM99" s="75">
        <v>1000</v>
      </c>
      <c r="BN99" s="75">
        <v>1000</v>
      </c>
      <c r="BO99" s="75">
        <v>1000</v>
      </c>
      <c r="BP99" s="75">
        <v>1000</v>
      </c>
      <c r="BQ99" s="75">
        <v>1000</v>
      </c>
      <c r="BR99" s="75">
        <v>1000</v>
      </c>
      <c r="BS99" s="75">
        <v>1000</v>
      </c>
      <c r="CF99" s="87">
        <v>95</v>
      </c>
      <c r="CG99" s="98" t="s">
        <v>56</v>
      </c>
      <c r="CH99" s="98" t="s">
        <v>53</v>
      </c>
      <c r="CI99" s="98" t="s">
        <v>35</v>
      </c>
      <c r="CJ99" s="98" t="s">
        <v>53</v>
      </c>
      <c r="CK99" s="98" t="s">
        <v>53</v>
      </c>
      <c r="CL99" s="98" t="s">
        <v>38</v>
      </c>
      <c r="CM99" s="98" t="s">
        <v>35</v>
      </c>
      <c r="CO99" s="66">
        <f t="shared" si="30"/>
        <v>7</v>
      </c>
      <c r="CP99" s="66">
        <f t="shared" si="30"/>
        <v>6</v>
      </c>
      <c r="CQ99" s="66">
        <f t="shared" si="30"/>
        <v>3</v>
      </c>
      <c r="CR99" s="66">
        <f t="shared" si="30"/>
        <v>6</v>
      </c>
      <c r="CS99" s="66">
        <f t="shared" si="20"/>
        <v>6</v>
      </c>
      <c r="CT99" s="66">
        <f t="shared" si="20"/>
        <v>4</v>
      </c>
      <c r="CU99" s="66">
        <f t="shared" si="20"/>
        <v>3</v>
      </c>
      <c r="CW99" s="75">
        <v>1000</v>
      </c>
      <c r="CX99" s="75">
        <v>1000</v>
      </c>
      <c r="CY99" s="75">
        <v>1000</v>
      </c>
      <c r="CZ99" s="75">
        <v>1000</v>
      </c>
      <c r="DA99" s="75">
        <v>1000</v>
      </c>
      <c r="DB99" s="75">
        <v>1000</v>
      </c>
      <c r="DC99" s="75">
        <v>1000</v>
      </c>
      <c r="DP99" s="87">
        <v>95</v>
      </c>
      <c r="DQ99" s="98" t="s">
        <v>36</v>
      </c>
      <c r="DR99" s="98" t="s">
        <v>36</v>
      </c>
      <c r="DS99" s="98" t="s">
        <v>37</v>
      </c>
      <c r="DT99" s="98" t="s">
        <v>53</v>
      </c>
      <c r="DU99" s="98" t="s">
        <v>37</v>
      </c>
      <c r="DV99" s="98" t="s">
        <v>53</v>
      </c>
      <c r="DW99" s="98" t="s">
        <v>56</v>
      </c>
      <c r="DY99" s="66">
        <f t="shared" si="31"/>
        <v>5</v>
      </c>
      <c r="DZ99" s="66">
        <f t="shared" si="31"/>
        <v>5</v>
      </c>
      <c r="EA99" s="66">
        <f t="shared" si="31"/>
        <v>2</v>
      </c>
      <c r="EB99" s="66">
        <f t="shared" si="31"/>
        <v>6</v>
      </c>
      <c r="EC99" s="66">
        <f t="shared" si="21"/>
        <v>2</v>
      </c>
      <c r="ED99" s="66">
        <f t="shared" si="21"/>
        <v>6</v>
      </c>
      <c r="EE99" s="66">
        <f t="shared" si="21"/>
        <v>7</v>
      </c>
      <c r="EG99" s="75">
        <v>1000</v>
      </c>
      <c r="EH99" s="75">
        <v>1000</v>
      </c>
      <c r="EI99" s="75">
        <v>1000</v>
      </c>
      <c r="EJ99" s="75">
        <v>1000</v>
      </c>
      <c r="EK99" s="75">
        <v>1000</v>
      </c>
      <c r="EL99" s="75">
        <v>1000</v>
      </c>
      <c r="EM99" s="75">
        <v>1000</v>
      </c>
      <c r="EZ99" s="87">
        <v>95</v>
      </c>
      <c r="FA99" s="98" t="s">
        <v>36</v>
      </c>
      <c r="FB99" s="98" t="s">
        <v>37</v>
      </c>
      <c r="FC99" s="98" t="s">
        <v>38</v>
      </c>
      <c r="FD99" s="98" t="s">
        <v>36</v>
      </c>
      <c r="FE99" s="98" t="s">
        <v>37</v>
      </c>
      <c r="FF99" s="98" t="s">
        <v>22</v>
      </c>
      <c r="FG99" s="98" t="s">
        <v>35</v>
      </c>
      <c r="FI99" s="66">
        <f t="shared" si="32"/>
        <v>5</v>
      </c>
      <c r="FJ99" s="66">
        <f t="shared" si="32"/>
        <v>2</v>
      </c>
      <c r="FK99" s="66">
        <f t="shared" si="32"/>
        <v>4</v>
      </c>
      <c r="FL99" s="66">
        <f t="shared" si="32"/>
        <v>5</v>
      </c>
      <c r="FM99" s="66">
        <f t="shared" si="22"/>
        <v>2</v>
      </c>
      <c r="FN99" s="66">
        <f t="shared" si="22"/>
        <v>8</v>
      </c>
      <c r="FO99" s="66">
        <f t="shared" si="22"/>
        <v>3</v>
      </c>
      <c r="FQ99" s="102">
        <v>1000</v>
      </c>
      <c r="FR99" s="102">
        <v>1000</v>
      </c>
      <c r="FS99" s="102">
        <v>1000</v>
      </c>
      <c r="FT99" s="102">
        <v>1000</v>
      </c>
      <c r="FU99" s="102">
        <v>1000</v>
      </c>
      <c r="FV99" s="102">
        <v>1000</v>
      </c>
      <c r="FW99" s="102">
        <v>1000</v>
      </c>
    </row>
    <row r="100" spans="12:179" ht="16.5">
      <c r="L100" s="87">
        <v>96</v>
      </c>
      <c r="M100" s="98" t="s">
        <v>56</v>
      </c>
      <c r="N100" s="98" t="s">
        <v>53</v>
      </c>
      <c r="O100" s="98" t="s">
        <v>22</v>
      </c>
      <c r="P100" s="98" t="s">
        <v>53</v>
      </c>
      <c r="Q100" s="98" t="s">
        <v>22</v>
      </c>
      <c r="R100" s="98" t="s">
        <v>53</v>
      </c>
      <c r="S100" s="98" t="s">
        <v>22</v>
      </c>
      <c r="U100" s="66">
        <f t="shared" si="24"/>
        <v>7</v>
      </c>
      <c r="V100" s="66">
        <f t="shared" si="24"/>
        <v>6</v>
      </c>
      <c r="W100" s="66">
        <f t="shared" si="23"/>
        <v>8</v>
      </c>
      <c r="X100" s="66">
        <f t="shared" si="23"/>
        <v>6</v>
      </c>
      <c r="Y100" s="66">
        <f t="shared" si="23"/>
        <v>8</v>
      </c>
      <c r="Z100" s="66">
        <f t="shared" si="23"/>
        <v>6</v>
      </c>
      <c r="AA100" s="66">
        <f t="shared" si="23"/>
        <v>8</v>
      </c>
      <c r="AC100" s="75">
        <v>1000</v>
      </c>
      <c r="AD100" s="75">
        <v>1000</v>
      </c>
      <c r="AE100" s="75">
        <v>1000</v>
      </c>
      <c r="AF100" s="75">
        <v>1000</v>
      </c>
      <c r="AG100" s="75">
        <v>1000</v>
      </c>
      <c r="AH100" s="75">
        <v>1000</v>
      </c>
      <c r="AI100" s="75">
        <v>1000</v>
      </c>
      <c r="AV100" s="87">
        <v>96</v>
      </c>
      <c r="AW100" s="98" t="s">
        <v>38</v>
      </c>
      <c r="AX100" s="98" t="s">
        <v>56</v>
      </c>
      <c r="AY100" s="98" t="s">
        <v>35</v>
      </c>
      <c r="AZ100" s="98" t="s">
        <v>53</v>
      </c>
      <c r="BA100" s="98" t="s">
        <v>56</v>
      </c>
      <c r="BB100" s="98" t="s">
        <v>38</v>
      </c>
      <c r="BC100" s="98" t="s">
        <v>35</v>
      </c>
      <c r="BE100" s="66">
        <f t="shared" si="29"/>
        <v>4</v>
      </c>
      <c r="BF100" s="66">
        <f t="shared" si="29"/>
        <v>7</v>
      </c>
      <c r="BG100" s="66">
        <f t="shared" si="29"/>
        <v>3</v>
      </c>
      <c r="BH100" s="66">
        <f t="shared" si="29"/>
        <v>6</v>
      </c>
      <c r="BI100" s="66">
        <f t="shared" si="19"/>
        <v>7</v>
      </c>
      <c r="BJ100" s="66">
        <f t="shared" si="19"/>
        <v>4</v>
      </c>
      <c r="BK100" s="66">
        <f t="shared" si="19"/>
        <v>3</v>
      </c>
      <c r="BM100" s="75">
        <v>1000</v>
      </c>
      <c r="BN100" s="75">
        <v>1000</v>
      </c>
      <c r="BO100" s="75">
        <v>1000</v>
      </c>
      <c r="BP100" s="75">
        <v>1000</v>
      </c>
      <c r="BQ100" s="75">
        <v>1000</v>
      </c>
      <c r="BR100" s="75">
        <v>1000</v>
      </c>
      <c r="BS100" s="75">
        <v>1000</v>
      </c>
      <c r="CF100" s="87">
        <v>96</v>
      </c>
      <c r="CG100" s="98" t="s">
        <v>53</v>
      </c>
      <c r="CH100" s="98" t="s">
        <v>35</v>
      </c>
      <c r="CI100" s="98" t="s">
        <v>53</v>
      </c>
      <c r="CJ100" s="98" t="s">
        <v>37</v>
      </c>
      <c r="CK100" s="98" t="s">
        <v>36</v>
      </c>
      <c r="CL100" s="98" t="s">
        <v>36</v>
      </c>
      <c r="CM100" s="98" t="s">
        <v>36</v>
      </c>
      <c r="CO100" s="66">
        <f t="shared" si="30"/>
        <v>6</v>
      </c>
      <c r="CP100" s="66">
        <f t="shared" si="30"/>
        <v>3</v>
      </c>
      <c r="CQ100" s="66">
        <f t="shared" si="30"/>
        <v>6</v>
      </c>
      <c r="CR100" s="66">
        <f t="shared" si="30"/>
        <v>2</v>
      </c>
      <c r="CS100" s="66">
        <f t="shared" si="20"/>
        <v>5</v>
      </c>
      <c r="CT100" s="66">
        <f t="shared" si="20"/>
        <v>5</v>
      </c>
      <c r="CU100" s="66">
        <f t="shared" si="20"/>
        <v>5</v>
      </c>
      <c r="CW100" s="75">
        <v>1000</v>
      </c>
      <c r="CX100" s="75">
        <v>1000</v>
      </c>
      <c r="CY100" s="75">
        <v>1000</v>
      </c>
      <c r="CZ100" s="75">
        <v>1000</v>
      </c>
      <c r="DA100" s="75">
        <v>1000</v>
      </c>
      <c r="DB100" s="75">
        <v>1000</v>
      </c>
      <c r="DC100" s="75">
        <v>1000</v>
      </c>
      <c r="DP100" s="87">
        <v>96</v>
      </c>
      <c r="DQ100" s="98" t="s">
        <v>38</v>
      </c>
      <c r="DR100" s="98" t="s">
        <v>38</v>
      </c>
      <c r="DS100" s="98" t="s">
        <v>37</v>
      </c>
      <c r="DT100" s="98" t="s">
        <v>56</v>
      </c>
      <c r="DU100" s="98" t="s">
        <v>53</v>
      </c>
      <c r="DV100" s="98" t="s">
        <v>35</v>
      </c>
      <c r="DW100" s="98" t="s">
        <v>56</v>
      </c>
      <c r="DY100" s="66">
        <f t="shared" si="31"/>
        <v>4</v>
      </c>
      <c r="DZ100" s="66">
        <f t="shared" si="31"/>
        <v>4</v>
      </c>
      <c r="EA100" s="66">
        <f t="shared" si="31"/>
        <v>2</v>
      </c>
      <c r="EB100" s="66">
        <f t="shared" si="31"/>
        <v>7</v>
      </c>
      <c r="EC100" s="66">
        <f t="shared" si="21"/>
        <v>6</v>
      </c>
      <c r="ED100" s="66">
        <f t="shared" si="21"/>
        <v>3</v>
      </c>
      <c r="EE100" s="66">
        <f t="shared" si="21"/>
        <v>7</v>
      </c>
      <c r="EG100" s="75">
        <v>1000</v>
      </c>
      <c r="EH100" s="75">
        <v>1000</v>
      </c>
      <c r="EI100" s="75">
        <v>1000</v>
      </c>
      <c r="EJ100" s="75">
        <v>1000</v>
      </c>
      <c r="EK100" s="75">
        <v>1000</v>
      </c>
      <c r="EL100" s="75">
        <v>1000</v>
      </c>
      <c r="EM100" s="75">
        <v>1000</v>
      </c>
      <c r="EZ100" s="87">
        <v>96</v>
      </c>
      <c r="FA100" s="98" t="s">
        <v>53</v>
      </c>
      <c r="FB100" s="98" t="s">
        <v>56</v>
      </c>
      <c r="FC100" s="98" t="s">
        <v>36</v>
      </c>
      <c r="FD100" s="98" t="s">
        <v>53</v>
      </c>
      <c r="FE100" s="98" t="s">
        <v>36</v>
      </c>
      <c r="FF100" s="98" t="s">
        <v>38</v>
      </c>
      <c r="FG100" s="98" t="s">
        <v>38</v>
      </c>
      <c r="FI100" s="66">
        <f t="shared" si="32"/>
        <v>6</v>
      </c>
      <c r="FJ100" s="66">
        <f t="shared" si="32"/>
        <v>7</v>
      </c>
      <c r="FK100" s="66">
        <f t="shared" si="32"/>
        <v>5</v>
      </c>
      <c r="FL100" s="66">
        <f t="shared" si="32"/>
        <v>6</v>
      </c>
      <c r="FM100" s="66">
        <f t="shared" si="22"/>
        <v>5</v>
      </c>
      <c r="FN100" s="66">
        <f t="shared" si="22"/>
        <v>4</v>
      </c>
      <c r="FO100" s="66">
        <f t="shared" si="22"/>
        <v>4</v>
      </c>
      <c r="FQ100" s="102">
        <v>1000</v>
      </c>
      <c r="FR100" s="102">
        <v>1000</v>
      </c>
      <c r="FS100" s="102">
        <v>1000</v>
      </c>
      <c r="FT100" s="102">
        <v>1000</v>
      </c>
      <c r="FU100" s="102">
        <v>1000</v>
      </c>
      <c r="FV100" s="102">
        <v>1000</v>
      </c>
      <c r="FW100" s="102">
        <v>1000</v>
      </c>
    </row>
    <row r="101" spans="12:179" ht="16.5">
      <c r="L101" s="87">
        <v>97</v>
      </c>
      <c r="M101" s="98" t="s">
        <v>22</v>
      </c>
      <c r="N101" s="98" t="s">
        <v>53</v>
      </c>
      <c r="O101" s="98" t="s">
        <v>37</v>
      </c>
      <c r="P101" s="98" t="s">
        <v>53</v>
      </c>
      <c r="Q101" s="98" t="s">
        <v>22</v>
      </c>
      <c r="R101" s="98" t="s">
        <v>53</v>
      </c>
      <c r="S101" s="98" t="s">
        <v>56</v>
      </c>
      <c r="U101" s="66">
        <f t="shared" si="24"/>
        <v>8</v>
      </c>
      <c r="V101" s="66">
        <f t="shared" si="24"/>
        <v>6</v>
      </c>
      <c r="W101" s="66">
        <f t="shared" si="23"/>
        <v>2</v>
      </c>
      <c r="X101" s="66">
        <f t="shared" si="23"/>
        <v>6</v>
      </c>
      <c r="Y101" s="66">
        <f t="shared" si="23"/>
        <v>8</v>
      </c>
      <c r="Z101" s="66">
        <f t="shared" si="23"/>
        <v>6</v>
      </c>
      <c r="AA101" s="66">
        <f t="shared" si="23"/>
        <v>7</v>
      </c>
      <c r="AC101" s="75">
        <v>1000</v>
      </c>
      <c r="AD101" s="75">
        <v>1000</v>
      </c>
      <c r="AE101" s="75">
        <v>1000</v>
      </c>
      <c r="AF101" s="75">
        <v>1000</v>
      </c>
      <c r="AG101" s="75">
        <v>1000</v>
      </c>
      <c r="AH101" s="75">
        <v>1000</v>
      </c>
      <c r="AI101" s="75">
        <v>1000</v>
      </c>
      <c r="AV101" s="87">
        <v>97</v>
      </c>
      <c r="AW101" s="98" t="s">
        <v>56</v>
      </c>
      <c r="AX101" s="98" t="s">
        <v>38</v>
      </c>
      <c r="AY101" s="98" t="s">
        <v>37</v>
      </c>
      <c r="AZ101" s="98" t="s">
        <v>38</v>
      </c>
      <c r="BA101" s="98" t="s">
        <v>56</v>
      </c>
      <c r="BB101" s="98" t="s">
        <v>38</v>
      </c>
      <c r="BC101" s="98" t="s">
        <v>36</v>
      </c>
      <c r="BE101" s="66">
        <f t="shared" si="29"/>
        <v>7</v>
      </c>
      <c r="BF101" s="66">
        <f t="shared" si="29"/>
        <v>4</v>
      </c>
      <c r="BG101" s="66">
        <f t="shared" si="29"/>
        <v>2</v>
      </c>
      <c r="BH101" s="66">
        <f t="shared" si="29"/>
        <v>4</v>
      </c>
      <c r="BI101" s="66">
        <f t="shared" si="19"/>
        <v>7</v>
      </c>
      <c r="BJ101" s="66">
        <f t="shared" si="19"/>
        <v>4</v>
      </c>
      <c r="BK101" s="66">
        <f t="shared" si="19"/>
        <v>5</v>
      </c>
      <c r="BM101" s="75">
        <v>1000</v>
      </c>
      <c r="BN101" s="75">
        <v>1000</v>
      </c>
      <c r="BO101" s="75">
        <v>1000</v>
      </c>
      <c r="BP101" s="75">
        <v>1000</v>
      </c>
      <c r="BQ101" s="75">
        <v>1000</v>
      </c>
      <c r="BR101" s="75">
        <v>1000</v>
      </c>
      <c r="BS101" s="75">
        <v>1000</v>
      </c>
      <c r="CF101" s="87">
        <v>97</v>
      </c>
      <c r="CG101" s="98" t="s">
        <v>53</v>
      </c>
      <c r="CH101" s="98" t="s">
        <v>35</v>
      </c>
      <c r="CI101" s="98" t="s">
        <v>37</v>
      </c>
      <c r="CJ101" s="98" t="s">
        <v>36</v>
      </c>
      <c r="CK101" s="98" t="s">
        <v>22</v>
      </c>
      <c r="CL101" s="98" t="s">
        <v>22</v>
      </c>
      <c r="CM101" s="98" t="s">
        <v>36</v>
      </c>
      <c r="CO101" s="66">
        <f t="shared" si="30"/>
        <v>6</v>
      </c>
      <c r="CP101" s="66">
        <f t="shared" si="30"/>
        <v>3</v>
      </c>
      <c r="CQ101" s="66">
        <f t="shared" si="30"/>
        <v>2</v>
      </c>
      <c r="CR101" s="66">
        <f t="shared" si="30"/>
        <v>5</v>
      </c>
      <c r="CS101" s="66">
        <f t="shared" si="20"/>
        <v>8</v>
      </c>
      <c r="CT101" s="66">
        <f t="shared" si="20"/>
        <v>8</v>
      </c>
      <c r="CU101" s="66">
        <f t="shared" si="20"/>
        <v>5</v>
      </c>
      <c r="CW101" s="75">
        <v>1000</v>
      </c>
      <c r="CX101" s="75">
        <v>1000</v>
      </c>
      <c r="CY101" s="75">
        <v>1000</v>
      </c>
      <c r="CZ101" s="75">
        <v>1000</v>
      </c>
      <c r="DA101" s="75">
        <v>1000</v>
      </c>
      <c r="DB101" s="75">
        <v>1000</v>
      </c>
      <c r="DC101" s="75">
        <v>1000</v>
      </c>
      <c r="DP101" s="87">
        <v>97</v>
      </c>
      <c r="DQ101" s="98" t="s">
        <v>37</v>
      </c>
      <c r="DR101" s="98" t="s">
        <v>35</v>
      </c>
      <c r="DS101" s="98" t="s">
        <v>56</v>
      </c>
      <c r="DT101" s="98" t="s">
        <v>37</v>
      </c>
      <c r="DU101" s="98" t="s">
        <v>53</v>
      </c>
      <c r="DV101" s="98" t="s">
        <v>38</v>
      </c>
      <c r="DW101" s="98" t="s">
        <v>36</v>
      </c>
      <c r="DY101" s="66">
        <f t="shared" si="31"/>
        <v>2</v>
      </c>
      <c r="DZ101" s="66">
        <f t="shared" si="31"/>
        <v>3</v>
      </c>
      <c r="EA101" s="66">
        <f t="shared" si="31"/>
        <v>7</v>
      </c>
      <c r="EB101" s="66">
        <f t="shared" si="31"/>
        <v>2</v>
      </c>
      <c r="EC101" s="66">
        <f t="shared" si="21"/>
        <v>6</v>
      </c>
      <c r="ED101" s="66">
        <f t="shared" si="21"/>
        <v>4</v>
      </c>
      <c r="EE101" s="66">
        <f t="shared" si="21"/>
        <v>5</v>
      </c>
      <c r="EG101" s="75">
        <v>1000</v>
      </c>
      <c r="EH101" s="75">
        <v>1000</v>
      </c>
      <c r="EI101" s="75">
        <v>1000</v>
      </c>
      <c r="EJ101" s="75">
        <v>1000</v>
      </c>
      <c r="EK101" s="75">
        <v>1000</v>
      </c>
      <c r="EL101" s="75">
        <v>1000</v>
      </c>
      <c r="EM101" s="75">
        <v>1000</v>
      </c>
      <c r="EZ101" s="87">
        <v>97</v>
      </c>
      <c r="FA101" s="98" t="s">
        <v>35</v>
      </c>
      <c r="FB101" s="98" t="s">
        <v>56</v>
      </c>
      <c r="FC101" s="98" t="s">
        <v>35</v>
      </c>
      <c r="FD101" s="98" t="s">
        <v>35</v>
      </c>
      <c r="FE101" s="98" t="s">
        <v>53</v>
      </c>
      <c r="FF101" s="98" t="s">
        <v>37</v>
      </c>
      <c r="FG101" s="98" t="s">
        <v>35</v>
      </c>
      <c r="FI101" s="66">
        <f t="shared" si="32"/>
        <v>3</v>
      </c>
      <c r="FJ101" s="66">
        <f t="shared" si="32"/>
        <v>7</v>
      </c>
      <c r="FK101" s="66">
        <f t="shared" si="32"/>
        <v>3</v>
      </c>
      <c r="FL101" s="66">
        <f t="shared" si="32"/>
        <v>3</v>
      </c>
      <c r="FM101" s="66">
        <f t="shared" si="22"/>
        <v>6</v>
      </c>
      <c r="FN101" s="66">
        <f t="shared" si="22"/>
        <v>2</v>
      </c>
      <c r="FO101" s="66">
        <f t="shared" si="22"/>
        <v>3</v>
      </c>
      <c r="FQ101" s="102">
        <v>1000</v>
      </c>
      <c r="FR101" s="102">
        <v>1000</v>
      </c>
      <c r="FS101" s="102">
        <v>1000</v>
      </c>
      <c r="FT101" s="102">
        <v>1000</v>
      </c>
      <c r="FU101" s="102">
        <v>1000</v>
      </c>
      <c r="FV101" s="102">
        <v>1000</v>
      </c>
      <c r="FW101" s="102">
        <v>1000</v>
      </c>
    </row>
    <row r="102" spans="12:179" ht="16.5">
      <c r="L102" s="87">
        <v>98</v>
      </c>
      <c r="M102" s="98" t="s">
        <v>22</v>
      </c>
      <c r="N102" s="98" t="s">
        <v>53</v>
      </c>
      <c r="O102" s="98" t="s">
        <v>63</v>
      </c>
      <c r="P102" s="98" t="s">
        <v>22</v>
      </c>
      <c r="Q102" s="98" t="s">
        <v>22</v>
      </c>
      <c r="R102" s="98" t="s">
        <v>22</v>
      </c>
      <c r="S102" s="98" t="s">
        <v>53</v>
      </c>
      <c r="U102" s="66">
        <f t="shared" si="24"/>
        <v>8</v>
      </c>
      <c r="V102" s="66">
        <f t="shared" si="24"/>
        <v>6</v>
      </c>
      <c r="W102" s="66">
        <f t="shared" si="23"/>
        <v>10</v>
      </c>
      <c r="X102" s="66">
        <f t="shared" si="23"/>
        <v>8</v>
      </c>
      <c r="Y102" s="66">
        <f t="shared" si="23"/>
        <v>8</v>
      </c>
      <c r="Z102" s="66">
        <f t="shared" si="23"/>
        <v>8</v>
      </c>
      <c r="AA102" s="66">
        <f t="shared" si="23"/>
        <v>6</v>
      </c>
      <c r="AC102" s="75">
        <v>1000</v>
      </c>
      <c r="AD102" s="75">
        <v>1000</v>
      </c>
      <c r="AE102" s="75">
        <v>1000</v>
      </c>
      <c r="AF102" s="75">
        <v>1000</v>
      </c>
      <c r="AG102" s="75">
        <v>1000</v>
      </c>
      <c r="AH102" s="75">
        <v>1000</v>
      </c>
      <c r="AI102" s="75">
        <v>1000</v>
      </c>
      <c r="AV102" s="87">
        <v>98</v>
      </c>
      <c r="AW102" s="98" t="s">
        <v>56</v>
      </c>
      <c r="AX102" s="98" t="s">
        <v>53</v>
      </c>
      <c r="AY102" s="98" t="s">
        <v>38</v>
      </c>
      <c r="AZ102" s="98" t="s">
        <v>38</v>
      </c>
      <c r="BA102" s="98" t="s">
        <v>38</v>
      </c>
      <c r="BB102" s="98" t="s">
        <v>53</v>
      </c>
      <c r="BC102" s="98" t="s">
        <v>36</v>
      </c>
      <c r="BE102" s="66">
        <f t="shared" si="29"/>
        <v>7</v>
      </c>
      <c r="BF102" s="66">
        <f t="shared" si="29"/>
        <v>6</v>
      </c>
      <c r="BG102" s="66">
        <f t="shared" si="29"/>
        <v>4</v>
      </c>
      <c r="BH102" s="66">
        <f t="shared" si="29"/>
        <v>4</v>
      </c>
      <c r="BI102" s="66">
        <f t="shared" si="19"/>
        <v>4</v>
      </c>
      <c r="BJ102" s="66">
        <f t="shared" si="19"/>
        <v>6</v>
      </c>
      <c r="BK102" s="66">
        <f t="shared" si="19"/>
        <v>5</v>
      </c>
      <c r="BM102" s="75">
        <v>1000</v>
      </c>
      <c r="BN102" s="75">
        <v>1000</v>
      </c>
      <c r="BO102" s="75">
        <v>1000</v>
      </c>
      <c r="BP102" s="75">
        <v>1000</v>
      </c>
      <c r="BQ102" s="75">
        <v>1000</v>
      </c>
      <c r="BR102" s="75">
        <v>1000</v>
      </c>
      <c r="BS102" s="75">
        <v>1000</v>
      </c>
      <c r="CF102" s="87">
        <v>98</v>
      </c>
      <c r="CG102" s="98" t="s">
        <v>36</v>
      </c>
      <c r="CH102" s="98" t="s">
        <v>36</v>
      </c>
      <c r="CI102" s="98" t="s">
        <v>37</v>
      </c>
      <c r="CJ102" s="98" t="s">
        <v>36</v>
      </c>
      <c r="CK102" s="98" t="s">
        <v>35</v>
      </c>
      <c r="CL102" s="98" t="s">
        <v>22</v>
      </c>
      <c r="CM102" s="98" t="s">
        <v>53</v>
      </c>
      <c r="CO102" s="66">
        <f t="shared" si="30"/>
        <v>5</v>
      </c>
      <c r="CP102" s="66">
        <f t="shared" si="30"/>
        <v>5</v>
      </c>
      <c r="CQ102" s="66">
        <f t="shared" si="30"/>
        <v>2</v>
      </c>
      <c r="CR102" s="66">
        <f t="shared" si="30"/>
        <v>5</v>
      </c>
      <c r="CS102" s="66">
        <f t="shared" si="20"/>
        <v>3</v>
      </c>
      <c r="CT102" s="66">
        <f t="shared" si="20"/>
        <v>8</v>
      </c>
      <c r="CU102" s="66">
        <f t="shared" si="20"/>
        <v>6</v>
      </c>
      <c r="CW102" s="75">
        <v>1000</v>
      </c>
      <c r="CX102" s="75">
        <v>1000</v>
      </c>
      <c r="CY102" s="75">
        <v>1000</v>
      </c>
      <c r="CZ102" s="75">
        <v>1000</v>
      </c>
      <c r="DA102" s="75">
        <v>1000</v>
      </c>
      <c r="DB102" s="75">
        <v>1000</v>
      </c>
      <c r="DC102" s="75">
        <v>1000</v>
      </c>
      <c r="DP102" s="87">
        <v>98</v>
      </c>
      <c r="DQ102" s="98" t="s">
        <v>37</v>
      </c>
      <c r="DR102" s="98" t="s">
        <v>35</v>
      </c>
      <c r="DS102" s="98" t="s">
        <v>53</v>
      </c>
      <c r="DT102" s="98" t="s">
        <v>37</v>
      </c>
      <c r="DU102" s="98" t="s">
        <v>56</v>
      </c>
      <c r="DV102" s="98" t="s">
        <v>38</v>
      </c>
      <c r="DW102" s="98" t="s">
        <v>36</v>
      </c>
      <c r="DY102" s="66">
        <f t="shared" si="31"/>
        <v>2</v>
      </c>
      <c r="DZ102" s="66">
        <f t="shared" si="31"/>
        <v>3</v>
      </c>
      <c r="EA102" s="66">
        <f t="shared" si="31"/>
        <v>6</v>
      </c>
      <c r="EB102" s="66">
        <f t="shared" si="31"/>
        <v>2</v>
      </c>
      <c r="EC102" s="66">
        <f t="shared" si="21"/>
        <v>7</v>
      </c>
      <c r="ED102" s="66">
        <f t="shared" si="21"/>
        <v>4</v>
      </c>
      <c r="EE102" s="66">
        <f t="shared" si="21"/>
        <v>5</v>
      </c>
      <c r="EG102" s="75">
        <v>1000</v>
      </c>
      <c r="EH102" s="75">
        <v>1000</v>
      </c>
      <c r="EI102" s="75">
        <v>1000</v>
      </c>
      <c r="EJ102" s="75">
        <v>1000</v>
      </c>
      <c r="EK102" s="75">
        <v>1000</v>
      </c>
      <c r="EL102" s="75">
        <v>1000</v>
      </c>
      <c r="EM102" s="75">
        <v>1000</v>
      </c>
      <c r="EZ102" s="87">
        <v>98</v>
      </c>
      <c r="FA102" s="98" t="s">
        <v>37</v>
      </c>
      <c r="FB102" s="98" t="s">
        <v>38</v>
      </c>
      <c r="FC102" s="98" t="s">
        <v>36</v>
      </c>
      <c r="FD102" s="98" t="s">
        <v>36</v>
      </c>
      <c r="FE102" s="98" t="s">
        <v>22</v>
      </c>
      <c r="FF102" s="98" t="s">
        <v>56</v>
      </c>
      <c r="FG102" s="98" t="s">
        <v>53</v>
      </c>
      <c r="FI102" s="66">
        <f t="shared" si="32"/>
        <v>2</v>
      </c>
      <c r="FJ102" s="66">
        <f t="shared" si="32"/>
        <v>4</v>
      </c>
      <c r="FK102" s="66">
        <f t="shared" si="32"/>
        <v>5</v>
      </c>
      <c r="FL102" s="66">
        <f t="shared" si="32"/>
        <v>5</v>
      </c>
      <c r="FM102" s="66">
        <f t="shared" si="22"/>
        <v>8</v>
      </c>
      <c r="FN102" s="66">
        <f t="shared" si="22"/>
        <v>7</v>
      </c>
      <c r="FO102" s="66">
        <f t="shared" si="22"/>
        <v>6</v>
      </c>
      <c r="FQ102" s="102">
        <v>1000</v>
      </c>
      <c r="FR102" s="102">
        <v>1000</v>
      </c>
      <c r="FS102" s="102">
        <v>1000</v>
      </c>
      <c r="FT102" s="102">
        <v>1000</v>
      </c>
      <c r="FU102" s="102">
        <v>1000</v>
      </c>
      <c r="FV102" s="102">
        <v>1000</v>
      </c>
      <c r="FW102" s="102">
        <v>1000</v>
      </c>
    </row>
    <row r="103" spans="12:179" ht="16.5">
      <c r="L103" s="87">
        <v>99</v>
      </c>
      <c r="M103" s="98" t="s">
        <v>35</v>
      </c>
      <c r="N103" s="98" t="s">
        <v>36</v>
      </c>
      <c r="O103" s="98" t="s">
        <v>63</v>
      </c>
      <c r="P103" s="98" t="s">
        <v>22</v>
      </c>
      <c r="Q103" s="98" t="s">
        <v>35</v>
      </c>
      <c r="R103" s="98" t="s">
        <v>56</v>
      </c>
      <c r="S103" s="98" t="s">
        <v>53</v>
      </c>
      <c r="U103" s="66">
        <f t="shared" si="24"/>
        <v>3</v>
      </c>
      <c r="V103" s="66">
        <f t="shared" si="24"/>
        <v>5</v>
      </c>
      <c r="W103" s="66">
        <f t="shared" si="23"/>
        <v>10</v>
      </c>
      <c r="X103" s="66">
        <f t="shared" si="23"/>
        <v>8</v>
      </c>
      <c r="Y103" s="66">
        <f t="shared" si="23"/>
        <v>3</v>
      </c>
      <c r="Z103" s="66">
        <f t="shared" si="23"/>
        <v>7</v>
      </c>
      <c r="AA103" s="66">
        <f t="shared" si="23"/>
        <v>6</v>
      </c>
      <c r="AC103" s="75">
        <v>1000</v>
      </c>
      <c r="AD103" s="75">
        <v>1000</v>
      </c>
      <c r="AE103" s="75">
        <v>1000</v>
      </c>
      <c r="AF103" s="75">
        <v>1000</v>
      </c>
      <c r="AG103" s="75">
        <v>1000</v>
      </c>
      <c r="AH103" s="75">
        <v>1000</v>
      </c>
      <c r="AI103" s="75">
        <v>1000</v>
      </c>
      <c r="AV103" s="87">
        <v>99</v>
      </c>
      <c r="AW103" s="98" t="s">
        <v>56</v>
      </c>
      <c r="AX103" s="98" t="s">
        <v>53</v>
      </c>
      <c r="AY103" s="98" t="s">
        <v>37</v>
      </c>
      <c r="AZ103" s="98" t="s">
        <v>36</v>
      </c>
      <c r="BA103" s="98" t="s">
        <v>53</v>
      </c>
      <c r="BB103" s="98" t="s">
        <v>37</v>
      </c>
      <c r="BC103" s="98" t="s">
        <v>37</v>
      </c>
      <c r="BE103" s="66">
        <f t="shared" si="29"/>
        <v>7</v>
      </c>
      <c r="BF103" s="66">
        <f t="shared" si="29"/>
        <v>6</v>
      </c>
      <c r="BG103" s="66">
        <f t="shared" si="29"/>
        <v>2</v>
      </c>
      <c r="BH103" s="66">
        <f t="shared" si="29"/>
        <v>5</v>
      </c>
      <c r="BI103" s="66">
        <f t="shared" si="19"/>
        <v>6</v>
      </c>
      <c r="BJ103" s="66">
        <f t="shared" si="19"/>
        <v>2</v>
      </c>
      <c r="BK103" s="66">
        <f t="shared" si="19"/>
        <v>2</v>
      </c>
      <c r="BM103" s="75">
        <v>1000</v>
      </c>
      <c r="BN103" s="75">
        <v>1000</v>
      </c>
      <c r="BO103" s="75">
        <v>1000</v>
      </c>
      <c r="BP103" s="75">
        <v>1000</v>
      </c>
      <c r="BQ103" s="75">
        <v>1000</v>
      </c>
      <c r="BR103" s="75">
        <v>1000</v>
      </c>
      <c r="BS103" s="75">
        <v>1000</v>
      </c>
      <c r="CF103" s="87">
        <v>99</v>
      </c>
      <c r="CG103" s="98" t="s">
        <v>36</v>
      </c>
      <c r="CH103" s="98" t="s">
        <v>36</v>
      </c>
      <c r="CI103" s="98" t="s">
        <v>38</v>
      </c>
      <c r="CJ103" s="98" t="s">
        <v>36</v>
      </c>
      <c r="CK103" s="98" t="s">
        <v>35</v>
      </c>
      <c r="CL103" s="98" t="s">
        <v>22</v>
      </c>
      <c r="CM103" s="98" t="s">
        <v>36</v>
      </c>
      <c r="CO103" s="66">
        <f t="shared" si="30"/>
        <v>5</v>
      </c>
      <c r="CP103" s="66">
        <f t="shared" si="30"/>
        <v>5</v>
      </c>
      <c r="CQ103" s="66">
        <f t="shared" si="30"/>
        <v>4</v>
      </c>
      <c r="CR103" s="66">
        <f t="shared" si="30"/>
        <v>5</v>
      </c>
      <c r="CS103" s="66">
        <f t="shared" si="20"/>
        <v>3</v>
      </c>
      <c r="CT103" s="66">
        <f t="shared" si="20"/>
        <v>8</v>
      </c>
      <c r="CU103" s="66">
        <f t="shared" si="20"/>
        <v>5</v>
      </c>
      <c r="CW103" s="75">
        <v>1000</v>
      </c>
      <c r="CX103" s="75">
        <v>1000</v>
      </c>
      <c r="CY103" s="75">
        <v>1000</v>
      </c>
      <c r="CZ103" s="75">
        <v>1000</v>
      </c>
      <c r="DA103" s="75">
        <v>1000</v>
      </c>
      <c r="DB103" s="75">
        <v>1000</v>
      </c>
      <c r="DC103" s="75">
        <v>1000</v>
      </c>
      <c r="DP103" s="87">
        <v>99</v>
      </c>
      <c r="DQ103" s="98" t="s">
        <v>22</v>
      </c>
      <c r="DR103" s="98" t="s">
        <v>36</v>
      </c>
      <c r="DS103" s="98" t="s">
        <v>53</v>
      </c>
      <c r="DT103" s="98" t="s">
        <v>22</v>
      </c>
      <c r="DU103" s="98" t="s">
        <v>56</v>
      </c>
      <c r="DV103" s="98" t="s">
        <v>53</v>
      </c>
      <c r="DW103" s="98" t="s">
        <v>35</v>
      </c>
      <c r="DY103" s="66">
        <f t="shared" si="31"/>
        <v>8</v>
      </c>
      <c r="DZ103" s="66">
        <f t="shared" si="31"/>
        <v>5</v>
      </c>
      <c r="EA103" s="66">
        <f t="shared" si="31"/>
        <v>6</v>
      </c>
      <c r="EB103" s="66">
        <f t="shared" si="31"/>
        <v>8</v>
      </c>
      <c r="EC103" s="66">
        <f t="shared" si="21"/>
        <v>7</v>
      </c>
      <c r="ED103" s="66">
        <f t="shared" si="21"/>
        <v>6</v>
      </c>
      <c r="EE103" s="66">
        <f t="shared" si="21"/>
        <v>3</v>
      </c>
      <c r="EG103" s="75">
        <v>1000</v>
      </c>
      <c r="EH103" s="75">
        <v>1000</v>
      </c>
      <c r="EI103" s="75">
        <v>1000</v>
      </c>
      <c r="EJ103" s="75">
        <v>1000</v>
      </c>
      <c r="EK103" s="75">
        <v>1000</v>
      </c>
      <c r="EL103" s="75">
        <v>1000</v>
      </c>
      <c r="EM103" s="75">
        <v>1000</v>
      </c>
      <c r="EZ103" s="87">
        <v>99</v>
      </c>
      <c r="FA103" s="98" t="s">
        <v>36</v>
      </c>
      <c r="FB103" s="98" t="s">
        <v>22</v>
      </c>
      <c r="FC103" s="98" t="s">
        <v>37</v>
      </c>
      <c r="FD103" s="98" t="s">
        <v>56</v>
      </c>
      <c r="FE103" s="98" t="s">
        <v>56</v>
      </c>
      <c r="FF103" s="98" t="s">
        <v>53</v>
      </c>
      <c r="FG103" s="98" t="s">
        <v>36</v>
      </c>
      <c r="FI103" s="66">
        <f t="shared" si="32"/>
        <v>5</v>
      </c>
      <c r="FJ103" s="66">
        <f t="shared" si="32"/>
        <v>8</v>
      </c>
      <c r="FK103" s="66">
        <f t="shared" si="32"/>
        <v>2</v>
      </c>
      <c r="FL103" s="66">
        <f t="shared" si="32"/>
        <v>7</v>
      </c>
      <c r="FM103" s="66">
        <f t="shared" si="22"/>
        <v>7</v>
      </c>
      <c r="FN103" s="66">
        <f t="shared" si="22"/>
        <v>6</v>
      </c>
      <c r="FO103" s="66">
        <f t="shared" si="22"/>
        <v>5</v>
      </c>
      <c r="FQ103" s="102">
        <v>1000</v>
      </c>
      <c r="FR103" s="102">
        <v>1000</v>
      </c>
      <c r="FS103" s="102">
        <v>1000</v>
      </c>
      <c r="FT103" s="102">
        <v>1000</v>
      </c>
      <c r="FU103" s="102">
        <v>1000</v>
      </c>
      <c r="FV103" s="102">
        <v>1000</v>
      </c>
      <c r="FW103" s="102">
        <v>1000</v>
      </c>
    </row>
    <row r="104" spans="12:179" ht="16.5">
      <c r="L104" s="87">
        <v>100</v>
      </c>
      <c r="M104" s="98" t="s">
        <v>53</v>
      </c>
      <c r="N104" s="98" t="s">
        <v>36</v>
      </c>
      <c r="O104" s="98" t="s">
        <v>37</v>
      </c>
      <c r="P104" s="98" t="s">
        <v>56</v>
      </c>
      <c r="Q104" s="98" t="s">
        <v>35</v>
      </c>
      <c r="R104" s="98" t="s">
        <v>38</v>
      </c>
      <c r="S104" s="98" t="s">
        <v>56</v>
      </c>
      <c r="U104" s="66">
        <f t="shared" si="24"/>
        <v>6</v>
      </c>
      <c r="V104" s="66">
        <f t="shared" si="24"/>
        <v>5</v>
      </c>
      <c r="W104" s="66">
        <f t="shared" si="23"/>
        <v>2</v>
      </c>
      <c r="X104" s="66">
        <f t="shared" si="23"/>
        <v>7</v>
      </c>
      <c r="Y104" s="66">
        <f t="shared" si="23"/>
        <v>3</v>
      </c>
      <c r="Z104" s="66">
        <f t="shared" si="23"/>
        <v>4</v>
      </c>
      <c r="AA104" s="66">
        <f t="shared" si="23"/>
        <v>7</v>
      </c>
      <c r="AC104" s="75">
        <v>1000</v>
      </c>
      <c r="AD104" s="75">
        <v>1000</v>
      </c>
      <c r="AE104" s="75">
        <v>1000</v>
      </c>
      <c r="AF104" s="75">
        <v>1000</v>
      </c>
      <c r="AG104" s="75">
        <v>1000</v>
      </c>
      <c r="AH104" s="75">
        <v>1000</v>
      </c>
      <c r="AI104" s="75">
        <v>1000</v>
      </c>
      <c r="AV104" s="87">
        <v>100</v>
      </c>
      <c r="AW104" s="98" t="s">
        <v>22</v>
      </c>
      <c r="AX104" s="98" t="s">
        <v>38</v>
      </c>
      <c r="AY104" s="98" t="s">
        <v>37</v>
      </c>
      <c r="AZ104" s="98" t="s">
        <v>56</v>
      </c>
      <c r="BA104" s="98" t="s">
        <v>35</v>
      </c>
      <c r="BB104" s="98" t="s">
        <v>53</v>
      </c>
      <c r="BC104" s="98" t="s">
        <v>37</v>
      </c>
      <c r="BE104" s="66">
        <f t="shared" si="29"/>
        <v>8</v>
      </c>
      <c r="BF104" s="66">
        <f t="shared" si="29"/>
        <v>4</v>
      </c>
      <c r="BG104" s="66">
        <f t="shared" si="29"/>
        <v>2</v>
      </c>
      <c r="BH104" s="66">
        <f t="shared" si="29"/>
        <v>7</v>
      </c>
      <c r="BI104" s="66">
        <f t="shared" si="19"/>
        <v>3</v>
      </c>
      <c r="BJ104" s="66">
        <f t="shared" si="19"/>
        <v>6</v>
      </c>
      <c r="BK104" s="66">
        <f t="shared" si="19"/>
        <v>2</v>
      </c>
      <c r="BM104" s="75">
        <v>1000</v>
      </c>
      <c r="BN104" s="75">
        <v>1000</v>
      </c>
      <c r="BO104" s="75">
        <v>1000</v>
      </c>
      <c r="BP104" s="75">
        <v>1000</v>
      </c>
      <c r="BQ104" s="75">
        <v>1000</v>
      </c>
      <c r="BR104" s="75">
        <v>1000</v>
      </c>
      <c r="BS104" s="75">
        <v>1000</v>
      </c>
      <c r="CF104" s="87">
        <v>100</v>
      </c>
      <c r="CG104" s="98" t="s">
        <v>36</v>
      </c>
      <c r="CH104" s="98" t="s">
        <v>56</v>
      </c>
      <c r="CI104" s="98" t="s">
        <v>38</v>
      </c>
      <c r="CJ104" s="98" t="s">
        <v>38</v>
      </c>
      <c r="CK104" s="98" t="s">
        <v>35</v>
      </c>
      <c r="CL104" s="98" t="s">
        <v>37</v>
      </c>
      <c r="CM104" s="98" t="s">
        <v>36</v>
      </c>
      <c r="CO104" s="66">
        <f t="shared" si="30"/>
        <v>5</v>
      </c>
      <c r="CP104" s="66">
        <f t="shared" si="30"/>
        <v>7</v>
      </c>
      <c r="CQ104" s="66">
        <f t="shared" si="30"/>
        <v>4</v>
      </c>
      <c r="CR104" s="66">
        <f t="shared" si="30"/>
        <v>4</v>
      </c>
      <c r="CS104" s="66">
        <f t="shared" si="20"/>
        <v>3</v>
      </c>
      <c r="CT104" s="66">
        <f t="shared" si="20"/>
        <v>2</v>
      </c>
      <c r="CU104" s="66">
        <f t="shared" si="20"/>
        <v>5</v>
      </c>
      <c r="CW104" s="75">
        <v>1000</v>
      </c>
      <c r="CX104" s="75">
        <v>1000</v>
      </c>
      <c r="CY104" s="75">
        <v>1000</v>
      </c>
      <c r="CZ104" s="75">
        <v>1000</v>
      </c>
      <c r="DA104" s="75">
        <v>1000</v>
      </c>
      <c r="DB104" s="75">
        <v>1000</v>
      </c>
      <c r="DC104" s="75">
        <v>1000</v>
      </c>
      <c r="DP104" s="87">
        <v>100</v>
      </c>
      <c r="DQ104" s="98" t="s">
        <v>53</v>
      </c>
      <c r="DR104" s="98" t="s">
        <v>36</v>
      </c>
      <c r="DS104" s="98" t="s">
        <v>35</v>
      </c>
      <c r="DT104" s="98" t="s">
        <v>22</v>
      </c>
      <c r="DU104" s="98" t="s">
        <v>53</v>
      </c>
      <c r="DV104" s="98" t="s">
        <v>35</v>
      </c>
      <c r="DW104" s="98" t="s">
        <v>35</v>
      </c>
      <c r="DY104" s="66">
        <f t="shared" si="31"/>
        <v>6</v>
      </c>
      <c r="DZ104" s="66">
        <f t="shared" si="31"/>
        <v>5</v>
      </c>
      <c r="EA104" s="66">
        <f t="shared" si="31"/>
        <v>3</v>
      </c>
      <c r="EB104" s="66">
        <f t="shared" si="31"/>
        <v>8</v>
      </c>
      <c r="EC104" s="66">
        <f t="shared" si="21"/>
        <v>6</v>
      </c>
      <c r="ED104" s="66">
        <f t="shared" si="21"/>
        <v>3</v>
      </c>
      <c r="EE104" s="66">
        <f t="shared" si="21"/>
        <v>3</v>
      </c>
      <c r="EG104" s="75">
        <v>1000</v>
      </c>
      <c r="EH104" s="75">
        <v>1000</v>
      </c>
      <c r="EI104" s="75">
        <v>1000</v>
      </c>
      <c r="EJ104" s="75">
        <v>1000</v>
      </c>
      <c r="EK104" s="75">
        <v>1000</v>
      </c>
      <c r="EL104" s="75">
        <v>1000</v>
      </c>
      <c r="EM104" s="75">
        <v>1000</v>
      </c>
      <c r="EZ104" s="87">
        <v>100</v>
      </c>
      <c r="FA104" s="98" t="s">
        <v>37</v>
      </c>
      <c r="FB104" s="98" t="s">
        <v>38</v>
      </c>
      <c r="FC104" s="98" t="s">
        <v>36</v>
      </c>
      <c r="FD104" s="98" t="s">
        <v>35</v>
      </c>
      <c r="FE104" s="98" t="s">
        <v>38</v>
      </c>
      <c r="FF104" s="98" t="s">
        <v>56</v>
      </c>
      <c r="FG104" s="98" t="s">
        <v>37</v>
      </c>
      <c r="FI104" s="66">
        <f t="shared" si="32"/>
        <v>2</v>
      </c>
      <c r="FJ104" s="66">
        <f t="shared" si="32"/>
        <v>4</v>
      </c>
      <c r="FK104" s="66">
        <f t="shared" si="32"/>
        <v>5</v>
      </c>
      <c r="FL104" s="66">
        <f t="shared" si="32"/>
        <v>3</v>
      </c>
      <c r="FM104" s="66">
        <f t="shared" si="22"/>
        <v>4</v>
      </c>
      <c r="FN104" s="66">
        <f t="shared" si="22"/>
        <v>7</v>
      </c>
      <c r="FO104" s="66">
        <f t="shared" si="22"/>
        <v>2</v>
      </c>
      <c r="FQ104" s="102">
        <v>1000</v>
      </c>
      <c r="FR104" s="102">
        <v>1000</v>
      </c>
      <c r="FS104" s="102">
        <v>1000</v>
      </c>
      <c r="FT104" s="102">
        <v>1000</v>
      </c>
      <c r="FU104" s="102">
        <v>1000</v>
      </c>
      <c r="FV104" s="102">
        <v>1000</v>
      </c>
      <c r="FW104" s="102">
        <v>1000</v>
      </c>
    </row>
    <row r="105" spans="12:179" ht="16.5">
      <c r="L105" s="87">
        <v>101</v>
      </c>
      <c r="M105" s="98" t="s">
        <v>53</v>
      </c>
      <c r="N105" s="98" t="s">
        <v>36</v>
      </c>
      <c r="O105" s="98" t="s">
        <v>38</v>
      </c>
      <c r="P105" s="98" t="s">
        <v>53</v>
      </c>
      <c r="Q105" s="98" t="s">
        <v>36</v>
      </c>
      <c r="R105" s="98" t="s">
        <v>38</v>
      </c>
      <c r="S105" s="98" t="s">
        <v>35</v>
      </c>
      <c r="U105" s="66">
        <f t="shared" si="24"/>
        <v>6</v>
      </c>
      <c r="V105" s="66">
        <f t="shared" si="24"/>
        <v>5</v>
      </c>
      <c r="W105" s="66">
        <f t="shared" si="24"/>
        <v>4</v>
      </c>
      <c r="X105" s="66">
        <f t="shared" si="24"/>
        <v>6</v>
      </c>
      <c r="Y105" s="66">
        <f t="shared" si="24"/>
        <v>5</v>
      </c>
      <c r="Z105" s="66">
        <f t="shared" si="24"/>
        <v>4</v>
      </c>
      <c r="AA105" s="66">
        <f t="shared" si="24"/>
        <v>3</v>
      </c>
      <c r="AC105" s="75">
        <v>1000</v>
      </c>
      <c r="AD105" s="75">
        <v>1000</v>
      </c>
      <c r="AE105" s="75">
        <v>1000</v>
      </c>
      <c r="AF105" s="75">
        <v>1000</v>
      </c>
      <c r="AG105" s="75">
        <v>1000</v>
      </c>
      <c r="AH105" s="75">
        <v>1000</v>
      </c>
      <c r="AI105" s="75">
        <v>1000</v>
      </c>
      <c r="AV105" s="87">
        <v>101</v>
      </c>
      <c r="AW105" s="98" t="s">
        <v>38</v>
      </c>
      <c r="AX105" s="98" t="s">
        <v>35</v>
      </c>
      <c r="AY105" s="98" t="s">
        <v>56</v>
      </c>
      <c r="AZ105" s="98" t="s">
        <v>35</v>
      </c>
      <c r="BA105" s="98" t="s">
        <v>38</v>
      </c>
      <c r="BB105" s="98" t="s">
        <v>38</v>
      </c>
      <c r="BC105" s="98" t="s">
        <v>22</v>
      </c>
      <c r="BE105" s="66">
        <f t="shared" si="29"/>
        <v>4</v>
      </c>
      <c r="BF105" s="66">
        <f t="shared" si="29"/>
        <v>3</v>
      </c>
      <c r="BG105" s="66">
        <f t="shared" si="29"/>
        <v>7</v>
      </c>
      <c r="BH105" s="66">
        <f t="shared" si="29"/>
        <v>3</v>
      </c>
      <c r="BI105" s="66">
        <f t="shared" si="19"/>
        <v>4</v>
      </c>
      <c r="BJ105" s="66">
        <f t="shared" si="19"/>
        <v>4</v>
      </c>
      <c r="BK105" s="66">
        <f t="shared" si="19"/>
        <v>8</v>
      </c>
      <c r="BM105" s="75">
        <v>1000</v>
      </c>
      <c r="BN105" s="75">
        <v>1000</v>
      </c>
      <c r="BO105" s="75">
        <v>1000</v>
      </c>
      <c r="BP105" s="75">
        <v>1000</v>
      </c>
      <c r="BQ105" s="75">
        <v>1000</v>
      </c>
      <c r="BR105" s="75">
        <v>1000</v>
      </c>
      <c r="BS105" s="75">
        <v>1000</v>
      </c>
      <c r="CF105" s="87">
        <v>101</v>
      </c>
      <c r="CG105" s="98" t="s">
        <v>38</v>
      </c>
      <c r="CH105" s="98" t="s">
        <v>36</v>
      </c>
      <c r="CI105" s="98" t="s">
        <v>53</v>
      </c>
      <c r="CJ105" s="98" t="s">
        <v>38</v>
      </c>
      <c r="CK105" s="98" t="s">
        <v>22</v>
      </c>
      <c r="CL105" s="98" t="s">
        <v>37</v>
      </c>
      <c r="CM105" s="98" t="s">
        <v>37</v>
      </c>
      <c r="CO105" s="66">
        <f t="shared" si="30"/>
        <v>4</v>
      </c>
      <c r="CP105" s="66">
        <f t="shared" si="30"/>
        <v>5</v>
      </c>
      <c r="CQ105" s="66">
        <f t="shared" si="30"/>
        <v>6</v>
      </c>
      <c r="CR105" s="66">
        <f t="shared" si="30"/>
        <v>4</v>
      </c>
      <c r="CS105" s="66">
        <f t="shared" si="20"/>
        <v>8</v>
      </c>
      <c r="CT105" s="66">
        <f t="shared" si="20"/>
        <v>2</v>
      </c>
      <c r="CU105" s="66">
        <f t="shared" si="20"/>
        <v>2</v>
      </c>
      <c r="CW105" s="75">
        <v>1000</v>
      </c>
      <c r="CX105" s="75">
        <v>1000</v>
      </c>
      <c r="CY105" s="75">
        <v>1000</v>
      </c>
      <c r="CZ105" s="75">
        <v>1000</v>
      </c>
      <c r="DA105" s="75">
        <v>1000</v>
      </c>
      <c r="DB105" s="75">
        <v>1000</v>
      </c>
      <c r="DC105" s="75">
        <v>1000</v>
      </c>
      <c r="DP105" s="87">
        <v>101</v>
      </c>
      <c r="DQ105" s="98" t="s">
        <v>53</v>
      </c>
      <c r="DR105" s="98" t="s">
        <v>22</v>
      </c>
      <c r="DS105" s="98" t="s">
        <v>37</v>
      </c>
      <c r="DT105" s="98" t="s">
        <v>53</v>
      </c>
      <c r="DU105" s="98" t="s">
        <v>53</v>
      </c>
      <c r="DV105" s="98" t="s">
        <v>37</v>
      </c>
      <c r="DW105" s="98" t="s">
        <v>53</v>
      </c>
      <c r="DY105" s="66">
        <f t="shared" si="31"/>
        <v>6</v>
      </c>
      <c r="DZ105" s="66">
        <f t="shared" si="31"/>
        <v>8</v>
      </c>
      <c r="EA105" s="66">
        <f t="shared" si="31"/>
        <v>2</v>
      </c>
      <c r="EB105" s="66">
        <f t="shared" si="31"/>
        <v>6</v>
      </c>
      <c r="EC105" s="66">
        <f t="shared" si="21"/>
        <v>6</v>
      </c>
      <c r="ED105" s="66">
        <f t="shared" si="21"/>
        <v>2</v>
      </c>
      <c r="EE105" s="66">
        <f t="shared" si="21"/>
        <v>6</v>
      </c>
      <c r="EG105" s="75">
        <v>1000</v>
      </c>
      <c r="EH105" s="75">
        <v>1000</v>
      </c>
      <c r="EI105" s="75">
        <v>1000</v>
      </c>
      <c r="EJ105" s="75">
        <v>1000</v>
      </c>
      <c r="EK105" s="75">
        <v>1000</v>
      </c>
      <c r="EL105" s="75">
        <v>1000</v>
      </c>
      <c r="EM105" s="75">
        <v>1000</v>
      </c>
      <c r="EZ105" s="87">
        <v>101</v>
      </c>
      <c r="FA105" s="98" t="s">
        <v>35</v>
      </c>
      <c r="FB105" s="98" t="s">
        <v>56</v>
      </c>
      <c r="FC105" s="98" t="s">
        <v>56</v>
      </c>
      <c r="FD105" s="98" t="s">
        <v>22</v>
      </c>
      <c r="FE105" s="98" t="s">
        <v>56</v>
      </c>
      <c r="FF105" s="98" t="s">
        <v>35</v>
      </c>
      <c r="FG105" s="98" t="s">
        <v>38</v>
      </c>
      <c r="FI105" s="66">
        <f t="shared" si="32"/>
        <v>3</v>
      </c>
      <c r="FJ105" s="66">
        <f t="shared" si="32"/>
        <v>7</v>
      </c>
      <c r="FK105" s="66">
        <f t="shared" si="32"/>
        <v>7</v>
      </c>
      <c r="FL105" s="66">
        <f t="shared" si="32"/>
        <v>8</v>
      </c>
      <c r="FM105" s="66">
        <f t="shared" si="22"/>
        <v>7</v>
      </c>
      <c r="FN105" s="66">
        <f t="shared" si="22"/>
        <v>3</v>
      </c>
      <c r="FO105" s="66">
        <f t="shared" si="22"/>
        <v>4</v>
      </c>
      <c r="FQ105" s="102">
        <v>1000</v>
      </c>
      <c r="FR105" s="102">
        <v>1000</v>
      </c>
      <c r="FS105" s="102">
        <v>1000</v>
      </c>
      <c r="FT105" s="102">
        <v>1000</v>
      </c>
      <c r="FU105" s="102">
        <v>1000</v>
      </c>
      <c r="FV105" s="102">
        <v>1000</v>
      </c>
      <c r="FW105" s="102">
        <v>1000</v>
      </c>
    </row>
    <row r="106" spans="12:179" ht="16.5">
      <c r="L106" s="87">
        <v>102</v>
      </c>
      <c r="M106" s="98" t="s">
        <v>22</v>
      </c>
      <c r="N106" s="98" t="s">
        <v>53</v>
      </c>
      <c r="O106" s="98" t="s">
        <v>38</v>
      </c>
      <c r="P106" s="98" t="s">
        <v>38</v>
      </c>
      <c r="Q106" s="98" t="s">
        <v>36</v>
      </c>
      <c r="R106" s="98" t="s">
        <v>35</v>
      </c>
      <c r="S106" s="98" t="s">
        <v>36</v>
      </c>
      <c r="U106" s="66">
        <f t="shared" si="24"/>
        <v>8</v>
      </c>
      <c r="V106" s="66">
        <f t="shared" si="24"/>
        <v>6</v>
      </c>
      <c r="W106" s="66">
        <f t="shared" si="24"/>
        <v>4</v>
      </c>
      <c r="X106" s="66">
        <f t="shared" si="24"/>
        <v>4</v>
      </c>
      <c r="Y106" s="66">
        <f t="shared" si="24"/>
        <v>5</v>
      </c>
      <c r="Z106" s="66">
        <f t="shared" si="24"/>
        <v>3</v>
      </c>
      <c r="AA106" s="66">
        <f t="shared" si="24"/>
        <v>5</v>
      </c>
      <c r="AC106" s="75">
        <v>1000</v>
      </c>
      <c r="AD106" s="75">
        <v>1000</v>
      </c>
      <c r="AE106" s="75">
        <v>1000</v>
      </c>
      <c r="AF106" s="75">
        <v>1000</v>
      </c>
      <c r="AG106" s="75">
        <v>1000</v>
      </c>
      <c r="AH106" s="75">
        <v>1000</v>
      </c>
      <c r="AI106" s="75">
        <v>1000</v>
      </c>
      <c r="AV106" s="87">
        <v>102</v>
      </c>
      <c r="AW106" s="98" t="s">
        <v>35</v>
      </c>
      <c r="AX106" s="98" t="s">
        <v>38</v>
      </c>
      <c r="AY106" s="98" t="s">
        <v>56</v>
      </c>
      <c r="AZ106" s="98" t="s">
        <v>56</v>
      </c>
      <c r="BA106" s="98" t="s">
        <v>37</v>
      </c>
      <c r="BB106" s="98" t="s">
        <v>22</v>
      </c>
      <c r="BC106" s="98" t="s">
        <v>35</v>
      </c>
      <c r="BE106" s="66">
        <f t="shared" si="29"/>
        <v>3</v>
      </c>
      <c r="BF106" s="66">
        <f t="shared" si="29"/>
        <v>4</v>
      </c>
      <c r="BG106" s="66">
        <f t="shared" si="29"/>
        <v>7</v>
      </c>
      <c r="BH106" s="66">
        <f t="shared" si="29"/>
        <v>7</v>
      </c>
      <c r="BI106" s="66">
        <f t="shared" si="19"/>
        <v>2</v>
      </c>
      <c r="BJ106" s="66">
        <f t="shared" si="19"/>
        <v>8</v>
      </c>
      <c r="BK106" s="66">
        <f t="shared" si="19"/>
        <v>3</v>
      </c>
      <c r="BM106" s="75">
        <v>1000</v>
      </c>
      <c r="BN106" s="75">
        <v>1000</v>
      </c>
      <c r="BO106" s="75">
        <v>1000</v>
      </c>
      <c r="BP106" s="75">
        <v>1000</v>
      </c>
      <c r="BQ106" s="75">
        <v>1000</v>
      </c>
      <c r="BR106" s="75">
        <v>1000</v>
      </c>
      <c r="BS106" s="75">
        <v>1000</v>
      </c>
      <c r="CF106" s="87">
        <v>102</v>
      </c>
      <c r="CG106" s="98" t="s">
        <v>36</v>
      </c>
      <c r="CH106" s="98" t="s">
        <v>22</v>
      </c>
      <c r="CI106" s="98" t="s">
        <v>53</v>
      </c>
      <c r="CJ106" s="98" t="s">
        <v>53</v>
      </c>
      <c r="CK106" s="98" t="s">
        <v>38</v>
      </c>
      <c r="CL106" s="98" t="s">
        <v>56</v>
      </c>
      <c r="CM106" s="98" t="s">
        <v>37</v>
      </c>
      <c r="CO106" s="66">
        <f t="shared" si="30"/>
        <v>5</v>
      </c>
      <c r="CP106" s="66">
        <f t="shared" si="30"/>
        <v>8</v>
      </c>
      <c r="CQ106" s="66">
        <f t="shared" si="30"/>
        <v>6</v>
      </c>
      <c r="CR106" s="66">
        <f t="shared" si="30"/>
        <v>6</v>
      </c>
      <c r="CS106" s="66">
        <f t="shared" si="20"/>
        <v>4</v>
      </c>
      <c r="CT106" s="66">
        <f t="shared" si="20"/>
        <v>7</v>
      </c>
      <c r="CU106" s="66">
        <f t="shared" si="20"/>
        <v>2</v>
      </c>
      <c r="CW106" s="75">
        <v>1000</v>
      </c>
      <c r="CX106" s="75">
        <v>1000</v>
      </c>
      <c r="CY106" s="75">
        <v>1000</v>
      </c>
      <c r="CZ106" s="75">
        <v>1000</v>
      </c>
      <c r="DA106" s="75">
        <v>1000</v>
      </c>
      <c r="DB106" s="75">
        <v>1000</v>
      </c>
      <c r="DC106" s="75">
        <v>1000</v>
      </c>
      <c r="DP106" s="87">
        <v>102</v>
      </c>
      <c r="DQ106" s="98" t="s">
        <v>37</v>
      </c>
      <c r="DR106" s="98" t="s">
        <v>37</v>
      </c>
      <c r="DS106" s="98" t="s">
        <v>37</v>
      </c>
      <c r="DT106" s="98" t="s">
        <v>53</v>
      </c>
      <c r="DU106" s="98" t="s">
        <v>56</v>
      </c>
      <c r="DV106" s="98" t="s">
        <v>37</v>
      </c>
      <c r="DW106" s="98" t="s">
        <v>53</v>
      </c>
      <c r="DY106" s="66">
        <f t="shared" si="31"/>
        <v>2</v>
      </c>
      <c r="DZ106" s="66">
        <f t="shared" si="31"/>
        <v>2</v>
      </c>
      <c r="EA106" s="66">
        <f t="shared" si="31"/>
        <v>2</v>
      </c>
      <c r="EB106" s="66">
        <f t="shared" si="31"/>
        <v>6</v>
      </c>
      <c r="EC106" s="66">
        <f t="shared" si="21"/>
        <v>7</v>
      </c>
      <c r="ED106" s="66">
        <f t="shared" si="21"/>
        <v>2</v>
      </c>
      <c r="EE106" s="66">
        <f t="shared" si="21"/>
        <v>6</v>
      </c>
      <c r="EG106" s="75">
        <v>1000</v>
      </c>
      <c r="EH106" s="75">
        <v>1000</v>
      </c>
      <c r="EI106" s="75">
        <v>1000</v>
      </c>
      <c r="EJ106" s="75">
        <v>1000</v>
      </c>
      <c r="EK106" s="75">
        <v>1000</v>
      </c>
      <c r="EL106" s="75">
        <v>1000</v>
      </c>
      <c r="EM106" s="75">
        <v>1000</v>
      </c>
      <c r="EZ106" s="87">
        <v>102</v>
      </c>
      <c r="FA106" s="98" t="s">
        <v>22</v>
      </c>
      <c r="FB106" s="98" t="s">
        <v>53</v>
      </c>
      <c r="FC106" s="98" t="s">
        <v>22</v>
      </c>
      <c r="FD106" s="98" t="s">
        <v>37</v>
      </c>
      <c r="FE106" s="98" t="s">
        <v>35</v>
      </c>
      <c r="FF106" s="98" t="s">
        <v>38</v>
      </c>
      <c r="FG106" s="98" t="s">
        <v>37</v>
      </c>
      <c r="FI106" s="66">
        <f t="shared" si="32"/>
        <v>8</v>
      </c>
      <c r="FJ106" s="66">
        <f t="shared" si="32"/>
        <v>6</v>
      </c>
      <c r="FK106" s="66">
        <f t="shared" si="32"/>
        <v>8</v>
      </c>
      <c r="FL106" s="66">
        <f t="shared" si="32"/>
        <v>2</v>
      </c>
      <c r="FM106" s="66">
        <f t="shared" si="22"/>
        <v>3</v>
      </c>
      <c r="FN106" s="66">
        <f t="shared" si="22"/>
        <v>4</v>
      </c>
      <c r="FO106" s="66">
        <f t="shared" si="22"/>
        <v>2</v>
      </c>
      <c r="FQ106" s="102">
        <v>1000</v>
      </c>
      <c r="FR106" s="102">
        <v>1000</v>
      </c>
      <c r="FS106" s="102">
        <v>1000</v>
      </c>
      <c r="FT106" s="102">
        <v>1000</v>
      </c>
      <c r="FU106" s="102">
        <v>1000</v>
      </c>
      <c r="FV106" s="102">
        <v>1000</v>
      </c>
      <c r="FW106" s="102">
        <v>1000</v>
      </c>
    </row>
    <row r="107" spans="12:179" ht="16.5">
      <c r="L107" s="87">
        <v>103</v>
      </c>
      <c r="M107" s="98" t="s">
        <v>22</v>
      </c>
      <c r="N107" s="98" t="s">
        <v>22</v>
      </c>
      <c r="O107" s="98" t="s">
        <v>38</v>
      </c>
      <c r="P107" s="98" t="s">
        <v>38</v>
      </c>
      <c r="Q107" s="98" t="s">
        <v>53</v>
      </c>
      <c r="R107" s="98" t="s">
        <v>56</v>
      </c>
      <c r="S107" s="98" t="s">
        <v>36</v>
      </c>
      <c r="U107" s="66">
        <f t="shared" si="24"/>
        <v>8</v>
      </c>
      <c r="V107" s="66">
        <f t="shared" si="24"/>
        <v>8</v>
      </c>
      <c r="W107" s="66">
        <f t="shared" si="24"/>
        <v>4</v>
      </c>
      <c r="X107" s="66">
        <f t="shared" si="24"/>
        <v>4</v>
      </c>
      <c r="Y107" s="66">
        <f t="shared" si="24"/>
        <v>6</v>
      </c>
      <c r="Z107" s="66">
        <f t="shared" si="24"/>
        <v>7</v>
      </c>
      <c r="AA107" s="66">
        <f t="shared" si="24"/>
        <v>5</v>
      </c>
      <c r="AC107" s="75">
        <v>1000</v>
      </c>
      <c r="AD107" s="75">
        <v>1000</v>
      </c>
      <c r="AE107" s="75">
        <v>1000</v>
      </c>
      <c r="AF107" s="75">
        <v>1000</v>
      </c>
      <c r="AG107" s="75">
        <v>1000</v>
      </c>
      <c r="AH107" s="75">
        <v>1000</v>
      </c>
      <c r="AI107" s="75">
        <v>1000</v>
      </c>
      <c r="AV107" s="87">
        <v>103</v>
      </c>
      <c r="AW107" s="98" t="s">
        <v>37</v>
      </c>
      <c r="AX107" s="98" t="s">
        <v>38</v>
      </c>
      <c r="AY107" s="98" t="s">
        <v>37</v>
      </c>
      <c r="AZ107" s="98" t="s">
        <v>56</v>
      </c>
      <c r="BA107" s="98" t="s">
        <v>38</v>
      </c>
      <c r="BB107" s="98" t="s">
        <v>22</v>
      </c>
      <c r="BC107" s="98" t="s">
        <v>22</v>
      </c>
      <c r="BE107" s="66">
        <f t="shared" si="29"/>
        <v>2</v>
      </c>
      <c r="BF107" s="66">
        <f t="shared" si="29"/>
        <v>4</v>
      </c>
      <c r="BG107" s="66">
        <f t="shared" si="29"/>
        <v>2</v>
      </c>
      <c r="BH107" s="66">
        <f t="shared" si="29"/>
        <v>7</v>
      </c>
      <c r="BI107" s="66">
        <f t="shared" si="19"/>
        <v>4</v>
      </c>
      <c r="BJ107" s="66">
        <f t="shared" si="19"/>
        <v>8</v>
      </c>
      <c r="BK107" s="66">
        <f t="shared" si="19"/>
        <v>8</v>
      </c>
      <c r="BM107" s="75">
        <v>1000</v>
      </c>
      <c r="BN107" s="75">
        <v>1000</v>
      </c>
      <c r="BO107" s="75">
        <v>1000</v>
      </c>
      <c r="BP107" s="75">
        <v>1000</v>
      </c>
      <c r="BQ107" s="75">
        <v>1000</v>
      </c>
      <c r="BR107" s="75">
        <v>1000</v>
      </c>
      <c r="BS107" s="75">
        <v>1000</v>
      </c>
      <c r="CF107" s="87">
        <v>103</v>
      </c>
      <c r="CG107" s="98" t="s">
        <v>36</v>
      </c>
      <c r="CH107" s="98" t="s">
        <v>22</v>
      </c>
      <c r="CI107" s="98" t="s">
        <v>38</v>
      </c>
      <c r="CJ107" s="98" t="s">
        <v>37</v>
      </c>
      <c r="CK107" s="98" t="s">
        <v>35</v>
      </c>
      <c r="CL107" s="98" t="s">
        <v>56</v>
      </c>
      <c r="CM107" s="98" t="s">
        <v>35</v>
      </c>
      <c r="CO107" s="66">
        <f t="shared" si="30"/>
        <v>5</v>
      </c>
      <c r="CP107" s="66">
        <f t="shared" si="30"/>
        <v>8</v>
      </c>
      <c r="CQ107" s="66">
        <f t="shared" si="30"/>
        <v>4</v>
      </c>
      <c r="CR107" s="66">
        <f t="shared" si="30"/>
        <v>2</v>
      </c>
      <c r="CS107" s="66">
        <f t="shared" si="20"/>
        <v>3</v>
      </c>
      <c r="CT107" s="66">
        <f t="shared" si="20"/>
        <v>7</v>
      </c>
      <c r="CU107" s="66">
        <f t="shared" si="20"/>
        <v>3</v>
      </c>
      <c r="CW107" s="75">
        <v>1000</v>
      </c>
      <c r="CX107" s="75">
        <v>1000</v>
      </c>
      <c r="CY107" s="75">
        <v>1000</v>
      </c>
      <c r="CZ107" s="75">
        <v>1000</v>
      </c>
      <c r="DA107" s="75">
        <v>1000</v>
      </c>
      <c r="DB107" s="75">
        <v>1000</v>
      </c>
      <c r="DC107" s="75">
        <v>1000</v>
      </c>
      <c r="DP107" s="87">
        <v>103</v>
      </c>
      <c r="DQ107" s="98" t="s">
        <v>37</v>
      </c>
      <c r="DR107" s="98" t="s">
        <v>35</v>
      </c>
      <c r="DS107" s="98" t="s">
        <v>37</v>
      </c>
      <c r="DT107" s="98" t="s">
        <v>38</v>
      </c>
      <c r="DU107" s="98" t="s">
        <v>56</v>
      </c>
      <c r="DV107" s="98" t="s">
        <v>37</v>
      </c>
      <c r="DW107" s="98" t="s">
        <v>36</v>
      </c>
      <c r="DY107" s="66">
        <f t="shared" si="31"/>
        <v>2</v>
      </c>
      <c r="DZ107" s="66">
        <f t="shared" si="31"/>
        <v>3</v>
      </c>
      <c r="EA107" s="66">
        <f t="shared" si="31"/>
        <v>2</v>
      </c>
      <c r="EB107" s="66">
        <f t="shared" si="31"/>
        <v>4</v>
      </c>
      <c r="EC107" s="66">
        <f t="shared" si="21"/>
        <v>7</v>
      </c>
      <c r="ED107" s="66">
        <f t="shared" si="21"/>
        <v>2</v>
      </c>
      <c r="EE107" s="66">
        <f t="shared" si="21"/>
        <v>5</v>
      </c>
      <c r="EG107" s="75">
        <v>1000</v>
      </c>
      <c r="EH107" s="75">
        <v>1000</v>
      </c>
      <c r="EI107" s="75">
        <v>1000</v>
      </c>
      <c r="EJ107" s="75">
        <v>1000</v>
      </c>
      <c r="EK107" s="75">
        <v>1000</v>
      </c>
      <c r="EL107" s="75">
        <v>1000</v>
      </c>
      <c r="EM107" s="75">
        <v>1000</v>
      </c>
      <c r="EZ107" s="87">
        <v>103</v>
      </c>
      <c r="FA107" s="98" t="s">
        <v>35</v>
      </c>
      <c r="FB107" s="98" t="s">
        <v>22</v>
      </c>
      <c r="FC107" s="98" t="s">
        <v>35</v>
      </c>
      <c r="FD107" s="98" t="s">
        <v>35</v>
      </c>
      <c r="FE107" s="98" t="s">
        <v>37</v>
      </c>
      <c r="FF107" s="98" t="s">
        <v>56</v>
      </c>
      <c r="FG107" s="98" t="s">
        <v>53</v>
      </c>
      <c r="FI107" s="66">
        <f t="shared" si="32"/>
        <v>3</v>
      </c>
      <c r="FJ107" s="66">
        <f t="shared" si="32"/>
        <v>8</v>
      </c>
      <c r="FK107" s="66">
        <f t="shared" si="32"/>
        <v>3</v>
      </c>
      <c r="FL107" s="66">
        <f t="shared" si="32"/>
        <v>3</v>
      </c>
      <c r="FM107" s="66">
        <f t="shared" si="22"/>
        <v>2</v>
      </c>
      <c r="FN107" s="66">
        <f t="shared" si="22"/>
        <v>7</v>
      </c>
      <c r="FO107" s="66">
        <f t="shared" si="22"/>
        <v>6</v>
      </c>
      <c r="FQ107" s="102">
        <v>1000</v>
      </c>
      <c r="FR107" s="102">
        <v>1000</v>
      </c>
      <c r="FS107" s="102">
        <v>1000</v>
      </c>
      <c r="FT107" s="102">
        <v>1000</v>
      </c>
      <c r="FU107" s="102">
        <v>1000</v>
      </c>
      <c r="FV107" s="102">
        <v>1000</v>
      </c>
      <c r="FW107" s="102">
        <v>1000</v>
      </c>
    </row>
    <row r="108" spans="12:179" ht="16.5">
      <c r="L108" s="87">
        <v>104</v>
      </c>
      <c r="M108" s="98" t="s">
        <v>22</v>
      </c>
      <c r="N108" s="98" t="s">
        <v>22</v>
      </c>
      <c r="O108" s="98" t="s">
        <v>53</v>
      </c>
      <c r="P108" s="98" t="s">
        <v>36</v>
      </c>
      <c r="Q108" s="98" t="s">
        <v>22</v>
      </c>
      <c r="R108" s="98" t="s">
        <v>68</v>
      </c>
      <c r="S108" s="98" t="s">
        <v>68</v>
      </c>
      <c r="U108" s="66">
        <f t="shared" si="24"/>
        <v>8</v>
      </c>
      <c r="V108" s="66">
        <f t="shared" si="24"/>
        <v>8</v>
      </c>
      <c r="W108" s="66">
        <f t="shared" si="24"/>
        <v>6</v>
      </c>
      <c r="X108" s="66">
        <f t="shared" si="24"/>
        <v>5</v>
      </c>
      <c r="Y108" s="66">
        <f t="shared" si="24"/>
        <v>8</v>
      </c>
      <c r="Z108" s="66">
        <f t="shared" si="24"/>
        <v>11</v>
      </c>
      <c r="AA108" s="66">
        <f t="shared" si="24"/>
        <v>11</v>
      </c>
      <c r="AC108" s="75">
        <v>1000</v>
      </c>
      <c r="AD108" s="75">
        <v>1000</v>
      </c>
      <c r="AE108" s="75">
        <v>1000</v>
      </c>
      <c r="AF108" s="75">
        <v>1000</v>
      </c>
      <c r="AG108" s="75">
        <v>1000</v>
      </c>
      <c r="AH108" s="75">
        <v>1000</v>
      </c>
      <c r="AI108" s="75">
        <v>1000</v>
      </c>
      <c r="AV108" s="87">
        <v>104</v>
      </c>
      <c r="AW108" s="98" t="s">
        <v>37</v>
      </c>
      <c r="AX108" s="98" t="s">
        <v>53</v>
      </c>
      <c r="AY108" s="98" t="s">
        <v>38</v>
      </c>
      <c r="AZ108" s="98" t="s">
        <v>37</v>
      </c>
      <c r="BA108" s="98" t="s">
        <v>38</v>
      </c>
      <c r="BB108" s="98" t="s">
        <v>38</v>
      </c>
      <c r="BC108" s="98" t="s">
        <v>22</v>
      </c>
      <c r="BE108" s="66">
        <f t="shared" si="29"/>
        <v>2</v>
      </c>
      <c r="BF108" s="66">
        <f t="shared" si="29"/>
        <v>6</v>
      </c>
      <c r="BG108" s="66">
        <f t="shared" si="29"/>
        <v>4</v>
      </c>
      <c r="BH108" s="66">
        <f t="shared" si="29"/>
        <v>2</v>
      </c>
      <c r="BI108" s="66">
        <f t="shared" si="19"/>
        <v>4</v>
      </c>
      <c r="BJ108" s="66">
        <f t="shared" si="19"/>
        <v>4</v>
      </c>
      <c r="BK108" s="66">
        <f t="shared" si="19"/>
        <v>8</v>
      </c>
      <c r="BM108" s="75">
        <v>1000</v>
      </c>
      <c r="BN108" s="75">
        <v>1000</v>
      </c>
      <c r="BO108" s="75">
        <v>1000</v>
      </c>
      <c r="BP108" s="75">
        <v>1000</v>
      </c>
      <c r="BQ108" s="75">
        <v>1000</v>
      </c>
      <c r="BR108" s="75">
        <v>1000</v>
      </c>
      <c r="BS108" s="75">
        <v>1000</v>
      </c>
      <c r="CF108" s="87">
        <v>104</v>
      </c>
      <c r="CG108" s="98" t="s">
        <v>38</v>
      </c>
      <c r="CH108" s="98" t="s">
        <v>56</v>
      </c>
      <c r="CI108" s="98" t="s">
        <v>38</v>
      </c>
      <c r="CJ108" s="98" t="s">
        <v>22</v>
      </c>
      <c r="CK108" s="98" t="s">
        <v>56</v>
      </c>
      <c r="CL108" s="98" t="s">
        <v>36</v>
      </c>
      <c r="CM108" s="98" t="s">
        <v>35</v>
      </c>
      <c r="CO108" s="66">
        <f t="shared" si="30"/>
        <v>4</v>
      </c>
      <c r="CP108" s="66">
        <f t="shared" si="30"/>
        <v>7</v>
      </c>
      <c r="CQ108" s="66">
        <f t="shared" si="30"/>
        <v>4</v>
      </c>
      <c r="CR108" s="66">
        <f t="shared" si="30"/>
        <v>8</v>
      </c>
      <c r="CS108" s="66">
        <f t="shared" si="20"/>
        <v>7</v>
      </c>
      <c r="CT108" s="66">
        <f t="shared" si="20"/>
        <v>5</v>
      </c>
      <c r="CU108" s="66">
        <f t="shared" si="20"/>
        <v>3</v>
      </c>
      <c r="CW108" s="75">
        <v>1000</v>
      </c>
      <c r="CX108" s="75">
        <v>1000</v>
      </c>
      <c r="CY108" s="75">
        <v>1000</v>
      </c>
      <c r="CZ108" s="75">
        <v>1000</v>
      </c>
      <c r="DA108" s="75">
        <v>1000</v>
      </c>
      <c r="DB108" s="75">
        <v>1000</v>
      </c>
      <c r="DC108" s="75">
        <v>1000</v>
      </c>
      <c r="DP108" s="87">
        <v>104</v>
      </c>
      <c r="DQ108" s="98" t="s">
        <v>37</v>
      </c>
      <c r="DR108" s="98" t="s">
        <v>22</v>
      </c>
      <c r="DS108" s="98" t="s">
        <v>38</v>
      </c>
      <c r="DT108" s="98" t="s">
        <v>38</v>
      </c>
      <c r="DU108" s="98" t="s">
        <v>53</v>
      </c>
      <c r="DV108" s="98" t="s">
        <v>22</v>
      </c>
      <c r="DW108" s="98" t="s">
        <v>22</v>
      </c>
      <c r="DY108" s="66">
        <f t="shared" si="31"/>
        <v>2</v>
      </c>
      <c r="DZ108" s="66">
        <f t="shared" si="31"/>
        <v>8</v>
      </c>
      <c r="EA108" s="66">
        <f t="shared" si="31"/>
        <v>4</v>
      </c>
      <c r="EB108" s="66">
        <f t="shared" si="31"/>
        <v>4</v>
      </c>
      <c r="EC108" s="66">
        <f t="shared" si="21"/>
        <v>6</v>
      </c>
      <c r="ED108" s="66">
        <f t="shared" si="21"/>
        <v>8</v>
      </c>
      <c r="EE108" s="66">
        <f t="shared" si="21"/>
        <v>8</v>
      </c>
      <c r="EG108" s="75">
        <v>1000</v>
      </c>
      <c r="EH108" s="75">
        <v>1000</v>
      </c>
      <c r="EI108" s="75">
        <v>1000</v>
      </c>
      <c r="EJ108" s="75">
        <v>1000</v>
      </c>
      <c r="EK108" s="75">
        <v>1000</v>
      </c>
      <c r="EL108" s="75">
        <v>1000</v>
      </c>
      <c r="EM108" s="75">
        <v>1000</v>
      </c>
      <c r="EZ108" s="87">
        <v>104</v>
      </c>
      <c r="FA108" s="98" t="s">
        <v>36</v>
      </c>
      <c r="FB108" s="98" t="s">
        <v>37</v>
      </c>
      <c r="FC108" s="98" t="s">
        <v>37</v>
      </c>
      <c r="FD108" s="98" t="s">
        <v>37</v>
      </c>
      <c r="FE108" s="98" t="s">
        <v>56</v>
      </c>
      <c r="FF108" s="98" t="s">
        <v>37</v>
      </c>
      <c r="FG108" s="98" t="s">
        <v>35</v>
      </c>
      <c r="FI108" s="66">
        <f t="shared" si="32"/>
        <v>5</v>
      </c>
      <c r="FJ108" s="66">
        <f t="shared" si="32"/>
        <v>2</v>
      </c>
      <c r="FK108" s="66">
        <f t="shared" si="32"/>
        <v>2</v>
      </c>
      <c r="FL108" s="66">
        <f t="shared" si="32"/>
        <v>2</v>
      </c>
      <c r="FM108" s="66">
        <f t="shared" si="22"/>
        <v>7</v>
      </c>
      <c r="FN108" s="66">
        <f t="shared" si="22"/>
        <v>2</v>
      </c>
      <c r="FO108" s="66">
        <f t="shared" si="22"/>
        <v>3</v>
      </c>
      <c r="FQ108" s="102">
        <v>1000</v>
      </c>
      <c r="FR108" s="102">
        <v>1000</v>
      </c>
      <c r="FS108" s="102">
        <v>1000</v>
      </c>
      <c r="FT108" s="102">
        <v>1000</v>
      </c>
      <c r="FU108" s="102">
        <v>1000</v>
      </c>
      <c r="FV108" s="102">
        <v>1000</v>
      </c>
      <c r="FW108" s="102">
        <v>1000</v>
      </c>
    </row>
    <row r="109" spans="12:179" ht="16.5">
      <c r="L109" s="87">
        <v>105</v>
      </c>
      <c r="M109" s="98" t="s">
        <v>35</v>
      </c>
      <c r="N109" s="98" t="s">
        <v>62</v>
      </c>
      <c r="O109" s="98" t="s">
        <v>53</v>
      </c>
      <c r="P109" s="98" t="s">
        <v>36</v>
      </c>
      <c r="Q109" s="98" t="s">
        <v>56</v>
      </c>
      <c r="R109" s="98" t="s">
        <v>68</v>
      </c>
      <c r="S109" s="98" t="s">
        <v>68</v>
      </c>
      <c r="U109" s="66">
        <f t="shared" si="24"/>
        <v>3</v>
      </c>
      <c r="V109" s="66">
        <f t="shared" si="24"/>
        <v>9</v>
      </c>
      <c r="W109" s="66">
        <f t="shared" si="24"/>
        <v>6</v>
      </c>
      <c r="X109" s="66">
        <f t="shared" si="24"/>
        <v>5</v>
      </c>
      <c r="Y109" s="66">
        <f t="shared" si="24"/>
        <v>7</v>
      </c>
      <c r="Z109" s="66">
        <f t="shared" si="24"/>
        <v>11</v>
      </c>
      <c r="AA109" s="66">
        <f t="shared" si="24"/>
        <v>11</v>
      </c>
      <c r="AC109" s="75">
        <v>1000</v>
      </c>
      <c r="AD109" s="75">
        <v>1000</v>
      </c>
      <c r="AE109" s="75">
        <v>1000</v>
      </c>
      <c r="AF109" s="75">
        <v>1000</v>
      </c>
      <c r="AG109" s="75">
        <v>1000</v>
      </c>
      <c r="AH109" s="75">
        <v>1000</v>
      </c>
      <c r="AI109" s="75">
        <v>1000</v>
      </c>
      <c r="AV109" s="87">
        <v>105</v>
      </c>
      <c r="AW109" s="98" t="s">
        <v>37</v>
      </c>
      <c r="AX109" s="98" t="s">
        <v>53</v>
      </c>
      <c r="AY109" s="98" t="s">
        <v>38</v>
      </c>
      <c r="AZ109" s="98" t="s">
        <v>37</v>
      </c>
      <c r="BA109" s="98" t="s">
        <v>35</v>
      </c>
      <c r="BB109" s="98" t="s">
        <v>56</v>
      </c>
      <c r="BC109" s="98" t="s">
        <v>35</v>
      </c>
      <c r="BE109" s="66">
        <f t="shared" si="29"/>
        <v>2</v>
      </c>
      <c r="BF109" s="66">
        <f t="shared" si="29"/>
        <v>6</v>
      </c>
      <c r="BG109" s="66">
        <f t="shared" si="29"/>
        <v>4</v>
      </c>
      <c r="BH109" s="66">
        <f t="shared" si="29"/>
        <v>2</v>
      </c>
      <c r="BI109" s="66">
        <f t="shared" si="19"/>
        <v>3</v>
      </c>
      <c r="BJ109" s="66">
        <f t="shared" si="19"/>
        <v>7</v>
      </c>
      <c r="BK109" s="66">
        <f t="shared" si="19"/>
        <v>3</v>
      </c>
      <c r="BM109" s="75">
        <v>1000</v>
      </c>
      <c r="BN109" s="75">
        <v>1000</v>
      </c>
      <c r="BO109" s="75">
        <v>1000</v>
      </c>
      <c r="BP109" s="75">
        <v>1000</v>
      </c>
      <c r="BQ109" s="75">
        <v>1000</v>
      </c>
      <c r="BR109" s="75">
        <v>1000</v>
      </c>
      <c r="BS109" s="75">
        <v>1000</v>
      </c>
      <c r="CF109" s="87">
        <v>105</v>
      </c>
      <c r="CG109" s="98" t="s">
        <v>38</v>
      </c>
      <c r="CH109" s="98" t="s">
        <v>53</v>
      </c>
      <c r="CI109" s="98" t="s">
        <v>35</v>
      </c>
      <c r="CJ109" s="98" t="s">
        <v>36</v>
      </c>
      <c r="CK109" s="98" t="s">
        <v>37</v>
      </c>
      <c r="CL109" s="98" t="s">
        <v>36</v>
      </c>
      <c r="CM109" s="98" t="s">
        <v>38</v>
      </c>
      <c r="CO109" s="66">
        <f t="shared" si="30"/>
        <v>4</v>
      </c>
      <c r="CP109" s="66">
        <f t="shared" si="30"/>
        <v>6</v>
      </c>
      <c r="CQ109" s="66">
        <f t="shared" si="30"/>
        <v>3</v>
      </c>
      <c r="CR109" s="66">
        <f t="shared" si="30"/>
        <v>5</v>
      </c>
      <c r="CS109" s="66">
        <f t="shared" si="20"/>
        <v>2</v>
      </c>
      <c r="CT109" s="66">
        <f t="shared" si="20"/>
        <v>5</v>
      </c>
      <c r="CU109" s="66">
        <f t="shared" si="20"/>
        <v>4</v>
      </c>
      <c r="CW109" s="75">
        <v>1000</v>
      </c>
      <c r="CX109" s="75">
        <v>1000</v>
      </c>
      <c r="CY109" s="75">
        <v>1000</v>
      </c>
      <c r="CZ109" s="75">
        <v>1000</v>
      </c>
      <c r="DA109" s="75">
        <v>1000</v>
      </c>
      <c r="DB109" s="75">
        <v>1000</v>
      </c>
      <c r="DC109" s="75">
        <v>1000</v>
      </c>
      <c r="DP109" s="87">
        <v>105</v>
      </c>
      <c r="DQ109" s="98" t="s">
        <v>53</v>
      </c>
      <c r="DR109" s="98" t="s">
        <v>56</v>
      </c>
      <c r="DS109" s="98" t="s">
        <v>56</v>
      </c>
      <c r="DT109" s="98" t="s">
        <v>53</v>
      </c>
      <c r="DU109" s="98" t="s">
        <v>38</v>
      </c>
      <c r="DV109" s="98" t="s">
        <v>35</v>
      </c>
      <c r="DW109" s="98" t="s">
        <v>36</v>
      </c>
      <c r="DY109" s="66">
        <f t="shared" si="31"/>
        <v>6</v>
      </c>
      <c r="DZ109" s="66">
        <f t="shared" si="31"/>
        <v>7</v>
      </c>
      <c r="EA109" s="66">
        <f t="shared" si="31"/>
        <v>7</v>
      </c>
      <c r="EB109" s="66">
        <f t="shared" si="31"/>
        <v>6</v>
      </c>
      <c r="EC109" s="66">
        <f t="shared" si="21"/>
        <v>4</v>
      </c>
      <c r="ED109" s="66">
        <f t="shared" si="21"/>
        <v>3</v>
      </c>
      <c r="EE109" s="66">
        <f t="shared" si="21"/>
        <v>5</v>
      </c>
      <c r="EG109" s="75">
        <v>1000</v>
      </c>
      <c r="EH109" s="75">
        <v>1000</v>
      </c>
      <c r="EI109" s="75">
        <v>1000</v>
      </c>
      <c r="EJ109" s="75">
        <v>1000</v>
      </c>
      <c r="EK109" s="75">
        <v>1000</v>
      </c>
      <c r="EL109" s="75">
        <v>1000</v>
      </c>
      <c r="EM109" s="75">
        <v>1000</v>
      </c>
      <c r="EZ109" s="87">
        <v>105</v>
      </c>
      <c r="FA109" s="98" t="s">
        <v>22</v>
      </c>
      <c r="FB109" s="98" t="s">
        <v>56</v>
      </c>
      <c r="FC109" s="98" t="s">
        <v>53</v>
      </c>
      <c r="FD109" s="98" t="s">
        <v>56</v>
      </c>
      <c r="FE109" s="98" t="s">
        <v>53</v>
      </c>
      <c r="FF109" s="98" t="s">
        <v>35</v>
      </c>
      <c r="FG109" s="98" t="s">
        <v>37</v>
      </c>
      <c r="FI109" s="66">
        <f t="shared" si="32"/>
        <v>8</v>
      </c>
      <c r="FJ109" s="66">
        <f t="shared" si="32"/>
        <v>7</v>
      </c>
      <c r="FK109" s="66">
        <f t="shared" si="32"/>
        <v>6</v>
      </c>
      <c r="FL109" s="66">
        <f t="shared" si="32"/>
        <v>7</v>
      </c>
      <c r="FM109" s="66">
        <f t="shared" si="22"/>
        <v>6</v>
      </c>
      <c r="FN109" s="66">
        <f t="shared" si="22"/>
        <v>3</v>
      </c>
      <c r="FO109" s="66">
        <f t="shared" si="22"/>
        <v>2</v>
      </c>
      <c r="FQ109" s="102">
        <v>1000</v>
      </c>
      <c r="FR109" s="102">
        <v>1000</v>
      </c>
      <c r="FS109" s="102">
        <v>1000</v>
      </c>
      <c r="FT109" s="102">
        <v>1000</v>
      </c>
      <c r="FU109" s="102">
        <v>1000</v>
      </c>
      <c r="FV109" s="102">
        <v>1000</v>
      </c>
      <c r="FW109" s="102">
        <v>1000</v>
      </c>
    </row>
    <row r="110" spans="12:179" ht="16.5">
      <c r="L110" s="87">
        <v>106</v>
      </c>
      <c r="M110" s="98" t="s">
        <v>35</v>
      </c>
      <c r="N110" s="98" t="s">
        <v>62</v>
      </c>
      <c r="O110" s="98" t="s">
        <v>53</v>
      </c>
      <c r="P110" s="98" t="s">
        <v>35</v>
      </c>
      <c r="Q110" s="98" t="s">
        <v>53</v>
      </c>
      <c r="R110" s="98" t="s">
        <v>22</v>
      </c>
      <c r="S110" s="98" t="s">
        <v>56</v>
      </c>
      <c r="U110" s="66">
        <f t="shared" si="24"/>
        <v>3</v>
      </c>
      <c r="V110" s="66">
        <f t="shared" si="24"/>
        <v>9</v>
      </c>
      <c r="W110" s="66">
        <f t="shared" si="24"/>
        <v>6</v>
      </c>
      <c r="X110" s="66">
        <f t="shared" si="24"/>
        <v>3</v>
      </c>
      <c r="Y110" s="66">
        <f t="shared" si="24"/>
        <v>6</v>
      </c>
      <c r="Z110" s="66">
        <f t="shared" si="24"/>
        <v>8</v>
      </c>
      <c r="AA110" s="66">
        <f t="shared" si="24"/>
        <v>7</v>
      </c>
      <c r="AC110" s="75">
        <v>1000</v>
      </c>
      <c r="AD110" s="75">
        <v>1000</v>
      </c>
      <c r="AE110" s="75">
        <v>1000</v>
      </c>
      <c r="AF110" s="75">
        <v>1000</v>
      </c>
      <c r="AG110" s="75">
        <v>1000</v>
      </c>
      <c r="AH110" s="75">
        <v>1000</v>
      </c>
      <c r="AI110" s="75">
        <v>1000</v>
      </c>
      <c r="AV110" s="87">
        <v>106</v>
      </c>
      <c r="AW110" s="98" t="s">
        <v>22</v>
      </c>
      <c r="AX110" s="98" t="s">
        <v>22</v>
      </c>
      <c r="AY110" s="98" t="s">
        <v>35</v>
      </c>
      <c r="AZ110" s="98" t="s">
        <v>22</v>
      </c>
      <c r="BA110" s="98" t="s">
        <v>37</v>
      </c>
      <c r="BB110" s="98" t="s">
        <v>53</v>
      </c>
      <c r="BC110" s="98" t="s">
        <v>38</v>
      </c>
      <c r="BE110" s="66">
        <f t="shared" si="29"/>
        <v>8</v>
      </c>
      <c r="BF110" s="66">
        <f t="shared" si="29"/>
        <v>8</v>
      </c>
      <c r="BG110" s="66">
        <f t="shared" si="29"/>
        <v>3</v>
      </c>
      <c r="BH110" s="66">
        <f t="shared" si="29"/>
        <v>8</v>
      </c>
      <c r="BI110" s="66">
        <f t="shared" si="29"/>
        <v>2</v>
      </c>
      <c r="BJ110" s="66">
        <f t="shared" si="29"/>
        <v>6</v>
      </c>
      <c r="BK110" s="66">
        <f t="shared" si="29"/>
        <v>4</v>
      </c>
      <c r="BM110" s="75">
        <v>1000</v>
      </c>
      <c r="BN110" s="75">
        <v>1000</v>
      </c>
      <c r="BO110" s="75">
        <v>1000</v>
      </c>
      <c r="BP110" s="75">
        <v>1000</v>
      </c>
      <c r="BQ110" s="75">
        <v>1000</v>
      </c>
      <c r="BR110" s="75">
        <v>1000</v>
      </c>
      <c r="BS110" s="75">
        <v>1000</v>
      </c>
      <c r="CF110" s="87">
        <v>106</v>
      </c>
      <c r="CG110" s="98" t="s">
        <v>36</v>
      </c>
      <c r="CH110" s="98" t="s">
        <v>38</v>
      </c>
      <c r="CI110" s="98" t="s">
        <v>22</v>
      </c>
      <c r="CJ110" s="98" t="s">
        <v>36</v>
      </c>
      <c r="CK110" s="98" t="s">
        <v>37</v>
      </c>
      <c r="CL110" s="98" t="s">
        <v>37</v>
      </c>
      <c r="CM110" s="98" t="s">
        <v>56</v>
      </c>
      <c r="CO110" s="66">
        <f t="shared" si="30"/>
        <v>5</v>
      </c>
      <c r="CP110" s="66">
        <f t="shared" si="30"/>
        <v>4</v>
      </c>
      <c r="CQ110" s="66">
        <f t="shared" si="30"/>
        <v>8</v>
      </c>
      <c r="CR110" s="66">
        <f t="shared" si="30"/>
        <v>5</v>
      </c>
      <c r="CS110" s="66">
        <f t="shared" si="30"/>
        <v>2</v>
      </c>
      <c r="CT110" s="66">
        <f t="shared" si="30"/>
        <v>2</v>
      </c>
      <c r="CU110" s="66">
        <f t="shared" si="30"/>
        <v>7</v>
      </c>
      <c r="CW110" s="75">
        <v>1000</v>
      </c>
      <c r="CX110" s="75">
        <v>1000</v>
      </c>
      <c r="CY110" s="75">
        <v>1000</v>
      </c>
      <c r="CZ110" s="75">
        <v>1000</v>
      </c>
      <c r="DA110" s="75">
        <v>1000</v>
      </c>
      <c r="DB110" s="75">
        <v>1000</v>
      </c>
      <c r="DC110" s="75">
        <v>1000</v>
      </c>
      <c r="DP110" s="87">
        <v>106</v>
      </c>
      <c r="DQ110" s="98" t="s">
        <v>56</v>
      </c>
      <c r="DR110" s="98" t="s">
        <v>56</v>
      </c>
      <c r="DS110" s="98" t="s">
        <v>56</v>
      </c>
      <c r="DT110" s="98" t="s">
        <v>53</v>
      </c>
      <c r="DU110" s="98" t="s">
        <v>38</v>
      </c>
      <c r="DV110" s="98" t="s">
        <v>35</v>
      </c>
      <c r="DW110" s="98" t="s">
        <v>36</v>
      </c>
      <c r="DY110" s="66">
        <f t="shared" si="31"/>
        <v>7</v>
      </c>
      <c r="DZ110" s="66">
        <f t="shared" si="31"/>
        <v>7</v>
      </c>
      <c r="EA110" s="66">
        <f t="shared" si="31"/>
        <v>7</v>
      </c>
      <c r="EB110" s="66">
        <f t="shared" si="31"/>
        <v>6</v>
      </c>
      <c r="EC110" s="66">
        <f t="shared" si="31"/>
        <v>4</v>
      </c>
      <c r="ED110" s="66">
        <f t="shared" si="31"/>
        <v>3</v>
      </c>
      <c r="EE110" s="66">
        <f t="shared" si="31"/>
        <v>5</v>
      </c>
      <c r="EG110" s="75">
        <v>1000</v>
      </c>
      <c r="EH110" s="75">
        <v>1000</v>
      </c>
      <c r="EI110" s="75">
        <v>1000</v>
      </c>
      <c r="EJ110" s="75">
        <v>1000</v>
      </c>
      <c r="EK110" s="75">
        <v>1000</v>
      </c>
      <c r="EL110" s="75">
        <v>1000</v>
      </c>
      <c r="EM110" s="75">
        <v>1000</v>
      </c>
      <c r="EZ110" s="87">
        <v>106</v>
      </c>
      <c r="FA110" s="98" t="s">
        <v>37</v>
      </c>
      <c r="FB110" s="98" t="s">
        <v>56</v>
      </c>
      <c r="FC110" s="98" t="s">
        <v>38</v>
      </c>
      <c r="FD110" s="98" t="s">
        <v>37</v>
      </c>
      <c r="FE110" s="98" t="s">
        <v>38</v>
      </c>
      <c r="FF110" s="98" t="s">
        <v>37</v>
      </c>
      <c r="FG110" s="98" t="s">
        <v>35</v>
      </c>
      <c r="FI110" s="66">
        <f t="shared" si="32"/>
        <v>2</v>
      </c>
      <c r="FJ110" s="66">
        <f t="shared" si="32"/>
        <v>7</v>
      </c>
      <c r="FK110" s="66">
        <f t="shared" si="32"/>
        <v>4</v>
      </c>
      <c r="FL110" s="66">
        <f t="shared" si="32"/>
        <v>2</v>
      </c>
      <c r="FM110" s="66">
        <f t="shared" si="32"/>
        <v>4</v>
      </c>
      <c r="FN110" s="66">
        <f t="shared" si="32"/>
        <v>2</v>
      </c>
      <c r="FO110" s="66">
        <f t="shared" si="32"/>
        <v>3</v>
      </c>
      <c r="FQ110" s="102">
        <v>1000</v>
      </c>
      <c r="FR110" s="102">
        <v>1000</v>
      </c>
      <c r="FS110" s="102">
        <v>1000</v>
      </c>
      <c r="FT110" s="102">
        <v>1000</v>
      </c>
      <c r="FU110" s="102">
        <v>1000</v>
      </c>
      <c r="FV110" s="102">
        <v>1000</v>
      </c>
      <c r="FW110" s="102">
        <v>1000</v>
      </c>
    </row>
    <row r="111" spans="12:179" ht="16.5">
      <c r="L111" s="87">
        <v>107</v>
      </c>
      <c r="M111" s="98" t="s">
        <v>35</v>
      </c>
      <c r="N111" s="98" t="s">
        <v>37</v>
      </c>
      <c r="O111" s="98" t="s">
        <v>38</v>
      </c>
      <c r="P111" s="98" t="s">
        <v>35</v>
      </c>
      <c r="Q111" s="98" t="s">
        <v>53</v>
      </c>
      <c r="R111" s="98" t="s">
        <v>22</v>
      </c>
      <c r="S111" s="98" t="s">
        <v>35</v>
      </c>
      <c r="U111" s="66">
        <f t="shared" si="24"/>
        <v>3</v>
      </c>
      <c r="V111" s="66">
        <f t="shared" si="24"/>
        <v>2</v>
      </c>
      <c r="W111" s="66">
        <f t="shared" si="24"/>
        <v>4</v>
      </c>
      <c r="X111" s="66">
        <f t="shared" si="24"/>
        <v>3</v>
      </c>
      <c r="Y111" s="66">
        <f t="shared" si="24"/>
        <v>6</v>
      </c>
      <c r="Z111" s="66">
        <f t="shared" si="24"/>
        <v>8</v>
      </c>
      <c r="AA111" s="66">
        <f t="shared" si="24"/>
        <v>3</v>
      </c>
      <c r="AC111" s="75">
        <v>1000</v>
      </c>
      <c r="AD111" s="75">
        <v>1000</v>
      </c>
      <c r="AE111" s="75">
        <v>1000</v>
      </c>
      <c r="AF111" s="75">
        <v>1000</v>
      </c>
      <c r="AG111" s="75">
        <v>1000</v>
      </c>
      <c r="AH111" s="75">
        <v>1000</v>
      </c>
      <c r="AI111" s="75">
        <v>1000</v>
      </c>
      <c r="AV111" s="87">
        <v>107</v>
      </c>
      <c r="AW111" s="98" t="s">
        <v>22</v>
      </c>
      <c r="AX111" s="98" t="s">
        <v>22</v>
      </c>
      <c r="AY111" s="98" t="s">
        <v>35</v>
      </c>
      <c r="AZ111" s="98" t="s">
        <v>22</v>
      </c>
      <c r="BA111" s="98" t="s">
        <v>35</v>
      </c>
      <c r="BB111" s="98" t="s">
        <v>37</v>
      </c>
      <c r="BC111" s="98" t="s">
        <v>22</v>
      </c>
      <c r="BE111" s="66">
        <f t="shared" si="29"/>
        <v>8</v>
      </c>
      <c r="BF111" s="66">
        <f t="shared" si="29"/>
        <v>8</v>
      </c>
      <c r="BG111" s="66">
        <f t="shared" si="29"/>
        <v>3</v>
      </c>
      <c r="BH111" s="66">
        <f t="shared" si="29"/>
        <v>8</v>
      </c>
      <c r="BI111" s="66">
        <f t="shared" si="29"/>
        <v>3</v>
      </c>
      <c r="BJ111" s="66">
        <f t="shared" si="29"/>
        <v>2</v>
      </c>
      <c r="BK111" s="66">
        <f t="shared" si="29"/>
        <v>8</v>
      </c>
      <c r="BM111" s="75">
        <v>1000</v>
      </c>
      <c r="BN111" s="75">
        <v>1000</v>
      </c>
      <c r="BO111" s="75">
        <v>1000</v>
      </c>
      <c r="BP111" s="75">
        <v>1000</v>
      </c>
      <c r="BQ111" s="75">
        <v>1000</v>
      </c>
      <c r="BR111" s="75">
        <v>1000</v>
      </c>
      <c r="BS111" s="75">
        <v>1000</v>
      </c>
      <c r="CF111" s="87">
        <v>107</v>
      </c>
      <c r="CG111" s="98" t="s">
        <v>36</v>
      </c>
      <c r="CH111" s="98" t="s">
        <v>38</v>
      </c>
      <c r="CI111" s="98" t="s">
        <v>36</v>
      </c>
      <c r="CJ111" s="98" t="s">
        <v>56</v>
      </c>
      <c r="CK111" s="98" t="s">
        <v>38</v>
      </c>
      <c r="CL111" s="98" t="s">
        <v>36</v>
      </c>
      <c r="CM111" s="98" t="s">
        <v>35</v>
      </c>
      <c r="CO111" s="66">
        <f t="shared" si="30"/>
        <v>5</v>
      </c>
      <c r="CP111" s="66">
        <f t="shared" si="30"/>
        <v>4</v>
      </c>
      <c r="CQ111" s="66">
        <f t="shared" si="30"/>
        <v>5</v>
      </c>
      <c r="CR111" s="66">
        <f t="shared" si="30"/>
        <v>7</v>
      </c>
      <c r="CS111" s="66">
        <f t="shared" si="30"/>
        <v>4</v>
      </c>
      <c r="CT111" s="66">
        <f t="shared" si="30"/>
        <v>5</v>
      </c>
      <c r="CU111" s="66">
        <f t="shared" si="30"/>
        <v>3</v>
      </c>
      <c r="CW111" s="75">
        <v>1000</v>
      </c>
      <c r="CX111" s="75">
        <v>1000</v>
      </c>
      <c r="CY111" s="75">
        <v>1000</v>
      </c>
      <c r="CZ111" s="75">
        <v>1000</v>
      </c>
      <c r="DA111" s="75">
        <v>1000</v>
      </c>
      <c r="DB111" s="75">
        <v>1000</v>
      </c>
      <c r="DC111" s="75">
        <v>1000</v>
      </c>
      <c r="DP111" s="87">
        <v>107</v>
      </c>
      <c r="DQ111" s="98" t="s">
        <v>53</v>
      </c>
      <c r="DR111" s="98" t="s">
        <v>22</v>
      </c>
      <c r="DS111" s="98" t="s">
        <v>56</v>
      </c>
      <c r="DT111" s="98" t="s">
        <v>35</v>
      </c>
      <c r="DU111" s="98" t="s">
        <v>56</v>
      </c>
      <c r="DV111" s="98" t="s">
        <v>22</v>
      </c>
      <c r="DW111" s="98" t="s">
        <v>53</v>
      </c>
      <c r="DY111" s="66">
        <f t="shared" si="31"/>
        <v>6</v>
      </c>
      <c r="DZ111" s="66">
        <f t="shared" si="31"/>
        <v>8</v>
      </c>
      <c r="EA111" s="66">
        <f t="shared" si="31"/>
        <v>7</v>
      </c>
      <c r="EB111" s="66">
        <f t="shared" si="31"/>
        <v>3</v>
      </c>
      <c r="EC111" s="66">
        <f t="shared" si="31"/>
        <v>7</v>
      </c>
      <c r="ED111" s="66">
        <f t="shared" si="31"/>
        <v>8</v>
      </c>
      <c r="EE111" s="66">
        <f t="shared" si="31"/>
        <v>6</v>
      </c>
      <c r="EG111" s="75">
        <v>1000</v>
      </c>
      <c r="EH111" s="75">
        <v>1000</v>
      </c>
      <c r="EI111" s="75">
        <v>1000</v>
      </c>
      <c r="EJ111" s="75">
        <v>1000</v>
      </c>
      <c r="EK111" s="75">
        <v>1000</v>
      </c>
      <c r="EL111" s="75">
        <v>1000</v>
      </c>
      <c r="EM111" s="75">
        <v>1000</v>
      </c>
      <c r="EZ111" s="87">
        <v>107</v>
      </c>
      <c r="FA111" s="98" t="s">
        <v>38</v>
      </c>
      <c r="FB111" s="98" t="s">
        <v>38</v>
      </c>
      <c r="FC111" s="98" t="s">
        <v>37</v>
      </c>
      <c r="FD111" s="98" t="s">
        <v>38</v>
      </c>
      <c r="FE111" s="98" t="s">
        <v>37</v>
      </c>
      <c r="FF111" s="98" t="s">
        <v>37</v>
      </c>
      <c r="FG111" s="98" t="s">
        <v>56</v>
      </c>
      <c r="FI111" s="66">
        <f t="shared" si="32"/>
        <v>4</v>
      </c>
      <c r="FJ111" s="66">
        <f t="shared" si="32"/>
        <v>4</v>
      </c>
      <c r="FK111" s="66">
        <f t="shared" si="32"/>
        <v>2</v>
      </c>
      <c r="FL111" s="66">
        <f t="shared" si="32"/>
        <v>4</v>
      </c>
      <c r="FM111" s="66">
        <f t="shared" si="32"/>
        <v>2</v>
      </c>
      <c r="FN111" s="66">
        <f t="shared" si="32"/>
        <v>2</v>
      </c>
      <c r="FO111" s="66">
        <f t="shared" si="32"/>
        <v>7</v>
      </c>
      <c r="FQ111" s="102">
        <v>1000</v>
      </c>
      <c r="FR111" s="102">
        <v>1000</v>
      </c>
      <c r="FS111" s="102">
        <v>1000</v>
      </c>
      <c r="FT111" s="102">
        <v>1000</v>
      </c>
      <c r="FU111" s="102">
        <v>1000</v>
      </c>
      <c r="FV111" s="102">
        <v>1000</v>
      </c>
      <c r="FW111" s="102">
        <v>1000</v>
      </c>
    </row>
    <row r="112" spans="12:179" ht="16.5">
      <c r="L112" s="87">
        <v>108</v>
      </c>
      <c r="M112" s="98" t="s">
        <v>56</v>
      </c>
      <c r="N112" s="98" t="s">
        <v>53</v>
      </c>
      <c r="O112" s="98" t="s">
        <v>53</v>
      </c>
      <c r="P112" s="98" t="s">
        <v>35</v>
      </c>
      <c r="Q112" s="98" t="s">
        <v>36</v>
      </c>
      <c r="R112" s="98" t="s">
        <v>35</v>
      </c>
      <c r="S112" s="98" t="s">
        <v>38</v>
      </c>
      <c r="U112" s="66">
        <f t="shared" si="24"/>
        <v>7</v>
      </c>
      <c r="V112" s="66">
        <f t="shared" si="24"/>
        <v>6</v>
      </c>
      <c r="W112" s="66">
        <f t="shared" si="24"/>
        <v>6</v>
      </c>
      <c r="X112" s="66">
        <f t="shared" si="24"/>
        <v>3</v>
      </c>
      <c r="Y112" s="66">
        <f t="shared" si="24"/>
        <v>5</v>
      </c>
      <c r="Z112" s="66">
        <f t="shared" si="24"/>
        <v>3</v>
      </c>
      <c r="AA112" s="66">
        <f t="shared" si="24"/>
        <v>4</v>
      </c>
      <c r="AC112" s="75">
        <v>1000</v>
      </c>
      <c r="AD112" s="75">
        <v>1000</v>
      </c>
      <c r="AE112" s="75">
        <v>1000</v>
      </c>
      <c r="AF112" s="75">
        <v>1000</v>
      </c>
      <c r="AG112" s="75">
        <v>1000</v>
      </c>
      <c r="AH112" s="75">
        <v>1000</v>
      </c>
      <c r="AI112" s="75">
        <v>1000</v>
      </c>
      <c r="AV112" s="87">
        <v>108</v>
      </c>
      <c r="AW112" s="98" t="s">
        <v>38</v>
      </c>
      <c r="AX112" s="98" t="s">
        <v>37</v>
      </c>
      <c r="AY112" s="98" t="s">
        <v>36</v>
      </c>
      <c r="AZ112" s="98" t="s">
        <v>38</v>
      </c>
      <c r="BA112" s="98" t="s">
        <v>22</v>
      </c>
      <c r="BB112" s="98" t="s">
        <v>37</v>
      </c>
      <c r="BC112" s="98" t="s">
        <v>35</v>
      </c>
      <c r="BE112" s="66">
        <f t="shared" si="29"/>
        <v>4</v>
      </c>
      <c r="BF112" s="66">
        <f t="shared" si="29"/>
        <v>2</v>
      </c>
      <c r="BG112" s="66">
        <f t="shared" si="29"/>
        <v>5</v>
      </c>
      <c r="BH112" s="66">
        <f t="shared" si="29"/>
        <v>4</v>
      </c>
      <c r="BI112" s="66">
        <f t="shared" si="29"/>
        <v>8</v>
      </c>
      <c r="BJ112" s="66">
        <f t="shared" si="29"/>
        <v>2</v>
      </c>
      <c r="BK112" s="66">
        <f t="shared" si="29"/>
        <v>3</v>
      </c>
      <c r="BM112" s="75">
        <v>1000</v>
      </c>
      <c r="BN112" s="75">
        <v>1000</v>
      </c>
      <c r="BO112" s="75">
        <v>1000</v>
      </c>
      <c r="BP112" s="75">
        <v>1000</v>
      </c>
      <c r="BQ112" s="75">
        <v>1000</v>
      </c>
      <c r="BR112" s="75">
        <v>1000</v>
      </c>
      <c r="BS112" s="75">
        <v>1000</v>
      </c>
      <c r="CF112" s="87">
        <v>108</v>
      </c>
      <c r="CG112" s="98" t="s">
        <v>38</v>
      </c>
      <c r="CH112" s="98" t="s">
        <v>22</v>
      </c>
      <c r="CI112" s="98" t="s">
        <v>38</v>
      </c>
      <c r="CJ112" s="98" t="s">
        <v>53</v>
      </c>
      <c r="CK112" s="98" t="s">
        <v>56</v>
      </c>
      <c r="CL112" s="98" t="s">
        <v>56</v>
      </c>
      <c r="CM112" s="98" t="s">
        <v>35</v>
      </c>
      <c r="CO112" s="66">
        <f t="shared" si="30"/>
        <v>4</v>
      </c>
      <c r="CP112" s="66">
        <f t="shared" si="30"/>
        <v>8</v>
      </c>
      <c r="CQ112" s="66">
        <f t="shared" si="30"/>
        <v>4</v>
      </c>
      <c r="CR112" s="66">
        <f t="shared" si="30"/>
        <v>6</v>
      </c>
      <c r="CS112" s="66">
        <f t="shared" si="30"/>
        <v>7</v>
      </c>
      <c r="CT112" s="66">
        <f t="shared" si="30"/>
        <v>7</v>
      </c>
      <c r="CU112" s="66">
        <f t="shared" si="30"/>
        <v>3</v>
      </c>
      <c r="CW112" s="75">
        <v>1000</v>
      </c>
      <c r="CX112" s="75">
        <v>1000</v>
      </c>
      <c r="CY112" s="75">
        <v>1000</v>
      </c>
      <c r="CZ112" s="75">
        <v>1000</v>
      </c>
      <c r="DA112" s="75">
        <v>1000</v>
      </c>
      <c r="DB112" s="75">
        <v>1000</v>
      </c>
      <c r="DC112" s="75">
        <v>1000</v>
      </c>
      <c r="DP112" s="87">
        <v>108</v>
      </c>
      <c r="DQ112" s="98" t="s">
        <v>37</v>
      </c>
      <c r="DR112" s="98" t="s">
        <v>22</v>
      </c>
      <c r="DS112" s="98" t="s">
        <v>22</v>
      </c>
      <c r="DT112" s="98" t="s">
        <v>35</v>
      </c>
      <c r="DU112" s="98" t="s">
        <v>37</v>
      </c>
      <c r="DV112" s="98" t="s">
        <v>53</v>
      </c>
      <c r="DW112" s="98" t="s">
        <v>56</v>
      </c>
      <c r="DY112" s="66">
        <f t="shared" si="31"/>
        <v>2</v>
      </c>
      <c r="DZ112" s="66">
        <f t="shared" si="31"/>
        <v>8</v>
      </c>
      <c r="EA112" s="66">
        <f t="shared" si="31"/>
        <v>8</v>
      </c>
      <c r="EB112" s="66">
        <f t="shared" si="31"/>
        <v>3</v>
      </c>
      <c r="EC112" s="66">
        <f t="shared" si="31"/>
        <v>2</v>
      </c>
      <c r="ED112" s="66">
        <f t="shared" si="31"/>
        <v>6</v>
      </c>
      <c r="EE112" s="66">
        <f t="shared" si="31"/>
        <v>7</v>
      </c>
      <c r="EG112" s="75">
        <v>1000</v>
      </c>
      <c r="EH112" s="75">
        <v>1000</v>
      </c>
      <c r="EI112" s="75">
        <v>1000</v>
      </c>
      <c r="EJ112" s="75">
        <v>1000</v>
      </c>
      <c r="EK112" s="75">
        <v>1000</v>
      </c>
      <c r="EL112" s="75">
        <v>1000</v>
      </c>
      <c r="EM112" s="75">
        <v>1000</v>
      </c>
      <c r="EZ112" s="87">
        <v>108</v>
      </c>
      <c r="FA112" s="98" t="s">
        <v>53</v>
      </c>
      <c r="FB112" s="98" t="s">
        <v>35</v>
      </c>
      <c r="FC112" s="98" t="s">
        <v>53</v>
      </c>
      <c r="FD112" s="98" t="s">
        <v>53</v>
      </c>
      <c r="FE112" s="98" t="s">
        <v>36</v>
      </c>
      <c r="FF112" s="98" t="s">
        <v>22</v>
      </c>
      <c r="FG112" s="98" t="s">
        <v>53</v>
      </c>
      <c r="FI112" s="66">
        <f t="shared" si="32"/>
        <v>6</v>
      </c>
      <c r="FJ112" s="66">
        <f t="shared" si="32"/>
        <v>3</v>
      </c>
      <c r="FK112" s="66">
        <f t="shared" si="32"/>
        <v>6</v>
      </c>
      <c r="FL112" s="66">
        <f t="shared" si="32"/>
        <v>6</v>
      </c>
      <c r="FM112" s="66">
        <f t="shared" si="32"/>
        <v>5</v>
      </c>
      <c r="FN112" s="66">
        <f t="shared" si="32"/>
        <v>8</v>
      </c>
      <c r="FO112" s="66">
        <f t="shared" si="32"/>
        <v>6</v>
      </c>
      <c r="FQ112" s="102">
        <v>1000</v>
      </c>
      <c r="FR112" s="102">
        <v>1000</v>
      </c>
      <c r="FS112" s="102">
        <v>1000</v>
      </c>
      <c r="FT112" s="102">
        <v>1000</v>
      </c>
      <c r="FU112" s="102">
        <v>1000</v>
      </c>
      <c r="FV112" s="102">
        <v>1000</v>
      </c>
      <c r="FW112" s="102">
        <v>1000</v>
      </c>
    </row>
    <row r="113" spans="12:179" ht="16.5">
      <c r="L113" s="87">
        <v>109</v>
      </c>
      <c r="M113" s="98" t="s">
        <v>56</v>
      </c>
      <c r="N113" s="98" t="s">
        <v>53</v>
      </c>
      <c r="O113" s="98" t="s">
        <v>53</v>
      </c>
      <c r="P113" s="98" t="s">
        <v>56</v>
      </c>
      <c r="Q113" s="98" t="s">
        <v>36</v>
      </c>
      <c r="R113" s="98" t="s">
        <v>35</v>
      </c>
      <c r="S113" s="98" t="s">
        <v>56</v>
      </c>
      <c r="U113" s="66">
        <f t="shared" si="24"/>
        <v>7</v>
      </c>
      <c r="V113" s="66">
        <f t="shared" si="24"/>
        <v>6</v>
      </c>
      <c r="W113" s="66">
        <f t="shared" si="24"/>
        <v>6</v>
      </c>
      <c r="X113" s="66">
        <f t="shared" si="24"/>
        <v>7</v>
      </c>
      <c r="Y113" s="66">
        <f t="shared" si="24"/>
        <v>5</v>
      </c>
      <c r="Z113" s="66">
        <f t="shared" si="24"/>
        <v>3</v>
      </c>
      <c r="AA113" s="66">
        <f t="shared" si="24"/>
        <v>7</v>
      </c>
      <c r="AC113" s="75">
        <v>1000</v>
      </c>
      <c r="AD113" s="75">
        <v>1000</v>
      </c>
      <c r="AE113" s="75">
        <v>1000</v>
      </c>
      <c r="AF113" s="75">
        <v>1000</v>
      </c>
      <c r="AG113" s="75">
        <v>1000</v>
      </c>
      <c r="AH113" s="75">
        <v>1000</v>
      </c>
      <c r="AI113" s="75">
        <v>1000</v>
      </c>
      <c r="AV113" s="87">
        <v>109</v>
      </c>
      <c r="AW113" s="98" t="s">
        <v>56</v>
      </c>
      <c r="AX113" s="98" t="s">
        <v>35</v>
      </c>
      <c r="AY113" s="98" t="s">
        <v>36</v>
      </c>
      <c r="AZ113" s="98" t="s">
        <v>38</v>
      </c>
      <c r="BA113" s="98" t="s">
        <v>36</v>
      </c>
      <c r="BB113" s="98" t="s">
        <v>38</v>
      </c>
      <c r="BC113" s="98" t="s">
        <v>35</v>
      </c>
      <c r="BE113" s="66">
        <f t="shared" si="29"/>
        <v>7</v>
      </c>
      <c r="BF113" s="66">
        <f t="shared" si="29"/>
        <v>3</v>
      </c>
      <c r="BG113" s="66">
        <f t="shared" si="29"/>
        <v>5</v>
      </c>
      <c r="BH113" s="66">
        <f t="shared" si="29"/>
        <v>4</v>
      </c>
      <c r="BI113" s="66">
        <f t="shared" si="29"/>
        <v>5</v>
      </c>
      <c r="BJ113" s="66">
        <f t="shared" si="29"/>
        <v>4</v>
      </c>
      <c r="BK113" s="66">
        <f t="shared" si="29"/>
        <v>3</v>
      </c>
      <c r="BM113" s="75">
        <v>1000</v>
      </c>
      <c r="BN113" s="75">
        <v>1000</v>
      </c>
      <c r="BO113" s="75">
        <v>1000</v>
      </c>
      <c r="BP113" s="75">
        <v>1000</v>
      </c>
      <c r="BQ113" s="75">
        <v>1000</v>
      </c>
      <c r="BR113" s="75">
        <v>1000</v>
      </c>
      <c r="BS113" s="75">
        <v>1000</v>
      </c>
      <c r="CF113" s="87">
        <v>109</v>
      </c>
      <c r="CG113" s="98" t="s">
        <v>38</v>
      </c>
      <c r="CH113" s="98" t="s">
        <v>22</v>
      </c>
      <c r="CI113" s="98" t="s">
        <v>53</v>
      </c>
      <c r="CJ113" s="98" t="s">
        <v>36</v>
      </c>
      <c r="CK113" s="98" t="s">
        <v>56</v>
      </c>
      <c r="CL113" s="98" t="s">
        <v>53</v>
      </c>
      <c r="CM113" s="98" t="s">
        <v>35</v>
      </c>
      <c r="CO113" s="66">
        <f t="shared" si="30"/>
        <v>4</v>
      </c>
      <c r="CP113" s="66">
        <f t="shared" si="30"/>
        <v>8</v>
      </c>
      <c r="CQ113" s="66">
        <f t="shared" si="30"/>
        <v>6</v>
      </c>
      <c r="CR113" s="66">
        <f t="shared" si="30"/>
        <v>5</v>
      </c>
      <c r="CS113" s="66">
        <f t="shared" si="30"/>
        <v>7</v>
      </c>
      <c r="CT113" s="66">
        <f t="shared" si="30"/>
        <v>6</v>
      </c>
      <c r="CU113" s="66">
        <f t="shared" si="30"/>
        <v>3</v>
      </c>
      <c r="CW113" s="75">
        <v>1000</v>
      </c>
      <c r="CX113" s="75">
        <v>1000</v>
      </c>
      <c r="CY113" s="75">
        <v>1000</v>
      </c>
      <c r="CZ113" s="75">
        <v>1000</v>
      </c>
      <c r="DA113" s="75">
        <v>1000</v>
      </c>
      <c r="DB113" s="75">
        <v>1000</v>
      </c>
      <c r="DC113" s="75">
        <v>1000</v>
      </c>
      <c r="DP113" s="87">
        <v>109</v>
      </c>
      <c r="DQ113" s="98" t="s">
        <v>37</v>
      </c>
      <c r="DR113" s="98" t="s">
        <v>53</v>
      </c>
      <c r="DS113" s="98" t="s">
        <v>22</v>
      </c>
      <c r="DT113" s="98" t="s">
        <v>38</v>
      </c>
      <c r="DU113" s="98" t="s">
        <v>53</v>
      </c>
      <c r="DV113" s="98" t="s">
        <v>35</v>
      </c>
      <c r="DW113" s="98" t="s">
        <v>22</v>
      </c>
      <c r="DY113" s="66">
        <f t="shared" si="31"/>
        <v>2</v>
      </c>
      <c r="DZ113" s="66">
        <f t="shared" si="31"/>
        <v>6</v>
      </c>
      <c r="EA113" s="66">
        <f t="shared" si="31"/>
        <v>8</v>
      </c>
      <c r="EB113" s="66">
        <f t="shared" si="31"/>
        <v>4</v>
      </c>
      <c r="EC113" s="66">
        <f t="shared" si="31"/>
        <v>6</v>
      </c>
      <c r="ED113" s="66">
        <f t="shared" si="31"/>
        <v>3</v>
      </c>
      <c r="EE113" s="66">
        <f t="shared" si="31"/>
        <v>8</v>
      </c>
      <c r="EG113" s="75">
        <v>1000</v>
      </c>
      <c r="EH113" s="75">
        <v>1000</v>
      </c>
      <c r="EI113" s="75">
        <v>1000</v>
      </c>
      <c r="EJ113" s="75">
        <v>1000</v>
      </c>
      <c r="EK113" s="75">
        <v>1000</v>
      </c>
      <c r="EL113" s="75">
        <v>1000</v>
      </c>
      <c r="EM113" s="75">
        <v>1000</v>
      </c>
      <c r="EZ113" s="87">
        <v>109</v>
      </c>
      <c r="FA113" s="98" t="s">
        <v>38</v>
      </c>
      <c r="FB113" s="98" t="s">
        <v>38</v>
      </c>
      <c r="FC113" s="98" t="s">
        <v>37</v>
      </c>
      <c r="FD113" s="98" t="s">
        <v>22</v>
      </c>
      <c r="FE113" s="98" t="s">
        <v>35</v>
      </c>
      <c r="FF113" s="98" t="s">
        <v>56</v>
      </c>
      <c r="FG113" s="98" t="s">
        <v>36</v>
      </c>
      <c r="FI113" s="66">
        <f t="shared" si="32"/>
        <v>4</v>
      </c>
      <c r="FJ113" s="66">
        <f t="shared" si="32"/>
        <v>4</v>
      </c>
      <c r="FK113" s="66">
        <f t="shared" si="32"/>
        <v>2</v>
      </c>
      <c r="FL113" s="66">
        <f t="shared" si="32"/>
        <v>8</v>
      </c>
      <c r="FM113" s="66">
        <f t="shared" si="32"/>
        <v>3</v>
      </c>
      <c r="FN113" s="66">
        <f t="shared" si="32"/>
        <v>7</v>
      </c>
      <c r="FO113" s="66">
        <f t="shared" si="32"/>
        <v>5</v>
      </c>
      <c r="FQ113" s="102">
        <v>1000</v>
      </c>
      <c r="FR113" s="102">
        <v>1000</v>
      </c>
      <c r="FS113" s="102">
        <v>1000</v>
      </c>
      <c r="FT113" s="102">
        <v>1000</v>
      </c>
      <c r="FU113" s="102">
        <v>1000</v>
      </c>
      <c r="FV113" s="102">
        <v>1000</v>
      </c>
      <c r="FW113" s="102">
        <v>1000</v>
      </c>
    </row>
    <row r="114" spans="12:179" ht="16.5">
      <c r="L114" s="87">
        <v>110</v>
      </c>
      <c r="M114" s="98" t="s">
        <v>37</v>
      </c>
      <c r="N114" s="98" t="s">
        <v>53</v>
      </c>
      <c r="O114" s="98" t="s">
        <v>53</v>
      </c>
      <c r="P114" s="98" t="s">
        <v>56</v>
      </c>
      <c r="Q114" s="98" t="s">
        <v>53</v>
      </c>
      <c r="R114" s="98" t="s">
        <v>36</v>
      </c>
      <c r="S114" s="98" t="s">
        <v>56</v>
      </c>
      <c r="U114" s="66">
        <f t="shared" si="24"/>
        <v>2</v>
      </c>
      <c r="V114" s="66">
        <f t="shared" si="24"/>
        <v>6</v>
      </c>
      <c r="W114" s="66">
        <f t="shared" si="24"/>
        <v>6</v>
      </c>
      <c r="X114" s="66">
        <f t="shared" si="24"/>
        <v>7</v>
      </c>
      <c r="Y114" s="66">
        <f t="shared" si="24"/>
        <v>6</v>
      </c>
      <c r="Z114" s="66">
        <f t="shared" si="24"/>
        <v>5</v>
      </c>
      <c r="AA114" s="66">
        <f t="shared" si="24"/>
        <v>7</v>
      </c>
      <c r="AC114" s="75">
        <v>1000</v>
      </c>
      <c r="AD114" s="75">
        <v>1000</v>
      </c>
      <c r="AE114" s="75">
        <v>1000</v>
      </c>
      <c r="AF114" s="75">
        <v>1000</v>
      </c>
      <c r="AG114" s="75">
        <v>800</v>
      </c>
      <c r="AH114" s="75">
        <v>1000</v>
      </c>
      <c r="AI114" s="75">
        <v>1000</v>
      </c>
      <c r="AV114" s="87">
        <v>110</v>
      </c>
      <c r="AW114" s="98" t="s">
        <v>36</v>
      </c>
      <c r="AX114" s="98" t="s">
        <v>35</v>
      </c>
      <c r="AY114" s="98" t="s">
        <v>36</v>
      </c>
      <c r="AZ114" s="98" t="s">
        <v>56</v>
      </c>
      <c r="BA114" s="98" t="s">
        <v>36</v>
      </c>
      <c r="BB114" s="98" t="s">
        <v>37</v>
      </c>
      <c r="BC114" s="98" t="s">
        <v>22</v>
      </c>
      <c r="BE114" s="66">
        <f t="shared" si="29"/>
        <v>5</v>
      </c>
      <c r="BF114" s="66">
        <f t="shared" si="29"/>
        <v>3</v>
      </c>
      <c r="BG114" s="66">
        <f t="shared" si="29"/>
        <v>5</v>
      </c>
      <c r="BH114" s="66">
        <f t="shared" si="29"/>
        <v>7</v>
      </c>
      <c r="BI114" s="66">
        <f t="shared" si="29"/>
        <v>5</v>
      </c>
      <c r="BJ114" s="66">
        <f t="shared" si="29"/>
        <v>2</v>
      </c>
      <c r="BK114" s="66">
        <f t="shared" si="29"/>
        <v>8</v>
      </c>
      <c r="BM114" s="75">
        <v>1000</v>
      </c>
      <c r="BN114" s="75">
        <v>1000</v>
      </c>
      <c r="BO114" s="75">
        <v>1000</v>
      </c>
      <c r="BP114" s="75">
        <v>1000</v>
      </c>
      <c r="BQ114" s="75">
        <v>1000</v>
      </c>
      <c r="BR114" s="75">
        <v>1000</v>
      </c>
      <c r="BS114" s="75">
        <v>1000</v>
      </c>
      <c r="CF114" s="87">
        <v>110</v>
      </c>
      <c r="CG114" s="98" t="s">
        <v>22</v>
      </c>
      <c r="CH114" s="98" t="s">
        <v>37</v>
      </c>
      <c r="CI114" s="98" t="s">
        <v>53</v>
      </c>
      <c r="CJ114" s="98" t="s">
        <v>56</v>
      </c>
      <c r="CK114" s="98" t="s">
        <v>22</v>
      </c>
      <c r="CL114" s="98" t="s">
        <v>56</v>
      </c>
      <c r="CM114" s="98" t="s">
        <v>53</v>
      </c>
      <c r="CO114" s="66">
        <f t="shared" si="30"/>
        <v>8</v>
      </c>
      <c r="CP114" s="66">
        <f t="shared" si="30"/>
        <v>2</v>
      </c>
      <c r="CQ114" s="66">
        <f t="shared" si="30"/>
        <v>6</v>
      </c>
      <c r="CR114" s="66">
        <f t="shared" si="30"/>
        <v>7</v>
      </c>
      <c r="CS114" s="66">
        <f t="shared" si="30"/>
        <v>8</v>
      </c>
      <c r="CT114" s="66">
        <f t="shared" si="30"/>
        <v>7</v>
      </c>
      <c r="CU114" s="66">
        <f t="shared" si="30"/>
        <v>6</v>
      </c>
      <c r="CW114" s="75">
        <v>1000</v>
      </c>
      <c r="CX114" s="75">
        <v>1000</v>
      </c>
      <c r="CY114" s="75">
        <v>1000</v>
      </c>
      <c r="CZ114" s="75">
        <v>1000</v>
      </c>
      <c r="DA114" s="75">
        <v>1000</v>
      </c>
      <c r="DB114" s="75">
        <v>1000</v>
      </c>
      <c r="DC114" s="75">
        <v>1000</v>
      </c>
      <c r="DP114" s="87">
        <v>110</v>
      </c>
      <c r="DQ114" s="98" t="s">
        <v>22</v>
      </c>
      <c r="DR114" s="98" t="s">
        <v>53</v>
      </c>
      <c r="DS114" s="98" t="s">
        <v>56</v>
      </c>
      <c r="DT114" s="98" t="s">
        <v>38</v>
      </c>
      <c r="DU114" s="98" t="s">
        <v>53</v>
      </c>
      <c r="DV114" s="98" t="s">
        <v>35</v>
      </c>
      <c r="DW114" s="98" t="s">
        <v>37</v>
      </c>
      <c r="DY114" s="66">
        <f t="shared" si="31"/>
        <v>8</v>
      </c>
      <c r="DZ114" s="66">
        <f t="shared" si="31"/>
        <v>6</v>
      </c>
      <c r="EA114" s="66">
        <f t="shared" si="31"/>
        <v>7</v>
      </c>
      <c r="EB114" s="66">
        <f t="shared" si="31"/>
        <v>4</v>
      </c>
      <c r="EC114" s="66">
        <f t="shared" si="31"/>
        <v>6</v>
      </c>
      <c r="ED114" s="66">
        <f t="shared" si="31"/>
        <v>3</v>
      </c>
      <c r="EE114" s="66">
        <f t="shared" si="31"/>
        <v>2</v>
      </c>
      <c r="EG114" s="75">
        <v>1000</v>
      </c>
      <c r="EH114" s="75">
        <v>1000</v>
      </c>
      <c r="EI114" s="75">
        <v>1000</v>
      </c>
      <c r="EJ114" s="75">
        <v>1000</v>
      </c>
      <c r="EK114" s="75">
        <v>1000</v>
      </c>
      <c r="EL114" s="75">
        <v>1000</v>
      </c>
      <c r="EM114" s="75">
        <v>1000</v>
      </c>
      <c r="EZ114" s="87">
        <v>110</v>
      </c>
      <c r="FA114" s="98" t="s">
        <v>53</v>
      </c>
      <c r="FB114" s="98" t="s">
        <v>36</v>
      </c>
      <c r="FC114" s="98" t="s">
        <v>38</v>
      </c>
      <c r="FD114" s="98" t="s">
        <v>53</v>
      </c>
      <c r="FE114" s="98" t="s">
        <v>37</v>
      </c>
      <c r="FF114" s="98" t="s">
        <v>37</v>
      </c>
      <c r="FG114" s="98" t="s">
        <v>37</v>
      </c>
      <c r="FI114" s="66">
        <f t="shared" si="32"/>
        <v>6</v>
      </c>
      <c r="FJ114" s="66">
        <f t="shared" si="32"/>
        <v>5</v>
      </c>
      <c r="FK114" s="66">
        <f t="shared" si="32"/>
        <v>4</v>
      </c>
      <c r="FL114" s="66">
        <f t="shared" si="32"/>
        <v>6</v>
      </c>
      <c r="FM114" s="66">
        <f t="shared" si="32"/>
        <v>2</v>
      </c>
      <c r="FN114" s="66">
        <f t="shared" si="32"/>
        <v>2</v>
      </c>
      <c r="FO114" s="66">
        <f t="shared" si="32"/>
        <v>2</v>
      </c>
      <c r="FQ114" s="102">
        <v>1000</v>
      </c>
      <c r="FR114" s="102">
        <v>1000</v>
      </c>
      <c r="FS114" s="102">
        <v>1000</v>
      </c>
      <c r="FT114" s="102">
        <v>1000</v>
      </c>
      <c r="FU114" s="102">
        <v>1000</v>
      </c>
      <c r="FV114" s="102">
        <v>1000</v>
      </c>
      <c r="FW114" s="102">
        <v>1000</v>
      </c>
    </row>
    <row r="115" spans="12:179" ht="16.5">
      <c r="L115" s="87">
        <v>111</v>
      </c>
      <c r="M115" s="98" t="s">
        <v>38</v>
      </c>
      <c r="N115" s="98" t="s">
        <v>56</v>
      </c>
      <c r="O115" s="98" t="s">
        <v>56</v>
      </c>
      <c r="P115" s="98" t="s">
        <v>53</v>
      </c>
      <c r="Q115" s="98" t="s">
        <v>22</v>
      </c>
      <c r="R115" s="98" t="s">
        <v>38</v>
      </c>
      <c r="S115" s="98" t="s">
        <v>35</v>
      </c>
      <c r="U115" s="66">
        <f t="shared" si="24"/>
        <v>4</v>
      </c>
      <c r="V115" s="66">
        <f t="shared" si="24"/>
        <v>7</v>
      </c>
      <c r="W115" s="66">
        <f t="shared" si="24"/>
        <v>7</v>
      </c>
      <c r="X115" s="66">
        <f t="shared" si="24"/>
        <v>6</v>
      </c>
      <c r="Y115" s="66">
        <f t="shared" si="24"/>
        <v>8</v>
      </c>
      <c r="Z115" s="66">
        <f t="shared" si="24"/>
        <v>4</v>
      </c>
      <c r="AA115" s="66">
        <f t="shared" si="24"/>
        <v>3</v>
      </c>
      <c r="AC115" s="75">
        <v>1000</v>
      </c>
      <c r="AD115" s="75">
        <v>1000</v>
      </c>
      <c r="AE115" s="75">
        <v>1000</v>
      </c>
      <c r="AF115" s="75">
        <v>1000</v>
      </c>
      <c r="AG115" s="75">
        <v>800</v>
      </c>
      <c r="AH115" s="75">
        <v>1000</v>
      </c>
      <c r="AI115" s="75">
        <v>1000</v>
      </c>
      <c r="AV115" s="87">
        <v>111</v>
      </c>
      <c r="AW115" s="98" t="s">
        <v>38</v>
      </c>
      <c r="AX115" s="98" t="s">
        <v>38</v>
      </c>
      <c r="AY115" s="98" t="s">
        <v>37</v>
      </c>
      <c r="AZ115" s="98" t="s">
        <v>37</v>
      </c>
      <c r="BA115" s="98" t="s">
        <v>36</v>
      </c>
      <c r="BB115" s="98" t="s">
        <v>38</v>
      </c>
      <c r="BC115" s="98" t="s">
        <v>22</v>
      </c>
      <c r="BE115" s="66">
        <f t="shared" si="29"/>
        <v>4</v>
      </c>
      <c r="BF115" s="66">
        <f t="shared" si="29"/>
        <v>4</v>
      </c>
      <c r="BG115" s="66">
        <f t="shared" si="29"/>
        <v>2</v>
      </c>
      <c r="BH115" s="66">
        <f t="shared" si="29"/>
        <v>2</v>
      </c>
      <c r="BI115" s="66">
        <f t="shared" si="29"/>
        <v>5</v>
      </c>
      <c r="BJ115" s="66">
        <f t="shared" si="29"/>
        <v>4</v>
      </c>
      <c r="BK115" s="66">
        <f t="shared" si="29"/>
        <v>8</v>
      </c>
      <c r="BM115" s="75">
        <v>1000</v>
      </c>
      <c r="BN115" s="75">
        <v>1000</v>
      </c>
      <c r="BO115" s="75">
        <v>1000</v>
      </c>
      <c r="BP115" s="75">
        <v>1000</v>
      </c>
      <c r="BQ115" s="75">
        <v>1000</v>
      </c>
      <c r="BR115" s="75">
        <v>1000</v>
      </c>
      <c r="BS115" s="75">
        <v>1000</v>
      </c>
      <c r="CF115" s="87">
        <v>111</v>
      </c>
      <c r="CG115" s="98" t="s">
        <v>53</v>
      </c>
      <c r="CH115" s="98" t="s">
        <v>38</v>
      </c>
      <c r="CI115" s="98" t="s">
        <v>53</v>
      </c>
      <c r="CJ115" s="98" t="s">
        <v>53</v>
      </c>
      <c r="CK115" s="98" t="s">
        <v>56</v>
      </c>
      <c r="CL115" s="98" t="s">
        <v>35</v>
      </c>
      <c r="CM115" s="98" t="s">
        <v>53</v>
      </c>
      <c r="CO115" s="66">
        <f t="shared" si="30"/>
        <v>6</v>
      </c>
      <c r="CP115" s="66">
        <f t="shared" si="30"/>
        <v>4</v>
      </c>
      <c r="CQ115" s="66">
        <f t="shared" si="30"/>
        <v>6</v>
      </c>
      <c r="CR115" s="66">
        <f t="shared" si="30"/>
        <v>6</v>
      </c>
      <c r="CS115" s="66">
        <f t="shared" si="30"/>
        <v>7</v>
      </c>
      <c r="CT115" s="66">
        <f t="shared" si="30"/>
        <v>3</v>
      </c>
      <c r="CU115" s="66">
        <f t="shared" si="30"/>
        <v>6</v>
      </c>
      <c r="CW115" s="75">
        <v>1000</v>
      </c>
      <c r="CX115" s="75">
        <v>1000</v>
      </c>
      <c r="CY115" s="75">
        <v>1000</v>
      </c>
      <c r="CZ115" s="75">
        <v>1000</v>
      </c>
      <c r="DA115" s="75">
        <v>1000</v>
      </c>
      <c r="DB115" s="75">
        <v>1000</v>
      </c>
      <c r="DC115" s="75">
        <v>1000</v>
      </c>
      <c r="DP115" s="87">
        <v>111</v>
      </c>
      <c r="DQ115" s="98" t="s">
        <v>53</v>
      </c>
      <c r="DR115" s="98" t="s">
        <v>37</v>
      </c>
      <c r="DS115" s="98" t="s">
        <v>22</v>
      </c>
      <c r="DT115" s="98" t="s">
        <v>22</v>
      </c>
      <c r="DU115" s="98" t="s">
        <v>56</v>
      </c>
      <c r="DV115" s="98" t="s">
        <v>36</v>
      </c>
      <c r="DW115" s="98" t="s">
        <v>37</v>
      </c>
      <c r="DY115" s="66">
        <f t="shared" si="31"/>
        <v>6</v>
      </c>
      <c r="DZ115" s="66">
        <f t="shared" si="31"/>
        <v>2</v>
      </c>
      <c r="EA115" s="66">
        <f t="shared" si="31"/>
        <v>8</v>
      </c>
      <c r="EB115" s="66">
        <f t="shared" si="31"/>
        <v>8</v>
      </c>
      <c r="EC115" s="66">
        <f t="shared" si="31"/>
        <v>7</v>
      </c>
      <c r="ED115" s="66">
        <f t="shared" si="31"/>
        <v>5</v>
      </c>
      <c r="EE115" s="66">
        <f t="shared" si="31"/>
        <v>2</v>
      </c>
      <c r="EG115" s="75">
        <v>1000</v>
      </c>
      <c r="EH115" s="75">
        <v>1000</v>
      </c>
      <c r="EI115" s="75">
        <v>1000</v>
      </c>
      <c r="EJ115" s="75">
        <v>1000</v>
      </c>
      <c r="EK115" s="75">
        <v>1000</v>
      </c>
      <c r="EL115" s="75">
        <v>1000</v>
      </c>
      <c r="EM115" s="75">
        <v>1000</v>
      </c>
      <c r="EZ115" s="87">
        <v>111</v>
      </c>
      <c r="FA115" s="98" t="s">
        <v>36</v>
      </c>
      <c r="FB115" s="98" t="s">
        <v>22</v>
      </c>
      <c r="FC115" s="98" t="s">
        <v>22</v>
      </c>
      <c r="FD115" s="98" t="s">
        <v>37</v>
      </c>
      <c r="FE115" s="98" t="s">
        <v>35</v>
      </c>
      <c r="FF115" s="98" t="s">
        <v>35</v>
      </c>
      <c r="FG115" s="98" t="s">
        <v>36</v>
      </c>
      <c r="FI115" s="66">
        <f t="shared" si="32"/>
        <v>5</v>
      </c>
      <c r="FJ115" s="66">
        <f t="shared" si="32"/>
        <v>8</v>
      </c>
      <c r="FK115" s="66">
        <f t="shared" si="32"/>
        <v>8</v>
      </c>
      <c r="FL115" s="66">
        <f t="shared" si="32"/>
        <v>2</v>
      </c>
      <c r="FM115" s="66">
        <f t="shared" si="32"/>
        <v>3</v>
      </c>
      <c r="FN115" s="66">
        <f t="shared" si="32"/>
        <v>3</v>
      </c>
      <c r="FO115" s="66">
        <f t="shared" si="32"/>
        <v>5</v>
      </c>
      <c r="FQ115" s="102">
        <v>1000</v>
      </c>
      <c r="FR115" s="102">
        <v>1000</v>
      </c>
      <c r="FS115" s="102">
        <v>1000</v>
      </c>
      <c r="FT115" s="102">
        <v>1000</v>
      </c>
      <c r="FU115" s="102">
        <v>1000</v>
      </c>
      <c r="FV115" s="102">
        <v>1000</v>
      </c>
      <c r="FW115" s="102">
        <v>1000</v>
      </c>
    </row>
    <row r="116" spans="12:179" ht="16.5">
      <c r="L116" s="87">
        <v>112</v>
      </c>
      <c r="M116" s="98" t="s">
        <v>56</v>
      </c>
      <c r="N116" s="98" t="s">
        <v>56</v>
      </c>
      <c r="O116" s="98" t="s">
        <v>53</v>
      </c>
      <c r="P116" s="98" t="s">
        <v>53</v>
      </c>
      <c r="Q116" s="98" t="s">
        <v>22</v>
      </c>
      <c r="R116" s="98" t="s">
        <v>38</v>
      </c>
      <c r="S116" s="98" t="s">
        <v>68</v>
      </c>
      <c r="U116" s="66">
        <f t="shared" si="24"/>
        <v>7</v>
      </c>
      <c r="V116" s="66">
        <f t="shared" si="24"/>
        <v>7</v>
      </c>
      <c r="W116" s="66">
        <f t="shared" si="24"/>
        <v>6</v>
      </c>
      <c r="X116" s="66">
        <f t="shared" si="24"/>
        <v>6</v>
      </c>
      <c r="Y116" s="66">
        <f t="shared" si="24"/>
        <v>8</v>
      </c>
      <c r="Z116" s="66">
        <f t="shared" si="24"/>
        <v>4</v>
      </c>
      <c r="AA116" s="66">
        <f t="shared" si="24"/>
        <v>11</v>
      </c>
      <c r="AC116" s="75">
        <v>1000</v>
      </c>
      <c r="AD116" s="75">
        <v>1000</v>
      </c>
      <c r="AE116" s="75">
        <v>1000</v>
      </c>
      <c r="AF116" s="75">
        <v>1000</v>
      </c>
      <c r="AG116" s="75">
        <v>800</v>
      </c>
      <c r="AH116" s="75">
        <v>1000</v>
      </c>
      <c r="AI116" s="75">
        <v>1000</v>
      </c>
      <c r="AV116" s="87">
        <v>112</v>
      </c>
      <c r="AW116" s="98" t="s">
        <v>36</v>
      </c>
      <c r="AX116" s="98" t="s">
        <v>37</v>
      </c>
      <c r="AY116" s="98" t="s">
        <v>37</v>
      </c>
      <c r="AZ116" s="98" t="s">
        <v>35</v>
      </c>
      <c r="BA116" s="98" t="s">
        <v>37</v>
      </c>
      <c r="BB116" s="98" t="s">
        <v>35</v>
      </c>
      <c r="BC116" s="98" t="s">
        <v>37</v>
      </c>
      <c r="BE116" s="66">
        <f t="shared" si="29"/>
        <v>5</v>
      </c>
      <c r="BF116" s="66">
        <f t="shared" si="29"/>
        <v>2</v>
      </c>
      <c r="BG116" s="66">
        <f t="shared" si="29"/>
        <v>2</v>
      </c>
      <c r="BH116" s="66">
        <f t="shared" si="29"/>
        <v>3</v>
      </c>
      <c r="BI116" s="66">
        <f t="shared" si="29"/>
        <v>2</v>
      </c>
      <c r="BJ116" s="66">
        <f t="shared" si="29"/>
        <v>3</v>
      </c>
      <c r="BK116" s="66">
        <f t="shared" si="29"/>
        <v>2</v>
      </c>
      <c r="BM116" s="75">
        <v>1000</v>
      </c>
      <c r="BN116" s="75">
        <v>1000</v>
      </c>
      <c r="BO116" s="75">
        <v>1000</v>
      </c>
      <c r="BP116" s="75">
        <v>1000</v>
      </c>
      <c r="BQ116" s="75">
        <v>1000</v>
      </c>
      <c r="BR116" s="75">
        <v>1000</v>
      </c>
      <c r="BS116" s="75">
        <v>1000</v>
      </c>
      <c r="CF116" s="87">
        <v>112</v>
      </c>
      <c r="CG116" s="98" t="s">
        <v>37</v>
      </c>
      <c r="CH116" s="98" t="s">
        <v>36</v>
      </c>
      <c r="CI116" s="98" t="s">
        <v>56</v>
      </c>
      <c r="CJ116" s="98" t="s">
        <v>53</v>
      </c>
      <c r="CK116" s="98" t="s">
        <v>36</v>
      </c>
      <c r="CL116" s="98" t="s">
        <v>38</v>
      </c>
      <c r="CM116" s="98" t="s">
        <v>53</v>
      </c>
      <c r="CO116" s="66">
        <f t="shared" si="30"/>
        <v>2</v>
      </c>
      <c r="CP116" s="66">
        <f t="shared" si="30"/>
        <v>5</v>
      </c>
      <c r="CQ116" s="66">
        <f t="shared" si="30"/>
        <v>7</v>
      </c>
      <c r="CR116" s="66">
        <f t="shared" si="30"/>
        <v>6</v>
      </c>
      <c r="CS116" s="66">
        <f t="shared" si="30"/>
        <v>5</v>
      </c>
      <c r="CT116" s="66">
        <f t="shared" si="30"/>
        <v>4</v>
      </c>
      <c r="CU116" s="66">
        <f t="shared" si="30"/>
        <v>6</v>
      </c>
      <c r="CW116" s="75">
        <v>1000</v>
      </c>
      <c r="CX116" s="75">
        <v>1000</v>
      </c>
      <c r="CY116" s="75">
        <v>1000</v>
      </c>
      <c r="CZ116" s="75">
        <v>1000</v>
      </c>
      <c r="DA116" s="75">
        <v>1000</v>
      </c>
      <c r="DB116" s="75">
        <v>1000</v>
      </c>
      <c r="DC116" s="75">
        <v>1000</v>
      </c>
      <c r="DP116" s="87">
        <v>112</v>
      </c>
      <c r="DQ116" s="98" t="s">
        <v>36</v>
      </c>
      <c r="DR116" s="98" t="s">
        <v>38</v>
      </c>
      <c r="DS116" s="98" t="s">
        <v>22</v>
      </c>
      <c r="DT116" s="98" t="s">
        <v>38</v>
      </c>
      <c r="DU116" s="98" t="s">
        <v>38</v>
      </c>
      <c r="DV116" s="98" t="s">
        <v>53</v>
      </c>
      <c r="DW116" s="98" t="s">
        <v>38</v>
      </c>
      <c r="DY116" s="66">
        <f t="shared" si="31"/>
        <v>5</v>
      </c>
      <c r="DZ116" s="66">
        <f t="shared" si="31"/>
        <v>4</v>
      </c>
      <c r="EA116" s="66">
        <f t="shared" si="31"/>
        <v>8</v>
      </c>
      <c r="EB116" s="66">
        <f t="shared" si="31"/>
        <v>4</v>
      </c>
      <c r="EC116" s="66">
        <f t="shared" si="31"/>
        <v>4</v>
      </c>
      <c r="ED116" s="66">
        <f t="shared" si="31"/>
        <v>6</v>
      </c>
      <c r="EE116" s="66">
        <f t="shared" si="31"/>
        <v>4</v>
      </c>
      <c r="EG116" s="75">
        <v>1000</v>
      </c>
      <c r="EH116" s="75">
        <v>1000</v>
      </c>
      <c r="EI116" s="75">
        <v>1000</v>
      </c>
      <c r="EJ116" s="75">
        <v>1000</v>
      </c>
      <c r="EK116" s="75">
        <v>1000</v>
      </c>
      <c r="EL116" s="75">
        <v>1000</v>
      </c>
      <c r="EM116" s="75">
        <v>1000</v>
      </c>
      <c r="EZ116" s="87">
        <v>112</v>
      </c>
      <c r="FA116" s="98" t="s">
        <v>22</v>
      </c>
      <c r="FB116" s="98" t="s">
        <v>35</v>
      </c>
      <c r="FC116" s="98" t="s">
        <v>53</v>
      </c>
      <c r="FD116" s="98" t="s">
        <v>38</v>
      </c>
      <c r="FE116" s="98" t="s">
        <v>53</v>
      </c>
      <c r="FF116" s="98" t="s">
        <v>38</v>
      </c>
      <c r="FG116" s="98" t="s">
        <v>38</v>
      </c>
      <c r="FI116" s="66">
        <f t="shared" si="32"/>
        <v>8</v>
      </c>
      <c r="FJ116" s="66">
        <f t="shared" si="32"/>
        <v>3</v>
      </c>
      <c r="FK116" s="66">
        <f t="shared" si="32"/>
        <v>6</v>
      </c>
      <c r="FL116" s="66">
        <f t="shared" si="32"/>
        <v>4</v>
      </c>
      <c r="FM116" s="66">
        <f t="shared" si="32"/>
        <v>6</v>
      </c>
      <c r="FN116" s="66">
        <f t="shared" si="32"/>
        <v>4</v>
      </c>
      <c r="FO116" s="66">
        <f t="shared" si="32"/>
        <v>4</v>
      </c>
      <c r="FQ116" s="102">
        <v>1000</v>
      </c>
      <c r="FR116" s="102">
        <v>1000</v>
      </c>
      <c r="FS116" s="102">
        <v>1000</v>
      </c>
      <c r="FT116" s="102">
        <v>1000</v>
      </c>
      <c r="FU116" s="102">
        <v>1000</v>
      </c>
      <c r="FV116" s="102">
        <v>1000</v>
      </c>
      <c r="FW116" s="102">
        <v>1000</v>
      </c>
    </row>
    <row r="117" spans="12:179" ht="16.5">
      <c r="L117" s="87">
        <v>113</v>
      </c>
      <c r="M117" s="98" t="s">
        <v>53</v>
      </c>
      <c r="N117" s="98" t="s">
        <v>22</v>
      </c>
      <c r="O117" s="98" t="s">
        <v>53</v>
      </c>
      <c r="P117" s="98" t="s">
        <v>53</v>
      </c>
      <c r="Q117" s="98" t="s">
        <v>22</v>
      </c>
      <c r="R117" s="98" t="s">
        <v>68</v>
      </c>
      <c r="S117" s="98" t="s">
        <v>68</v>
      </c>
      <c r="U117" s="66">
        <f t="shared" si="24"/>
        <v>6</v>
      </c>
      <c r="V117" s="66">
        <f t="shared" si="24"/>
        <v>8</v>
      </c>
      <c r="W117" s="66">
        <f t="shared" si="24"/>
        <v>6</v>
      </c>
      <c r="X117" s="66">
        <f t="shared" si="24"/>
        <v>6</v>
      </c>
      <c r="Y117" s="66">
        <f t="shared" si="24"/>
        <v>8</v>
      </c>
      <c r="Z117" s="66">
        <f t="shared" si="24"/>
        <v>11</v>
      </c>
      <c r="AA117" s="66">
        <f t="shared" si="24"/>
        <v>11</v>
      </c>
      <c r="AC117" s="75">
        <v>1000</v>
      </c>
      <c r="AD117" s="75">
        <v>1000</v>
      </c>
      <c r="AE117" s="75">
        <v>1000</v>
      </c>
      <c r="AF117" s="75">
        <v>1000</v>
      </c>
      <c r="AG117" s="75">
        <v>800</v>
      </c>
      <c r="AH117" s="75">
        <v>1000</v>
      </c>
      <c r="AI117" s="75">
        <v>1000</v>
      </c>
      <c r="AV117" s="87">
        <v>113</v>
      </c>
      <c r="AW117" s="98" t="s">
        <v>38</v>
      </c>
      <c r="AX117" s="98" t="s">
        <v>37</v>
      </c>
      <c r="AY117" s="98" t="s">
        <v>38</v>
      </c>
      <c r="AZ117" s="98" t="s">
        <v>37</v>
      </c>
      <c r="BA117" s="98" t="s">
        <v>37</v>
      </c>
      <c r="BB117" s="98" t="s">
        <v>36</v>
      </c>
      <c r="BC117" s="98" t="s">
        <v>35</v>
      </c>
      <c r="BE117" s="66">
        <f t="shared" si="29"/>
        <v>4</v>
      </c>
      <c r="BF117" s="66">
        <f t="shared" si="29"/>
        <v>2</v>
      </c>
      <c r="BG117" s="66">
        <f t="shared" si="29"/>
        <v>4</v>
      </c>
      <c r="BH117" s="66">
        <f t="shared" si="29"/>
        <v>2</v>
      </c>
      <c r="BI117" s="66">
        <f t="shared" si="29"/>
        <v>2</v>
      </c>
      <c r="BJ117" s="66">
        <f t="shared" si="29"/>
        <v>5</v>
      </c>
      <c r="BK117" s="66">
        <f t="shared" si="29"/>
        <v>3</v>
      </c>
      <c r="BM117" s="75">
        <v>1000</v>
      </c>
      <c r="BN117" s="75">
        <v>1000</v>
      </c>
      <c r="BO117" s="75">
        <v>1000</v>
      </c>
      <c r="BP117" s="75">
        <v>1000</v>
      </c>
      <c r="BQ117" s="75">
        <v>1000</v>
      </c>
      <c r="BR117" s="75">
        <v>1000</v>
      </c>
      <c r="BS117" s="75">
        <v>1000</v>
      </c>
      <c r="CF117" s="87">
        <v>113</v>
      </c>
      <c r="CG117" s="98" t="s">
        <v>36</v>
      </c>
      <c r="CH117" s="98" t="s">
        <v>36</v>
      </c>
      <c r="CI117" s="98" t="s">
        <v>35</v>
      </c>
      <c r="CJ117" s="98" t="s">
        <v>56</v>
      </c>
      <c r="CK117" s="98" t="s">
        <v>38</v>
      </c>
      <c r="CL117" s="98" t="s">
        <v>53</v>
      </c>
      <c r="CM117" s="98" t="s">
        <v>38</v>
      </c>
      <c r="CO117" s="66">
        <f t="shared" si="30"/>
        <v>5</v>
      </c>
      <c r="CP117" s="66">
        <f t="shared" si="30"/>
        <v>5</v>
      </c>
      <c r="CQ117" s="66">
        <f t="shared" si="30"/>
        <v>3</v>
      </c>
      <c r="CR117" s="66">
        <f t="shared" si="30"/>
        <v>7</v>
      </c>
      <c r="CS117" s="66">
        <f t="shared" si="30"/>
        <v>4</v>
      </c>
      <c r="CT117" s="66">
        <f t="shared" si="30"/>
        <v>6</v>
      </c>
      <c r="CU117" s="66">
        <f t="shared" si="30"/>
        <v>4</v>
      </c>
      <c r="CW117" s="75">
        <v>1000</v>
      </c>
      <c r="CX117" s="75">
        <v>1000</v>
      </c>
      <c r="CY117" s="75">
        <v>1000</v>
      </c>
      <c r="CZ117" s="75">
        <v>1000</v>
      </c>
      <c r="DA117" s="75">
        <v>1000</v>
      </c>
      <c r="DB117" s="75">
        <v>1000</v>
      </c>
      <c r="DC117" s="75">
        <v>1000</v>
      </c>
      <c r="DP117" s="87">
        <v>113</v>
      </c>
      <c r="DQ117" s="98" t="s">
        <v>22</v>
      </c>
      <c r="DR117" s="98" t="s">
        <v>38</v>
      </c>
      <c r="DS117" s="98" t="s">
        <v>53</v>
      </c>
      <c r="DT117" s="98" t="s">
        <v>56</v>
      </c>
      <c r="DU117" s="98" t="s">
        <v>37</v>
      </c>
      <c r="DV117" s="98" t="s">
        <v>22</v>
      </c>
      <c r="DW117" s="98" t="s">
        <v>38</v>
      </c>
      <c r="DY117" s="66">
        <f t="shared" si="31"/>
        <v>8</v>
      </c>
      <c r="DZ117" s="66">
        <f t="shared" si="31"/>
        <v>4</v>
      </c>
      <c r="EA117" s="66">
        <f t="shared" si="31"/>
        <v>6</v>
      </c>
      <c r="EB117" s="66">
        <f t="shared" si="31"/>
        <v>7</v>
      </c>
      <c r="EC117" s="66">
        <f t="shared" si="31"/>
        <v>2</v>
      </c>
      <c r="ED117" s="66">
        <f t="shared" si="31"/>
        <v>8</v>
      </c>
      <c r="EE117" s="66">
        <f t="shared" si="31"/>
        <v>4</v>
      </c>
      <c r="EG117" s="75">
        <v>1000</v>
      </c>
      <c r="EH117" s="75">
        <v>1000</v>
      </c>
      <c r="EI117" s="75">
        <v>1000</v>
      </c>
      <c r="EJ117" s="75">
        <v>1000</v>
      </c>
      <c r="EK117" s="75">
        <v>1000</v>
      </c>
      <c r="EL117" s="75">
        <v>1000</v>
      </c>
      <c r="EM117" s="75">
        <v>1000</v>
      </c>
      <c r="EZ117" s="87">
        <v>113</v>
      </c>
      <c r="FA117" s="98" t="s">
        <v>35</v>
      </c>
      <c r="FB117" s="98" t="s">
        <v>53</v>
      </c>
      <c r="FC117" s="98" t="s">
        <v>35</v>
      </c>
      <c r="FD117" s="98" t="s">
        <v>38</v>
      </c>
      <c r="FE117" s="98" t="s">
        <v>37</v>
      </c>
      <c r="FF117" s="98" t="s">
        <v>38</v>
      </c>
      <c r="FG117" s="98" t="s">
        <v>37</v>
      </c>
      <c r="FI117" s="66">
        <f t="shared" si="32"/>
        <v>3</v>
      </c>
      <c r="FJ117" s="66">
        <f t="shared" si="32"/>
        <v>6</v>
      </c>
      <c r="FK117" s="66">
        <f t="shared" si="32"/>
        <v>3</v>
      </c>
      <c r="FL117" s="66">
        <f t="shared" si="32"/>
        <v>4</v>
      </c>
      <c r="FM117" s="66">
        <f t="shared" si="32"/>
        <v>2</v>
      </c>
      <c r="FN117" s="66">
        <f t="shared" si="32"/>
        <v>4</v>
      </c>
      <c r="FO117" s="66">
        <f t="shared" si="32"/>
        <v>2</v>
      </c>
      <c r="FQ117" s="102">
        <v>1000</v>
      </c>
      <c r="FR117" s="102">
        <v>1000</v>
      </c>
      <c r="FS117" s="102">
        <v>1000</v>
      </c>
      <c r="FT117" s="102">
        <v>1000</v>
      </c>
      <c r="FU117" s="102">
        <v>1000</v>
      </c>
      <c r="FV117" s="102">
        <v>1000</v>
      </c>
      <c r="FW117" s="102">
        <v>1000</v>
      </c>
    </row>
    <row r="118" spans="12:179" ht="16.5">
      <c r="L118" s="87">
        <v>114</v>
      </c>
      <c r="M118" s="98" t="s">
        <v>53</v>
      </c>
      <c r="N118" s="98" t="s">
        <v>22</v>
      </c>
      <c r="O118" s="98" t="s">
        <v>35</v>
      </c>
      <c r="P118" s="98" t="s">
        <v>56</v>
      </c>
      <c r="Q118" s="98" t="s">
        <v>53</v>
      </c>
      <c r="R118" s="98" t="s">
        <v>68</v>
      </c>
      <c r="S118" s="98" t="s">
        <v>38</v>
      </c>
      <c r="U118" s="66">
        <f t="shared" si="24"/>
        <v>6</v>
      </c>
      <c r="V118" s="66">
        <f t="shared" si="24"/>
        <v>8</v>
      </c>
      <c r="W118" s="66">
        <f t="shared" si="24"/>
        <v>3</v>
      </c>
      <c r="X118" s="66">
        <f t="shared" si="24"/>
        <v>7</v>
      </c>
      <c r="Y118" s="66">
        <f t="shared" si="24"/>
        <v>6</v>
      </c>
      <c r="Z118" s="66">
        <f t="shared" si="24"/>
        <v>11</v>
      </c>
      <c r="AA118" s="66">
        <f t="shared" si="24"/>
        <v>4</v>
      </c>
      <c r="AC118" s="75">
        <v>1000</v>
      </c>
      <c r="AD118" s="75">
        <v>1000</v>
      </c>
      <c r="AE118" s="75">
        <v>1000</v>
      </c>
      <c r="AF118" s="75">
        <v>1000</v>
      </c>
      <c r="AG118" s="75">
        <v>800</v>
      </c>
      <c r="AH118" s="75">
        <v>1000</v>
      </c>
      <c r="AI118" s="75">
        <v>1000</v>
      </c>
      <c r="AV118" s="87">
        <v>114</v>
      </c>
      <c r="AW118" s="98" t="s">
        <v>35</v>
      </c>
      <c r="AX118" s="98" t="s">
        <v>35</v>
      </c>
      <c r="AY118" s="98" t="s">
        <v>38</v>
      </c>
      <c r="AZ118" s="98" t="s">
        <v>35</v>
      </c>
      <c r="BA118" s="98" t="s">
        <v>36</v>
      </c>
      <c r="BB118" s="98" t="s">
        <v>38</v>
      </c>
      <c r="BC118" s="98" t="s">
        <v>38</v>
      </c>
      <c r="BE118" s="66">
        <f t="shared" si="29"/>
        <v>3</v>
      </c>
      <c r="BF118" s="66">
        <f t="shared" si="29"/>
        <v>3</v>
      </c>
      <c r="BG118" s="66">
        <f t="shared" si="29"/>
        <v>4</v>
      </c>
      <c r="BH118" s="66">
        <f t="shared" si="29"/>
        <v>3</v>
      </c>
      <c r="BI118" s="66">
        <f t="shared" si="29"/>
        <v>5</v>
      </c>
      <c r="BJ118" s="66">
        <f t="shared" si="29"/>
        <v>4</v>
      </c>
      <c r="BK118" s="66">
        <f t="shared" si="29"/>
        <v>4</v>
      </c>
      <c r="BM118" s="75">
        <v>700</v>
      </c>
      <c r="BN118" s="75">
        <v>700</v>
      </c>
      <c r="BO118" s="75">
        <v>700</v>
      </c>
      <c r="BP118" s="75">
        <v>700</v>
      </c>
      <c r="BQ118" s="75">
        <v>700</v>
      </c>
      <c r="BR118" s="75">
        <v>700</v>
      </c>
      <c r="BS118" s="75">
        <v>700</v>
      </c>
      <c r="CF118" s="87">
        <v>114</v>
      </c>
      <c r="CG118" s="98" t="s">
        <v>36</v>
      </c>
      <c r="CH118" s="98" t="s">
        <v>53</v>
      </c>
      <c r="CI118" s="98" t="s">
        <v>53</v>
      </c>
      <c r="CJ118" s="98" t="s">
        <v>56</v>
      </c>
      <c r="CK118" s="98" t="s">
        <v>38</v>
      </c>
      <c r="CL118" s="98" t="s">
        <v>36</v>
      </c>
      <c r="CM118" s="98" t="s">
        <v>38</v>
      </c>
      <c r="CO118" s="66">
        <f t="shared" si="30"/>
        <v>5</v>
      </c>
      <c r="CP118" s="66">
        <f t="shared" si="30"/>
        <v>6</v>
      </c>
      <c r="CQ118" s="66">
        <f t="shared" si="30"/>
        <v>6</v>
      </c>
      <c r="CR118" s="66">
        <f t="shared" si="30"/>
        <v>7</v>
      </c>
      <c r="CS118" s="66">
        <f t="shared" si="30"/>
        <v>4</v>
      </c>
      <c r="CT118" s="66">
        <f t="shared" si="30"/>
        <v>5</v>
      </c>
      <c r="CU118" s="66">
        <f t="shared" si="30"/>
        <v>4</v>
      </c>
      <c r="CW118" s="75">
        <v>700</v>
      </c>
      <c r="CX118" s="75">
        <v>700</v>
      </c>
      <c r="CY118" s="75">
        <v>700</v>
      </c>
      <c r="CZ118" s="75">
        <v>700</v>
      </c>
      <c r="DA118" s="75">
        <v>700</v>
      </c>
      <c r="DB118" s="75">
        <v>700</v>
      </c>
      <c r="DC118" s="75">
        <v>700</v>
      </c>
      <c r="DP118" s="87">
        <v>114</v>
      </c>
      <c r="DQ118" s="98" t="s">
        <v>22</v>
      </c>
      <c r="DR118" s="98" t="s">
        <v>53</v>
      </c>
      <c r="DS118" s="98" t="s">
        <v>36</v>
      </c>
      <c r="DT118" s="98" t="s">
        <v>53</v>
      </c>
      <c r="DU118" s="98" t="s">
        <v>22</v>
      </c>
      <c r="DV118" s="98" t="s">
        <v>22</v>
      </c>
      <c r="DW118" s="98" t="s">
        <v>53</v>
      </c>
      <c r="DY118" s="66">
        <f t="shared" si="31"/>
        <v>8</v>
      </c>
      <c r="DZ118" s="66">
        <f t="shared" si="31"/>
        <v>6</v>
      </c>
      <c r="EA118" s="66">
        <f t="shared" si="31"/>
        <v>5</v>
      </c>
      <c r="EB118" s="66">
        <f t="shared" si="31"/>
        <v>6</v>
      </c>
      <c r="EC118" s="66">
        <f t="shared" si="31"/>
        <v>8</v>
      </c>
      <c r="ED118" s="66">
        <f t="shared" si="31"/>
        <v>8</v>
      </c>
      <c r="EE118" s="66">
        <f t="shared" si="31"/>
        <v>6</v>
      </c>
      <c r="EG118" s="75">
        <v>700</v>
      </c>
      <c r="EH118" s="75">
        <v>700</v>
      </c>
      <c r="EI118" s="75">
        <v>700</v>
      </c>
      <c r="EJ118" s="75">
        <v>700</v>
      </c>
      <c r="EK118" s="75">
        <v>700</v>
      </c>
      <c r="EL118" s="75">
        <v>700</v>
      </c>
      <c r="EM118" s="75">
        <v>700</v>
      </c>
      <c r="EZ118" s="87">
        <v>114</v>
      </c>
      <c r="FA118" s="98" t="s">
        <v>22</v>
      </c>
      <c r="FB118" s="98" t="s">
        <v>22</v>
      </c>
      <c r="FC118" s="98" t="s">
        <v>36</v>
      </c>
      <c r="FD118" s="98" t="s">
        <v>38</v>
      </c>
      <c r="FE118" s="98" t="s">
        <v>38</v>
      </c>
      <c r="FF118" s="98" t="s">
        <v>56</v>
      </c>
      <c r="FG118" s="98" t="s">
        <v>22</v>
      </c>
      <c r="FI118" s="66">
        <f t="shared" si="32"/>
        <v>8</v>
      </c>
      <c r="FJ118" s="66">
        <f t="shared" si="32"/>
        <v>8</v>
      </c>
      <c r="FK118" s="66">
        <f t="shared" si="32"/>
        <v>5</v>
      </c>
      <c r="FL118" s="66">
        <f t="shared" si="32"/>
        <v>4</v>
      </c>
      <c r="FM118" s="66">
        <f t="shared" si="32"/>
        <v>4</v>
      </c>
      <c r="FN118" s="66">
        <f t="shared" si="32"/>
        <v>7</v>
      </c>
      <c r="FO118" s="66">
        <f t="shared" si="32"/>
        <v>8</v>
      </c>
      <c r="FQ118" s="102">
        <v>1000</v>
      </c>
      <c r="FR118" s="102">
        <v>1000</v>
      </c>
      <c r="FS118" s="102">
        <v>1000</v>
      </c>
      <c r="FT118" s="102">
        <v>1000</v>
      </c>
      <c r="FU118" s="102">
        <v>1000</v>
      </c>
      <c r="FV118" s="102">
        <v>1000</v>
      </c>
      <c r="FW118" s="102">
        <v>1000</v>
      </c>
    </row>
    <row r="119" spans="12:179" ht="16.5">
      <c r="L119" s="87">
        <v>115</v>
      </c>
      <c r="M119" s="88" t="s">
        <v>53</v>
      </c>
      <c r="N119" s="88" t="s">
        <v>22</v>
      </c>
      <c r="O119" s="88" t="s">
        <v>62</v>
      </c>
      <c r="P119" s="88" t="s">
        <v>37</v>
      </c>
      <c r="Q119" s="88" t="s">
        <v>56</v>
      </c>
      <c r="R119" s="88" t="s">
        <v>22</v>
      </c>
      <c r="S119" s="88" t="s">
        <v>56</v>
      </c>
      <c r="U119" s="66">
        <f t="shared" ref="U119:AA123" si="33">IF(M119="","",VLOOKUP(M119,$A$4:$J$15,10,FALSE))</f>
        <v>6</v>
      </c>
      <c r="V119" s="66">
        <f t="shared" si="33"/>
        <v>8</v>
      </c>
      <c r="W119" s="66">
        <f t="shared" si="33"/>
        <v>9</v>
      </c>
      <c r="X119" s="66">
        <f t="shared" si="33"/>
        <v>2</v>
      </c>
      <c r="Y119" s="66">
        <f t="shared" si="33"/>
        <v>7</v>
      </c>
      <c r="Z119" s="66">
        <f t="shared" si="33"/>
        <v>8</v>
      </c>
      <c r="AA119" s="66">
        <f t="shared" si="33"/>
        <v>7</v>
      </c>
      <c r="AC119" s="75">
        <v>1000</v>
      </c>
      <c r="AD119" s="75">
        <v>1000</v>
      </c>
      <c r="AE119" s="75">
        <v>1000</v>
      </c>
      <c r="AF119" s="75">
        <v>1000</v>
      </c>
      <c r="AG119" s="75">
        <v>800</v>
      </c>
      <c r="AH119" s="75">
        <v>1000</v>
      </c>
      <c r="AI119" s="75">
        <v>1000</v>
      </c>
      <c r="AV119" s="87">
        <v>115</v>
      </c>
      <c r="AW119" s="88" t="s">
        <v>35</v>
      </c>
      <c r="AX119" s="88" t="s">
        <v>35</v>
      </c>
      <c r="AY119" s="88" t="s">
        <v>35</v>
      </c>
      <c r="AZ119" s="88" t="s">
        <v>53</v>
      </c>
      <c r="BA119" s="88" t="s">
        <v>36</v>
      </c>
      <c r="BB119" s="88" t="s">
        <v>38</v>
      </c>
      <c r="BC119" s="88" t="s">
        <v>56</v>
      </c>
      <c r="BE119" s="66">
        <f t="shared" si="29"/>
        <v>3</v>
      </c>
      <c r="BF119" s="66">
        <f t="shared" si="29"/>
        <v>3</v>
      </c>
      <c r="BG119" s="66">
        <f t="shared" si="29"/>
        <v>3</v>
      </c>
      <c r="BH119" s="66">
        <f t="shared" si="29"/>
        <v>6</v>
      </c>
      <c r="BI119" s="66">
        <f t="shared" si="29"/>
        <v>5</v>
      </c>
      <c r="BJ119" s="66">
        <f t="shared" si="29"/>
        <v>4</v>
      </c>
      <c r="BK119" s="66">
        <f t="shared" si="29"/>
        <v>7</v>
      </c>
      <c r="BM119" s="75">
        <v>700</v>
      </c>
      <c r="BN119" s="75">
        <v>700</v>
      </c>
      <c r="BO119" s="75">
        <v>700</v>
      </c>
      <c r="BP119" s="75">
        <v>700</v>
      </c>
      <c r="BQ119" s="75">
        <v>700</v>
      </c>
      <c r="BR119" s="75">
        <v>700</v>
      </c>
      <c r="BS119" s="75">
        <v>700</v>
      </c>
      <c r="CF119" s="87">
        <v>115</v>
      </c>
      <c r="CG119" s="88" t="s">
        <v>53</v>
      </c>
      <c r="CH119" s="88" t="s">
        <v>53</v>
      </c>
      <c r="CI119" s="88" t="s">
        <v>56</v>
      </c>
      <c r="CJ119" s="88" t="s">
        <v>53</v>
      </c>
      <c r="CK119" s="88" t="s">
        <v>53</v>
      </c>
      <c r="CL119" s="88" t="s">
        <v>37</v>
      </c>
      <c r="CM119" s="88" t="s">
        <v>37</v>
      </c>
      <c r="CO119" s="66">
        <f t="shared" si="30"/>
        <v>6</v>
      </c>
      <c r="CP119" s="66">
        <f t="shared" si="30"/>
        <v>6</v>
      </c>
      <c r="CQ119" s="66">
        <f t="shared" si="30"/>
        <v>7</v>
      </c>
      <c r="CR119" s="66">
        <f t="shared" si="30"/>
        <v>6</v>
      </c>
      <c r="CS119" s="66">
        <f t="shared" si="30"/>
        <v>6</v>
      </c>
      <c r="CT119" s="66">
        <f t="shared" si="30"/>
        <v>2</v>
      </c>
      <c r="CU119" s="66">
        <f t="shared" si="30"/>
        <v>2</v>
      </c>
      <c r="CW119" s="75">
        <v>700</v>
      </c>
      <c r="CX119" s="75">
        <v>700</v>
      </c>
      <c r="CY119" s="75">
        <v>700</v>
      </c>
      <c r="CZ119" s="75">
        <v>700</v>
      </c>
      <c r="DA119" s="75">
        <v>700</v>
      </c>
      <c r="DB119" s="75">
        <v>700</v>
      </c>
      <c r="DC119" s="75">
        <v>700</v>
      </c>
      <c r="DP119" s="87">
        <v>115</v>
      </c>
      <c r="DQ119" s="88" t="s">
        <v>38</v>
      </c>
      <c r="DR119" s="88" t="s">
        <v>56</v>
      </c>
      <c r="DS119" s="88" t="s">
        <v>36</v>
      </c>
      <c r="DT119" s="88" t="s">
        <v>53</v>
      </c>
      <c r="DU119" s="88" t="s">
        <v>22</v>
      </c>
      <c r="DV119" s="88" t="s">
        <v>53</v>
      </c>
      <c r="DW119" s="88" t="s">
        <v>56</v>
      </c>
      <c r="DY119" s="66">
        <f t="shared" si="31"/>
        <v>4</v>
      </c>
      <c r="DZ119" s="66">
        <f t="shared" si="31"/>
        <v>7</v>
      </c>
      <c r="EA119" s="66">
        <f t="shared" si="31"/>
        <v>5</v>
      </c>
      <c r="EB119" s="66">
        <f t="shared" si="31"/>
        <v>6</v>
      </c>
      <c r="EC119" s="66">
        <f t="shared" si="31"/>
        <v>8</v>
      </c>
      <c r="ED119" s="66">
        <f t="shared" si="31"/>
        <v>6</v>
      </c>
      <c r="EE119" s="66">
        <f t="shared" si="31"/>
        <v>7</v>
      </c>
      <c r="EG119" s="75">
        <v>700</v>
      </c>
      <c r="EH119" s="75">
        <v>700</v>
      </c>
      <c r="EI119" s="75">
        <v>700</v>
      </c>
      <c r="EJ119" s="75">
        <v>700</v>
      </c>
      <c r="EK119" s="75">
        <v>700</v>
      </c>
      <c r="EL119" s="75">
        <v>700</v>
      </c>
      <c r="EM119" s="75">
        <v>700</v>
      </c>
      <c r="EZ119" s="87">
        <v>115</v>
      </c>
      <c r="FA119" s="88" t="s">
        <v>37</v>
      </c>
      <c r="FB119" s="88" t="s">
        <v>38</v>
      </c>
      <c r="FC119" s="88" t="s">
        <v>36</v>
      </c>
      <c r="FD119" s="88" t="s">
        <v>35</v>
      </c>
      <c r="FE119" s="88" t="s">
        <v>22</v>
      </c>
      <c r="FF119" s="88" t="s">
        <v>38</v>
      </c>
      <c r="FG119" s="88" t="s">
        <v>38</v>
      </c>
      <c r="FI119" s="66">
        <f t="shared" si="32"/>
        <v>2</v>
      </c>
      <c r="FJ119" s="66">
        <f t="shared" si="32"/>
        <v>4</v>
      </c>
      <c r="FK119" s="66">
        <f t="shared" si="32"/>
        <v>5</v>
      </c>
      <c r="FL119" s="66">
        <f t="shared" si="32"/>
        <v>3</v>
      </c>
      <c r="FM119" s="66">
        <f t="shared" si="32"/>
        <v>8</v>
      </c>
      <c r="FN119" s="66">
        <f t="shared" si="32"/>
        <v>4</v>
      </c>
      <c r="FO119" s="66">
        <f t="shared" si="32"/>
        <v>4</v>
      </c>
      <c r="FQ119" s="102">
        <v>1000</v>
      </c>
      <c r="FR119" s="102">
        <v>1000</v>
      </c>
      <c r="FS119" s="102">
        <v>1000</v>
      </c>
      <c r="FT119" s="102">
        <v>1000</v>
      </c>
      <c r="FU119" s="102">
        <v>1000</v>
      </c>
      <c r="FV119" s="102">
        <v>1000</v>
      </c>
      <c r="FW119" s="102">
        <v>1000</v>
      </c>
    </row>
    <row r="120" spans="12:179" ht="16.5">
      <c r="L120" s="87">
        <v>116</v>
      </c>
      <c r="M120" s="88" t="s">
        <v>37</v>
      </c>
      <c r="N120" s="88" t="s">
        <v>35</v>
      </c>
      <c r="O120" s="88" t="s">
        <v>62</v>
      </c>
      <c r="P120" s="88" t="s">
        <v>37</v>
      </c>
      <c r="Q120" s="88" t="s">
        <v>57</v>
      </c>
      <c r="R120" s="88" t="s">
        <v>35</v>
      </c>
      <c r="S120" s="88" t="s">
        <v>56</v>
      </c>
      <c r="U120" s="66">
        <f t="shared" si="33"/>
        <v>2</v>
      </c>
      <c r="V120" s="66">
        <f t="shared" si="33"/>
        <v>3</v>
      </c>
      <c r="W120" s="66">
        <f t="shared" si="33"/>
        <v>9</v>
      </c>
      <c r="X120" s="66">
        <f t="shared" si="33"/>
        <v>2</v>
      </c>
      <c r="Y120" s="66">
        <f t="shared" si="33"/>
        <v>1</v>
      </c>
      <c r="Z120" s="66">
        <f t="shared" si="33"/>
        <v>3</v>
      </c>
      <c r="AA120" s="66">
        <f t="shared" si="33"/>
        <v>7</v>
      </c>
      <c r="AC120" s="75">
        <v>1000</v>
      </c>
      <c r="AD120" s="75">
        <v>1000</v>
      </c>
      <c r="AE120" s="75">
        <v>1000</v>
      </c>
      <c r="AF120" s="75">
        <v>1000</v>
      </c>
      <c r="AG120" s="75">
        <v>800</v>
      </c>
      <c r="AH120" s="75">
        <v>1000</v>
      </c>
      <c r="AI120" s="75">
        <v>1000</v>
      </c>
      <c r="AV120" s="87">
        <v>116</v>
      </c>
      <c r="AW120" s="88" t="s">
        <v>38</v>
      </c>
      <c r="AX120" s="88" t="s">
        <v>53</v>
      </c>
      <c r="AY120" s="88" t="s">
        <v>35</v>
      </c>
      <c r="AZ120" s="88" t="s">
        <v>53</v>
      </c>
      <c r="BA120" s="88" t="s">
        <v>38</v>
      </c>
      <c r="BB120" s="88" t="s">
        <v>22</v>
      </c>
      <c r="BC120" s="88" t="s">
        <v>22</v>
      </c>
      <c r="BE120" s="66">
        <f t="shared" si="29"/>
        <v>4</v>
      </c>
      <c r="BF120" s="66">
        <f t="shared" si="29"/>
        <v>6</v>
      </c>
      <c r="BG120" s="66">
        <f t="shared" si="29"/>
        <v>3</v>
      </c>
      <c r="BH120" s="66">
        <f t="shared" si="29"/>
        <v>6</v>
      </c>
      <c r="BI120" s="66">
        <f t="shared" si="29"/>
        <v>4</v>
      </c>
      <c r="BJ120" s="66">
        <f t="shared" si="29"/>
        <v>8</v>
      </c>
      <c r="BK120" s="66">
        <f t="shared" si="29"/>
        <v>8</v>
      </c>
      <c r="BM120" s="75">
        <v>700</v>
      </c>
      <c r="BN120" s="75">
        <v>700</v>
      </c>
      <c r="BO120" s="75">
        <v>700</v>
      </c>
      <c r="BP120" s="75">
        <v>700</v>
      </c>
      <c r="BQ120" s="75">
        <v>700</v>
      </c>
      <c r="BR120" s="75">
        <v>700</v>
      </c>
      <c r="BS120" s="75">
        <v>700</v>
      </c>
      <c r="CF120" s="87">
        <v>116</v>
      </c>
      <c r="CG120" s="88" t="s">
        <v>36</v>
      </c>
      <c r="CH120" s="88" t="s">
        <v>36</v>
      </c>
      <c r="CI120" s="88" t="s">
        <v>56</v>
      </c>
      <c r="CJ120" s="88" t="s">
        <v>53</v>
      </c>
      <c r="CK120" s="88" t="s">
        <v>53</v>
      </c>
      <c r="CL120" s="88" t="s">
        <v>38</v>
      </c>
      <c r="CM120" s="88" t="s">
        <v>37</v>
      </c>
      <c r="CO120" s="66">
        <f t="shared" si="30"/>
        <v>5</v>
      </c>
      <c r="CP120" s="66">
        <f t="shared" si="30"/>
        <v>5</v>
      </c>
      <c r="CQ120" s="66">
        <f t="shared" si="30"/>
        <v>7</v>
      </c>
      <c r="CR120" s="66">
        <f t="shared" si="30"/>
        <v>6</v>
      </c>
      <c r="CS120" s="66">
        <f t="shared" si="30"/>
        <v>6</v>
      </c>
      <c r="CT120" s="66">
        <f t="shared" si="30"/>
        <v>4</v>
      </c>
      <c r="CU120" s="66">
        <f t="shared" si="30"/>
        <v>2</v>
      </c>
      <c r="CW120" s="75">
        <v>700</v>
      </c>
      <c r="CX120" s="75">
        <v>700</v>
      </c>
      <c r="CY120" s="75">
        <v>700</v>
      </c>
      <c r="CZ120" s="75">
        <v>700</v>
      </c>
      <c r="DA120" s="75">
        <v>700</v>
      </c>
      <c r="DB120" s="75">
        <v>700</v>
      </c>
      <c r="DC120" s="75">
        <v>700</v>
      </c>
      <c r="DP120" s="87">
        <v>116</v>
      </c>
      <c r="DQ120" s="88" t="s">
        <v>53</v>
      </c>
      <c r="DR120" s="88" t="s">
        <v>56</v>
      </c>
      <c r="DS120" s="88" t="s">
        <v>56</v>
      </c>
      <c r="DT120" s="88" t="s">
        <v>37</v>
      </c>
      <c r="DU120" s="88" t="s">
        <v>53</v>
      </c>
      <c r="DV120" s="88" t="s">
        <v>35</v>
      </c>
      <c r="DW120" s="88" t="s">
        <v>36</v>
      </c>
      <c r="DY120" s="66">
        <f t="shared" si="31"/>
        <v>6</v>
      </c>
      <c r="DZ120" s="66">
        <f t="shared" si="31"/>
        <v>7</v>
      </c>
      <c r="EA120" s="66">
        <f t="shared" si="31"/>
        <v>7</v>
      </c>
      <c r="EB120" s="66">
        <f t="shared" si="31"/>
        <v>2</v>
      </c>
      <c r="EC120" s="66">
        <f t="shared" si="31"/>
        <v>6</v>
      </c>
      <c r="ED120" s="66">
        <f t="shared" si="31"/>
        <v>3</v>
      </c>
      <c r="EE120" s="66">
        <f t="shared" si="31"/>
        <v>5</v>
      </c>
      <c r="EG120" s="75">
        <v>700</v>
      </c>
      <c r="EH120" s="75">
        <v>700</v>
      </c>
      <c r="EI120" s="75">
        <v>700</v>
      </c>
      <c r="EJ120" s="75">
        <v>700</v>
      </c>
      <c r="EK120" s="75">
        <v>700</v>
      </c>
      <c r="EL120" s="75">
        <v>700</v>
      </c>
      <c r="EM120" s="75">
        <v>700</v>
      </c>
      <c r="EZ120" s="87">
        <v>116</v>
      </c>
      <c r="FA120" s="88" t="s">
        <v>35</v>
      </c>
      <c r="FB120" s="88" t="s">
        <v>37</v>
      </c>
      <c r="FC120" s="88" t="s">
        <v>53</v>
      </c>
      <c r="FD120" s="88" t="s">
        <v>35</v>
      </c>
      <c r="FE120" s="88" t="s">
        <v>38</v>
      </c>
      <c r="FF120" s="88" t="s">
        <v>56</v>
      </c>
      <c r="FG120" s="88" t="s">
        <v>56</v>
      </c>
      <c r="FI120" s="66">
        <f t="shared" si="32"/>
        <v>3</v>
      </c>
      <c r="FJ120" s="66">
        <f t="shared" si="32"/>
        <v>2</v>
      </c>
      <c r="FK120" s="66">
        <f t="shared" si="32"/>
        <v>6</v>
      </c>
      <c r="FL120" s="66">
        <f t="shared" si="32"/>
        <v>3</v>
      </c>
      <c r="FM120" s="66">
        <f t="shared" si="32"/>
        <v>4</v>
      </c>
      <c r="FN120" s="66">
        <f t="shared" si="32"/>
        <v>7</v>
      </c>
      <c r="FO120" s="66">
        <f t="shared" si="32"/>
        <v>7</v>
      </c>
      <c r="FQ120" s="102">
        <v>1000</v>
      </c>
      <c r="FR120" s="102">
        <v>1000</v>
      </c>
      <c r="FS120" s="102">
        <v>1000</v>
      </c>
      <c r="FT120" s="102">
        <v>1000</v>
      </c>
      <c r="FU120" s="102">
        <v>1000</v>
      </c>
      <c r="FV120" s="102">
        <v>1000</v>
      </c>
      <c r="FW120" s="102">
        <v>1000</v>
      </c>
    </row>
    <row r="121" spans="12:179" ht="16.5">
      <c r="L121" s="87">
        <v>117</v>
      </c>
      <c r="M121" s="88" t="s">
        <v>37</v>
      </c>
      <c r="N121" s="88" t="s">
        <v>35</v>
      </c>
      <c r="O121" s="88" t="s">
        <v>38</v>
      </c>
      <c r="P121" s="88" t="s">
        <v>22</v>
      </c>
      <c r="Q121" s="88" t="s">
        <v>62</v>
      </c>
      <c r="R121" s="88" t="s">
        <v>38</v>
      </c>
      <c r="S121" s="88" t="s">
        <v>53</v>
      </c>
      <c r="U121" s="66">
        <f t="shared" si="33"/>
        <v>2</v>
      </c>
      <c r="V121" s="66">
        <f t="shared" si="33"/>
        <v>3</v>
      </c>
      <c r="W121" s="66">
        <f t="shared" si="33"/>
        <v>4</v>
      </c>
      <c r="X121" s="66">
        <f t="shared" si="33"/>
        <v>8</v>
      </c>
      <c r="Y121" s="66">
        <f t="shared" si="33"/>
        <v>9</v>
      </c>
      <c r="Z121" s="66">
        <f t="shared" si="33"/>
        <v>4</v>
      </c>
      <c r="AA121" s="66">
        <f t="shared" si="33"/>
        <v>6</v>
      </c>
      <c r="AC121" s="75">
        <v>1000</v>
      </c>
      <c r="AD121" s="75">
        <v>1000</v>
      </c>
      <c r="AE121" s="75">
        <v>1000</v>
      </c>
      <c r="AF121" s="75">
        <v>1000</v>
      </c>
      <c r="AG121" s="75">
        <v>1000</v>
      </c>
      <c r="AH121" s="75">
        <v>1000</v>
      </c>
      <c r="AI121" s="75">
        <v>1000</v>
      </c>
      <c r="AV121" s="87">
        <v>117</v>
      </c>
      <c r="AW121" s="88" t="s">
        <v>35</v>
      </c>
      <c r="AX121" s="88" t="s">
        <v>38</v>
      </c>
      <c r="AY121" s="88" t="s">
        <v>35</v>
      </c>
      <c r="AZ121" s="88" t="s">
        <v>37</v>
      </c>
      <c r="BA121" s="88" t="s">
        <v>38</v>
      </c>
      <c r="BB121" s="88" t="s">
        <v>35</v>
      </c>
      <c r="BC121" s="88" t="s">
        <v>38</v>
      </c>
      <c r="BE121" s="66">
        <f t="shared" si="29"/>
        <v>3</v>
      </c>
      <c r="BF121" s="66">
        <f t="shared" si="29"/>
        <v>4</v>
      </c>
      <c r="BG121" s="66">
        <f t="shared" si="29"/>
        <v>3</v>
      </c>
      <c r="BH121" s="66">
        <f t="shared" si="29"/>
        <v>2</v>
      </c>
      <c r="BI121" s="66">
        <f t="shared" si="29"/>
        <v>4</v>
      </c>
      <c r="BJ121" s="66">
        <f t="shared" si="29"/>
        <v>3</v>
      </c>
      <c r="BK121" s="66">
        <f t="shared" si="29"/>
        <v>4</v>
      </c>
      <c r="BM121" s="75">
        <v>700</v>
      </c>
      <c r="BN121" s="75">
        <v>700</v>
      </c>
      <c r="BO121" s="75">
        <v>700</v>
      </c>
      <c r="BP121" s="75">
        <v>700</v>
      </c>
      <c r="BQ121" s="75">
        <v>700</v>
      </c>
      <c r="BR121" s="75">
        <v>700</v>
      </c>
      <c r="BS121" s="75">
        <v>700</v>
      </c>
      <c r="CF121" s="87">
        <v>117</v>
      </c>
      <c r="CG121" s="88" t="s">
        <v>56</v>
      </c>
      <c r="CH121" s="88" t="s">
        <v>36</v>
      </c>
      <c r="CI121" s="88" t="s">
        <v>36</v>
      </c>
      <c r="CJ121" s="88" t="s">
        <v>22</v>
      </c>
      <c r="CK121" s="88" t="s">
        <v>53</v>
      </c>
      <c r="CL121" s="88" t="s">
        <v>38</v>
      </c>
      <c r="CM121" s="88" t="s">
        <v>36</v>
      </c>
      <c r="CO121" s="66">
        <f t="shared" si="30"/>
        <v>7</v>
      </c>
      <c r="CP121" s="66">
        <f t="shared" si="30"/>
        <v>5</v>
      </c>
      <c r="CQ121" s="66">
        <f t="shared" si="30"/>
        <v>5</v>
      </c>
      <c r="CR121" s="66">
        <f t="shared" si="30"/>
        <v>8</v>
      </c>
      <c r="CS121" s="66">
        <f t="shared" si="30"/>
        <v>6</v>
      </c>
      <c r="CT121" s="66">
        <f t="shared" si="30"/>
        <v>4</v>
      </c>
      <c r="CU121" s="66">
        <f t="shared" si="30"/>
        <v>5</v>
      </c>
      <c r="CW121" s="75">
        <v>700</v>
      </c>
      <c r="CX121" s="75">
        <v>700</v>
      </c>
      <c r="CY121" s="75">
        <v>700</v>
      </c>
      <c r="CZ121" s="75">
        <v>700</v>
      </c>
      <c r="DA121" s="75">
        <v>700</v>
      </c>
      <c r="DB121" s="75">
        <v>700</v>
      </c>
      <c r="DC121" s="75">
        <v>700</v>
      </c>
      <c r="DP121" s="87">
        <v>117</v>
      </c>
      <c r="DQ121" s="88" t="s">
        <v>53</v>
      </c>
      <c r="DR121" s="88" t="s">
        <v>35</v>
      </c>
      <c r="DS121" s="88" t="s">
        <v>35</v>
      </c>
      <c r="DT121" s="88" t="s">
        <v>37</v>
      </c>
      <c r="DU121" s="88" t="s">
        <v>53</v>
      </c>
      <c r="DV121" s="88" t="s">
        <v>35</v>
      </c>
      <c r="DW121" s="88" t="s">
        <v>36</v>
      </c>
      <c r="DY121" s="66">
        <f t="shared" si="31"/>
        <v>6</v>
      </c>
      <c r="DZ121" s="66">
        <f t="shared" si="31"/>
        <v>3</v>
      </c>
      <c r="EA121" s="66">
        <f t="shared" si="31"/>
        <v>3</v>
      </c>
      <c r="EB121" s="66">
        <f t="shared" si="31"/>
        <v>2</v>
      </c>
      <c r="EC121" s="66">
        <f t="shared" si="31"/>
        <v>6</v>
      </c>
      <c r="ED121" s="66">
        <f t="shared" si="31"/>
        <v>3</v>
      </c>
      <c r="EE121" s="66">
        <f t="shared" si="31"/>
        <v>5</v>
      </c>
      <c r="EG121" s="75">
        <v>700</v>
      </c>
      <c r="EH121" s="75">
        <v>700</v>
      </c>
      <c r="EI121" s="75">
        <v>700</v>
      </c>
      <c r="EJ121" s="75">
        <v>700</v>
      </c>
      <c r="EK121" s="75">
        <v>700</v>
      </c>
      <c r="EL121" s="75">
        <v>700</v>
      </c>
      <c r="EM121" s="75">
        <v>700</v>
      </c>
      <c r="EZ121" s="87">
        <v>117</v>
      </c>
      <c r="FA121" s="88" t="s">
        <v>37</v>
      </c>
      <c r="FB121" s="88" t="s">
        <v>36</v>
      </c>
      <c r="FC121" s="88" t="s">
        <v>22</v>
      </c>
      <c r="FD121" s="88" t="s">
        <v>22</v>
      </c>
      <c r="FE121" s="88" t="s">
        <v>36</v>
      </c>
      <c r="FF121" s="88" t="s">
        <v>38</v>
      </c>
      <c r="FG121" s="88" t="s">
        <v>38</v>
      </c>
      <c r="FI121" s="66">
        <f t="shared" si="32"/>
        <v>2</v>
      </c>
      <c r="FJ121" s="66">
        <f t="shared" si="32"/>
        <v>5</v>
      </c>
      <c r="FK121" s="66">
        <f t="shared" si="32"/>
        <v>8</v>
      </c>
      <c r="FL121" s="66">
        <f t="shared" si="32"/>
        <v>8</v>
      </c>
      <c r="FM121" s="66">
        <f t="shared" si="32"/>
        <v>5</v>
      </c>
      <c r="FN121" s="66">
        <f t="shared" si="32"/>
        <v>4</v>
      </c>
      <c r="FO121" s="66">
        <f t="shared" si="32"/>
        <v>4</v>
      </c>
      <c r="FQ121" s="102">
        <v>1000</v>
      </c>
      <c r="FR121" s="102">
        <v>1000</v>
      </c>
      <c r="FS121" s="102">
        <v>1000</v>
      </c>
      <c r="FT121" s="102">
        <v>1000</v>
      </c>
      <c r="FU121" s="102">
        <v>1000</v>
      </c>
      <c r="FV121" s="102">
        <v>1000</v>
      </c>
      <c r="FW121" s="102">
        <v>1000</v>
      </c>
    </row>
    <row r="122" spans="12:179" ht="16.5">
      <c r="L122" s="87">
        <v>118</v>
      </c>
      <c r="M122" s="88" t="s">
        <v>56</v>
      </c>
      <c r="N122" s="88" t="s">
        <v>38</v>
      </c>
      <c r="O122" s="88" t="s">
        <v>38</v>
      </c>
      <c r="P122" s="88" t="s">
        <v>22</v>
      </c>
      <c r="Q122" s="88" t="s">
        <v>37</v>
      </c>
      <c r="R122" s="88" t="s">
        <v>38</v>
      </c>
      <c r="S122" s="88" t="s">
        <v>53</v>
      </c>
      <c r="U122" s="66">
        <f t="shared" si="33"/>
        <v>7</v>
      </c>
      <c r="V122" s="66">
        <f t="shared" si="33"/>
        <v>4</v>
      </c>
      <c r="W122" s="66">
        <f t="shared" si="33"/>
        <v>4</v>
      </c>
      <c r="X122" s="66">
        <f t="shared" si="33"/>
        <v>8</v>
      </c>
      <c r="Y122" s="66">
        <f t="shared" si="33"/>
        <v>2</v>
      </c>
      <c r="Z122" s="66">
        <f t="shared" si="33"/>
        <v>4</v>
      </c>
      <c r="AA122" s="66">
        <f t="shared" si="33"/>
        <v>6</v>
      </c>
      <c r="AC122" s="75">
        <v>1000</v>
      </c>
      <c r="AD122" s="75">
        <v>1000</v>
      </c>
      <c r="AE122" s="75">
        <v>1000</v>
      </c>
      <c r="AF122" s="75">
        <v>1000</v>
      </c>
      <c r="AG122" s="75">
        <v>1000</v>
      </c>
      <c r="AH122" s="75">
        <v>1000</v>
      </c>
      <c r="AI122" s="75">
        <v>1000</v>
      </c>
      <c r="AV122" s="87">
        <v>118</v>
      </c>
      <c r="AW122" s="88" t="s">
        <v>35</v>
      </c>
      <c r="AX122" s="88" t="s">
        <v>22</v>
      </c>
      <c r="AY122" s="88" t="s">
        <v>37</v>
      </c>
      <c r="AZ122" s="88" t="s">
        <v>37</v>
      </c>
      <c r="BA122" s="88" t="s">
        <v>35</v>
      </c>
      <c r="BB122" s="88" t="s">
        <v>35</v>
      </c>
      <c r="BC122" s="88" t="s">
        <v>37</v>
      </c>
      <c r="BE122" s="66">
        <f t="shared" si="29"/>
        <v>3</v>
      </c>
      <c r="BF122" s="66">
        <f t="shared" si="29"/>
        <v>8</v>
      </c>
      <c r="BG122" s="66">
        <f t="shared" si="29"/>
        <v>2</v>
      </c>
      <c r="BH122" s="66">
        <f t="shared" si="29"/>
        <v>2</v>
      </c>
      <c r="BI122" s="66">
        <f t="shared" si="29"/>
        <v>3</v>
      </c>
      <c r="BJ122" s="66">
        <f t="shared" si="29"/>
        <v>3</v>
      </c>
      <c r="BK122" s="66">
        <f t="shared" si="29"/>
        <v>2</v>
      </c>
      <c r="BM122" s="75">
        <v>700</v>
      </c>
      <c r="BN122" s="75">
        <v>700</v>
      </c>
      <c r="BO122" s="75">
        <v>700</v>
      </c>
      <c r="BP122" s="75">
        <v>700</v>
      </c>
      <c r="BQ122" s="75">
        <v>700</v>
      </c>
      <c r="BR122" s="75">
        <v>700</v>
      </c>
      <c r="BS122" s="75">
        <v>700</v>
      </c>
      <c r="CF122" s="87">
        <v>118</v>
      </c>
      <c r="CG122" s="88" t="s">
        <v>56</v>
      </c>
      <c r="CH122" s="88" t="s">
        <v>22</v>
      </c>
      <c r="CI122" s="88" t="s">
        <v>36</v>
      </c>
      <c r="CJ122" s="88" t="s">
        <v>53</v>
      </c>
      <c r="CK122" s="88" t="s">
        <v>37</v>
      </c>
      <c r="CL122" s="88" t="s">
        <v>38</v>
      </c>
      <c r="CM122" s="88" t="s">
        <v>53</v>
      </c>
      <c r="CO122" s="66">
        <f t="shared" si="30"/>
        <v>7</v>
      </c>
      <c r="CP122" s="66">
        <f t="shared" si="30"/>
        <v>8</v>
      </c>
      <c r="CQ122" s="66">
        <f t="shared" si="30"/>
        <v>5</v>
      </c>
      <c r="CR122" s="66">
        <f t="shared" si="30"/>
        <v>6</v>
      </c>
      <c r="CS122" s="66">
        <f t="shared" si="30"/>
        <v>2</v>
      </c>
      <c r="CT122" s="66">
        <f t="shared" si="30"/>
        <v>4</v>
      </c>
      <c r="CU122" s="66">
        <f t="shared" si="30"/>
        <v>6</v>
      </c>
      <c r="CW122" s="75">
        <v>700</v>
      </c>
      <c r="CX122" s="75">
        <v>700</v>
      </c>
      <c r="CY122" s="75">
        <v>700</v>
      </c>
      <c r="CZ122" s="75">
        <v>700</v>
      </c>
      <c r="DA122" s="75">
        <v>700</v>
      </c>
      <c r="DB122" s="75">
        <v>700</v>
      </c>
      <c r="DC122" s="75">
        <v>700</v>
      </c>
      <c r="DP122" s="87">
        <v>118</v>
      </c>
      <c r="DQ122" s="88" t="s">
        <v>38</v>
      </c>
      <c r="DR122" s="88" t="s">
        <v>53</v>
      </c>
      <c r="DS122" s="88" t="s">
        <v>35</v>
      </c>
      <c r="DT122" s="88" t="s">
        <v>56</v>
      </c>
      <c r="DU122" s="88" t="s">
        <v>38</v>
      </c>
      <c r="DV122" s="88" t="s">
        <v>22</v>
      </c>
      <c r="DW122" s="88" t="s">
        <v>38</v>
      </c>
      <c r="DY122" s="66">
        <f t="shared" si="31"/>
        <v>4</v>
      </c>
      <c r="DZ122" s="66">
        <f t="shared" si="31"/>
        <v>6</v>
      </c>
      <c r="EA122" s="66">
        <f t="shared" si="31"/>
        <v>3</v>
      </c>
      <c r="EB122" s="66">
        <f t="shared" si="31"/>
        <v>7</v>
      </c>
      <c r="EC122" s="66">
        <f t="shared" si="31"/>
        <v>4</v>
      </c>
      <c r="ED122" s="66">
        <f t="shared" si="31"/>
        <v>8</v>
      </c>
      <c r="EE122" s="66">
        <f t="shared" si="31"/>
        <v>4</v>
      </c>
      <c r="EG122" s="75">
        <v>700</v>
      </c>
      <c r="EH122" s="75">
        <v>700</v>
      </c>
      <c r="EI122" s="75">
        <v>700</v>
      </c>
      <c r="EJ122" s="75">
        <v>700</v>
      </c>
      <c r="EK122" s="75">
        <v>700</v>
      </c>
      <c r="EL122" s="75">
        <v>700</v>
      </c>
      <c r="EM122" s="75">
        <v>700</v>
      </c>
      <c r="EZ122" s="87">
        <v>118</v>
      </c>
      <c r="FA122" s="88" t="s">
        <v>22</v>
      </c>
      <c r="FB122" s="88" t="s">
        <v>22</v>
      </c>
      <c r="FC122" s="88" t="s">
        <v>53</v>
      </c>
      <c r="FD122" s="88" t="s">
        <v>53</v>
      </c>
      <c r="FE122" s="88" t="s">
        <v>35</v>
      </c>
      <c r="FF122" s="88" t="s">
        <v>36</v>
      </c>
      <c r="FG122" s="88" t="s">
        <v>22</v>
      </c>
      <c r="FI122" s="66">
        <f t="shared" si="32"/>
        <v>8</v>
      </c>
      <c r="FJ122" s="66">
        <f t="shared" si="32"/>
        <v>8</v>
      </c>
      <c r="FK122" s="66">
        <f t="shared" si="32"/>
        <v>6</v>
      </c>
      <c r="FL122" s="66">
        <f t="shared" si="32"/>
        <v>6</v>
      </c>
      <c r="FM122" s="66">
        <f t="shared" si="32"/>
        <v>3</v>
      </c>
      <c r="FN122" s="66">
        <f t="shared" si="32"/>
        <v>5</v>
      </c>
      <c r="FO122" s="66">
        <f t="shared" si="32"/>
        <v>8</v>
      </c>
      <c r="FQ122" s="102">
        <v>1000</v>
      </c>
      <c r="FR122" s="102">
        <v>1000</v>
      </c>
      <c r="FS122" s="102">
        <v>1000</v>
      </c>
      <c r="FT122" s="102">
        <v>1000</v>
      </c>
      <c r="FU122" s="102">
        <v>1000</v>
      </c>
      <c r="FV122" s="102">
        <v>1000</v>
      </c>
      <c r="FW122" s="102">
        <v>1000</v>
      </c>
    </row>
    <row r="123" spans="12:179" ht="16.5">
      <c r="L123" s="87">
        <v>119</v>
      </c>
      <c r="M123" s="88" t="s">
        <v>56</v>
      </c>
      <c r="N123" s="88" t="s">
        <v>35</v>
      </c>
      <c r="O123" s="88" t="s">
        <v>53</v>
      </c>
      <c r="P123" s="88" t="s">
        <v>56</v>
      </c>
      <c r="Q123" s="88" t="s">
        <v>37</v>
      </c>
      <c r="R123" s="88" t="s">
        <v>38</v>
      </c>
      <c r="S123" s="88" t="s">
        <v>36</v>
      </c>
      <c r="U123" s="66">
        <f t="shared" si="33"/>
        <v>7</v>
      </c>
      <c r="V123" s="66">
        <f t="shared" si="33"/>
        <v>3</v>
      </c>
      <c r="W123" s="66">
        <f t="shared" si="33"/>
        <v>6</v>
      </c>
      <c r="X123" s="66">
        <f t="shared" si="33"/>
        <v>7</v>
      </c>
      <c r="Y123" s="66">
        <f t="shared" si="33"/>
        <v>2</v>
      </c>
      <c r="Z123" s="66">
        <f t="shared" si="33"/>
        <v>4</v>
      </c>
      <c r="AA123" s="66">
        <f t="shared" si="33"/>
        <v>5</v>
      </c>
      <c r="AC123" s="75">
        <v>1000</v>
      </c>
      <c r="AD123" s="75">
        <v>1000</v>
      </c>
      <c r="AE123" s="75">
        <v>1000</v>
      </c>
      <c r="AF123" s="75">
        <v>1000</v>
      </c>
      <c r="AG123" s="75">
        <v>1000</v>
      </c>
      <c r="AH123" s="75">
        <v>1000</v>
      </c>
      <c r="AI123" s="75">
        <v>1000</v>
      </c>
      <c r="AV123" s="87">
        <v>119</v>
      </c>
      <c r="AW123" s="88" t="s">
        <v>36</v>
      </c>
      <c r="AX123" s="88" t="s">
        <v>53</v>
      </c>
      <c r="AY123" s="88" t="s">
        <v>37</v>
      </c>
      <c r="AZ123" s="88" t="s">
        <v>38</v>
      </c>
      <c r="BA123" s="88" t="s">
        <v>35</v>
      </c>
      <c r="BB123" s="88" t="s">
        <v>35</v>
      </c>
      <c r="BC123" s="88" t="s">
        <v>37</v>
      </c>
      <c r="BE123" s="66">
        <f t="shared" si="29"/>
        <v>5</v>
      </c>
      <c r="BF123" s="66">
        <f t="shared" si="29"/>
        <v>6</v>
      </c>
      <c r="BG123" s="66">
        <f t="shared" si="29"/>
        <v>2</v>
      </c>
      <c r="BH123" s="66">
        <f t="shared" si="29"/>
        <v>4</v>
      </c>
      <c r="BI123" s="66">
        <f t="shared" si="29"/>
        <v>3</v>
      </c>
      <c r="BJ123" s="66">
        <f t="shared" si="29"/>
        <v>3</v>
      </c>
      <c r="BK123" s="66">
        <f t="shared" si="29"/>
        <v>2</v>
      </c>
      <c r="BM123" s="75">
        <v>700</v>
      </c>
      <c r="BN123" s="75">
        <v>700</v>
      </c>
      <c r="BO123" s="75">
        <v>700</v>
      </c>
      <c r="BP123" s="75">
        <v>700</v>
      </c>
      <c r="BQ123" s="75">
        <v>700</v>
      </c>
      <c r="BR123" s="75">
        <v>700</v>
      </c>
      <c r="BS123" s="75">
        <v>700</v>
      </c>
      <c r="CF123" s="87">
        <v>119</v>
      </c>
      <c r="CG123" s="88" t="s">
        <v>36</v>
      </c>
      <c r="CH123" s="88" t="s">
        <v>22</v>
      </c>
      <c r="CI123" s="88" t="s">
        <v>36</v>
      </c>
      <c r="CJ123" s="88" t="s">
        <v>53</v>
      </c>
      <c r="CK123" s="88" t="s">
        <v>35</v>
      </c>
      <c r="CL123" s="88" t="s">
        <v>22</v>
      </c>
      <c r="CM123" s="88" t="s">
        <v>53</v>
      </c>
      <c r="CO123" s="66">
        <f t="shared" si="30"/>
        <v>5</v>
      </c>
      <c r="CP123" s="66">
        <f t="shared" si="30"/>
        <v>8</v>
      </c>
      <c r="CQ123" s="66">
        <f t="shared" si="30"/>
        <v>5</v>
      </c>
      <c r="CR123" s="66">
        <f t="shared" si="30"/>
        <v>6</v>
      </c>
      <c r="CS123" s="66">
        <f t="shared" si="30"/>
        <v>3</v>
      </c>
      <c r="CT123" s="66">
        <f t="shared" si="30"/>
        <v>8</v>
      </c>
      <c r="CU123" s="66">
        <f t="shared" si="30"/>
        <v>6</v>
      </c>
      <c r="CW123" s="75">
        <v>700</v>
      </c>
      <c r="CX123" s="75">
        <v>700</v>
      </c>
      <c r="CY123" s="75">
        <v>700</v>
      </c>
      <c r="CZ123" s="75">
        <v>700</v>
      </c>
      <c r="DA123" s="75">
        <v>700</v>
      </c>
      <c r="DB123" s="75">
        <v>700</v>
      </c>
      <c r="DC123" s="75">
        <v>700</v>
      </c>
      <c r="DP123" s="87">
        <v>119</v>
      </c>
      <c r="DQ123" s="88" t="s">
        <v>38</v>
      </c>
      <c r="DR123" s="88" t="s">
        <v>22</v>
      </c>
      <c r="DS123" s="88" t="s">
        <v>22</v>
      </c>
      <c r="DT123" s="88" t="s">
        <v>22</v>
      </c>
      <c r="DU123" s="88" t="s">
        <v>56</v>
      </c>
      <c r="DV123" s="88" t="s">
        <v>22</v>
      </c>
      <c r="DW123" s="88" t="s">
        <v>38</v>
      </c>
      <c r="DY123" s="66">
        <f t="shared" si="31"/>
        <v>4</v>
      </c>
      <c r="DZ123" s="66">
        <f t="shared" si="31"/>
        <v>8</v>
      </c>
      <c r="EA123" s="66">
        <f t="shared" si="31"/>
        <v>8</v>
      </c>
      <c r="EB123" s="66">
        <f t="shared" si="31"/>
        <v>8</v>
      </c>
      <c r="EC123" s="66">
        <f t="shared" si="31"/>
        <v>7</v>
      </c>
      <c r="ED123" s="66">
        <f t="shared" si="31"/>
        <v>8</v>
      </c>
      <c r="EE123" s="66">
        <f t="shared" si="31"/>
        <v>4</v>
      </c>
      <c r="EG123" s="75">
        <v>700</v>
      </c>
      <c r="EH123" s="75">
        <v>700</v>
      </c>
      <c r="EI123" s="75">
        <v>700</v>
      </c>
      <c r="EJ123" s="75">
        <v>700</v>
      </c>
      <c r="EK123" s="75">
        <v>700</v>
      </c>
      <c r="EL123" s="75">
        <v>700</v>
      </c>
      <c r="EM123" s="75">
        <v>700</v>
      </c>
      <c r="EZ123" s="87">
        <v>119</v>
      </c>
      <c r="FA123" s="88" t="s">
        <v>36</v>
      </c>
      <c r="FB123" s="88" t="s">
        <v>38</v>
      </c>
      <c r="FC123" s="88" t="s">
        <v>36</v>
      </c>
      <c r="FD123" s="88" t="s">
        <v>36</v>
      </c>
      <c r="FE123" s="88" t="s">
        <v>36</v>
      </c>
      <c r="FF123" s="88" t="s">
        <v>53</v>
      </c>
      <c r="FG123" s="88" t="s">
        <v>35</v>
      </c>
      <c r="FI123" s="66">
        <f t="shared" si="32"/>
        <v>5</v>
      </c>
      <c r="FJ123" s="66">
        <f t="shared" si="32"/>
        <v>4</v>
      </c>
      <c r="FK123" s="66">
        <f t="shared" si="32"/>
        <v>5</v>
      </c>
      <c r="FL123" s="66">
        <f t="shared" si="32"/>
        <v>5</v>
      </c>
      <c r="FM123" s="66">
        <f t="shared" si="32"/>
        <v>5</v>
      </c>
      <c r="FN123" s="66">
        <f t="shared" si="32"/>
        <v>6</v>
      </c>
      <c r="FO123" s="66">
        <f t="shared" si="32"/>
        <v>3</v>
      </c>
      <c r="FQ123" s="102">
        <v>1000</v>
      </c>
      <c r="FR123" s="102">
        <v>1000</v>
      </c>
      <c r="FS123" s="102">
        <v>1000</v>
      </c>
      <c r="FT123" s="102">
        <v>1000</v>
      </c>
      <c r="FU123" s="102">
        <v>1000</v>
      </c>
      <c r="FV123" s="102">
        <v>1000</v>
      </c>
      <c r="FW123" s="102">
        <v>1000</v>
      </c>
    </row>
    <row r="124" spans="12:179" ht="16.5">
      <c r="L124" s="87">
        <v>120</v>
      </c>
      <c r="M124" s="88"/>
      <c r="N124" s="88"/>
      <c r="O124" s="88"/>
      <c r="P124" s="88"/>
      <c r="Q124" s="88"/>
      <c r="R124" s="88"/>
      <c r="S124" s="88"/>
      <c r="U124" s="66"/>
      <c r="V124" s="66"/>
      <c r="W124" s="66"/>
      <c r="X124" s="66"/>
      <c r="Y124" s="66"/>
      <c r="Z124" s="66"/>
      <c r="AA124" s="66"/>
    </row>
    <row r="125" spans="12:179" ht="16.5">
      <c r="L125" s="87">
        <v>121</v>
      </c>
      <c r="M125" s="88"/>
      <c r="N125" s="88"/>
      <c r="O125" s="88"/>
      <c r="P125" s="88"/>
      <c r="Q125" s="88"/>
      <c r="R125" s="88"/>
      <c r="S125" s="88"/>
      <c r="U125" s="66"/>
      <c r="V125" s="66"/>
      <c r="W125" s="66"/>
      <c r="X125" s="66"/>
      <c r="Y125" s="66"/>
      <c r="Z125" s="66"/>
      <c r="AA125" s="66"/>
    </row>
    <row r="126" spans="12:179" ht="16.5">
      <c r="L126" s="87">
        <v>122</v>
      </c>
      <c r="M126" s="88"/>
      <c r="N126" s="88"/>
      <c r="O126" s="88"/>
      <c r="P126" s="88"/>
      <c r="Q126" s="88"/>
      <c r="R126" s="88"/>
      <c r="S126" s="88"/>
      <c r="U126" s="66"/>
      <c r="V126" s="66"/>
      <c r="W126" s="66"/>
      <c r="X126" s="66"/>
      <c r="Y126" s="66"/>
      <c r="Z126" s="66"/>
      <c r="AA126" s="66"/>
    </row>
    <row r="127" spans="12:179" ht="16.5">
      <c r="L127" s="87">
        <v>123</v>
      </c>
      <c r="M127" s="88"/>
      <c r="N127" s="88"/>
      <c r="O127" s="88"/>
      <c r="P127" s="88"/>
      <c r="Q127" s="88"/>
      <c r="R127" s="88"/>
      <c r="S127" s="88"/>
      <c r="U127" s="66"/>
      <c r="V127" s="66"/>
      <c r="W127" s="66"/>
      <c r="X127" s="66"/>
      <c r="Y127" s="66"/>
      <c r="Z127" s="66"/>
      <c r="AA127" s="66"/>
    </row>
    <row r="128" spans="12:179" ht="16.5">
      <c r="L128" s="87">
        <v>124</v>
      </c>
      <c r="M128" s="88"/>
      <c r="N128" s="88"/>
      <c r="O128" s="88"/>
      <c r="P128" s="88"/>
      <c r="Q128" s="88"/>
      <c r="R128" s="88"/>
      <c r="S128" s="88"/>
      <c r="U128" s="66"/>
      <c r="V128" s="66"/>
      <c r="W128" s="66"/>
      <c r="X128" s="66"/>
      <c r="Y128" s="66"/>
      <c r="Z128" s="66"/>
      <c r="AA128" s="66"/>
    </row>
    <row r="129" spans="12:27" ht="16.5">
      <c r="L129" s="87">
        <v>125</v>
      </c>
      <c r="M129" s="88"/>
      <c r="N129" s="88"/>
      <c r="O129" s="88"/>
      <c r="P129" s="88"/>
      <c r="Q129" s="88"/>
      <c r="R129" s="88"/>
      <c r="S129" s="88"/>
      <c r="U129" s="66"/>
      <c r="V129" s="66"/>
      <c r="W129" s="66"/>
      <c r="X129" s="66"/>
      <c r="Y129" s="66"/>
      <c r="Z129" s="66"/>
      <c r="AA129" s="66"/>
    </row>
    <row r="130" spans="12:27" ht="16.5">
      <c r="L130" s="87">
        <v>126</v>
      </c>
      <c r="M130" s="88"/>
      <c r="N130" s="88"/>
      <c r="O130" s="88"/>
      <c r="P130" s="88"/>
      <c r="Q130" s="88"/>
      <c r="R130" s="88"/>
      <c r="S130" s="88"/>
      <c r="U130" s="66"/>
      <c r="V130" s="66"/>
      <c r="W130" s="66"/>
      <c r="X130" s="66"/>
      <c r="Y130" s="66"/>
      <c r="Z130" s="66"/>
      <c r="AA130" s="66"/>
    </row>
    <row r="131" spans="12:27" ht="16.5">
      <c r="L131" s="87">
        <v>127</v>
      </c>
      <c r="M131" s="88"/>
      <c r="N131" s="88"/>
      <c r="O131" s="88"/>
      <c r="P131" s="88"/>
      <c r="Q131" s="88"/>
      <c r="R131" s="88"/>
      <c r="S131" s="88"/>
      <c r="U131" s="66"/>
      <c r="V131" s="66"/>
      <c r="W131" s="66"/>
      <c r="X131" s="66"/>
      <c r="Y131" s="66"/>
      <c r="Z131" s="66"/>
      <c r="AA131" s="66"/>
    </row>
    <row r="132" spans="12:27" ht="16.5">
      <c r="L132" s="87">
        <v>128</v>
      </c>
      <c r="M132" s="88"/>
      <c r="N132" s="88"/>
      <c r="O132" s="88"/>
      <c r="P132" s="88"/>
      <c r="Q132" s="88"/>
      <c r="R132" s="88"/>
      <c r="S132" s="88"/>
      <c r="U132" s="66"/>
      <c r="V132" s="66"/>
      <c r="W132" s="66"/>
      <c r="X132" s="66"/>
      <c r="Y132" s="66"/>
      <c r="Z132" s="66"/>
      <c r="AA132" s="66"/>
    </row>
    <row r="133" spans="12:27" ht="16.5">
      <c r="L133" s="87">
        <v>129</v>
      </c>
      <c r="M133" s="88"/>
      <c r="N133" s="88"/>
      <c r="O133" s="88"/>
      <c r="P133" s="88"/>
      <c r="Q133" s="88"/>
      <c r="R133" s="88"/>
      <c r="S133" s="88"/>
      <c r="U133" s="66"/>
      <c r="V133" s="66"/>
      <c r="W133" s="66"/>
      <c r="X133" s="66"/>
      <c r="Y133" s="66"/>
      <c r="Z133" s="66"/>
      <c r="AA133" s="66"/>
    </row>
    <row r="134" spans="12:27" ht="16.5">
      <c r="L134" s="87">
        <v>130</v>
      </c>
      <c r="M134" s="88"/>
      <c r="N134" s="88"/>
      <c r="O134" s="88"/>
      <c r="P134" s="88"/>
      <c r="Q134" s="88"/>
      <c r="R134" s="88"/>
      <c r="S134" s="88"/>
      <c r="U134" s="66"/>
      <c r="V134" s="66"/>
      <c r="W134" s="66"/>
      <c r="X134" s="66"/>
      <c r="Y134" s="66"/>
      <c r="Z134" s="66"/>
      <c r="AA134" s="66"/>
    </row>
    <row r="135" spans="12:27" ht="16.5">
      <c r="L135" s="87">
        <v>131</v>
      </c>
      <c r="M135" s="88"/>
      <c r="N135" s="88"/>
      <c r="O135" s="88"/>
      <c r="P135" s="88"/>
      <c r="Q135" s="88"/>
      <c r="R135" s="88"/>
      <c r="S135" s="88"/>
      <c r="U135" s="66"/>
      <c r="V135" s="66"/>
      <c r="W135" s="66"/>
      <c r="X135" s="66"/>
      <c r="Y135" s="66"/>
      <c r="Z135" s="66"/>
      <c r="AA135" s="66"/>
    </row>
    <row r="136" spans="12:27" ht="16.5">
      <c r="L136" s="87">
        <v>132</v>
      </c>
      <c r="M136" s="88"/>
      <c r="N136" s="88"/>
      <c r="O136" s="88"/>
      <c r="P136" s="88"/>
      <c r="Q136" s="88"/>
      <c r="R136" s="88"/>
      <c r="S136" s="88"/>
      <c r="U136" s="66"/>
      <c r="V136" s="66"/>
      <c r="W136" s="66"/>
      <c r="X136" s="66"/>
      <c r="Y136" s="66"/>
      <c r="Z136" s="66"/>
      <c r="AA136" s="66"/>
    </row>
    <row r="137" spans="12:27" ht="16.5">
      <c r="L137" s="87">
        <v>133</v>
      </c>
      <c r="M137" s="88"/>
      <c r="N137" s="88"/>
      <c r="O137" s="88"/>
      <c r="P137" s="88"/>
      <c r="Q137" s="88"/>
      <c r="R137" s="88"/>
      <c r="S137" s="88"/>
      <c r="U137" s="66"/>
      <c r="V137" s="66"/>
      <c r="W137" s="66"/>
      <c r="X137" s="66"/>
      <c r="Y137" s="66"/>
      <c r="Z137" s="66"/>
      <c r="AA137" s="66"/>
    </row>
    <row r="138" spans="12:27" ht="16.5">
      <c r="L138" s="87">
        <v>134</v>
      </c>
      <c r="M138" s="88"/>
      <c r="N138" s="88"/>
      <c r="O138" s="88"/>
      <c r="P138" s="88"/>
      <c r="Q138" s="88"/>
      <c r="R138" s="88"/>
      <c r="S138" s="88"/>
      <c r="U138" s="66"/>
      <c r="V138" s="66"/>
      <c r="W138" s="66"/>
      <c r="X138" s="66"/>
      <c r="Y138" s="66"/>
      <c r="Z138" s="66"/>
      <c r="AA138" s="66"/>
    </row>
    <row r="139" spans="12:27" ht="16.5">
      <c r="L139" s="87">
        <v>135</v>
      </c>
      <c r="M139" s="88"/>
      <c r="N139" s="88"/>
      <c r="O139" s="88"/>
      <c r="P139" s="88"/>
      <c r="Q139" s="88"/>
      <c r="R139" s="88"/>
      <c r="S139" s="88"/>
      <c r="U139" s="66"/>
      <c r="V139" s="66"/>
      <c r="W139" s="66"/>
      <c r="X139" s="66"/>
      <c r="Y139" s="66"/>
      <c r="Z139" s="66"/>
      <c r="AA139" s="66"/>
    </row>
    <row r="140" spans="12:27" ht="16.5">
      <c r="L140" s="87">
        <v>136</v>
      </c>
      <c r="M140" s="88"/>
      <c r="N140" s="88"/>
      <c r="O140" s="88"/>
      <c r="P140" s="88"/>
      <c r="Q140" s="88"/>
      <c r="R140" s="88"/>
      <c r="S140" s="88"/>
      <c r="U140" s="66"/>
      <c r="V140" s="66"/>
      <c r="W140" s="66"/>
      <c r="X140" s="66"/>
      <c r="Y140" s="66"/>
      <c r="Z140" s="66"/>
      <c r="AA140" s="66"/>
    </row>
    <row r="141" spans="12:27" ht="16.5">
      <c r="L141" s="87">
        <v>137</v>
      </c>
      <c r="M141" s="88"/>
      <c r="N141" s="88"/>
      <c r="O141" s="88"/>
      <c r="P141" s="88"/>
      <c r="Q141" s="88"/>
      <c r="R141" s="88"/>
      <c r="S141" s="88"/>
      <c r="U141" s="66"/>
      <c r="V141" s="66"/>
      <c r="W141" s="66"/>
      <c r="X141" s="66"/>
      <c r="Y141" s="66"/>
      <c r="Z141" s="66"/>
      <c r="AA141" s="66"/>
    </row>
    <row r="142" spans="12:27" ht="16.5">
      <c r="L142" s="87">
        <v>138</v>
      </c>
      <c r="M142" s="88"/>
      <c r="N142" s="88"/>
      <c r="O142" s="88"/>
      <c r="P142" s="88"/>
      <c r="Q142" s="88"/>
      <c r="R142" s="88"/>
      <c r="S142" s="88"/>
      <c r="U142" s="66"/>
      <c r="V142" s="66"/>
      <c r="W142" s="66"/>
      <c r="X142" s="66"/>
      <c r="Y142" s="66"/>
      <c r="Z142" s="66"/>
      <c r="AA142" s="66"/>
    </row>
    <row r="143" spans="12:27" ht="16.5">
      <c r="L143" s="87">
        <v>139</v>
      </c>
      <c r="M143" s="88"/>
      <c r="N143" s="88"/>
      <c r="O143" s="88"/>
      <c r="P143" s="88"/>
      <c r="Q143" s="88"/>
      <c r="R143" s="88"/>
      <c r="S143" s="88"/>
      <c r="U143" s="66"/>
      <c r="V143" s="66"/>
      <c r="W143" s="66"/>
      <c r="X143" s="66"/>
      <c r="Y143" s="66"/>
      <c r="Z143" s="66"/>
      <c r="AA143" s="66"/>
    </row>
    <row r="144" spans="12:27" ht="16.5">
      <c r="L144" s="87">
        <v>140</v>
      </c>
      <c r="M144" s="88"/>
      <c r="N144" s="88"/>
      <c r="O144" s="88"/>
      <c r="P144" s="88"/>
      <c r="Q144" s="88"/>
      <c r="R144" s="88"/>
      <c r="S144" s="88"/>
      <c r="U144" s="66"/>
      <c r="V144" s="66"/>
      <c r="W144" s="66"/>
      <c r="X144" s="66"/>
      <c r="Y144" s="66"/>
      <c r="Z144" s="66"/>
      <c r="AA144" s="66"/>
    </row>
    <row r="145" spans="12:27" ht="16.5">
      <c r="L145" s="87">
        <v>141</v>
      </c>
      <c r="M145" s="88"/>
      <c r="N145" s="88"/>
      <c r="O145" s="88"/>
      <c r="P145" s="88"/>
      <c r="Q145" s="88"/>
      <c r="R145" s="88"/>
      <c r="S145" s="88"/>
      <c r="U145" s="66"/>
      <c r="V145" s="66"/>
      <c r="W145" s="66"/>
      <c r="X145" s="66"/>
      <c r="Y145" s="66"/>
      <c r="Z145" s="66"/>
      <c r="AA145" s="66"/>
    </row>
    <row r="146" spans="12:27" ht="16.5">
      <c r="L146" s="87">
        <v>142</v>
      </c>
      <c r="M146" s="88"/>
      <c r="N146" s="88"/>
      <c r="O146" s="88"/>
      <c r="P146" s="88"/>
      <c r="Q146" s="88"/>
      <c r="R146" s="88"/>
      <c r="S146" s="88"/>
      <c r="U146" s="66"/>
      <c r="V146" s="66"/>
      <c r="W146" s="66"/>
      <c r="X146" s="66"/>
      <c r="Y146" s="66"/>
      <c r="Z146" s="66"/>
      <c r="AA146" s="66"/>
    </row>
    <row r="147" spans="12:27" ht="16.5">
      <c r="L147" s="87">
        <v>143</v>
      </c>
      <c r="M147" s="88"/>
      <c r="N147" s="88"/>
      <c r="O147" s="88"/>
      <c r="P147" s="88"/>
      <c r="Q147" s="88"/>
      <c r="R147" s="88"/>
      <c r="S147" s="88"/>
      <c r="U147" s="66"/>
      <c r="V147" s="66"/>
      <c r="W147" s="66"/>
      <c r="X147" s="66"/>
      <c r="Y147" s="66"/>
      <c r="Z147" s="66"/>
      <c r="AA147" s="66"/>
    </row>
    <row r="148" spans="12:27" ht="16.5">
      <c r="L148" s="87">
        <v>144</v>
      </c>
      <c r="M148" s="88"/>
      <c r="N148" s="88"/>
      <c r="O148" s="88"/>
      <c r="P148" s="88"/>
      <c r="Q148" s="88"/>
      <c r="R148" s="88"/>
      <c r="S148" s="88"/>
      <c r="U148" s="66"/>
      <c r="V148" s="66"/>
      <c r="W148" s="66"/>
      <c r="X148" s="66"/>
      <c r="Y148" s="66"/>
      <c r="Z148" s="66"/>
      <c r="AA148" s="66"/>
    </row>
    <row r="149" spans="12:27" ht="16.5">
      <c r="L149" s="87">
        <v>145</v>
      </c>
      <c r="M149" s="88"/>
      <c r="N149" s="88"/>
      <c r="O149" s="88"/>
      <c r="P149" s="88"/>
      <c r="Q149" s="88"/>
      <c r="R149" s="88"/>
      <c r="S149" s="88"/>
      <c r="U149" s="66"/>
      <c r="V149" s="66"/>
      <c r="W149" s="66"/>
      <c r="X149" s="66"/>
      <c r="Y149" s="66"/>
      <c r="Z149" s="66"/>
      <c r="AA149" s="66"/>
    </row>
    <row r="150" spans="12:27" ht="16.5">
      <c r="L150" s="87">
        <v>146</v>
      </c>
      <c r="M150" s="88"/>
      <c r="N150" s="88"/>
      <c r="O150" s="88"/>
      <c r="P150" s="88"/>
      <c r="Q150" s="88"/>
      <c r="R150" s="88"/>
      <c r="S150" s="88"/>
      <c r="U150" s="66"/>
      <c r="V150" s="66"/>
      <c r="W150" s="66"/>
      <c r="X150" s="66"/>
      <c r="Y150" s="66"/>
      <c r="Z150" s="66"/>
      <c r="AA150" s="66"/>
    </row>
    <row r="151" spans="12:27" ht="16.5">
      <c r="L151" s="87">
        <v>147</v>
      </c>
      <c r="M151" s="88"/>
      <c r="N151" s="88"/>
      <c r="O151" s="88"/>
      <c r="P151" s="88"/>
      <c r="Q151" s="88"/>
      <c r="R151" s="88"/>
      <c r="S151" s="88"/>
      <c r="U151" s="66"/>
      <c r="V151" s="66"/>
      <c r="W151" s="66"/>
      <c r="X151" s="66"/>
      <c r="Y151" s="66"/>
      <c r="Z151" s="66"/>
      <c r="AA151" s="66"/>
    </row>
    <row r="152" spans="12:27" ht="16.5">
      <c r="L152" s="87">
        <v>148</v>
      </c>
      <c r="M152" s="88"/>
      <c r="N152" s="88"/>
      <c r="O152" s="88"/>
      <c r="P152" s="88"/>
      <c r="Q152" s="88"/>
      <c r="R152" s="88"/>
      <c r="S152" s="88"/>
      <c r="U152" s="66"/>
      <c r="V152" s="66"/>
      <c r="W152" s="66"/>
      <c r="X152" s="66"/>
      <c r="Y152" s="66"/>
      <c r="Z152" s="66"/>
      <c r="AA152" s="66"/>
    </row>
    <row r="153" spans="12:27" ht="16.5">
      <c r="L153" s="87">
        <v>149</v>
      </c>
      <c r="M153" s="88"/>
      <c r="N153" s="88"/>
      <c r="O153" s="88"/>
      <c r="P153" s="88"/>
      <c r="Q153" s="88"/>
      <c r="R153" s="88"/>
      <c r="S153" s="88"/>
      <c r="U153" s="66"/>
      <c r="V153" s="66"/>
      <c r="W153" s="66"/>
      <c r="X153" s="66"/>
      <c r="Y153" s="66"/>
      <c r="Z153" s="66"/>
      <c r="AA153" s="66"/>
    </row>
    <row r="154" spans="12:27" ht="16.5">
      <c r="L154" s="87">
        <v>150</v>
      </c>
      <c r="M154" s="88"/>
      <c r="N154" s="88"/>
      <c r="O154" s="88"/>
      <c r="P154" s="88"/>
      <c r="Q154" s="88"/>
      <c r="R154" s="88"/>
      <c r="S154" s="88"/>
      <c r="U154" s="66"/>
      <c r="V154" s="66"/>
      <c r="W154" s="66"/>
      <c r="X154" s="66"/>
      <c r="Y154" s="66"/>
      <c r="Z154" s="66"/>
      <c r="AA154" s="66"/>
    </row>
    <row r="155" spans="12:27" ht="16.5">
      <c r="L155" s="87">
        <v>151</v>
      </c>
      <c r="M155" s="88"/>
      <c r="N155" s="88"/>
      <c r="O155" s="88"/>
      <c r="P155" s="88"/>
      <c r="Q155" s="88"/>
      <c r="R155" s="88"/>
      <c r="S155" s="88"/>
      <c r="U155" s="66"/>
      <c r="V155" s="66"/>
      <c r="W155" s="66"/>
      <c r="X155" s="66"/>
      <c r="Y155" s="66"/>
      <c r="Z155" s="66"/>
      <c r="AA155" s="66"/>
    </row>
    <row r="156" spans="12:27" ht="16.5">
      <c r="L156" s="87">
        <v>152</v>
      </c>
      <c r="M156" s="88"/>
      <c r="N156" s="88"/>
      <c r="O156" s="88"/>
      <c r="P156" s="88"/>
      <c r="Q156" s="88"/>
      <c r="R156" s="88"/>
      <c r="S156" s="88"/>
      <c r="U156" s="66"/>
      <c r="V156" s="66"/>
      <c r="W156" s="66"/>
      <c r="X156" s="66"/>
      <c r="Y156" s="66"/>
      <c r="Z156" s="66"/>
      <c r="AA156" s="66"/>
    </row>
    <row r="157" spans="12:27" ht="16.5">
      <c r="L157" s="87">
        <v>153</v>
      </c>
      <c r="M157" s="88"/>
      <c r="N157" s="88"/>
      <c r="O157" s="88"/>
      <c r="P157" s="88"/>
      <c r="Q157" s="88"/>
      <c r="R157" s="88"/>
      <c r="S157" s="88"/>
      <c r="U157" s="66"/>
      <c r="V157" s="66"/>
      <c r="W157" s="66"/>
      <c r="X157" s="66"/>
      <c r="Y157" s="66"/>
      <c r="Z157" s="66"/>
      <c r="AA157" s="66"/>
    </row>
    <row r="158" spans="12:27" ht="16.5">
      <c r="L158" s="87">
        <v>154</v>
      </c>
      <c r="M158" s="88"/>
      <c r="N158" s="88"/>
      <c r="O158" s="88"/>
      <c r="P158" s="88"/>
      <c r="Q158" s="88"/>
      <c r="R158" s="88"/>
      <c r="S158" s="88"/>
      <c r="U158" s="66"/>
      <c r="V158" s="66"/>
      <c r="W158" s="66"/>
      <c r="X158" s="66"/>
      <c r="Y158" s="66"/>
      <c r="Z158" s="66"/>
      <c r="AA158" s="66"/>
    </row>
    <row r="159" spans="12:27" ht="16.5">
      <c r="L159" s="87">
        <v>155</v>
      </c>
      <c r="M159" s="88"/>
      <c r="N159" s="88"/>
      <c r="O159" s="88"/>
      <c r="P159" s="88"/>
      <c r="Q159" s="88"/>
      <c r="R159" s="88"/>
      <c r="S159" s="88"/>
      <c r="U159" s="66"/>
      <c r="V159" s="66"/>
      <c r="W159" s="66"/>
      <c r="X159" s="66"/>
      <c r="Y159" s="66"/>
      <c r="Z159" s="66"/>
      <c r="AA159" s="66"/>
    </row>
    <row r="160" spans="12:27" ht="16.5">
      <c r="L160" s="87">
        <v>156</v>
      </c>
      <c r="M160" s="88"/>
      <c r="N160" s="88"/>
      <c r="O160" s="88"/>
      <c r="P160" s="88"/>
      <c r="Q160" s="88"/>
      <c r="R160" s="88"/>
      <c r="S160" s="88"/>
      <c r="U160" s="66"/>
      <c r="V160" s="66"/>
      <c r="W160" s="66"/>
      <c r="X160" s="66"/>
      <c r="Y160" s="66"/>
      <c r="Z160" s="66"/>
      <c r="AA160" s="66"/>
    </row>
    <row r="161" spans="12:27" ht="16.5">
      <c r="L161" s="87">
        <v>157</v>
      </c>
      <c r="M161" s="88"/>
      <c r="N161" s="88"/>
      <c r="O161" s="88"/>
      <c r="P161" s="88"/>
      <c r="Q161" s="88"/>
      <c r="R161" s="88"/>
      <c r="S161" s="88"/>
      <c r="U161" s="66"/>
      <c r="V161" s="66"/>
      <c r="W161" s="66"/>
      <c r="X161" s="66"/>
      <c r="Y161" s="66"/>
      <c r="Z161" s="66"/>
      <c r="AA161" s="66"/>
    </row>
    <row r="162" spans="12:27" ht="16.5">
      <c r="L162" s="87">
        <v>158</v>
      </c>
      <c r="M162" s="88"/>
      <c r="N162" s="88"/>
      <c r="O162" s="88"/>
      <c r="P162" s="88"/>
      <c r="Q162" s="88"/>
      <c r="R162" s="88"/>
      <c r="S162" s="88"/>
      <c r="U162" s="66"/>
      <c r="V162" s="66"/>
      <c r="W162" s="66"/>
      <c r="X162" s="66"/>
      <c r="Y162" s="66"/>
      <c r="Z162" s="66"/>
      <c r="AA162" s="66"/>
    </row>
    <row r="163" spans="12:27" ht="16.5">
      <c r="L163" s="87">
        <v>159</v>
      </c>
      <c r="M163" s="88"/>
      <c r="N163" s="88"/>
      <c r="O163" s="88"/>
      <c r="P163" s="88"/>
      <c r="Q163" s="88"/>
      <c r="R163" s="88"/>
      <c r="S163" s="88"/>
      <c r="U163" s="66"/>
      <c r="V163" s="66"/>
      <c r="W163" s="66"/>
      <c r="X163" s="66"/>
      <c r="Y163" s="66"/>
      <c r="Z163" s="66"/>
      <c r="AA163" s="66"/>
    </row>
    <row r="164" spans="12:27" ht="16.5">
      <c r="L164" s="87">
        <v>160</v>
      </c>
      <c r="M164" s="88"/>
      <c r="N164" s="88"/>
      <c r="O164" s="88"/>
      <c r="P164" s="88"/>
      <c r="Q164" s="88"/>
      <c r="R164" s="88"/>
      <c r="S164" s="88"/>
      <c r="U164" s="66"/>
      <c r="V164" s="66"/>
      <c r="W164" s="66"/>
      <c r="X164" s="66"/>
      <c r="Y164" s="66"/>
      <c r="Z164" s="66"/>
      <c r="AA164" s="66"/>
    </row>
    <row r="165" spans="12:27" ht="16.5">
      <c r="L165" s="87">
        <v>161</v>
      </c>
      <c r="M165" s="88"/>
      <c r="N165" s="88"/>
      <c r="O165" s="88"/>
      <c r="P165" s="88"/>
      <c r="Q165" s="88"/>
      <c r="R165" s="88"/>
      <c r="S165" s="88"/>
      <c r="U165" s="66"/>
      <c r="V165" s="66"/>
      <c r="W165" s="66"/>
      <c r="X165" s="66"/>
      <c r="Y165" s="66"/>
      <c r="Z165" s="66"/>
      <c r="AA165" s="66"/>
    </row>
    <row r="166" spans="12:27" ht="16.5">
      <c r="L166" s="87">
        <v>162</v>
      </c>
      <c r="M166" s="88"/>
      <c r="N166" s="88"/>
      <c r="O166" s="88"/>
      <c r="P166" s="88"/>
      <c r="Q166" s="88"/>
      <c r="R166" s="88"/>
      <c r="S166" s="88"/>
      <c r="U166" s="66"/>
      <c r="V166" s="66"/>
      <c r="W166" s="66"/>
      <c r="X166" s="66"/>
      <c r="Y166" s="66"/>
      <c r="Z166" s="66"/>
      <c r="AA166" s="66"/>
    </row>
    <row r="167" spans="12:27" ht="16.5">
      <c r="L167" s="87">
        <v>163</v>
      </c>
      <c r="M167" s="88"/>
      <c r="N167" s="88"/>
      <c r="O167" s="88"/>
      <c r="P167" s="88"/>
      <c r="Q167" s="88"/>
      <c r="R167" s="88"/>
      <c r="S167" s="88"/>
      <c r="U167" s="66"/>
      <c r="V167" s="66"/>
      <c r="W167" s="66"/>
      <c r="X167" s="66"/>
      <c r="Y167" s="66"/>
      <c r="Z167" s="66"/>
      <c r="AA167" s="66"/>
    </row>
    <row r="168" spans="12:27" ht="16.5">
      <c r="L168" s="87">
        <v>164</v>
      </c>
      <c r="M168" s="88"/>
      <c r="N168" s="88"/>
      <c r="O168" s="88"/>
      <c r="P168" s="88"/>
      <c r="Q168" s="88"/>
      <c r="R168" s="88"/>
      <c r="S168" s="88"/>
      <c r="U168" s="66"/>
      <c r="V168" s="66"/>
      <c r="W168" s="66"/>
      <c r="X168" s="66"/>
      <c r="Y168" s="66"/>
      <c r="Z168" s="66"/>
      <c r="AA168" s="66"/>
    </row>
    <row r="169" spans="12:27" ht="16.5">
      <c r="L169" s="87">
        <v>165</v>
      </c>
      <c r="M169" s="88"/>
      <c r="N169" s="88"/>
      <c r="O169" s="88"/>
      <c r="P169" s="88"/>
      <c r="Q169" s="88"/>
      <c r="R169" s="88"/>
      <c r="S169" s="88"/>
      <c r="U169" s="66"/>
      <c r="V169" s="66"/>
      <c r="W169" s="66"/>
      <c r="X169" s="66"/>
      <c r="Y169" s="66"/>
      <c r="Z169" s="66"/>
      <c r="AA169" s="66"/>
    </row>
    <row r="170" spans="12:27" ht="16.5">
      <c r="L170" s="87">
        <v>166</v>
      </c>
      <c r="M170" s="88"/>
      <c r="N170" s="88"/>
      <c r="O170" s="88"/>
      <c r="P170" s="88"/>
      <c r="Q170" s="88"/>
      <c r="R170" s="88"/>
      <c r="S170" s="88"/>
      <c r="U170" s="66"/>
      <c r="V170" s="66"/>
      <c r="W170" s="66"/>
      <c r="X170" s="66"/>
      <c r="Y170" s="66"/>
      <c r="Z170" s="66"/>
      <c r="AA170" s="66"/>
    </row>
    <row r="171" spans="12:27" ht="16.5">
      <c r="L171" s="87">
        <v>167</v>
      </c>
      <c r="M171" s="88"/>
      <c r="N171" s="88"/>
      <c r="O171" s="88"/>
      <c r="P171" s="88"/>
      <c r="Q171" s="88"/>
      <c r="R171" s="88"/>
      <c r="S171" s="88"/>
      <c r="U171" s="66"/>
      <c r="V171" s="66"/>
      <c r="W171" s="66"/>
      <c r="X171" s="66"/>
      <c r="Y171" s="66"/>
      <c r="Z171" s="66"/>
      <c r="AA171" s="66"/>
    </row>
    <row r="172" spans="12:27" ht="16.5">
      <c r="L172" s="87">
        <v>168</v>
      </c>
      <c r="M172" s="88"/>
      <c r="N172" s="88"/>
      <c r="O172" s="88"/>
      <c r="P172" s="88"/>
      <c r="Q172" s="88"/>
      <c r="R172" s="88"/>
      <c r="S172" s="88"/>
      <c r="U172" s="66"/>
      <c r="V172" s="66"/>
      <c r="W172" s="66"/>
      <c r="X172" s="66"/>
      <c r="Y172" s="66"/>
      <c r="Z172" s="66"/>
      <c r="AA172" s="66"/>
    </row>
    <row r="173" spans="12:27" ht="16.5">
      <c r="L173" s="87">
        <v>169</v>
      </c>
      <c r="M173" s="88"/>
      <c r="N173" s="88"/>
      <c r="O173" s="88"/>
      <c r="P173" s="88"/>
      <c r="Q173" s="88"/>
      <c r="R173" s="88"/>
      <c r="S173" s="88"/>
      <c r="U173" s="66"/>
      <c r="V173" s="66"/>
      <c r="W173" s="66"/>
      <c r="X173" s="66"/>
      <c r="Y173" s="66"/>
      <c r="Z173" s="66"/>
      <c r="AA173" s="66"/>
    </row>
    <row r="174" spans="12:27" ht="16.5">
      <c r="L174" s="87">
        <v>170</v>
      </c>
      <c r="M174" s="88"/>
      <c r="N174" s="88"/>
      <c r="O174" s="88"/>
      <c r="P174" s="88"/>
      <c r="Q174" s="88"/>
      <c r="R174" s="88"/>
      <c r="S174" s="88"/>
      <c r="U174" s="66"/>
      <c r="V174" s="66"/>
      <c r="W174" s="66"/>
      <c r="X174" s="66"/>
      <c r="Y174" s="66"/>
      <c r="Z174" s="66"/>
      <c r="AA174" s="66"/>
    </row>
    <row r="175" spans="12:27" ht="16.5">
      <c r="L175" s="87">
        <v>171</v>
      </c>
      <c r="M175" s="88"/>
      <c r="N175" s="88"/>
      <c r="O175" s="88"/>
      <c r="P175" s="88"/>
      <c r="Q175" s="88"/>
      <c r="R175" s="88"/>
      <c r="S175" s="88"/>
      <c r="U175" s="66"/>
      <c r="V175" s="66"/>
      <c r="W175" s="66"/>
      <c r="X175" s="66"/>
      <c r="Y175" s="66"/>
      <c r="Z175" s="66"/>
      <c r="AA175" s="66"/>
    </row>
    <row r="176" spans="12:27" ht="16.5">
      <c r="L176" s="87">
        <v>172</v>
      </c>
      <c r="M176" s="88"/>
      <c r="N176" s="88"/>
      <c r="O176" s="88"/>
      <c r="P176" s="88"/>
      <c r="Q176" s="88"/>
      <c r="R176" s="88"/>
      <c r="S176" s="88"/>
      <c r="U176" s="66"/>
      <c r="V176" s="66"/>
      <c r="W176" s="66"/>
      <c r="X176" s="66"/>
      <c r="Y176" s="66"/>
      <c r="Z176" s="66"/>
      <c r="AA176" s="66"/>
    </row>
    <row r="177" spans="12:27" ht="16.5">
      <c r="L177" s="87">
        <v>173</v>
      </c>
      <c r="M177" s="88"/>
      <c r="N177" s="88"/>
      <c r="O177" s="88"/>
      <c r="P177" s="88"/>
      <c r="Q177" s="88"/>
      <c r="R177" s="88"/>
      <c r="S177" s="88"/>
      <c r="U177" s="66"/>
      <c r="V177" s="66"/>
      <c r="W177" s="66"/>
      <c r="X177" s="66"/>
      <c r="Y177" s="66"/>
      <c r="Z177" s="66"/>
      <c r="AA177" s="66"/>
    </row>
    <row r="178" spans="12:27" ht="16.5">
      <c r="L178" s="87">
        <v>174</v>
      </c>
      <c r="M178" s="88"/>
      <c r="N178" s="88"/>
      <c r="O178" s="88"/>
      <c r="P178" s="88"/>
      <c r="Q178" s="88"/>
      <c r="R178" s="88"/>
      <c r="S178" s="88"/>
      <c r="U178" s="66"/>
      <c r="V178" s="66"/>
      <c r="W178" s="66"/>
      <c r="X178" s="66"/>
      <c r="Y178" s="66"/>
      <c r="Z178" s="66"/>
      <c r="AA178" s="66"/>
    </row>
    <row r="179" spans="12:27" ht="16.5">
      <c r="L179" s="87">
        <v>175</v>
      </c>
      <c r="M179" s="88"/>
      <c r="N179" s="88"/>
      <c r="O179" s="88"/>
      <c r="P179" s="88"/>
      <c r="Q179" s="88"/>
      <c r="R179" s="88"/>
      <c r="S179" s="88"/>
      <c r="U179" s="66"/>
      <c r="V179" s="66"/>
      <c r="W179" s="66"/>
      <c r="X179" s="66"/>
      <c r="Y179" s="66"/>
      <c r="Z179" s="66"/>
      <c r="AA179" s="66"/>
    </row>
    <row r="180" spans="12:27" ht="16.5">
      <c r="L180" s="87">
        <v>176</v>
      </c>
      <c r="M180" s="88"/>
      <c r="N180" s="88"/>
      <c r="O180" s="88"/>
      <c r="P180" s="88"/>
      <c r="Q180" s="88"/>
      <c r="R180" s="88"/>
      <c r="S180" s="88"/>
      <c r="U180" s="66"/>
      <c r="V180" s="66"/>
      <c r="W180" s="66"/>
      <c r="X180" s="66"/>
      <c r="Y180" s="66"/>
      <c r="Z180" s="66"/>
      <c r="AA180" s="66"/>
    </row>
    <row r="181" spans="12:27" ht="16.5">
      <c r="L181" s="87">
        <v>177</v>
      </c>
      <c r="M181" s="88"/>
      <c r="N181" s="88"/>
      <c r="O181" s="88"/>
      <c r="P181" s="88"/>
      <c r="Q181" s="88"/>
      <c r="R181" s="88"/>
      <c r="S181" s="88"/>
      <c r="U181" s="66"/>
      <c r="V181" s="66"/>
      <c r="W181" s="66"/>
      <c r="X181" s="66"/>
      <c r="Y181" s="66"/>
      <c r="Z181" s="66"/>
      <c r="AA181" s="66"/>
    </row>
    <row r="182" spans="12:27" ht="16.5">
      <c r="L182" s="87">
        <v>178</v>
      </c>
      <c r="M182" s="88"/>
      <c r="N182" s="88"/>
      <c r="O182" s="88"/>
      <c r="P182" s="88"/>
      <c r="Q182" s="88"/>
      <c r="R182" s="88"/>
      <c r="S182" s="88"/>
      <c r="U182" s="66"/>
      <c r="V182" s="66"/>
      <c r="W182" s="66"/>
      <c r="X182" s="66"/>
      <c r="Y182" s="66"/>
      <c r="Z182" s="66"/>
      <c r="AA182" s="66"/>
    </row>
    <row r="183" spans="12:27" ht="16.5">
      <c r="L183" s="87">
        <v>179</v>
      </c>
      <c r="M183" s="88"/>
      <c r="N183" s="88"/>
      <c r="O183" s="88"/>
      <c r="P183" s="88"/>
      <c r="Q183" s="88"/>
      <c r="R183" s="88"/>
      <c r="S183" s="88"/>
      <c r="U183" s="66"/>
      <c r="V183" s="66"/>
      <c r="W183" s="66"/>
      <c r="X183" s="66"/>
      <c r="Y183" s="66"/>
      <c r="Z183" s="66"/>
      <c r="AA183" s="66"/>
    </row>
    <row r="184" spans="12:27" ht="16.5">
      <c r="L184" s="87">
        <v>180</v>
      </c>
      <c r="M184" s="88"/>
      <c r="N184" s="88"/>
      <c r="O184" s="88"/>
      <c r="P184" s="88"/>
      <c r="Q184" s="88"/>
      <c r="R184" s="88"/>
      <c r="S184" s="88"/>
      <c r="U184" s="66"/>
      <c r="V184" s="66"/>
      <c r="W184" s="66"/>
      <c r="X184" s="66"/>
      <c r="Y184" s="66"/>
      <c r="Z184" s="66"/>
      <c r="AA184" s="66"/>
    </row>
    <row r="185" spans="12:27" ht="16.5">
      <c r="L185" s="87">
        <v>181</v>
      </c>
      <c r="M185" s="88"/>
      <c r="N185" s="88"/>
      <c r="O185" s="88"/>
      <c r="P185" s="88"/>
      <c r="Q185" s="88"/>
      <c r="R185" s="88"/>
      <c r="S185" s="88"/>
      <c r="U185" s="66"/>
      <c r="V185" s="66"/>
      <c r="W185" s="66"/>
      <c r="X185" s="66"/>
      <c r="Y185" s="66"/>
      <c r="Z185" s="66"/>
      <c r="AA185" s="66"/>
    </row>
    <row r="186" spans="12:27" ht="16.5">
      <c r="L186" s="87">
        <v>182</v>
      </c>
      <c r="M186" s="88"/>
      <c r="N186" s="88"/>
      <c r="O186" s="88"/>
      <c r="P186" s="88"/>
      <c r="Q186" s="88"/>
      <c r="R186" s="88"/>
      <c r="S186" s="88"/>
      <c r="U186" s="66"/>
      <c r="V186" s="66"/>
      <c r="W186" s="66"/>
      <c r="X186" s="66"/>
      <c r="Y186" s="66"/>
      <c r="Z186" s="66"/>
      <c r="AA186" s="66"/>
    </row>
    <row r="187" spans="12:27" ht="16.5">
      <c r="L187" s="87">
        <v>183</v>
      </c>
      <c r="M187" s="88"/>
      <c r="N187" s="88"/>
      <c r="O187" s="88"/>
      <c r="P187" s="88"/>
      <c r="Q187" s="88"/>
      <c r="R187" s="88"/>
      <c r="S187" s="88"/>
      <c r="U187" s="66"/>
      <c r="V187" s="66"/>
      <c r="W187" s="66"/>
      <c r="X187" s="66"/>
      <c r="Y187" s="66"/>
      <c r="Z187" s="66"/>
      <c r="AA187" s="66"/>
    </row>
    <row r="188" spans="12:27" ht="16.5">
      <c r="L188" s="87">
        <v>184</v>
      </c>
      <c r="M188" s="88"/>
      <c r="N188" s="88"/>
      <c r="O188" s="88"/>
      <c r="P188" s="88"/>
      <c r="Q188" s="88"/>
      <c r="R188" s="88"/>
      <c r="S188" s="88"/>
      <c r="U188" s="66"/>
      <c r="V188" s="66"/>
      <c r="W188" s="66"/>
      <c r="X188" s="66"/>
      <c r="Y188" s="66"/>
      <c r="Z188" s="66"/>
      <c r="AA188" s="66"/>
    </row>
    <row r="189" spans="12:27" ht="16.5">
      <c r="L189" s="87">
        <v>185</v>
      </c>
      <c r="M189" s="88"/>
      <c r="N189" s="88"/>
      <c r="O189" s="88"/>
      <c r="P189" s="88"/>
      <c r="Q189" s="88"/>
      <c r="R189" s="88"/>
      <c r="S189" s="88"/>
      <c r="U189" s="66"/>
      <c r="V189" s="66"/>
      <c r="W189" s="66"/>
      <c r="X189" s="66"/>
      <c r="Y189" s="66"/>
      <c r="Z189" s="66"/>
      <c r="AA189" s="66"/>
    </row>
    <row r="190" spans="12:27" ht="16.5">
      <c r="L190" s="87">
        <v>186</v>
      </c>
      <c r="M190" s="88"/>
      <c r="N190" s="88"/>
      <c r="O190" s="88"/>
      <c r="P190" s="88"/>
      <c r="Q190" s="88"/>
      <c r="R190" s="88"/>
      <c r="S190" s="88"/>
      <c r="U190" s="66"/>
      <c r="V190" s="66"/>
      <c r="W190" s="66"/>
      <c r="X190" s="66"/>
      <c r="Y190" s="66"/>
      <c r="Z190" s="66"/>
      <c r="AA190" s="66"/>
    </row>
    <row r="191" spans="12:27" ht="16.5">
      <c r="L191" s="87">
        <v>187</v>
      </c>
      <c r="M191" s="88"/>
      <c r="N191" s="88"/>
      <c r="O191" s="88"/>
      <c r="P191" s="88"/>
      <c r="Q191" s="88"/>
      <c r="R191" s="88"/>
      <c r="S191" s="88"/>
      <c r="U191" s="66"/>
      <c r="V191" s="66"/>
      <c r="W191" s="66"/>
      <c r="X191" s="66"/>
      <c r="Y191" s="66"/>
      <c r="Z191" s="66"/>
      <c r="AA191" s="66"/>
    </row>
    <row r="192" spans="12:27" ht="16.5">
      <c r="L192" s="87">
        <v>188</v>
      </c>
      <c r="M192" s="88"/>
      <c r="N192" s="88"/>
      <c r="O192" s="88"/>
      <c r="P192" s="88"/>
      <c r="Q192" s="88"/>
      <c r="R192" s="88"/>
      <c r="S192" s="88"/>
      <c r="U192" s="66"/>
      <c r="V192" s="66"/>
      <c r="W192" s="66"/>
      <c r="X192" s="66"/>
      <c r="Y192" s="66"/>
      <c r="Z192" s="66"/>
      <c r="AA192" s="66"/>
    </row>
    <row r="193" spans="12:27" ht="16.5">
      <c r="L193" s="87">
        <v>189</v>
      </c>
      <c r="M193" s="88"/>
      <c r="N193" s="88"/>
      <c r="O193" s="88"/>
      <c r="P193" s="88"/>
      <c r="Q193" s="88"/>
      <c r="R193" s="88"/>
      <c r="S193" s="88"/>
      <c r="U193" s="66"/>
      <c r="V193" s="66"/>
      <c r="W193" s="66"/>
      <c r="X193" s="66"/>
      <c r="Y193" s="66"/>
      <c r="Z193" s="66"/>
      <c r="AA193" s="66"/>
    </row>
    <row r="194" spans="12:27" ht="16.5">
      <c r="L194" s="87">
        <v>190</v>
      </c>
      <c r="M194" s="88"/>
      <c r="N194" s="88"/>
      <c r="O194" s="88"/>
      <c r="P194" s="88"/>
      <c r="Q194" s="88"/>
      <c r="R194" s="88"/>
      <c r="S194" s="88"/>
      <c r="U194" s="66"/>
      <c r="V194" s="66"/>
      <c r="W194" s="66"/>
      <c r="X194" s="66"/>
      <c r="Y194" s="66"/>
      <c r="Z194" s="66"/>
      <c r="AA194" s="66"/>
    </row>
    <row r="195" spans="12:27" ht="16.5">
      <c r="L195" s="87">
        <v>191</v>
      </c>
      <c r="M195" s="88"/>
      <c r="N195" s="88"/>
      <c r="O195" s="88"/>
      <c r="P195" s="88"/>
      <c r="Q195" s="88"/>
      <c r="R195" s="88"/>
      <c r="S195" s="88"/>
      <c r="U195" s="66"/>
      <c r="V195" s="66"/>
      <c r="W195" s="66"/>
      <c r="X195" s="66"/>
      <c r="Y195" s="66"/>
      <c r="Z195" s="66"/>
      <c r="AA195" s="66"/>
    </row>
    <row r="196" spans="12:27" ht="16.5">
      <c r="L196" s="87">
        <v>192</v>
      </c>
      <c r="M196" s="88"/>
      <c r="N196" s="88"/>
      <c r="O196" s="88"/>
      <c r="P196" s="88"/>
      <c r="Q196" s="88"/>
      <c r="R196" s="88"/>
      <c r="S196" s="88"/>
      <c r="U196" s="66"/>
      <c r="V196" s="66"/>
      <c r="W196" s="66"/>
      <c r="X196" s="66"/>
      <c r="Y196" s="66"/>
      <c r="Z196" s="66"/>
      <c r="AA196" s="66"/>
    </row>
    <row r="197" spans="12:27" ht="16.5">
      <c r="L197" s="87">
        <v>193</v>
      </c>
      <c r="M197" s="88"/>
      <c r="N197" s="88"/>
      <c r="O197" s="88"/>
      <c r="P197" s="88"/>
      <c r="Q197" s="88"/>
      <c r="R197" s="88"/>
      <c r="S197" s="88"/>
      <c r="U197" s="66"/>
      <c r="V197" s="66"/>
      <c r="W197" s="66"/>
      <c r="X197" s="66"/>
      <c r="Y197" s="66"/>
      <c r="Z197" s="66"/>
      <c r="AA197" s="66"/>
    </row>
    <row r="198" spans="12:27" ht="16.5">
      <c r="L198" s="87">
        <v>194</v>
      </c>
      <c r="M198" s="88"/>
      <c r="N198" s="88"/>
      <c r="O198" s="88"/>
      <c r="P198" s="88"/>
      <c r="Q198" s="88"/>
      <c r="R198" s="88"/>
      <c r="S198" s="88"/>
      <c r="U198" s="66"/>
      <c r="V198" s="66"/>
      <c r="W198" s="66"/>
      <c r="X198" s="66"/>
      <c r="Y198" s="66"/>
      <c r="Z198" s="66"/>
      <c r="AA198" s="66"/>
    </row>
    <row r="199" spans="12:27" ht="16.5">
      <c r="L199" s="87">
        <v>195</v>
      </c>
      <c r="M199" s="88"/>
      <c r="N199" s="88"/>
      <c r="O199" s="88"/>
      <c r="P199" s="88"/>
      <c r="Q199" s="88"/>
      <c r="R199" s="88"/>
      <c r="S199" s="88"/>
      <c r="U199" s="66"/>
      <c r="V199" s="66"/>
      <c r="W199" s="66"/>
      <c r="X199" s="66"/>
      <c r="Y199" s="66"/>
      <c r="Z199" s="66"/>
      <c r="AA199" s="66"/>
    </row>
    <row r="200" spans="12:27" ht="16.5">
      <c r="L200" s="87">
        <v>196</v>
      </c>
      <c r="M200" s="88"/>
      <c r="N200" s="88"/>
      <c r="O200" s="88"/>
      <c r="P200" s="88"/>
      <c r="Q200" s="88"/>
      <c r="R200" s="88"/>
      <c r="S200" s="88"/>
      <c r="U200" s="66"/>
      <c r="V200" s="66"/>
      <c r="W200" s="66"/>
      <c r="X200" s="66"/>
      <c r="Y200" s="66"/>
      <c r="Z200" s="66"/>
      <c r="AA200" s="66"/>
    </row>
    <row r="201" spans="12:27" ht="16.5">
      <c r="L201" s="87">
        <v>197</v>
      </c>
      <c r="M201" s="88"/>
      <c r="N201" s="88"/>
      <c r="O201" s="88"/>
      <c r="P201" s="88"/>
      <c r="Q201" s="88"/>
      <c r="R201" s="88"/>
      <c r="S201" s="88"/>
      <c r="U201" s="66"/>
      <c r="V201" s="66"/>
      <c r="W201" s="66"/>
      <c r="X201" s="66"/>
      <c r="Y201" s="66"/>
      <c r="Z201" s="66"/>
      <c r="AA201" s="66"/>
    </row>
    <row r="202" spans="12:27" ht="16.5">
      <c r="L202" s="87">
        <v>198</v>
      </c>
      <c r="M202" s="88"/>
      <c r="N202" s="88"/>
      <c r="O202" s="88"/>
      <c r="P202" s="88"/>
      <c r="Q202" s="88"/>
      <c r="R202" s="88"/>
      <c r="S202" s="88"/>
      <c r="U202" s="66"/>
      <c r="V202" s="66"/>
      <c r="W202" s="66"/>
      <c r="X202" s="66"/>
      <c r="Y202" s="66"/>
      <c r="Z202" s="66"/>
      <c r="AA202" s="66"/>
    </row>
    <row r="203" spans="12:27" ht="16.5">
      <c r="L203" s="87">
        <v>199</v>
      </c>
      <c r="M203" s="88"/>
      <c r="N203" s="88"/>
      <c r="O203" s="88"/>
      <c r="P203" s="88"/>
      <c r="Q203" s="88"/>
      <c r="R203" s="88"/>
      <c r="S203" s="88"/>
      <c r="U203" s="66"/>
      <c r="V203" s="66"/>
      <c r="W203" s="66"/>
      <c r="X203" s="66"/>
      <c r="Y203" s="66"/>
      <c r="Z203" s="66"/>
      <c r="AA203" s="66"/>
    </row>
    <row r="204" spans="12:27" ht="16.5">
      <c r="L204" s="87">
        <v>200</v>
      </c>
      <c r="M204" s="88"/>
      <c r="N204" s="88"/>
      <c r="O204" s="88"/>
      <c r="P204" s="88"/>
      <c r="Q204" s="88"/>
      <c r="R204" s="88"/>
      <c r="S204" s="88"/>
      <c r="U204" s="66"/>
      <c r="V204" s="66"/>
      <c r="W204" s="66"/>
      <c r="X204" s="66"/>
      <c r="Y204" s="66"/>
      <c r="Z204" s="66"/>
      <c r="AA204" s="66"/>
    </row>
    <row r="205" spans="12:27" ht="16.5">
      <c r="L205" s="87">
        <v>201</v>
      </c>
      <c r="M205" s="88"/>
      <c r="N205" s="88"/>
      <c r="O205" s="88"/>
      <c r="P205" s="88"/>
      <c r="Q205" s="88"/>
      <c r="R205" s="88"/>
      <c r="S205" s="88"/>
      <c r="U205" s="66"/>
      <c r="V205" s="66"/>
      <c r="W205" s="66"/>
      <c r="X205" s="66"/>
      <c r="Y205" s="66"/>
      <c r="Z205" s="66"/>
      <c r="AA205" s="66"/>
    </row>
    <row r="206" spans="12:27" ht="16.5">
      <c r="L206" s="87">
        <v>202</v>
      </c>
      <c r="M206" s="88"/>
      <c r="N206" s="88"/>
      <c r="O206" s="88"/>
      <c r="P206" s="88"/>
      <c r="Q206" s="88"/>
      <c r="R206" s="88"/>
      <c r="S206" s="88"/>
      <c r="U206" s="66"/>
      <c r="V206" s="66"/>
      <c r="W206" s="66"/>
      <c r="X206" s="66"/>
      <c r="Y206" s="66"/>
      <c r="Z206" s="66"/>
      <c r="AA206" s="66"/>
    </row>
    <row r="207" spans="12:27" ht="16.5">
      <c r="L207" s="87">
        <v>203</v>
      </c>
      <c r="M207" s="88"/>
      <c r="N207" s="88"/>
      <c r="O207" s="88"/>
      <c r="P207" s="88"/>
      <c r="Q207" s="88"/>
      <c r="R207" s="88"/>
      <c r="S207" s="88"/>
      <c r="U207" s="66"/>
      <c r="V207" s="66"/>
      <c r="W207" s="66"/>
      <c r="X207" s="66"/>
      <c r="Y207" s="66"/>
      <c r="Z207" s="66"/>
      <c r="AA207" s="66"/>
    </row>
    <row r="208" spans="12:27" ht="16.5">
      <c r="L208" s="87">
        <v>204</v>
      </c>
      <c r="M208" s="88"/>
      <c r="N208" s="88"/>
      <c r="O208" s="88"/>
      <c r="P208" s="88"/>
      <c r="Q208" s="88"/>
      <c r="R208" s="88"/>
      <c r="S208" s="88"/>
      <c r="U208" s="66"/>
      <c r="V208" s="66"/>
      <c r="W208" s="66"/>
      <c r="X208" s="66"/>
      <c r="Y208" s="66"/>
      <c r="Z208" s="66"/>
      <c r="AA208" s="66"/>
    </row>
    <row r="209" spans="12:27" ht="16.5">
      <c r="L209" s="87">
        <v>205</v>
      </c>
      <c r="M209" s="88"/>
      <c r="N209" s="88"/>
      <c r="O209" s="88"/>
      <c r="P209" s="88"/>
      <c r="Q209" s="88"/>
      <c r="R209" s="88"/>
      <c r="S209" s="88"/>
      <c r="U209" s="66"/>
      <c r="V209" s="66"/>
      <c r="W209" s="66"/>
      <c r="X209" s="66"/>
      <c r="Y209" s="66"/>
      <c r="Z209" s="66"/>
      <c r="AA209" s="66"/>
    </row>
    <row r="210" spans="12:27" ht="16.5">
      <c r="L210" s="87">
        <v>206</v>
      </c>
      <c r="M210" s="88"/>
      <c r="N210" s="88"/>
      <c r="O210" s="88"/>
      <c r="P210" s="88"/>
      <c r="Q210" s="88"/>
      <c r="R210" s="88"/>
      <c r="S210" s="88"/>
      <c r="U210" s="66"/>
      <c r="V210" s="66"/>
      <c r="W210" s="66"/>
      <c r="X210" s="66"/>
      <c r="Y210" s="66"/>
      <c r="Z210" s="66"/>
      <c r="AA210" s="66"/>
    </row>
    <row r="211" spans="12:27" ht="16.5">
      <c r="L211" s="87">
        <v>207</v>
      </c>
      <c r="M211" s="88"/>
      <c r="N211" s="88"/>
      <c r="O211" s="88"/>
      <c r="P211" s="88"/>
      <c r="Q211" s="88"/>
      <c r="R211" s="88"/>
      <c r="S211" s="88"/>
      <c r="U211" s="66"/>
      <c r="V211" s="66"/>
      <c r="W211" s="66"/>
      <c r="X211" s="66"/>
      <c r="Y211" s="66"/>
      <c r="Z211" s="66"/>
      <c r="AA211" s="66"/>
    </row>
    <row r="212" spans="12:27" ht="16.5">
      <c r="L212" s="87">
        <v>208</v>
      </c>
      <c r="M212" s="88"/>
      <c r="N212" s="88"/>
      <c r="O212" s="88"/>
      <c r="P212" s="88"/>
      <c r="Q212" s="88"/>
      <c r="R212" s="88"/>
      <c r="S212" s="88"/>
      <c r="U212" s="66"/>
      <c r="V212" s="66"/>
      <c r="W212" s="66"/>
      <c r="X212" s="66"/>
      <c r="Y212" s="66"/>
      <c r="Z212" s="66"/>
      <c r="AA212" s="66"/>
    </row>
    <row r="213" spans="12:27" ht="16.5">
      <c r="L213" s="87">
        <v>209</v>
      </c>
      <c r="M213" s="88"/>
      <c r="N213" s="88"/>
      <c r="O213" s="88"/>
      <c r="P213" s="88"/>
      <c r="Q213" s="88"/>
      <c r="R213" s="88"/>
      <c r="S213" s="88"/>
      <c r="U213" s="66"/>
      <c r="V213" s="66"/>
      <c r="W213" s="66"/>
      <c r="X213" s="66"/>
      <c r="Y213" s="66"/>
      <c r="Z213" s="66"/>
      <c r="AA213" s="66"/>
    </row>
    <row r="214" spans="12:27" ht="16.5">
      <c r="L214" s="87">
        <v>210</v>
      </c>
      <c r="M214" s="88"/>
      <c r="N214" s="88"/>
      <c r="O214" s="88"/>
      <c r="P214" s="88"/>
      <c r="Q214" s="88"/>
      <c r="R214" s="88"/>
      <c r="S214" s="88"/>
      <c r="U214" s="66"/>
      <c r="V214" s="66"/>
      <c r="W214" s="66"/>
      <c r="X214" s="66"/>
      <c r="Y214" s="66"/>
      <c r="Z214" s="66"/>
      <c r="AA214" s="66"/>
    </row>
    <row r="215" spans="12:27" ht="16.5">
      <c r="L215" s="87">
        <v>211</v>
      </c>
      <c r="M215" s="88"/>
      <c r="N215" s="88"/>
      <c r="O215" s="88"/>
      <c r="P215" s="88"/>
      <c r="Q215" s="88"/>
      <c r="R215" s="88"/>
      <c r="S215" s="88"/>
      <c r="U215" s="66"/>
      <c r="V215" s="66"/>
      <c r="W215" s="66"/>
      <c r="X215" s="66"/>
      <c r="Y215" s="66"/>
      <c r="Z215" s="66"/>
      <c r="AA215" s="66"/>
    </row>
    <row r="216" spans="12:27" ht="16.5">
      <c r="L216" s="87">
        <v>212</v>
      </c>
      <c r="M216" s="88"/>
      <c r="N216" s="88"/>
      <c r="O216" s="88"/>
      <c r="P216" s="88"/>
      <c r="Q216" s="88"/>
      <c r="R216" s="88"/>
      <c r="S216" s="88"/>
      <c r="U216" s="66"/>
      <c r="V216" s="66"/>
      <c r="W216" s="66"/>
      <c r="X216" s="66"/>
      <c r="Y216" s="66"/>
      <c r="Z216" s="66"/>
      <c r="AA216" s="66"/>
    </row>
    <row r="217" spans="12:27" ht="16.5">
      <c r="L217" s="87">
        <v>213</v>
      </c>
      <c r="M217" s="88"/>
      <c r="N217" s="88"/>
      <c r="O217" s="88"/>
      <c r="P217" s="88"/>
      <c r="Q217" s="88"/>
      <c r="R217" s="88"/>
      <c r="S217" s="88"/>
      <c r="U217" s="66"/>
      <c r="V217" s="66"/>
      <c r="W217" s="66"/>
      <c r="X217" s="66"/>
      <c r="Y217" s="66"/>
      <c r="Z217" s="66"/>
      <c r="AA217" s="66"/>
    </row>
    <row r="218" spans="12:27" ht="16.5">
      <c r="L218" s="87">
        <v>214</v>
      </c>
      <c r="M218" s="88"/>
      <c r="N218" s="88"/>
      <c r="O218" s="88"/>
      <c r="P218" s="88"/>
      <c r="Q218" s="88"/>
      <c r="R218" s="88"/>
      <c r="S218" s="88"/>
      <c r="U218" s="66"/>
      <c r="V218" s="66"/>
      <c r="W218" s="66"/>
      <c r="X218" s="66"/>
      <c r="Y218" s="66"/>
      <c r="Z218" s="66"/>
      <c r="AA218" s="66"/>
    </row>
    <row r="219" spans="12:27" ht="16.5">
      <c r="L219" s="87">
        <v>215</v>
      </c>
      <c r="M219" s="88"/>
      <c r="N219" s="88"/>
      <c r="O219" s="88"/>
      <c r="P219" s="88"/>
      <c r="Q219" s="88"/>
      <c r="R219" s="88"/>
      <c r="S219" s="88"/>
      <c r="U219" s="66"/>
      <c r="V219" s="66"/>
      <c r="W219" s="66"/>
      <c r="X219" s="66"/>
      <c r="Y219" s="66"/>
      <c r="Z219" s="66"/>
      <c r="AA219" s="66"/>
    </row>
    <row r="220" spans="12:27" ht="16.5">
      <c r="L220" s="87">
        <v>216</v>
      </c>
      <c r="M220" s="88"/>
      <c r="N220" s="88"/>
      <c r="O220" s="88"/>
      <c r="P220" s="88"/>
      <c r="Q220" s="88"/>
      <c r="R220" s="88"/>
      <c r="S220" s="88"/>
      <c r="U220" s="66"/>
      <c r="V220" s="66"/>
      <c r="W220" s="66"/>
      <c r="X220" s="66"/>
      <c r="Y220" s="66"/>
      <c r="Z220" s="66"/>
      <c r="AA220" s="66"/>
    </row>
    <row r="221" spans="12:27" ht="16.5">
      <c r="L221" s="87">
        <v>217</v>
      </c>
      <c r="M221" s="88"/>
      <c r="N221" s="88"/>
      <c r="O221" s="88"/>
      <c r="P221" s="88"/>
      <c r="Q221" s="88"/>
      <c r="R221" s="88"/>
      <c r="S221" s="88"/>
      <c r="U221" s="66"/>
      <c r="V221" s="66"/>
      <c r="W221" s="66"/>
      <c r="X221" s="66"/>
      <c r="Y221" s="66"/>
      <c r="Z221" s="66"/>
      <c r="AA221" s="66"/>
    </row>
    <row r="222" spans="12:27" ht="16.5">
      <c r="L222" s="87">
        <v>218</v>
      </c>
      <c r="M222" s="88"/>
      <c r="N222" s="88"/>
      <c r="O222" s="88"/>
      <c r="P222" s="88"/>
      <c r="Q222" s="88"/>
      <c r="R222" s="88"/>
      <c r="S222" s="88"/>
      <c r="U222" s="66"/>
      <c r="V222" s="66"/>
      <c r="W222" s="66"/>
      <c r="X222" s="66"/>
      <c r="Y222" s="66"/>
      <c r="Z222" s="66"/>
      <c r="AA222" s="66"/>
    </row>
    <row r="223" spans="12:27" ht="16.5">
      <c r="L223" s="87">
        <v>219</v>
      </c>
      <c r="M223" s="88"/>
      <c r="N223" s="88"/>
      <c r="O223" s="88"/>
      <c r="P223" s="88"/>
      <c r="Q223" s="88"/>
      <c r="R223" s="88"/>
      <c r="S223" s="88"/>
      <c r="U223" s="66"/>
      <c r="V223" s="66"/>
      <c r="W223" s="66"/>
      <c r="X223" s="66"/>
      <c r="Y223" s="66"/>
      <c r="Z223" s="66"/>
      <c r="AA223" s="66"/>
    </row>
    <row r="224" spans="12:27" ht="16.5">
      <c r="L224" s="87">
        <v>220</v>
      </c>
      <c r="M224" s="88"/>
      <c r="N224" s="88"/>
      <c r="O224" s="88"/>
      <c r="P224" s="88"/>
      <c r="Q224" s="88"/>
      <c r="R224" s="88"/>
      <c r="S224" s="88"/>
      <c r="U224" s="66"/>
      <c r="V224" s="66"/>
      <c r="W224" s="66"/>
      <c r="X224" s="66"/>
      <c r="Y224" s="66"/>
      <c r="Z224" s="66"/>
      <c r="AA224" s="66"/>
    </row>
    <row r="225" spans="12:27" ht="16.5">
      <c r="L225" s="87">
        <v>221</v>
      </c>
      <c r="M225" s="88"/>
      <c r="N225" s="88"/>
      <c r="O225" s="88"/>
      <c r="P225" s="88"/>
      <c r="Q225" s="88"/>
      <c r="R225" s="88"/>
      <c r="S225" s="88"/>
      <c r="U225" s="66"/>
      <c r="V225" s="66"/>
      <c r="W225" s="66"/>
      <c r="X225" s="66"/>
      <c r="Y225" s="66"/>
      <c r="Z225" s="66"/>
      <c r="AA225" s="66"/>
    </row>
    <row r="226" spans="12:27" ht="16.5">
      <c r="L226" s="87">
        <v>222</v>
      </c>
      <c r="M226" s="88"/>
      <c r="N226" s="88"/>
      <c r="O226" s="88"/>
      <c r="P226" s="88"/>
      <c r="Q226" s="88"/>
      <c r="R226" s="88"/>
      <c r="S226" s="88"/>
      <c r="U226" s="66"/>
      <c r="V226" s="66"/>
      <c r="W226" s="66"/>
      <c r="X226" s="66"/>
      <c r="Y226" s="66"/>
      <c r="Z226" s="66"/>
      <c r="AA226" s="66"/>
    </row>
    <row r="227" spans="12:27" ht="16.5">
      <c r="L227" s="87">
        <v>223</v>
      </c>
      <c r="M227" s="88"/>
      <c r="N227" s="88"/>
      <c r="O227" s="88"/>
      <c r="P227" s="88"/>
      <c r="Q227" s="88"/>
      <c r="R227" s="88"/>
      <c r="S227" s="88"/>
      <c r="U227" s="66"/>
      <c r="V227" s="66"/>
      <c r="W227" s="66"/>
      <c r="X227" s="66"/>
      <c r="Y227" s="66"/>
      <c r="Z227" s="66"/>
      <c r="AA227" s="66"/>
    </row>
    <row r="228" spans="12:27" ht="16.5">
      <c r="L228" s="87">
        <v>224</v>
      </c>
      <c r="M228" s="88"/>
      <c r="N228" s="88"/>
      <c r="O228" s="88"/>
      <c r="P228" s="88"/>
      <c r="Q228" s="88"/>
      <c r="R228" s="88"/>
      <c r="S228" s="88"/>
      <c r="U228" s="66"/>
      <c r="V228" s="66"/>
      <c r="W228" s="66"/>
      <c r="X228" s="66"/>
      <c r="Y228" s="66"/>
      <c r="Z228" s="66"/>
      <c r="AA228" s="66"/>
    </row>
    <row r="229" spans="12:27" ht="16.5">
      <c r="L229" s="87">
        <v>225</v>
      </c>
      <c r="M229" s="88"/>
      <c r="N229" s="88"/>
      <c r="O229" s="88"/>
      <c r="P229" s="88"/>
      <c r="Q229" s="88"/>
      <c r="R229" s="88"/>
      <c r="S229" s="88"/>
      <c r="U229" s="66"/>
      <c r="V229" s="66"/>
      <c r="W229" s="66"/>
      <c r="X229" s="66"/>
      <c r="Y229" s="66"/>
      <c r="Z229" s="66"/>
      <c r="AA229" s="66"/>
    </row>
    <row r="230" spans="12:27" ht="16.5">
      <c r="L230" s="87">
        <v>226</v>
      </c>
      <c r="M230" s="88"/>
      <c r="N230" s="88"/>
      <c r="O230" s="88"/>
      <c r="P230" s="88"/>
      <c r="Q230" s="88"/>
      <c r="R230" s="88"/>
      <c r="S230" s="88"/>
      <c r="U230" s="66"/>
      <c r="V230" s="66"/>
      <c r="W230" s="66"/>
      <c r="X230" s="66"/>
      <c r="Y230" s="66"/>
      <c r="Z230" s="66"/>
      <c r="AA230" s="66"/>
    </row>
    <row r="231" spans="12:27" ht="16.5">
      <c r="L231" s="87">
        <v>227</v>
      </c>
      <c r="M231" s="88"/>
      <c r="N231" s="88"/>
      <c r="O231" s="88"/>
      <c r="P231" s="88"/>
      <c r="Q231" s="88"/>
      <c r="R231" s="88"/>
      <c r="S231" s="88"/>
      <c r="U231" s="66"/>
      <c r="V231" s="66"/>
      <c r="W231" s="66"/>
      <c r="X231" s="66"/>
      <c r="Y231" s="66"/>
      <c r="Z231" s="66"/>
      <c r="AA231" s="66"/>
    </row>
    <row r="232" spans="12:27" ht="16.5">
      <c r="L232" s="87">
        <v>228</v>
      </c>
      <c r="M232" s="88"/>
      <c r="N232" s="88"/>
      <c r="O232" s="88"/>
      <c r="P232" s="88"/>
      <c r="Q232" s="88"/>
      <c r="R232" s="88"/>
      <c r="S232" s="88"/>
      <c r="U232" s="66"/>
      <c r="V232" s="66"/>
      <c r="W232" s="66"/>
      <c r="X232" s="66"/>
      <c r="Y232" s="66"/>
      <c r="Z232" s="66"/>
      <c r="AA232" s="66"/>
    </row>
    <row r="233" spans="12:27" ht="16.5">
      <c r="L233" s="87">
        <v>229</v>
      </c>
      <c r="M233" s="88"/>
      <c r="N233" s="88"/>
      <c r="O233" s="88"/>
      <c r="P233" s="88"/>
      <c r="Q233" s="88"/>
      <c r="R233" s="88"/>
      <c r="S233" s="88"/>
      <c r="U233" s="66"/>
      <c r="V233" s="66"/>
      <c r="W233" s="66"/>
      <c r="X233" s="66"/>
      <c r="Y233" s="66"/>
      <c r="Z233" s="66"/>
      <c r="AA233" s="66"/>
    </row>
    <row r="234" spans="12:27" ht="16.5">
      <c r="L234" s="87">
        <v>230</v>
      </c>
      <c r="M234" s="88"/>
      <c r="N234" s="88"/>
      <c r="O234" s="88"/>
      <c r="P234" s="88"/>
      <c r="Q234" s="88"/>
      <c r="R234" s="88"/>
      <c r="S234" s="88"/>
      <c r="U234" s="66"/>
      <c r="V234" s="66"/>
      <c r="W234" s="66"/>
      <c r="X234" s="66"/>
      <c r="Y234" s="66"/>
      <c r="Z234" s="66"/>
      <c r="AA234" s="66"/>
    </row>
    <row r="235" spans="12:27" ht="16.5">
      <c r="L235" s="87">
        <v>231</v>
      </c>
      <c r="M235" s="88"/>
      <c r="N235" s="88"/>
      <c r="O235" s="88"/>
      <c r="P235" s="88"/>
      <c r="Q235" s="88"/>
      <c r="R235" s="88"/>
      <c r="S235" s="88"/>
      <c r="U235" s="66"/>
      <c r="V235" s="66"/>
      <c r="W235" s="66"/>
      <c r="X235" s="66"/>
      <c r="Y235" s="66"/>
      <c r="Z235" s="66"/>
      <c r="AA235" s="66"/>
    </row>
    <row r="236" spans="12:27" ht="16.5">
      <c r="L236" s="87">
        <v>232</v>
      </c>
      <c r="M236" s="88"/>
      <c r="N236" s="88"/>
      <c r="O236" s="88"/>
      <c r="P236" s="88"/>
      <c r="Q236" s="88"/>
      <c r="R236" s="88"/>
      <c r="S236" s="88"/>
      <c r="U236" s="66"/>
      <c r="V236" s="66"/>
      <c r="W236" s="66"/>
      <c r="X236" s="66"/>
      <c r="Y236" s="66"/>
      <c r="Z236" s="66"/>
      <c r="AA236" s="66"/>
    </row>
    <row r="237" spans="12:27" ht="16.5">
      <c r="L237" s="87">
        <v>233</v>
      </c>
      <c r="M237" s="88"/>
      <c r="N237" s="88"/>
      <c r="O237" s="88"/>
      <c r="P237" s="88"/>
      <c r="Q237" s="88"/>
      <c r="R237" s="88"/>
      <c r="S237" s="88"/>
      <c r="U237" s="66"/>
      <c r="V237" s="66"/>
      <c r="W237" s="66"/>
      <c r="X237" s="66"/>
      <c r="Y237" s="66"/>
      <c r="Z237" s="66"/>
      <c r="AA237" s="66"/>
    </row>
    <row r="238" spans="12:27" ht="16.5">
      <c r="L238" s="87">
        <v>234</v>
      </c>
      <c r="M238" s="88"/>
      <c r="N238" s="88"/>
      <c r="O238" s="88"/>
      <c r="P238" s="88"/>
      <c r="Q238" s="88"/>
      <c r="R238" s="88"/>
      <c r="S238" s="88"/>
      <c r="U238" s="66"/>
      <c r="V238" s="66"/>
      <c r="W238" s="66"/>
      <c r="X238" s="66"/>
      <c r="Y238" s="66"/>
      <c r="Z238" s="66"/>
      <c r="AA238" s="66"/>
    </row>
    <row r="239" spans="12:27" ht="16.5">
      <c r="L239" s="87">
        <v>235</v>
      </c>
      <c r="M239" s="88"/>
      <c r="N239" s="88"/>
      <c r="O239" s="88"/>
      <c r="P239" s="88"/>
      <c r="Q239" s="88"/>
      <c r="R239" s="88"/>
      <c r="S239" s="88"/>
      <c r="U239" s="66"/>
      <c r="V239" s="66"/>
      <c r="W239" s="66"/>
      <c r="X239" s="66"/>
      <c r="Y239" s="66"/>
      <c r="Z239" s="66"/>
      <c r="AA239" s="66"/>
    </row>
    <row r="240" spans="12:27" ht="16.5">
      <c r="L240" s="87">
        <v>236</v>
      </c>
      <c r="M240" s="88"/>
      <c r="N240" s="88"/>
      <c r="O240" s="88"/>
      <c r="P240" s="88"/>
      <c r="Q240" s="88"/>
      <c r="R240" s="88"/>
      <c r="S240" s="88"/>
      <c r="U240" s="66"/>
      <c r="V240" s="66"/>
      <c r="W240" s="66"/>
      <c r="X240" s="66"/>
      <c r="Y240" s="66"/>
      <c r="Z240" s="66"/>
      <c r="AA240" s="66"/>
    </row>
    <row r="241" spans="12:27" ht="16.5">
      <c r="L241" s="87">
        <v>237</v>
      </c>
      <c r="M241" s="88"/>
      <c r="N241" s="88"/>
      <c r="O241" s="88"/>
      <c r="P241" s="88"/>
      <c r="Q241" s="88"/>
      <c r="R241" s="88"/>
      <c r="S241" s="88"/>
      <c r="U241" s="66"/>
      <c r="V241" s="66"/>
      <c r="W241" s="66"/>
      <c r="X241" s="66"/>
      <c r="Y241" s="66"/>
      <c r="Z241" s="66"/>
      <c r="AA241" s="66"/>
    </row>
    <row r="242" spans="12:27" ht="16.5">
      <c r="L242" s="87">
        <v>238</v>
      </c>
      <c r="M242" s="88"/>
      <c r="N242" s="88"/>
      <c r="O242" s="88"/>
      <c r="P242" s="88"/>
      <c r="Q242" s="88"/>
      <c r="R242" s="88"/>
      <c r="S242" s="88"/>
      <c r="U242" s="66"/>
      <c r="V242" s="66"/>
      <c r="W242" s="66"/>
      <c r="X242" s="66"/>
      <c r="Y242" s="66"/>
      <c r="Z242" s="66"/>
      <c r="AA242" s="66"/>
    </row>
    <row r="243" spans="12:27" ht="16.5">
      <c r="L243" s="87">
        <v>239</v>
      </c>
      <c r="M243" s="88"/>
      <c r="N243" s="88"/>
      <c r="O243" s="88"/>
      <c r="P243" s="88"/>
      <c r="Q243" s="88"/>
      <c r="R243" s="88"/>
      <c r="S243" s="88"/>
      <c r="U243" s="66"/>
      <c r="V243" s="66"/>
      <c r="W243" s="66"/>
      <c r="X243" s="66"/>
      <c r="Y243" s="66"/>
      <c r="Z243" s="66"/>
      <c r="AA243" s="66"/>
    </row>
    <row r="244" spans="12:27" ht="16.5">
      <c r="L244" s="87">
        <v>240</v>
      </c>
      <c r="M244" s="88"/>
      <c r="N244" s="88"/>
      <c r="O244" s="88"/>
      <c r="P244" s="88"/>
      <c r="Q244" s="88"/>
      <c r="R244" s="88"/>
      <c r="S244" s="88"/>
      <c r="U244" s="66"/>
      <c r="V244" s="66"/>
      <c r="W244" s="66"/>
      <c r="X244" s="66"/>
      <c r="Y244" s="66"/>
      <c r="Z244" s="66"/>
      <c r="AA244" s="66"/>
    </row>
    <row r="245" spans="12:27" ht="16.5">
      <c r="L245" s="87">
        <v>241</v>
      </c>
      <c r="M245" s="88"/>
      <c r="N245" s="88"/>
      <c r="O245" s="88"/>
      <c r="P245" s="88"/>
      <c r="Q245" s="88"/>
      <c r="R245" s="88"/>
      <c r="S245" s="88"/>
      <c r="U245" s="66"/>
      <c r="V245" s="66"/>
      <c r="W245" s="66"/>
      <c r="X245" s="66"/>
      <c r="Y245" s="66"/>
      <c r="Z245" s="66"/>
      <c r="AA245" s="66"/>
    </row>
    <row r="246" spans="12:27" ht="16.5">
      <c r="L246" s="87">
        <v>242</v>
      </c>
      <c r="M246" s="88"/>
      <c r="N246" s="88"/>
      <c r="O246" s="88"/>
      <c r="P246" s="88"/>
      <c r="Q246" s="88"/>
      <c r="R246" s="88"/>
      <c r="S246" s="88"/>
      <c r="U246" s="66"/>
      <c r="V246" s="66"/>
      <c r="W246" s="66"/>
      <c r="X246" s="66"/>
      <c r="Y246" s="66"/>
      <c r="Z246" s="66"/>
      <c r="AA246" s="66"/>
    </row>
    <row r="247" spans="12:27" ht="16.5">
      <c r="L247" s="87">
        <v>243</v>
      </c>
      <c r="M247" s="88"/>
      <c r="N247" s="88"/>
      <c r="O247" s="88"/>
      <c r="P247" s="88"/>
      <c r="Q247" s="88"/>
      <c r="R247" s="88"/>
      <c r="S247" s="88"/>
      <c r="U247" s="66"/>
      <c r="V247" s="66"/>
      <c r="W247" s="66"/>
      <c r="X247" s="66"/>
      <c r="Y247" s="66"/>
      <c r="Z247" s="66"/>
      <c r="AA247" s="66"/>
    </row>
    <row r="248" spans="12:27" ht="16.5">
      <c r="L248" s="87">
        <v>244</v>
      </c>
      <c r="M248" s="88"/>
      <c r="N248" s="88"/>
      <c r="O248" s="88"/>
      <c r="P248" s="88"/>
      <c r="Q248" s="88"/>
      <c r="R248" s="88"/>
      <c r="S248" s="88"/>
      <c r="U248" s="66"/>
      <c r="V248" s="66"/>
      <c r="W248" s="66"/>
      <c r="X248" s="66"/>
      <c r="Y248" s="66"/>
      <c r="Z248" s="66"/>
      <c r="AA248" s="66"/>
    </row>
    <row r="249" spans="12:27" ht="16.5">
      <c r="L249" s="87">
        <v>245</v>
      </c>
      <c r="M249" s="88"/>
      <c r="N249" s="88"/>
      <c r="O249" s="88"/>
      <c r="P249" s="88"/>
      <c r="Q249" s="88"/>
      <c r="R249" s="88"/>
      <c r="S249" s="88"/>
      <c r="U249" s="66"/>
      <c r="V249" s="66"/>
      <c r="W249" s="66"/>
      <c r="X249" s="66"/>
      <c r="Y249" s="66"/>
      <c r="Z249" s="66"/>
      <c r="AA249" s="66"/>
    </row>
    <row r="250" spans="12:27" ht="16.5">
      <c r="L250" s="87">
        <v>246</v>
      </c>
      <c r="M250" s="88"/>
      <c r="N250" s="88"/>
      <c r="O250" s="88"/>
      <c r="P250" s="88"/>
      <c r="Q250" s="88"/>
      <c r="R250" s="88"/>
      <c r="S250" s="88"/>
      <c r="U250" s="66"/>
      <c r="V250" s="66"/>
      <c r="W250" s="66"/>
      <c r="X250" s="66"/>
      <c r="Y250" s="66"/>
      <c r="Z250" s="66"/>
      <c r="AA250" s="66"/>
    </row>
    <row r="251" spans="12:27" ht="16.5">
      <c r="L251" s="87">
        <v>247</v>
      </c>
      <c r="M251" s="88"/>
      <c r="N251" s="88"/>
      <c r="O251" s="88"/>
      <c r="P251" s="88"/>
      <c r="Q251" s="88"/>
      <c r="R251" s="88"/>
      <c r="S251" s="88"/>
      <c r="U251" s="66"/>
      <c r="V251" s="66"/>
      <c r="W251" s="66"/>
      <c r="X251" s="66"/>
      <c r="Y251" s="66"/>
      <c r="Z251" s="66"/>
      <c r="AA251" s="66"/>
    </row>
    <row r="252" spans="12:27" ht="16.5">
      <c r="L252" s="87">
        <v>248</v>
      </c>
      <c r="M252" s="88"/>
      <c r="N252" s="88"/>
      <c r="O252" s="88"/>
      <c r="P252" s="88"/>
      <c r="Q252" s="88"/>
      <c r="R252" s="88"/>
      <c r="S252" s="88"/>
      <c r="U252" s="66"/>
      <c r="V252" s="66"/>
      <c r="W252" s="66"/>
      <c r="X252" s="66"/>
      <c r="Y252" s="66"/>
      <c r="Z252" s="66"/>
      <c r="AA252" s="66"/>
    </row>
    <row r="253" spans="12:27" ht="16.5">
      <c r="L253" s="87">
        <v>249</v>
      </c>
      <c r="M253" s="88"/>
      <c r="N253" s="88"/>
      <c r="O253" s="88"/>
      <c r="P253" s="88"/>
      <c r="Q253" s="88"/>
      <c r="R253" s="88"/>
      <c r="S253" s="88"/>
      <c r="U253" s="66"/>
      <c r="V253" s="66"/>
      <c r="W253" s="66"/>
      <c r="X253" s="66"/>
      <c r="Y253" s="66"/>
      <c r="Z253" s="66"/>
      <c r="AA253" s="66"/>
    </row>
    <row r="254" spans="12:27" ht="16.5">
      <c r="L254" s="87">
        <v>250</v>
      </c>
      <c r="M254" s="88"/>
      <c r="N254" s="88"/>
      <c r="O254" s="88"/>
      <c r="P254" s="88"/>
      <c r="Q254" s="88"/>
      <c r="R254" s="88"/>
      <c r="S254" s="88"/>
      <c r="U254" s="66"/>
      <c r="V254" s="66"/>
      <c r="W254" s="66"/>
      <c r="X254" s="66"/>
      <c r="Y254" s="66"/>
      <c r="Z254" s="66"/>
      <c r="AA254" s="66"/>
    </row>
    <row r="255" spans="12:27" ht="16.5">
      <c r="L255" s="87">
        <v>251</v>
      </c>
      <c r="M255" s="88"/>
      <c r="N255" s="88"/>
      <c r="O255" s="88"/>
      <c r="P255" s="88"/>
      <c r="Q255" s="88"/>
      <c r="R255" s="88"/>
      <c r="S255" s="88"/>
      <c r="U255" s="66"/>
      <c r="V255" s="66"/>
      <c r="W255" s="66"/>
      <c r="X255" s="66"/>
      <c r="Y255" s="66"/>
      <c r="Z255" s="66"/>
      <c r="AA255" s="66"/>
    </row>
    <row r="256" spans="12:27" ht="16.5">
      <c r="L256" s="87">
        <v>252</v>
      </c>
      <c r="M256" s="88"/>
      <c r="N256" s="88"/>
      <c r="O256" s="88"/>
      <c r="P256" s="88"/>
      <c r="Q256" s="88"/>
      <c r="R256" s="88"/>
      <c r="S256" s="88"/>
      <c r="U256" s="66"/>
      <c r="V256" s="66"/>
      <c r="W256" s="66"/>
      <c r="X256" s="66"/>
      <c r="Y256" s="66"/>
      <c r="Z256" s="66"/>
      <c r="AA256" s="66"/>
    </row>
    <row r="257" spans="12:27" ht="16.5">
      <c r="L257" s="87">
        <v>253</v>
      </c>
      <c r="M257" s="88"/>
      <c r="N257" s="88"/>
      <c r="O257" s="88"/>
      <c r="P257" s="88"/>
      <c r="Q257" s="88"/>
      <c r="R257" s="88"/>
      <c r="S257" s="88"/>
      <c r="U257" s="66"/>
      <c r="V257" s="66"/>
      <c r="W257" s="66"/>
      <c r="X257" s="66"/>
      <c r="Y257" s="66"/>
      <c r="Z257" s="66"/>
      <c r="AA257" s="66"/>
    </row>
    <row r="258" spans="12:27" ht="16.5">
      <c r="L258" s="87">
        <v>254</v>
      </c>
      <c r="M258" s="88"/>
      <c r="N258" s="88"/>
      <c r="O258" s="88"/>
      <c r="P258" s="88"/>
      <c r="Q258" s="88"/>
      <c r="R258" s="88"/>
      <c r="S258" s="88"/>
      <c r="U258" s="66"/>
      <c r="V258" s="66"/>
      <c r="W258" s="66"/>
      <c r="X258" s="66"/>
      <c r="Y258" s="66"/>
      <c r="Z258" s="66"/>
      <c r="AA258" s="66"/>
    </row>
    <row r="259" spans="12:27" ht="16.5">
      <c r="L259" s="87">
        <v>255</v>
      </c>
      <c r="M259" s="88"/>
      <c r="N259" s="88"/>
      <c r="O259" s="88"/>
      <c r="P259" s="88"/>
      <c r="Q259" s="88"/>
      <c r="R259" s="88"/>
      <c r="S259" s="88"/>
      <c r="U259" s="66"/>
      <c r="V259" s="66"/>
      <c r="W259" s="66"/>
      <c r="X259" s="66"/>
      <c r="Y259" s="66"/>
      <c r="Z259" s="66"/>
      <c r="AA259" s="66"/>
    </row>
    <row r="260" spans="12:27" ht="16.5">
      <c r="L260" s="87">
        <v>256</v>
      </c>
      <c r="M260" s="88"/>
      <c r="N260" s="88"/>
      <c r="O260" s="88"/>
      <c r="P260" s="88"/>
      <c r="Q260" s="88"/>
      <c r="R260" s="88"/>
      <c r="S260" s="88"/>
      <c r="U260" s="66"/>
      <c r="V260" s="66"/>
      <c r="W260" s="66"/>
      <c r="X260" s="66"/>
      <c r="Y260" s="66"/>
      <c r="Z260" s="66"/>
      <c r="AA260" s="66"/>
    </row>
    <row r="261" spans="12:27" ht="16.5">
      <c r="L261" s="87">
        <v>257</v>
      </c>
      <c r="M261" s="88"/>
      <c r="N261" s="88"/>
      <c r="O261" s="88"/>
      <c r="P261" s="88"/>
      <c r="Q261" s="88"/>
      <c r="R261" s="88"/>
      <c r="S261" s="88"/>
      <c r="U261" s="66"/>
      <c r="V261" s="66"/>
      <c r="W261" s="66"/>
      <c r="X261" s="66"/>
      <c r="Y261" s="66"/>
      <c r="Z261" s="66"/>
      <c r="AA261" s="66"/>
    </row>
    <row r="262" spans="12:27" ht="16.5">
      <c r="L262" s="87">
        <v>258</v>
      </c>
      <c r="M262" s="88"/>
      <c r="N262" s="88"/>
      <c r="O262" s="88"/>
      <c r="P262" s="88"/>
      <c r="Q262" s="88"/>
      <c r="R262" s="88"/>
      <c r="S262" s="88"/>
      <c r="U262" s="66"/>
      <c r="V262" s="66"/>
      <c r="W262" s="66"/>
      <c r="X262" s="66"/>
      <c r="Y262" s="66"/>
      <c r="Z262" s="66"/>
      <c r="AA262" s="66"/>
    </row>
    <row r="263" spans="12:27" ht="16.5">
      <c r="L263" s="87">
        <v>259</v>
      </c>
      <c r="M263" s="88"/>
      <c r="N263" s="88"/>
      <c r="O263" s="88"/>
      <c r="P263" s="88"/>
      <c r="Q263" s="88"/>
      <c r="R263" s="88"/>
      <c r="S263" s="88"/>
      <c r="U263" s="66"/>
      <c r="V263" s="66"/>
      <c r="W263" s="66"/>
      <c r="X263" s="66"/>
      <c r="Y263" s="66"/>
      <c r="Z263" s="66"/>
      <c r="AA263" s="66"/>
    </row>
    <row r="264" spans="12:27" ht="16.5">
      <c r="L264" s="87">
        <v>260</v>
      </c>
      <c r="M264" s="88"/>
      <c r="N264" s="88"/>
      <c r="O264" s="88"/>
      <c r="P264" s="88"/>
      <c r="Q264" s="88"/>
      <c r="R264" s="88"/>
      <c r="S264" s="88"/>
      <c r="U264" s="66"/>
      <c r="V264" s="66"/>
      <c r="W264" s="66"/>
      <c r="X264" s="66"/>
      <c r="Y264" s="66"/>
      <c r="Z264" s="66"/>
      <c r="AA264" s="66"/>
    </row>
    <row r="265" spans="12:27" ht="16.5">
      <c r="L265" s="87">
        <v>261</v>
      </c>
      <c r="M265" s="88"/>
      <c r="N265" s="88"/>
      <c r="O265" s="88"/>
      <c r="P265" s="88"/>
      <c r="Q265" s="88"/>
      <c r="R265" s="88"/>
      <c r="S265" s="88"/>
      <c r="U265" s="66"/>
      <c r="V265" s="66"/>
      <c r="W265" s="66"/>
      <c r="X265" s="66"/>
      <c r="Y265" s="66"/>
      <c r="Z265" s="66"/>
      <c r="AA265" s="66"/>
    </row>
    <row r="266" spans="12:27" ht="16.5">
      <c r="L266" s="87">
        <v>262</v>
      </c>
      <c r="M266" s="88"/>
      <c r="N266" s="88"/>
      <c r="O266" s="88"/>
      <c r="P266" s="88"/>
      <c r="Q266" s="88"/>
      <c r="R266" s="88"/>
      <c r="S266" s="88"/>
      <c r="U266" s="66"/>
      <c r="V266" s="66"/>
      <c r="W266" s="66"/>
      <c r="X266" s="66"/>
      <c r="Y266" s="66"/>
      <c r="Z266" s="66"/>
      <c r="AA266" s="66"/>
    </row>
    <row r="267" spans="12:27" ht="16.5">
      <c r="L267" s="87">
        <v>263</v>
      </c>
      <c r="M267" s="88"/>
      <c r="N267" s="88"/>
      <c r="O267" s="88"/>
      <c r="P267" s="88"/>
      <c r="Q267" s="88"/>
      <c r="R267" s="88"/>
      <c r="S267" s="88"/>
      <c r="U267" s="66"/>
      <c r="V267" s="66"/>
      <c r="W267" s="66"/>
      <c r="X267" s="66"/>
      <c r="Y267" s="66"/>
      <c r="Z267" s="66"/>
      <c r="AA267" s="66"/>
    </row>
    <row r="268" spans="12:27" ht="16.5">
      <c r="L268" s="87">
        <v>264</v>
      </c>
      <c r="M268" s="88"/>
      <c r="N268" s="88"/>
      <c r="O268" s="88"/>
      <c r="P268" s="88"/>
      <c r="Q268" s="88"/>
      <c r="R268" s="88"/>
      <c r="S268" s="88"/>
      <c r="U268" s="66"/>
      <c r="V268" s="66"/>
      <c r="W268" s="66"/>
      <c r="X268" s="66"/>
      <c r="Y268" s="66"/>
      <c r="Z268" s="66"/>
      <c r="AA268" s="66"/>
    </row>
    <row r="269" spans="12:27" ht="16.5">
      <c r="L269" s="87">
        <v>265</v>
      </c>
      <c r="M269" s="88"/>
      <c r="N269" s="88"/>
      <c r="O269" s="88"/>
      <c r="P269" s="88"/>
      <c r="Q269" s="88"/>
      <c r="R269" s="88"/>
      <c r="S269" s="88"/>
      <c r="U269" s="66"/>
      <c r="V269" s="66"/>
      <c r="W269" s="66"/>
      <c r="X269" s="66"/>
      <c r="Y269" s="66"/>
      <c r="Z269" s="66"/>
      <c r="AA269" s="66"/>
    </row>
    <row r="270" spans="12:27" ht="16.5">
      <c r="L270" s="87">
        <v>266</v>
      </c>
      <c r="M270" s="88"/>
      <c r="N270" s="88"/>
      <c r="O270" s="88"/>
      <c r="P270" s="88"/>
      <c r="Q270" s="88"/>
      <c r="R270" s="88"/>
      <c r="S270" s="88"/>
      <c r="U270" s="66"/>
      <c r="V270" s="66"/>
      <c r="W270" s="66"/>
      <c r="X270" s="66"/>
      <c r="Y270" s="66"/>
      <c r="Z270" s="66"/>
      <c r="AA270" s="66"/>
    </row>
    <row r="271" spans="12:27" ht="16.5">
      <c r="L271" s="87">
        <v>267</v>
      </c>
      <c r="M271" s="88"/>
      <c r="N271" s="88"/>
      <c r="O271" s="88"/>
      <c r="P271" s="88"/>
      <c r="Q271" s="88"/>
      <c r="R271" s="88"/>
      <c r="S271" s="88"/>
      <c r="U271" s="66"/>
      <c r="V271" s="66"/>
      <c r="W271" s="66"/>
      <c r="X271" s="66"/>
      <c r="Y271" s="66"/>
      <c r="Z271" s="66"/>
      <c r="AA271" s="66"/>
    </row>
    <row r="272" spans="12:27" ht="16.5">
      <c r="L272" s="87">
        <v>268</v>
      </c>
      <c r="M272" s="88"/>
      <c r="N272" s="88"/>
      <c r="O272" s="88"/>
      <c r="P272" s="88"/>
      <c r="Q272" s="88"/>
      <c r="R272" s="88"/>
      <c r="S272" s="88"/>
      <c r="U272" s="66"/>
      <c r="V272" s="66"/>
      <c r="W272" s="66"/>
      <c r="X272" s="66"/>
      <c r="Y272" s="66"/>
      <c r="Z272" s="66"/>
      <c r="AA272" s="66"/>
    </row>
    <row r="273" spans="12:27" ht="16.5">
      <c r="L273" s="87">
        <v>269</v>
      </c>
      <c r="M273" s="88"/>
      <c r="N273" s="88"/>
      <c r="O273" s="88"/>
      <c r="P273" s="88"/>
      <c r="Q273" s="88"/>
      <c r="R273" s="88"/>
      <c r="S273" s="88"/>
      <c r="U273" s="66"/>
      <c r="V273" s="66"/>
      <c r="W273" s="66"/>
      <c r="X273" s="66"/>
      <c r="Y273" s="66"/>
      <c r="Z273" s="66"/>
      <c r="AA273" s="66"/>
    </row>
    <row r="274" spans="12:27" ht="16.5">
      <c r="L274" s="87">
        <v>270</v>
      </c>
      <c r="M274" s="88"/>
      <c r="N274" s="88"/>
      <c r="O274" s="88"/>
      <c r="P274" s="88"/>
      <c r="Q274" s="88"/>
      <c r="R274" s="88"/>
      <c r="S274" s="88"/>
      <c r="U274" s="66"/>
      <c r="V274" s="66"/>
      <c r="W274" s="66"/>
      <c r="X274" s="66"/>
      <c r="Y274" s="66"/>
      <c r="Z274" s="66"/>
      <c r="AA274" s="66"/>
    </row>
    <row r="275" spans="12:27" ht="16.5">
      <c r="L275" s="87">
        <v>271</v>
      </c>
      <c r="M275" s="88"/>
      <c r="N275" s="88"/>
      <c r="O275" s="88"/>
      <c r="P275" s="88"/>
      <c r="Q275" s="88"/>
      <c r="R275" s="88"/>
      <c r="S275" s="88"/>
      <c r="U275" s="66"/>
      <c r="V275" s="66"/>
      <c r="W275" s="66"/>
      <c r="X275" s="66"/>
      <c r="Y275" s="66"/>
      <c r="Z275" s="66"/>
      <c r="AA275" s="66"/>
    </row>
    <row r="276" spans="12:27" ht="16.5">
      <c r="L276" s="87">
        <v>272</v>
      </c>
      <c r="M276" s="88"/>
      <c r="N276" s="88"/>
      <c r="O276" s="88"/>
      <c r="P276" s="88"/>
      <c r="Q276" s="88"/>
      <c r="R276" s="88"/>
      <c r="S276" s="88"/>
      <c r="U276" s="66"/>
      <c r="V276" s="66"/>
      <c r="W276" s="66"/>
      <c r="X276" s="66"/>
      <c r="Y276" s="66"/>
      <c r="Z276" s="66"/>
      <c r="AA276" s="66"/>
    </row>
    <row r="277" spans="12:27" ht="16.5">
      <c r="L277" s="87">
        <v>273</v>
      </c>
      <c r="U277" s="66"/>
      <c r="V277" s="66"/>
      <c r="W277" s="66"/>
      <c r="X277" s="66"/>
      <c r="Y277" s="66"/>
      <c r="Z277" s="66"/>
      <c r="AA277" s="66"/>
    </row>
    <row r="278" spans="12:27" ht="16.5">
      <c r="L278" s="87">
        <v>274</v>
      </c>
      <c r="U278" s="66"/>
      <c r="V278" s="66"/>
      <c r="W278" s="66"/>
      <c r="X278" s="66"/>
      <c r="Y278" s="66"/>
      <c r="Z278" s="66"/>
      <c r="AA278" s="66"/>
    </row>
    <row r="279" spans="12:27" ht="16.5">
      <c r="L279" s="87">
        <v>275</v>
      </c>
      <c r="U279" s="66"/>
      <c r="V279" s="66"/>
      <c r="W279" s="66"/>
      <c r="X279" s="66"/>
      <c r="Y279" s="66"/>
      <c r="Z279" s="66"/>
      <c r="AA279" s="66"/>
    </row>
    <row r="280" spans="12:27" ht="16.5">
      <c r="L280" s="87">
        <v>276</v>
      </c>
      <c r="U280" s="66"/>
      <c r="V280" s="66"/>
      <c r="W280" s="66"/>
      <c r="X280" s="66"/>
      <c r="Y280" s="66"/>
      <c r="Z280" s="66"/>
      <c r="AA280" s="66"/>
    </row>
    <row r="281" spans="12:27" ht="16.5">
      <c r="L281" s="87">
        <v>277</v>
      </c>
      <c r="U281" s="66"/>
      <c r="V281" s="66"/>
      <c r="W281" s="66"/>
      <c r="X281" s="66"/>
      <c r="Y281" s="66"/>
      <c r="Z281" s="66"/>
      <c r="AA281" s="66"/>
    </row>
    <row r="282" spans="12:27" ht="16.5">
      <c r="L282" s="87">
        <v>278</v>
      </c>
      <c r="U282" s="66"/>
      <c r="V282" s="66"/>
      <c r="W282" s="66"/>
      <c r="X282" s="66"/>
      <c r="Y282" s="66"/>
      <c r="Z282" s="66"/>
      <c r="AA282" s="66"/>
    </row>
    <row r="283" spans="12:27" ht="16.5">
      <c r="L283" s="87">
        <v>279</v>
      </c>
      <c r="U283" s="66"/>
      <c r="V283" s="66"/>
      <c r="W283" s="66"/>
      <c r="X283" s="66"/>
      <c r="Y283" s="66"/>
      <c r="Z283" s="66"/>
      <c r="AA283" s="66"/>
    </row>
    <row r="284" spans="12:27" ht="16.5">
      <c r="L284" s="87">
        <v>280</v>
      </c>
      <c r="U284" s="66"/>
      <c r="V284" s="66"/>
      <c r="W284" s="66"/>
      <c r="X284" s="66"/>
      <c r="Y284" s="66"/>
      <c r="Z284" s="66"/>
      <c r="AA284" s="66"/>
    </row>
    <row r="285" spans="12:27" ht="16.5">
      <c r="L285" s="87">
        <v>281</v>
      </c>
      <c r="U285" s="66"/>
      <c r="V285" s="66"/>
      <c r="W285" s="66"/>
      <c r="X285" s="66"/>
      <c r="Y285" s="66"/>
      <c r="Z285" s="66"/>
      <c r="AA285" s="66"/>
    </row>
    <row r="286" spans="12:27" ht="16.5">
      <c r="L286" s="87">
        <v>282</v>
      </c>
      <c r="U286" s="66"/>
      <c r="V286" s="66"/>
      <c r="W286" s="66"/>
      <c r="X286" s="66"/>
      <c r="Y286" s="66"/>
      <c r="Z286" s="66"/>
      <c r="AA286" s="66"/>
    </row>
    <row r="287" spans="12:27" ht="16.5">
      <c r="L287" s="87">
        <v>283</v>
      </c>
      <c r="U287" s="66"/>
      <c r="V287" s="66"/>
      <c r="W287" s="66"/>
      <c r="X287" s="66"/>
      <c r="Y287" s="66"/>
      <c r="Z287" s="66"/>
      <c r="AA287" s="66"/>
    </row>
    <row r="288" spans="12:27" ht="16.5">
      <c r="L288" s="87">
        <v>284</v>
      </c>
      <c r="U288" s="66"/>
      <c r="V288" s="66"/>
      <c r="W288" s="66"/>
      <c r="X288" s="66"/>
      <c r="Y288" s="66"/>
      <c r="Z288" s="66"/>
      <c r="AA288" s="66"/>
    </row>
    <row r="289" spans="12:27" ht="16.5">
      <c r="L289" s="87">
        <v>285</v>
      </c>
      <c r="U289" s="66"/>
      <c r="V289" s="66"/>
      <c r="W289" s="66"/>
      <c r="X289" s="66"/>
      <c r="Y289" s="66"/>
      <c r="Z289" s="66"/>
      <c r="AA289" s="66"/>
    </row>
    <row r="290" spans="12:27" ht="16.5">
      <c r="L290" s="87">
        <v>286</v>
      </c>
      <c r="U290" s="66"/>
      <c r="V290" s="66"/>
      <c r="W290" s="66"/>
      <c r="X290" s="66"/>
      <c r="Y290" s="66"/>
      <c r="Z290" s="66"/>
      <c r="AA290" s="66"/>
    </row>
    <row r="291" spans="12:27" ht="16.5">
      <c r="L291" s="87">
        <v>287</v>
      </c>
      <c r="U291" s="66"/>
      <c r="V291" s="66"/>
      <c r="W291" s="66"/>
      <c r="X291" s="66"/>
      <c r="Y291" s="66"/>
      <c r="Z291" s="66"/>
      <c r="AA291" s="66"/>
    </row>
    <row r="292" spans="12:27" ht="16.5">
      <c r="L292" s="87">
        <v>288</v>
      </c>
      <c r="U292" s="66"/>
      <c r="V292" s="66"/>
      <c r="W292" s="66"/>
      <c r="X292" s="66"/>
      <c r="Y292" s="66"/>
      <c r="Z292" s="66"/>
      <c r="AA292" s="66"/>
    </row>
    <row r="293" spans="12:27" ht="16.5">
      <c r="L293" s="87">
        <v>289</v>
      </c>
      <c r="U293" s="66"/>
      <c r="V293" s="66"/>
      <c r="W293" s="66"/>
      <c r="X293" s="66"/>
      <c r="Y293" s="66"/>
      <c r="Z293" s="66"/>
      <c r="AA293" s="66"/>
    </row>
    <row r="294" spans="12:27" ht="16.5">
      <c r="L294" s="87">
        <v>290</v>
      </c>
      <c r="U294" s="66"/>
      <c r="V294" s="66"/>
      <c r="W294" s="66"/>
      <c r="X294" s="66"/>
      <c r="Y294" s="66"/>
      <c r="Z294" s="66"/>
      <c r="AA294" s="66"/>
    </row>
    <row r="295" spans="12:27" ht="16.5">
      <c r="L295" s="87">
        <v>291</v>
      </c>
      <c r="U295" s="66"/>
      <c r="V295" s="66"/>
      <c r="W295" s="66"/>
      <c r="X295" s="66"/>
      <c r="Y295" s="66"/>
      <c r="Z295" s="66"/>
      <c r="AA295" s="66"/>
    </row>
    <row r="296" spans="12:27" ht="16.5">
      <c r="L296" s="87">
        <v>292</v>
      </c>
      <c r="U296" s="66"/>
      <c r="V296" s="66"/>
      <c r="W296" s="66"/>
      <c r="X296" s="66"/>
      <c r="Y296" s="66"/>
      <c r="Z296" s="66"/>
      <c r="AA296" s="66"/>
    </row>
    <row r="297" spans="12:27" ht="16.5">
      <c r="L297" s="87">
        <v>293</v>
      </c>
      <c r="U297" s="66"/>
      <c r="V297" s="66"/>
      <c r="W297" s="66"/>
      <c r="X297" s="66"/>
      <c r="Y297" s="66"/>
      <c r="Z297" s="66"/>
      <c r="AA297" s="66"/>
    </row>
    <row r="298" spans="12:27" ht="16.5">
      <c r="L298" s="87">
        <v>294</v>
      </c>
      <c r="U298" s="66"/>
      <c r="V298" s="66"/>
      <c r="W298" s="66"/>
      <c r="X298" s="66"/>
      <c r="Y298" s="66"/>
      <c r="Z298" s="66"/>
      <c r="AA298" s="66"/>
    </row>
    <row r="299" spans="12:27" ht="16.5">
      <c r="L299" s="87">
        <v>295</v>
      </c>
      <c r="U299" s="66"/>
      <c r="V299" s="66"/>
      <c r="W299" s="66"/>
      <c r="X299" s="66"/>
      <c r="Y299" s="66"/>
      <c r="Z299" s="66"/>
      <c r="AA299" s="66"/>
    </row>
    <row r="300" spans="12:27" ht="16.5">
      <c r="L300" s="87">
        <v>296</v>
      </c>
      <c r="U300" s="66"/>
      <c r="V300" s="66"/>
      <c r="W300" s="66"/>
      <c r="X300" s="66"/>
      <c r="Y300" s="66"/>
      <c r="Z300" s="66"/>
      <c r="AA300" s="66"/>
    </row>
    <row r="301" spans="12:27" ht="16.5">
      <c r="L301" s="87">
        <v>297</v>
      </c>
      <c r="U301" s="66"/>
      <c r="V301" s="66"/>
      <c r="W301" s="66"/>
      <c r="X301" s="66"/>
      <c r="Y301" s="66"/>
      <c r="Z301" s="66"/>
      <c r="AA301" s="66"/>
    </row>
    <row r="302" spans="12:27" ht="16.5">
      <c r="L302" s="87">
        <v>298</v>
      </c>
      <c r="U302" s="66"/>
      <c r="V302" s="66"/>
      <c r="W302" s="66"/>
      <c r="X302" s="66"/>
      <c r="Y302" s="66"/>
      <c r="Z302" s="66"/>
      <c r="AA302" s="66"/>
    </row>
    <row r="303" spans="12:27" ht="16.5">
      <c r="L303" s="87">
        <v>299</v>
      </c>
      <c r="U303" s="66"/>
      <c r="V303" s="66"/>
      <c r="W303" s="66"/>
      <c r="X303" s="66"/>
      <c r="Y303" s="66"/>
      <c r="Z303" s="66"/>
      <c r="AA303" s="66"/>
    </row>
    <row r="304" spans="12:27" ht="16.5">
      <c r="L304" s="87">
        <v>300</v>
      </c>
      <c r="U304" s="66"/>
      <c r="V304" s="66"/>
      <c r="W304" s="66"/>
      <c r="X304" s="66"/>
      <c r="Y304" s="66"/>
      <c r="Z304" s="66"/>
      <c r="AA304" s="66"/>
    </row>
  </sheetData>
  <mergeCells count="25">
    <mergeCell ref="DP1:DW1"/>
    <mergeCell ref="DY1:EE1"/>
    <mergeCell ref="EZ1:FG1"/>
    <mergeCell ref="FI1:FO1"/>
    <mergeCell ref="L2:S2"/>
    <mergeCell ref="U2:AA2"/>
    <mergeCell ref="AC2:AI2"/>
    <mergeCell ref="AV2:BC2"/>
    <mergeCell ref="BE2:BK2"/>
    <mergeCell ref="BM2:BS2"/>
    <mergeCell ref="L1:S1"/>
    <mergeCell ref="U1:AA1"/>
    <mergeCell ref="AV1:BC1"/>
    <mergeCell ref="BE1:BK1"/>
    <mergeCell ref="CF1:CM1"/>
    <mergeCell ref="CO1:CU1"/>
    <mergeCell ref="EZ2:FG2"/>
    <mergeCell ref="FI2:FO2"/>
    <mergeCell ref="FQ2:FW2"/>
    <mergeCell ref="CF2:CM2"/>
    <mergeCell ref="CO2:CU2"/>
    <mergeCell ref="CW2:DC2"/>
    <mergeCell ref="DP2:DW2"/>
    <mergeCell ref="DY2:EE2"/>
    <mergeCell ref="EG2:EM2"/>
  </mergeCells>
  <phoneticPr fontId="4" type="noConversion"/>
  <conditionalFormatting sqref="M277:S1048576 M4:S118">
    <cfRule type="cellIs" dxfId="529" priority="353" stopIfTrue="1" operator="equal">
      <formula>"M9"</formula>
    </cfRule>
    <cfRule type="cellIs" dxfId="528" priority="354" stopIfTrue="1" operator="equal">
      <formula>"M8"</formula>
    </cfRule>
    <cfRule type="cellIs" dxfId="527" priority="355" stopIfTrue="1" operator="equal">
      <formula>"M7"</formula>
    </cfRule>
    <cfRule type="cellIs" dxfId="526" priority="356" stopIfTrue="1" operator="equal">
      <formula>"M6"</formula>
    </cfRule>
    <cfRule type="cellIs" dxfId="525" priority="357" stopIfTrue="1" operator="equal">
      <formula>"M5"</formula>
    </cfRule>
    <cfRule type="cellIs" dxfId="524" priority="358" stopIfTrue="1" operator="equal">
      <formula>"M4"</formula>
    </cfRule>
    <cfRule type="cellIs" dxfId="523" priority="359" stopIfTrue="1" operator="equal">
      <formula>"M3"</formula>
    </cfRule>
    <cfRule type="cellIs" dxfId="522" priority="360" stopIfTrue="1" operator="equal">
      <formula>"M2"</formula>
    </cfRule>
    <cfRule type="cellIs" dxfId="521" priority="361" stopIfTrue="1" operator="equal">
      <formula>"M1"</formula>
    </cfRule>
    <cfRule type="cellIs" dxfId="520" priority="362" stopIfTrue="1" operator="equal">
      <formula>"C1"</formula>
    </cfRule>
    <cfRule type="cellIs" dxfId="519" priority="363" stopIfTrue="1" operator="equal">
      <formula>"WW"</formula>
    </cfRule>
  </conditionalFormatting>
  <conditionalFormatting sqref="M3:S3">
    <cfRule type="cellIs" dxfId="518" priority="365" stopIfTrue="1" operator="equal">
      <formula>"M8"</formula>
    </cfRule>
    <cfRule type="cellIs" dxfId="517" priority="366" stopIfTrue="1" operator="equal">
      <formula>"M7"</formula>
    </cfRule>
    <cfRule type="cellIs" dxfId="516" priority="367" stopIfTrue="1" operator="equal">
      <formula>"M6"</formula>
    </cfRule>
    <cfRule type="cellIs" dxfId="515" priority="368" stopIfTrue="1" operator="equal">
      <formula>"M5"</formula>
    </cfRule>
    <cfRule type="cellIs" dxfId="514" priority="369" stopIfTrue="1" operator="equal">
      <formula>"M4"</formula>
    </cfRule>
    <cfRule type="cellIs" dxfId="513" priority="370" stopIfTrue="1" operator="equal">
      <formula>"M3"</formula>
    </cfRule>
    <cfRule type="cellIs" dxfId="512" priority="371" stopIfTrue="1" operator="equal">
      <formula>"M2"</formula>
    </cfRule>
    <cfRule type="cellIs" dxfId="511" priority="372" stopIfTrue="1" operator="equal">
      <formula>"M1"</formula>
    </cfRule>
    <cfRule type="cellIs" dxfId="510" priority="373" stopIfTrue="1" operator="equal">
      <formula>"C1"</formula>
    </cfRule>
    <cfRule type="cellIs" dxfId="509" priority="374" stopIfTrue="1" operator="equal">
      <formula>"WW"</formula>
    </cfRule>
  </conditionalFormatting>
  <conditionalFormatting sqref="M3:S3">
    <cfRule type="cellIs" dxfId="508" priority="364" stopIfTrue="1" operator="equal">
      <formula>"M9"</formula>
    </cfRule>
  </conditionalFormatting>
  <conditionalFormatting sqref="P119:S260">
    <cfRule type="cellIs" dxfId="507" priority="332" stopIfTrue="1" operator="equal">
      <formula>"M8"</formula>
    </cfRule>
    <cfRule type="cellIs" dxfId="506" priority="333" stopIfTrue="1" operator="equal">
      <formula>"M7"</formula>
    </cfRule>
    <cfRule type="cellIs" dxfId="505" priority="334" stopIfTrue="1" operator="equal">
      <formula>"M6"</formula>
    </cfRule>
    <cfRule type="cellIs" dxfId="504" priority="335" stopIfTrue="1" operator="equal">
      <formula>"M5"</formula>
    </cfRule>
    <cfRule type="cellIs" dxfId="503" priority="336" stopIfTrue="1" operator="equal">
      <formula>"M4"</formula>
    </cfRule>
    <cfRule type="cellIs" dxfId="502" priority="337" stopIfTrue="1" operator="equal">
      <formula>"M3"</formula>
    </cfRule>
    <cfRule type="cellIs" dxfId="501" priority="338" stopIfTrue="1" operator="equal">
      <formula>"M2"</formula>
    </cfRule>
    <cfRule type="cellIs" dxfId="500" priority="339" stopIfTrue="1" operator="equal">
      <formula>"M1"</formula>
    </cfRule>
    <cfRule type="cellIs" dxfId="499" priority="340" stopIfTrue="1" operator="equal">
      <formula>"C1"</formula>
    </cfRule>
    <cfRule type="cellIs" dxfId="498" priority="341" stopIfTrue="1" operator="equal">
      <formula>"WW"</formula>
    </cfRule>
  </conditionalFormatting>
  <conditionalFormatting sqref="P119:S260">
    <cfRule type="cellIs" dxfId="497" priority="331" stopIfTrue="1" operator="equal">
      <formula>"M9"</formula>
    </cfRule>
  </conditionalFormatting>
  <conditionalFormatting sqref="M119:M260">
    <cfRule type="cellIs" dxfId="496" priority="309" stopIfTrue="1" operator="equal">
      <formula>"M9"</formula>
    </cfRule>
    <cfRule type="cellIs" dxfId="495" priority="310" stopIfTrue="1" operator="equal">
      <formula>"M8"</formula>
    </cfRule>
    <cfRule type="cellIs" dxfId="494" priority="311" stopIfTrue="1" operator="equal">
      <formula>"M7"</formula>
    </cfRule>
    <cfRule type="cellIs" dxfId="493" priority="312" stopIfTrue="1" operator="equal">
      <formula>"M6"</formula>
    </cfRule>
    <cfRule type="cellIs" dxfId="492" priority="313" stopIfTrue="1" operator="equal">
      <formula>"M5"</formula>
    </cfRule>
    <cfRule type="cellIs" dxfId="491" priority="314" stopIfTrue="1" operator="equal">
      <formula>"M4"</formula>
    </cfRule>
    <cfRule type="cellIs" dxfId="490" priority="315" stopIfTrue="1" operator="equal">
      <formula>"M3"</formula>
    </cfRule>
    <cfRule type="cellIs" dxfId="489" priority="316" stopIfTrue="1" operator="equal">
      <formula>"M2"</formula>
    </cfRule>
    <cfRule type="cellIs" dxfId="488" priority="317" stopIfTrue="1" operator="equal">
      <formula>"M1"</formula>
    </cfRule>
    <cfRule type="cellIs" dxfId="487" priority="318" stopIfTrue="1" operator="equal">
      <formula>"C1"</formula>
    </cfRule>
    <cfRule type="cellIs" dxfId="486" priority="319" stopIfTrue="1" operator="equal">
      <formula>"WW"</formula>
    </cfRule>
  </conditionalFormatting>
  <conditionalFormatting sqref="M261:S276">
    <cfRule type="cellIs" dxfId="485" priority="342" stopIfTrue="1" operator="equal">
      <formula>"M9"</formula>
    </cfRule>
    <cfRule type="cellIs" dxfId="484" priority="343" stopIfTrue="1" operator="equal">
      <formula>"M8"</formula>
    </cfRule>
    <cfRule type="cellIs" dxfId="483" priority="344" stopIfTrue="1" operator="equal">
      <formula>"M7"</formula>
    </cfRule>
    <cfRule type="cellIs" dxfId="482" priority="345" stopIfTrue="1" operator="equal">
      <formula>"M6"</formula>
    </cfRule>
    <cfRule type="cellIs" dxfId="481" priority="346" stopIfTrue="1" operator="equal">
      <formula>"M5"</formula>
    </cfRule>
    <cfRule type="cellIs" dxfId="480" priority="347" stopIfTrue="1" operator="equal">
      <formula>"M4"</formula>
    </cfRule>
    <cfRule type="cellIs" dxfId="479" priority="348" stopIfTrue="1" operator="equal">
      <formula>"M3"</formula>
    </cfRule>
    <cfRule type="cellIs" dxfId="478" priority="349" stopIfTrue="1" operator="equal">
      <formula>"M2"</formula>
    </cfRule>
    <cfRule type="cellIs" dxfId="477" priority="350" stopIfTrue="1" operator="equal">
      <formula>"M1"</formula>
    </cfRule>
    <cfRule type="cellIs" dxfId="476" priority="351" stopIfTrue="1" operator="equal">
      <formula>"C1"</formula>
    </cfRule>
    <cfRule type="cellIs" dxfId="475" priority="352" stopIfTrue="1" operator="equal">
      <formula>"WW"</formula>
    </cfRule>
  </conditionalFormatting>
  <conditionalFormatting sqref="N119:O260">
    <cfRule type="cellIs" dxfId="474" priority="320" stopIfTrue="1" operator="equal">
      <formula>"M9"</formula>
    </cfRule>
    <cfRule type="cellIs" dxfId="473" priority="321" stopIfTrue="1" operator="equal">
      <formula>"M8"</formula>
    </cfRule>
    <cfRule type="cellIs" dxfId="472" priority="322" stopIfTrue="1" operator="equal">
      <formula>"M7"</formula>
    </cfRule>
    <cfRule type="cellIs" dxfId="471" priority="323" stopIfTrue="1" operator="equal">
      <formula>"M6"</formula>
    </cfRule>
    <cfRule type="cellIs" dxfId="470" priority="324" stopIfTrue="1" operator="equal">
      <formula>"M5"</formula>
    </cfRule>
    <cfRule type="cellIs" dxfId="469" priority="325" stopIfTrue="1" operator="equal">
      <formula>"M4"</formula>
    </cfRule>
    <cfRule type="cellIs" dxfId="468" priority="326" stopIfTrue="1" operator="equal">
      <formula>"M3"</formula>
    </cfRule>
    <cfRule type="cellIs" dxfId="467" priority="327" stopIfTrue="1" operator="equal">
      <formula>"M2"</formula>
    </cfRule>
    <cfRule type="cellIs" dxfId="466" priority="328" stopIfTrue="1" operator="equal">
      <formula>"M1"</formula>
    </cfRule>
    <cfRule type="cellIs" dxfId="465" priority="329" stopIfTrue="1" operator="equal">
      <formula>"C1"</formula>
    </cfRule>
    <cfRule type="cellIs" dxfId="464" priority="330" stopIfTrue="1" operator="equal">
      <formula>"WW"</formula>
    </cfRule>
  </conditionalFormatting>
  <conditionalFormatting sqref="FB119:FC123">
    <cfRule type="cellIs" dxfId="463" priority="265" stopIfTrue="1" operator="equal">
      <formula>"M9"</formula>
    </cfRule>
    <cfRule type="cellIs" dxfId="462" priority="266" stopIfTrue="1" operator="equal">
      <formula>"M8"</formula>
    </cfRule>
    <cfRule type="cellIs" dxfId="461" priority="267" stopIfTrue="1" operator="equal">
      <formula>"M7"</formula>
    </cfRule>
    <cfRule type="cellIs" dxfId="460" priority="268" stopIfTrue="1" operator="equal">
      <formula>"M6"</formula>
    </cfRule>
    <cfRule type="cellIs" dxfId="459" priority="269" stopIfTrue="1" operator="equal">
      <formula>"M5"</formula>
    </cfRule>
    <cfRule type="cellIs" dxfId="458" priority="270" stopIfTrue="1" operator="equal">
      <formula>"M4"</formula>
    </cfRule>
    <cfRule type="cellIs" dxfId="457" priority="271" stopIfTrue="1" operator="equal">
      <formula>"M3"</formula>
    </cfRule>
    <cfRule type="cellIs" dxfId="456" priority="272" stopIfTrue="1" operator="equal">
      <formula>"M2"</formula>
    </cfRule>
    <cfRule type="cellIs" dxfId="455" priority="273" stopIfTrue="1" operator="equal">
      <formula>"M1"</formula>
    </cfRule>
    <cfRule type="cellIs" dxfId="454" priority="274" stopIfTrue="1" operator="equal">
      <formula>"C1"</formula>
    </cfRule>
    <cfRule type="cellIs" dxfId="453" priority="275" stopIfTrue="1" operator="equal">
      <formula>"WW"</formula>
    </cfRule>
  </conditionalFormatting>
  <conditionalFormatting sqref="FA4:FG27 FA29:FG48 FA50:FG118">
    <cfRule type="cellIs" dxfId="452" priority="287" stopIfTrue="1" operator="equal">
      <formula>"M9"</formula>
    </cfRule>
    <cfRule type="cellIs" dxfId="451" priority="288" stopIfTrue="1" operator="equal">
      <formula>"M8"</formula>
    </cfRule>
    <cfRule type="cellIs" dxfId="450" priority="289" stopIfTrue="1" operator="equal">
      <formula>"M7"</formula>
    </cfRule>
    <cfRule type="cellIs" dxfId="449" priority="290" stopIfTrue="1" operator="equal">
      <formula>"M6"</formula>
    </cfRule>
    <cfRule type="cellIs" dxfId="448" priority="291" stopIfTrue="1" operator="equal">
      <formula>"M5"</formula>
    </cfRule>
    <cfRule type="cellIs" dxfId="447" priority="292" stopIfTrue="1" operator="equal">
      <formula>"M4"</formula>
    </cfRule>
    <cfRule type="cellIs" dxfId="446" priority="293" stopIfTrue="1" operator="equal">
      <formula>"M3"</formula>
    </cfRule>
    <cfRule type="cellIs" dxfId="445" priority="294" stopIfTrue="1" operator="equal">
      <formula>"M2"</formula>
    </cfRule>
    <cfRule type="cellIs" dxfId="444" priority="295" stopIfTrue="1" operator="equal">
      <formula>"M1"</formula>
    </cfRule>
    <cfRule type="cellIs" dxfId="443" priority="296" stopIfTrue="1" operator="equal">
      <formula>"C1"</formula>
    </cfRule>
    <cfRule type="cellIs" dxfId="442" priority="297" stopIfTrue="1" operator="equal">
      <formula>"WW"</formula>
    </cfRule>
  </conditionalFormatting>
  <conditionalFormatting sqref="FA3:FG3">
    <cfRule type="cellIs" dxfId="441" priority="299" stopIfTrue="1" operator="equal">
      <formula>"M8"</formula>
    </cfRule>
    <cfRule type="cellIs" dxfId="440" priority="300" stopIfTrue="1" operator="equal">
      <formula>"M7"</formula>
    </cfRule>
    <cfRule type="cellIs" dxfId="439" priority="301" stopIfTrue="1" operator="equal">
      <formula>"M6"</formula>
    </cfRule>
    <cfRule type="cellIs" dxfId="438" priority="302" stopIfTrue="1" operator="equal">
      <formula>"M5"</formula>
    </cfRule>
    <cfRule type="cellIs" dxfId="437" priority="303" stopIfTrue="1" operator="equal">
      <formula>"M4"</formula>
    </cfRule>
    <cfRule type="cellIs" dxfId="436" priority="304" stopIfTrue="1" operator="equal">
      <formula>"M3"</formula>
    </cfRule>
    <cfRule type="cellIs" dxfId="435" priority="305" stopIfTrue="1" operator="equal">
      <formula>"M2"</formula>
    </cfRule>
    <cfRule type="cellIs" dxfId="434" priority="306" stopIfTrue="1" operator="equal">
      <formula>"M1"</formula>
    </cfRule>
    <cfRule type="cellIs" dxfId="433" priority="307" stopIfTrue="1" operator="equal">
      <formula>"C1"</formula>
    </cfRule>
    <cfRule type="cellIs" dxfId="432" priority="308" stopIfTrue="1" operator="equal">
      <formula>"WW"</formula>
    </cfRule>
  </conditionalFormatting>
  <conditionalFormatting sqref="FA3:FG3">
    <cfRule type="cellIs" dxfId="431" priority="298" stopIfTrue="1" operator="equal">
      <formula>"M9"</formula>
    </cfRule>
  </conditionalFormatting>
  <conditionalFormatting sqref="FD119:FG123">
    <cfRule type="cellIs" dxfId="430" priority="277" stopIfTrue="1" operator="equal">
      <formula>"M8"</formula>
    </cfRule>
    <cfRule type="cellIs" dxfId="429" priority="278" stopIfTrue="1" operator="equal">
      <formula>"M7"</formula>
    </cfRule>
    <cfRule type="cellIs" dxfId="428" priority="279" stopIfTrue="1" operator="equal">
      <formula>"M6"</formula>
    </cfRule>
    <cfRule type="cellIs" dxfId="427" priority="280" stopIfTrue="1" operator="equal">
      <formula>"M5"</formula>
    </cfRule>
    <cfRule type="cellIs" dxfId="426" priority="281" stopIfTrue="1" operator="equal">
      <formula>"M4"</formula>
    </cfRule>
    <cfRule type="cellIs" dxfId="425" priority="282" stopIfTrue="1" operator="equal">
      <formula>"M3"</formula>
    </cfRule>
    <cfRule type="cellIs" dxfId="424" priority="283" stopIfTrue="1" operator="equal">
      <formula>"M2"</formula>
    </cfRule>
    <cfRule type="cellIs" dxfId="423" priority="284" stopIfTrue="1" operator="equal">
      <formula>"M1"</formula>
    </cfRule>
    <cfRule type="cellIs" dxfId="422" priority="285" stopIfTrue="1" operator="equal">
      <formula>"C1"</formula>
    </cfRule>
    <cfRule type="cellIs" dxfId="421" priority="286" stopIfTrue="1" operator="equal">
      <formula>"WW"</formula>
    </cfRule>
  </conditionalFormatting>
  <conditionalFormatting sqref="FD119:FG123">
    <cfRule type="cellIs" dxfId="420" priority="276" stopIfTrue="1" operator="equal">
      <formula>"M9"</formula>
    </cfRule>
  </conditionalFormatting>
  <conditionalFormatting sqref="FA119:FA123">
    <cfRule type="cellIs" dxfId="419" priority="254" stopIfTrue="1" operator="equal">
      <formula>"M9"</formula>
    </cfRule>
    <cfRule type="cellIs" dxfId="418" priority="255" stopIfTrue="1" operator="equal">
      <formula>"M8"</formula>
    </cfRule>
    <cfRule type="cellIs" dxfId="417" priority="256" stopIfTrue="1" operator="equal">
      <formula>"M7"</formula>
    </cfRule>
    <cfRule type="cellIs" dxfId="416" priority="257" stopIfTrue="1" operator="equal">
      <formula>"M6"</formula>
    </cfRule>
    <cfRule type="cellIs" dxfId="415" priority="258" stopIfTrue="1" operator="equal">
      <formula>"M5"</formula>
    </cfRule>
    <cfRule type="cellIs" dxfId="414" priority="259" stopIfTrue="1" operator="equal">
      <formula>"M4"</formula>
    </cfRule>
    <cfRule type="cellIs" dxfId="413" priority="260" stopIfTrue="1" operator="equal">
      <formula>"M3"</formula>
    </cfRule>
    <cfRule type="cellIs" dxfId="412" priority="261" stopIfTrue="1" operator="equal">
      <formula>"M2"</formula>
    </cfRule>
    <cfRule type="cellIs" dxfId="411" priority="262" stopIfTrue="1" operator="equal">
      <formula>"M1"</formula>
    </cfRule>
    <cfRule type="cellIs" dxfId="410" priority="263" stopIfTrue="1" operator="equal">
      <formula>"C1"</formula>
    </cfRule>
    <cfRule type="cellIs" dxfId="409" priority="264" stopIfTrue="1" operator="equal">
      <formula>"WW"</formula>
    </cfRule>
  </conditionalFormatting>
  <conditionalFormatting sqref="FA28:FG28">
    <cfRule type="cellIs" dxfId="408" priority="243" stopIfTrue="1" operator="equal">
      <formula>"M9"</formula>
    </cfRule>
    <cfRule type="cellIs" dxfId="407" priority="244" stopIfTrue="1" operator="equal">
      <formula>"M8"</formula>
    </cfRule>
    <cfRule type="cellIs" dxfId="406" priority="245" stopIfTrue="1" operator="equal">
      <formula>"M7"</formula>
    </cfRule>
    <cfRule type="cellIs" dxfId="405" priority="246" stopIfTrue="1" operator="equal">
      <formula>"M6"</formula>
    </cfRule>
    <cfRule type="cellIs" dxfId="404" priority="247" stopIfTrue="1" operator="equal">
      <formula>"M5"</formula>
    </cfRule>
    <cfRule type="cellIs" dxfId="403" priority="248" stopIfTrue="1" operator="equal">
      <formula>"M4"</formula>
    </cfRule>
    <cfRule type="cellIs" dxfId="402" priority="249" stopIfTrue="1" operator="equal">
      <formula>"M3"</formula>
    </cfRule>
    <cfRule type="cellIs" dxfId="401" priority="250" stopIfTrue="1" operator="equal">
      <formula>"M2"</formula>
    </cfRule>
    <cfRule type="cellIs" dxfId="400" priority="251" stopIfTrue="1" operator="equal">
      <formula>"M1"</formula>
    </cfRule>
    <cfRule type="cellIs" dxfId="399" priority="252" stopIfTrue="1" operator="equal">
      <formula>"C1"</formula>
    </cfRule>
    <cfRule type="cellIs" dxfId="398" priority="253" stopIfTrue="1" operator="equal">
      <formula>"WW"</formula>
    </cfRule>
  </conditionalFormatting>
  <conditionalFormatting sqref="FA49:FG49">
    <cfRule type="cellIs" dxfId="397" priority="232" stopIfTrue="1" operator="equal">
      <formula>"M9"</formula>
    </cfRule>
    <cfRule type="cellIs" dxfId="396" priority="233" stopIfTrue="1" operator="equal">
      <formula>"M8"</formula>
    </cfRule>
    <cfRule type="cellIs" dxfId="395" priority="234" stopIfTrue="1" operator="equal">
      <formula>"M7"</formula>
    </cfRule>
    <cfRule type="cellIs" dxfId="394" priority="235" stopIfTrue="1" operator="equal">
      <formula>"M6"</formula>
    </cfRule>
    <cfRule type="cellIs" dxfId="393" priority="236" stopIfTrue="1" operator="equal">
      <formula>"M5"</formula>
    </cfRule>
    <cfRule type="cellIs" dxfId="392" priority="237" stopIfTrue="1" operator="equal">
      <formula>"M4"</formula>
    </cfRule>
    <cfRule type="cellIs" dxfId="391" priority="238" stopIfTrue="1" operator="equal">
      <formula>"M3"</formula>
    </cfRule>
    <cfRule type="cellIs" dxfId="390" priority="239" stopIfTrue="1" operator="equal">
      <formula>"M2"</formula>
    </cfRule>
    <cfRule type="cellIs" dxfId="389" priority="240" stopIfTrue="1" operator="equal">
      <formula>"M1"</formula>
    </cfRule>
    <cfRule type="cellIs" dxfId="388" priority="241" stopIfTrue="1" operator="equal">
      <formula>"C1"</formula>
    </cfRule>
    <cfRule type="cellIs" dxfId="387" priority="242" stopIfTrue="1" operator="equal">
      <formula>"WW"</formula>
    </cfRule>
  </conditionalFormatting>
  <conditionalFormatting sqref="AW5:BC9 AW11:BC118">
    <cfRule type="cellIs" dxfId="386" priority="210" stopIfTrue="1" operator="equal">
      <formula>"M9"</formula>
    </cfRule>
    <cfRule type="cellIs" dxfId="385" priority="211" stopIfTrue="1" operator="equal">
      <formula>"M8"</formula>
    </cfRule>
    <cfRule type="cellIs" dxfId="384" priority="212" stopIfTrue="1" operator="equal">
      <formula>"M7"</formula>
    </cfRule>
    <cfRule type="cellIs" dxfId="383" priority="213" stopIfTrue="1" operator="equal">
      <formula>"M6"</formula>
    </cfRule>
    <cfRule type="cellIs" dxfId="382" priority="214" stopIfTrue="1" operator="equal">
      <formula>"M5"</formula>
    </cfRule>
    <cfRule type="cellIs" dxfId="381" priority="215" stopIfTrue="1" operator="equal">
      <formula>"M4"</formula>
    </cfRule>
    <cfRule type="cellIs" dxfId="380" priority="216" stopIfTrue="1" operator="equal">
      <formula>"M3"</formula>
    </cfRule>
    <cfRule type="cellIs" dxfId="379" priority="217" stopIfTrue="1" operator="equal">
      <formula>"M2"</formula>
    </cfRule>
    <cfRule type="cellIs" dxfId="378" priority="218" stopIfTrue="1" operator="equal">
      <formula>"M1"</formula>
    </cfRule>
    <cfRule type="cellIs" dxfId="377" priority="219" stopIfTrue="1" operator="equal">
      <formula>"C1"</formula>
    </cfRule>
    <cfRule type="cellIs" dxfId="376" priority="220" stopIfTrue="1" operator="equal">
      <formula>"WW"</formula>
    </cfRule>
  </conditionalFormatting>
  <conditionalFormatting sqref="AW3:BC3">
    <cfRule type="cellIs" dxfId="375" priority="222" stopIfTrue="1" operator="equal">
      <formula>"M8"</formula>
    </cfRule>
    <cfRule type="cellIs" dxfId="374" priority="223" stopIfTrue="1" operator="equal">
      <formula>"M7"</formula>
    </cfRule>
    <cfRule type="cellIs" dxfId="373" priority="224" stopIfTrue="1" operator="equal">
      <formula>"M6"</formula>
    </cfRule>
    <cfRule type="cellIs" dxfId="372" priority="225" stopIfTrue="1" operator="equal">
      <formula>"M5"</formula>
    </cfRule>
    <cfRule type="cellIs" dxfId="371" priority="226" stopIfTrue="1" operator="equal">
      <formula>"M4"</formula>
    </cfRule>
    <cfRule type="cellIs" dxfId="370" priority="227" stopIfTrue="1" operator="equal">
      <formula>"M3"</formula>
    </cfRule>
    <cfRule type="cellIs" dxfId="369" priority="228" stopIfTrue="1" operator="equal">
      <formula>"M2"</formula>
    </cfRule>
    <cfRule type="cellIs" dxfId="368" priority="229" stopIfTrue="1" operator="equal">
      <formula>"M1"</formula>
    </cfRule>
    <cfRule type="cellIs" dxfId="367" priority="230" stopIfTrue="1" operator="equal">
      <formula>"C1"</formula>
    </cfRule>
    <cfRule type="cellIs" dxfId="366" priority="231" stopIfTrue="1" operator="equal">
      <formula>"WW"</formula>
    </cfRule>
  </conditionalFormatting>
  <conditionalFormatting sqref="AW3:BC3">
    <cfRule type="cellIs" dxfId="365" priority="221" stopIfTrue="1" operator="equal">
      <formula>"M9"</formula>
    </cfRule>
  </conditionalFormatting>
  <conditionalFormatting sqref="AZ119:BC123">
    <cfRule type="cellIs" dxfId="364" priority="200" stopIfTrue="1" operator="equal">
      <formula>"M8"</formula>
    </cfRule>
    <cfRule type="cellIs" dxfId="363" priority="201" stopIfTrue="1" operator="equal">
      <formula>"M7"</formula>
    </cfRule>
    <cfRule type="cellIs" dxfId="362" priority="202" stopIfTrue="1" operator="equal">
      <formula>"M6"</formula>
    </cfRule>
    <cfRule type="cellIs" dxfId="361" priority="203" stopIfTrue="1" operator="equal">
      <formula>"M5"</formula>
    </cfRule>
    <cfRule type="cellIs" dxfId="360" priority="204" stopIfTrue="1" operator="equal">
      <formula>"M4"</formula>
    </cfRule>
    <cfRule type="cellIs" dxfId="359" priority="205" stopIfTrue="1" operator="equal">
      <formula>"M3"</formula>
    </cfRule>
    <cfRule type="cellIs" dxfId="358" priority="206" stopIfTrue="1" operator="equal">
      <formula>"M2"</formula>
    </cfRule>
    <cfRule type="cellIs" dxfId="357" priority="207" stopIfTrue="1" operator="equal">
      <formula>"M1"</formula>
    </cfRule>
    <cfRule type="cellIs" dxfId="356" priority="208" stopIfTrue="1" operator="equal">
      <formula>"C1"</formula>
    </cfRule>
    <cfRule type="cellIs" dxfId="355" priority="209" stopIfTrue="1" operator="equal">
      <formula>"WW"</formula>
    </cfRule>
  </conditionalFormatting>
  <conditionalFormatting sqref="AZ119:BC123">
    <cfRule type="cellIs" dxfId="354" priority="199" stopIfTrue="1" operator="equal">
      <formula>"M9"</formula>
    </cfRule>
  </conditionalFormatting>
  <conditionalFormatting sqref="AW119:AW123">
    <cfRule type="cellIs" dxfId="353" priority="177" stopIfTrue="1" operator="equal">
      <formula>"M9"</formula>
    </cfRule>
    <cfRule type="cellIs" dxfId="352" priority="178" stopIfTrue="1" operator="equal">
      <formula>"M8"</formula>
    </cfRule>
    <cfRule type="cellIs" dxfId="351" priority="179" stopIfTrue="1" operator="equal">
      <formula>"M7"</formula>
    </cfRule>
    <cfRule type="cellIs" dxfId="350" priority="180" stopIfTrue="1" operator="equal">
      <formula>"M6"</formula>
    </cfRule>
    <cfRule type="cellIs" dxfId="349" priority="181" stopIfTrue="1" operator="equal">
      <formula>"M5"</formula>
    </cfRule>
    <cfRule type="cellIs" dxfId="348" priority="182" stopIfTrue="1" operator="equal">
      <formula>"M4"</formula>
    </cfRule>
    <cfRule type="cellIs" dxfId="347" priority="183" stopIfTrue="1" operator="equal">
      <formula>"M3"</formula>
    </cfRule>
    <cfRule type="cellIs" dxfId="346" priority="184" stopIfTrue="1" operator="equal">
      <formula>"M2"</formula>
    </cfRule>
    <cfRule type="cellIs" dxfId="345" priority="185" stopIfTrue="1" operator="equal">
      <formula>"M1"</formula>
    </cfRule>
    <cfRule type="cellIs" dxfId="344" priority="186" stopIfTrue="1" operator="equal">
      <formula>"C1"</formula>
    </cfRule>
    <cfRule type="cellIs" dxfId="343" priority="187" stopIfTrue="1" operator="equal">
      <formula>"WW"</formula>
    </cfRule>
  </conditionalFormatting>
  <conditionalFormatting sqref="AX119:AY123">
    <cfRule type="cellIs" dxfId="342" priority="188" stopIfTrue="1" operator="equal">
      <formula>"M9"</formula>
    </cfRule>
    <cfRule type="cellIs" dxfId="341" priority="189" stopIfTrue="1" operator="equal">
      <formula>"M8"</formula>
    </cfRule>
    <cfRule type="cellIs" dxfId="340" priority="190" stopIfTrue="1" operator="equal">
      <formula>"M7"</formula>
    </cfRule>
    <cfRule type="cellIs" dxfId="339" priority="191" stopIfTrue="1" operator="equal">
      <formula>"M6"</formula>
    </cfRule>
    <cfRule type="cellIs" dxfId="338" priority="192" stopIfTrue="1" operator="equal">
      <formula>"M5"</formula>
    </cfRule>
    <cfRule type="cellIs" dxfId="337" priority="193" stopIfTrue="1" operator="equal">
      <formula>"M4"</formula>
    </cfRule>
    <cfRule type="cellIs" dxfId="336" priority="194" stopIfTrue="1" operator="equal">
      <formula>"M3"</formula>
    </cfRule>
    <cfRule type="cellIs" dxfId="335" priority="195" stopIfTrue="1" operator="equal">
      <formula>"M2"</formula>
    </cfRule>
    <cfRule type="cellIs" dxfId="334" priority="196" stopIfTrue="1" operator="equal">
      <formula>"M1"</formula>
    </cfRule>
    <cfRule type="cellIs" dxfId="333" priority="197" stopIfTrue="1" operator="equal">
      <formula>"C1"</formula>
    </cfRule>
    <cfRule type="cellIs" dxfId="332" priority="198" stopIfTrue="1" operator="equal">
      <formula>"WW"</formula>
    </cfRule>
  </conditionalFormatting>
  <conditionalFormatting sqref="CG5:CM9 CG11:CM118">
    <cfRule type="cellIs" dxfId="331" priority="155" stopIfTrue="1" operator="equal">
      <formula>"M9"</formula>
    </cfRule>
    <cfRule type="cellIs" dxfId="330" priority="156" stopIfTrue="1" operator="equal">
      <formula>"M8"</formula>
    </cfRule>
    <cfRule type="cellIs" dxfId="329" priority="157" stopIfTrue="1" operator="equal">
      <formula>"M7"</formula>
    </cfRule>
    <cfRule type="cellIs" dxfId="328" priority="158" stopIfTrue="1" operator="equal">
      <formula>"M6"</formula>
    </cfRule>
    <cfRule type="cellIs" dxfId="327" priority="159" stopIfTrue="1" operator="equal">
      <formula>"M5"</formula>
    </cfRule>
    <cfRule type="cellIs" dxfId="326" priority="160" stopIfTrue="1" operator="equal">
      <formula>"M4"</formula>
    </cfRule>
    <cfRule type="cellIs" dxfId="325" priority="161" stopIfTrue="1" operator="equal">
      <formula>"M3"</formula>
    </cfRule>
    <cfRule type="cellIs" dxfId="324" priority="162" stopIfTrue="1" operator="equal">
      <formula>"M2"</formula>
    </cfRule>
    <cfRule type="cellIs" dxfId="323" priority="163" stopIfTrue="1" operator="equal">
      <formula>"M1"</formula>
    </cfRule>
    <cfRule type="cellIs" dxfId="322" priority="164" stopIfTrue="1" operator="equal">
      <formula>"C1"</formula>
    </cfRule>
    <cfRule type="cellIs" dxfId="321" priority="165" stopIfTrue="1" operator="equal">
      <formula>"WW"</formula>
    </cfRule>
  </conditionalFormatting>
  <conditionalFormatting sqref="CG3:CM3">
    <cfRule type="cellIs" dxfId="320" priority="167" stopIfTrue="1" operator="equal">
      <formula>"M8"</formula>
    </cfRule>
    <cfRule type="cellIs" dxfId="319" priority="168" stopIfTrue="1" operator="equal">
      <formula>"M7"</formula>
    </cfRule>
    <cfRule type="cellIs" dxfId="318" priority="169" stopIfTrue="1" operator="equal">
      <formula>"M6"</formula>
    </cfRule>
    <cfRule type="cellIs" dxfId="317" priority="170" stopIfTrue="1" operator="equal">
      <formula>"M5"</formula>
    </cfRule>
    <cfRule type="cellIs" dxfId="316" priority="171" stopIfTrue="1" operator="equal">
      <formula>"M4"</formula>
    </cfRule>
    <cfRule type="cellIs" dxfId="315" priority="172" stopIfTrue="1" operator="equal">
      <formula>"M3"</formula>
    </cfRule>
    <cfRule type="cellIs" dxfId="314" priority="173" stopIfTrue="1" operator="equal">
      <formula>"M2"</formula>
    </cfRule>
    <cfRule type="cellIs" dxfId="313" priority="174" stopIfTrue="1" operator="equal">
      <formula>"M1"</formula>
    </cfRule>
    <cfRule type="cellIs" dxfId="312" priority="175" stopIfTrue="1" operator="equal">
      <formula>"C1"</formula>
    </cfRule>
    <cfRule type="cellIs" dxfId="311" priority="176" stopIfTrue="1" operator="equal">
      <formula>"WW"</formula>
    </cfRule>
  </conditionalFormatting>
  <conditionalFormatting sqref="CG3:CM3">
    <cfRule type="cellIs" dxfId="310" priority="166" stopIfTrue="1" operator="equal">
      <formula>"M9"</formula>
    </cfRule>
  </conditionalFormatting>
  <conditionalFormatting sqref="CJ119:CM123">
    <cfRule type="cellIs" dxfId="309" priority="145" stopIfTrue="1" operator="equal">
      <formula>"M8"</formula>
    </cfRule>
    <cfRule type="cellIs" dxfId="308" priority="146" stopIfTrue="1" operator="equal">
      <formula>"M7"</formula>
    </cfRule>
    <cfRule type="cellIs" dxfId="307" priority="147" stopIfTrue="1" operator="equal">
      <formula>"M6"</formula>
    </cfRule>
    <cfRule type="cellIs" dxfId="306" priority="148" stopIfTrue="1" operator="equal">
      <formula>"M5"</formula>
    </cfRule>
    <cfRule type="cellIs" dxfId="305" priority="149" stopIfTrue="1" operator="equal">
      <formula>"M4"</formula>
    </cfRule>
    <cfRule type="cellIs" dxfId="304" priority="150" stopIfTrue="1" operator="equal">
      <formula>"M3"</formula>
    </cfRule>
    <cfRule type="cellIs" dxfId="303" priority="151" stopIfTrue="1" operator="equal">
      <formula>"M2"</formula>
    </cfRule>
    <cfRule type="cellIs" dxfId="302" priority="152" stopIfTrue="1" operator="equal">
      <formula>"M1"</formula>
    </cfRule>
    <cfRule type="cellIs" dxfId="301" priority="153" stopIfTrue="1" operator="equal">
      <formula>"C1"</formula>
    </cfRule>
    <cfRule type="cellIs" dxfId="300" priority="154" stopIfTrue="1" operator="equal">
      <formula>"WW"</formula>
    </cfRule>
  </conditionalFormatting>
  <conditionalFormatting sqref="CJ119:CM123">
    <cfRule type="cellIs" dxfId="299" priority="144" stopIfTrue="1" operator="equal">
      <formula>"M9"</formula>
    </cfRule>
  </conditionalFormatting>
  <conditionalFormatting sqref="CG119:CG123">
    <cfRule type="cellIs" dxfId="298" priority="122" stopIfTrue="1" operator="equal">
      <formula>"M9"</formula>
    </cfRule>
    <cfRule type="cellIs" dxfId="297" priority="123" stopIfTrue="1" operator="equal">
      <formula>"M8"</formula>
    </cfRule>
    <cfRule type="cellIs" dxfId="296" priority="124" stopIfTrue="1" operator="equal">
      <formula>"M7"</formula>
    </cfRule>
    <cfRule type="cellIs" dxfId="295" priority="125" stopIfTrue="1" operator="equal">
      <formula>"M6"</formula>
    </cfRule>
    <cfRule type="cellIs" dxfId="294" priority="126" stopIfTrue="1" operator="equal">
      <formula>"M5"</formula>
    </cfRule>
    <cfRule type="cellIs" dxfId="293" priority="127" stopIfTrue="1" operator="equal">
      <formula>"M4"</formula>
    </cfRule>
    <cfRule type="cellIs" dxfId="292" priority="128" stopIfTrue="1" operator="equal">
      <formula>"M3"</formula>
    </cfRule>
    <cfRule type="cellIs" dxfId="291" priority="129" stopIfTrue="1" operator="equal">
      <formula>"M2"</formula>
    </cfRule>
    <cfRule type="cellIs" dxfId="290" priority="130" stopIfTrue="1" operator="equal">
      <formula>"M1"</formula>
    </cfRule>
    <cfRule type="cellIs" dxfId="289" priority="131" stopIfTrue="1" operator="equal">
      <formula>"C1"</formula>
    </cfRule>
    <cfRule type="cellIs" dxfId="288" priority="132" stopIfTrue="1" operator="equal">
      <formula>"WW"</formula>
    </cfRule>
  </conditionalFormatting>
  <conditionalFormatting sqref="CH119:CI123">
    <cfRule type="cellIs" dxfId="287" priority="133" stopIfTrue="1" operator="equal">
      <formula>"M9"</formula>
    </cfRule>
    <cfRule type="cellIs" dxfId="286" priority="134" stopIfTrue="1" operator="equal">
      <formula>"M8"</formula>
    </cfRule>
    <cfRule type="cellIs" dxfId="285" priority="135" stopIfTrue="1" operator="equal">
      <formula>"M7"</formula>
    </cfRule>
    <cfRule type="cellIs" dxfId="284" priority="136" stopIfTrue="1" operator="equal">
      <formula>"M6"</formula>
    </cfRule>
    <cfRule type="cellIs" dxfId="283" priority="137" stopIfTrue="1" operator="equal">
      <formula>"M5"</formula>
    </cfRule>
    <cfRule type="cellIs" dxfId="282" priority="138" stopIfTrue="1" operator="equal">
      <formula>"M4"</formula>
    </cfRule>
    <cfRule type="cellIs" dxfId="281" priority="139" stopIfTrue="1" operator="equal">
      <formula>"M3"</formula>
    </cfRule>
    <cfRule type="cellIs" dxfId="280" priority="140" stopIfTrue="1" operator="equal">
      <formula>"M2"</formula>
    </cfRule>
    <cfRule type="cellIs" dxfId="279" priority="141" stopIfTrue="1" operator="equal">
      <formula>"M1"</formula>
    </cfRule>
    <cfRule type="cellIs" dxfId="278" priority="142" stopIfTrue="1" operator="equal">
      <formula>"C1"</formula>
    </cfRule>
    <cfRule type="cellIs" dxfId="277" priority="143" stopIfTrue="1" operator="equal">
      <formula>"WW"</formula>
    </cfRule>
  </conditionalFormatting>
  <conditionalFormatting sqref="DQ3:DW3">
    <cfRule type="cellIs" dxfId="276" priority="112" stopIfTrue="1" operator="equal">
      <formula>"M8"</formula>
    </cfRule>
    <cfRule type="cellIs" dxfId="275" priority="113" stopIfTrue="1" operator="equal">
      <formula>"M7"</formula>
    </cfRule>
    <cfRule type="cellIs" dxfId="274" priority="114" stopIfTrue="1" operator="equal">
      <formula>"M6"</formula>
    </cfRule>
    <cfRule type="cellIs" dxfId="273" priority="115" stopIfTrue="1" operator="equal">
      <formula>"M5"</formula>
    </cfRule>
    <cfRule type="cellIs" dxfId="272" priority="116" stopIfTrue="1" operator="equal">
      <formula>"M4"</formula>
    </cfRule>
    <cfRule type="cellIs" dxfId="271" priority="117" stopIfTrue="1" operator="equal">
      <formula>"M3"</formula>
    </cfRule>
    <cfRule type="cellIs" dxfId="270" priority="118" stopIfTrue="1" operator="equal">
      <formula>"M2"</formula>
    </cfRule>
    <cfRule type="cellIs" dxfId="269" priority="119" stopIfTrue="1" operator="equal">
      <formula>"M1"</formula>
    </cfRule>
    <cfRule type="cellIs" dxfId="268" priority="120" stopIfTrue="1" operator="equal">
      <formula>"C1"</formula>
    </cfRule>
    <cfRule type="cellIs" dxfId="267" priority="121" stopIfTrue="1" operator="equal">
      <formula>"WW"</formula>
    </cfRule>
  </conditionalFormatting>
  <conditionalFormatting sqref="DQ3:DW3">
    <cfRule type="cellIs" dxfId="266" priority="111" stopIfTrue="1" operator="equal">
      <formula>"M9"</formula>
    </cfRule>
  </conditionalFormatting>
  <conditionalFormatting sqref="DQ5:DW5 DQ7:DW118">
    <cfRule type="cellIs" dxfId="265" priority="100" stopIfTrue="1" operator="equal">
      <formula>"M9"</formula>
    </cfRule>
    <cfRule type="cellIs" dxfId="264" priority="101" stopIfTrue="1" operator="equal">
      <formula>"M8"</formula>
    </cfRule>
    <cfRule type="cellIs" dxfId="263" priority="102" stopIfTrue="1" operator="equal">
      <formula>"M7"</formula>
    </cfRule>
    <cfRule type="cellIs" dxfId="262" priority="103" stopIfTrue="1" operator="equal">
      <formula>"M6"</formula>
    </cfRule>
    <cfRule type="cellIs" dxfId="261" priority="104" stopIfTrue="1" operator="equal">
      <formula>"M5"</formula>
    </cfRule>
    <cfRule type="cellIs" dxfId="260" priority="105" stopIfTrue="1" operator="equal">
      <formula>"M4"</formula>
    </cfRule>
    <cfRule type="cellIs" dxfId="259" priority="106" stopIfTrue="1" operator="equal">
      <formula>"M3"</formula>
    </cfRule>
    <cfRule type="cellIs" dxfId="258" priority="107" stopIfTrue="1" operator="equal">
      <formula>"M2"</formula>
    </cfRule>
    <cfRule type="cellIs" dxfId="257" priority="108" stopIfTrue="1" operator="equal">
      <formula>"M1"</formula>
    </cfRule>
    <cfRule type="cellIs" dxfId="256" priority="109" stopIfTrue="1" operator="equal">
      <formula>"C1"</formula>
    </cfRule>
    <cfRule type="cellIs" dxfId="255" priority="110" stopIfTrue="1" operator="equal">
      <formula>"WW"</formula>
    </cfRule>
  </conditionalFormatting>
  <conditionalFormatting sqref="DT119:DW123">
    <cfRule type="cellIs" dxfId="254" priority="90" stopIfTrue="1" operator="equal">
      <formula>"M8"</formula>
    </cfRule>
    <cfRule type="cellIs" dxfId="253" priority="91" stopIfTrue="1" operator="equal">
      <formula>"M7"</formula>
    </cfRule>
    <cfRule type="cellIs" dxfId="252" priority="92" stopIfTrue="1" operator="equal">
      <formula>"M6"</formula>
    </cfRule>
    <cfRule type="cellIs" dxfId="251" priority="93" stopIfTrue="1" operator="equal">
      <formula>"M5"</formula>
    </cfRule>
    <cfRule type="cellIs" dxfId="250" priority="94" stopIfTrue="1" operator="equal">
      <formula>"M4"</formula>
    </cfRule>
    <cfRule type="cellIs" dxfId="249" priority="95" stopIfTrue="1" operator="equal">
      <formula>"M3"</formula>
    </cfRule>
    <cfRule type="cellIs" dxfId="248" priority="96" stopIfTrue="1" operator="equal">
      <formula>"M2"</formula>
    </cfRule>
    <cfRule type="cellIs" dxfId="247" priority="97" stopIfTrue="1" operator="equal">
      <formula>"M1"</formula>
    </cfRule>
    <cfRule type="cellIs" dxfId="246" priority="98" stopIfTrue="1" operator="equal">
      <formula>"C1"</formula>
    </cfRule>
    <cfRule type="cellIs" dxfId="245" priority="99" stopIfTrue="1" operator="equal">
      <formula>"WW"</formula>
    </cfRule>
  </conditionalFormatting>
  <conditionalFormatting sqref="DT119:DW123">
    <cfRule type="cellIs" dxfId="244" priority="89" stopIfTrue="1" operator="equal">
      <formula>"M9"</formula>
    </cfRule>
  </conditionalFormatting>
  <conditionalFormatting sqref="DQ119:DQ123">
    <cfRule type="cellIs" dxfId="243" priority="67" stopIfTrue="1" operator="equal">
      <formula>"M9"</formula>
    </cfRule>
    <cfRule type="cellIs" dxfId="242" priority="68" stopIfTrue="1" operator="equal">
      <formula>"M8"</formula>
    </cfRule>
    <cfRule type="cellIs" dxfId="241" priority="69" stopIfTrue="1" operator="equal">
      <formula>"M7"</formula>
    </cfRule>
    <cfRule type="cellIs" dxfId="240" priority="70" stopIfTrue="1" operator="equal">
      <formula>"M6"</formula>
    </cfRule>
    <cfRule type="cellIs" dxfId="239" priority="71" stopIfTrue="1" operator="equal">
      <formula>"M5"</formula>
    </cfRule>
    <cfRule type="cellIs" dxfId="238" priority="72" stopIfTrue="1" operator="equal">
      <formula>"M4"</formula>
    </cfRule>
    <cfRule type="cellIs" dxfId="237" priority="73" stopIfTrue="1" operator="equal">
      <formula>"M3"</formula>
    </cfRule>
    <cfRule type="cellIs" dxfId="236" priority="74" stopIfTrue="1" operator="equal">
      <formula>"M2"</formula>
    </cfRule>
    <cfRule type="cellIs" dxfId="235" priority="75" stopIfTrue="1" operator="equal">
      <formula>"M1"</formula>
    </cfRule>
    <cfRule type="cellIs" dxfId="234" priority="76" stopIfTrue="1" operator="equal">
      <formula>"C1"</formula>
    </cfRule>
    <cfRule type="cellIs" dxfId="233" priority="77" stopIfTrue="1" operator="equal">
      <formula>"WW"</formula>
    </cfRule>
  </conditionalFormatting>
  <conditionalFormatting sqref="DR119:DS123">
    <cfRule type="cellIs" dxfId="232" priority="78" stopIfTrue="1" operator="equal">
      <formula>"M9"</formula>
    </cfRule>
    <cfRule type="cellIs" dxfId="231" priority="79" stopIfTrue="1" operator="equal">
      <formula>"M8"</formula>
    </cfRule>
    <cfRule type="cellIs" dxfId="230" priority="80" stopIfTrue="1" operator="equal">
      <formula>"M7"</formula>
    </cfRule>
    <cfRule type="cellIs" dxfId="229" priority="81" stopIfTrue="1" operator="equal">
      <formula>"M6"</formula>
    </cfRule>
    <cfRule type="cellIs" dxfId="228" priority="82" stopIfTrue="1" operator="equal">
      <formula>"M5"</formula>
    </cfRule>
    <cfRule type="cellIs" dxfId="227" priority="83" stopIfTrue="1" operator="equal">
      <formula>"M4"</formula>
    </cfRule>
    <cfRule type="cellIs" dxfId="226" priority="84" stopIfTrue="1" operator="equal">
      <formula>"M3"</formula>
    </cfRule>
    <cfRule type="cellIs" dxfId="225" priority="85" stopIfTrue="1" operator="equal">
      <formula>"M2"</formula>
    </cfRule>
    <cfRule type="cellIs" dxfId="224" priority="86" stopIfTrue="1" operator="equal">
      <formula>"M1"</formula>
    </cfRule>
    <cfRule type="cellIs" dxfId="223" priority="87" stopIfTrue="1" operator="equal">
      <formula>"C1"</formula>
    </cfRule>
    <cfRule type="cellIs" dxfId="222" priority="88" stopIfTrue="1" operator="equal">
      <formula>"WW"</formula>
    </cfRule>
  </conditionalFormatting>
  <conditionalFormatting sqref="CG10:CM10">
    <cfRule type="cellIs" dxfId="221" priority="56" stopIfTrue="1" operator="equal">
      <formula>"M9"</formula>
    </cfRule>
    <cfRule type="cellIs" dxfId="220" priority="57" stopIfTrue="1" operator="equal">
      <formula>"M8"</formula>
    </cfRule>
    <cfRule type="cellIs" dxfId="219" priority="58" stopIfTrue="1" operator="equal">
      <formula>"M7"</formula>
    </cfRule>
    <cfRule type="cellIs" dxfId="218" priority="59" stopIfTrue="1" operator="equal">
      <formula>"M6"</formula>
    </cfRule>
    <cfRule type="cellIs" dxfId="217" priority="60" stopIfTrue="1" operator="equal">
      <formula>"M5"</formula>
    </cfRule>
    <cfRule type="cellIs" dxfId="216" priority="61" stopIfTrue="1" operator="equal">
      <formula>"M4"</formula>
    </cfRule>
    <cfRule type="cellIs" dxfId="215" priority="62" stopIfTrue="1" operator="equal">
      <formula>"M3"</formula>
    </cfRule>
    <cfRule type="cellIs" dxfId="214" priority="63" stopIfTrue="1" operator="equal">
      <formula>"M2"</formula>
    </cfRule>
    <cfRule type="cellIs" dxfId="213" priority="64" stopIfTrue="1" operator="equal">
      <formula>"M1"</formula>
    </cfRule>
    <cfRule type="cellIs" dxfId="212" priority="65" stopIfTrue="1" operator="equal">
      <formula>"C1"</formula>
    </cfRule>
    <cfRule type="cellIs" dxfId="211" priority="66" stopIfTrue="1" operator="equal">
      <formula>"WW"</formula>
    </cfRule>
  </conditionalFormatting>
  <conditionalFormatting sqref="AW10:BC10">
    <cfRule type="cellIs" dxfId="210" priority="45" stopIfTrue="1" operator="equal">
      <formula>"M9"</formula>
    </cfRule>
    <cfRule type="cellIs" dxfId="209" priority="46" stopIfTrue="1" operator="equal">
      <formula>"M8"</formula>
    </cfRule>
    <cfRule type="cellIs" dxfId="208" priority="47" stopIfTrue="1" operator="equal">
      <formula>"M7"</formula>
    </cfRule>
    <cfRule type="cellIs" dxfId="207" priority="48" stopIfTrue="1" operator="equal">
      <formula>"M6"</formula>
    </cfRule>
    <cfRule type="cellIs" dxfId="206" priority="49" stopIfTrue="1" operator="equal">
      <formula>"M5"</formula>
    </cfRule>
    <cfRule type="cellIs" dxfId="205" priority="50" stopIfTrue="1" operator="equal">
      <formula>"M4"</formula>
    </cfRule>
    <cfRule type="cellIs" dxfId="204" priority="51" stopIfTrue="1" operator="equal">
      <formula>"M3"</formula>
    </cfRule>
    <cfRule type="cellIs" dxfId="203" priority="52" stopIfTrue="1" operator="equal">
      <formula>"M2"</formula>
    </cfRule>
    <cfRule type="cellIs" dxfId="202" priority="53" stopIfTrue="1" operator="equal">
      <formula>"M1"</formula>
    </cfRule>
    <cfRule type="cellIs" dxfId="201" priority="54" stopIfTrue="1" operator="equal">
      <formula>"C1"</formula>
    </cfRule>
    <cfRule type="cellIs" dxfId="200" priority="55" stopIfTrue="1" operator="equal">
      <formula>"WW"</formula>
    </cfRule>
  </conditionalFormatting>
  <conditionalFormatting sqref="DQ6:DW6">
    <cfRule type="cellIs" dxfId="199" priority="34" stopIfTrue="1" operator="equal">
      <formula>"M9"</formula>
    </cfRule>
    <cfRule type="cellIs" dxfId="198" priority="35" stopIfTrue="1" operator="equal">
      <formula>"M8"</formula>
    </cfRule>
    <cfRule type="cellIs" dxfId="197" priority="36" stopIfTrue="1" operator="equal">
      <formula>"M7"</formula>
    </cfRule>
    <cfRule type="cellIs" dxfId="196" priority="37" stopIfTrue="1" operator="equal">
      <formula>"M6"</formula>
    </cfRule>
    <cfRule type="cellIs" dxfId="195" priority="38" stopIfTrue="1" operator="equal">
      <formula>"M5"</formula>
    </cfRule>
    <cfRule type="cellIs" dxfId="194" priority="39" stopIfTrue="1" operator="equal">
      <formula>"M4"</formula>
    </cfRule>
    <cfRule type="cellIs" dxfId="193" priority="40" stopIfTrue="1" operator="equal">
      <formula>"M3"</formula>
    </cfRule>
    <cfRule type="cellIs" dxfId="192" priority="41" stopIfTrue="1" operator="equal">
      <formula>"M2"</formula>
    </cfRule>
    <cfRule type="cellIs" dxfId="191" priority="42" stopIfTrue="1" operator="equal">
      <formula>"M1"</formula>
    </cfRule>
    <cfRule type="cellIs" dxfId="190" priority="43" stopIfTrue="1" operator="equal">
      <formula>"C1"</formula>
    </cfRule>
    <cfRule type="cellIs" dxfId="189" priority="44" stopIfTrue="1" operator="equal">
      <formula>"WW"</formula>
    </cfRule>
  </conditionalFormatting>
  <conditionalFormatting sqref="CG4:CM4">
    <cfRule type="cellIs" dxfId="188" priority="23" stopIfTrue="1" operator="equal">
      <formula>"M9"</formula>
    </cfRule>
    <cfRule type="cellIs" dxfId="187" priority="24" stopIfTrue="1" operator="equal">
      <formula>"M8"</formula>
    </cfRule>
    <cfRule type="cellIs" dxfId="186" priority="25" stopIfTrue="1" operator="equal">
      <formula>"M7"</formula>
    </cfRule>
    <cfRule type="cellIs" dxfId="185" priority="26" stopIfTrue="1" operator="equal">
      <formula>"M6"</formula>
    </cfRule>
    <cfRule type="cellIs" dxfId="184" priority="27" stopIfTrue="1" operator="equal">
      <formula>"M5"</formula>
    </cfRule>
    <cfRule type="cellIs" dxfId="183" priority="28" stopIfTrue="1" operator="equal">
      <formula>"M4"</formula>
    </cfRule>
    <cfRule type="cellIs" dxfId="182" priority="29" stopIfTrue="1" operator="equal">
      <formula>"M3"</formula>
    </cfRule>
    <cfRule type="cellIs" dxfId="181" priority="30" stopIfTrue="1" operator="equal">
      <formula>"M2"</formula>
    </cfRule>
    <cfRule type="cellIs" dxfId="180" priority="31" stopIfTrue="1" operator="equal">
      <formula>"M1"</formula>
    </cfRule>
    <cfRule type="cellIs" dxfId="179" priority="32" stopIfTrue="1" operator="equal">
      <formula>"C1"</formula>
    </cfRule>
    <cfRule type="cellIs" dxfId="178" priority="33" stopIfTrue="1" operator="equal">
      <formula>"WW"</formula>
    </cfRule>
  </conditionalFormatting>
  <conditionalFormatting sqref="DQ4:DW4">
    <cfRule type="cellIs" dxfId="177" priority="12" stopIfTrue="1" operator="equal">
      <formula>"M9"</formula>
    </cfRule>
    <cfRule type="cellIs" dxfId="176" priority="13" stopIfTrue="1" operator="equal">
      <formula>"M8"</formula>
    </cfRule>
    <cfRule type="cellIs" dxfId="175" priority="14" stopIfTrue="1" operator="equal">
      <formula>"M7"</formula>
    </cfRule>
    <cfRule type="cellIs" dxfId="174" priority="15" stopIfTrue="1" operator="equal">
      <formula>"M6"</formula>
    </cfRule>
    <cfRule type="cellIs" dxfId="173" priority="16" stopIfTrue="1" operator="equal">
      <formula>"M5"</formula>
    </cfRule>
    <cfRule type="cellIs" dxfId="172" priority="17" stopIfTrue="1" operator="equal">
      <formula>"M4"</formula>
    </cfRule>
    <cfRule type="cellIs" dxfId="171" priority="18" stopIfTrue="1" operator="equal">
      <formula>"M3"</formula>
    </cfRule>
    <cfRule type="cellIs" dxfId="170" priority="19" stopIfTrue="1" operator="equal">
      <formula>"M2"</formula>
    </cfRule>
    <cfRule type="cellIs" dxfId="169" priority="20" stopIfTrue="1" operator="equal">
      <formula>"M1"</formula>
    </cfRule>
    <cfRule type="cellIs" dxfId="168" priority="21" stopIfTrue="1" operator="equal">
      <formula>"C1"</formula>
    </cfRule>
    <cfRule type="cellIs" dxfId="167" priority="22" stopIfTrue="1" operator="equal">
      <formula>"WW"</formula>
    </cfRule>
  </conditionalFormatting>
  <conditionalFormatting sqref="AW4:BC4">
    <cfRule type="cellIs" dxfId="166" priority="1" stopIfTrue="1" operator="equal">
      <formula>"M9"</formula>
    </cfRule>
    <cfRule type="cellIs" dxfId="165" priority="2" stopIfTrue="1" operator="equal">
      <formula>"M8"</formula>
    </cfRule>
    <cfRule type="cellIs" dxfId="164" priority="3" stopIfTrue="1" operator="equal">
      <formula>"M7"</formula>
    </cfRule>
    <cfRule type="cellIs" dxfId="163" priority="4" stopIfTrue="1" operator="equal">
      <formula>"M6"</formula>
    </cfRule>
    <cfRule type="cellIs" dxfId="162" priority="5" stopIfTrue="1" operator="equal">
      <formula>"M5"</formula>
    </cfRule>
    <cfRule type="cellIs" dxfId="161" priority="6" stopIfTrue="1" operator="equal">
      <formula>"M4"</formula>
    </cfRule>
    <cfRule type="cellIs" dxfId="160" priority="7" stopIfTrue="1" operator="equal">
      <formula>"M3"</formula>
    </cfRule>
    <cfRule type="cellIs" dxfId="159" priority="8" stopIfTrue="1" operator="equal">
      <formula>"M2"</formula>
    </cfRule>
    <cfRule type="cellIs" dxfId="158" priority="9" stopIfTrue="1" operator="equal">
      <formula>"M1"</formula>
    </cfRule>
    <cfRule type="cellIs" dxfId="157" priority="10" stopIfTrue="1" operator="equal">
      <formula>"C1"</formula>
    </cfRule>
    <cfRule type="cellIs" dxfId="156" priority="11" stopIfTrue="1" operator="equal">
      <formula>"WW"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D918-281D-46E7-B671-E7D4E5F67A7A}">
  <sheetPr>
    <tabColor theme="5" tint="0.39997558519241921"/>
  </sheetPr>
  <dimension ref="A1:HS28"/>
  <sheetViews>
    <sheetView workbookViewId="0">
      <selection activeCell="ES4" sqref="ES4:ES7"/>
    </sheetView>
  </sheetViews>
  <sheetFormatPr defaultRowHeight="15.75"/>
  <cols>
    <col min="2" max="2" width="28.28515625" bestFit="1" customWidth="1"/>
    <col min="12" max="12" width="7.7109375" bestFit="1" customWidth="1"/>
  </cols>
  <sheetData>
    <row r="1" spans="1:227" ht="16.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320" t="s">
        <v>72</v>
      </c>
      <c r="M1" s="320"/>
      <c r="N1" s="320"/>
      <c r="O1" s="320"/>
      <c r="P1" s="320"/>
      <c r="Q1" s="320"/>
      <c r="R1" s="320"/>
      <c r="S1" s="320"/>
      <c r="T1" s="75"/>
      <c r="U1" s="321" t="s">
        <v>73</v>
      </c>
      <c r="V1" s="321"/>
      <c r="W1" s="321"/>
      <c r="X1" s="321"/>
      <c r="Y1" s="321"/>
      <c r="Z1" s="321"/>
      <c r="AA1" s="321"/>
      <c r="AB1" s="75"/>
      <c r="AC1" s="75"/>
      <c r="AD1" s="75"/>
      <c r="AE1" s="75"/>
      <c r="AF1" s="75"/>
      <c r="AG1" s="75"/>
      <c r="AH1" s="75"/>
      <c r="AI1" s="75"/>
      <c r="AJ1" s="75"/>
      <c r="AK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320" t="s">
        <v>72</v>
      </c>
      <c r="AY1" s="320"/>
      <c r="AZ1" s="320"/>
      <c r="BA1" s="320"/>
      <c r="BB1" s="320"/>
      <c r="BC1" s="320"/>
      <c r="BD1" s="320"/>
      <c r="BE1" s="320"/>
      <c r="BF1" s="75"/>
      <c r="BG1" s="321" t="s">
        <v>86</v>
      </c>
      <c r="BH1" s="321"/>
      <c r="BI1" s="321"/>
      <c r="BJ1" s="321"/>
      <c r="BK1" s="321"/>
      <c r="BL1" s="321"/>
      <c r="BM1" s="321"/>
      <c r="BN1" s="75"/>
      <c r="BO1" s="75"/>
      <c r="BP1" s="75"/>
      <c r="BQ1" s="75"/>
      <c r="BR1" s="75"/>
      <c r="BS1" s="75"/>
      <c r="BT1" s="75"/>
      <c r="BU1" s="75"/>
      <c r="BV1" s="75"/>
      <c r="BW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320" t="s">
        <v>72</v>
      </c>
      <c r="CK1" s="320"/>
      <c r="CL1" s="320"/>
      <c r="CM1" s="320"/>
      <c r="CN1" s="320"/>
      <c r="CO1" s="320"/>
      <c r="CP1" s="320"/>
      <c r="CQ1" s="320"/>
      <c r="CR1" s="75"/>
      <c r="CS1" s="321" t="s">
        <v>87</v>
      </c>
      <c r="CT1" s="321"/>
      <c r="CU1" s="321"/>
      <c r="CV1" s="321"/>
      <c r="CW1" s="321"/>
      <c r="CX1" s="321"/>
      <c r="CY1" s="321"/>
      <c r="CZ1" s="75"/>
      <c r="DA1" s="75"/>
      <c r="DB1" s="75"/>
      <c r="DC1" s="75"/>
      <c r="DD1" s="75"/>
      <c r="DE1" s="75"/>
      <c r="DF1" s="75"/>
      <c r="DG1" s="75"/>
      <c r="DH1" s="75"/>
      <c r="DI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320" t="s">
        <v>72</v>
      </c>
      <c r="DW1" s="320"/>
      <c r="DX1" s="320"/>
      <c r="DY1" s="320"/>
      <c r="DZ1" s="320"/>
      <c r="EA1" s="320"/>
      <c r="EB1" s="320"/>
      <c r="EC1" s="320"/>
      <c r="ED1" s="75"/>
      <c r="EE1" s="321" t="s">
        <v>88</v>
      </c>
      <c r="EF1" s="321"/>
      <c r="EG1" s="321"/>
      <c r="EH1" s="321"/>
      <c r="EI1" s="321"/>
      <c r="EJ1" s="321"/>
      <c r="EK1" s="321"/>
      <c r="EL1" s="75"/>
      <c r="EM1" s="75"/>
      <c r="EN1" s="75"/>
      <c r="EO1" s="75"/>
      <c r="EP1" s="75"/>
      <c r="EQ1" s="75"/>
      <c r="ER1" s="75"/>
      <c r="ES1" s="75"/>
      <c r="ET1" s="75"/>
      <c r="EU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320" t="s">
        <v>72</v>
      </c>
      <c r="FI1" s="320"/>
      <c r="FJ1" s="320"/>
      <c r="FK1" s="320"/>
      <c r="FL1" s="320"/>
      <c r="FM1" s="320"/>
      <c r="FN1" s="320"/>
      <c r="FO1" s="320"/>
      <c r="FQ1" s="321" t="s">
        <v>89</v>
      </c>
      <c r="FR1" s="321"/>
      <c r="FS1" s="321"/>
      <c r="FT1" s="321"/>
      <c r="FU1" s="321"/>
      <c r="FV1" s="321"/>
      <c r="FW1" s="321"/>
      <c r="FX1" s="75"/>
      <c r="FY1" s="75"/>
      <c r="FZ1" s="75"/>
      <c r="GA1" s="75"/>
      <c r="GB1" s="75"/>
      <c r="GC1" s="75"/>
      <c r="GD1" s="75"/>
      <c r="GE1" s="75"/>
      <c r="GF1" s="75"/>
      <c r="GG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320" t="s">
        <v>72</v>
      </c>
      <c r="GU1" s="320"/>
      <c r="GV1" s="320"/>
      <c r="GW1" s="320"/>
      <c r="GX1" s="320"/>
      <c r="GY1" s="320"/>
      <c r="GZ1" s="320"/>
      <c r="HA1" s="320"/>
      <c r="HC1" s="321" t="s">
        <v>165</v>
      </c>
      <c r="HD1" s="321"/>
      <c r="HE1" s="321"/>
      <c r="HF1" s="321"/>
      <c r="HG1" s="321"/>
      <c r="HH1" s="321"/>
      <c r="HI1" s="321"/>
      <c r="HJ1" s="75"/>
      <c r="HK1" s="75"/>
      <c r="HL1" s="75"/>
      <c r="HM1" s="75"/>
      <c r="HN1" s="75"/>
      <c r="HO1" s="75"/>
      <c r="HP1" s="75"/>
      <c r="HQ1" s="75"/>
      <c r="HR1" s="75"/>
      <c r="HS1" s="75"/>
    </row>
    <row r="2" spans="1:227" ht="17.25" thickBot="1">
      <c r="A2" s="76"/>
      <c r="B2" s="75"/>
      <c r="C2" s="75"/>
      <c r="D2" s="75"/>
      <c r="E2" s="75"/>
      <c r="F2" s="75"/>
      <c r="G2" s="75"/>
      <c r="H2" s="75"/>
      <c r="I2" s="75"/>
      <c r="J2" s="75"/>
      <c r="K2" s="78"/>
      <c r="L2" s="319" t="s">
        <v>34</v>
      </c>
      <c r="M2" s="319"/>
      <c r="N2" s="319"/>
      <c r="O2" s="319"/>
      <c r="P2" s="319"/>
      <c r="Q2" s="319"/>
      <c r="R2" s="319"/>
      <c r="S2" s="319"/>
      <c r="T2" s="75"/>
      <c r="U2" s="318" t="s">
        <v>49</v>
      </c>
      <c r="V2" s="318"/>
      <c r="W2" s="318"/>
      <c r="X2" s="318"/>
      <c r="Y2" s="318"/>
      <c r="Z2" s="318"/>
      <c r="AA2" s="318"/>
      <c r="AB2" s="76"/>
      <c r="AC2" s="318" t="s">
        <v>74</v>
      </c>
      <c r="AD2" s="318"/>
      <c r="AE2" s="318"/>
      <c r="AF2" s="318"/>
      <c r="AG2" s="318"/>
      <c r="AH2" s="318"/>
      <c r="AI2" s="318"/>
      <c r="AJ2" s="117"/>
      <c r="AK2" s="117" t="s">
        <v>78</v>
      </c>
      <c r="AM2" s="76"/>
      <c r="AN2" s="75"/>
      <c r="AO2" s="75"/>
      <c r="AP2" s="75"/>
      <c r="AQ2" s="75"/>
      <c r="AR2" s="75"/>
      <c r="AS2" s="75"/>
      <c r="AT2" s="75"/>
      <c r="AU2" s="75"/>
      <c r="AV2" s="75"/>
      <c r="AW2" s="78"/>
      <c r="AX2" s="319" t="s">
        <v>34</v>
      </c>
      <c r="AY2" s="319"/>
      <c r="AZ2" s="319"/>
      <c r="BA2" s="319"/>
      <c r="BB2" s="319"/>
      <c r="BC2" s="319"/>
      <c r="BD2" s="319"/>
      <c r="BE2" s="319"/>
      <c r="BF2" s="75"/>
      <c r="BG2" s="318" t="s">
        <v>49</v>
      </c>
      <c r="BH2" s="318"/>
      <c r="BI2" s="318"/>
      <c r="BJ2" s="318"/>
      <c r="BK2" s="318"/>
      <c r="BL2" s="318"/>
      <c r="BM2" s="318"/>
      <c r="BN2" s="76"/>
      <c r="BO2" s="318" t="s">
        <v>65</v>
      </c>
      <c r="BP2" s="318"/>
      <c r="BQ2" s="318"/>
      <c r="BR2" s="318"/>
      <c r="BS2" s="318"/>
      <c r="BT2" s="318"/>
      <c r="BU2" s="318"/>
      <c r="BV2" s="117"/>
      <c r="BW2" s="117" t="s">
        <v>78</v>
      </c>
      <c r="BY2" s="76"/>
      <c r="BZ2" s="75"/>
      <c r="CA2" s="75"/>
      <c r="CB2" s="75"/>
      <c r="CC2" s="75"/>
      <c r="CD2" s="75"/>
      <c r="CE2" s="75"/>
      <c r="CF2" s="75"/>
      <c r="CG2" s="75"/>
      <c r="CH2" s="75"/>
      <c r="CI2" s="78"/>
      <c r="CJ2" s="319" t="s">
        <v>34</v>
      </c>
      <c r="CK2" s="319"/>
      <c r="CL2" s="319"/>
      <c r="CM2" s="319"/>
      <c r="CN2" s="319"/>
      <c r="CO2" s="319"/>
      <c r="CP2" s="319"/>
      <c r="CQ2" s="319"/>
      <c r="CR2" s="75"/>
      <c r="CS2" s="318" t="s">
        <v>49</v>
      </c>
      <c r="CT2" s="318"/>
      <c r="CU2" s="318"/>
      <c r="CV2" s="318"/>
      <c r="CW2" s="318"/>
      <c r="CX2" s="318"/>
      <c r="CY2" s="318"/>
      <c r="CZ2" s="76"/>
      <c r="DA2" s="318" t="s">
        <v>65</v>
      </c>
      <c r="DB2" s="318"/>
      <c r="DC2" s="318"/>
      <c r="DD2" s="318"/>
      <c r="DE2" s="318"/>
      <c r="DF2" s="318"/>
      <c r="DG2" s="318"/>
      <c r="DH2" s="117"/>
      <c r="DI2" s="117" t="s">
        <v>78</v>
      </c>
      <c r="DK2" s="76"/>
      <c r="DL2" s="75"/>
      <c r="DM2" s="75"/>
      <c r="DN2" s="75"/>
      <c r="DO2" s="75"/>
      <c r="DP2" s="75"/>
      <c r="DQ2" s="75"/>
      <c r="DR2" s="75"/>
      <c r="DS2" s="75"/>
      <c r="DT2" s="75"/>
      <c r="DU2" s="78"/>
      <c r="DV2" s="319" t="s">
        <v>34</v>
      </c>
      <c r="DW2" s="319"/>
      <c r="DX2" s="319"/>
      <c r="DY2" s="319"/>
      <c r="DZ2" s="319"/>
      <c r="EA2" s="319"/>
      <c r="EB2" s="319"/>
      <c r="EC2" s="319"/>
      <c r="ED2" s="75"/>
      <c r="EE2" s="318" t="s">
        <v>49</v>
      </c>
      <c r="EF2" s="318"/>
      <c r="EG2" s="318"/>
      <c r="EH2" s="318"/>
      <c r="EI2" s="318"/>
      <c r="EJ2" s="318"/>
      <c r="EK2" s="318"/>
      <c r="EL2" s="76"/>
      <c r="EM2" s="318" t="s">
        <v>65</v>
      </c>
      <c r="EN2" s="318"/>
      <c r="EO2" s="318"/>
      <c r="EP2" s="318"/>
      <c r="EQ2" s="318"/>
      <c r="ER2" s="318"/>
      <c r="ES2" s="318"/>
      <c r="ET2" s="117"/>
      <c r="EU2" s="117" t="s">
        <v>78</v>
      </c>
      <c r="EW2" s="76"/>
      <c r="EX2" s="75"/>
      <c r="EY2" s="75"/>
      <c r="EZ2" s="75"/>
      <c r="FA2" s="75"/>
      <c r="FB2" s="75"/>
      <c r="FC2" s="75"/>
      <c r="FD2" s="75"/>
      <c r="FE2" s="75"/>
      <c r="FF2" s="75"/>
      <c r="FG2" s="78"/>
      <c r="FH2" s="319" t="s">
        <v>34</v>
      </c>
      <c r="FI2" s="319"/>
      <c r="FJ2" s="319"/>
      <c r="FK2" s="319"/>
      <c r="FL2" s="319"/>
      <c r="FM2" s="319"/>
      <c r="FN2" s="319"/>
      <c r="FO2" s="319"/>
      <c r="FQ2" s="318" t="s">
        <v>49</v>
      </c>
      <c r="FR2" s="318"/>
      <c r="FS2" s="318"/>
      <c r="FT2" s="318"/>
      <c r="FU2" s="318"/>
      <c r="FV2" s="318"/>
      <c r="FW2" s="318"/>
      <c r="FX2" s="76"/>
      <c r="FY2" s="318" t="s">
        <v>65</v>
      </c>
      <c r="FZ2" s="318"/>
      <c r="GA2" s="318"/>
      <c r="GB2" s="318"/>
      <c r="GC2" s="318"/>
      <c r="GD2" s="318"/>
      <c r="GE2" s="318"/>
      <c r="GF2" s="117"/>
      <c r="GG2" s="117" t="s">
        <v>78</v>
      </c>
      <c r="GI2" s="76"/>
      <c r="GJ2" s="75"/>
      <c r="GK2" s="75"/>
      <c r="GL2" s="75"/>
      <c r="GM2" s="75"/>
      <c r="GN2" s="75"/>
      <c r="GO2" s="75"/>
      <c r="GP2" s="75"/>
      <c r="GQ2" s="75"/>
      <c r="GR2" s="75"/>
      <c r="GS2" s="78"/>
      <c r="GT2" s="319" t="s">
        <v>34</v>
      </c>
      <c r="GU2" s="319"/>
      <c r="GV2" s="319"/>
      <c r="GW2" s="319"/>
      <c r="GX2" s="319"/>
      <c r="GY2" s="319"/>
      <c r="GZ2" s="319"/>
      <c r="HA2" s="319"/>
      <c r="HC2" s="318" t="s">
        <v>49</v>
      </c>
      <c r="HD2" s="318"/>
      <c r="HE2" s="318"/>
      <c r="HF2" s="318"/>
      <c r="HG2" s="318"/>
      <c r="HH2" s="318"/>
      <c r="HI2" s="318"/>
      <c r="HJ2" s="76"/>
      <c r="HK2" s="318" t="s">
        <v>65</v>
      </c>
      <c r="HL2" s="318"/>
      <c r="HM2" s="318"/>
      <c r="HN2" s="318"/>
      <c r="HO2" s="318"/>
      <c r="HP2" s="318"/>
      <c r="HQ2" s="318"/>
      <c r="HR2" s="117"/>
      <c r="HS2" s="117" t="s">
        <v>78</v>
      </c>
    </row>
    <row r="3" spans="1:227" ht="33.75" thickBot="1">
      <c r="A3" s="80" t="s">
        <v>34</v>
      </c>
      <c r="B3" s="80" t="s">
        <v>48</v>
      </c>
      <c r="C3" s="81" t="s">
        <v>46</v>
      </c>
      <c r="D3" s="81" t="s">
        <v>45</v>
      </c>
      <c r="E3" s="81" t="s">
        <v>44</v>
      </c>
      <c r="F3" s="81" t="s">
        <v>43</v>
      </c>
      <c r="G3" s="81" t="s">
        <v>42</v>
      </c>
      <c r="H3" s="81" t="s">
        <v>54</v>
      </c>
      <c r="I3" s="81" t="s">
        <v>55</v>
      </c>
      <c r="J3" s="80" t="s">
        <v>28</v>
      </c>
      <c r="K3" s="82"/>
      <c r="L3" s="83" t="s">
        <v>47</v>
      </c>
      <c r="M3" s="83" t="s">
        <v>33</v>
      </c>
      <c r="N3" s="83" t="s">
        <v>32</v>
      </c>
      <c r="O3" s="83" t="s">
        <v>31</v>
      </c>
      <c r="P3" s="83" t="s">
        <v>30</v>
      </c>
      <c r="Q3" s="83" t="s">
        <v>29</v>
      </c>
      <c r="R3" s="83" t="s">
        <v>51</v>
      </c>
      <c r="S3" s="83" t="s">
        <v>52</v>
      </c>
      <c r="T3" s="79"/>
      <c r="U3" s="65" t="s">
        <v>33</v>
      </c>
      <c r="V3" s="65" t="s">
        <v>32</v>
      </c>
      <c r="W3" s="65" t="s">
        <v>31</v>
      </c>
      <c r="X3" s="65" t="s">
        <v>30</v>
      </c>
      <c r="Y3" s="65" t="s">
        <v>29</v>
      </c>
      <c r="Z3" s="65" t="s">
        <v>54</v>
      </c>
      <c r="AA3" s="65" t="s">
        <v>55</v>
      </c>
      <c r="AB3" s="75"/>
      <c r="AC3" s="65" t="s">
        <v>33</v>
      </c>
      <c r="AD3" s="65" t="s">
        <v>32</v>
      </c>
      <c r="AE3" s="65" t="s">
        <v>31</v>
      </c>
      <c r="AF3" s="65" t="s">
        <v>30</v>
      </c>
      <c r="AG3" s="65" t="s">
        <v>29</v>
      </c>
      <c r="AH3" s="65" t="s">
        <v>54</v>
      </c>
      <c r="AI3" s="65" t="s">
        <v>55</v>
      </c>
      <c r="AJ3" s="118"/>
      <c r="AK3" s="65" t="s">
        <v>75</v>
      </c>
      <c r="AM3" s="80" t="s">
        <v>34</v>
      </c>
      <c r="AN3" s="80" t="s">
        <v>48</v>
      </c>
      <c r="AO3" s="81" t="s">
        <v>46</v>
      </c>
      <c r="AP3" s="81" t="s">
        <v>45</v>
      </c>
      <c r="AQ3" s="81" t="s">
        <v>44</v>
      </c>
      <c r="AR3" s="81" t="s">
        <v>43</v>
      </c>
      <c r="AS3" s="81" t="s">
        <v>42</v>
      </c>
      <c r="AT3" s="81" t="s">
        <v>54</v>
      </c>
      <c r="AU3" s="81" t="s">
        <v>55</v>
      </c>
      <c r="AV3" s="80" t="s">
        <v>28</v>
      </c>
      <c r="AW3" s="82"/>
      <c r="AX3" s="83" t="s">
        <v>47</v>
      </c>
      <c r="AY3" s="83" t="s">
        <v>33</v>
      </c>
      <c r="AZ3" s="83" t="s">
        <v>32</v>
      </c>
      <c r="BA3" s="83" t="s">
        <v>31</v>
      </c>
      <c r="BB3" s="83" t="s">
        <v>30</v>
      </c>
      <c r="BC3" s="83" t="s">
        <v>29</v>
      </c>
      <c r="BD3" s="83" t="s">
        <v>51</v>
      </c>
      <c r="BE3" s="83" t="s">
        <v>52</v>
      </c>
      <c r="BF3" s="79"/>
      <c r="BG3" s="65" t="s">
        <v>33</v>
      </c>
      <c r="BH3" s="65" t="s">
        <v>32</v>
      </c>
      <c r="BI3" s="65" t="s">
        <v>31</v>
      </c>
      <c r="BJ3" s="65" t="s">
        <v>30</v>
      </c>
      <c r="BK3" s="65" t="s">
        <v>29</v>
      </c>
      <c r="BL3" s="65" t="s">
        <v>54</v>
      </c>
      <c r="BM3" s="65" t="s">
        <v>55</v>
      </c>
      <c r="BN3" s="75"/>
      <c r="BO3" s="65" t="s">
        <v>33</v>
      </c>
      <c r="BP3" s="65" t="s">
        <v>32</v>
      </c>
      <c r="BQ3" s="65" t="s">
        <v>31</v>
      </c>
      <c r="BR3" s="65" t="s">
        <v>30</v>
      </c>
      <c r="BS3" s="65" t="s">
        <v>29</v>
      </c>
      <c r="BT3" s="65" t="s">
        <v>54</v>
      </c>
      <c r="BU3" s="65" t="s">
        <v>55</v>
      </c>
      <c r="BV3" s="118"/>
      <c r="BW3" s="65" t="s">
        <v>75</v>
      </c>
      <c r="BY3" s="80" t="s">
        <v>34</v>
      </c>
      <c r="BZ3" s="80" t="s">
        <v>48</v>
      </c>
      <c r="CA3" s="81" t="s">
        <v>46</v>
      </c>
      <c r="CB3" s="81" t="s">
        <v>45</v>
      </c>
      <c r="CC3" s="81" t="s">
        <v>44</v>
      </c>
      <c r="CD3" s="81" t="s">
        <v>43</v>
      </c>
      <c r="CE3" s="81" t="s">
        <v>42</v>
      </c>
      <c r="CF3" s="81" t="s">
        <v>54</v>
      </c>
      <c r="CG3" s="81" t="s">
        <v>55</v>
      </c>
      <c r="CH3" s="80" t="s">
        <v>28</v>
      </c>
      <c r="CI3" s="82"/>
      <c r="CJ3" s="83" t="s">
        <v>47</v>
      </c>
      <c r="CK3" s="83" t="s">
        <v>33</v>
      </c>
      <c r="CL3" s="83" t="s">
        <v>32</v>
      </c>
      <c r="CM3" s="83" t="s">
        <v>31</v>
      </c>
      <c r="CN3" s="83" t="s">
        <v>30</v>
      </c>
      <c r="CO3" s="83" t="s">
        <v>29</v>
      </c>
      <c r="CP3" s="83" t="s">
        <v>51</v>
      </c>
      <c r="CQ3" s="83" t="s">
        <v>52</v>
      </c>
      <c r="CR3" s="79"/>
      <c r="CS3" s="65" t="s">
        <v>33</v>
      </c>
      <c r="CT3" s="65" t="s">
        <v>32</v>
      </c>
      <c r="CU3" s="65" t="s">
        <v>31</v>
      </c>
      <c r="CV3" s="65" t="s">
        <v>30</v>
      </c>
      <c r="CW3" s="65" t="s">
        <v>29</v>
      </c>
      <c r="CX3" s="65" t="s">
        <v>54</v>
      </c>
      <c r="CY3" s="65" t="s">
        <v>55</v>
      </c>
      <c r="CZ3" s="75"/>
      <c r="DA3" s="65" t="s">
        <v>33</v>
      </c>
      <c r="DB3" s="65" t="s">
        <v>32</v>
      </c>
      <c r="DC3" s="65" t="s">
        <v>31</v>
      </c>
      <c r="DD3" s="65" t="s">
        <v>30</v>
      </c>
      <c r="DE3" s="65" t="s">
        <v>29</v>
      </c>
      <c r="DF3" s="65" t="s">
        <v>54</v>
      </c>
      <c r="DG3" s="65" t="s">
        <v>55</v>
      </c>
      <c r="DH3" s="118"/>
      <c r="DI3" s="65" t="s">
        <v>75</v>
      </c>
      <c r="DK3" s="80" t="s">
        <v>34</v>
      </c>
      <c r="DL3" s="80" t="s">
        <v>48</v>
      </c>
      <c r="DM3" s="81" t="s">
        <v>46</v>
      </c>
      <c r="DN3" s="81" t="s">
        <v>45</v>
      </c>
      <c r="DO3" s="81" t="s">
        <v>44</v>
      </c>
      <c r="DP3" s="81" t="s">
        <v>43</v>
      </c>
      <c r="DQ3" s="81" t="s">
        <v>42</v>
      </c>
      <c r="DR3" s="81" t="s">
        <v>54</v>
      </c>
      <c r="DS3" s="81" t="s">
        <v>55</v>
      </c>
      <c r="DT3" s="80" t="s">
        <v>28</v>
      </c>
      <c r="DU3" s="82"/>
      <c r="DV3" s="83" t="s">
        <v>47</v>
      </c>
      <c r="DW3" s="83" t="s">
        <v>33</v>
      </c>
      <c r="DX3" s="83" t="s">
        <v>32</v>
      </c>
      <c r="DY3" s="83" t="s">
        <v>31</v>
      </c>
      <c r="DZ3" s="83" t="s">
        <v>30</v>
      </c>
      <c r="EA3" s="83" t="s">
        <v>29</v>
      </c>
      <c r="EB3" s="83" t="s">
        <v>51</v>
      </c>
      <c r="EC3" s="83" t="s">
        <v>52</v>
      </c>
      <c r="ED3" s="79"/>
      <c r="EE3" s="65" t="s">
        <v>33</v>
      </c>
      <c r="EF3" s="65" t="s">
        <v>32</v>
      </c>
      <c r="EG3" s="65" t="s">
        <v>31</v>
      </c>
      <c r="EH3" s="65" t="s">
        <v>30</v>
      </c>
      <c r="EI3" s="65" t="s">
        <v>29</v>
      </c>
      <c r="EJ3" s="65" t="s">
        <v>54</v>
      </c>
      <c r="EK3" s="65" t="s">
        <v>55</v>
      </c>
      <c r="EL3" s="75"/>
      <c r="EM3" s="65" t="s">
        <v>33</v>
      </c>
      <c r="EN3" s="65" t="s">
        <v>32</v>
      </c>
      <c r="EO3" s="65" t="s">
        <v>31</v>
      </c>
      <c r="EP3" s="65" t="s">
        <v>30</v>
      </c>
      <c r="EQ3" s="65" t="s">
        <v>29</v>
      </c>
      <c r="ER3" s="65" t="s">
        <v>54</v>
      </c>
      <c r="ES3" s="65" t="s">
        <v>55</v>
      </c>
      <c r="ET3" s="118"/>
      <c r="EU3" s="65" t="s">
        <v>75</v>
      </c>
      <c r="EW3" s="80" t="s">
        <v>34</v>
      </c>
      <c r="EX3" s="80" t="s">
        <v>48</v>
      </c>
      <c r="EY3" s="81" t="s">
        <v>46</v>
      </c>
      <c r="EZ3" s="81" t="s">
        <v>45</v>
      </c>
      <c r="FA3" s="81" t="s">
        <v>44</v>
      </c>
      <c r="FB3" s="81" t="s">
        <v>43</v>
      </c>
      <c r="FC3" s="81" t="s">
        <v>42</v>
      </c>
      <c r="FD3" s="81" t="s">
        <v>54</v>
      </c>
      <c r="FE3" s="81" t="s">
        <v>55</v>
      </c>
      <c r="FF3" s="80" t="s">
        <v>28</v>
      </c>
      <c r="FG3" s="82"/>
      <c r="FH3" s="83" t="s">
        <v>47</v>
      </c>
      <c r="FI3" s="83" t="s">
        <v>33</v>
      </c>
      <c r="FJ3" s="83" t="s">
        <v>32</v>
      </c>
      <c r="FK3" s="83" t="s">
        <v>31</v>
      </c>
      <c r="FL3" s="83" t="s">
        <v>30</v>
      </c>
      <c r="FM3" s="83" t="s">
        <v>29</v>
      </c>
      <c r="FN3" s="83" t="s">
        <v>51</v>
      </c>
      <c r="FO3" s="83" t="s">
        <v>52</v>
      </c>
      <c r="FQ3" s="65" t="s">
        <v>33</v>
      </c>
      <c r="FR3" s="65" t="s">
        <v>32</v>
      </c>
      <c r="FS3" s="65" t="s">
        <v>31</v>
      </c>
      <c r="FT3" s="65" t="s">
        <v>30</v>
      </c>
      <c r="FU3" s="65" t="s">
        <v>29</v>
      </c>
      <c r="FV3" s="65" t="s">
        <v>54</v>
      </c>
      <c r="FW3" s="65" t="s">
        <v>55</v>
      </c>
      <c r="FX3" s="75"/>
      <c r="FY3" s="65" t="s">
        <v>33</v>
      </c>
      <c r="FZ3" s="65" t="s">
        <v>32</v>
      </c>
      <c r="GA3" s="65" t="s">
        <v>31</v>
      </c>
      <c r="GB3" s="65" t="s">
        <v>30</v>
      </c>
      <c r="GC3" s="65" t="s">
        <v>29</v>
      </c>
      <c r="GD3" s="65" t="s">
        <v>54</v>
      </c>
      <c r="GE3" s="65" t="s">
        <v>55</v>
      </c>
      <c r="GF3" s="118"/>
      <c r="GG3" s="65" t="s">
        <v>75</v>
      </c>
      <c r="GI3" s="80" t="s">
        <v>34</v>
      </c>
      <c r="GJ3" s="80" t="s">
        <v>48</v>
      </c>
      <c r="GK3" s="81" t="s">
        <v>46</v>
      </c>
      <c r="GL3" s="81" t="s">
        <v>45</v>
      </c>
      <c r="GM3" s="81" t="s">
        <v>44</v>
      </c>
      <c r="GN3" s="81" t="s">
        <v>43</v>
      </c>
      <c r="GO3" s="81" t="s">
        <v>42</v>
      </c>
      <c r="GP3" s="81" t="s">
        <v>54</v>
      </c>
      <c r="GQ3" s="81" t="s">
        <v>55</v>
      </c>
      <c r="GR3" s="80" t="s">
        <v>28</v>
      </c>
      <c r="GS3" s="82"/>
      <c r="GT3" s="83" t="s">
        <v>47</v>
      </c>
      <c r="GU3" s="83" t="s">
        <v>33</v>
      </c>
      <c r="GV3" s="83" t="s">
        <v>32</v>
      </c>
      <c r="GW3" s="83" t="s">
        <v>31</v>
      </c>
      <c r="GX3" s="83" t="s">
        <v>30</v>
      </c>
      <c r="GY3" s="83" t="s">
        <v>29</v>
      </c>
      <c r="GZ3" s="83" t="s">
        <v>51</v>
      </c>
      <c r="HA3" s="83" t="s">
        <v>52</v>
      </c>
      <c r="HC3" s="65" t="s">
        <v>33</v>
      </c>
      <c r="HD3" s="65" t="s">
        <v>32</v>
      </c>
      <c r="HE3" s="65" t="s">
        <v>31</v>
      </c>
      <c r="HF3" s="65" t="s">
        <v>30</v>
      </c>
      <c r="HG3" s="65" t="s">
        <v>29</v>
      </c>
      <c r="HH3" s="65" t="s">
        <v>54</v>
      </c>
      <c r="HI3" s="65" t="s">
        <v>55</v>
      </c>
      <c r="HJ3" s="75"/>
      <c r="HK3" s="65" t="s">
        <v>33</v>
      </c>
      <c r="HL3" s="65" t="s">
        <v>32</v>
      </c>
      <c r="HM3" s="65" t="s">
        <v>31</v>
      </c>
      <c r="HN3" s="65" t="s">
        <v>30</v>
      </c>
      <c r="HO3" s="65" t="s">
        <v>29</v>
      </c>
      <c r="HP3" s="65" t="s">
        <v>54</v>
      </c>
      <c r="HQ3" s="65" t="s">
        <v>55</v>
      </c>
      <c r="HR3" s="118"/>
      <c r="HS3" s="65" t="s">
        <v>75</v>
      </c>
    </row>
    <row r="4" spans="1:227" ht="16.5">
      <c r="A4" s="85" t="s">
        <v>23</v>
      </c>
      <c r="B4" s="84" t="s">
        <v>41</v>
      </c>
      <c r="C4" s="71">
        <f t="shared" ref="C4:I15" si="0">COUNTIF(M$4:M$260,$A4)</f>
        <v>0</v>
      </c>
      <c r="D4" s="51">
        <f t="shared" si="0"/>
        <v>0</v>
      </c>
      <c r="E4" s="51">
        <f t="shared" si="0"/>
        <v>0</v>
      </c>
      <c r="F4" s="51">
        <f t="shared" si="0"/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100">
        <v>0</v>
      </c>
      <c r="K4" s="86"/>
      <c r="L4" s="87">
        <v>0</v>
      </c>
      <c r="M4" s="98" t="s">
        <v>68</v>
      </c>
      <c r="N4" s="98" t="s">
        <v>68</v>
      </c>
      <c r="O4" s="98" t="s">
        <v>22</v>
      </c>
      <c r="P4" s="98" t="s">
        <v>53</v>
      </c>
      <c r="Q4" s="98" t="s">
        <v>22</v>
      </c>
      <c r="R4" s="98" t="s">
        <v>68</v>
      </c>
      <c r="S4" s="98" t="s">
        <v>68</v>
      </c>
      <c r="T4" s="75"/>
      <c r="U4" s="66">
        <f>IF(M4="","",VLOOKUP(M4,$A$4:$J$15,10,FALSE))</f>
        <v>11</v>
      </c>
      <c r="V4" s="66">
        <f t="shared" ref="V4:AA19" si="1">IF(N4="","",VLOOKUP(N4,$A$4:$J$15,10,FALSE))</f>
        <v>11</v>
      </c>
      <c r="W4" s="66">
        <f t="shared" si="1"/>
        <v>8</v>
      </c>
      <c r="X4" s="66">
        <f t="shared" si="1"/>
        <v>6</v>
      </c>
      <c r="Y4" s="66">
        <f t="shared" si="1"/>
        <v>8</v>
      </c>
      <c r="Z4" s="66">
        <f t="shared" si="1"/>
        <v>11</v>
      </c>
      <c r="AA4" s="66">
        <f t="shared" si="1"/>
        <v>11</v>
      </c>
      <c r="AB4" s="75"/>
      <c r="AC4" s="102">
        <v>1</v>
      </c>
      <c r="AD4" s="102">
        <v>1</v>
      </c>
      <c r="AE4" s="102">
        <v>3</v>
      </c>
      <c r="AF4" s="102">
        <v>1</v>
      </c>
      <c r="AG4" s="102">
        <v>1</v>
      </c>
      <c r="AH4" s="102">
        <v>1</v>
      </c>
      <c r="AI4" s="102">
        <v>1</v>
      </c>
      <c r="AJ4" s="119"/>
      <c r="AK4" s="102">
        <v>20</v>
      </c>
      <c r="AM4" s="85" t="s">
        <v>23</v>
      </c>
      <c r="AN4" s="84" t="s">
        <v>41</v>
      </c>
      <c r="AO4" s="71">
        <f t="shared" ref="AO4:AU15" si="2">COUNTIF(AY$4:AY$260,$A4)</f>
        <v>0</v>
      </c>
      <c r="AP4" s="51">
        <f t="shared" si="2"/>
        <v>0</v>
      </c>
      <c r="AQ4" s="51">
        <f t="shared" si="2"/>
        <v>0</v>
      </c>
      <c r="AR4" s="51">
        <f t="shared" si="2"/>
        <v>0</v>
      </c>
      <c r="AS4" s="51">
        <f t="shared" si="2"/>
        <v>0</v>
      </c>
      <c r="AT4" s="51">
        <f t="shared" si="2"/>
        <v>0</v>
      </c>
      <c r="AU4" s="51">
        <f t="shared" si="2"/>
        <v>0</v>
      </c>
      <c r="AV4" s="100">
        <v>0</v>
      </c>
      <c r="AW4" s="86"/>
      <c r="AX4" s="87">
        <v>0</v>
      </c>
      <c r="AY4" s="98" t="s">
        <v>62</v>
      </c>
      <c r="AZ4" s="98" t="s">
        <v>62</v>
      </c>
      <c r="BA4" s="98" t="s">
        <v>37</v>
      </c>
      <c r="BB4" s="98" t="s">
        <v>22</v>
      </c>
      <c r="BC4" s="98" t="s">
        <v>62</v>
      </c>
      <c r="BD4" s="98" t="s">
        <v>62</v>
      </c>
      <c r="BE4" s="98" t="s">
        <v>22</v>
      </c>
      <c r="BF4" s="75"/>
      <c r="BG4" s="66">
        <f>IF(AY4="","",VLOOKUP(AY4,$A$4:$J$15,10,FALSE))</f>
        <v>9</v>
      </c>
      <c r="BH4" s="66">
        <f t="shared" ref="BH4:BM28" si="3">IF(AZ4="","",VLOOKUP(AZ4,$A$4:$J$15,10,FALSE))</f>
        <v>9</v>
      </c>
      <c r="BI4" s="66">
        <f t="shared" si="3"/>
        <v>2</v>
      </c>
      <c r="BJ4" s="66">
        <f t="shared" si="3"/>
        <v>8</v>
      </c>
      <c r="BK4" s="66">
        <f t="shared" si="3"/>
        <v>9</v>
      </c>
      <c r="BL4" s="66">
        <f t="shared" si="3"/>
        <v>9</v>
      </c>
      <c r="BM4" s="66">
        <f t="shared" si="3"/>
        <v>8</v>
      </c>
      <c r="BN4" s="75"/>
      <c r="BO4" s="102">
        <v>1</v>
      </c>
      <c r="BP4" s="102">
        <v>1</v>
      </c>
      <c r="BQ4" s="102">
        <v>1</v>
      </c>
      <c r="BR4" s="102">
        <v>1</v>
      </c>
      <c r="BS4" s="102">
        <v>1</v>
      </c>
      <c r="BT4" s="102">
        <v>1</v>
      </c>
      <c r="BU4" s="102">
        <v>1</v>
      </c>
      <c r="BV4" s="119"/>
      <c r="BW4" s="102">
        <v>1</v>
      </c>
      <c r="BY4" s="85" t="s">
        <v>23</v>
      </c>
      <c r="BZ4" s="84" t="s">
        <v>41</v>
      </c>
      <c r="CA4" s="71">
        <f t="shared" ref="CA4:CG15" si="4">COUNTIF(CK$4:CK$260,$A4)</f>
        <v>0</v>
      </c>
      <c r="CB4" s="51">
        <f t="shared" si="4"/>
        <v>0</v>
      </c>
      <c r="CC4" s="51">
        <f t="shared" si="4"/>
        <v>0</v>
      </c>
      <c r="CD4" s="51">
        <f t="shared" si="4"/>
        <v>0</v>
      </c>
      <c r="CE4" s="51">
        <f t="shared" si="4"/>
        <v>0</v>
      </c>
      <c r="CF4" s="51">
        <f t="shared" si="4"/>
        <v>0</v>
      </c>
      <c r="CG4" s="51">
        <f t="shared" si="4"/>
        <v>0</v>
      </c>
      <c r="CH4" s="100">
        <v>0</v>
      </c>
      <c r="CI4" s="86"/>
      <c r="CJ4" s="87">
        <v>0</v>
      </c>
      <c r="CK4" s="98" t="s">
        <v>62</v>
      </c>
      <c r="CL4" s="98" t="s">
        <v>22</v>
      </c>
      <c r="CM4" s="98" t="s">
        <v>63</v>
      </c>
      <c r="CN4" s="98" t="s">
        <v>62</v>
      </c>
      <c r="CO4" s="98" t="s">
        <v>22</v>
      </c>
      <c r="CP4" s="98" t="s">
        <v>63</v>
      </c>
      <c r="CQ4" s="98" t="s">
        <v>62</v>
      </c>
      <c r="CR4" s="75"/>
      <c r="CS4" s="66">
        <f>IF(CK4="","",VLOOKUP(CK4,$A$4:$J$15,10,FALSE))</f>
        <v>9</v>
      </c>
      <c r="CT4" s="66">
        <f t="shared" ref="CT4:CY28" si="5">IF(CL4="","",VLOOKUP(CL4,$A$4:$J$15,10,FALSE))</f>
        <v>8</v>
      </c>
      <c r="CU4" s="66">
        <f t="shared" si="5"/>
        <v>10</v>
      </c>
      <c r="CV4" s="66">
        <f t="shared" si="5"/>
        <v>9</v>
      </c>
      <c r="CW4" s="66">
        <f t="shared" si="5"/>
        <v>8</v>
      </c>
      <c r="CX4" s="66">
        <f t="shared" si="5"/>
        <v>10</v>
      </c>
      <c r="CY4" s="66">
        <f t="shared" si="5"/>
        <v>9</v>
      </c>
      <c r="CZ4" s="75"/>
      <c r="DA4" s="102">
        <v>5</v>
      </c>
      <c r="DB4" s="102">
        <v>5</v>
      </c>
      <c r="DC4" s="102">
        <v>5</v>
      </c>
      <c r="DD4" s="102">
        <v>5</v>
      </c>
      <c r="DE4" s="102">
        <v>5</v>
      </c>
      <c r="DF4" s="102">
        <v>5</v>
      </c>
      <c r="DG4" s="102">
        <v>5</v>
      </c>
      <c r="DH4" s="119"/>
      <c r="DI4" s="102">
        <v>5</v>
      </c>
      <c r="DK4" s="85" t="s">
        <v>23</v>
      </c>
      <c r="DL4" s="84" t="s">
        <v>41</v>
      </c>
      <c r="DM4" s="71">
        <f t="shared" ref="DM4:DS15" si="6">COUNTIF(DW$4:DW$260,$A4)</f>
        <v>0</v>
      </c>
      <c r="DN4" s="51">
        <f t="shared" si="6"/>
        <v>0</v>
      </c>
      <c r="DO4" s="51">
        <f t="shared" si="6"/>
        <v>0</v>
      </c>
      <c r="DP4" s="51">
        <f t="shared" si="6"/>
        <v>0</v>
      </c>
      <c r="DQ4" s="51">
        <f t="shared" si="6"/>
        <v>0</v>
      </c>
      <c r="DR4" s="51">
        <f t="shared" si="6"/>
        <v>0</v>
      </c>
      <c r="DS4" s="51">
        <f t="shared" si="6"/>
        <v>0</v>
      </c>
      <c r="DT4" s="100">
        <v>0</v>
      </c>
      <c r="DU4" s="86"/>
      <c r="DV4" s="87">
        <v>0</v>
      </c>
      <c r="DW4" s="98" t="s">
        <v>35</v>
      </c>
      <c r="DX4" s="98" t="s">
        <v>53</v>
      </c>
      <c r="DY4" s="98" t="s">
        <v>56</v>
      </c>
      <c r="DZ4" s="98" t="s">
        <v>53</v>
      </c>
      <c r="EA4" s="98" t="s">
        <v>62</v>
      </c>
      <c r="EB4" s="98" t="s">
        <v>38</v>
      </c>
      <c r="EC4" s="98" t="s">
        <v>53</v>
      </c>
      <c r="ED4" s="75"/>
      <c r="EE4" s="66">
        <f>IF(DW4="","",VLOOKUP(DW4,$A$4:$J$15,10,FALSE))</f>
        <v>3</v>
      </c>
      <c r="EF4" s="66">
        <f t="shared" ref="EF4:EK28" si="7">IF(DX4="","",VLOOKUP(DX4,$A$4:$J$15,10,FALSE))</f>
        <v>6</v>
      </c>
      <c r="EG4" s="66">
        <f t="shared" si="7"/>
        <v>7</v>
      </c>
      <c r="EH4" s="66">
        <f t="shared" si="7"/>
        <v>6</v>
      </c>
      <c r="EI4" s="66">
        <f t="shared" si="7"/>
        <v>9</v>
      </c>
      <c r="EJ4" s="66">
        <f t="shared" si="7"/>
        <v>4</v>
      </c>
      <c r="EK4" s="66">
        <f t="shared" si="7"/>
        <v>6</v>
      </c>
      <c r="EL4" s="75"/>
      <c r="EM4" s="280">
        <v>1000</v>
      </c>
      <c r="EN4" s="280">
        <v>1000</v>
      </c>
      <c r="EO4" s="280">
        <v>1000</v>
      </c>
      <c r="EP4" s="280">
        <v>1000</v>
      </c>
      <c r="EQ4" s="280">
        <v>1000</v>
      </c>
      <c r="ER4" s="280">
        <v>1000</v>
      </c>
      <c r="ES4" s="280">
        <v>3000</v>
      </c>
      <c r="ET4" s="119"/>
      <c r="EU4" s="102">
        <v>1</v>
      </c>
      <c r="EW4" s="85" t="s">
        <v>23</v>
      </c>
      <c r="EX4" s="84" t="s">
        <v>41</v>
      </c>
      <c r="EY4" s="71">
        <f t="shared" ref="EY4:FE15" si="8">COUNTIF(FI$4:FI$260,$A4)</f>
        <v>0</v>
      </c>
      <c r="EZ4" s="51">
        <f t="shared" si="8"/>
        <v>0</v>
      </c>
      <c r="FA4" s="51">
        <f t="shared" si="8"/>
        <v>0</v>
      </c>
      <c r="FB4" s="51">
        <f t="shared" si="8"/>
        <v>0</v>
      </c>
      <c r="FC4" s="51">
        <f t="shared" si="8"/>
        <v>0</v>
      </c>
      <c r="FD4" s="51">
        <f t="shared" si="8"/>
        <v>0</v>
      </c>
      <c r="FE4" s="51">
        <f t="shared" si="8"/>
        <v>0</v>
      </c>
      <c r="FF4" s="100">
        <v>0</v>
      </c>
      <c r="FG4" s="86"/>
      <c r="FH4" s="87">
        <v>0</v>
      </c>
      <c r="FI4" s="98" t="s">
        <v>63</v>
      </c>
      <c r="FJ4" s="98" t="s">
        <v>63</v>
      </c>
      <c r="FK4" s="98" t="s">
        <v>38</v>
      </c>
      <c r="FL4" s="98" t="s">
        <v>22</v>
      </c>
      <c r="FM4" s="98" t="s">
        <v>68</v>
      </c>
      <c r="FN4" s="98" t="s">
        <v>63</v>
      </c>
      <c r="FO4" s="98" t="s">
        <v>68</v>
      </c>
      <c r="FQ4" s="66">
        <f>IF(FI4="","",VLOOKUP(FI4,$A$4:$J$15,10,FALSE))</f>
        <v>10</v>
      </c>
      <c r="FR4" s="66">
        <f t="shared" ref="FR4:FW28" si="9">IF(FJ4="","",VLOOKUP(FJ4,$A$4:$J$15,10,FALSE))</f>
        <v>10</v>
      </c>
      <c r="FS4" s="66">
        <f t="shared" si="9"/>
        <v>4</v>
      </c>
      <c r="FT4" s="66">
        <f t="shared" si="9"/>
        <v>8</v>
      </c>
      <c r="FU4" s="66">
        <f t="shared" si="9"/>
        <v>11</v>
      </c>
      <c r="FV4" s="66">
        <f t="shared" si="9"/>
        <v>10</v>
      </c>
      <c r="FW4" s="66">
        <f t="shared" si="9"/>
        <v>11</v>
      </c>
      <c r="FX4" s="75"/>
      <c r="FY4" s="102">
        <v>1</v>
      </c>
      <c r="FZ4" s="102">
        <v>1</v>
      </c>
      <c r="GA4" s="102">
        <v>1</v>
      </c>
      <c r="GB4" s="102">
        <v>1</v>
      </c>
      <c r="GC4" s="102">
        <v>1</v>
      </c>
      <c r="GD4" s="102">
        <v>1</v>
      </c>
      <c r="GE4" s="102">
        <v>1</v>
      </c>
      <c r="GF4" s="119"/>
      <c r="GG4" s="102">
        <v>1</v>
      </c>
      <c r="GI4" s="85" t="s">
        <v>23</v>
      </c>
      <c r="GJ4" s="84" t="s">
        <v>41</v>
      </c>
      <c r="GK4" s="71">
        <f t="shared" ref="GK4:GQ15" si="10">COUNTIF(GU$4:GU$260,$A4)</f>
        <v>0</v>
      </c>
      <c r="GL4" s="51">
        <f t="shared" si="10"/>
        <v>0</v>
      </c>
      <c r="GM4" s="51">
        <f t="shared" si="10"/>
        <v>0</v>
      </c>
      <c r="GN4" s="51">
        <f t="shared" si="10"/>
        <v>0</v>
      </c>
      <c r="GO4" s="51">
        <f t="shared" si="10"/>
        <v>0</v>
      </c>
      <c r="GP4" s="51">
        <f t="shared" si="10"/>
        <v>0</v>
      </c>
      <c r="GQ4" s="51">
        <f t="shared" si="10"/>
        <v>0</v>
      </c>
      <c r="GR4" s="100">
        <v>0</v>
      </c>
      <c r="GS4" s="86"/>
      <c r="GT4" s="87">
        <v>0</v>
      </c>
      <c r="GU4" s="98" t="s">
        <v>26</v>
      </c>
      <c r="GV4" s="98" t="s">
        <v>19</v>
      </c>
      <c r="GW4" s="98" t="s">
        <v>56</v>
      </c>
      <c r="GX4" s="98" t="s">
        <v>27</v>
      </c>
      <c r="GY4" s="98" t="s">
        <v>22</v>
      </c>
      <c r="GZ4" s="98" t="s">
        <v>20</v>
      </c>
      <c r="HA4" s="98" t="s">
        <v>99</v>
      </c>
      <c r="HC4" s="66">
        <f>IF(GU4="","",VLOOKUP(GU4,$A$4:$J$15,10,FALSE))</f>
        <v>3</v>
      </c>
      <c r="HD4" s="66">
        <f t="shared" ref="HD4:HI28" si="11">IF(GV4="","",VLOOKUP(GV4,$A$4:$J$15,10,FALSE))</f>
        <v>4</v>
      </c>
      <c r="HE4" s="66">
        <f t="shared" si="11"/>
        <v>7</v>
      </c>
      <c r="HF4" s="66">
        <f t="shared" si="11"/>
        <v>2</v>
      </c>
      <c r="HG4" s="66">
        <f t="shared" si="11"/>
        <v>8</v>
      </c>
      <c r="HH4" s="66">
        <f t="shared" si="11"/>
        <v>5</v>
      </c>
      <c r="HI4" s="66">
        <f t="shared" si="11"/>
        <v>8</v>
      </c>
      <c r="HJ4" s="75"/>
      <c r="HK4" s="102">
        <v>1</v>
      </c>
      <c r="HL4" s="102">
        <v>1</v>
      </c>
      <c r="HM4" s="102">
        <v>1</v>
      </c>
      <c r="HN4" s="102">
        <v>1</v>
      </c>
      <c r="HO4" s="102">
        <v>1</v>
      </c>
      <c r="HP4" s="102">
        <v>1</v>
      </c>
      <c r="HQ4" s="102">
        <v>1</v>
      </c>
      <c r="HR4" s="119"/>
      <c r="HS4" s="102">
        <v>1</v>
      </c>
    </row>
    <row r="5" spans="1:227" ht="16.5">
      <c r="A5" s="90" t="s">
        <v>24</v>
      </c>
      <c r="B5" s="91" t="s">
        <v>40</v>
      </c>
      <c r="C5" s="101">
        <f t="shared" si="0"/>
        <v>0</v>
      </c>
      <c r="D5" s="67">
        <f t="shared" si="0"/>
        <v>0</v>
      </c>
      <c r="E5" s="67">
        <f t="shared" si="0"/>
        <v>0</v>
      </c>
      <c r="F5" s="67">
        <f t="shared" si="0"/>
        <v>0</v>
      </c>
      <c r="G5" s="67">
        <f t="shared" si="0"/>
        <v>0</v>
      </c>
      <c r="H5" s="67">
        <f t="shared" si="0"/>
        <v>0</v>
      </c>
      <c r="I5" s="67">
        <f t="shared" si="0"/>
        <v>0</v>
      </c>
      <c r="J5" s="96">
        <v>1</v>
      </c>
      <c r="K5" s="86"/>
      <c r="L5" s="87">
        <v>1</v>
      </c>
      <c r="M5" s="98" t="s">
        <v>62</v>
      </c>
      <c r="N5" s="98" t="s">
        <v>68</v>
      </c>
      <c r="O5" s="98" t="s">
        <v>68</v>
      </c>
      <c r="P5" s="98" t="s">
        <v>53</v>
      </c>
      <c r="Q5" s="98" t="s">
        <v>68</v>
      </c>
      <c r="R5" s="98" t="s">
        <v>68</v>
      </c>
      <c r="S5" s="98" t="s">
        <v>68</v>
      </c>
      <c r="T5" s="75"/>
      <c r="U5" s="66">
        <f t="shared" ref="U5:AA28" si="12">IF(M5="","",VLOOKUP(M5,$A$4:$J$15,10,FALSE))</f>
        <v>9</v>
      </c>
      <c r="V5" s="66">
        <f t="shared" si="1"/>
        <v>11</v>
      </c>
      <c r="W5" s="66">
        <f t="shared" si="1"/>
        <v>11</v>
      </c>
      <c r="X5" s="66">
        <f t="shared" si="1"/>
        <v>6</v>
      </c>
      <c r="Y5" s="66">
        <f t="shared" si="1"/>
        <v>11</v>
      </c>
      <c r="Z5" s="66">
        <f t="shared" si="1"/>
        <v>11</v>
      </c>
      <c r="AA5" s="66">
        <f t="shared" si="1"/>
        <v>11</v>
      </c>
      <c r="AB5" s="75"/>
      <c r="AC5" s="102">
        <v>2</v>
      </c>
      <c r="AD5" s="102">
        <v>1</v>
      </c>
      <c r="AE5" s="102">
        <v>1</v>
      </c>
      <c r="AF5" s="102">
        <v>1</v>
      </c>
      <c r="AG5" s="102">
        <v>2</v>
      </c>
      <c r="AH5" s="102">
        <v>1</v>
      </c>
      <c r="AI5" s="102">
        <v>1</v>
      </c>
      <c r="AJ5" s="119"/>
      <c r="AK5" s="102">
        <v>20</v>
      </c>
      <c r="AM5" s="90" t="s">
        <v>24</v>
      </c>
      <c r="AN5" s="91" t="s">
        <v>40</v>
      </c>
      <c r="AO5" s="101">
        <f t="shared" si="2"/>
        <v>0</v>
      </c>
      <c r="AP5" s="67">
        <f t="shared" si="2"/>
        <v>0</v>
      </c>
      <c r="AQ5" s="67">
        <f t="shared" si="2"/>
        <v>0</v>
      </c>
      <c r="AR5" s="67">
        <f t="shared" si="2"/>
        <v>0</v>
      </c>
      <c r="AS5" s="67">
        <f t="shared" si="2"/>
        <v>0</v>
      </c>
      <c r="AT5" s="67">
        <f t="shared" si="2"/>
        <v>0</v>
      </c>
      <c r="AU5" s="67">
        <f t="shared" si="2"/>
        <v>0</v>
      </c>
      <c r="AV5" s="96">
        <v>1</v>
      </c>
      <c r="AW5" s="86"/>
      <c r="AX5" s="87">
        <v>1</v>
      </c>
      <c r="AY5" s="98" t="s">
        <v>62</v>
      </c>
      <c r="AZ5" s="98" t="s">
        <v>22</v>
      </c>
      <c r="BA5" s="98" t="s">
        <v>62</v>
      </c>
      <c r="BB5" s="98" t="s">
        <v>35</v>
      </c>
      <c r="BC5" s="98" t="s">
        <v>56</v>
      </c>
      <c r="BD5" s="98" t="s">
        <v>62</v>
      </c>
      <c r="BE5" s="98" t="s">
        <v>56</v>
      </c>
      <c r="BF5" s="75"/>
      <c r="BG5" s="66">
        <f t="shared" ref="BG5:BG28" si="13">IF(AY5="","",VLOOKUP(AY5,$A$4:$J$15,10,FALSE))</f>
        <v>9</v>
      </c>
      <c r="BH5" s="66">
        <f t="shared" si="3"/>
        <v>8</v>
      </c>
      <c r="BI5" s="66">
        <f t="shared" si="3"/>
        <v>9</v>
      </c>
      <c r="BJ5" s="66">
        <f t="shared" si="3"/>
        <v>3</v>
      </c>
      <c r="BK5" s="66">
        <f t="shared" si="3"/>
        <v>7</v>
      </c>
      <c r="BL5" s="66">
        <f t="shared" si="3"/>
        <v>9</v>
      </c>
      <c r="BM5" s="66">
        <f t="shared" si="3"/>
        <v>7</v>
      </c>
      <c r="BN5" s="75"/>
      <c r="BO5" s="102">
        <v>1</v>
      </c>
      <c r="BP5" s="102">
        <v>1</v>
      </c>
      <c r="BQ5" s="102">
        <v>1</v>
      </c>
      <c r="BR5" s="102">
        <v>1</v>
      </c>
      <c r="BS5" s="102">
        <v>1</v>
      </c>
      <c r="BT5" s="102">
        <v>1</v>
      </c>
      <c r="BU5" s="102">
        <v>1</v>
      </c>
      <c r="BV5" s="119"/>
      <c r="BW5" s="102">
        <v>1</v>
      </c>
      <c r="BY5" s="90" t="s">
        <v>24</v>
      </c>
      <c r="BZ5" s="91" t="s">
        <v>40</v>
      </c>
      <c r="CA5" s="101">
        <f t="shared" si="4"/>
        <v>0</v>
      </c>
      <c r="CB5" s="67">
        <f t="shared" si="4"/>
        <v>0</v>
      </c>
      <c r="CC5" s="67">
        <f t="shared" si="4"/>
        <v>0</v>
      </c>
      <c r="CD5" s="67">
        <f t="shared" si="4"/>
        <v>0</v>
      </c>
      <c r="CE5" s="67">
        <f t="shared" si="4"/>
        <v>0</v>
      </c>
      <c r="CF5" s="67">
        <f t="shared" si="4"/>
        <v>0</v>
      </c>
      <c r="CG5" s="67">
        <f t="shared" si="4"/>
        <v>0</v>
      </c>
      <c r="CH5" s="96">
        <v>1</v>
      </c>
      <c r="CI5" s="86"/>
      <c r="CJ5" s="87">
        <v>1</v>
      </c>
      <c r="CK5" s="98" t="s">
        <v>62</v>
      </c>
      <c r="CL5" s="98" t="s">
        <v>63</v>
      </c>
      <c r="CM5" s="98" t="s">
        <v>37</v>
      </c>
      <c r="CN5" s="98" t="s">
        <v>62</v>
      </c>
      <c r="CO5" s="98" t="s">
        <v>63</v>
      </c>
      <c r="CP5" s="98" t="s">
        <v>37</v>
      </c>
      <c r="CQ5" s="98" t="s">
        <v>62</v>
      </c>
      <c r="CR5" s="75"/>
      <c r="CS5" s="66">
        <f t="shared" ref="CS5:CS28" si="14">IF(CK5="","",VLOOKUP(CK5,$A$4:$J$15,10,FALSE))</f>
        <v>9</v>
      </c>
      <c r="CT5" s="66">
        <f t="shared" si="5"/>
        <v>10</v>
      </c>
      <c r="CU5" s="66">
        <f t="shared" si="5"/>
        <v>2</v>
      </c>
      <c r="CV5" s="66">
        <f t="shared" si="5"/>
        <v>9</v>
      </c>
      <c r="CW5" s="66">
        <f t="shared" si="5"/>
        <v>10</v>
      </c>
      <c r="CX5" s="66">
        <f t="shared" si="5"/>
        <v>2</v>
      </c>
      <c r="CY5" s="66">
        <f t="shared" si="5"/>
        <v>9</v>
      </c>
      <c r="CZ5" s="75"/>
      <c r="DA5" s="102">
        <v>2</v>
      </c>
      <c r="DB5" s="102">
        <v>2</v>
      </c>
      <c r="DC5" s="102">
        <v>2</v>
      </c>
      <c r="DD5" s="102">
        <v>2</v>
      </c>
      <c r="DE5" s="102">
        <v>2</v>
      </c>
      <c r="DF5" s="102">
        <v>2</v>
      </c>
      <c r="DG5" s="102">
        <v>2</v>
      </c>
      <c r="DH5" s="119"/>
      <c r="DI5" s="102">
        <v>2</v>
      </c>
      <c r="DK5" s="90" t="s">
        <v>24</v>
      </c>
      <c r="DL5" s="91" t="s">
        <v>40</v>
      </c>
      <c r="DM5" s="101">
        <f t="shared" si="6"/>
        <v>1</v>
      </c>
      <c r="DN5" s="67">
        <f t="shared" si="6"/>
        <v>1</v>
      </c>
      <c r="DO5" s="67">
        <f t="shared" si="6"/>
        <v>1</v>
      </c>
      <c r="DP5" s="67">
        <f t="shared" si="6"/>
        <v>1</v>
      </c>
      <c r="DQ5" s="67">
        <f t="shared" si="6"/>
        <v>1</v>
      </c>
      <c r="DR5" s="67">
        <f t="shared" si="6"/>
        <v>1</v>
      </c>
      <c r="DS5" s="67">
        <f t="shared" si="6"/>
        <v>1</v>
      </c>
      <c r="DT5" s="96">
        <v>1</v>
      </c>
      <c r="DU5" s="86"/>
      <c r="DV5" s="87">
        <v>1</v>
      </c>
      <c r="DW5" s="98" t="s">
        <v>37</v>
      </c>
      <c r="DX5" s="98" t="s">
        <v>37</v>
      </c>
      <c r="DY5" s="98" t="s">
        <v>22</v>
      </c>
      <c r="DZ5" s="98" t="s">
        <v>36</v>
      </c>
      <c r="EA5" s="98" t="s">
        <v>63</v>
      </c>
      <c r="EB5" s="98" t="s">
        <v>68</v>
      </c>
      <c r="EC5" s="98" t="s">
        <v>36</v>
      </c>
      <c r="ED5" s="75"/>
      <c r="EE5" s="66">
        <f t="shared" ref="EE5:EE28" si="15">IF(DW5="","",VLOOKUP(DW5,$A$4:$J$15,10,FALSE))</f>
        <v>2</v>
      </c>
      <c r="EF5" s="66">
        <f t="shared" si="7"/>
        <v>2</v>
      </c>
      <c r="EG5" s="66">
        <f t="shared" si="7"/>
        <v>8</v>
      </c>
      <c r="EH5" s="66">
        <f t="shared" si="7"/>
        <v>5</v>
      </c>
      <c r="EI5" s="66">
        <f t="shared" si="7"/>
        <v>10</v>
      </c>
      <c r="EJ5" s="66">
        <f t="shared" si="7"/>
        <v>11</v>
      </c>
      <c r="EK5" s="66">
        <f t="shared" si="7"/>
        <v>5</v>
      </c>
      <c r="EL5" s="75"/>
      <c r="EM5" s="280">
        <v>1000</v>
      </c>
      <c r="EN5" s="280">
        <v>1000</v>
      </c>
      <c r="EO5" s="280">
        <v>3000</v>
      </c>
      <c r="EP5" s="280">
        <v>1000</v>
      </c>
      <c r="EQ5" s="280">
        <v>1000</v>
      </c>
      <c r="ER5" s="280">
        <v>1000</v>
      </c>
      <c r="ES5" s="280">
        <v>3000</v>
      </c>
      <c r="ET5" s="119"/>
      <c r="EU5" s="102">
        <v>1</v>
      </c>
      <c r="EW5" s="90" t="s">
        <v>24</v>
      </c>
      <c r="EX5" s="91" t="s">
        <v>40</v>
      </c>
      <c r="EY5" s="101">
        <f t="shared" si="8"/>
        <v>0</v>
      </c>
      <c r="EZ5" s="67">
        <f t="shared" si="8"/>
        <v>0</v>
      </c>
      <c r="FA5" s="67">
        <f t="shared" si="8"/>
        <v>0</v>
      </c>
      <c r="FB5" s="67">
        <f t="shared" si="8"/>
        <v>0</v>
      </c>
      <c r="FC5" s="67">
        <f t="shared" si="8"/>
        <v>0</v>
      </c>
      <c r="FD5" s="67">
        <f t="shared" si="8"/>
        <v>0</v>
      </c>
      <c r="FE5" s="67">
        <f t="shared" si="8"/>
        <v>0</v>
      </c>
      <c r="FF5" s="96">
        <v>1</v>
      </c>
      <c r="FG5" s="86"/>
      <c r="FH5" s="87">
        <v>1</v>
      </c>
      <c r="FI5" s="98" t="s">
        <v>63</v>
      </c>
      <c r="FJ5" s="98" t="s">
        <v>36</v>
      </c>
      <c r="FK5" s="98" t="s">
        <v>62</v>
      </c>
      <c r="FL5" s="98" t="s">
        <v>62</v>
      </c>
      <c r="FM5" s="98" t="s">
        <v>68</v>
      </c>
      <c r="FN5" s="98" t="s">
        <v>68</v>
      </c>
      <c r="FO5" s="98" t="s">
        <v>68</v>
      </c>
      <c r="FQ5" s="66">
        <f t="shared" ref="FQ5:FQ28" si="16">IF(FI5="","",VLOOKUP(FI5,$A$4:$J$15,10,FALSE))</f>
        <v>10</v>
      </c>
      <c r="FR5" s="66">
        <f t="shared" si="9"/>
        <v>5</v>
      </c>
      <c r="FS5" s="66">
        <f t="shared" si="9"/>
        <v>9</v>
      </c>
      <c r="FT5" s="66">
        <f t="shared" si="9"/>
        <v>9</v>
      </c>
      <c r="FU5" s="66">
        <f t="shared" si="9"/>
        <v>11</v>
      </c>
      <c r="FV5" s="66">
        <f t="shared" si="9"/>
        <v>11</v>
      </c>
      <c r="FW5" s="66">
        <f t="shared" si="9"/>
        <v>11</v>
      </c>
      <c r="FX5" s="75"/>
      <c r="FY5" s="102">
        <v>1</v>
      </c>
      <c r="FZ5" s="102">
        <v>1</v>
      </c>
      <c r="GA5" s="102">
        <v>1</v>
      </c>
      <c r="GB5" s="102">
        <v>1</v>
      </c>
      <c r="GC5" s="102">
        <v>1</v>
      </c>
      <c r="GD5" s="102">
        <v>1</v>
      </c>
      <c r="GE5" s="102">
        <v>1</v>
      </c>
      <c r="GF5" s="119"/>
      <c r="GG5" s="102">
        <v>1</v>
      </c>
      <c r="GI5" s="90" t="s">
        <v>24</v>
      </c>
      <c r="GJ5" s="91" t="s">
        <v>40</v>
      </c>
      <c r="GK5" s="101">
        <f t="shared" si="10"/>
        <v>0</v>
      </c>
      <c r="GL5" s="67">
        <f t="shared" si="10"/>
        <v>0</v>
      </c>
      <c r="GM5" s="67">
        <f t="shared" si="10"/>
        <v>0</v>
      </c>
      <c r="GN5" s="67">
        <f t="shared" si="10"/>
        <v>0</v>
      </c>
      <c r="GO5" s="67">
        <f t="shared" si="10"/>
        <v>0</v>
      </c>
      <c r="GP5" s="67">
        <f t="shared" si="10"/>
        <v>0</v>
      </c>
      <c r="GQ5" s="67">
        <f t="shared" si="10"/>
        <v>0</v>
      </c>
      <c r="GR5" s="96">
        <v>1</v>
      </c>
      <c r="GS5" s="86"/>
      <c r="GT5" s="87">
        <v>1</v>
      </c>
      <c r="GU5" s="98" t="s">
        <v>99</v>
      </c>
      <c r="GV5" s="98" t="s">
        <v>98</v>
      </c>
      <c r="GW5" s="98" t="s">
        <v>21</v>
      </c>
      <c r="GX5" s="98" t="s">
        <v>98</v>
      </c>
      <c r="GY5" s="98" t="s">
        <v>98</v>
      </c>
      <c r="GZ5" s="98" t="s">
        <v>21</v>
      </c>
      <c r="HA5" s="98" t="s">
        <v>53</v>
      </c>
      <c r="HC5" s="66">
        <f t="shared" ref="HC5:HC28" si="17">IF(GU5="","",VLOOKUP(GU5,$A$4:$J$15,10,FALSE))</f>
        <v>8</v>
      </c>
      <c r="HD5" s="66">
        <f t="shared" si="11"/>
        <v>7</v>
      </c>
      <c r="HE5" s="66">
        <f t="shared" si="11"/>
        <v>6</v>
      </c>
      <c r="HF5" s="66">
        <f t="shared" si="11"/>
        <v>7</v>
      </c>
      <c r="HG5" s="66">
        <f t="shared" si="11"/>
        <v>7</v>
      </c>
      <c r="HH5" s="66">
        <f t="shared" si="11"/>
        <v>6</v>
      </c>
      <c r="HI5" s="66">
        <f t="shared" si="11"/>
        <v>6</v>
      </c>
      <c r="HJ5" s="75"/>
      <c r="HK5" s="102">
        <v>1</v>
      </c>
      <c r="HL5" s="102">
        <v>1</v>
      </c>
      <c r="HM5" s="102">
        <v>1</v>
      </c>
      <c r="HN5" s="102">
        <v>1</v>
      </c>
      <c r="HO5" s="102">
        <v>1</v>
      </c>
      <c r="HP5" s="102">
        <v>1</v>
      </c>
      <c r="HQ5" s="102">
        <v>1</v>
      </c>
      <c r="HR5" s="119"/>
      <c r="HS5" s="102">
        <v>1</v>
      </c>
    </row>
    <row r="6" spans="1:227" ht="16.5">
      <c r="A6" s="90" t="s">
        <v>27</v>
      </c>
      <c r="B6" s="89" t="s">
        <v>27</v>
      </c>
      <c r="C6" s="101">
        <f t="shared" si="0"/>
        <v>2</v>
      </c>
      <c r="D6" s="67">
        <f t="shared" si="0"/>
        <v>0</v>
      </c>
      <c r="E6" s="67">
        <f t="shared" si="0"/>
        <v>2</v>
      </c>
      <c r="F6" s="67">
        <f t="shared" si="0"/>
        <v>1</v>
      </c>
      <c r="G6" s="67">
        <f t="shared" si="0"/>
        <v>4</v>
      </c>
      <c r="H6" s="67">
        <f t="shared" si="0"/>
        <v>1</v>
      </c>
      <c r="I6" s="67">
        <f t="shared" si="0"/>
        <v>0</v>
      </c>
      <c r="J6" s="96">
        <v>2</v>
      </c>
      <c r="K6" s="92"/>
      <c r="L6" s="87">
        <v>2</v>
      </c>
      <c r="M6" s="98" t="s">
        <v>62</v>
      </c>
      <c r="N6" s="98" t="s">
        <v>62</v>
      </c>
      <c r="O6" s="98" t="s">
        <v>68</v>
      </c>
      <c r="P6" s="98" t="s">
        <v>68</v>
      </c>
      <c r="Q6" s="98" t="s">
        <v>68</v>
      </c>
      <c r="R6" s="98" t="s">
        <v>37</v>
      </c>
      <c r="S6" s="98" t="s">
        <v>56</v>
      </c>
      <c r="T6" s="75"/>
      <c r="U6" s="66">
        <f t="shared" si="12"/>
        <v>9</v>
      </c>
      <c r="V6" s="66">
        <f t="shared" si="1"/>
        <v>9</v>
      </c>
      <c r="W6" s="66">
        <f t="shared" si="1"/>
        <v>11</v>
      </c>
      <c r="X6" s="66">
        <f t="shared" si="1"/>
        <v>11</v>
      </c>
      <c r="Y6" s="66">
        <f t="shared" si="1"/>
        <v>11</v>
      </c>
      <c r="Z6" s="66">
        <f t="shared" si="1"/>
        <v>2</v>
      </c>
      <c r="AA6" s="66">
        <f t="shared" si="1"/>
        <v>7</v>
      </c>
      <c r="AB6" s="75"/>
      <c r="AC6" s="102">
        <v>1</v>
      </c>
      <c r="AD6" s="102">
        <v>2</v>
      </c>
      <c r="AE6" s="102">
        <v>1</v>
      </c>
      <c r="AF6" s="102">
        <v>1</v>
      </c>
      <c r="AG6" s="102">
        <v>1</v>
      </c>
      <c r="AH6" s="102">
        <v>1</v>
      </c>
      <c r="AI6" s="102">
        <v>1</v>
      </c>
      <c r="AJ6" s="119"/>
      <c r="AK6" s="102">
        <v>20</v>
      </c>
      <c r="AM6" s="90" t="s">
        <v>27</v>
      </c>
      <c r="AN6" s="89" t="s">
        <v>27</v>
      </c>
      <c r="AO6" s="101">
        <f t="shared" si="2"/>
        <v>2</v>
      </c>
      <c r="AP6" s="67">
        <f t="shared" si="2"/>
        <v>1</v>
      </c>
      <c r="AQ6" s="67">
        <f t="shared" si="2"/>
        <v>2</v>
      </c>
      <c r="AR6" s="67">
        <f t="shared" si="2"/>
        <v>1</v>
      </c>
      <c r="AS6" s="67">
        <f t="shared" si="2"/>
        <v>1</v>
      </c>
      <c r="AT6" s="67">
        <f t="shared" si="2"/>
        <v>1</v>
      </c>
      <c r="AU6" s="67">
        <f t="shared" si="2"/>
        <v>1</v>
      </c>
      <c r="AV6" s="96">
        <v>2</v>
      </c>
      <c r="AW6" s="92"/>
      <c r="AX6" s="87">
        <v>2</v>
      </c>
      <c r="AY6" s="98" t="s">
        <v>37</v>
      </c>
      <c r="AZ6" s="98" t="s">
        <v>62</v>
      </c>
      <c r="BA6" s="98" t="s">
        <v>62</v>
      </c>
      <c r="BB6" s="98" t="s">
        <v>62</v>
      </c>
      <c r="BC6" s="98" t="s">
        <v>62</v>
      </c>
      <c r="BD6" s="98" t="s">
        <v>37</v>
      </c>
      <c r="BE6" s="98" t="s">
        <v>62</v>
      </c>
      <c r="BF6" s="75"/>
      <c r="BG6" s="66">
        <f t="shared" si="13"/>
        <v>2</v>
      </c>
      <c r="BH6" s="66">
        <f t="shared" si="3"/>
        <v>9</v>
      </c>
      <c r="BI6" s="66">
        <f t="shared" si="3"/>
        <v>9</v>
      </c>
      <c r="BJ6" s="66">
        <f t="shared" si="3"/>
        <v>9</v>
      </c>
      <c r="BK6" s="66">
        <f t="shared" si="3"/>
        <v>9</v>
      </c>
      <c r="BL6" s="66">
        <f t="shared" si="3"/>
        <v>2</v>
      </c>
      <c r="BM6" s="66">
        <f t="shared" si="3"/>
        <v>9</v>
      </c>
      <c r="BN6" s="75"/>
      <c r="BO6" s="102">
        <v>1</v>
      </c>
      <c r="BP6" s="102">
        <v>1</v>
      </c>
      <c r="BQ6" s="102">
        <v>1</v>
      </c>
      <c r="BR6" s="102">
        <v>1</v>
      </c>
      <c r="BS6" s="102">
        <v>1</v>
      </c>
      <c r="BT6" s="102">
        <v>1</v>
      </c>
      <c r="BU6" s="102">
        <v>1</v>
      </c>
      <c r="BV6" s="119"/>
      <c r="BW6" s="102">
        <v>1</v>
      </c>
      <c r="BY6" s="90" t="s">
        <v>27</v>
      </c>
      <c r="BZ6" s="89" t="s">
        <v>27</v>
      </c>
      <c r="CA6" s="101">
        <f t="shared" si="4"/>
        <v>2</v>
      </c>
      <c r="CB6" s="67">
        <f t="shared" si="4"/>
        <v>1</v>
      </c>
      <c r="CC6" s="67">
        <f t="shared" si="4"/>
        <v>1</v>
      </c>
      <c r="CD6" s="67">
        <f t="shared" si="4"/>
        <v>2</v>
      </c>
      <c r="CE6" s="67">
        <f t="shared" si="4"/>
        <v>1</v>
      </c>
      <c r="CF6" s="67">
        <f t="shared" si="4"/>
        <v>1</v>
      </c>
      <c r="CG6" s="67">
        <f t="shared" si="4"/>
        <v>2</v>
      </c>
      <c r="CH6" s="96">
        <v>2</v>
      </c>
      <c r="CI6" s="92"/>
      <c r="CJ6" s="87">
        <v>2</v>
      </c>
      <c r="CK6" s="98" t="s">
        <v>62</v>
      </c>
      <c r="CL6" s="98" t="s">
        <v>63</v>
      </c>
      <c r="CM6" s="98" t="s">
        <v>68</v>
      </c>
      <c r="CN6" s="98" t="s">
        <v>62</v>
      </c>
      <c r="CO6" s="98" t="s">
        <v>63</v>
      </c>
      <c r="CP6" s="98" t="s">
        <v>68</v>
      </c>
      <c r="CQ6" s="98" t="s">
        <v>62</v>
      </c>
      <c r="CR6" s="75"/>
      <c r="CS6" s="66">
        <f t="shared" si="14"/>
        <v>9</v>
      </c>
      <c r="CT6" s="66">
        <f t="shared" si="5"/>
        <v>10</v>
      </c>
      <c r="CU6" s="66">
        <f t="shared" si="5"/>
        <v>11</v>
      </c>
      <c r="CV6" s="66">
        <f t="shared" si="5"/>
        <v>9</v>
      </c>
      <c r="CW6" s="66">
        <f t="shared" si="5"/>
        <v>10</v>
      </c>
      <c r="CX6" s="66">
        <f t="shared" si="5"/>
        <v>11</v>
      </c>
      <c r="CY6" s="66">
        <f t="shared" si="5"/>
        <v>9</v>
      </c>
      <c r="CZ6" s="75"/>
      <c r="DA6" s="102">
        <v>1</v>
      </c>
      <c r="DB6" s="102">
        <v>1</v>
      </c>
      <c r="DC6" s="102">
        <v>1</v>
      </c>
      <c r="DD6" s="102">
        <v>1</v>
      </c>
      <c r="DE6" s="102">
        <v>1</v>
      </c>
      <c r="DF6" s="102">
        <v>1</v>
      </c>
      <c r="DG6" s="102">
        <v>1</v>
      </c>
      <c r="DH6" s="119"/>
      <c r="DI6" s="102">
        <v>1</v>
      </c>
      <c r="DK6" s="90" t="s">
        <v>27</v>
      </c>
      <c r="DL6" s="89" t="s">
        <v>27</v>
      </c>
      <c r="DM6" s="101">
        <f t="shared" si="6"/>
        <v>2</v>
      </c>
      <c r="DN6" s="67">
        <f t="shared" si="6"/>
        <v>3</v>
      </c>
      <c r="DO6" s="67">
        <f t="shared" si="6"/>
        <v>1</v>
      </c>
      <c r="DP6" s="67">
        <f t="shared" si="6"/>
        <v>1</v>
      </c>
      <c r="DQ6" s="67">
        <f t="shared" si="6"/>
        <v>3</v>
      </c>
      <c r="DR6" s="67">
        <f t="shared" si="6"/>
        <v>2</v>
      </c>
      <c r="DS6" s="67">
        <f t="shared" si="6"/>
        <v>0</v>
      </c>
      <c r="DT6" s="96">
        <v>2</v>
      </c>
      <c r="DU6" s="92"/>
      <c r="DV6" s="87">
        <v>2</v>
      </c>
      <c r="DW6" s="98" t="s">
        <v>62</v>
      </c>
      <c r="DX6" s="98" t="s">
        <v>22</v>
      </c>
      <c r="DY6" s="98" t="s">
        <v>53</v>
      </c>
      <c r="DZ6" s="98" t="s">
        <v>68</v>
      </c>
      <c r="EA6" s="98" t="s">
        <v>68</v>
      </c>
      <c r="EB6" s="98" t="s">
        <v>37</v>
      </c>
      <c r="EC6" s="98" t="s">
        <v>38</v>
      </c>
      <c r="ED6" s="75"/>
      <c r="EE6" s="66">
        <f t="shared" si="15"/>
        <v>9</v>
      </c>
      <c r="EF6" s="66">
        <f t="shared" si="7"/>
        <v>8</v>
      </c>
      <c r="EG6" s="66">
        <f t="shared" si="7"/>
        <v>6</v>
      </c>
      <c r="EH6" s="66">
        <f t="shared" si="7"/>
        <v>11</v>
      </c>
      <c r="EI6" s="66">
        <f t="shared" si="7"/>
        <v>11</v>
      </c>
      <c r="EJ6" s="66">
        <f t="shared" si="7"/>
        <v>2</v>
      </c>
      <c r="EK6" s="66">
        <f t="shared" si="7"/>
        <v>4</v>
      </c>
      <c r="EL6" s="75"/>
      <c r="EM6" s="280">
        <v>1000</v>
      </c>
      <c r="EN6" s="280">
        <v>1000</v>
      </c>
      <c r="EO6" s="280">
        <v>3000</v>
      </c>
      <c r="EP6" s="280">
        <v>1000</v>
      </c>
      <c r="EQ6" s="280">
        <v>3000</v>
      </c>
      <c r="ER6" s="280">
        <v>1000</v>
      </c>
      <c r="ES6" s="280">
        <v>3000</v>
      </c>
      <c r="ET6" s="119"/>
      <c r="EU6" s="102">
        <v>1</v>
      </c>
      <c r="EW6" s="90" t="s">
        <v>27</v>
      </c>
      <c r="EX6" s="89" t="s">
        <v>27</v>
      </c>
      <c r="EY6" s="101">
        <f t="shared" si="8"/>
        <v>1</v>
      </c>
      <c r="EZ6" s="67">
        <f t="shared" si="8"/>
        <v>1</v>
      </c>
      <c r="FA6" s="67">
        <f t="shared" si="8"/>
        <v>1</v>
      </c>
      <c r="FB6" s="67">
        <f t="shared" si="8"/>
        <v>1</v>
      </c>
      <c r="FC6" s="67">
        <f t="shared" si="8"/>
        <v>1</v>
      </c>
      <c r="FD6" s="67">
        <f t="shared" si="8"/>
        <v>1</v>
      </c>
      <c r="FE6" s="67">
        <f t="shared" si="8"/>
        <v>1</v>
      </c>
      <c r="FF6" s="96">
        <v>2</v>
      </c>
      <c r="FG6" s="92"/>
      <c r="FH6" s="87">
        <v>2</v>
      </c>
      <c r="FI6" s="98" t="s">
        <v>60</v>
      </c>
      <c r="FJ6" s="98" t="s">
        <v>60</v>
      </c>
      <c r="FK6" s="98" t="s">
        <v>62</v>
      </c>
      <c r="FL6" s="98" t="s">
        <v>62</v>
      </c>
      <c r="FM6" s="98" t="s">
        <v>37</v>
      </c>
      <c r="FN6" s="98" t="s">
        <v>68</v>
      </c>
      <c r="FO6" s="98" t="s">
        <v>35</v>
      </c>
      <c r="FQ6" s="66">
        <f t="shared" si="16"/>
        <v>10</v>
      </c>
      <c r="FR6" s="66">
        <f t="shared" si="9"/>
        <v>10</v>
      </c>
      <c r="FS6" s="66">
        <f t="shared" si="9"/>
        <v>9</v>
      </c>
      <c r="FT6" s="66">
        <f t="shared" si="9"/>
        <v>9</v>
      </c>
      <c r="FU6" s="66">
        <f t="shared" si="9"/>
        <v>2</v>
      </c>
      <c r="FV6" s="66">
        <f t="shared" si="9"/>
        <v>11</v>
      </c>
      <c r="FW6" s="66">
        <f t="shared" si="9"/>
        <v>3</v>
      </c>
      <c r="FX6" s="75"/>
      <c r="FY6" s="102">
        <v>1</v>
      </c>
      <c r="FZ6" s="102">
        <v>1</v>
      </c>
      <c r="GA6" s="102">
        <v>1</v>
      </c>
      <c r="GB6" s="102">
        <v>1</v>
      </c>
      <c r="GC6" s="102">
        <v>1</v>
      </c>
      <c r="GD6" s="102">
        <v>1</v>
      </c>
      <c r="GE6" s="102">
        <v>1</v>
      </c>
      <c r="GF6" s="119"/>
      <c r="GG6" s="102">
        <v>1</v>
      </c>
      <c r="GI6" s="90" t="s">
        <v>27</v>
      </c>
      <c r="GJ6" s="89" t="s">
        <v>27</v>
      </c>
      <c r="GK6" s="101">
        <f t="shared" si="10"/>
        <v>2</v>
      </c>
      <c r="GL6" s="67">
        <f t="shared" si="10"/>
        <v>1</v>
      </c>
      <c r="GM6" s="67">
        <f t="shared" si="10"/>
        <v>5</v>
      </c>
      <c r="GN6" s="67">
        <f t="shared" si="10"/>
        <v>5</v>
      </c>
      <c r="GO6" s="67">
        <f t="shared" si="10"/>
        <v>4</v>
      </c>
      <c r="GP6" s="67">
        <f t="shared" si="10"/>
        <v>5</v>
      </c>
      <c r="GQ6" s="67">
        <f t="shared" si="10"/>
        <v>1</v>
      </c>
      <c r="GR6" s="96">
        <v>2</v>
      </c>
      <c r="GS6" s="92"/>
      <c r="GT6" s="87">
        <v>2</v>
      </c>
      <c r="GU6" s="98" t="s">
        <v>20</v>
      </c>
      <c r="GV6" s="98" t="s">
        <v>21</v>
      </c>
      <c r="GW6" s="98" t="s">
        <v>99</v>
      </c>
      <c r="GX6" s="98" t="s">
        <v>26</v>
      </c>
      <c r="GY6" s="98" t="s">
        <v>21</v>
      </c>
      <c r="GZ6" s="98" t="s">
        <v>27</v>
      </c>
      <c r="HA6" s="98" t="s">
        <v>20</v>
      </c>
      <c r="HC6" s="66">
        <f t="shared" si="17"/>
        <v>5</v>
      </c>
      <c r="HD6" s="66">
        <f t="shared" si="11"/>
        <v>6</v>
      </c>
      <c r="HE6" s="66">
        <f t="shared" si="11"/>
        <v>8</v>
      </c>
      <c r="HF6" s="66">
        <f t="shared" si="11"/>
        <v>3</v>
      </c>
      <c r="HG6" s="66">
        <f t="shared" si="11"/>
        <v>6</v>
      </c>
      <c r="HH6" s="66">
        <f t="shared" si="11"/>
        <v>2</v>
      </c>
      <c r="HI6" s="66">
        <f t="shared" si="11"/>
        <v>5</v>
      </c>
      <c r="HJ6" s="75"/>
      <c r="HK6" s="102">
        <v>1</v>
      </c>
      <c r="HL6" s="102">
        <v>1</v>
      </c>
      <c r="HM6" s="102">
        <v>1</v>
      </c>
      <c r="HN6" s="102">
        <v>1</v>
      </c>
      <c r="HO6" s="102">
        <v>1</v>
      </c>
      <c r="HP6" s="102">
        <v>1</v>
      </c>
      <c r="HQ6" s="102">
        <v>1</v>
      </c>
      <c r="HR6" s="119"/>
      <c r="HS6" s="102">
        <v>1</v>
      </c>
    </row>
    <row r="7" spans="1:227" ht="16.5">
      <c r="A7" s="90" t="s">
        <v>26</v>
      </c>
      <c r="B7" s="89" t="s">
        <v>26</v>
      </c>
      <c r="C7" s="101">
        <f t="shared" si="0"/>
        <v>2</v>
      </c>
      <c r="D7" s="67">
        <f t="shared" si="0"/>
        <v>0</v>
      </c>
      <c r="E7" s="67">
        <f t="shared" si="0"/>
        <v>1</v>
      </c>
      <c r="F7" s="67">
        <f t="shared" si="0"/>
        <v>2</v>
      </c>
      <c r="G7" s="67">
        <f t="shared" si="0"/>
        <v>1</v>
      </c>
      <c r="H7" s="67">
        <f t="shared" si="0"/>
        <v>1</v>
      </c>
      <c r="I7" s="67">
        <f t="shared" si="0"/>
        <v>1</v>
      </c>
      <c r="J7" s="96">
        <v>3</v>
      </c>
      <c r="K7" s="92"/>
      <c r="L7" s="87">
        <v>3</v>
      </c>
      <c r="M7" s="98" t="s">
        <v>35</v>
      </c>
      <c r="N7" s="98" t="s">
        <v>62</v>
      </c>
      <c r="O7" s="98" t="s">
        <v>63</v>
      </c>
      <c r="P7" s="98" t="s">
        <v>68</v>
      </c>
      <c r="Q7" s="98" t="s">
        <v>38</v>
      </c>
      <c r="R7" s="98" t="s">
        <v>53</v>
      </c>
      <c r="S7" s="98" t="s">
        <v>56</v>
      </c>
      <c r="T7" s="75"/>
      <c r="U7" s="66">
        <f t="shared" si="12"/>
        <v>3</v>
      </c>
      <c r="V7" s="66">
        <f t="shared" si="1"/>
        <v>9</v>
      </c>
      <c r="W7" s="66">
        <f t="shared" si="1"/>
        <v>10</v>
      </c>
      <c r="X7" s="66">
        <f t="shared" si="1"/>
        <v>11</v>
      </c>
      <c r="Y7" s="66">
        <f t="shared" si="1"/>
        <v>4</v>
      </c>
      <c r="Z7" s="66">
        <f t="shared" si="1"/>
        <v>6</v>
      </c>
      <c r="AA7" s="66">
        <f t="shared" si="1"/>
        <v>7</v>
      </c>
      <c r="AB7" s="75"/>
      <c r="AC7" s="102">
        <v>1</v>
      </c>
      <c r="AD7" s="102">
        <v>1</v>
      </c>
      <c r="AE7" s="102">
        <v>2</v>
      </c>
      <c r="AF7" s="102">
        <v>1</v>
      </c>
      <c r="AG7" s="102">
        <v>1</v>
      </c>
      <c r="AH7" s="102">
        <v>1</v>
      </c>
      <c r="AI7" s="102">
        <v>1</v>
      </c>
      <c r="AJ7" s="119"/>
      <c r="AK7" s="102">
        <v>10</v>
      </c>
      <c r="AM7" s="90" t="s">
        <v>26</v>
      </c>
      <c r="AN7" s="89" t="s">
        <v>26</v>
      </c>
      <c r="AO7" s="101">
        <f t="shared" si="2"/>
        <v>1</v>
      </c>
      <c r="AP7" s="67">
        <f t="shared" si="2"/>
        <v>1</v>
      </c>
      <c r="AQ7" s="67">
        <f t="shared" si="2"/>
        <v>1</v>
      </c>
      <c r="AR7" s="67">
        <f t="shared" si="2"/>
        <v>2</v>
      </c>
      <c r="AS7" s="67">
        <f t="shared" si="2"/>
        <v>1</v>
      </c>
      <c r="AT7" s="67">
        <f t="shared" si="2"/>
        <v>2</v>
      </c>
      <c r="AU7" s="67">
        <f t="shared" si="2"/>
        <v>1</v>
      </c>
      <c r="AV7" s="96">
        <v>3</v>
      </c>
      <c r="AW7" s="92"/>
      <c r="AX7" s="87">
        <v>3</v>
      </c>
      <c r="AY7" s="98" t="s">
        <v>62</v>
      </c>
      <c r="AZ7" s="98" t="s">
        <v>62</v>
      </c>
      <c r="BA7" s="98" t="s">
        <v>36</v>
      </c>
      <c r="BB7" s="98" t="s">
        <v>62</v>
      </c>
      <c r="BC7" s="98" t="s">
        <v>62</v>
      </c>
      <c r="BD7" s="98" t="s">
        <v>38</v>
      </c>
      <c r="BE7" s="98" t="s">
        <v>62</v>
      </c>
      <c r="BF7" s="75"/>
      <c r="BG7" s="66">
        <f t="shared" si="13"/>
        <v>9</v>
      </c>
      <c r="BH7" s="66">
        <f t="shared" si="3"/>
        <v>9</v>
      </c>
      <c r="BI7" s="66">
        <f t="shared" si="3"/>
        <v>5</v>
      </c>
      <c r="BJ7" s="66">
        <f t="shared" si="3"/>
        <v>9</v>
      </c>
      <c r="BK7" s="66">
        <f t="shared" si="3"/>
        <v>9</v>
      </c>
      <c r="BL7" s="66">
        <f t="shared" si="3"/>
        <v>4</v>
      </c>
      <c r="BM7" s="66">
        <f t="shared" si="3"/>
        <v>9</v>
      </c>
      <c r="BN7" s="75"/>
      <c r="BO7" s="102">
        <v>1</v>
      </c>
      <c r="BP7" s="102">
        <v>1</v>
      </c>
      <c r="BQ7" s="102">
        <v>1</v>
      </c>
      <c r="BR7" s="102">
        <v>1</v>
      </c>
      <c r="BS7" s="102">
        <v>1</v>
      </c>
      <c r="BT7" s="102">
        <v>1</v>
      </c>
      <c r="BU7" s="102">
        <v>1</v>
      </c>
      <c r="BV7" s="119"/>
      <c r="BW7" s="102">
        <v>1</v>
      </c>
      <c r="BY7" s="90" t="s">
        <v>26</v>
      </c>
      <c r="BZ7" s="89" t="s">
        <v>26</v>
      </c>
      <c r="CA7" s="101">
        <f t="shared" si="4"/>
        <v>1</v>
      </c>
      <c r="CB7" s="67">
        <f t="shared" si="4"/>
        <v>2</v>
      </c>
      <c r="CC7" s="67">
        <f t="shared" si="4"/>
        <v>1</v>
      </c>
      <c r="CD7" s="67">
        <f t="shared" si="4"/>
        <v>1</v>
      </c>
      <c r="CE7" s="67">
        <f t="shared" si="4"/>
        <v>2</v>
      </c>
      <c r="CF7" s="67">
        <f t="shared" si="4"/>
        <v>1</v>
      </c>
      <c r="CG7" s="67">
        <f t="shared" si="4"/>
        <v>1</v>
      </c>
      <c r="CH7" s="96">
        <v>3</v>
      </c>
      <c r="CI7" s="92"/>
      <c r="CJ7" s="87">
        <v>3</v>
      </c>
      <c r="CK7" s="98" t="s">
        <v>37</v>
      </c>
      <c r="CL7" s="98" t="s">
        <v>63</v>
      </c>
      <c r="CM7" s="98" t="s">
        <v>68</v>
      </c>
      <c r="CN7" s="98" t="s">
        <v>37</v>
      </c>
      <c r="CO7" s="98" t="s">
        <v>63</v>
      </c>
      <c r="CP7" s="98" t="s">
        <v>68</v>
      </c>
      <c r="CQ7" s="98" t="s">
        <v>37</v>
      </c>
      <c r="CR7" s="75"/>
      <c r="CS7" s="66">
        <f t="shared" si="14"/>
        <v>2</v>
      </c>
      <c r="CT7" s="66">
        <f t="shared" si="5"/>
        <v>10</v>
      </c>
      <c r="CU7" s="66">
        <f t="shared" si="5"/>
        <v>11</v>
      </c>
      <c r="CV7" s="66">
        <f t="shared" si="5"/>
        <v>2</v>
      </c>
      <c r="CW7" s="66">
        <f t="shared" si="5"/>
        <v>10</v>
      </c>
      <c r="CX7" s="66">
        <f t="shared" si="5"/>
        <v>11</v>
      </c>
      <c r="CY7" s="66">
        <f t="shared" si="5"/>
        <v>2</v>
      </c>
      <c r="CZ7" s="75"/>
      <c r="DA7" s="102">
        <v>5</v>
      </c>
      <c r="DB7" s="102">
        <v>5</v>
      </c>
      <c r="DC7" s="102">
        <v>5</v>
      </c>
      <c r="DD7" s="102">
        <v>5</v>
      </c>
      <c r="DE7" s="102">
        <v>5</v>
      </c>
      <c r="DF7" s="102">
        <v>5</v>
      </c>
      <c r="DG7" s="102">
        <v>5</v>
      </c>
      <c r="DH7" s="119"/>
      <c r="DI7" s="102">
        <v>5</v>
      </c>
      <c r="DK7" s="90" t="s">
        <v>26</v>
      </c>
      <c r="DL7" s="89" t="s">
        <v>26</v>
      </c>
      <c r="DM7" s="101">
        <f t="shared" si="6"/>
        <v>2</v>
      </c>
      <c r="DN7" s="67">
        <f t="shared" si="6"/>
        <v>2</v>
      </c>
      <c r="DO7" s="67">
        <f t="shared" si="6"/>
        <v>4</v>
      </c>
      <c r="DP7" s="67">
        <f t="shared" si="6"/>
        <v>2</v>
      </c>
      <c r="DQ7" s="67">
        <f t="shared" si="6"/>
        <v>1</v>
      </c>
      <c r="DR7" s="67">
        <f t="shared" si="6"/>
        <v>2</v>
      </c>
      <c r="DS7" s="67">
        <f t="shared" si="6"/>
        <v>2</v>
      </c>
      <c r="DT7" s="96">
        <v>3</v>
      </c>
      <c r="DU7" s="92"/>
      <c r="DV7" s="87">
        <v>3</v>
      </c>
      <c r="DW7" s="98" t="s">
        <v>36</v>
      </c>
      <c r="DX7" s="98" t="s">
        <v>62</v>
      </c>
      <c r="DY7" s="98" t="s">
        <v>22</v>
      </c>
      <c r="DZ7" s="98" t="s">
        <v>53</v>
      </c>
      <c r="EA7" s="98" t="s">
        <v>56</v>
      </c>
      <c r="EB7" s="98" t="s">
        <v>53</v>
      </c>
      <c r="EC7" s="98" t="s">
        <v>57</v>
      </c>
      <c r="ED7" s="75"/>
      <c r="EE7" s="66">
        <f t="shared" si="15"/>
        <v>5</v>
      </c>
      <c r="EF7" s="66">
        <f t="shared" si="7"/>
        <v>9</v>
      </c>
      <c r="EG7" s="66">
        <f t="shared" si="7"/>
        <v>8</v>
      </c>
      <c r="EH7" s="66">
        <f t="shared" si="7"/>
        <v>6</v>
      </c>
      <c r="EI7" s="66">
        <f t="shared" si="7"/>
        <v>7</v>
      </c>
      <c r="EJ7" s="66">
        <f t="shared" si="7"/>
        <v>6</v>
      </c>
      <c r="EK7" s="66">
        <f t="shared" si="7"/>
        <v>1</v>
      </c>
      <c r="EL7" s="75"/>
      <c r="EM7" s="280">
        <v>1000</v>
      </c>
      <c r="EN7" s="280">
        <v>1000</v>
      </c>
      <c r="EO7" s="280">
        <v>3000</v>
      </c>
      <c r="EP7" s="280">
        <v>1000</v>
      </c>
      <c r="EQ7" s="280">
        <v>3000</v>
      </c>
      <c r="ER7" s="280">
        <v>1000</v>
      </c>
      <c r="ES7" s="280">
        <v>3000</v>
      </c>
      <c r="ET7" s="119"/>
      <c r="EU7" s="102">
        <v>1</v>
      </c>
      <c r="EW7" s="90" t="s">
        <v>26</v>
      </c>
      <c r="EX7" s="89" t="s">
        <v>26</v>
      </c>
      <c r="EY7" s="101">
        <f t="shared" si="8"/>
        <v>1</v>
      </c>
      <c r="EZ7" s="67">
        <f t="shared" si="8"/>
        <v>1</v>
      </c>
      <c r="FA7" s="67">
        <f t="shared" si="8"/>
        <v>1</v>
      </c>
      <c r="FB7" s="67">
        <f t="shared" si="8"/>
        <v>1</v>
      </c>
      <c r="FC7" s="67">
        <f t="shared" si="8"/>
        <v>1</v>
      </c>
      <c r="FD7" s="67">
        <f t="shared" si="8"/>
        <v>1</v>
      </c>
      <c r="FE7" s="67">
        <f t="shared" si="8"/>
        <v>1</v>
      </c>
      <c r="FF7" s="96">
        <v>3</v>
      </c>
      <c r="FG7" s="92"/>
      <c r="FH7" s="87">
        <v>3</v>
      </c>
      <c r="FI7" s="98" t="s">
        <v>37</v>
      </c>
      <c r="FJ7" s="98" t="s">
        <v>60</v>
      </c>
      <c r="FK7" s="98" t="s">
        <v>58</v>
      </c>
      <c r="FL7" s="98" t="s">
        <v>35</v>
      </c>
      <c r="FM7" s="98" t="s">
        <v>68</v>
      </c>
      <c r="FN7" s="98" t="s">
        <v>53</v>
      </c>
      <c r="FO7" s="98" t="s">
        <v>68</v>
      </c>
      <c r="FQ7" s="66">
        <f t="shared" si="16"/>
        <v>2</v>
      </c>
      <c r="FR7" s="66">
        <f t="shared" si="9"/>
        <v>10</v>
      </c>
      <c r="FS7" s="66">
        <f t="shared" si="9"/>
        <v>9</v>
      </c>
      <c r="FT7" s="66">
        <f t="shared" si="9"/>
        <v>3</v>
      </c>
      <c r="FU7" s="66">
        <f t="shared" si="9"/>
        <v>11</v>
      </c>
      <c r="FV7" s="66">
        <f t="shared" si="9"/>
        <v>6</v>
      </c>
      <c r="FW7" s="66">
        <f t="shared" si="9"/>
        <v>11</v>
      </c>
      <c r="FX7" s="75"/>
      <c r="FY7" s="102">
        <v>1</v>
      </c>
      <c r="FZ7" s="102">
        <v>1</v>
      </c>
      <c r="GA7" s="102">
        <v>1</v>
      </c>
      <c r="GB7" s="102">
        <v>1</v>
      </c>
      <c r="GC7" s="102">
        <v>1</v>
      </c>
      <c r="GD7" s="102">
        <v>1</v>
      </c>
      <c r="GE7" s="102">
        <v>1</v>
      </c>
      <c r="GF7" s="119"/>
      <c r="GG7" s="102">
        <v>1</v>
      </c>
      <c r="GI7" s="90" t="s">
        <v>26</v>
      </c>
      <c r="GJ7" s="89" t="s">
        <v>26</v>
      </c>
      <c r="GK7" s="101">
        <f t="shared" si="10"/>
        <v>2</v>
      </c>
      <c r="GL7" s="67">
        <f t="shared" si="10"/>
        <v>3</v>
      </c>
      <c r="GM7" s="67">
        <f t="shared" si="10"/>
        <v>4</v>
      </c>
      <c r="GN7" s="67">
        <f t="shared" si="10"/>
        <v>2</v>
      </c>
      <c r="GO7" s="67">
        <f t="shared" si="10"/>
        <v>2</v>
      </c>
      <c r="GP7" s="67">
        <f t="shared" si="10"/>
        <v>4</v>
      </c>
      <c r="GQ7" s="67">
        <f t="shared" si="10"/>
        <v>2</v>
      </c>
      <c r="GR7" s="96">
        <v>3</v>
      </c>
      <c r="GS7" s="92"/>
      <c r="GT7" s="87">
        <v>3</v>
      </c>
      <c r="GU7" s="98" t="s">
        <v>19</v>
      </c>
      <c r="GV7" s="98" t="s">
        <v>20</v>
      </c>
      <c r="GW7" s="98" t="s">
        <v>26</v>
      </c>
      <c r="GX7" s="98" t="s">
        <v>98</v>
      </c>
      <c r="GY7" s="98" t="s">
        <v>27</v>
      </c>
      <c r="GZ7" s="98" t="s">
        <v>98</v>
      </c>
      <c r="HA7" s="98" t="s">
        <v>98</v>
      </c>
      <c r="HC7" s="66">
        <f t="shared" si="17"/>
        <v>4</v>
      </c>
      <c r="HD7" s="66">
        <f t="shared" si="11"/>
        <v>5</v>
      </c>
      <c r="HE7" s="66">
        <f t="shared" si="11"/>
        <v>3</v>
      </c>
      <c r="HF7" s="66">
        <f t="shared" si="11"/>
        <v>7</v>
      </c>
      <c r="HG7" s="66">
        <f t="shared" si="11"/>
        <v>2</v>
      </c>
      <c r="HH7" s="66">
        <f t="shared" si="11"/>
        <v>7</v>
      </c>
      <c r="HI7" s="66">
        <f t="shared" si="11"/>
        <v>7</v>
      </c>
      <c r="HJ7" s="75"/>
      <c r="HK7" s="102">
        <v>1</v>
      </c>
      <c r="HL7" s="102">
        <v>1</v>
      </c>
      <c r="HM7" s="102">
        <v>1</v>
      </c>
      <c r="HN7" s="102">
        <v>1</v>
      </c>
      <c r="HO7" s="102">
        <v>1</v>
      </c>
      <c r="HP7" s="102">
        <v>1</v>
      </c>
      <c r="HQ7" s="102">
        <v>1</v>
      </c>
      <c r="HR7" s="119"/>
      <c r="HS7" s="102">
        <v>1</v>
      </c>
    </row>
    <row r="8" spans="1:227" ht="16.5">
      <c r="A8" s="90" t="s">
        <v>19</v>
      </c>
      <c r="B8" s="89" t="s">
        <v>19</v>
      </c>
      <c r="C8" s="101">
        <f t="shared" si="0"/>
        <v>2</v>
      </c>
      <c r="D8" s="67">
        <f t="shared" si="0"/>
        <v>0</v>
      </c>
      <c r="E8" s="67">
        <f t="shared" si="0"/>
        <v>2</v>
      </c>
      <c r="F8" s="67">
        <f t="shared" si="0"/>
        <v>0</v>
      </c>
      <c r="G8" s="67">
        <f t="shared" si="0"/>
        <v>3</v>
      </c>
      <c r="H8" s="67">
        <f t="shared" si="0"/>
        <v>2</v>
      </c>
      <c r="I8" s="67">
        <f t="shared" si="0"/>
        <v>1</v>
      </c>
      <c r="J8" s="96">
        <v>4</v>
      </c>
      <c r="K8" s="92"/>
      <c r="L8" s="87">
        <v>4</v>
      </c>
      <c r="M8" s="98" t="s">
        <v>35</v>
      </c>
      <c r="N8" s="98" t="s">
        <v>63</v>
      </c>
      <c r="O8" s="98" t="s">
        <v>63</v>
      </c>
      <c r="P8" s="98" t="s">
        <v>63</v>
      </c>
      <c r="Q8" s="98" t="s">
        <v>38</v>
      </c>
      <c r="R8" s="98" t="s">
        <v>63</v>
      </c>
      <c r="S8" s="98" t="s">
        <v>62</v>
      </c>
      <c r="T8" s="75"/>
      <c r="U8" s="66">
        <f t="shared" si="12"/>
        <v>3</v>
      </c>
      <c r="V8" s="66">
        <f t="shared" si="1"/>
        <v>10</v>
      </c>
      <c r="W8" s="66">
        <f t="shared" si="1"/>
        <v>10</v>
      </c>
      <c r="X8" s="66">
        <f t="shared" si="1"/>
        <v>10</v>
      </c>
      <c r="Y8" s="66">
        <f t="shared" si="1"/>
        <v>4</v>
      </c>
      <c r="Z8" s="66">
        <f t="shared" si="1"/>
        <v>10</v>
      </c>
      <c r="AA8" s="66">
        <f t="shared" si="1"/>
        <v>9</v>
      </c>
      <c r="AB8" s="75"/>
      <c r="AC8" s="102">
        <v>1</v>
      </c>
      <c r="AD8" s="102">
        <v>2</v>
      </c>
      <c r="AE8" s="102">
        <v>1</v>
      </c>
      <c r="AF8" s="102">
        <v>2</v>
      </c>
      <c r="AG8" s="102">
        <v>1</v>
      </c>
      <c r="AH8" s="102">
        <v>2</v>
      </c>
      <c r="AI8" s="102">
        <v>1</v>
      </c>
      <c r="AJ8" s="119"/>
      <c r="AK8" s="102">
        <v>10</v>
      </c>
      <c r="AM8" s="90" t="s">
        <v>19</v>
      </c>
      <c r="AN8" s="89" t="s">
        <v>19</v>
      </c>
      <c r="AO8" s="101">
        <f t="shared" si="2"/>
        <v>1</v>
      </c>
      <c r="AP8" s="67">
        <f t="shared" si="2"/>
        <v>1</v>
      </c>
      <c r="AQ8" s="67">
        <f t="shared" si="2"/>
        <v>1</v>
      </c>
      <c r="AR8" s="67">
        <f t="shared" si="2"/>
        <v>2</v>
      </c>
      <c r="AS8" s="67">
        <f t="shared" si="2"/>
        <v>1</v>
      </c>
      <c r="AT8" s="67">
        <f t="shared" si="2"/>
        <v>2</v>
      </c>
      <c r="AU8" s="67">
        <f t="shared" si="2"/>
        <v>1</v>
      </c>
      <c r="AV8" s="96">
        <v>4</v>
      </c>
      <c r="AW8" s="92"/>
      <c r="AX8" s="87">
        <v>4</v>
      </c>
      <c r="AY8" s="98" t="s">
        <v>62</v>
      </c>
      <c r="AZ8" s="98" t="s">
        <v>53</v>
      </c>
      <c r="BA8" s="98" t="s">
        <v>62</v>
      </c>
      <c r="BB8" s="98" t="s">
        <v>35</v>
      </c>
      <c r="BC8" s="98" t="s">
        <v>62</v>
      </c>
      <c r="BD8" s="98" t="s">
        <v>62</v>
      </c>
      <c r="BE8" s="98" t="s">
        <v>35</v>
      </c>
      <c r="BF8" s="75"/>
      <c r="BG8" s="66">
        <f t="shared" si="13"/>
        <v>9</v>
      </c>
      <c r="BH8" s="66">
        <f t="shared" si="3"/>
        <v>6</v>
      </c>
      <c r="BI8" s="66">
        <f t="shared" si="3"/>
        <v>9</v>
      </c>
      <c r="BJ8" s="66">
        <f t="shared" si="3"/>
        <v>3</v>
      </c>
      <c r="BK8" s="66">
        <f t="shared" si="3"/>
        <v>9</v>
      </c>
      <c r="BL8" s="66">
        <f t="shared" si="3"/>
        <v>9</v>
      </c>
      <c r="BM8" s="66">
        <f t="shared" si="3"/>
        <v>3</v>
      </c>
      <c r="BN8" s="75"/>
      <c r="BO8" s="102">
        <v>1</v>
      </c>
      <c r="BP8" s="102">
        <v>1</v>
      </c>
      <c r="BQ8" s="102">
        <v>1</v>
      </c>
      <c r="BR8" s="102">
        <v>1</v>
      </c>
      <c r="BS8" s="102">
        <v>1</v>
      </c>
      <c r="BT8" s="102">
        <v>1</v>
      </c>
      <c r="BU8" s="102">
        <v>1</v>
      </c>
      <c r="BV8" s="119"/>
      <c r="BW8" s="102">
        <v>1</v>
      </c>
      <c r="BY8" s="90" t="s">
        <v>19</v>
      </c>
      <c r="BZ8" s="89" t="s">
        <v>19</v>
      </c>
      <c r="CA8" s="101">
        <f t="shared" si="4"/>
        <v>1</v>
      </c>
      <c r="CB8" s="67">
        <f t="shared" si="4"/>
        <v>1</v>
      </c>
      <c r="CC8" s="67">
        <f t="shared" si="4"/>
        <v>1</v>
      </c>
      <c r="CD8" s="67">
        <f t="shared" si="4"/>
        <v>1</v>
      </c>
      <c r="CE8" s="67">
        <f t="shared" si="4"/>
        <v>1</v>
      </c>
      <c r="CF8" s="67">
        <f t="shared" si="4"/>
        <v>1</v>
      </c>
      <c r="CG8" s="67">
        <f t="shared" si="4"/>
        <v>1</v>
      </c>
      <c r="CH8" s="96">
        <v>4</v>
      </c>
      <c r="CI8" s="92"/>
      <c r="CJ8" s="87">
        <v>4</v>
      </c>
      <c r="CK8" s="98" t="s">
        <v>36</v>
      </c>
      <c r="CL8" s="98" t="s">
        <v>56</v>
      </c>
      <c r="CM8" s="98" t="s">
        <v>68</v>
      </c>
      <c r="CN8" s="98" t="s">
        <v>36</v>
      </c>
      <c r="CO8" s="98" t="s">
        <v>56</v>
      </c>
      <c r="CP8" s="98" t="s">
        <v>68</v>
      </c>
      <c r="CQ8" s="98" t="s">
        <v>36</v>
      </c>
      <c r="CR8" s="75"/>
      <c r="CS8" s="66">
        <f t="shared" si="14"/>
        <v>5</v>
      </c>
      <c r="CT8" s="66">
        <f t="shared" si="5"/>
        <v>7</v>
      </c>
      <c r="CU8" s="66">
        <f t="shared" si="5"/>
        <v>11</v>
      </c>
      <c r="CV8" s="66">
        <f t="shared" si="5"/>
        <v>5</v>
      </c>
      <c r="CW8" s="66">
        <f t="shared" si="5"/>
        <v>7</v>
      </c>
      <c r="CX8" s="66">
        <f t="shared" si="5"/>
        <v>11</v>
      </c>
      <c r="CY8" s="66">
        <f t="shared" si="5"/>
        <v>5</v>
      </c>
      <c r="CZ8" s="75"/>
      <c r="DA8" s="102">
        <v>5</v>
      </c>
      <c r="DB8" s="102">
        <v>5</v>
      </c>
      <c r="DC8" s="102">
        <v>5</v>
      </c>
      <c r="DD8" s="102">
        <v>5</v>
      </c>
      <c r="DE8" s="102">
        <v>5</v>
      </c>
      <c r="DF8" s="102">
        <v>5</v>
      </c>
      <c r="DG8" s="102">
        <v>5</v>
      </c>
      <c r="DH8" s="119"/>
      <c r="DI8" s="102">
        <v>5</v>
      </c>
      <c r="DK8" s="90" t="s">
        <v>19</v>
      </c>
      <c r="DL8" s="89" t="s">
        <v>19</v>
      </c>
      <c r="DM8" s="101">
        <f t="shared" si="6"/>
        <v>2</v>
      </c>
      <c r="DN8" s="67">
        <f t="shared" si="6"/>
        <v>2</v>
      </c>
      <c r="DO8" s="67">
        <f t="shared" si="6"/>
        <v>1</v>
      </c>
      <c r="DP8" s="67">
        <f t="shared" si="6"/>
        <v>2</v>
      </c>
      <c r="DQ8" s="67">
        <f t="shared" si="6"/>
        <v>1</v>
      </c>
      <c r="DR8" s="67">
        <f t="shared" si="6"/>
        <v>2</v>
      </c>
      <c r="DS8" s="67">
        <f t="shared" si="6"/>
        <v>2</v>
      </c>
      <c r="DT8" s="96">
        <v>4</v>
      </c>
      <c r="DU8" s="92"/>
      <c r="DV8" s="87">
        <v>4</v>
      </c>
      <c r="DW8" s="98" t="s">
        <v>53</v>
      </c>
      <c r="DX8" s="98" t="s">
        <v>22</v>
      </c>
      <c r="DY8" s="98" t="s">
        <v>57</v>
      </c>
      <c r="DZ8" s="98" t="s">
        <v>63</v>
      </c>
      <c r="EA8" s="98" t="s">
        <v>37</v>
      </c>
      <c r="EB8" s="98" t="s">
        <v>63</v>
      </c>
      <c r="EC8" s="98" t="s">
        <v>53</v>
      </c>
      <c r="ED8" s="75"/>
      <c r="EE8" s="66">
        <f t="shared" si="15"/>
        <v>6</v>
      </c>
      <c r="EF8" s="66">
        <f t="shared" si="7"/>
        <v>8</v>
      </c>
      <c r="EG8" s="66">
        <f t="shared" si="7"/>
        <v>1</v>
      </c>
      <c r="EH8" s="66">
        <f t="shared" si="7"/>
        <v>10</v>
      </c>
      <c r="EI8" s="66">
        <f t="shared" si="7"/>
        <v>2</v>
      </c>
      <c r="EJ8" s="66">
        <f t="shared" si="7"/>
        <v>10</v>
      </c>
      <c r="EK8" s="66">
        <f t="shared" si="7"/>
        <v>6</v>
      </c>
      <c r="EL8" s="75"/>
      <c r="EM8" s="280">
        <v>1000</v>
      </c>
      <c r="EN8" s="280">
        <v>1000</v>
      </c>
      <c r="EO8" s="280">
        <v>3000</v>
      </c>
      <c r="EP8" s="280">
        <v>1000</v>
      </c>
      <c r="EQ8" s="280">
        <v>3000</v>
      </c>
      <c r="ER8" s="280">
        <v>1000</v>
      </c>
      <c r="ES8" s="280">
        <v>1000</v>
      </c>
      <c r="ET8" s="119"/>
      <c r="EU8" s="102">
        <v>1</v>
      </c>
      <c r="EW8" s="90" t="s">
        <v>19</v>
      </c>
      <c r="EX8" s="89" t="s">
        <v>19</v>
      </c>
      <c r="EY8" s="101">
        <f t="shared" si="8"/>
        <v>1</v>
      </c>
      <c r="EZ8" s="67">
        <f t="shared" si="8"/>
        <v>1</v>
      </c>
      <c r="FA8" s="67">
        <f t="shared" si="8"/>
        <v>1</v>
      </c>
      <c r="FB8" s="67">
        <f t="shared" si="8"/>
        <v>1</v>
      </c>
      <c r="FC8" s="67">
        <f t="shared" si="8"/>
        <v>1</v>
      </c>
      <c r="FD8" s="67">
        <f t="shared" si="8"/>
        <v>1</v>
      </c>
      <c r="FE8" s="67">
        <f t="shared" si="8"/>
        <v>1</v>
      </c>
      <c r="FF8" s="96">
        <v>4</v>
      </c>
      <c r="FG8" s="92"/>
      <c r="FH8" s="87">
        <v>4</v>
      </c>
      <c r="FI8" s="98" t="s">
        <v>60</v>
      </c>
      <c r="FJ8" s="98" t="s">
        <v>22</v>
      </c>
      <c r="FK8" s="98" t="s">
        <v>22</v>
      </c>
      <c r="FL8" s="98" t="s">
        <v>58</v>
      </c>
      <c r="FM8" s="98" t="s">
        <v>68</v>
      </c>
      <c r="FN8" s="98" t="s">
        <v>68</v>
      </c>
      <c r="FO8" s="98" t="s">
        <v>68</v>
      </c>
      <c r="FQ8" s="66">
        <f t="shared" si="16"/>
        <v>10</v>
      </c>
      <c r="FR8" s="66">
        <f t="shared" si="9"/>
        <v>8</v>
      </c>
      <c r="FS8" s="66">
        <f t="shared" si="9"/>
        <v>8</v>
      </c>
      <c r="FT8" s="66">
        <f t="shared" si="9"/>
        <v>9</v>
      </c>
      <c r="FU8" s="66">
        <f t="shared" si="9"/>
        <v>11</v>
      </c>
      <c r="FV8" s="66">
        <f t="shared" si="9"/>
        <v>11</v>
      </c>
      <c r="FW8" s="66">
        <f t="shared" si="9"/>
        <v>11</v>
      </c>
      <c r="FX8" s="75"/>
      <c r="FY8" s="102">
        <v>1</v>
      </c>
      <c r="FZ8" s="102">
        <v>1</v>
      </c>
      <c r="GA8" s="102">
        <v>1</v>
      </c>
      <c r="GB8" s="102">
        <v>1</v>
      </c>
      <c r="GC8" s="102">
        <v>1</v>
      </c>
      <c r="GD8" s="102">
        <v>1</v>
      </c>
      <c r="GE8" s="102">
        <v>1</v>
      </c>
      <c r="GF8" s="119"/>
      <c r="GG8" s="102">
        <v>1</v>
      </c>
      <c r="GI8" s="90" t="s">
        <v>19</v>
      </c>
      <c r="GJ8" s="89" t="s">
        <v>19</v>
      </c>
      <c r="GK8" s="101">
        <f t="shared" si="10"/>
        <v>4</v>
      </c>
      <c r="GL8" s="67">
        <f t="shared" si="10"/>
        <v>3</v>
      </c>
      <c r="GM8" s="67">
        <f t="shared" si="10"/>
        <v>3</v>
      </c>
      <c r="GN8" s="67">
        <f t="shared" si="10"/>
        <v>1</v>
      </c>
      <c r="GO8" s="67">
        <f t="shared" si="10"/>
        <v>0</v>
      </c>
      <c r="GP8" s="67">
        <f t="shared" si="10"/>
        <v>2</v>
      </c>
      <c r="GQ8" s="67">
        <f t="shared" si="10"/>
        <v>4</v>
      </c>
      <c r="GR8" s="96">
        <v>4</v>
      </c>
      <c r="GS8" s="92"/>
      <c r="GT8" s="87">
        <v>4</v>
      </c>
      <c r="GU8" s="98" t="s">
        <v>27</v>
      </c>
      <c r="GV8" s="98" t="s">
        <v>98</v>
      </c>
      <c r="GW8" s="98" t="s">
        <v>53</v>
      </c>
      <c r="GX8" s="98" t="s">
        <v>27</v>
      </c>
      <c r="GY8" s="98" t="s">
        <v>20</v>
      </c>
      <c r="GZ8" s="98" t="s">
        <v>26</v>
      </c>
      <c r="HA8" s="98" t="s">
        <v>27</v>
      </c>
      <c r="HC8" s="66">
        <f t="shared" si="17"/>
        <v>2</v>
      </c>
      <c r="HD8" s="66">
        <f t="shared" si="11"/>
        <v>7</v>
      </c>
      <c r="HE8" s="66">
        <f t="shared" si="11"/>
        <v>6</v>
      </c>
      <c r="HF8" s="66">
        <f t="shared" si="11"/>
        <v>2</v>
      </c>
      <c r="HG8" s="66">
        <f t="shared" si="11"/>
        <v>5</v>
      </c>
      <c r="HH8" s="66">
        <f t="shared" si="11"/>
        <v>3</v>
      </c>
      <c r="HI8" s="66">
        <f t="shared" si="11"/>
        <v>2</v>
      </c>
      <c r="HJ8" s="75"/>
      <c r="HK8" s="102">
        <v>1</v>
      </c>
      <c r="HL8" s="102">
        <v>1</v>
      </c>
      <c r="HM8" s="102">
        <v>1</v>
      </c>
      <c r="HN8" s="102">
        <v>1</v>
      </c>
      <c r="HO8" s="102">
        <v>1</v>
      </c>
      <c r="HP8" s="102">
        <v>1</v>
      </c>
      <c r="HQ8" s="102">
        <v>1</v>
      </c>
      <c r="HR8" s="119"/>
      <c r="HS8" s="102">
        <v>1</v>
      </c>
    </row>
    <row r="9" spans="1:227" ht="16.5">
      <c r="A9" s="90" t="s">
        <v>20</v>
      </c>
      <c r="B9" s="89" t="s">
        <v>20</v>
      </c>
      <c r="C9" s="101">
        <f t="shared" si="0"/>
        <v>2</v>
      </c>
      <c r="D9" s="67">
        <f t="shared" si="0"/>
        <v>4</v>
      </c>
      <c r="E9" s="67">
        <f t="shared" si="0"/>
        <v>1</v>
      </c>
      <c r="F9" s="67">
        <f t="shared" si="0"/>
        <v>2</v>
      </c>
      <c r="G9" s="67">
        <f t="shared" si="0"/>
        <v>0</v>
      </c>
      <c r="H9" s="67">
        <f t="shared" si="0"/>
        <v>2</v>
      </c>
      <c r="I9" s="67">
        <f t="shared" si="0"/>
        <v>3</v>
      </c>
      <c r="J9" s="96">
        <v>5</v>
      </c>
      <c r="K9" s="92"/>
      <c r="L9" s="87">
        <v>5</v>
      </c>
      <c r="M9" s="98" t="s">
        <v>22</v>
      </c>
      <c r="N9" s="98" t="s">
        <v>63</v>
      </c>
      <c r="O9" s="98" t="s">
        <v>22</v>
      </c>
      <c r="P9" s="98" t="s">
        <v>63</v>
      </c>
      <c r="Q9" s="98" t="s">
        <v>63</v>
      </c>
      <c r="R9" s="98" t="s">
        <v>63</v>
      </c>
      <c r="S9" s="98" t="s">
        <v>62</v>
      </c>
      <c r="T9" s="75"/>
      <c r="U9" s="66">
        <f t="shared" si="12"/>
        <v>8</v>
      </c>
      <c r="V9" s="66">
        <f t="shared" si="1"/>
        <v>10</v>
      </c>
      <c r="W9" s="66">
        <f t="shared" si="1"/>
        <v>8</v>
      </c>
      <c r="X9" s="66">
        <f t="shared" si="1"/>
        <v>10</v>
      </c>
      <c r="Y9" s="66">
        <f t="shared" si="1"/>
        <v>10</v>
      </c>
      <c r="Z9" s="66">
        <f t="shared" si="1"/>
        <v>10</v>
      </c>
      <c r="AA9" s="66">
        <f t="shared" si="1"/>
        <v>9</v>
      </c>
      <c r="AB9" s="75"/>
      <c r="AC9" s="102">
        <v>1</v>
      </c>
      <c r="AD9" s="102">
        <v>1</v>
      </c>
      <c r="AE9" s="102">
        <v>1</v>
      </c>
      <c r="AF9" s="102">
        <v>1</v>
      </c>
      <c r="AG9" s="102">
        <v>2</v>
      </c>
      <c r="AH9" s="102">
        <v>1</v>
      </c>
      <c r="AI9" s="102">
        <v>2</v>
      </c>
      <c r="AJ9" s="119"/>
      <c r="AK9" s="102">
        <v>10</v>
      </c>
      <c r="AM9" s="90" t="s">
        <v>20</v>
      </c>
      <c r="AN9" s="89" t="s">
        <v>20</v>
      </c>
      <c r="AO9" s="101">
        <f t="shared" si="2"/>
        <v>1</v>
      </c>
      <c r="AP9" s="67">
        <f t="shared" si="2"/>
        <v>1</v>
      </c>
      <c r="AQ9" s="67">
        <f t="shared" si="2"/>
        <v>2</v>
      </c>
      <c r="AR9" s="67">
        <f t="shared" si="2"/>
        <v>2</v>
      </c>
      <c r="AS9" s="67">
        <f t="shared" si="2"/>
        <v>1</v>
      </c>
      <c r="AT9" s="67">
        <f t="shared" si="2"/>
        <v>1</v>
      </c>
      <c r="AU9" s="67">
        <f t="shared" si="2"/>
        <v>2</v>
      </c>
      <c r="AV9" s="96">
        <v>5</v>
      </c>
      <c r="AW9" s="92"/>
      <c r="AX9" s="87">
        <v>5</v>
      </c>
      <c r="AY9" s="98" t="s">
        <v>22</v>
      </c>
      <c r="AZ9" s="98" t="s">
        <v>62</v>
      </c>
      <c r="BA9" s="98" t="s">
        <v>62</v>
      </c>
      <c r="BB9" s="98" t="s">
        <v>62</v>
      </c>
      <c r="BC9" s="98" t="s">
        <v>53</v>
      </c>
      <c r="BD9" s="98" t="s">
        <v>62</v>
      </c>
      <c r="BE9" s="98" t="s">
        <v>36</v>
      </c>
      <c r="BF9" s="75"/>
      <c r="BG9" s="66">
        <f t="shared" si="13"/>
        <v>8</v>
      </c>
      <c r="BH9" s="66">
        <f t="shared" si="3"/>
        <v>9</v>
      </c>
      <c r="BI9" s="66">
        <f t="shared" si="3"/>
        <v>9</v>
      </c>
      <c r="BJ9" s="66">
        <f t="shared" si="3"/>
        <v>9</v>
      </c>
      <c r="BK9" s="66">
        <f t="shared" si="3"/>
        <v>6</v>
      </c>
      <c r="BL9" s="66">
        <f t="shared" si="3"/>
        <v>9</v>
      </c>
      <c r="BM9" s="66">
        <f t="shared" si="3"/>
        <v>5</v>
      </c>
      <c r="BN9" s="75"/>
      <c r="BO9" s="102">
        <v>1</v>
      </c>
      <c r="BP9" s="102">
        <v>1</v>
      </c>
      <c r="BQ9" s="102">
        <v>1</v>
      </c>
      <c r="BR9" s="102">
        <v>1</v>
      </c>
      <c r="BS9" s="102">
        <v>1</v>
      </c>
      <c r="BT9" s="102">
        <v>1</v>
      </c>
      <c r="BU9" s="102">
        <v>1</v>
      </c>
      <c r="BV9" s="119"/>
      <c r="BW9" s="102">
        <v>1</v>
      </c>
      <c r="BY9" s="90" t="s">
        <v>20</v>
      </c>
      <c r="BZ9" s="89" t="s">
        <v>20</v>
      </c>
      <c r="CA9" s="101">
        <f t="shared" si="4"/>
        <v>1</v>
      </c>
      <c r="CB9" s="67">
        <f t="shared" si="4"/>
        <v>1</v>
      </c>
      <c r="CC9" s="67">
        <f t="shared" si="4"/>
        <v>2</v>
      </c>
      <c r="CD9" s="67">
        <f t="shared" si="4"/>
        <v>1</v>
      </c>
      <c r="CE9" s="67">
        <f t="shared" si="4"/>
        <v>1</v>
      </c>
      <c r="CF9" s="67">
        <f t="shared" si="4"/>
        <v>2</v>
      </c>
      <c r="CG9" s="67">
        <f t="shared" si="4"/>
        <v>1</v>
      </c>
      <c r="CH9" s="96">
        <v>5</v>
      </c>
      <c r="CI9" s="92"/>
      <c r="CJ9" s="87">
        <v>5</v>
      </c>
      <c r="CK9" s="98" t="s">
        <v>63</v>
      </c>
      <c r="CL9" s="98" t="s">
        <v>53</v>
      </c>
      <c r="CM9" s="98" t="s">
        <v>35</v>
      </c>
      <c r="CN9" s="98" t="s">
        <v>63</v>
      </c>
      <c r="CO9" s="98" t="s">
        <v>53</v>
      </c>
      <c r="CP9" s="98" t="s">
        <v>35</v>
      </c>
      <c r="CQ9" s="98" t="s">
        <v>63</v>
      </c>
      <c r="CR9" s="75"/>
      <c r="CS9" s="66">
        <f t="shared" si="14"/>
        <v>10</v>
      </c>
      <c r="CT9" s="66">
        <f t="shared" si="5"/>
        <v>6</v>
      </c>
      <c r="CU9" s="66">
        <f t="shared" si="5"/>
        <v>3</v>
      </c>
      <c r="CV9" s="66">
        <f t="shared" si="5"/>
        <v>10</v>
      </c>
      <c r="CW9" s="66">
        <f t="shared" si="5"/>
        <v>6</v>
      </c>
      <c r="CX9" s="66">
        <f t="shared" si="5"/>
        <v>3</v>
      </c>
      <c r="CY9" s="66">
        <f t="shared" si="5"/>
        <v>10</v>
      </c>
      <c r="CZ9" s="75"/>
      <c r="DA9" s="102">
        <v>1</v>
      </c>
      <c r="DB9" s="102">
        <v>1</v>
      </c>
      <c r="DC9" s="102">
        <v>1</v>
      </c>
      <c r="DD9" s="102">
        <v>1</v>
      </c>
      <c r="DE9" s="102">
        <v>1</v>
      </c>
      <c r="DF9" s="102">
        <v>1</v>
      </c>
      <c r="DG9" s="102">
        <v>1</v>
      </c>
      <c r="DH9" s="119"/>
      <c r="DI9" s="102">
        <v>1</v>
      </c>
      <c r="DK9" s="90" t="s">
        <v>20</v>
      </c>
      <c r="DL9" s="89" t="s">
        <v>20</v>
      </c>
      <c r="DM9" s="101">
        <f t="shared" si="6"/>
        <v>2</v>
      </c>
      <c r="DN9" s="67">
        <f t="shared" si="6"/>
        <v>3</v>
      </c>
      <c r="DO9" s="67">
        <f t="shared" si="6"/>
        <v>1</v>
      </c>
      <c r="DP9" s="67">
        <f t="shared" si="6"/>
        <v>2</v>
      </c>
      <c r="DQ9" s="67">
        <f t="shared" si="6"/>
        <v>1</v>
      </c>
      <c r="DR9" s="67">
        <f t="shared" si="6"/>
        <v>1</v>
      </c>
      <c r="DS9" s="67">
        <f t="shared" si="6"/>
        <v>5</v>
      </c>
      <c r="DT9" s="96">
        <v>5</v>
      </c>
      <c r="DU9" s="92"/>
      <c r="DV9" s="87">
        <v>5</v>
      </c>
      <c r="DW9" s="98" t="s">
        <v>56</v>
      </c>
      <c r="DX9" s="98" t="s">
        <v>53</v>
      </c>
      <c r="DY9" s="98" t="s">
        <v>35</v>
      </c>
      <c r="DZ9" s="98" t="s">
        <v>62</v>
      </c>
      <c r="EA9" s="98" t="s">
        <v>38</v>
      </c>
      <c r="EB9" s="98" t="s">
        <v>56</v>
      </c>
      <c r="EC9" s="98" t="s">
        <v>22</v>
      </c>
      <c r="ED9" s="75"/>
      <c r="EE9" s="66">
        <f t="shared" si="15"/>
        <v>7</v>
      </c>
      <c r="EF9" s="66">
        <f t="shared" si="7"/>
        <v>6</v>
      </c>
      <c r="EG9" s="66">
        <f t="shared" si="7"/>
        <v>3</v>
      </c>
      <c r="EH9" s="66">
        <f t="shared" si="7"/>
        <v>9</v>
      </c>
      <c r="EI9" s="66">
        <f t="shared" si="7"/>
        <v>4</v>
      </c>
      <c r="EJ9" s="66">
        <f t="shared" si="7"/>
        <v>7</v>
      </c>
      <c r="EK9" s="66">
        <f t="shared" si="7"/>
        <v>8</v>
      </c>
      <c r="EL9" s="75"/>
      <c r="EM9" s="280">
        <v>1000</v>
      </c>
      <c r="EN9" s="280">
        <v>1000</v>
      </c>
      <c r="EO9" s="280">
        <v>1000</v>
      </c>
      <c r="EP9" s="280">
        <v>1000</v>
      </c>
      <c r="EQ9" s="280">
        <v>3000</v>
      </c>
      <c r="ER9" s="280">
        <v>1000</v>
      </c>
      <c r="ES9" s="280">
        <v>1000</v>
      </c>
      <c r="ET9" s="119"/>
      <c r="EU9" s="102">
        <v>1</v>
      </c>
      <c r="EW9" s="90" t="s">
        <v>20</v>
      </c>
      <c r="EX9" s="89" t="s">
        <v>20</v>
      </c>
      <c r="EY9" s="101">
        <f t="shared" si="8"/>
        <v>1</v>
      </c>
      <c r="EZ9" s="67">
        <f t="shared" si="8"/>
        <v>1</v>
      </c>
      <c r="FA9" s="67">
        <f t="shared" si="8"/>
        <v>1</v>
      </c>
      <c r="FB9" s="67">
        <f t="shared" si="8"/>
        <v>1</v>
      </c>
      <c r="FC9" s="67">
        <f t="shared" si="8"/>
        <v>1</v>
      </c>
      <c r="FD9" s="67">
        <f t="shared" si="8"/>
        <v>1</v>
      </c>
      <c r="FE9" s="67">
        <f t="shared" si="8"/>
        <v>1</v>
      </c>
      <c r="FF9" s="96">
        <v>5</v>
      </c>
      <c r="FG9" s="92"/>
      <c r="FH9" s="87">
        <v>5</v>
      </c>
      <c r="FI9" s="98" t="s">
        <v>60</v>
      </c>
      <c r="FJ9" s="98" t="s">
        <v>60</v>
      </c>
      <c r="FK9" s="98" t="s">
        <v>58</v>
      </c>
      <c r="FL9" s="98" t="s">
        <v>58</v>
      </c>
      <c r="FM9" s="98" t="s">
        <v>63</v>
      </c>
      <c r="FN9" s="98" t="s">
        <v>68</v>
      </c>
      <c r="FO9" s="98" t="s">
        <v>63</v>
      </c>
      <c r="FQ9" s="66">
        <f t="shared" si="16"/>
        <v>10</v>
      </c>
      <c r="FR9" s="66">
        <f t="shared" si="9"/>
        <v>10</v>
      </c>
      <c r="FS9" s="66">
        <f t="shared" si="9"/>
        <v>9</v>
      </c>
      <c r="FT9" s="66">
        <f t="shared" si="9"/>
        <v>9</v>
      </c>
      <c r="FU9" s="66">
        <f t="shared" si="9"/>
        <v>10</v>
      </c>
      <c r="FV9" s="66">
        <f t="shared" si="9"/>
        <v>11</v>
      </c>
      <c r="FW9" s="66">
        <f t="shared" si="9"/>
        <v>10</v>
      </c>
      <c r="FX9" s="75"/>
      <c r="FY9" s="102">
        <v>1</v>
      </c>
      <c r="FZ9" s="102">
        <v>1</v>
      </c>
      <c r="GA9" s="102">
        <v>1</v>
      </c>
      <c r="GB9" s="102">
        <v>1</v>
      </c>
      <c r="GC9" s="102">
        <v>1</v>
      </c>
      <c r="GD9" s="102">
        <v>1</v>
      </c>
      <c r="GE9" s="102">
        <v>1</v>
      </c>
      <c r="GF9" s="119"/>
      <c r="GG9" s="102">
        <v>1</v>
      </c>
      <c r="GI9" s="90" t="s">
        <v>20</v>
      </c>
      <c r="GJ9" s="89" t="s">
        <v>20</v>
      </c>
      <c r="GK9" s="101">
        <f t="shared" si="10"/>
        <v>6</v>
      </c>
      <c r="GL9" s="67">
        <f t="shared" si="10"/>
        <v>3</v>
      </c>
      <c r="GM9" s="67">
        <f t="shared" si="10"/>
        <v>4</v>
      </c>
      <c r="GN9" s="67">
        <f t="shared" si="10"/>
        <v>6</v>
      </c>
      <c r="GO9" s="67">
        <f t="shared" si="10"/>
        <v>5</v>
      </c>
      <c r="GP9" s="67">
        <f t="shared" si="10"/>
        <v>3</v>
      </c>
      <c r="GQ9" s="67">
        <f t="shared" si="10"/>
        <v>4</v>
      </c>
      <c r="GR9" s="96">
        <v>5</v>
      </c>
      <c r="GS9" s="92"/>
      <c r="GT9" s="87">
        <v>5</v>
      </c>
      <c r="GU9" s="98" t="s">
        <v>99</v>
      </c>
      <c r="GV9" s="98" t="s">
        <v>26</v>
      </c>
      <c r="GW9" s="98" t="s">
        <v>27</v>
      </c>
      <c r="GX9" s="98" t="s">
        <v>20</v>
      </c>
      <c r="GY9" s="98" t="s">
        <v>27</v>
      </c>
      <c r="GZ9" s="98" t="s">
        <v>27</v>
      </c>
      <c r="HA9" s="98" t="s">
        <v>21</v>
      </c>
      <c r="HC9" s="66">
        <f t="shared" si="17"/>
        <v>8</v>
      </c>
      <c r="HD9" s="66">
        <f t="shared" si="11"/>
        <v>3</v>
      </c>
      <c r="HE9" s="66">
        <f t="shared" si="11"/>
        <v>2</v>
      </c>
      <c r="HF9" s="66">
        <f t="shared" si="11"/>
        <v>5</v>
      </c>
      <c r="HG9" s="66">
        <f t="shared" si="11"/>
        <v>2</v>
      </c>
      <c r="HH9" s="66">
        <f t="shared" si="11"/>
        <v>2</v>
      </c>
      <c r="HI9" s="66">
        <f t="shared" si="11"/>
        <v>6</v>
      </c>
      <c r="HJ9" s="75"/>
      <c r="HK9" s="102">
        <v>1</v>
      </c>
      <c r="HL9" s="102">
        <v>1</v>
      </c>
      <c r="HM9" s="102">
        <v>1</v>
      </c>
      <c r="HN9" s="102">
        <v>1</v>
      </c>
      <c r="HO9" s="102">
        <v>1</v>
      </c>
      <c r="HP9" s="102">
        <v>1</v>
      </c>
      <c r="HQ9" s="102">
        <v>1</v>
      </c>
      <c r="HR9" s="119"/>
      <c r="HS9" s="102">
        <v>1</v>
      </c>
    </row>
    <row r="10" spans="1:227" ht="16.5">
      <c r="A10" s="90" t="s">
        <v>21</v>
      </c>
      <c r="B10" s="89" t="s">
        <v>21</v>
      </c>
      <c r="C10" s="101">
        <f t="shared" si="0"/>
        <v>2</v>
      </c>
      <c r="D10" s="67">
        <f t="shared" si="0"/>
        <v>2</v>
      </c>
      <c r="E10" s="67">
        <f t="shared" si="0"/>
        <v>3</v>
      </c>
      <c r="F10" s="67">
        <f t="shared" si="0"/>
        <v>5</v>
      </c>
      <c r="G10" s="67">
        <f t="shared" si="0"/>
        <v>3</v>
      </c>
      <c r="H10" s="67">
        <f t="shared" si="0"/>
        <v>2</v>
      </c>
      <c r="I10" s="67">
        <f t="shared" si="0"/>
        <v>2</v>
      </c>
      <c r="J10" s="96">
        <v>6</v>
      </c>
      <c r="K10" s="92"/>
      <c r="L10" s="87">
        <v>6</v>
      </c>
      <c r="M10" s="98" t="s">
        <v>22</v>
      </c>
      <c r="N10" s="98" t="s">
        <v>53</v>
      </c>
      <c r="O10" s="98" t="s">
        <v>22</v>
      </c>
      <c r="P10" s="98" t="s">
        <v>56</v>
      </c>
      <c r="Q10" s="98" t="s">
        <v>63</v>
      </c>
      <c r="R10" s="98" t="s">
        <v>62</v>
      </c>
      <c r="S10" s="98" t="s">
        <v>62</v>
      </c>
      <c r="T10" s="75"/>
      <c r="U10" s="66">
        <f t="shared" si="12"/>
        <v>8</v>
      </c>
      <c r="V10" s="66">
        <f t="shared" si="1"/>
        <v>6</v>
      </c>
      <c r="W10" s="66">
        <f t="shared" si="1"/>
        <v>8</v>
      </c>
      <c r="X10" s="66">
        <f t="shared" si="1"/>
        <v>7</v>
      </c>
      <c r="Y10" s="66">
        <f t="shared" si="1"/>
        <v>10</v>
      </c>
      <c r="Z10" s="66">
        <f t="shared" si="1"/>
        <v>9</v>
      </c>
      <c r="AA10" s="66">
        <f t="shared" si="1"/>
        <v>9</v>
      </c>
      <c r="AB10" s="75"/>
      <c r="AC10" s="102">
        <v>1</v>
      </c>
      <c r="AD10" s="102">
        <v>1</v>
      </c>
      <c r="AE10" s="102">
        <v>1</v>
      </c>
      <c r="AF10" s="102">
        <v>1</v>
      </c>
      <c r="AG10" s="102">
        <v>1</v>
      </c>
      <c r="AH10" s="102">
        <v>2</v>
      </c>
      <c r="AI10" s="102">
        <v>1</v>
      </c>
      <c r="AJ10" s="119"/>
      <c r="AK10" s="102">
        <v>10</v>
      </c>
      <c r="AM10" s="90" t="s">
        <v>21</v>
      </c>
      <c r="AN10" s="89" t="s">
        <v>21</v>
      </c>
      <c r="AO10" s="101">
        <f t="shared" si="2"/>
        <v>2</v>
      </c>
      <c r="AP10" s="67">
        <f t="shared" si="2"/>
        <v>2</v>
      </c>
      <c r="AQ10" s="67">
        <f t="shared" si="2"/>
        <v>1</v>
      </c>
      <c r="AR10" s="67">
        <f t="shared" si="2"/>
        <v>1</v>
      </c>
      <c r="AS10" s="67">
        <f t="shared" si="2"/>
        <v>1</v>
      </c>
      <c r="AT10" s="67">
        <f t="shared" si="2"/>
        <v>1</v>
      </c>
      <c r="AU10" s="67">
        <f t="shared" si="2"/>
        <v>1</v>
      </c>
      <c r="AV10" s="96">
        <v>6</v>
      </c>
      <c r="AW10" s="92"/>
      <c r="AX10" s="87">
        <v>6</v>
      </c>
      <c r="AY10" s="98" t="s">
        <v>22</v>
      </c>
      <c r="AZ10" s="98" t="s">
        <v>62</v>
      </c>
      <c r="BA10" s="98" t="s">
        <v>38</v>
      </c>
      <c r="BB10" s="98" t="s">
        <v>62</v>
      </c>
      <c r="BC10" s="98" t="s">
        <v>62</v>
      </c>
      <c r="BD10" s="98" t="s">
        <v>22</v>
      </c>
      <c r="BE10" s="98" t="s">
        <v>62</v>
      </c>
      <c r="BF10" s="75"/>
      <c r="BG10" s="66">
        <f t="shared" si="13"/>
        <v>8</v>
      </c>
      <c r="BH10" s="66">
        <f t="shared" si="3"/>
        <v>9</v>
      </c>
      <c r="BI10" s="66">
        <f t="shared" si="3"/>
        <v>4</v>
      </c>
      <c r="BJ10" s="66">
        <f t="shared" si="3"/>
        <v>9</v>
      </c>
      <c r="BK10" s="66">
        <f t="shared" si="3"/>
        <v>9</v>
      </c>
      <c r="BL10" s="66">
        <f t="shared" si="3"/>
        <v>8</v>
      </c>
      <c r="BM10" s="66">
        <f t="shared" si="3"/>
        <v>9</v>
      </c>
      <c r="BN10" s="75"/>
      <c r="BO10" s="102">
        <v>1</v>
      </c>
      <c r="BP10" s="102">
        <v>1</v>
      </c>
      <c r="BQ10" s="102">
        <v>1</v>
      </c>
      <c r="BR10" s="102">
        <v>1</v>
      </c>
      <c r="BS10" s="102">
        <v>1</v>
      </c>
      <c r="BT10" s="102">
        <v>1</v>
      </c>
      <c r="BU10" s="102">
        <v>1</v>
      </c>
      <c r="BV10" s="119"/>
      <c r="BW10" s="102">
        <v>1</v>
      </c>
      <c r="BY10" s="90" t="s">
        <v>21</v>
      </c>
      <c r="BZ10" s="89" t="s">
        <v>21</v>
      </c>
      <c r="CA10" s="101">
        <f t="shared" si="4"/>
        <v>2</v>
      </c>
      <c r="CB10" s="67">
        <f t="shared" si="4"/>
        <v>1</v>
      </c>
      <c r="CC10" s="67">
        <f t="shared" si="4"/>
        <v>2</v>
      </c>
      <c r="CD10" s="67">
        <f t="shared" si="4"/>
        <v>2</v>
      </c>
      <c r="CE10" s="67">
        <f t="shared" si="4"/>
        <v>1</v>
      </c>
      <c r="CF10" s="67">
        <f t="shared" si="4"/>
        <v>2</v>
      </c>
      <c r="CG10" s="67">
        <f t="shared" si="4"/>
        <v>2</v>
      </c>
      <c r="CH10" s="96">
        <v>6</v>
      </c>
      <c r="CI10" s="92"/>
      <c r="CJ10" s="87">
        <v>6</v>
      </c>
      <c r="CK10" s="98" t="s">
        <v>63</v>
      </c>
      <c r="CL10" s="98" t="s">
        <v>68</v>
      </c>
      <c r="CM10" s="98" t="s">
        <v>22</v>
      </c>
      <c r="CN10" s="98" t="s">
        <v>63</v>
      </c>
      <c r="CO10" s="98" t="s">
        <v>68</v>
      </c>
      <c r="CP10" s="98" t="s">
        <v>22</v>
      </c>
      <c r="CQ10" s="98" t="s">
        <v>63</v>
      </c>
      <c r="CR10" s="75"/>
      <c r="CS10" s="66">
        <f t="shared" si="14"/>
        <v>10</v>
      </c>
      <c r="CT10" s="66">
        <f t="shared" si="5"/>
        <v>11</v>
      </c>
      <c r="CU10" s="66">
        <f t="shared" si="5"/>
        <v>8</v>
      </c>
      <c r="CV10" s="66">
        <f t="shared" si="5"/>
        <v>10</v>
      </c>
      <c r="CW10" s="66">
        <f t="shared" si="5"/>
        <v>11</v>
      </c>
      <c r="CX10" s="66">
        <f t="shared" si="5"/>
        <v>8</v>
      </c>
      <c r="CY10" s="66">
        <f t="shared" si="5"/>
        <v>10</v>
      </c>
      <c r="CZ10" s="75"/>
      <c r="DA10" s="102">
        <v>5</v>
      </c>
      <c r="DB10" s="102">
        <v>5</v>
      </c>
      <c r="DC10" s="102">
        <v>5</v>
      </c>
      <c r="DD10" s="102">
        <v>5</v>
      </c>
      <c r="DE10" s="102">
        <v>5</v>
      </c>
      <c r="DF10" s="102">
        <v>5</v>
      </c>
      <c r="DG10" s="102">
        <v>5</v>
      </c>
      <c r="DH10" s="119"/>
      <c r="DI10" s="102">
        <v>5</v>
      </c>
      <c r="DK10" s="90" t="s">
        <v>21</v>
      </c>
      <c r="DL10" s="89" t="s">
        <v>21</v>
      </c>
      <c r="DM10" s="101">
        <f t="shared" si="6"/>
        <v>4</v>
      </c>
      <c r="DN10" s="67">
        <f t="shared" si="6"/>
        <v>4</v>
      </c>
      <c r="DO10" s="67">
        <f t="shared" si="6"/>
        <v>4</v>
      </c>
      <c r="DP10" s="67">
        <f t="shared" si="6"/>
        <v>3</v>
      </c>
      <c r="DQ10" s="67">
        <f t="shared" si="6"/>
        <v>3</v>
      </c>
      <c r="DR10" s="67">
        <f t="shared" si="6"/>
        <v>3</v>
      </c>
      <c r="DS10" s="67">
        <f t="shared" si="6"/>
        <v>3</v>
      </c>
      <c r="DT10" s="96">
        <v>6</v>
      </c>
      <c r="DU10" s="92"/>
      <c r="DV10" s="87">
        <v>6</v>
      </c>
      <c r="DW10" s="98" t="s">
        <v>62</v>
      </c>
      <c r="DX10" s="98" t="s">
        <v>36</v>
      </c>
      <c r="DY10" s="98" t="s">
        <v>22</v>
      </c>
      <c r="DZ10" s="98" t="s">
        <v>22</v>
      </c>
      <c r="EA10" s="98" t="s">
        <v>57</v>
      </c>
      <c r="EB10" s="98" t="s">
        <v>62</v>
      </c>
      <c r="EC10" s="98" t="s">
        <v>56</v>
      </c>
      <c r="ED10" s="75"/>
      <c r="EE10" s="66">
        <f t="shared" si="15"/>
        <v>9</v>
      </c>
      <c r="EF10" s="66">
        <f t="shared" si="7"/>
        <v>5</v>
      </c>
      <c r="EG10" s="66">
        <f t="shared" si="7"/>
        <v>8</v>
      </c>
      <c r="EH10" s="66">
        <f t="shared" si="7"/>
        <v>8</v>
      </c>
      <c r="EI10" s="66">
        <f t="shared" si="7"/>
        <v>1</v>
      </c>
      <c r="EJ10" s="66">
        <f t="shared" si="7"/>
        <v>9</v>
      </c>
      <c r="EK10" s="66">
        <f t="shared" si="7"/>
        <v>7</v>
      </c>
      <c r="EL10" s="75"/>
      <c r="EM10" s="280">
        <v>1000</v>
      </c>
      <c r="EN10" s="280">
        <v>1000</v>
      </c>
      <c r="EO10" s="280">
        <v>1000</v>
      </c>
      <c r="EP10" s="280">
        <v>1000</v>
      </c>
      <c r="EQ10" s="280">
        <v>1000</v>
      </c>
      <c r="ER10" s="280">
        <v>1000</v>
      </c>
      <c r="ES10" s="280">
        <v>1000</v>
      </c>
      <c r="ET10" s="119"/>
      <c r="EU10" s="102">
        <v>1</v>
      </c>
      <c r="EW10" s="90" t="s">
        <v>21</v>
      </c>
      <c r="EX10" s="89" t="s">
        <v>21</v>
      </c>
      <c r="EY10" s="101">
        <f t="shared" si="8"/>
        <v>1</v>
      </c>
      <c r="EZ10" s="67">
        <f t="shared" si="8"/>
        <v>1</v>
      </c>
      <c r="FA10" s="67">
        <f t="shared" si="8"/>
        <v>1</v>
      </c>
      <c r="FB10" s="67">
        <f t="shared" si="8"/>
        <v>1</v>
      </c>
      <c r="FC10" s="67">
        <f t="shared" si="8"/>
        <v>1</v>
      </c>
      <c r="FD10" s="67">
        <f t="shared" si="8"/>
        <v>1</v>
      </c>
      <c r="FE10" s="67">
        <f t="shared" si="8"/>
        <v>1</v>
      </c>
      <c r="FF10" s="96">
        <v>6</v>
      </c>
      <c r="FG10" s="92"/>
      <c r="FH10" s="87">
        <v>6</v>
      </c>
      <c r="FI10" s="98" t="s">
        <v>60</v>
      </c>
      <c r="FJ10" s="98" t="s">
        <v>68</v>
      </c>
      <c r="FK10" s="98" t="s">
        <v>58</v>
      </c>
      <c r="FL10" s="98" t="s">
        <v>58</v>
      </c>
      <c r="FM10" s="98" t="s">
        <v>38</v>
      </c>
      <c r="FN10" s="98" t="s">
        <v>36</v>
      </c>
      <c r="FO10" s="98" t="s">
        <v>56</v>
      </c>
      <c r="FQ10" s="66">
        <f t="shared" si="16"/>
        <v>10</v>
      </c>
      <c r="FR10" s="66">
        <f t="shared" si="9"/>
        <v>11</v>
      </c>
      <c r="FS10" s="66">
        <f t="shared" si="9"/>
        <v>9</v>
      </c>
      <c r="FT10" s="66">
        <f t="shared" si="9"/>
        <v>9</v>
      </c>
      <c r="FU10" s="66">
        <f t="shared" si="9"/>
        <v>4</v>
      </c>
      <c r="FV10" s="66">
        <f t="shared" si="9"/>
        <v>5</v>
      </c>
      <c r="FW10" s="66">
        <f t="shared" si="9"/>
        <v>7</v>
      </c>
      <c r="FX10" s="75"/>
      <c r="FY10" s="102">
        <v>1</v>
      </c>
      <c r="FZ10" s="102">
        <v>1</v>
      </c>
      <c r="GA10" s="102">
        <v>1</v>
      </c>
      <c r="GB10" s="102">
        <v>1</v>
      </c>
      <c r="GC10" s="102">
        <v>1</v>
      </c>
      <c r="GD10" s="102">
        <v>1</v>
      </c>
      <c r="GE10" s="102">
        <v>1</v>
      </c>
      <c r="GF10" s="119"/>
      <c r="GG10" s="102">
        <v>1</v>
      </c>
      <c r="GI10" s="90" t="s">
        <v>21</v>
      </c>
      <c r="GJ10" s="89" t="s">
        <v>21</v>
      </c>
      <c r="GK10" s="101">
        <f t="shared" si="10"/>
        <v>4</v>
      </c>
      <c r="GL10" s="67">
        <f t="shared" si="10"/>
        <v>6</v>
      </c>
      <c r="GM10" s="67">
        <f t="shared" si="10"/>
        <v>3</v>
      </c>
      <c r="GN10" s="67">
        <f t="shared" si="10"/>
        <v>2</v>
      </c>
      <c r="GO10" s="67">
        <f t="shared" si="10"/>
        <v>3</v>
      </c>
      <c r="GP10" s="67">
        <f t="shared" si="10"/>
        <v>5</v>
      </c>
      <c r="GQ10" s="67">
        <f t="shared" si="10"/>
        <v>6</v>
      </c>
      <c r="GR10" s="96">
        <v>6</v>
      </c>
      <c r="GS10" s="92"/>
      <c r="GT10" s="87">
        <v>6</v>
      </c>
      <c r="GU10" s="98" t="s">
        <v>21</v>
      </c>
      <c r="GV10" s="98" t="s">
        <v>21</v>
      </c>
      <c r="GW10" s="98" t="s">
        <v>99</v>
      </c>
      <c r="GX10" s="98" t="s">
        <v>26</v>
      </c>
      <c r="GY10" s="98" t="s">
        <v>99</v>
      </c>
      <c r="GZ10" s="98" t="s">
        <v>19</v>
      </c>
      <c r="HA10" s="98" t="s">
        <v>26</v>
      </c>
      <c r="HC10" s="66">
        <f t="shared" si="17"/>
        <v>6</v>
      </c>
      <c r="HD10" s="66">
        <f t="shared" si="11"/>
        <v>6</v>
      </c>
      <c r="HE10" s="66">
        <f t="shared" si="11"/>
        <v>8</v>
      </c>
      <c r="HF10" s="66">
        <f t="shared" si="11"/>
        <v>3</v>
      </c>
      <c r="HG10" s="66">
        <f t="shared" si="11"/>
        <v>8</v>
      </c>
      <c r="HH10" s="66">
        <f t="shared" si="11"/>
        <v>4</v>
      </c>
      <c r="HI10" s="66">
        <f t="shared" si="11"/>
        <v>3</v>
      </c>
      <c r="HJ10" s="75"/>
      <c r="HK10" s="102">
        <v>1</v>
      </c>
      <c r="HL10" s="102">
        <v>1</v>
      </c>
      <c r="HM10" s="102">
        <v>1</v>
      </c>
      <c r="HN10" s="102">
        <v>1</v>
      </c>
      <c r="HO10" s="102">
        <v>1</v>
      </c>
      <c r="HP10" s="102">
        <v>1</v>
      </c>
      <c r="HQ10" s="102">
        <v>1</v>
      </c>
      <c r="HR10" s="119"/>
      <c r="HS10" s="102">
        <v>1</v>
      </c>
    </row>
    <row r="11" spans="1:227" ht="16.5">
      <c r="A11" s="90" t="s">
        <v>25</v>
      </c>
      <c r="B11" s="89" t="s">
        <v>25</v>
      </c>
      <c r="C11" s="101">
        <f t="shared" si="0"/>
        <v>2</v>
      </c>
      <c r="D11" s="67">
        <f t="shared" si="0"/>
        <v>4</v>
      </c>
      <c r="E11" s="67">
        <f t="shared" si="0"/>
        <v>1</v>
      </c>
      <c r="F11" s="67">
        <f t="shared" si="0"/>
        <v>5</v>
      </c>
      <c r="G11" s="67">
        <f t="shared" si="0"/>
        <v>1</v>
      </c>
      <c r="H11" s="67">
        <f t="shared" si="0"/>
        <v>3</v>
      </c>
      <c r="I11" s="67">
        <f t="shared" si="0"/>
        <v>5</v>
      </c>
      <c r="J11" s="96">
        <v>7</v>
      </c>
      <c r="K11" s="92"/>
      <c r="L11" s="87">
        <v>7</v>
      </c>
      <c r="M11" s="98" t="s">
        <v>36</v>
      </c>
      <c r="N11" s="98" t="s">
        <v>53</v>
      </c>
      <c r="O11" s="98" t="s">
        <v>37</v>
      </c>
      <c r="P11" s="98" t="s">
        <v>56</v>
      </c>
      <c r="Q11" s="98" t="s">
        <v>62</v>
      </c>
      <c r="R11" s="98" t="s">
        <v>62</v>
      </c>
      <c r="S11" s="98" t="s">
        <v>56</v>
      </c>
      <c r="T11" s="75"/>
      <c r="U11" s="66">
        <f t="shared" si="12"/>
        <v>5</v>
      </c>
      <c r="V11" s="66">
        <f t="shared" si="1"/>
        <v>6</v>
      </c>
      <c r="W11" s="66">
        <f t="shared" si="1"/>
        <v>2</v>
      </c>
      <c r="X11" s="66">
        <f t="shared" si="1"/>
        <v>7</v>
      </c>
      <c r="Y11" s="66">
        <f t="shared" si="1"/>
        <v>9</v>
      </c>
      <c r="Z11" s="66">
        <f t="shared" si="1"/>
        <v>9</v>
      </c>
      <c r="AA11" s="66">
        <f t="shared" si="1"/>
        <v>7</v>
      </c>
      <c r="AB11" s="75"/>
      <c r="AC11" s="102">
        <v>1</v>
      </c>
      <c r="AD11" s="102">
        <v>1</v>
      </c>
      <c r="AE11" s="102">
        <v>1</v>
      </c>
      <c r="AF11" s="102">
        <v>1</v>
      </c>
      <c r="AG11" s="102">
        <v>2</v>
      </c>
      <c r="AH11" s="102">
        <v>1</v>
      </c>
      <c r="AI11" s="102">
        <v>1</v>
      </c>
      <c r="AJ11" s="119"/>
      <c r="AK11" s="102">
        <v>10</v>
      </c>
      <c r="AM11" s="90" t="s">
        <v>25</v>
      </c>
      <c r="AN11" s="89" t="s">
        <v>25</v>
      </c>
      <c r="AO11" s="101">
        <f t="shared" si="2"/>
        <v>1</v>
      </c>
      <c r="AP11" s="67">
        <f t="shared" si="2"/>
        <v>2</v>
      </c>
      <c r="AQ11" s="67">
        <f t="shared" si="2"/>
        <v>2</v>
      </c>
      <c r="AR11" s="67">
        <f t="shared" si="2"/>
        <v>1</v>
      </c>
      <c r="AS11" s="67">
        <f t="shared" si="2"/>
        <v>1</v>
      </c>
      <c r="AT11" s="67">
        <f t="shared" si="2"/>
        <v>1</v>
      </c>
      <c r="AU11" s="67">
        <f t="shared" si="2"/>
        <v>2</v>
      </c>
      <c r="AV11" s="96">
        <v>7</v>
      </c>
      <c r="AW11" s="92"/>
      <c r="AX11" s="87">
        <v>7</v>
      </c>
      <c r="AY11" s="98" t="s">
        <v>62</v>
      </c>
      <c r="AZ11" s="98" t="s">
        <v>37</v>
      </c>
      <c r="BA11" s="98" t="s">
        <v>62</v>
      </c>
      <c r="BB11" s="98" t="s">
        <v>36</v>
      </c>
      <c r="BC11" s="98" t="s">
        <v>62</v>
      </c>
      <c r="BD11" s="98" t="s">
        <v>62</v>
      </c>
      <c r="BE11" s="98" t="s">
        <v>62</v>
      </c>
      <c r="BF11" s="75"/>
      <c r="BG11" s="66">
        <f t="shared" si="13"/>
        <v>9</v>
      </c>
      <c r="BH11" s="66">
        <f t="shared" si="3"/>
        <v>2</v>
      </c>
      <c r="BI11" s="66">
        <f t="shared" si="3"/>
        <v>9</v>
      </c>
      <c r="BJ11" s="66">
        <f t="shared" si="3"/>
        <v>5</v>
      </c>
      <c r="BK11" s="66">
        <f t="shared" si="3"/>
        <v>9</v>
      </c>
      <c r="BL11" s="66">
        <f t="shared" si="3"/>
        <v>9</v>
      </c>
      <c r="BM11" s="66">
        <f t="shared" si="3"/>
        <v>9</v>
      </c>
      <c r="BN11" s="75"/>
      <c r="BO11" s="102">
        <v>1</v>
      </c>
      <c r="BP11" s="102">
        <v>1</v>
      </c>
      <c r="BQ11" s="102">
        <v>1</v>
      </c>
      <c r="BR11" s="102">
        <v>1</v>
      </c>
      <c r="BS11" s="102">
        <v>1</v>
      </c>
      <c r="BT11" s="102">
        <v>1</v>
      </c>
      <c r="BU11" s="102">
        <v>1</v>
      </c>
      <c r="BV11" s="119"/>
      <c r="BW11" s="102">
        <v>1</v>
      </c>
      <c r="BY11" s="90" t="s">
        <v>25</v>
      </c>
      <c r="BZ11" s="89" t="s">
        <v>25</v>
      </c>
      <c r="CA11" s="101">
        <f t="shared" si="4"/>
        <v>1</v>
      </c>
      <c r="CB11" s="67">
        <f t="shared" si="4"/>
        <v>2</v>
      </c>
      <c r="CC11" s="67">
        <f t="shared" si="4"/>
        <v>2</v>
      </c>
      <c r="CD11" s="67">
        <f t="shared" si="4"/>
        <v>1</v>
      </c>
      <c r="CE11" s="67">
        <f t="shared" si="4"/>
        <v>2</v>
      </c>
      <c r="CF11" s="67">
        <f t="shared" si="4"/>
        <v>2</v>
      </c>
      <c r="CG11" s="67">
        <f t="shared" si="4"/>
        <v>1</v>
      </c>
      <c r="CH11" s="96">
        <v>7</v>
      </c>
      <c r="CI11" s="92"/>
      <c r="CJ11" s="87">
        <v>7</v>
      </c>
      <c r="CK11" s="98" t="s">
        <v>56</v>
      </c>
      <c r="CL11" s="98" t="s">
        <v>68</v>
      </c>
      <c r="CM11" s="98" t="s">
        <v>62</v>
      </c>
      <c r="CN11" s="98" t="s">
        <v>56</v>
      </c>
      <c r="CO11" s="98" t="s">
        <v>68</v>
      </c>
      <c r="CP11" s="98" t="s">
        <v>62</v>
      </c>
      <c r="CQ11" s="98" t="s">
        <v>56</v>
      </c>
      <c r="CR11" s="75"/>
      <c r="CS11" s="66">
        <f t="shared" si="14"/>
        <v>7</v>
      </c>
      <c r="CT11" s="66">
        <f t="shared" si="5"/>
        <v>11</v>
      </c>
      <c r="CU11" s="66">
        <f t="shared" si="5"/>
        <v>9</v>
      </c>
      <c r="CV11" s="66">
        <f t="shared" si="5"/>
        <v>7</v>
      </c>
      <c r="CW11" s="66">
        <f t="shared" si="5"/>
        <v>11</v>
      </c>
      <c r="CX11" s="66">
        <f t="shared" si="5"/>
        <v>9</v>
      </c>
      <c r="CY11" s="66">
        <f t="shared" si="5"/>
        <v>7</v>
      </c>
      <c r="CZ11" s="75"/>
      <c r="DA11" s="102">
        <v>2</v>
      </c>
      <c r="DB11" s="102">
        <v>2</v>
      </c>
      <c r="DC11" s="102">
        <v>2</v>
      </c>
      <c r="DD11" s="102">
        <v>2</v>
      </c>
      <c r="DE11" s="102">
        <v>2</v>
      </c>
      <c r="DF11" s="102">
        <v>2</v>
      </c>
      <c r="DG11" s="102">
        <v>2</v>
      </c>
      <c r="DH11" s="119"/>
      <c r="DI11" s="102">
        <v>2</v>
      </c>
      <c r="DK11" s="90" t="s">
        <v>25</v>
      </c>
      <c r="DL11" s="89" t="s">
        <v>25</v>
      </c>
      <c r="DM11" s="101">
        <f t="shared" si="6"/>
        <v>5</v>
      </c>
      <c r="DN11" s="67">
        <f t="shared" si="6"/>
        <v>3</v>
      </c>
      <c r="DO11" s="67">
        <f t="shared" si="6"/>
        <v>5</v>
      </c>
      <c r="DP11" s="67">
        <f t="shared" si="6"/>
        <v>4</v>
      </c>
      <c r="DQ11" s="67">
        <f t="shared" si="6"/>
        <v>4</v>
      </c>
      <c r="DR11" s="67">
        <f t="shared" si="6"/>
        <v>4</v>
      </c>
      <c r="DS11" s="67">
        <f t="shared" si="6"/>
        <v>3</v>
      </c>
      <c r="DT11" s="96">
        <v>7</v>
      </c>
      <c r="DU11" s="92"/>
      <c r="DV11" s="87">
        <v>7</v>
      </c>
      <c r="DW11" s="98" t="s">
        <v>22</v>
      </c>
      <c r="DX11" s="98" t="s">
        <v>37</v>
      </c>
      <c r="DY11" s="98" t="s">
        <v>56</v>
      </c>
      <c r="DZ11" s="98" t="s">
        <v>56</v>
      </c>
      <c r="EA11" s="98" t="s">
        <v>53</v>
      </c>
      <c r="EB11" s="98" t="s">
        <v>22</v>
      </c>
      <c r="EC11" s="98" t="s">
        <v>62</v>
      </c>
      <c r="ED11" s="75"/>
      <c r="EE11" s="66">
        <f t="shared" si="15"/>
        <v>8</v>
      </c>
      <c r="EF11" s="66">
        <f t="shared" si="7"/>
        <v>2</v>
      </c>
      <c r="EG11" s="66">
        <f t="shared" si="7"/>
        <v>7</v>
      </c>
      <c r="EH11" s="66">
        <f t="shared" si="7"/>
        <v>7</v>
      </c>
      <c r="EI11" s="66">
        <f t="shared" si="7"/>
        <v>6</v>
      </c>
      <c r="EJ11" s="66">
        <f t="shared" si="7"/>
        <v>8</v>
      </c>
      <c r="EK11" s="66">
        <f t="shared" si="7"/>
        <v>9</v>
      </c>
      <c r="EL11" s="75"/>
      <c r="EM11" s="280">
        <v>1000</v>
      </c>
      <c r="EN11" s="280">
        <v>3000</v>
      </c>
      <c r="EO11" s="280">
        <v>1000</v>
      </c>
      <c r="EP11" s="280">
        <v>1000</v>
      </c>
      <c r="EQ11" s="280">
        <v>1000</v>
      </c>
      <c r="ER11" s="280">
        <v>1000</v>
      </c>
      <c r="ES11" s="280">
        <v>1000</v>
      </c>
      <c r="ET11" s="119"/>
      <c r="EU11" s="102">
        <v>1</v>
      </c>
      <c r="EW11" s="90" t="s">
        <v>25</v>
      </c>
      <c r="EX11" s="89" t="s">
        <v>25</v>
      </c>
      <c r="EY11" s="101">
        <f t="shared" si="8"/>
        <v>1</v>
      </c>
      <c r="EZ11" s="67">
        <f t="shared" si="8"/>
        <v>1</v>
      </c>
      <c r="FA11" s="67">
        <f t="shared" si="8"/>
        <v>1</v>
      </c>
      <c r="FB11" s="67">
        <f t="shared" si="8"/>
        <v>1</v>
      </c>
      <c r="FC11" s="67">
        <f t="shared" si="8"/>
        <v>1</v>
      </c>
      <c r="FD11" s="67">
        <f t="shared" si="8"/>
        <v>1</v>
      </c>
      <c r="FE11" s="67">
        <f t="shared" si="8"/>
        <v>1</v>
      </c>
      <c r="FF11" s="96">
        <v>7</v>
      </c>
      <c r="FG11" s="92"/>
      <c r="FH11" s="87">
        <v>7</v>
      </c>
      <c r="FI11" s="98" t="s">
        <v>53</v>
      </c>
      <c r="FJ11" s="98" t="s">
        <v>35</v>
      </c>
      <c r="FK11" s="98" t="s">
        <v>37</v>
      </c>
      <c r="FL11" s="98" t="s">
        <v>56</v>
      </c>
      <c r="FM11" s="98" t="s">
        <v>68</v>
      </c>
      <c r="FN11" s="98" t="s">
        <v>68</v>
      </c>
      <c r="FO11" s="98" t="s">
        <v>63</v>
      </c>
      <c r="FQ11" s="66">
        <f t="shared" si="16"/>
        <v>6</v>
      </c>
      <c r="FR11" s="66">
        <f t="shared" si="9"/>
        <v>3</v>
      </c>
      <c r="FS11" s="66">
        <f t="shared" si="9"/>
        <v>2</v>
      </c>
      <c r="FT11" s="66">
        <f t="shared" si="9"/>
        <v>7</v>
      </c>
      <c r="FU11" s="66">
        <f t="shared" si="9"/>
        <v>11</v>
      </c>
      <c r="FV11" s="66">
        <f t="shared" si="9"/>
        <v>11</v>
      </c>
      <c r="FW11" s="66">
        <f t="shared" si="9"/>
        <v>10</v>
      </c>
      <c r="FX11" s="75"/>
      <c r="FY11" s="102">
        <v>1</v>
      </c>
      <c r="FZ11" s="102">
        <v>1</v>
      </c>
      <c r="GA11" s="102">
        <v>1</v>
      </c>
      <c r="GB11" s="102">
        <v>1</v>
      </c>
      <c r="GC11" s="102">
        <v>1</v>
      </c>
      <c r="GD11" s="102">
        <v>1</v>
      </c>
      <c r="GE11" s="102">
        <v>1</v>
      </c>
      <c r="GF11" s="119"/>
      <c r="GG11" s="102">
        <v>1</v>
      </c>
      <c r="GI11" s="90" t="s">
        <v>25</v>
      </c>
      <c r="GJ11" s="89" t="s">
        <v>25</v>
      </c>
      <c r="GK11" s="101">
        <f t="shared" si="10"/>
        <v>2</v>
      </c>
      <c r="GL11" s="67">
        <f t="shared" si="10"/>
        <v>4</v>
      </c>
      <c r="GM11" s="67">
        <f t="shared" si="10"/>
        <v>4</v>
      </c>
      <c r="GN11" s="67">
        <f t="shared" si="10"/>
        <v>6</v>
      </c>
      <c r="GO11" s="67">
        <f t="shared" si="10"/>
        <v>4</v>
      </c>
      <c r="GP11" s="67">
        <f t="shared" si="10"/>
        <v>4</v>
      </c>
      <c r="GQ11" s="67">
        <f t="shared" si="10"/>
        <v>4</v>
      </c>
      <c r="GR11" s="96">
        <v>7</v>
      </c>
      <c r="GS11" s="92"/>
      <c r="GT11" s="87">
        <v>7</v>
      </c>
      <c r="GU11" s="98" t="s">
        <v>20</v>
      </c>
      <c r="GV11" s="98" t="s">
        <v>98</v>
      </c>
      <c r="GW11" s="98" t="s">
        <v>26</v>
      </c>
      <c r="GX11" s="98" t="s">
        <v>56</v>
      </c>
      <c r="GY11" s="98" t="s">
        <v>20</v>
      </c>
      <c r="GZ11" s="98" t="s">
        <v>26</v>
      </c>
      <c r="HA11" s="98" t="s">
        <v>98</v>
      </c>
      <c r="HC11" s="66">
        <f t="shared" si="17"/>
        <v>5</v>
      </c>
      <c r="HD11" s="66">
        <f t="shared" si="11"/>
        <v>7</v>
      </c>
      <c r="HE11" s="66">
        <f t="shared" si="11"/>
        <v>3</v>
      </c>
      <c r="HF11" s="66">
        <f t="shared" si="11"/>
        <v>7</v>
      </c>
      <c r="HG11" s="66">
        <f t="shared" si="11"/>
        <v>5</v>
      </c>
      <c r="HH11" s="66">
        <f t="shared" si="11"/>
        <v>3</v>
      </c>
      <c r="HI11" s="66">
        <f t="shared" si="11"/>
        <v>7</v>
      </c>
      <c r="HJ11" s="75"/>
      <c r="HK11" s="102">
        <v>1</v>
      </c>
      <c r="HL11" s="102">
        <v>1</v>
      </c>
      <c r="HM11" s="102">
        <v>1</v>
      </c>
      <c r="HN11" s="102">
        <v>1</v>
      </c>
      <c r="HO11" s="102">
        <v>1</v>
      </c>
      <c r="HP11" s="102">
        <v>1</v>
      </c>
      <c r="HQ11" s="102">
        <v>1</v>
      </c>
      <c r="HR11" s="119"/>
      <c r="HS11" s="102">
        <v>1</v>
      </c>
    </row>
    <row r="12" spans="1:227" ht="16.5">
      <c r="A12" s="90" t="s">
        <v>39</v>
      </c>
      <c r="B12" s="89" t="s">
        <v>39</v>
      </c>
      <c r="C12" s="101">
        <f t="shared" si="0"/>
        <v>3</v>
      </c>
      <c r="D12" s="67">
        <f t="shared" si="0"/>
        <v>2</v>
      </c>
      <c r="E12" s="67">
        <f t="shared" si="0"/>
        <v>5</v>
      </c>
      <c r="F12" s="67">
        <f t="shared" si="0"/>
        <v>0</v>
      </c>
      <c r="G12" s="67">
        <f t="shared" si="0"/>
        <v>1</v>
      </c>
      <c r="H12" s="67">
        <f t="shared" si="0"/>
        <v>2</v>
      </c>
      <c r="I12" s="67">
        <f t="shared" si="0"/>
        <v>1</v>
      </c>
      <c r="J12" s="96">
        <v>8</v>
      </c>
      <c r="K12" s="92"/>
      <c r="L12" s="87">
        <v>8</v>
      </c>
      <c r="M12" s="98" t="s">
        <v>36</v>
      </c>
      <c r="N12" s="98" t="s">
        <v>56</v>
      </c>
      <c r="O12" s="98" t="s">
        <v>37</v>
      </c>
      <c r="P12" s="98" t="s">
        <v>56</v>
      </c>
      <c r="Q12" s="98" t="s">
        <v>62</v>
      </c>
      <c r="R12" s="98" t="s">
        <v>38</v>
      </c>
      <c r="S12" s="98" t="s">
        <v>36</v>
      </c>
      <c r="T12" s="75"/>
      <c r="U12" s="66">
        <f t="shared" si="12"/>
        <v>5</v>
      </c>
      <c r="V12" s="66">
        <f t="shared" si="1"/>
        <v>7</v>
      </c>
      <c r="W12" s="66">
        <f t="shared" si="1"/>
        <v>2</v>
      </c>
      <c r="X12" s="66">
        <f t="shared" si="1"/>
        <v>7</v>
      </c>
      <c r="Y12" s="66">
        <f t="shared" si="1"/>
        <v>9</v>
      </c>
      <c r="Z12" s="66">
        <f t="shared" si="1"/>
        <v>4</v>
      </c>
      <c r="AA12" s="66">
        <f t="shared" si="1"/>
        <v>5</v>
      </c>
      <c r="AB12" s="75"/>
      <c r="AC12" s="102">
        <v>1</v>
      </c>
      <c r="AD12" s="102">
        <v>1</v>
      </c>
      <c r="AE12" s="102">
        <v>1</v>
      </c>
      <c r="AF12" s="102">
        <v>1</v>
      </c>
      <c r="AG12" s="102">
        <v>1</v>
      </c>
      <c r="AH12" s="102">
        <v>1</v>
      </c>
      <c r="AI12" s="102">
        <v>1</v>
      </c>
      <c r="AJ12" s="119"/>
      <c r="AK12" s="102">
        <v>10</v>
      </c>
      <c r="AM12" s="90" t="s">
        <v>39</v>
      </c>
      <c r="AN12" s="89" t="s">
        <v>39</v>
      </c>
      <c r="AO12" s="101">
        <f t="shared" si="2"/>
        <v>2</v>
      </c>
      <c r="AP12" s="67">
        <f t="shared" si="2"/>
        <v>2</v>
      </c>
      <c r="AQ12" s="67">
        <f t="shared" si="2"/>
        <v>1</v>
      </c>
      <c r="AR12" s="67">
        <f t="shared" si="2"/>
        <v>2</v>
      </c>
      <c r="AS12" s="67">
        <f t="shared" si="2"/>
        <v>2</v>
      </c>
      <c r="AT12" s="67">
        <f t="shared" si="2"/>
        <v>1</v>
      </c>
      <c r="AU12" s="67">
        <f t="shared" si="2"/>
        <v>1</v>
      </c>
      <c r="AV12" s="96">
        <v>8</v>
      </c>
      <c r="AW12" s="92"/>
      <c r="AX12" s="87">
        <v>8</v>
      </c>
      <c r="AY12" s="98" t="s">
        <v>62</v>
      </c>
      <c r="AZ12" s="98" t="s">
        <v>62</v>
      </c>
      <c r="BA12" s="98" t="s">
        <v>62</v>
      </c>
      <c r="BB12" s="98" t="s">
        <v>56</v>
      </c>
      <c r="BC12" s="98" t="s">
        <v>35</v>
      </c>
      <c r="BD12" s="98" t="s">
        <v>62</v>
      </c>
      <c r="BE12" s="98" t="s">
        <v>56</v>
      </c>
      <c r="BF12" s="75"/>
      <c r="BG12" s="66">
        <f t="shared" si="13"/>
        <v>9</v>
      </c>
      <c r="BH12" s="66">
        <f t="shared" si="3"/>
        <v>9</v>
      </c>
      <c r="BI12" s="66">
        <f t="shared" si="3"/>
        <v>9</v>
      </c>
      <c r="BJ12" s="66">
        <f t="shared" si="3"/>
        <v>7</v>
      </c>
      <c r="BK12" s="66">
        <f t="shared" si="3"/>
        <v>3</v>
      </c>
      <c r="BL12" s="66">
        <f t="shared" si="3"/>
        <v>9</v>
      </c>
      <c r="BM12" s="66">
        <f t="shared" si="3"/>
        <v>7</v>
      </c>
      <c r="BN12" s="75"/>
      <c r="BO12" s="102">
        <v>1</v>
      </c>
      <c r="BP12" s="102">
        <v>1</v>
      </c>
      <c r="BQ12" s="102">
        <v>1</v>
      </c>
      <c r="BR12" s="102">
        <v>1</v>
      </c>
      <c r="BS12" s="102">
        <v>1</v>
      </c>
      <c r="BT12" s="102">
        <v>1</v>
      </c>
      <c r="BU12" s="102">
        <v>1</v>
      </c>
      <c r="BV12" s="119"/>
      <c r="BW12" s="102">
        <v>1</v>
      </c>
      <c r="BY12" s="90" t="s">
        <v>39</v>
      </c>
      <c r="BZ12" s="89" t="s">
        <v>39</v>
      </c>
      <c r="CA12" s="101">
        <f t="shared" si="4"/>
        <v>2</v>
      </c>
      <c r="CB12" s="67">
        <f t="shared" si="4"/>
        <v>2</v>
      </c>
      <c r="CC12" s="67">
        <f t="shared" si="4"/>
        <v>1</v>
      </c>
      <c r="CD12" s="67">
        <f t="shared" si="4"/>
        <v>2</v>
      </c>
      <c r="CE12" s="67">
        <f t="shared" si="4"/>
        <v>2</v>
      </c>
      <c r="CF12" s="67">
        <f t="shared" si="4"/>
        <v>1</v>
      </c>
      <c r="CG12" s="67">
        <f t="shared" si="4"/>
        <v>2</v>
      </c>
      <c r="CH12" s="96">
        <v>8</v>
      </c>
      <c r="CI12" s="92"/>
      <c r="CJ12" s="87">
        <v>8</v>
      </c>
      <c r="CK12" s="98" t="s">
        <v>22</v>
      </c>
      <c r="CL12" s="98" t="s">
        <v>36</v>
      </c>
      <c r="CM12" s="98" t="s">
        <v>62</v>
      </c>
      <c r="CN12" s="98" t="s">
        <v>22</v>
      </c>
      <c r="CO12" s="98" t="s">
        <v>36</v>
      </c>
      <c r="CP12" s="98" t="s">
        <v>62</v>
      </c>
      <c r="CQ12" s="98" t="s">
        <v>22</v>
      </c>
      <c r="CR12" s="75"/>
      <c r="CS12" s="66">
        <f t="shared" si="14"/>
        <v>8</v>
      </c>
      <c r="CT12" s="66">
        <f t="shared" si="5"/>
        <v>5</v>
      </c>
      <c r="CU12" s="66">
        <f t="shared" si="5"/>
        <v>9</v>
      </c>
      <c r="CV12" s="66">
        <f t="shared" si="5"/>
        <v>8</v>
      </c>
      <c r="CW12" s="66">
        <f t="shared" si="5"/>
        <v>5</v>
      </c>
      <c r="CX12" s="66">
        <f t="shared" si="5"/>
        <v>9</v>
      </c>
      <c r="CY12" s="66">
        <f t="shared" si="5"/>
        <v>8</v>
      </c>
      <c r="CZ12" s="75"/>
      <c r="DA12" s="102">
        <v>1</v>
      </c>
      <c r="DB12" s="102">
        <v>1</v>
      </c>
      <c r="DC12" s="102">
        <v>1</v>
      </c>
      <c r="DD12" s="102">
        <v>1</v>
      </c>
      <c r="DE12" s="102">
        <v>1</v>
      </c>
      <c r="DF12" s="102">
        <v>1</v>
      </c>
      <c r="DG12" s="102">
        <v>1</v>
      </c>
      <c r="DH12" s="119"/>
      <c r="DI12" s="102">
        <v>1</v>
      </c>
      <c r="DK12" s="90" t="s">
        <v>39</v>
      </c>
      <c r="DL12" s="89" t="s">
        <v>39</v>
      </c>
      <c r="DM12" s="101">
        <f t="shared" si="6"/>
        <v>5</v>
      </c>
      <c r="DN12" s="67">
        <f t="shared" si="6"/>
        <v>4</v>
      </c>
      <c r="DO12" s="67">
        <f t="shared" si="6"/>
        <v>4</v>
      </c>
      <c r="DP12" s="67">
        <f t="shared" si="6"/>
        <v>4</v>
      </c>
      <c r="DQ12" s="67">
        <f t="shared" si="6"/>
        <v>2</v>
      </c>
      <c r="DR12" s="67">
        <f t="shared" si="6"/>
        <v>3</v>
      </c>
      <c r="DS12" s="67">
        <f t="shared" si="6"/>
        <v>2</v>
      </c>
      <c r="DT12" s="96">
        <v>8</v>
      </c>
      <c r="DU12" s="92"/>
      <c r="DV12" s="87">
        <v>8</v>
      </c>
      <c r="DW12" s="98" t="s">
        <v>53</v>
      </c>
      <c r="DX12" s="98" t="s">
        <v>37</v>
      </c>
      <c r="DY12" s="98" t="s">
        <v>38</v>
      </c>
      <c r="DZ12" s="98" t="s">
        <v>22</v>
      </c>
      <c r="EA12" s="98" t="s">
        <v>22</v>
      </c>
      <c r="EB12" s="98" t="s">
        <v>53</v>
      </c>
      <c r="EC12" s="98" t="s">
        <v>68</v>
      </c>
      <c r="ED12" s="75"/>
      <c r="EE12" s="66">
        <f t="shared" si="15"/>
        <v>6</v>
      </c>
      <c r="EF12" s="66">
        <f t="shared" si="7"/>
        <v>2</v>
      </c>
      <c r="EG12" s="66">
        <f t="shared" si="7"/>
        <v>4</v>
      </c>
      <c r="EH12" s="66">
        <f t="shared" si="7"/>
        <v>8</v>
      </c>
      <c r="EI12" s="66">
        <f t="shared" si="7"/>
        <v>8</v>
      </c>
      <c r="EJ12" s="66">
        <f t="shared" si="7"/>
        <v>6</v>
      </c>
      <c r="EK12" s="66">
        <f t="shared" si="7"/>
        <v>11</v>
      </c>
      <c r="EL12" s="75"/>
      <c r="EM12" s="280">
        <v>1000</v>
      </c>
      <c r="EN12" s="280">
        <v>3000</v>
      </c>
      <c r="EO12" s="280">
        <v>1000</v>
      </c>
      <c r="EP12" s="280">
        <v>1000</v>
      </c>
      <c r="EQ12" s="280">
        <v>1000</v>
      </c>
      <c r="ER12" s="280">
        <v>3000</v>
      </c>
      <c r="ES12" s="280">
        <v>1000</v>
      </c>
      <c r="ET12" s="119"/>
      <c r="EU12" s="102">
        <v>1</v>
      </c>
      <c r="EW12" s="90" t="s">
        <v>39</v>
      </c>
      <c r="EX12" s="89" t="s">
        <v>39</v>
      </c>
      <c r="EY12" s="101">
        <f t="shared" si="8"/>
        <v>1</v>
      </c>
      <c r="EZ12" s="67">
        <f t="shared" si="8"/>
        <v>1</v>
      </c>
      <c r="FA12" s="67">
        <f t="shared" si="8"/>
        <v>1</v>
      </c>
      <c r="FB12" s="67">
        <f t="shared" si="8"/>
        <v>1</v>
      </c>
      <c r="FC12" s="67">
        <f t="shared" si="8"/>
        <v>1</v>
      </c>
      <c r="FD12" s="67">
        <f t="shared" si="8"/>
        <v>1</v>
      </c>
      <c r="FE12" s="67">
        <f t="shared" si="8"/>
        <v>1</v>
      </c>
      <c r="FF12" s="96">
        <v>8</v>
      </c>
      <c r="FG12" s="92"/>
      <c r="FH12" s="87">
        <v>8</v>
      </c>
      <c r="FI12" s="98" t="s">
        <v>60</v>
      </c>
      <c r="FJ12" s="98" t="s">
        <v>68</v>
      </c>
      <c r="FK12" s="98" t="s">
        <v>58</v>
      </c>
      <c r="FL12" s="98" t="s">
        <v>58</v>
      </c>
      <c r="FM12" s="98" t="s">
        <v>68</v>
      </c>
      <c r="FN12" s="98" t="s">
        <v>63</v>
      </c>
      <c r="FO12" s="98" t="s">
        <v>68</v>
      </c>
      <c r="FQ12" s="66">
        <f t="shared" si="16"/>
        <v>10</v>
      </c>
      <c r="FR12" s="66">
        <f t="shared" si="9"/>
        <v>11</v>
      </c>
      <c r="FS12" s="66">
        <f t="shared" si="9"/>
        <v>9</v>
      </c>
      <c r="FT12" s="66">
        <f t="shared" si="9"/>
        <v>9</v>
      </c>
      <c r="FU12" s="66">
        <f t="shared" si="9"/>
        <v>11</v>
      </c>
      <c r="FV12" s="66">
        <f t="shared" si="9"/>
        <v>10</v>
      </c>
      <c r="FW12" s="66">
        <f t="shared" si="9"/>
        <v>11</v>
      </c>
      <c r="FX12" s="75"/>
      <c r="FY12" s="102">
        <v>1</v>
      </c>
      <c r="FZ12" s="102">
        <v>1</v>
      </c>
      <c r="GA12" s="102">
        <v>1</v>
      </c>
      <c r="GB12" s="102">
        <v>1</v>
      </c>
      <c r="GC12" s="102">
        <v>1</v>
      </c>
      <c r="GD12" s="102">
        <v>1</v>
      </c>
      <c r="GE12" s="102">
        <v>1</v>
      </c>
      <c r="GF12" s="119"/>
      <c r="GG12" s="102">
        <v>1</v>
      </c>
      <c r="GI12" s="90" t="s">
        <v>39</v>
      </c>
      <c r="GJ12" s="89" t="s">
        <v>39</v>
      </c>
      <c r="GK12" s="101">
        <f t="shared" si="10"/>
        <v>5</v>
      </c>
      <c r="GL12" s="67">
        <f t="shared" si="10"/>
        <v>5</v>
      </c>
      <c r="GM12" s="67">
        <f t="shared" si="10"/>
        <v>2</v>
      </c>
      <c r="GN12" s="67">
        <f t="shared" si="10"/>
        <v>3</v>
      </c>
      <c r="GO12" s="67">
        <f t="shared" si="10"/>
        <v>7</v>
      </c>
      <c r="GP12" s="67">
        <f t="shared" si="10"/>
        <v>2</v>
      </c>
      <c r="GQ12" s="67">
        <f t="shared" si="10"/>
        <v>4</v>
      </c>
      <c r="GR12" s="96">
        <v>8</v>
      </c>
      <c r="GS12" s="92"/>
      <c r="GT12" s="87">
        <v>8</v>
      </c>
      <c r="GU12" s="98" t="s">
        <v>22</v>
      </c>
      <c r="GV12" s="98" t="s">
        <v>26</v>
      </c>
      <c r="GW12" s="98" t="s">
        <v>98</v>
      </c>
      <c r="GX12" s="98" t="s">
        <v>20</v>
      </c>
      <c r="GY12" s="98" t="s">
        <v>99</v>
      </c>
      <c r="GZ12" s="98" t="s">
        <v>21</v>
      </c>
      <c r="HA12" s="98" t="s">
        <v>20</v>
      </c>
      <c r="HC12" s="66">
        <f t="shared" si="17"/>
        <v>8</v>
      </c>
      <c r="HD12" s="66">
        <f t="shared" si="11"/>
        <v>3</v>
      </c>
      <c r="HE12" s="66">
        <f t="shared" si="11"/>
        <v>7</v>
      </c>
      <c r="HF12" s="66">
        <f t="shared" si="11"/>
        <v>5</v>
      </c>
      <c r="HG12" s="66">
        <f t="shared" si="11"/>
        <v>8</v>
      </c>
      <c r="HH12" s="66">
        <f t="shared" si="11"/>
        <v>6</v>
      </c>
      <c r="HI12" s="66">
        <f t="shared" si="11"/>
        <v>5</v>
      </c>
      <c r="HJ12" s="75"/>
      <c r="HK12" s="102">
        <v>1</v>
      </c>
      <c r="HL12" s="102">
        <v>1</v>
      </c>
      <c r="HM12" s="102">
        <v>1</v>
      </c>
      <c r="HN12" s="102">
        <v>1</v>
      </c>
      <c r="HO12" s="102">
        <v>1</v>
      </c>
      <c r="HP12" s="102">
        <v>1</v>
      </c>
      <c r="HQ12" s="102">
        <v>1</v>
      </c>
      <c r="HR12" s="119"/>
      <c r="HS12" s="102">
        <v>1</v>
      </c>
    </row>
    <row r="13" spans="1:227" ht="16.5">
      <c r="A13" s="90" t="s">
        <v>59</v>
      </c>
      <c r="B13" s="89" t="s">
        <v>59</v>
      </c>
      <c r="C13" s="101">
        <f t="shared" si="0"/>
        <v>4</v>
      </c>
      <c r="D13" s="67">
        <f t="shared" si="0"/>
        <v>4</v>
      </c>
      <c r="E13" s="67">
        <f t="shared" si="0"/>
        <v>2</v>
      </c>
      <c r="F13" s="67">
        <f t="shared" si="0"/>
        <v>2</v>
      </c>
      <c r="G13" s="67">
        <f t="shared" si="0"/>
        <v>4</v>
      </c>
      <c r="H13" s="67">
        <f t="shared" si="0"/>
        <v>4</v>
      </c>
      <c r="I13" s="67">
        <f t="shared" si="0"/>
        <v>6</v>
      </c>
      <c r="J13" s="96">
        <v>9</v>
      </c>
      <c r="K13" s="92"/>
      <c r="L13" s="87">
        <v>9</v>
      </c>
      <c r="M13" s="98" t="s">
        <v>53</v>
      </c>
      <c r="N13" s="98" t="s">
        <v>56</v>
      </c>
      <c r="O13" s="98" t="s">
        <v>35</v>
      </c>
      <c r="P13" s="98" t="s">
        <v>37</v>
      </c>
      <c r="Q13" s="98" t="s">
        <v>38</v>
      </c>
      <c r="R13" s="98" t="s">
        <v>38</v>
      </c>
      <c r="S13" s="98" t="s">
        <v>38</v>
      </c>
      <c r="T13" s="75"/>
      <c r="U13" s="66">
        <f t="shared" si="12"/>
        <v>6</v>
      </c>
      <c r="V13" s="66">
        <f t="shared" si="1"/>
        <v>7</v>
      </c>
      <c r="W13" s="66">
        <f t="shared" si="1"/>
        <v>3</v>
      </c>
      <c r="X13" s="66">
        <f t="shared" si="1"/>
        <v>2</v>
      </c>
      <c r="Y13" s="66">
        <f t="shared" si="1"/>
        <v>4</v>
      </c>
      <c r="Z13" s="66">
        <f t="shared" si="1"/>
        <v>4</v>
      </c>
      <c r="AA13" s="66">
        <f t="shared" si="1"/>
        <v>4</v>
      </c>
      <c r="AB13" s="75"/>
      <c r="AC13" s="102">
        <v>1</v>
      </c>
      <c r="AD13" s="102">
        <v>1</v>
      </c>
      <c r="AE13" s="102">
        <v>1</v>
      </c>
      <c r="AF13" s="102">
        <v>1</v>
      </c>
      <c r="AG13" s="102">
        <v>1</v>
      </c>
      <c r="AH13" s="102">
        <v>1</v>
      </c>
      <c r="AI13" s="102">
        <v>1</v>
      </c>
      <c r="AJ13" s="119"/>
      <c r="AK13" s="102">
        <v>10</v>
      </c>
      <c r="AM13" s="90" t="s">
        <v>59</v>
      </c>
      <c r="AN13" s="89" t="s">
        <v>59</v>
      </c>
      <c r="AO13" s="101">
        <f t="shared" si="2"/>
        <v>15</v>
      </c>
      <c r="AP13" s="67">
        <f t="shared" si="2"/>
        <v>15</v>
      </c>
      <c r="AQ13" s="67">
        <f t="shared" si="2"/>
        <v>15</v>
      </c>
      <c r="AR13" s="67">
        <f t="shared" si="2"/>
        <v>14</v>
      </c>
      <c r="AS13" s="67">
        <f t="shared" si="2"/>
        <v>17</v>
      </c>
      <c r="AT13" s="67">
        <f t="shared" si="2"/>
        <v>16</v>
      </c>
      <c r="AU13" s="67">
        <f t="shared" si="2"/>
        <v>16</v>
      </c>
      <c r="AV13" s="96">
        <v>9</v>
      </c>
      <c r="AW13" s="92"/>
      <c r="AX13" s="87">
        <v>9</v>
      </c>
      <c r="AY13" s="98" t="s">
        <v>56</v>
      </c>
      <c r="AZ13" s="98" t="s">
        <v>62</v>
      </c>
      <c r="BA13" s="98" t="s">
        <v>53</v>
      </c>
      <c r="BB13" s="98" t="s">
        <v>62</v>
      </c>
      <c r="BC13" s="98" t="s">
        <v>62</v>
      </c>
      <c r="BD13" s="98" t="s">
        <v>56</v>
      </c>
      <c r="BE13" s="98" t="s">
        <v>62</v>
      </c>
      <c r="BF13" s="75"/>
      <c r="BG13" s="66">
        <f t="shared" si="13"/>
        <v>7</v>
      </c>
      <c r="BH13" s="66">
        <f t="shared" si="3"/>
        <v>9</v>
      </c>
      <c r="BI13" s="66">
        <f t="shared" si="3"/>
        <v>6</v>
      </c>
      <c r="BJ13" s="66">
        <f t="shared" si="3"/>
        <v>9</v>
      </c>
      <c r="BK13" s="66">
        <f t="shared" si="3"/>
        <v>9</v>
      </c>
      <c r="BL13" s="66">
        <f t="shared" si="3"/>
        <v>7</v>
      </c>
      <c r="BM13" s="66">
        <f t="shared" si="3"/>
        <v>9</v>
      </c>
      <c r="BN13" s="75"/>
      <c r="BO13" s="102">
        <v>1</v>
      </c>
      <c r="BP13" s="102">
        <v>1</v>
      </c>
      <c r="BQ13" s="102">
        <v>1</v>
      </c>
      <c r="BR13" s="102">
        <v>1</v>
      </c>
      <c r="BS13" s="102">
        <v>1</v>
      </c>
      <c r="BT13" s="102">
        <v>1</v>
      </c>
      <c r="BU13" s="102">
        <v>1</v>
      </c>
      <c r="BV13" s="119"/>
      <c r="BW13" s="102">
        <v>1</v>
      </c>
      <c r="BY13" s="90" t="s">
        <v>59</v>
      </c>
      <c r="BZ13" s="89" t="s">
        <v>59</v>
      </c>
      <c r="CA13" s="101">
        <f t="shared" si="4"/>
        <v>5</v>
      </c>
      <c r="CB13" s="67">
        <f t="shared" si="4"/>
        <v>5</v>
      </c>
      <c r="CC13" s="67">
        <f t="shared" si="4"/>
        <v>5</v>
      </c>
      <c r="CD13" s="67">
        <f t="shared" si="4"/>
        <v>5</v>
      </c>
      <c r="CE13" s="67">
        <f t="shared" si="4"/>
        <v>5</v>
      </c>
      <c r="CF13" s="67">
        <f t="shared" si="4"/>
        <v>5</v>
      </c>
      <c r="CG13" s="67">
        <f t="shared" si="4"/>
        <v>5</v>
      </c>
      <c r="CH13" s="96">
        <v>9</v>
      </c>
      <c r="CI13" s="92"/>
      <c r="CJ13" s="87">
        <v>9</v>
      </c>
      <c r="CK13" s="98" t="s">
        <v>68</v>
      </c>
      <c r="CL13" s="98" t="s">
        <v>37</v>
      </c>
      <c r="CM13" s="98" t="s">
        <v>53</v>
      </c>
      <c r="CN13" s="98" t="s">
        <v>68</v>
      </c>
      <c r="CO13" s="98" t="s">
        <v>37</v>
      </c>
      <c r="CP13" s="98" t="s">
        <v>53</v>
      </c>
      <c r="CQ13" s="98" t="s">
        <v>68</v>
      </c>
      <c r="CR13" s="75"/>
      <c r="CS13" s="66">
        <f t="shared" si="14"/>
        <v>11</v>
      </c>
      <c r="CT13" s="66">
        <f t="shared" si="5"/>
        <v>2</v>
      </c>
      <c r="CU13" s="66">
        <f t="shared" si="5"/>
        <v>6</v>
      </c>
      <c r="CV13" s="66">
        <f t="shared" si="5"/>
        <v>11</v>
      </c>
      <c r="CW13" s="66">
        <f t="shared" si="5"/>
        <v>2</v>
      </c>
      <c r="CX13" s="66">
        <f t="shared" si="5"/>
        <v>6</v>
      </c>
      <c r="CY13" s="66">
        <f t="shared" si="5"/>
        <v>11</v>
      </c>
      <c r="CZ13" s="75"/>
      <c r="DA13" s="102">
        <v>5</v>
      </c>
      <c r="DB13" s="102">
        <v>5</v>
      </c>
      <c r="DC13" s="102">
        <v>5</v>
      </c>
      <c r="DD13" s="102">
        <v>5</v>
      </c>
      <c r="DE13" s="102">
        <v>5</v>
      </c>
      <c r="DF13" s="102">
        <v>5</v>
      </c>
      <c r="DG13" s="102">
        <v>5</v>
      </c>
      <c r="DH13" s="119"/>
      <c r="DI13" s="102">
        <v>5</v>
      </c>
      <c r="DK13" s="90" t="s">
        <v>59</v>
      </c>
      <c r="DL13" s="89" t="s">
        <v>59</v>
      </c>
      <c r="DM13" s="101">
        <f t="shared" si="6"/>
        <v>2</v>
      </c>
      <c r="DN13" s="67">
        <f t="shared" si="6"/>
        <v>1</v>
      </c>
      <c r="DO13" s="67">
        <f t="shared" si="6"/>
        <v>0</v>
      </c>
      <c r="DP13" s="67">
        <f t="shared" si="6"/>
        <v>2</v>
      </c>
      <c r="DQ13" s="67">
        <f t="shared" si="6"/>
        <v>3</v>
      </c>
      <c r="DR13" s="67">
        <f t="shared" si="6"/>
        <v>3</v>
      </c>
      <c r="DS13" s="67">
        <f t="shared" si="6"/>
        <v>2</v>
      </c>
      <c r="DT13" s="96">
        <v>9</v>
      </c>
      <c r="DU13" s="92"/>
      <c r="DV13" s="87">
        <v>9</v>
      </c>
      <c r="DW13" s="98" t="s">
        <v>56</v>
      </c>
      <c r="DX13" s="98" t="s">
        <v>38</v>
      </c>
      <c r="DY13" s="98" t="s">
        <v>56</v>
      </c>
      <c r="DZ13" s="98" t="s">
        <v>22</v>
      </c>
      <c r="EA13" s="98" t="s">
        <v>56</v>
      </c>
      <c r="EB13" s="98" t="s">
        <v>36</v>
      </c>
      <c r="EC13" s="98" t="s">
        <v>63</v>
      </c>
      <c r="ED13" s="75"/>
      <c r="EE13" s="66">
        <f t="shared" si="15"/>
        <v>7</v>
      </c>
      <c r="EF13" s="66">
        <f t="shared" si="7"/>
        <v>4</v>
      </c>
      <c r="EG13" s="66">
        <f t="shared" si="7"/>
        <v>7</v>
      </c>
      <c r="EH13" s="66">
        <f t="shared" si="7"/>
        <v>8</v>
      </c>
      <c r="EI13" s="66">
        <f t="shared" si="7"/>
        <v>7</v>
      </c>
      <c r="EJ13" s="66">
        <f t="shared" si="7"/>
        <v>5</v>
      </c>
      <c r="EK13" s="66">
        <f t="shared" si="7"/>
        <v>10</v>
      </c>
      <c r="EL13" s="75"/>
      <c r="EM13" s="280">
        <v>1000</v>
      </c>
      <c r="EN13" s="280">
        <v>3000</v>
      </c>
      <c r="EO13" s="280">
        <v>1000</v>
      </c>
      <c r="EP13" s="280">
        <v>1000</v>
      </c>
      <c r="EQ13" s="280">
        <v>1000</v>
      </c>
      <c r="ER13" s="280">
        <v>3000</v>
      </c>
      <c r="ES13" s="280">
        <v>1000</v>
      </c>
      <c r="ET13" s="119"/>
      <c r="EU13" s="102">
        <v>1</v>
      </c>
      <c r="EW13" s="90" t="s">
        <v>59</v>
      </c>
      <c r="EX13" s="89" t="s">
        <v>59</v>
      </c>
      <c r="EY13" s="101">
        <f t="shared" si="8"/>
        <v>0</v>
      </c>
      <c r="EZ13" s="67">
        <f t="shared" si="8"/>
        <v>0</v>
      </c>
      <c r="FA13" s="67">
        <f t="shared" si="8"/>
        <v>18</v>
      </c>
      <c r="FB13" s="67">
        <f t="shared" si="8"/>
        <v>18</v>
      </c>
      <c r="FC13" s="67">
        <f t="shared" si="8"/>
        <v>0</v>
      </c>
      <c r="FD13" s="67">
        <f t="shared" si="8"/>
        <v>0</v>
      </c>
      <c r="FE13" s="67">
        <f t="shared" si="8"/>
        <v>0</v>
      </c>
      <c r="FF13" s="96">
        <v>9</v>
      </c>
      <c r="FG13" s="92"/>
      <c r="FH13" s="87">
        <v>9</v>
      </c>
      <c r="FI13" s="98" t="s">
        <v>60</v>
      </c>
      <c r="FJ13" s="98" t="s">
        <v>60</v>
      </c>
      <c r="FK13" s="98" t="s">
        <v>58</v>
      </c>
      <c r="FL13" s="98" t="s">
        <v>58</v>
      </c>
      <c r="FM13" s="98" t="s">
        <v>53</v>
      </c>
      <c r="FN13" s="98" t="s">
        <v>68</v>
      </c>
      <c r="FO13" s="98" t="s">
        <v>68</v>
      </c>
      <c r="FQ13" s="66">
        <f t="shared" si="16"/>
        <v>10</v>
      </c>
      <c r="FR13" s="66">
        <f t="shared" si="9"/>
        <v>10</v>
      </c>
      <c r="FS13" s="66">
        <f t="shared" si="9"/>
        <v>9</v>
      </c>
      <c r="FT13" s="66">
        <f t="shared" si="9"/>
        <v>9</v>
      </c>
      <c r="FU13" s="66">
        <f t="shared" si="9"/>
        <v>6</v>
      </c>
      <c r="FV13" s="66">
        <f t="shared" si="9"/>
        <v>11</v>
      </c>
      <c r="FW13" s="66">
        <f t="shared" si="9"/>
        <v>11</v>
      </c>
      <c r="FX13" s="75"/>
      <c r="FY13" s="102">
        <v>1</v>
      </c>
      <c r="FZ13" s="102">
        <v>1</v>
      </c>
      <c r="GA13" s="102">
        <v>1</v>
      </c>
      <c r="GB13" s="102">
        <v>1</v>
      </c>
      <c r="GC13" s="102">
        <v>1</v>
      </c>
      <c r="GD13" s="102">
        <v>1</v>
      </c>
      <c r="GE13" s="102">
        <v>1</v>
      </c>
      <c r="GF13" s="119"/>
      <c r="GG13" s="102">
        <v>1</v>
      </c>
      <c r="GI13" s="90" t="s">
        <v>59</v>
      </c>
      <c r="GJ13" s="89" t="s">
        <v>59</v>
      </c>
      <c r="GK13" s="101">
        <f t="shared" si="10"/>
        <v>0</v>
      </c>
      <c r="GL13" s="67">
        <f t="shared" si="10"/>
        <v>0</v>
      </c>
      <c r="GM13" s="67">
        <f t="shared" si="10"/>
        <v>0</v>
      </c>
      <c r="GN13" s="67">
        <f t="shared" si="10"/>
        <v>0</v>
      </c>
      <c r="GO13" s="67">
        <f t="shared" si="10"/>
        <v>0</v>
      </c>
      <c r="GP13" s="67">
        <f t="shared" si="10"/>
        <v>0</v>
      </c>
      <c r="GQ13" s="67">
        <f t="shared" si="10"/>
        <v>0</v>
      </c>
      <c r="GR13" s="96">
        <v>9</v>
      </c>
      <c r="GS13" s="92"/>
      <c r="GT13" s="87">
        <v>9</v>
      </c>
      <c r="GU13" s="98" t="s">
        <v>21</v>
      </c>
      <c r="GV13" s="98" t="s">
        <v>53</v>
      </c>
      <c r="GW13" s="98" t="s">
        <v>20</v>
      </c>
      <c r="GX13" s="98" t="s">
        <v>99</v>
      </c>
      <c r="GY13" s="98" t="s">
        <v>21</v>
      </c>
      <c r="GZ13" s="98" t="s">
        <v>20</v>
      </c>
      <c r="HA13" s="98" t="s">
        <v>99</v>
      </c>
      <c r="HC13" s="66">
        <f t="shared" si="17"/>
        <v>6</v>
      </c>
      <c r="HD13" s="66">
        <f t="shared" si="11"/>
        <v>6</v>
      </c>
      <c r="HE13" s="66">
        <f t="shared" si="11"/>
        <v>5</v>
      </c>
      <c r="HF13" s="66">
        <f t="shared" si="11"/>
        <v>8</v>
      </c>
      <c r="HG13" s="66">
        <f t="shared" si="11"/>
        <v>6</v>
      </c>
      <c r="HH13" s="66">
        <f t="shared" si="11"/>
        <v>5</v>
      </c>
      <c r="HI13" s="66">
        <f t="shared" si="11"/>
        <v>8</v>
      </c>
      <c r="HJ13" s="75"/>
      <c r="HK13" s="102">
        <v>1</v>
      </c>
      <c r="HL13" s="102">
        <v>1</v>
      </c>
      <c r="HM13" s="102">
        <v>1</v>
      </c>
      <c r="HN13" s="102">
        <v>1</v>
      </c>
      <c r="HO13" s="102">
        <v>1</v>
      </c>
      <c r="HP13" s="102">
        <v>1</v>
      </c>
      <c r="HQ13" s="102">
        <v>1</v>
      </c>
      <c r="HR13" s="119"/>
      <c r="HS13" s="102">
        <v>1</v>
      </c>
    </row>
    <row r="14" spans="1:227" ht="16.5">
      <c r="A14" s="90" t="s">
        <v>61</v>
      </c>
      <c r="B14" s="89" t="s">
        <v>61</v>
      </c>
      <c r="C14" s="101">
        <f t="shared" si="0"/>
        <v>2</v>
      </c>
      <c r="D14" s="67">
        <f t="shared" si="0"/>
        <v>4</v>
      </c>
      <c r="E14" s="67">
        <f t="shared" si="0"/>
        <v>3</v>
      </c>
      <c r="F14" s="67">
        <f t="shared" si="0"/>
        <v>4</v>
      </c>
      <c r="G14" s="67">
        <f t="shared" si="0"/>
        <v>4</v>
      </c>
      <c r="H14" s="67">
        <f t="shared" si="0"/>
        <v>4</v>
      </c>
      <c r="I14" s="67">
        <f t="shared" si="0"/>
        <v>2</v>
      </c>
      <c r="J14" s="96">
        <v>10</v>
      </c>
      <c r="K14" s="92"/>
      <c r="L14" s="87">
        <v>10</v>
      </c>
      <c r="M14" s="98" t="s">
        <v>53</v>
      </c>
      <c r="N14" s="98" t="s">
        <v>56</v>
      </c>
      <c r="O14" s="98" t="s">
        <v>38</v>
      </c>
      <c r="P14" s="98" t="s">
        <v>62</v>
      </c>
      <c r="Q14" s="98" t="s">
        <v>62</v>
      </c>
      <c r="R14" s="98" t="s">
        <v>35</v>
      </c>
      <c r="S14" s="98" t="s">
        <v>62</v>
      </c>
      <c r="T14" s="75"/>
      <c r="U14" s="66">
        <f t="shared" si="12"/>
        <v>6</v>
      </c>
      <c r="V14" s="66">
        <f t="shared" si="1"/>
        <v>7</v>
      </c>
      <c r="W14" s="66">
        <f t="shared" si="1"/>
        <v>4</v>
      </c>
      <c r="X14" s="66">
        <f t="shared" si="1"/>
        <v>9</v>
      </c>
      <c r="Y14" s="66">
        <f t="shared" si="1"/>
        <v>9</v>
      </c>
      <c r="Z14" s="66">
        <f t="shared" si="1"/>
        <v>3</v>
      </c>
      <c r="AA14" s="66">
        <f t="shared" si="1"/>
        <v>9</v>
      </c>
      <c r="AB14" s="75"/>
      <c r="AC14" s="102">
        <v>1</v>
      </c>
      <c r="AD14" s="102">
        <v>1</v>
      </c>
      <c r="AE14" s="102">
        <v>3</v>
      </c>
      <c r="AF14" s="102">
        <v>2</v>
      </c>
      <c r="AG14" s="102">
        <v>2</v>
      </c>
      <c r="AH14" s="102">
        <v>1</v>
      </c>
      <c r="AI14" s="102">
        <v>2</v>
      </c>
      <c r="AJ14" s="119"/>
      <c r="AK14" s="102">
        <v>10</v>
      </c>
      <c r="AM14" s="90" t="s">
        <v>61</v>
      </c>
      <c r="AN14" s="89" t="s">
        <v>61</v>
      </c>
      <c r="AO14" s="101">
        <f t="shared" si="2"/>
        <v>0</v>
      </c>
      <c r="AP14" s="67">
        <f t="shared" si="2"/>
        <v>0</v>
      </c>
      <c r="AQ14" s="67">
        <f t="shared" si="2"/>
        <v>0</v>
      </c>
      <c r="AR14" s="67">
        <f t="shared" si="2"/>
        <v>0</v>
      </c>
      <c r="AS14" s="67">
        <f t="shared" si="2"/>
        <v>0</v>
      </c>
      <c r="AT14" s="67">
        <f t="shared" si="2"/>
        <v>0</v>
      </c>
      <c r="AU14" s="67">
        <f t="shared" si="2"/>
        <v>0</v>
      </c>
      <c r="AV14" s="96">
        <v>10</v>
      </c>
      <c r="AW14" s="92"/>
      <c r="AX14" s="87">
        <v>10</v>
      </c>
      <c r="AY14" s="98" t="s">
        <v>62</v>
      </c>
      <c r="AZ14" s="98" t="s">
        <v>38</v>
      </c>
      <c r="BA14" s="98" t="s">
        <v>62</v>
      </c>
      <c r="BB14" s="98" t="s">
        <v>62</v>
      </c>
      <c r="BC14" s="98" t="s">
        <v>62</v>
      </c>
      <c r="BD14" s="98" t="s">
        <v>62</v>
      </c>
      <c r="BE14" s="98" t="s">
        <v>62</v>
      </c>
      <c r="BF14" s="75"/>
      <c r="BG14" s="66">
        <f t="shared" si="13"/>
        <v>9</v>
      </c>
      <c r="BH14" s="66">
        <f t="shared" si="3"/>
        <v>4</v>
      </c>
      <c r="BI14" s="66">
        <f t="shared" si="3"/>
        <v>9</v>
      </c>
      <c r="BJ14" s="66">
        <f t="shared" si="3"/>
        <v>9</v>
      </c>
      <c r="BK14" s="66">
        <f t="shared" si="3"/>
        <v>9</v>
      </c>
      <c r="BL14" s="66">
        <f t="shared" si="3"/>
        <v>9</v>
      </c>
      <c r="BM14" s="66">
        <f t="shared" si="3"/>
        <v>9</v>
      </c>
      <c r="BN14" s="75"/>
      <c r="BO14" s="102">
        <v>1</v>
      </c>
      <c r="BP14" s="102">
        <v>1</v>
      </c>
      <c r="BQ14" s="102">
        <v>1</v>
      </c>
      <c r="BR14" s="102">
        <v>1</v>
      </c>
      <c r="BS14" s="102">
        <v>1</v>
      </c>
      <c r="BT14" s="102">
        <v>1</v>
      </c>
      <c r="BU14" s="102">
        <v>1</v>
      </c>
      <c r="BV14" s="119"/>
      <c r="BW14" s="102">
        <v>1</v>
      </c>
      <c r="BY14" s="90" t="s">
        <v>61</v>
      </c>
      <c r="BZ14" s="89" t="s">
        <v>61</v>
      </c>
      <c r="CA14" s="101">
        <f t="shared" si="4"/>
        <v>5</v>
      </c>
      <c r="CB14" s="67">
        <f t="shared" si="4"/>
        <v>5</v>
      </c>
      <c r="CC14" s="67">
        <f t="shared" si="4"/>
        <v>5</v>
      </c>
      <c r="CD14" s="67">
        <f t="shared" si="4"/>
        <v>5</v>
      </c>
      <c r="CE14" s="67">
        <f t="shared" si="4"/>
        <v>5</v>
      </c>
      <c r="CF14" s="67">
        <f t="shared" si="4"/>
        <v>5</v>
      </c>
      <c r="CG14" s="67">
        <f t="shared" si="4"/>
        <v>5</v>
      </c>
      <c r="CH14" s="96">
        <v>10</v>
      </c>
      <c r="CI14" s="92"/>
      <c r="CJ14" s="87">
        <v>10</v>
      </c>
      <c r="CK14" s="98" t="s">
        <v>68</v>
      </c>
      <c r="CL14" s="98" t="s">
        <v>62</v>
      </c>
      <c r="CM14" s="98" t="s">
        <v>36</v>
      </c>
      <c r="CN14" s="98" t="s">
        <v>68</v>
      </c>
      <c r="CO14" s="98" t="s">
        <v>62</v>
      </c>
      <c r="CP14" s="98" t="s">
        <v>36</v>
      </c>
      <c r="CQ14" s="98" t="s">
        <v>68</v>
      </c>
      <c r="CR14" s="75"/>
      <c r="CS14" s="66">
        <f t="shared" si="14"/>
        <v>11</v>
      </c>
      <c r="CT14" s="66">
        <f t="shared" si="5"/>
        <v>9</v>
      </c>
      <c r="CU14" s="66">
        <f t="shared" si="5"/>
        <v>5</v>
      </c>
      <c r="CV14" s="66">
        <f t="shared" si="5"/>
        <v>11</v>
      </c>
      <c r="CW14" s="66">
        <f t="shared" si="5"/>
        <v>9</v>
      </c>
      <c r="CX14" s="66">
        <f t="shared" si="5"/>
        <v>5</v>
      </c>
      <c r="CY14" s="66">
        <f t="shared" si="5"/>
        <v>11</v>
      </c>
      <c r="CZ14" s="75"/>
      <c r="DA14" s="102">
        <v>2</v>
      </c>
      <c r="DB14" s="102">
        <v>2</v>
      </c>
      <c r="DC14" s="102">
        <v>2</v>
      </c>
      <c r="DD14" s="102">
        <v>2</v>
      </c>
      <c r="DE14" s="102">
        <v>2</v>
      </c>
      <c r="DF14" s="102">
        <v>2</v>
      </c>
      <c r="DG14" s="102">
        <v>2</v>
      </c>
      <c r="DH14" s="119"/>
      <c r="DI14" s="102">
        <v>2</v>
      </c>
      <c r="DK14" s="90" t="s">
        <v>61</v>
      </c>
      <c r="DL14" s="89" t="s">
        <v>61</v>
      </c>
      <c r="DM14" s="101">
        <f t="shared" si="6"/>
        <v>0</v>
      </c>
      <c r="DN14" s="67">
        <f t="shared" si="6"/>
        <v>0</v>
      </c>
      <c r="DO14" s="67">
        <f t="shared" si="6"/>
        <v>0</v>
      </c>
      <c r="DP14" s="67">
        <f t="shared" si="6"/>
        <v>2</v>
      </c>
      <c r="DQ14" s="67">
        <f t="shared" si="6"/>
        <v>2</v>
      </c>
      <c r="DR14" s="67">
        <f t="shared" si="6"/>
        <v>2</v>
      </c>
      <c r="DS14" s="67">
        <f t="shared" si="6"/>
        <v>2</v>
      </c>
      <c r="DT14" s="96">
        <v>10</v>
      </c>
      <c r="DU14" s="92"/>
      <c r="DV14" s="87">
        <v>10</v>
      </c>
      <c r="DW14" s="98" t="s">
        <v>22</v>
      </c>
      <c r="DX14" s="98" t="s">
        <v>57</v>
      </c>
      <c r="DY14" s="98" t="s">
        <v>35</v>
      </c>
      <c r="DZ14" s="98" t="s">
        <v>35</v>
      </c>
      <c r="EA14" s="98" t="s">
        <v>62</v>
      </c>
      <c r="EB14" s="98" t="s">
        <v>38</v>
      </c>
      <c r="EC14" s="98" t="s">
        <v>56</v>
      </c>
      <c r="ED14" s="75"/>
      <c r="EE14" s="66">
        <f t="shared" si="15"/>
        <v>8</v>
      </c>
      <c r="EF14" s="66">
        <f t="shared" si="7"/>
        <v>1</v>
      </c>
      <c r="EG14" s="66">
        <f t="shared" si="7"/>
        <v>3</v>
      </c>
      <c r="EH14" s="66">
        <f t="shared" si="7"/>
        <v>3</v>
      </c>
      <c r="EI14" s="66">
        <f t="shared" si="7"/>
        <v>9</v>
      </c>
      <c r="EJ14" s="66">
        <f t="shared" si="7"/>
        <v>4</v>
      </c>
      <c r="EK14" s="66">
        <f t="shared" si="7"/>
        <v>7</v>
      </c>
      <c r="EL14" s="75"/>
      <c r="EM14" s="280">
        <v>3000</v>
      </c>
      <c r="EN14" s="280">
        <v>3000</v>
      </c>
      <c r="EO14" s="280">
        <v>1000</v>
      </c>
      <c r="EP14" s="280">
        <v>1000</v>
      </c>
      <c r="EQ14" s="280">
        <v>1000</v>
      </c>
      <c r="ER14" s="280">
        <v>3000</v>
      </c>
      <c r="ES14" s="280">
        <v>1000</v>
      </c>
      <c r="ET14" s="119"/>
      <c r="EU14" s="102">
        <v>1</v>
      </c>
      <c r="EW14" s="90" t="s">
        <v>61</v>
      </c>
      <c r="EX14" s="89" t="s">
        <v>61</v>
      </c>
      <c r="EY14" s="101">
        <f t="shared" si="8"/>
        <v>17</v>
      </c>
      <c r="EZ14" s="67">
        <f t="shared" si="8"/>
        <v>15</v>
      </c>
      <c r="FA14" s="67">
        <f t="shared" si="8"/>
        <v>0</v>
      </c>
      <c r="FB14" s="67">
        <f t="shared" si="8"/>
        <v>0</v>
      </c>
      <c r="FC14" s="67">
        <f t="shared" si="8"/>
        <v>2</v>
      </c>
      <c r="FD14" s="67">
        <f t="shared" si="8"/>
        <v>4</v>
      </c>
      <c r="FE14" s="67">
        <f t="shared" si="8"/>
        <v>2</v>
      </c>
      <c r="FF14" s="96">
        <v>10</v>
      </c>
      <c r="FG14" s="92"/>
      <c r="FH14" s="87">
        <v>10</v>
      </c>
      <c r="FI14" s="98" t="s">
        <v>38</v>
      </c>
      <c r="FJ14" s="98" t="s">
        <v>60</v>
      </c>
      <c r="FK14" s="98" t="s">
        <v>53</v>
      </c>
      <c r="FL14" s="98" t="s">
        <v>58</v>
      </c>
      <c r="FM14" s="98" t="s">
        <v>68</v>
      </c>
      <c r="FN14" s="98" t="s">
        <v>37</v>
      </c>
      <c r="FO14" s="98" t="s">
        <v>68</v>
      </c>
      <c r="FQ14" s="66">
        <f t="shared" si="16"/>
        <v>4</v>
      </c>
      <c r="FR14" s="66">
        <f t="shared" si="9"/>
        <v>10</v>
      </c>
      <c r="FS14" s="66">
        <f t="shared" si="9"/>
        <v>6</v>
      </c>
      <c r="FT14" s="66">
        <f t="shared" si="9"/>
        <v>9</v>
      </c>
      <c r="FU14" s="66">
        <f t="shared" si="9"/>
        <v>11</v>
      </c>
      <c r="FV14" s="66">
        <f t="shared" si="9"/>
        <v>2</v>
      </c>
      <c r="FW14" s="66">
        <f t="shared" si="9"/>
        <v>11</v>
      </c>
      <c r="FX14" s="75"/>
      <c r="FY14" s="102">
        <v>1</v>
      </c>
      <c r="FZ14" s="102">
        <v>1</v>
      </c>
      <c r="GA14" s="102">
        <v>1</v>
      </c>
      <c r="GB14" s="102">
        <v>1</v>
      </c>
      <c r="GC14" s="102">
        <v>1</v>
      </c>
      <c r="GD14" s="102">
        <v>1</v>
      </c>
      <c r="GE14" s="102">
        <v>1</v>
      </c>
      <c r="GF14" s="119"/>
      <c r="GG14" s="102">
        <v>1</v>
      </c>
      <c r="GI14" s="90" t="s">
        <v>61</v>
      </c>
      <c r="GJ14" s="89" t="s">
        <v>61</v>
      </c>
      <c r="GK14" s="101">
        <f t="shared" si="10"/>
        <v>0</v>
      </c>
      <c r="GL14" s="67">
        <f t="shared" si="10"/>
        <v>0</v>
      </c>
      <c r="GM14" s="67">
        <f t="shared" si="10"/>
        <v>0</v>
      </c>
      <c r="GN14" s="67">
        <f t="shared" si="10"/>
        <v>0</v>
      </c>
      <c r="GO14" s="67">
        <f t="shared" si="10"/>
        <v>0</v>
      </c>
      <c r="GP14" s="67">
        <f t="shared" si="10"/>
        <v>0</v>
      </c>
      <c r="GQ14" s="67">
        <f t="shared" si="10"/>
        <v>0</v>
      </c>
      <c r="GR14" s="96">
        <v>10</v>
      </c>
      <c r="GS14" s="92"/>
      <c r="GT14" s="87">
        <v>10</v>
      </c>
      <c r="GU14" s="98" t="s">
        <v>98</v>
      </c>
      <c r="GV14" s="98" t="s">
        <v>99</v>
      </c>
      <c r="GW14" s="98" t="s">
        <v>19</v>
      </c>
      <c r="GX14" s="98" t="s">
        <v>20</v>
      </c>
      <c r="GY14" s="98" t="s">
        <v>56</v>
      </c>
      <c r="GZ14" s="98" t="s">
        <v>56</v>
      </c>
      <c r="HA14" s="98" t="s">
        <v>19</v>
      </c>
      <c r="HC14" s="66">
        <f t="shared" si="17"/>
        <v>7</v>
      </c>
      <c r="HD14" s="66">
        <f t="shared" si="11"/>
        <v>8</v>
      </c>
      <c r="HE14" s="66">
        <f t="shared" si="11"/>
        <v>4</v>
      </c>
      <c r="HF14" s="66">
        <f t="shared" si="11"/>
        <v>5</v>
      </c>
      <c r="HG14" s="66">
        <f t="shared" si="11"/>
        <v>7</v>
      </c>
      <c r="HH14" s="66">
        <f t="shared" si="11"/>
        <v>7</v>
      </c>
      <c r="HI14" s="66">
        <f t="shared" si="11"/>
        <v>4</v>
      </c>
      <c r="HJ14" s="75"/>
      <c r="HK14" s="102">
        <v>1</v>
      </c>
      <c r="HL14" s="102">
        <v>1</v>
      </c>
      <c r="HM14" s="102">
        <v>1</v>
      </c>
      <c r="HN14" s="102">
        <v>1</v>
      </c>
      <c r="HO14" s="102">
        <v>1</v>
      </c>
      <c r="HP14" s="102">
        <v>1</v>
      </c>
      <c r="HQ14" s="102">
        <v>1</v>
      </c>
      <c r="HR14" s="119"/>
      <c r="HS14" s="102">
        <v>1</v>
      </c>
    </row>
    <row r="15" spans="1:227" ht="17.25" thickBot="1">
      <c r="A15" s="93" t="s">
        <v>64</v>
      </c>
      <c r="B15" s="94" t="s">
        <v>64</v>
      </c>
      <c r="C15" s="99">
        <f t="shared" si="0"/>
        <v>4</v>
      </c>
      <c r="D15" s="95">
        <f t="shared" si="0"/>
        <v>5</v>
      </c>
      <c r="E15" s="95">
        <f t="shared" si="0"/>
        <v>5</v>
      </c>
      <c r="F15" s="95">
        <f t="shared" si="0"/>
        <v>4</v>
      </c>
      <c r="G15" s="95">
        <f t="shared" si="0"/>
        <v>4</v>
      </c>
      <c r="H15" s="95">
        <f t="shared" si="0"/>
        <v>4</v>
      </c>
      <c r="I15" s="95">
        <f t="shared" si="0"/>
        <v>4</v>
      </c>
      <c r="J15" s="68">
        <v>11</v>
      </c>
      <c r="K15" s="75"/>
      <c r="L15" s="87">
        <v>11</v>
      </c>
      <c r="M15" s="98" t="s">
        <v>22</v>
      </c>
      <c r="N15" s="98" t="s">
        <v>22</v>
      </c>
      <c r="O15" s="98" t="s">
        <v>62</v>
      </c>
      <c r="P15" s="98" t="s">
        <v>62</v>
      </c>
      <c r="Q15" s="98" t="s">
        <v>62</v>
      </c>
      <c r="R15" s="98" t="s">
        <v>62</v>
      </c>
      <c r="S15" s="98" t="s">
        <v>62</v>
      </c>
      <c r="T15" s="75"/>
      <c r="U15" s="66">
        <f t="shared" si="12"/>
        <v>8</v>
      </c>
      <c r="V15" s="66">
        <f t="shared" si="1"/>
        <v>8</v>
      </c>
      <c r="W15" s="66">
        <f t="shared" si="1"/>
        <v>9</v>
      </c>
      <c r="X15" s="66">
        <f t="shared" si="1"/>
        <v>9</v>
      </c>
      <c r="Y15" s="66">
        <f t="shared" si="1"/>
        <v>9</v>
      </c>
      <c r="Z15" s="66">
        <f t="shared" si="1"/>
        <v>9</v>
      </c>
      <c r="AA15" s="66">
        <f t="shared" si="1"/>
        <v>9</v>
      </c>
      <c r="AB15" s="75"/>
      <c r="AC15" s="102">
        <v>1</v>
      </c>
      <c r="AD15" s="102">
        <v>3</v>
      </c>
      <c r="AE15" s="102">
        <v>1</v>
      </c>
      <c r="AF15" s="102">
        <v>1</v>
      </c>
      <c r="AG15" s="102">
        <v>1</v>
      </c>
      <c r="AH15" s="102">
        <v>2</v>
      </c>
      <c r="AI15" s="102">
        <v>1</v>
      </c>
      <c r="AJ15" s="119"/>
      <c r="AK15" s="102">
        <v>50</v>
      </c>
      <c r="AM15" s="93" t="s">
        <v>64</v>
      </c>
      <c r="AN15" s="94" t="s">
        <v>64</v>
      </c>
      <c r="AO15" s="99">
        <f t="shared" si="2"/>
        <v>0</v>
      </c>
      <c r="AP15" s="95">
        <f t="shared" si="2"/>
        <v>0</v>
      </c>
      <c r="AQ15" s="95">
        <f t="shared" si="2"/>
        <v>0</v>
      </c>
      <c r="AR15" s="95">
        <f t="shared" si="2"/>
        <v>0</v>
      </c>
      <c r="AS15" s="95">
        <f t="shared" si="2"/>
        <v>0</v>
      </c>
      <c r="AT15" s="95">
        <f t="shared" si="2"/>
        <v>0</v>
      </c>
      <c r="AU15" s="95">
        <f t="shared" si="2"/>
        <v>0</v>
      </c>
      <c r="AV15" s="68">
        <v>11</v>
      </c>
      <c r="AW15" s="75"/>
      <c r="AX15" s="87">
        <v>11</v>
      </c>
      <c r="AY15" s="98" t="s">
        <v>62</v>
      </c>
      <c r="AZ15" s="98" t="s">
        <v>62</v>
      </c>
      <c r="BA15" s="98" t="s">
        <v>62</v>
      </c>
      <c r="BB15" s="98" t="s">
        <v>38</v>
      </c>
      <c r="BC15" s="98" t="s">
        <v>37</v>
      </c>
      <c r="BD15" s="98" t="s">
        <v>62</v>
      </c>
      <c r="BE15" s="98" t="s">
        <v>38</v>
      </c>
      <c r="BF15" s="75"/>
      <c r="BG15" s="66">
        <f t="shared" si="13"/>
        <v>9</v>
      </c>
      <c r="BH15" s="66">
        <f t="shared" si="3"/>
        <v>9</v>
      </c>
      <c r="BI15" s="66">
        <f t="shared" si="3"/>
        <v>9</v>
      </c>
      <c r="BJ15" s="66">
        <f t="shared" si="3"/>
        <v>4</v>
      </c>
      <c r="BK15" s="66">
        <f t="shared" si="3"/>
        <v>2</v>
      </c>
      <c r="BL15" s="66">
        <f t="shared" si="3"/>
        <v>9</v>
      </c>
      <c r="BM15" s="66">
        <f t="shared" si="3"/>
        <v>4</v>
      </c>
      <c r="BN15" s="75"/>
      <c r="BO15" s="102">
        <v>1</v>
      </c>
      <c r="BP15" s="102">
        <v>1</v>
      </c>
      <c r="BQ15" s="102">
        <v>1</v>
      </c>
      <c r="BR15" s="102">
        <v>1</v>
      </c>
      <c r="BS15" s="102">
        <v>1</v>
      </c>
      <c r="BT15" s="102">
        <v>1</v>
      </c>
      <c r="BU15" s="102">
        <v>1</v>
      </c>
      <c r="BV15" s="119"/>
      <c r="BW15" s="102">
        <v>1</v>
      </c>
      <c r="BY15" s="93" t="s">
        <v>64</v>
      </c>
      <c r="BZ15" s="94" t="s">
        <v>64</v>
      </c>
      <c r="CA15" s="99">
        <f t="shared" si="4"/>
        <v>5</v>
      </c>
      <c r="CB15" s="95">
        <f t="shared" si="4"/>
        <v>5</v>
      </c>
      <c r="CC15" s="95">
        <f t="shared" si="4"/>
        <v>5</v>
      </c>
      <c r="CD15" s="95">
        <f t="shared" si="4"/>
        <v>5</v>
      </c>
      <c r="CE15" s="95">
        <f t="shared" si="4"/>
        <v>5</v>
      </c>
      <c r="CF15" s="95">
        <f t="shared" si="4"/>
        <v>5</v>
      </c>
      <c r="CG15" s="95">
        <f t="shared" si="4"/>
        <v>5</v>
      </c>
      <c r="CH15" s="68">
        <v>11</v>
      </c>
      <c r="CI15" s="75"/>
      <c r="CJ15" s="87">
        <v>11</v>
      </c>
      <c r="CK15" s="98" t="s">
        <v>68</v>
      </c>
      <c r="CL15" s="98" t="s">
        <v>62</v>
      </c>
      <c r="CM15" s="98" t="s">
        <v>63</v>
      </c>
      <c r="CN15" s="98" t="s">
        <v>68</v>
      </c>
      <c r="CO15" s="98" t="s">
        <v>62</v>
      </c>
      <c r="CP15" s="98" t="s">
        <v>63</v>
      </c>
      <c r="CQ15" s="98" t="s">
        <v>68</v>
      </c>
      <c r="CR15" s="75"/>
      <c r="CS15" s="66">
        <f t="shared" si="14"/>
        <v>11</v>
      </c>
      <c r="CT15" s="66">
        <f t="shared" si="5"/>
        <v>9</v>
      </c>
      <c r="CU15" s="66">
        <f t="shared" si="5"/>
        <v>10</v>
      </c>
      <c r="CV15" s="66">
        <f t="shared" si="5"/>
        <v>11</v>
      </c>
      <c r="CW15" s="66">
        <f t="shared" si="5"/>
        <v>9</v>
      </c>
      <c r="CX15" s="66">
        <f t="shared" si="5"/>
        <v>10</v>
      </c>
      <c r="CY15" s="66">
        <f t="shared" si="5"/>
        <v>11</v>
      </c>
      <c r="CZ15" s="75"/>
      <c r="DA15" s="102">
        <v>1</v>
      </c>
      <c r="DB15" s="102">
        <v>1</v>
      </c>
      <c r="DC15" s="102">
        <v>1</v>
      </c>
      <c r="DD15" s="102">
        <v>1</v>
      </c>
      <c r="DE15" s="102">
        <v>1</v>
      </c>
      <c r="DF15" s="102">
        <v>1</v>
      </c>
      <c r="DG15" s="102">
        <v>1</v>
      </c>
      <c r="DH15" s="119"/>
      <c r="DI15" s="102">
        <v>1</v>
      </c>
      <c r="DK15" s="93" t="s">
        <v>64</v>
      </c>
      <c r="DL15" s="94" t="s">
        <v>64</v>
      </c>
      <c r="DM15" s="99">
        <f t="shared" si="6"/>
        <v>0</v>
      </c>
      <c r="DN15" s="95">
        <f t="shared" si="6"/>
        <v>2</v>
      </c>
      <c r="DO15" s="95">
        <f t="shared" si="6"/>
        <v>4</v>
      </c>
      <c r="DP15" s="95">
        <f t="shared" si="6"/>
        <v>2</v>
      </c>
      <c r="DQ15" s="95">
        <f t="shared" si="6"/>
        <v>4</v>
      </c>
      <c r="DR15" s="95">
        <f t="shared" si="6"/>
        <v>2</v>
      </c>
      <c r="DS15" s="95">
        <f t="shared" si="6"/>
        <v>3</v>
      </c>
      <c r="DT15" s="68">
        <v>11</v>
      </c>
      <c r="DU15" s="75"/>
      <c r="DV15" s="87">
        <v>11</v>
      </c>
      <c r="DW15" s="98" t="s">
        <v>53</v>
      </c>
      <c r="DX15" s="98" t="s">
        <v>53</v>
      </c>
      <c r="DY15" s="98" t="s">
        <v>36</v>
      </c>
      <c r="DZ15" s="98" t="s">
        <v>62</v>
      </c>
      <c r="EA15" s="98" t="s">
        <v>68</v>
      </c>
      <c r="EB15" s="98" t="s">
        <v>57</v>
      </c>
      <c r="EC15" s="98" t="s">
        <v>22</v>
      </c>
      <c r="ED15" s="75"/>
      <c r="EE15" s="66">
        <f t="shared" si="15"/>
        <v>6</v>
      </c>
      <c r="EF15" s="66">
        <f t="shared" si="7"/>
        <v>6</v>
      </c>
      <c r="EG15" s="66">
        <f t="shared" si="7"/>
        <v>5</v>
      </c>
      <c r="EH15" s="66">
        <f t="shared" si="7"/>
        <v>9</v>
      </c>
      <c r="EI15" s="66">
        <f t="shared" si="7"/>
        <v>11</v>
      </c>
      <c r="EJ15" s="66">
        <f t="shared" si="7"/>
        <v>1</v>
      </c>
      <c r="EK15" s="66">
        <f t="shared" si="7"/>
        <v>8</v>
      </c>
      <c r="EL15" s="75"/>
      <c r="EM15" s="280">
        <v>3000</v>
      </c>
      <c r="EN15" s="280">
        <v>1000</v>
      </c>
      <c r="EO15" s="280">
        <v>1000</v>
      </c>
      <c r="EP15" s="280">
        <v>1000</v>
      </c>
      <c r="EQ15" s="280">
        <v>1000</v>
      </c>
      <c r="ER15" s="280">
        <v>3000</v>
      </c>
      <c r="ES15" s="280">
        <v>1000</v>
      </c>
      <c r="ET15" s="119"/>
      <c r="EU15" s="102">
        <v>1</v>
      </c>
      <c r="EW15" s="93" t="s">
        <v>64</v>
      </c>
      <c r="EX15" s="94" t="s">
        <v>64</v>
      </c>
      <c r="EY15" s="99">
        <f t="shared" si="8"/>
        <v>1</v>
      </c>
      <c r="EZ15" s="95">
        <f t="shared" si="8"/>
        <v>3</v>
      </c>
      <c r="FA15" s="95">
        <f t="shared" si="8"/>
        <v>0</v>
      </c>
      <c r="FB15" s="95">
        <f t="shared" si="8"/>
        <v>0</v>
      </c>
      <c r="FC15" s="95">
        <f t="shared" si="8"/>
        <v>16</v>
      </c>
      <c r="FD15" s="95">
        <f t="shared" si="8"/>
        <v>14</v>
      </c>
      <c r="FE15" s="95">
        <f t="shared" si="8"/>
        <v>16</v>
      </c>
      <c r="FF15" s="68">
        <v>11</v>
      </c>
      <c r="FG15" s="75"/>
      <c r="FH15" s="87">
        <v>11</v>
      </c>
      <c r="FI15" s="98" t="s">
        <v>60</v>
      </c>
      <c r="FJ15" s="98" t="s">
        <v>56</v>
      </c>
      <c r="FK15" s="98" t="s">
        <v>58</v>
      </c>
      <c r="FL15" s="98" t="s">
        <v>37</v>
      </c>
      <c r="FM15" s="98" t="s">
        <v>68</v>
      </c>
      <c r="FN15" s="98" t="s">
        <v>68</v>
      </c>
      <c r="FO15" s="98" t="s">
        <v>38</v>
      </c>
      <c r="FQ15" s="66">
        <f t="shared" si="16"/>
        <v>10</v>
      </c>
      <c r="FR15" s="66">
        <f t="shared" si="9"/>
        <v>7</v>
      </c>
      <c r="FS15" s="66">
        <f t="shared" si="9"/>
        <v>9</v>
      </c>
      <c r="FT15" s="66">
        <f t="shared" si="9"/>
        <v>2</v>
      </c>
      <c r="FU15" s="66">
        <f t="shared" si="9"/>
        <v>11</v>
      </c>
      <c r="FV15" s="66">
        <f t="shared" si="9"/>
        <v>11</v>
      </c>
      <c r="FW15" s="66">
        <f t="shared" si="9"/>
        <v>4</v>
      </c>
      <c r="FX15" s="75"/>
      <c r="FY15" s="102">
        <v>1</v>
      </c>
      <c r="FZ15" s="102">
        <v>1</v>
      </c>
      <c r="GA15" s="102">
        <v>1</v>
      </c>
      <c r="GB15" s="102">
        <v>1</v>
      </c>
      <c r="GC15" s="102">
        <v>1</v>
      </c>
      <c r="GD15" s="102">
        <v>1</v>
      </c>
      <c r="GE15" s="102">
        <v>1</v>
      </c>
      <c r="GF15" s="119"/>
      <c r="GG15" s="102">
        <v>1</v>
      </c>
      <c r="GI15" s="93" t="s">
        <v>64</v>
      </c>
      <c r="GJ15" s="94" t="s">
        <v>64</v>
      </c>
      <c r="GK15" s="99">
        <f t="shared" si="10"/>
        <v>0</v>
      </c>
      <c r="GL15" s="95">
        <f t="shared" si="10"/>
        <v>0</v>
      </c>
      <c r="GM15" s="95">
        <f t="shared" si="10"/>
        <v>0</v>
      </c>
      <c r="GN15" s="95">
        <f t="shared" si="10"/>
        <v>0</v>
      </c>
      <c r="GO15" s="95">
        <f t="shared" si="10"/>
        <v>0</v>
      </c>
      <c r="GP15" s="95">
        <f t="shared" si="10"/>
        <v>0</v>
      </c>
      <c r="GQ15" s="95">
        <f t="shared" si="10"/>
        <v>0</v>
      </c>
      <c r="GR15" s="68">
        <v>11</v>
      </c>
      <c r="GS15" s="75"/>
      <c r="GT15" s="87">
        <v>11</v>
      </c>
      <c r="GU15" s="98" t="s">
        <v>20</v>
      </c>
      <c r="GV15" s="98" t="s">
        <v>20</v>
      </c>
      <c r="GW15" s="98" t="s">
        <v>27</v>
      </c>
      <c r="GX15" s="98" t="s">
        <v>98</v>
      </c>
      <c r="GY15" s="98" t="s">
        <v>26</v>
      </c>
      <c r="GZ15" s="98" t="s">
        <v>26</v>
      </c>
      <c r="HA15" s="98" t="s">
        <v>20</v>
      </c>
      <c r="HC15" s="66">
        <f t="shared" si="17"/>
        <v>5</v>
      </c>
      <c r="HD15" s="66">
        <f t="shared" si="11"/>
        <v>5</v>
      </c>
      <c r="HE15" s="66">
        <f t="shared" si="11"/>
        <v>2</v>
      </c>
      <c r="HF15" s="66">
        <f t="shared" si="11"/>
        <v>7</v>
      </c>
      <c r="HG15" s="66">
        <f t="shared" si="11"/>
        <v>3</v>
      </c>
      <c r="HH15" s="66">
        <f t="shared" si="11"/>
        <v>3</v>
      </c>
      <c r="HI15" s="66">
        <f t="shared" si="11"/>
        <v>5</v>
      </c>
      <c r="HJ15" s="75"/>
      <c r="HK15" s="102">
        <v>1</v>
      </c>
      <c r="HL15" s="102">
        <v>1</v>
      </c>
      <c r="HM15" s="102">
        <v>1</v>
      </c>
      <c r="HN15" s="102">
        <v>1</v>
      </c>
      <c r="HO15" s="102">
        <v>1</v>
      </c>
      <c r="HP15" s="102">
        <v>1</v>
      </c>
      <c r="HQ15" s="102">
        <v>1</v>
      </c>
      <c r="HR15" s="119"/>
      <c r="HS15" s="102">
        <v>1</v>
      </c>
    </row>
    <row r="16" spans="1:227" ht="16.5">
      <c r="A16" s="55" t="s">
        <v>18</v>
      </c>
      <c r="B16" s="77"/>
      <c r="C16" s="77">
        <f>SUM(C4:C15)</f>
        <v>25</v>
      </c>
      <c r="D16" s="77">
        <f>SUM(D4:D15)</f>
        <v>25</v>
      </c>
      <c r="E16" s="77">
        <f>SUM(E4:E15)</f>
        <v>25</v>
      </c>
      <c r="F16" s="77">
        <f>SUM(F4:F15)</f>
        <v>25</v>
      </c>
      <c r="G16" s="77">
        <f>SUM(G4:G15)</f>
        <v>25</v>
      </c>
      <c r="H16" s="77">
        <f t="shared" ref="H16:I16" si="18">SUM(H4:H15)</f>
        <v>25</v>
      </c>
      <c r="I16" s="77">
        <f t="shared" si="18"/>
        <v>25</v>
      </c>
      <c r="J16" s="79"/>
      <c r="K16" s="75"/>
      <c r="L16" s="87">
        <v>12</v>
      </c>
      <c r="M16" s="98" t="s">
        <v>37</v>
      </c>
      <c r="N16" s="98" t="s">
        <v>62</v>
      </c>
      <c r="O16" s="98" t="s">
        <v>62</v>
      </c>
      <c r="P16" s="98" t="s">
        <v>63</v>
      </c>
      <c r="Q16" s="98" t="s">
        <v>63</v>
      </c>
      <c r="R16" s="98" t="s">
        <v>62</v>
      </c>
      <c r="S16" s="98" t="s">
        <v>22</v>
      </c>
      <c r="T16" s="75"/>
      <c r="U16" s="66">
        <f t="shared" si="12"/>
        <v>2</v>
      </c>
      <c r="V16" s="66">
        <f t="shared" si="1"/>
        <v>9</v>
      </c>
      <c r="W16" s="66">
        <f t="shared" si="1"/>
        <v>9</v>
      </c>
      <c r="X16" s="66">
        <f t="shared" si="1"/>
        <v>10</v>
      </c>
      <c r="Y16" s="66">
        <f t="shared" si="1"/>
        <v>10</v>
      </c>
      <c r="Z16" s="66">
        <f t="shared" si="1"/>
        <v>9</v>
      </c>
      <c r="AA16" s="66">
        <f t="shared" si="1"/>
        <v>8</v>
      </c>
      <c r="AB16" s="75"/>
      <c r="AC16" s="102">
        <v>3</v>
      </c>
      <c r="AD16" s="102">
        <v>1</v>
      </c>
      <c r="AE16" s="102">
        <v>1</v>
      </c>
      <c r="AF16" s="102">
        <v>3</v>
      </c>
      <c r="AG16" s="102">
        <v>3</v>
      </c>
      <c r="AH16" s="102">
        <v>1</v>
      </c>
      <c r="AI16" s="102">
        <v>3</v>
      </c>
      <c r="AJ16" s="119"/>
      <c r="AK16" s="102">
        <v>30</v>
      </c>
      <c r="AM16" s="55" t="s">
        <v>18</v>
      </c>
      <c r="AN16" s="77"/>
      <c r="AO16" s="77">
        <f>SUM(AO4:AO15)</f>
        <v>25</v>
      </c>
      <c r="AP16" s="77">
        <f>SUM(AP4:AP15)</f>
        <v>25</v>
      </c>
      <c r="AQ16" s="77">
        <f>SUM(AQ4:AQ15)</f>
        <v>25</v>
      </c>
      <c r="AR16" s="77">
        <f>SUM(AR4:AR15)</f>
        <v>25</v>
      </c>
      <c r="AS16" s="77">
        <f>SUM(AS4:AS15)</f>
        <v>25</v>
      </c>
      <c r="AT16" s="77">
        <f t="shared" ref="AT16:AU16" si="19">SUM(AT4:AT15)</f>
        <v>25</v>
      </c>
      <c r="AU16" s="77">
        <f t="shared" si="19"/>
        <v>25</v>
      </c>
      <c r="AV16" s="79"/>
      <c r="AW16" s="75"/>
      <c r="AX16" s="87">
        <v>12</v>
      </c>
      <c r="AY16" s="98" t="s">
        <v>53</v>
      </c>
      <c r="AZ16" s="98" t="s">
        <v>62</v>
      </c>
      <c r="BA16" s="98" t="s">
        <v>56</v>
      </c>
      <c r="BB16" s="98" t="s">
        <v>62</v>
      </c>
      <c r="BC16" s="98" t="s">
        <v>22</v>
      </c>
      <c r="BD16" s="98" t="s">
        <v>62</v>
      </c>
      <c r="BE16" s="98" t="s">
        <v>62</v>
      </c>
      <c r="BF16" s="75"/>
      <c r="BG16" s="66">
        <f t="shared" si="13"/>
        <v>6</v>
      </c>
      <c r="BH16" s="66">
        <f t="shared" si="3"/>
        <v>9</v>
      </c>
      <c r="BI16" s="66">
        <f t="shared" si="3"/>
        <v>7</v>
      </c>
      <c r="BJ16" s="66">
        <f t="shared" si="3"/>
        <v>9</v>
      </c>
      <c r="BK16" s="66">
        <f t="shared" si="3"/>
        <v>8</v>
      </c>
      <c r="BL16" s="66">
        <f t="shared" si="3"/>
        <v>9</v>
      </c>
      <c r="BM16" s="66">
        <f t="shared" si="3"/>
        <v>9</v>
      </c>
      <c r="BN16" s="75"/>
      <c r="BO16" s="102">
        <v>1</v>
      </c>
      <c r="BP16" s="102">
        <v>1</v>
      </c>
      <c r="BQ16" s="102">
        <v>1</v>
      </c>
      <c r="BR16" s="102">
        <v>1</v>
      </c>
      <c r="BS16" s="102">
        <v>1</v>
      </c>
      <c r="BT16" s="102">
        <v>1</v>
      </c>
      <c r="BU16" s="102">
        <v>1</v>
      </c>
      <c r="BV16" s="119"/>
      <c r="BW16" s="102">
        <v>1</v>
      </c>
      <c r="BY16" s="55" t="s">
        <v>18</v>
      </c>
      <c r="BZ16" s="77"/>
      <c r="CA16" s="77">
        <f>SUM(CA4:CA15)</f>
        <v>25</v>
      </c>
      <c r="CB16" s="77">
        <f>SUM(CB4:CB15)</f>
        <v>25</v>
      </c>
      <c r="CC16" s="77">
        <f>SUM(CC4:CC15)</f>
        <v>25</v>
      </c>
      <c r="CD16" s="77">
        <f>SUM(CD4:CD15)</f>
        <v>25</v>
      </c>
      <c r="CE16" s="77">
        <f>SUM(CE4:CE15)</f>
        <v>25</v>
      </c>
      <c r="CF16" s="77">
        <f t="shared" ref="CF16:CG16" si="20">SUM(CF4:CF15)</f>
        <v>25</v>
      </c>
      <c r="CG16" s="77">
        <f t="shared" si="20"/>
        <v>25</v>
      </c>
      <c r="CH16" s="79"/>
      <c r="CI16" s="75"/>
      <c r="CJ16" s="87">
        <v>12</v>
      </c>
      <c r="CK16" s="98" t="s">
        <v>38</v>
      </c>
      <c r="CL16" s="98" t="s">
        <v>62</v>
      </c>
      <c r="CM16" s="98" t="s">
        <v>63</v>
      </c>
      <c r="CN16" s="98" t="s">
        <v>38</v>
      </c>
      <c r="CO16" s="98" t="s">
        <v>62</v>
      </c>
      <c r="CP16" s="98" t="s">
        <v>63</v>
      </c>
      <c r="CQ16" s="98" t="s">
        <v>38</v>
      </c>
      <c r="CR16" s="75"/>
      <c r="CS16" s="66">
        <f t="shared" si="14"/>
        <v>4</v>
      </c>
      <c r="CT16" s="66">
        <f t="shared" si="5"/>
        <v>9</v>
      </c>
      <c r="CU16" s="66">
        <f t="shared" si="5"/>
        <v>10</v>
      </c>
      <c r="CV16" s="66">
        <f t="shared" si="5"/>
        <v>4</v>
      </c>
      <c r="CW16" s="66">
        <f t="shared" si="5"/>
        <v>9</v>
      </c>
      <c r="CX16" s="66">
        <f t="shared" si="5"/>
        <v>10</v>
      </c>
      <c r="CY16" s="66">
        <f t="shared" si="5"/>
        <v>4</v>
      </c>
      <c r="CZ16" s="75"/>
      <c r="DA16" s="102">
        <v>5</v>
      </c>
      <c r="DB16" s="102">
        <v>5</v>
      </c>
      <c r="DC16" s="102">
        <v>5</v>
      </c>
      <c r="DD16" s="102">
        <v>5</v>
      </c>
      <c r="DE16" s="102">
        <v>5</v>
      </c>
      <c r="DF16" s="102">
        <v>5</v>
      </c>
      <c r="DG16" s="102">
        <v>5</v>
      </c>
      <c r="DH16" s="119"/>
      <c r="DI16" s="102">
        <v>5</v>
      </c>
      <c r="DK16" s="55" t="s">
        <v>18</v>
      </c>
      <c r="DL16" s="77"/>
      <c r="DM16" s="77">
        <f>SUM(DM4:DM15)</f>
        <v>25</v>
      </c>
      <c r="DN16" s="77">
        <f>SUM(DN4:DN15)</f>
        <v>25</v>
      </c>
      <c r="DO16" s="77">
        <f>SUM(DO4:DO15)</f>
        <v>25</v>
      </c>
      <c r="DP16" s="77">
        <f>SUM(DP4:DP15)</f>
        <v>25</v>
      </c>
      <c r="DQ16" s="77">
        <f>SUM(DQ4:DQ15)</f>
        <v>25</v>
      </c>
      <c r="DR16" s="77">
        <f t="shared" ref="DR16:DS16" si="21">SUM(DR4:DR15)</f>
        <v>25</v>
      </c>
      <c r="DS16" s="77">
        <f t="shared" si="21"/>
        <v>25</v>
      </c>
      <c r="DT16" s="79"/>
      <c r="DU16" s="75"/>
      <c r="DV16" s="87">
        <v>12</v>
      </c>
      <c r="DW16" s="98" t="s">
        <v>22</v>
      </c>
      <c r="DX16" s="98" t="s">
        <v>22</v>
      </c>
      <c r="DY16" s="98" t="s">
        <v>53</v>
      </c>
      <c r="DZ16" s="98" t="s">
        <v>63</v>
      </c>
      <c r="EA16" s="98" t="s">
        <v>63</v>
      </c>
      <c r="EB16" s="98" t="s">
        <v>53</v>
      </c>
      <c r="EC16" s="98" t="s">
        <v>36</v>
      </c>
      <c r="ED16" s="75"/>
      <c r="EE16" s="66">
        <f t="shared" si="15"/>
        <v>8</v>
      </c>
      <c r="EF16" s="66">
        <f t="shared" si="7"/>
        <v>8</v>
      </c>
      <c r="EG16" s="66">
        <f t="shared" si="7"/>
        <v>6</v>
      </c>
      <c r="EH16" s="66">
        <f t="shared" si="7"/>
        <v>10</v>
      </c>
      <c r="EI16" s="66">
        <f t="shared" si="7"/>
        <v>10</v>
      </c>
      <c r="EJ16" s="66">
        <f t="shared" si="7"/>
        <v>6</v>
      </c>
      <c r="EK16" s="66">
        <f t="shared" si="7"/>
        <v>5</v>
      </c>
      <c r="EL16" s="75"/>
      <c r="EM16" s="280">
        <v>3000</v>
      </c>
      <c r="EN16" s="280">
        <v>1000</v>
      </c>
      <c r="EO16" s="280">
        <v>1000</v>
      </c>
      <c r="EP16" s="280">
        <v>1000</v>
      </c>
      <c r="EQ16" s="280">
        <v>1000</v>
      </c>
      <c r="ER16" s="280">
        <v>1000</v>
      </c>
      <c r="ES16" s="280">
        <v>1000</v>
      </c>
      <c r="ET16" s="119"/>
      <c r="EU16" s="102">
        <v>1</v>
      </c>
      <c r="EW16" s="55" t="s">
        <v>18</v>
      </c>
      <c r="EX16" s="77"/>
      <c r="EY16" s="77">
        <f>SUM(EY4:EY15)</f>
        <v>25</v>
      </c>
      <c r="EZ16" s="77">
        <f>SUM(EZ4:EZ15)</f>
        <v>25</v>
      </c>
      <c r="FA16" s="77">
        <f>SUM(FA4:FA15)</f>
        <v>25</v>
      </c>
      <c r="FB16" s="77">
        <f>SUM(FB4:FB15)</f>
        <v>25</v>
      </c>
      <c r="FC16" s="77">
        <f>SUM(FC4:FC15)</f>
        <v>25</v>
      </c>
      <c r="FD16" s="77">
        <f t="shared" ref="FD16:FE16" si="22">SUM(FD4:FD15)</f>
        <v>25</v>
      </c>
      <c r="FE16" s="77">
        <f t="shared" si="22"/>
        <v>25</v>
      </c>
      <c r="FF16" s="79"/>
      <c r="FG16" s="75"/>
      <c r="FH16" s="87">
        <v>12</v>
      </c>
      <c r="FI16" s="98" t="s">
        <v>60</v>
      </c>
      <c r="FJ16" s="98" t="s">
        <v>60</v>
      </c>
      <c r="FK16" s="98" t="s">
        <v>58</v>
      </c>
      <c r="FL16" s="98" t="s">
        <v>58</v>
      </c>
      <c r="FM16" s="98" t="s">
        <v>56</v>
      </c>
      <c r="FN16" s="98" t="s">
        <v>63</v>
      </c>
      <c r="FO16" s="98" t="s">
        <v>68</v>
      </c>
      <c r="FQ16" s="66">
        <f t="shared" si="16"/>
        <v>10</v>
      </c>
      <c r="FR16" s="66">
        <f t="shared" si="9"/>
        <v>10</v>
      </c>
      <c r="FS16" s="66">
        <f t="shared" si="9"/>
        <v>9</v>
      </c>
      <c r="FT16" s="66">
        <f t="shared" si="9"/>
        <v>9</v>
      </c>
      <c r="FU16" s="66">
        <f t="shared" si="9"/>
        <v>7</v>
      </c>
      <c r="FV16" s="66">
        <f t="shared" si="9"/>
        <v>10</v>
      </c>
      <c r="FW16" s="66">
        <f t="shared" si="9"/>
        <v>11</v>
      </c>
      <c r="FX16" s="75"/>
      <c r="FY16" s="102">
        <v>1</v>
      </c>
      <c r="FZ16" s="102">
        <v>1</v>
      </c>
      <c r="GA16" s="102">
        <v>1</v>
      </c>
      <c r="GB16" s="102">
        <v>1</v>
      </c>
      <c r="GC16" s="102">
        <v>1</v>
      </c>
      <c r="GD16" s="102">
        <v>1</v>
      </c>
      <c r="GE16" s="102">
        <v>1</v>
      </c>
      <c r="GF16" s="119"/>
      <c r="GG16" s="102">
        <v>1</v>
      </c>
      <c r="GI16" s="55" t="s">
        <v>18</v>
      </c>
      <c r="GJ16" s="77"/>
      <c r="GK16" s="77">
        <f>SUM(GK4:GK15)</f>
        <v>25</v>
      </c>
      <c r="GL16" s="77">
        <f>SUM(GL4:GL15)</f>
        <v>25</v>
      </c>
      <c r="GM16" s="77">
        <f>SUM(GM4:GM15)</f>
        <v>25</v>
      </c>
      <c r="GN16" s="77">
        <f>SUM(GN4:GN15)</f>
        <v>25</v>
      </c>
      <c r="GO16" s="77">
        <f>SUM(GO4:GO15)</f>
        <v>25</v>
      </c>
      <c r="GP16" s="77">
        <f t="shared" ref="GP16:GQ16" si="23">SUM(GP4:GP15)</f>
        <v>25</v>
      </c>
      <c r="GQ16" s="77">
        <f t="shared" si="23"/>
        <v>25</v>
      </c>
      <c r="GR16" s="79"/>
      <c r="GS16" s="75"/>
      <c r="GT16" s="87">
        <v>12</v>
      </c>
      <c r="GU16" s="98" t="s">
        <v>19</v>
      </c>
      <c r="GV16" s="98" t="s">
        <v>27</v>
      </c>
      <c r="GW16" s="98" t="s">
        <v>20</v>
      </c>
      <c r="GX16" s="98" t="s">
        <v>99</v>
      </c>
      <c r="GY16" s="98" t="s">
        <v>99</v>
      </c>
      <c r="GZ16" s="98" t="s">
        <v>27</v>
      </c>
      <c r="HA16" s="98" t="s">
        <v>21</v>
      </c>
      <c r="HC16" s="66">
        <f t="shared" si="17"/>
        <v>4</v>
      </c>
      <c r="HD16" s="66">
        <f t="shared" si="11"/>
        <v>2</v>
      </c>
      <c r="HE16" s="66">
        <f t="shared" si="11"/>
        <v>5</v>
      </c>
      <c r="HF16" s="66">
        <f t="shared" si="11"/>
        <v>8</v>
      </c>
      <c r="HG16" s="66">
        <f t="shared" si="11"/>
        <v>8</v>
      </c>
      <c r="HH16" s="66">
        <f t="shared" si="11"/>
        <v>2</v>
      </c>
      <c r="HI16" s="66">
        <f t="shared" si="11"/>
        <v>6</v>
      </c>
      <c r="HJ16" s="75"/>
      <c r="HK16" s="102">
        <v>1</v>
      </c>
      <c r="HL16" s="102">
        <v>1</v>
      </c>
      <c r="HM16" s="102">
        <v>1</v>
      </c>
      <c r="HN16" s="102">
        <v>1</v>
      </c>
      <c r="HO16" s="102">
        <v>1</v>
      </c>
      <c r="HP16" s="102">
        <v>1</v>
      </c>
      <c r="HQ16" s="102">
        <v>1</v>
      </c>
      <c r="HR16" s="119"/>
      <c r="HS16" s="102">
        <v>1</v>
      </c>
    </row>
    <row r="17" spans="1:227" ht="17.25" thickBot="1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87">
        <v>13</v>
      </c>
      <c r="M17" s="98" t="s">
        <v>62</v>
      </c>
      <c r="N17" s="98" t="s">
        <v>62</v>
      </c>
      <c r="O17" s="98" t="s">
        <v>63</v>
      </c>
      <c r="P17" s="98" t="s">
        <v>63</v>
      </c>
      <c r="Q17" s="98" t="s">
        <v>63</v>
      </c>
      <c r="R17" s="98" t="s">
        <v>53</v>
      </c>
      <c r="S17" s="98" t="s">
        <v>63</v>
      </c>
      <c r="T17" s="75"/>
      <c r="U17" s="66">
        <f t="shared" si="12"/>
        <v>9</v>
      </c>
      <c r="V17" s="66">
        <f t="shared" si="1"/>
        <v>9</v>
      </c>
      <c r="W17" s="66">
        <f t="shared" si="1"/>
        <v>10</v>
      </c>
      <c r="X17" s="66">
        <f t="shared" si="1"/>
        <v>10</v>
      </c>
      <c r="Y17" s="66">
        <f t="shared" si="1"/>
        <v>10</v>
      </c>
      <c r="Z17" s="66">
        <f t="shared" si="1"/>
        <v>6</v>
      </c>
      <c r="AA17" s="66">
        <f t="shared" si="1"/>
        <v>10</v>
      </c>
      <c r="AB17" s="75"/>
      <c r="AC17" s="102">
        <v>1</v>
      </c>
      <c r="AD17" s="102">
        <v>1</v>
      </c>
      <c r="AE17" s="102">
        <v>3</v>
      </c>
      <c r="AF17" s="102">
        <v>1</v>
      </c>
      <c r="AG17" s="102">
        <v>1</v>
      </c>
      <c r="AH17" s="102">
        <v>3</v>
      </c>
      <c r="AI17" s="102">
        <v>1</v>
      </c>
      <c r="AJ17" s="119"/>
      <c r="AK17" s="102">
        <v>30</v>
      </c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87">
        <v>13</v>
      </c>
      <c r="AY17" s="98" t="s">
        <v>53</v>
      </c>
      <c r="AZ17" s="98" t="s">
        <v>35</v>
      </c>
      <c r="BA17" s="98" t="s">
        <v>22</v>
      </c>
      <c r="BB17" s="98" t="s">
        <v>62</v>
      </c>
      <c r="BC17" s="98" t="s">
        <v>62</v>
      </c>
      <c r="BD17" s="98" t="s">
        <v>53</v>
      </c>
      <c r="BE17" s="98" t="s">
        <v>62</v>
      </c>
      <c r="BF17" s="75"/>
      <c r="BG17" s="66">
        <f t="shared" si="13"/>
        <v>6</v>
      </c>
      <c r="BH17" s="66">
        <f t="shared" si="3"/>
        <v>3</v>
      </c>
      <c r="BI17" s="66">
        <f t="shared" si="3"/>
        <v>8</v>
      </c>
      <c r="BJ17" s="66">
        <f t="shared" si="3"/>
        <v>9</v>
      </c>
      <c r="BK17" s="66">
        <f t="shared" si="3"/>
        <v>9</v>
      </c>
      <c r="BL17" s="66">
        <f t="shared" si="3"/>
        <v>6</v>
      </c>
      <c r="BM17" s="66">
        <f t="shared" si="3"/>
        <v>9</v>
      </c>
      <c r="BN17" s="75"/>
      <c r="BO17" s="102">
        <v>1</v>
      </c>
      <c r="BP17" s="102">
        <v>1</v>
      </c>
      <c r="BQ17" s="102">
        <v>1</v>
      </c>
      <c r="BR17" s="102">
        <v>1</v>
      </c>
      <c r="BS17" s="102">
        <v>1</v>
      </c>
      <c r="BT17" s="102">
        <v>1</v>
      </c>
      <c r="BU17" s="102">
        <v>1</v>
      </c>
      <c r="BV17" s="119"/>
      <c r="BW17" s="102">
        <v>1</v>
      </c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87">
        <v>13</v>
      </c>
      <c r="CK17" s="98" t="s">
        <v>53</v>
      </c>
      <c r="CL17" s="98" t="s">
        <v>35</v>
      </c>
      <c r="CM17" s="98" t="s">
        <v>63</v>
      </c>
      <c r="CN17" s="98" t="s">
        <v>53</v>
      </c>
      <c r="CO17" s="98" t="s">
        <v>35</v>
      </c>
      <c r="CP17" s="98" t="s">
        <v>63</v>
      </c>
      <c r="CQ17" s="98" t="s">
        <v>53</v>
      </c>
      <c r="CR17" s="75"/>
      <c r="CS17" s="66">
        <f t="shared" si="14"/>
        <v>6</v>
      </c>
      <c r="CT17" s="66">
        <f t="shared" si="5"/>
        <v>3</v>
      </c>
      <c r="CU17" s="66">
        <f t="shared" si="5"/>
        <v>10</v>
      </c>
      <c r="CV17" s="66">
        <f t="shared" si="5"/>
        <v>6</v>
      </c>
      <c r="CW17" s="66">
        <f t="shared" si="5"/>
        <v>3</v>
      </c>
      <c r="CX17" s="66">
        <f t="shared" si="5"/>
        <v>10</v>
      </c>
      <c r="CY17" s="66">
        <f t="shared" si="5"/>
        <v>6</v>
      </c>
      <c r="CZ17" s="75"/>
      <c r="DA17" s="102">
        <v>2</v>
      </c>
      <c r="DB17" s="102">
        <v>2</v>
      </c>
      <c r="DC17" s="102">
        <v>2</v>
      </c>
      <c r="DD17" s="102">
        <v>2</v>
      </c>
      <c r="DE17" s="102">
        <v>2</v>
      </c>
      <c r="DF17" s="102">
        <v>2</v>
      </c>
      <c r="DG17" s="102">
        <v>2</v>
      </c>
      <c r="DH17" s="119"/>
      <c r="DI17" s="102">
        <v>2</v>
      </c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87">
        <v>13</v>
      </c>
      <c r="DW17" s="98" t="s">
        <v>57</v>
      </c>
      <c r="DX17" s="98" t="s">
        <v>56</v>
      </c>
      <c r="DY17" s="98" t="s">
        <v>68</v>
      </c>
      <c r="DZ17" s="98" t="s">
        <v>68</v>
      </c>
      <c r="EA17" s="98" t="s">
        <v>56</v>
      </c>
      <c r="EB17" s="98" t="s">
        <v>22</v>
      </c>
      <c r="EC17" s="98" t="s">
        <v>63</v>
      </c>
      <c r="ED17" s="75"/>
      <c r="EE17" s="66">
        <f t="shared" si="15"/>
        <v>1</v>
      </c>
      <c r="EF17" s="66">
        <f t="shared" si="7"/>
        <v>7</v>
      </c>
      <c r="EG17" s="66">
        <f t="shared" si="7"/>
        <v>11</v>
      </c>
      <c r="EH17" s="66">
        <f t="shared" si="7"/>
        <v>11</v>
      </c>
      <c r="EI17" s="66">
        <f t="shared" si="7"/>
        <v>7</v>
      </c>
      <c r="EJ17" s="66">
        <f t="shared" si="7"/>
        <v>8</v>
      </c>
      <c r="EK17" s="66">
        <f t="shared" si="7"/>
        <v>10</v>
      </c>
      <c r="EL17" s="75"/>
      <c r="EM17" s="280">
        <v>3000</v>
      </c>
      <c r="EN17" s="280">
        <v>1000</v>
      </c>
      <c r="EO17" s="280">
        <v>1000</v>
      </c>
      <c r="EP17" s="280">
        <v>1000</v>
      </c>
      <c r="EQ17" s="280">
        <v>1000</v>
      </c>
      <c r="ER17" s="280">
        <v>1000</v>
      </c>
      <c r="ES17" s="280">
        <v>1000</v>
      </c>
      <c r="ET17" s="119"/>
      <c r="EU17" s="102">
        <v>1</v>
      </c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7">
        <v>13</v>
      </c>
      <c r="FI17" s="98" t="s">
        <v>68</v>
      </c>
      <c r="FJ17" s="98" t="s">
        <v>60</v>
      </c>
      <c r="FK17" s="98" t="s">
        <v>56</v>
      </c>
      <c r="FL17" s="98" t="s">
        <v>58</v>
      </c>
      <c r="FM17" s="98" t="s">
        <v>68</v>
      </c>
      <c r="FN17" s="98" t="s">
        <v>68</v>
      </c>
      <c r="FO17" s="98" t="s">
        <v>68</v>
      </c>
      <c r="FQ17" s="66">
        <f t="shared" si="16"/>
        <v>11</v>
      </c>
      <c r="FR17" s="66">
        <f t="shared" si="9"/>
        <v>10</v>
      </c>
      <c r="FS17" s="66">
        <f t="shared" si="9"/>
        <v>7</v>
      </c>
      <c r="FT17" s="66">
        <f t="shared" si="9"/>
        <v>9</v>
      </c>
      <c r="FU17" s="66">
        <f t="shared" si="9"/>
        <v>11</v>
      </c>
      <c r="FV17" s="66">
        <f t="shared" si="9"/>
        <v>11</v>
      </c>
      <c r="FW17" s="66">
        <f t="shared" si="9"/>
        <v>11</v>
      </c>
      <c r="FX17" s="75"/>
      <c r="FY17" s="102">
        <v>1</v>
      </c>
      <c r="FZ17" s="102">
        <v>1</v>
      </c>
      <c r="GA17" s="102">
        <v>1</v>
      </c>
      <c r="GB17" s="102">
        <v>1</v>
      </c>
      <c r="GC17" s="102">
        <v>1</v>
      </c>
      <c r="GD17" s="102">
        <v>1</v>
      </c>
      <c r="GE17" s="102">
        <v>1</v>
      </c>
      <c r="GF17" s="119"/>
      <c r="GG17" s="102">
        <v>1</v>
      </c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87">
        <v>13</v>
      </c>
      <c r="GU17" s="98" t="s">
        <v>20</v>
      </c>
      <c r="GV17" s="98" t="s">
        <v>21</v>
      </c>
      <c r="GW17" s="98" t="s">
        <v>98</v>
      </c>
      <c r="GX17" s="98" t="s">
        <v>98</v>
      </c>
      <c r="GY17" s="98" t="s">
        <v>20</v>
      </c>
      <c r="GZ17" s="98" t="s">
        <v>53</v>
      </c>
      <c r="HA17" s="98" t="s">
        <v>20</v>
      </c>
      <c r="HC17" s="66">
        <f t="shared" si="17"/>
        <v>5</v>
      </c>
      <c r="HD17" s="66">
        <f t="shared" si="11"/>
        <v>6</v>
      </c>
      <c r="HE17" s="66">
        <f t="shared" si="11"/>
        <v>7</v>
      </c>
      <c r="HF17" s="66">
        <f t="shared" si="11"/>
        <v>7</v>
      </c>
      <c r="HG17" s="66">
        <f t="shared" si="11"/>
        <v>5</v>
      </c>
      <c r="HH17" s="66">
        <f t="shared" si="11"/>
        <v>6</v>
      </c>
      <c r="HI17" s="66">
        <f t="shared" si="11"/>
        <v>5</v>
      </c>
      <c r="HJ17" s="75"/>
      <c r="HK17" s="102">
        <v>1</v>
      </c>
      <c r="HL17" s="102">
        <v>1</v>
      </c>
      <c r="HM17" s="102">
        <v>1</v>
      </c>
      <c r="HN17" s="102">
        <v>1</v>
      </c>
      <c r="HO17" s="102">
        <v>1</v>
      </c>
      <c r="HP17" s="102">
        <v>1</v>
      </c>
      <c r="HQ17" s="102">
        <v>1</v>
      </c>
      <c r="HR17" s="119"/>
      <c r="HS17" s="102">
        <v>1</v>
      </c>
    </row>
    <row r="18" spans="1:227" ht="17.25" thickBot="1">
      <c r="B18" s="115" t="s">
        <v>69</v>
      </c>
      <c r="C18" s="116"/>
      <c r="E18" s="75"/>
      <c r="F18" s="74" t="s">
        <v>67</v>
      </c>
      <c r="G18" s="109" t="s">
        <v>62</v>
      </c>
      <c r="H18" s="110" t="s">
        <v>63</v>
      </c>
      <c r="I18" s="111" t="s">
        <v>68</v>
      </c>
      <c r="J18" s="75"/>
      <c r="K18" s="75"/>
      <c r="L18" s="97">
        <v>14</v>
      </c>
      <c r="M18" s="98" t="s">
        <v>62</v>
      </c>
      <c r="N18" s="98" t="s">
        <v>63</v>
      </c>
      <c r="O18" s="98" t="s">
        <v>38</v>
      </c>
      <c r="P18" s="98" t="s">
        <v>53</v>
      </c>
      <c r="Q18" s="98" t="s">
        <v>53</v>
      </c>
      <c r="R18" s="98" t="s">
        <v>63</v>
      </c>
      <c r="S18" s="98" t="s">
        <v>63</v>
      </c>
      <c r="T18" s="77"/>
      <c r="U18" s="66">
        <f t="shared" si="12"/>
        <v>9</v>
      </c>
      <c r="V18" s="66">
        <f t="shared" si="1"/>
        <v>10</v>
      </c>
      <c r="W18" s="66">
        <f t="shared" si="1"/>
        <v>4</v>
      </c>
      <c r="X18" s="66">
        <f t="shared" si="1"/>
        <v>6</v>
      </c>
      <c r="Y18" s="66">
        <f t="shared" si="1"/>
        <v>6</v>
      </c>
      <c r="Z18" s="66">
        <f t="shared" si="1"/>
        <v>10</v>
      </c>
      <c r="AA18" s="66">
        <f t="shared" si="1"/>
        <v>10</v>
      </c>
      <c r="AB18" s="77"/>
      <c r="AC18" s="102">
        <v>1</v>
      </c>
      <c r="AD18" s="102">
        <v>2</v>
      </c>
      <c r="AE18" s="102">
        <v>1</v>
      </c>
      <c r="AF18" s="102">
        <v>1</v>
      </c>
      <c r="AG18" s="102">
        <v>1</v>
      </c>
      <c r="AH18" s="102">
        <v>1</v>
      </c>
      <c r="AI18" s="102">
        <v>1</v>
      </c>
      <c r="AJ18" s="119"/>
      <c r="AK18" s="102">
        <v>30</v>
      </c>
      <c r="AN18" s="115" t="s">
        <v>69</v>
      </c>
      <c r="AO18" s="116"/>
      <c r="AQ18" s="75"/>
      <c r="AR18" s="74" t="s">
        <v>67</v>
      </c>
      <c r="AS18" s="109" t="s">
        <v>62</v>
      </c>
      <c r="AT18" s="110" t="s">
        <v>63</v>
      </c>
      <c r="AU18" s="111" t="s">
        <v>68</v>
      </c>
      <c r="AV18" s="75"/>
      <c r="AW18" s="75"/>
      <c r="AX18" s="97">
        <v>14</v>
      </c>
      <c r="AY18" s="98" t="s">
        <v>37</v>
      </c>
      <c r="AZ18" s="98" t="s">
        <v>62</v>
      </c>
      <c r="BA18" s="98" t="s">
        <v>62</v>
      </c>
      <c r="BB18" s="98" t="s">
        <v>22</v>
      </c>
      <c r="BC18" s="98" t="s">
        <v>62</v>
      </c>
      <c r="BD18" s="98" t="s">
        <v>62</v>
      </c>
      <c r="BE18" s="98" t="s">
        <v>62</v>
      </c>
      <c r="BF18" s="77"/>
      <c r="BG18" s="66">
        <f t="shared" si="13"/>
        <v>2</v>
      </c>
      <c r="BH18" s="66">
        <f t="shared" si="3"/>
        <v>9</v>
      </c>
      <c r="BI18" s="66">
        <f t="shared" si="3"/>
        <v>9</v>
      </c>
      <c r="BJ18" s="66">
        <f t="shared" si="3"/>
        <v>8</v>
      </c>
      <c r="BK18" s="66">
        <f t="shared" si="3"/>
        <v>9</v>
      </c>
      <c r="BL18" s="66">
        <f t="shared" si="3"/>
        <v>9</v>
      </c>
      <c r="BM18" s="66">
        <f t="shared" si="3"/>
        <v>9</v>
      </c>
      <c r="BN18" s="77"/>
      <c r="BO18" s="102">
        <v>1</v>
      </c>
      <c r="BP18" s="102">
        <v>1</v>
      </c>
      <c r="BQ18" s="102">
        <v>1</v>
      </c>
      <c r="BR18" s="102">
        <v>1</v>
      </c>
      <c r="BS18" s="102">
        <v>1</v>
      </c>
      <c r="BT18" s="102">
        <v>1</v>
      </c>
      <c r="BU18" s="102">
        <v>1</v>
      </c>
      <c r="BV18" s="119"/>
      <c r="BW18" s="102">
        <v>1</v>
      </c>
      <c r="BZ18" s="115" t="s">
        <v>69</v>
      </c>
      <c r="CA18" s="116"/>
      <c r="CC18" s="75"/>
      <c r="CD18" s="74" t="s">
        <v>67</v>
      </c>
      <c r="CE18" s="109" t="s">
        <v>62</v>
      </c>
      <c r="CF18" s="110" t="s">
        <v>63</v>
      </c>
      <c r="CG18" s="111" t="s">
        <v>68</v>
      </c>
      <c r="CH18" s="75"/>
      <c r="CI18" s="75"/>
      <c r="CJ18" s="97">
        <v>14</v>
      </c>
      <c r="CK18" s="98" t="s">
        <v>62</v>
      </c>
      <c r="CL18" s="98" t="s">
        <v>22</v>
      </c>
      <c r="CM18" s="98" t="s">
        <v>38</v>
      </c>
      <c r="CN18" s="98" t="s">
        <v>62</v>
      </c>
      <c r="CO18" s="98" t="s">
        <v>22</v>
      </c>
      <c r="CP18" s="98" t="s">
        <v>38</v>
      </c>
      <c r="CQ18" s="98" t="s">
        <v>62</v>
      </c>
      <c r="CR18" s="77"/>
      <c r="CS18" s="66">
        <f t="shared" si="14"/>
        <v>9</v>
      </c>
      <c r="CT18" s="66">
        <f t="shared" si="5"/>
        <v>8</v>
      </c>
      <c r="CU18" s="66">
        <f t="shared" si="5"/>
        <v>4</v>
      </c>
      <c r="CV18" s="66">
        <f t="shared" si="5"/>
        <v>9</v>
      </c>
      <c r="CW18" s="66">
        <f t="shared" si="5"/>
        <v>8</v>
      </c>
      <c r="CX18" s="66">
        <f t="shared" si="5"/>
        <v>4</v>
      </c>
      <c r="CY18" s="66">
        <f t="shared" si="5"/>
        <v>9</v>
      </c>
      <c r="CZ18" s="77"/>
      <c r="DA18" s="102">
        <v>1</v>
      </c>
      <c r="DB18" s="102">
        <v>1</v>
      </c>
      <c r="DC18" s="102">
        <v>1</v>
      </c>
      <c r="DD18" s="102">
        <v>1</v>
      </c>
      <c r="DE18" s="102">
        <v>1</v>
      </c>
      <c r="DF18" s="102">
        <v>1</v>
      </c>
      <c r="DG18" s="102">
        <v>1</v>
      </c>
      <c r="DH18" s="119"/>
      <c r="DI18" s="102">
        <v>1</v>
      </c>
      <c r="DL18" s="115" t="s">
        <v>69</v>
      </c>
      <c r="DM18" s="116"/>
      <c r="DO18" s="75"/>
      <c r="DP18" s="74" t="s">
        <v>67</v>
      </c>
      <c r="DQ18" s="109" t="s">
        <v>62</v>
      </c>
      <c r="DR18" s="110" t="s">
        <v>63</v>
      </c>
      <c r="DS18" s="111" t="s">
        <v>68</v>
      </c>
      <c r="DT18" s="75"/>
      <c r="DU18" s="75"/>
      <c r="DV18" s="97">
        <v>14</v>
      </c>
      <c r="DW18" s="98" t="s">
        <v>35</v>
      </c>
      <c r="DX18" s="98" t="s">
        <v>38</v>
      </c>
      <c r="DY18" s="98" t="s">
        <v>35</v>
      </c>
      <c r="DZ18" s="98" t="s">
        <v>56</v>
      </c>
      <c r="EA18" s="98" t="s">
        <v>62</v>
      </c>
      <c r="EB18" s="98" t="s">
        <v>56</v>
      </c>
      <c r="EC18" s="98" t="s">
        <v>38</v>
      </c>
      <c r="ED18" s="77"/>
      <c r="EE18" s="66">
        <f t="shared" si="15"/>
        <v>3</v>
      </c>
      <c r="EF18" s="66">
        <f t="shared" si="7"/>
        <v>4</v>
      </c>
      <c r="EG18" s="66">
        <f t="shared" si="7"/>
        <v>3</v>
      </c>
      <c r="EH18" s="66">
        <f t="shared" si="7"/>
        <v>7</v>
      </c>
      <c r="EI18" s="66">
        <f t="shared" si="7"/>
        <v>9</v>
      </c>
      <c r="EJ18" s="66">
        <f t="shared" si="7"/>
        <v>7</v>
      </c>
      <c r="EK18" s="66">
        <f t="shared" si="7"/>
        <v>4</v>
      </c>
      <c r="EL18" s="77"/>
      <c r="EM18" s="280">
        <v>1000</v>
      </c>
      <c r="EN18" s="280">
        <v>1000</v>
      </c>
      <c r="EO18" s="280">
        <v>1000</v>
      </c>
      <c r="EP18" s="280">
        <v>3000</v>
      </c>
      <c r="EQ18" s="280">
        <v>1000</v>
      </c>
      <c r="ER18" s="280">
        <v>1000</v>
      </c>
      <c r="ES18" s="280">
        <v>1000</v>
      </c>
      <c r="ET18" s="119"/>
      <c r="EU18" s="102">
        <v>1</v>
      </c>
      <c r="EX18" s="115" t="s">
        <v>69</v>
      </c>
      <c r="EY18" s="116"/>
      <c r="FA18" s="75"/>
      <c r="FB18" s="74" t="s">
        <v>67</v>
      </c>
      <c r="FC18" s="109" t="s">
        <v>62</v>
      </c>
      <c r="FD18" s="110" t="s">
        <v>63</v>
      </c>
      <c r="FE18" s="111" t="s">
        <v>68</v>
      </c>
      <c r="FF18" s="75"/>
      <c r="FG18" s="75"/>
      <c r="FH18" s="97">
        <v>14</v>
      </c>
      <c r="FI18" s="98" t="s">
        <v>35</v>
      </c>
      <c r="FJ18" s="98" t="s">
        <v>38</v>
      </c>
      <c r="FK18" s="98" t="s">
        <v>58</v>
      </c>
      <c r="FL18" s="98" t="s">
        <v>58</v>
      </c>
      <c r="FM18" s="98" t="s">
        <v>68</v>
      </c>
      <c r="FN18" s="98" t="s">
        <v>35</v>
      </c>
      <c r="FO18" s="98" t="s">
        <v>53</v>
      </c>
      <c r="FQ18" s="66">
        <f t="shared" si="16"/>
        <v>3</v>
      </c>
      <c r="FR18" s="66">
        <f t="shared" si="9"/>
        <v>4</v>
      </c>
      <c r="FS18" s="66">
        <f t="shared" si="9"/>
        <v>9</v>
      </c>
      <c r="FT18" s="66">
        <f t="shared" si="9"/>
        <v>9</v>
      </c>
      <c r="FU18" s="66">
        <f t="shared" si="9"/>
        <v>11</v>
      </c>
      <c r="FV18" s="66">
        <f t="shared" si="9"/>
        <v>3</v>
      </c>
      <c r="FW18" s="66">
        <f t="shared" si="9"/>
        <v>6</v>
      </c>
      <c r="FX18" s="77"/>
      <c r="FY18" s="102">
        <v>1</v>
      </c>
      <c r="FZ18" s="102">
        <v>1</v>
      </c>
      <c r="GA18" s="102">
        <v>1</v>
      </c>
      <c r="GB18" s="102">
        <v>1</v>
      </c>
      <c r="GC18" s="102">
        <v>1</v>
      </c>
      <c r="GD18" s="102">
        <v>1</v>
      </c>
      <c r="GE18" s="102">
        <v>1</v>
      </c>
      <c r="GF18" s="119"/>
      <c r="GG18" s="102">
        <v>1</v>
      </c>
      <c r="GJ18" s="115" t="s">
        <v>69</v>
      </c>
      <c r="GK18" s="116"/>
      <c r="GM18" s="75"/>
      <c r="GN18" s="74" t="s">
        <v>67</v>
      </c>
      <c r="GO18" s="109" t="s">
        <v>62</v>
      </c>
      <c r="GP18" s="110" t="s">
        <v>63</v>
      </c>
      <c r="GQ18" s="111" t="s">
        <v>68</v>
      </c>
      <c r="GR18" s="75"/>
      <c r="GS18" s="75"/>
      <c r="GT18" s="97">
        <v>14</v>
      </c>
      <c r="GU18" s="98" t="s">
        <v>26</v>
      </c>
      <c r="GV18" s="98" t="s">
        <v>20</v>
      </c>
      <c r="GW18" s="98" t="s">
        <v>26</v>
      </c>
      <c r="GX18" s="98" t="s">
        <v>99</v>
      </c>
      <c r="GY18" s="98" t="s">
        <v>27</v>
      </c>
      <c r="GZ18" s="98" t="s">
        <v>99</v>
      </c>
      <c r="HA18" s="98" t="s">
        <v>99</v>
      </c>
      <c r="HC18" s="66">
        <f t="shared" si="17"/>
        <v>3</v>
      </c>
      <c r="HD18" s="66">
        <f t="shared" si="11"/>
        <v>5</v>
      </c>
      <c r="HE18" s="66">
        <f t="shared" si="11"/>
        <v>3</v>
      </c>
      <c r="HF18" s="66">
        <f t="shared" si="11"/>
        <v>8</v>
      </c>
      <c r="HG18" s="66">
        <f t="shared" si="11"/>
        <v>2</v>
      </c>
      <c r="HH18" s="66">
        <f t="shared" si="11"/>
        <v>8</v>
      </c>
      <c r="HI18" s="66">
        <f t="shared" si="11"/>
        <v>8</v>
      </c>
      <c r="HJ18" s="77"/>
      <c r="HK18" s="102">
        <v>1</v>
      </c>
      <c r="HL18" s="102">
        <v>1</v>
      </c>
      <c r="HM18" s="102">
        <v>1</v>
      </c>
      <c r="HN18" s="102">
        <v>1</v>
      </c>
      <c r="HO18" s="102">
        <v>1</v>
      </c>
      <c r="HP18" s="102">
        <v>1</v>
      </c>
      <c r="HQ18" s="102">
        <v>1</v>
      </c>
      <c r="HR18" s="119"/>
      <c r="HS18" s="102">
        <v>1</v>
      </c>
    </row>
    <row r="19" spans="1:227" ht="16.5">
      <c r="B19" s="116" t="s">
        <v>70</v>
      </c>
      <c r="C19" s="116">
        <v>0</v>
      </c>
      <c r="E19" s="75"/>
      <c r="F19" s="85" t="s">
        <v>23</v>
      </c>
      <c r="G19" s="112">
        <v>0</v>
      </c>
      <c r="H19" s="112">
        <v>0</v>
      </c>
      <c r="I19" s="113">
        <v>0</v>
      </c>
      <c r="J19" s="75"/>
      <c r="K19" s="75"/>
      <c r="L19" s="87">
        <v>15</v>
      </c>
      <c r="M19" s="98" t="s">
        <v>63</v>
      </c>
      <c r="N19" s="98" t="s">
        <v>63</v>
      </c>
      <c r="O19" s="98" t="s">
        <v>53</v>
      </c>
      <c r="P19" s="98" t="s">
        <v>56</v>
      </c>
      <c r="Q19" s="98" t="s">
        <v>37</v>
      </c>
      <c r="R19" s="98" t="s">
        <v>63</v>
      </c>
      <c r="S19" s="98" t="s">
        <v>56</v>
      </c>
      <c r="T19" s="75"/>
      <c r="U19" s="66">
        <f t="shared" si="12"/>
        <v>10</v>
      </c>
      <c r="V19" s="66">
        <f t="shared" si="1"/>
        <v>10</v>
      </c>
      <c r="W19" s="66">
        <f t="shared" si="1"/>
        <v>6</v>
      </c>
      <c r="X19" s="66">
        <f t="shared" si="1"/>
        <v>7</v>
      </c>
      <c r="Y19" s="66">
        <f t="shared" si="1"/>
        <v>2</v>
      </c>
      <c r="Z19" s="66">
        <f t="shared" si="1"/>
        <v>10</v>
      </c>
      <c r="AA19" s="66">
        <f t="shared" si="1"/>
        <v>7</v>
      </c>
      <c r="AB19" s="75"/>
      <c r="AC19" s="102">
        <v>2</v>
      </c>
      <c r="AD19" s="102">
        <v>1</v>
      </c>
      <c r="AE19" s="102">
        <v>1</v>
      </c>
      <c r="AF19" s="102">
        <v>1</v>
      </c>
      <c r="AG19" s="102">
        <v>1</v>
      </c>
      <c r="AH19" s="102">
        <v>1</v>
      </c>
      <c r="AI19" s="102">
        <v>1</v>
      </c>
      <c r="AJ19" s="119"/>
      <c r="AK19" s="102">
        <v>10</v>
      </c>
      <c r="AN19" s="116" t="s">
        <v>70</v>
      </c>
      <c r="AO19" s="116">
        <v>0</v>
      </c>
      <c r="AQ19" s="75"/>
      <c r="AR19" s="85" t="s">
        <v>23</v>
      </c>
      <c r="AS19" s="112">
        <v>0</v>
      </c>
      <c r="AT19" s="113">
        <v>0</v>
      </c>
      <c r="AU19" s="114">
        <v>0</v>
      </c>
      <c r="AV19" s="75"/>
      <c r="AW19" s="75"/>
      <c r="AX19" s="87">
        <v>15</v>
      </c>
      <c r="AY19" s="98" t="s">
        <v>62</v>
      </c>
      <c r="AZ19" s="98" t="s">
        <v>62</v>
      </c>
      <c r="BA19" s="98" t="s">
        <v>36</v>
      </c>
      <c r="BB19" s="98" t="s">
        <v>37</v>
      </c>
      <c r="BC19" s="98" t="s">
        <v>38</v>
      </c>
      <c r="BD19" s="98" t="s">
        <v>62</v>
      </c>
      <c r="BE19" s="98" t="s">
        <v>37</v>
      </c>
      <c r="BF19" s="75"/>
      <c r="BG19" s="66">
        <f t="shared" si="13"/>
        <v>9</v>
      </c>
      <c r="BH19" s="66">
        <f t="shared" si="3"/>
        <v>9</v>
      </c>
      <c r="BI19" s="66">
        <f t="shared" si="3"/>
        <v>5</v>
      </c>
      <c r="BJ19" s="66">
        <f t="shared" si="3"/>
        <v>2</v>
      </c>
      <c r="BK19" s="66">
        <f t="shared" si="3"/>
        <v>4</v>
      </c>
      <c r="BL19" s="66">
        <f t="shared" si="3"/>
        <v>9</v>
      </c>
      <c r="BM19" s="66">
        <f t="shared" si="3"/>
        <v>2</v>
      </c>
      <c r="BN19" s="75"/>
      <c r="BO19" s="102">
        <v>1</v>
      </c>
      <c r="BP19" s="102">
        <v>1</v>
      </c>
      <c r="BQ19" s="102">
        <v>1</v>
      </c>
      <c r="BR19" s="102">
        <v>1</v>
      </c>
      <c r="BS19" s="102">
        <v>1</v>
      </c>
      <c r="BT19" s="102">
        <v>1</v>
      </c>
      <c r="BU19" s="102">
        <v>1</v>
      </c>
      <c r="BV19" s="119"/>
      <c r="BW19" s="102">
        <v>1</v>
      </c>
      <c r="BZ19" s="116" t="s">
        <v>70</v>
      </c>
      <c r="CA19" s="116">
        <v>0</v>
      </c>
      <c r="CC19" s="75"/>
      <c r="CD19" s="85" t="s">
        <v>23</v>
      </c>
      <c r="CE19" s="112">
        <v>0</v>
      </c>
      <c r="CF19" s="113">
        <v>0</v>
      </c>
      <c r="CG19" s="114">
        <v>0</v>
      </c>
      <c r="CH19" s="75"/>
      <c r="CI19" s="75"/>
      <c r="CJ19" s="87">
        <v>15</v>
      </c>
      <c r="CK19" s="98" t="s">
        <v>62</v>
      </c>
      <c r="CL19" s="98" t="s">
        <v>63</v>
      </c>
      <c r="CM19" s="98" t="s">
        <v>56</v>
      </c>
      <c r="CN19" s="98" t="s">
        <v>62</v>
      </c>
      <c r="CO19" s="98" t="s">
        <v>63</v>
      </c>
      <c r="CP19" s="98" t="s">
        <v>56</v>
      </c>
      <c r="CQ19" s="98" t="s">
        <v>62</v>
      </c>
      <c r="CR19" s="75"/>
      <c r="CS19" s="66">
        <f t="shared" si="14"/>
        <v>9</v>
      </c>
      <c r="CT19" s="66">
        <f t="shared" si="5"/>
        <v>10</v>
      </c>
      <c r="CU19" s="66">
        <f t="shared" si="5"/>
        <v>7</v>
      </c>
      <c r="CV19" s="66">
        <f t="shared" si="5"/>
        <v>9</v>
      </c>
      <c r="CW19" s="66">
        <f t="shared" si="5"/>
        <v>10</v>
      </c>
      <c r="CX19" s="66">
        <f t="shared" si="5"/>
        <v>7</v>
      </c>
      <c r="CY19" s="66">
        <f t="shared" si="5"/>
        <v>9</v>
      </c>
      <c r="CZ19" s="75"/>
      <c r="DA19" s="102">
        <v>5</v>
      </c>
      <c r="DB19" s="102">
        <v>5</v>
      </c>
      <c r="DC19" s="102">
        <v>5</v>
      </c>
      <c r="DD19" s="102">
        <v>5</v>
      </c>
      <c r="DE19" s="102">
        <v>5</v>
      </c>
      <c r="DF19" s="102">
        <v>5</v>
      </c>
      <c r="DG19" s="102">
        <v>5</v>
      </c>
      <c r="DH19" s="119"/>
      <c r="DI19" s="102">
        <v>5</v>
      </c>
      <c r="DL19" s="116" t="s">
        <v>70</v>
      </c>
      <c r="DM19" s="116">
        <v>1200</v>
      </c>
      <c r="DO19" s="75"/>
      <c r="DP19" s="85" t="s">
        <v>23</v>
      </c>
      <c r="DQ19" s="112">
        <v>0</v>
      </c>
      <c r="DR19" s="113">
        <v>0</v>
      </c>
      <c r="DS19" s="114">
        <v>0</v>
      </c>
      <c r="DT19" s="75"/>
      <c r="DU19" s="75"/>
      <c r="DV19" s="87">
        <v>15</v>
      </c>
      <c r="DW19" s="98" t="s">
        <v>38</v>
      </c>
      <c r="DX19" s="98" t="s">
        <v>56</v>
      </c>
      <c r="DY19" s="98" t="s">
        <v>22</v>
      </c>
      <c r="DZ19" s="98" t="s">
        <v>37</v>
      </c>
      <c r="EA19" s="98" t="s">
        <v>35</v>
      </c>
      <c r="EB19" s="98" t="s">
        <v>62</v>
      </c>
      <c r="EC19" s="98" t="s">
        <v>56</v>
      </c>
      <c r="ED19" s="75"/>
      <c r="EE19" s="66">
        <f t="shared" si="15"/>
        <v>4</v>
      </c>
      <c r="EF19" s="66">
        <f t="shared" si="7"/>
        <v>7</v>
      </c>
      <c r="EG19" s="66">
        <f t="shared" si="7"/>
        <v>8</v>
      </c>
      <c r="EH19" s="66">
        <f t="shared" si="7"/>
        <v>2</v>
      </c>
      <c r="EI19" s="66">
        <f t="shared" si="7"/>
        <v>3</v>
      </c>
      <c r="EJ19" s="66">
        <f t="shared" si="7"/>
        <v>9</v>
      </c>
      <c r="EK19" s="66">
        <f t="shared" si="7"/>
        <v>7</v>
      </c>
      <c r="EL19" s="75"/>
      <c r="EM19" s="280">
        <v>1000</v>
      </c>
      <c r="EN19" s="280">
        <v>1000</v>
      </c>
      <c r="EO19" s="280">
        <v>1000</v>
      </c>
      <c r="EP19" s="280">
        <v>3000</v>
      </c>
      <c r="EQ19" s="280">
        <v>1000</v>
      </c>
      <c r="ER19" s="280">
        <v>1000</v>
      </c>
      <c r="ES19" s="280">
        <v>1000</v>
      </c>
      <c r="ET19" s="119"/>
      <c r="EU19" s="102">
        <v>1</v>
      </c>
      <c r="EX19" s="116" t="s">
        <v>70</v>
      </c>
      <c r="EY19" s="116">
        <v>0</v>
      </c>
      <c r="FA19" s="75"/>
      <c r="FB19" s="85" t="s">
        <v>23</v>
      </c>
      <c r="FC19" s="112">
        <v>0</v>
      </c>
      <c r="FD19" s="113">
        <v>0</v>
      </c>
      <c r="FE19" s="113">
        <v>0</v>
      </c>
      <c r="FF19" s="75"/>
      <c r="FG19" s="75"/>
      <c r="FH19" s="87">
        <v>15</v>
      </c>
      <c r="FI19" s="98" t="s">
        <v>60</v>
      </c>
      <c r="FJ19" s="98" t="s">
        <v>60</v>
      </c>
      <c r="FK19" s="98" t="s">
        <v>58</v>
      </c>
      <c r="FL19" s="98" t="s">
        <v>38</v>
      </c>
      <c r="FM19" s="98" t="s">
        <v>22</v>
      </c>
      <c r="FN19" s="98" t="s">
        <v>68</v>
      </c>
      <c r="FO19" s="98" t="s">
        <v>68</v>
      </c>
      <c r="FQ19" s="66">
        <f t="shared" si="16"/>
        <v>10</v>
      </c>
      <c r="FR19" s="66">
        <f t="shared" si="9"/>
        <v>10</v>
      </c>
      <c r="FS19" s="66">
        <f t="shared" si="9"/>
        <v>9</v>
      </c>
      <c r="FT19" s="66">
        <f t="shared" si="9"/>
        <v>4</v>
      </c>
      <c r="FU19" s="66">
        <f t="shared" si="9"/>
        <v>8</v>
      </c>
      <c r="FV19" s="66">
        <f t="shared" si="9"/>
        <v>11</v>
      </c>
      <c r="FW19" s="66">
        <f t="shared" si="9"/>
        <v>11</v>
      </c>
      <c r="FX19" s="75"/>
      <c r="FY19" s="102">
        <v>1</v>
      </c>
      <c r="FZ19" s="102">
        <v>1</v>
      </c>
      <c r="GA19" s="102">
        <v>1</v>
      </c>
      <c r="GB19" s="102">
        <v>1</v>
      </c>
      <c r="GC19" s="102">
        <v>1</v>
      </c>
      <c r="GD19" s="102">
        <v>1</v>
      </c>
      <c r="GE19" s="102">
        <v>1</v>
      </c>
      <c r="GF19" s="119"/>
      <c r="GG19" s="102">
        <v>1</v>
      </c>
      <c r="GJ19" s="116" t="s">
        <v>70</v>
      </c>
      <c r="GK19" s="116">
        <v>1000</v>
      </c>
      <c r="GM19" s="75"/>
      <c r="GN19" s="85" t="s">
        <v>23</v>
      </c>
      <c r="GO19" s="112">
        <v>0</v>
      </c>
      <c r="GP19" s="113">
        <v>0</v>
      </c>
      <c r="GQ19" s="113">
        <v>0</v>
      </c>
      <c r="GR19" s="75"/>
      <c r="GS19" s="75"/>
      <c r="GT19" s="87">
        <v>15</v>
      </c>
      <c r="GU19" s="98" t="s">
        <v>20</v>
      </c>
      <c r="GV19" s="98" t="s">
        <v>99</v>
      </c>
      <c r="GW19" s="98" t="s">
        <v>20</v>
      </c>
      <c r="GX19" s="98" t="s">
        <v>20</v>
      </c>
      <c r="GY19" s="98" t="s">
        <v>26</v>
      </c>
      <c r="GZ19" s="98" t="s">
        <v>98</v>
      </c>
      <c r="HA19" s="98" t="s">
        <v>19</v>
      </c>
      <c r="HC19" s="66">
        <f t="shared" si="17"/>
        <v>5</v>
      </c>
      <c r="HD19" s="66">
        <f t="shared" si="11"/>
        <v>8</v>
      </c>
      <c r="HE19" s="66">
        <f t="shared" si="11"/>
        <v>5</v>
      </c>
      <c r="HF19" s="66">
        <f t="shared" si="11"/>
        <v>5</v>
      </c>
      <c r="HG19" s="66">
        <f t="shared" si="11"/>
        <v>3</v>
      </c>
      <c r="HH19" s="66">
        <f t="shared" si="11"/>
        <v>7</v>
      </c>
      <c r="HI19" s="66">
        <f t="shared" si="11"/>
        <v>4</v>
      </c>
      <c r="HJ19" s="75"/>
      <c r="HK19" s="102">
        <v>1</v>
      </c>
      <c r="HL19" s="102">
        <v>1</v>
      </c>
      <c r="HM19" s="102">
        <v>1</v>
      </c>
      <c r="HN19" s="102">
        <v>1</v>
      </c>
      <c r="HO19" s="102">
        <v>1</v>
      </c>
      <c r="HP19" s="102">
        <v>1</v>
      </c>
      <c r="HQ19" s="102">
        <v>1</v>
      </c>
      <c r="HR19" s="119"/>
      <c r="HS19" s="102">
        <v>1</v>
      </c>
    </row>
    <row r="20" spans="1:227" ht="16.5">
      <c r="B20" s="116" t="s">
        <v>77</v>
      </c>
      <c r="C20" s="116">
        <v>1000</v>
      </c>
      <c r="E20" s="75"/>
      <c r="F20" s="90" t="s">
        <v>24</v>
      </c>
      <c r="G20" s="105">
        <v>0</v>
      </c>
      <c r="H20" s="105">
        <v>0</v>
      </c>
      <c r="I20" s="103">
        <v>0</v>
      </c>
      <c r="J20" s="75"/>
      <c r="K20" s="75"/>
      <c r="L20" s="87">
        <v>16</v>
      </c>
      <c r="M20" s="98" t="s">
        <v>63</v>
      </c>
      <c r="N20" s="98" t="s">
        <v>36</v>
      </c>
      <c r="O20" s="98" t="s">
        <v>22</v>
      </c>
      <c r="P20" s="98" t="s">
        <v>56</v>
      </c>
      <c r="Q20" s="98" t="s">
        <v>37</v>
      </c>
      <c r="R20" s="98" t="s">
        <v>56</v>
      </c>
      <c r="S20" s="98" t="s">
        <v>56</v>
      </c>
      <c r="T20" s="75"/>
      <c r="U20" s="66">
        <f t="shared" si="12"/>
        <v>10</v>
      </c>
      <c r="V20" s="66">
        <f t="shared" si="12"/>
        <v>5</v>
      </c>
      <c r="W20" s="66">
        <f t="shared" si="12"/>
        <v>8</v>
      </c>
      <c r="X20" s="66">
        <f t="shared" si="12"/>
        <v>7</v>
      </c>
      <c r="Y20" s="66">
        <f t="shared" si="12"/>
        <v>2</v>
      </c>
      <c r="Z20" s="66">
        <f t="shared" si="12"/>
        <v>7</v>
      </c>
      <c r="AA20" s="66">
        <f t="shared" si="12"/>
        <v>7</v>
      </c>
      <c r="AB20" s="75"/>
      <c r="AC20" s="102">
        <v>1</v>
      </c>
      <c r="AD20" s="102">
        <v>1</v>
      </c>
      <c r="AE20" s="102">
        <v>1</v>
      </c>
      <c r="AF20" s="102">
        <v>1</v>
      </c>
      <c r="AG20" s="102">
        <v>1</v>
      </c>
      <c r="AH20" s="102">
        <v>1</v>
      </c>
      <c r="AI20" s="102">
        <v>1</v>
      </c>
      <c r="AJ20" s="119"/>
      <c r="AK20" s="102">
        <v>10</v>
      </c>
      <c r="AN20" s="116" t="s">
        <v>71</v>
      </c>
      <c r="AO20" s="116">
        <v>950</v>
      </c>
      <c r="AQ20" s="75"/>
      <c r="AR20" s="90" t="s">
        <v>24</v>
      </c>
      <c r="AS20" s="105">
        <v>0</v>
      </c>
      <c r="AT20" s="103">
        <v>0</v>
      </c>
      <c r="AU20" s="107">
        <v>0</v>
      </c>
      <c r="AV20" s="75"/>
      <c r="AW20" s="75"/>
      <c r="AX20" s="87">
        <v>16</v>
      </c>
      <c r="AY20" s="98" t="s">
        <v>62</v>
      </c>
      <c r="AZ20" s="98" t="s">
        <v>56</v>
      </c>
      <c r="BA20" s="98" t="s">
        <v>62</v>
      </c>
      <c r="BB20" s="98" t="s">
        <v>62</v>
      </c>
      <c r="BC20" s="98" t="s">
        <v>62</v>
      </c>
      <c r="BD20" s="98" t="s">
        <v>35</v>
      </c>
      <c r="BE20" s="98" t="s">
        <v>62</v>
      </c>
      <c r="BF20" s="75"/>
      <c r="BG20" s="66">
        <f t="shared" si="13"/>
        <v>9</v>
      </c>
      <c r="BH20" s="66">
        <f t="shared" si="3"/>
        <v>7</v>
      </c>
      <c r="BI20" s="66">
        <f t="shared" si="3"/>
        <v>9</v>
      </c>
      <c r="BJ20" s="66">
        <f t="shared" si="3"/>
        <v>9</v>
      </c>
      <c r="BK20" s="66">
        <f t="shared" si="3"/>
        <v>9</v>
      </c>
      <c r="BL20" s="66">
        <f t="shared" si="3"/>
        <v>3</v>
      </c>
      <c r="BM20" s="66">
        <f t="shared" si="3"/>
        <v>9</v>
      </c>
      <c r="BN20" s="75"/>
      <c r="BO20" s="102">
        <v>1</v>
      </c>
      <c r="BP20" s="102">
        <v>1</v>
      </c>
      <c r="BQ20" s="102">
        <v>1</v>
      </c>
      <c r="BR20" s="102">
        <v>1</v>
      </c>
      <c r="BS20" s="102">
        <v>1</v>
      </c>
      <c r="BT20" s="102">
        <v>1</v>
      </c>
      <c r="BU20" s="102">
        <v>1</v>
      </c>
      <c r="BV20" s="119"/>
      <c r="BW20" s="102">
        <v>1</v>
      </c>
      <c r="BZ20" s="116" t="s">
        <v>71</v>
      </c>
      <c r="CA20" s="116">
        <v>950</v>
      </c>
      <c r="CC20" s="75"/>
      <c r="CD20" s="90" t="s">
        <v>24</v>
      </c>
      <c r="CE20" s="105">
        <v>0</v>
      </c>
      <c r="CF20" s="103">
        <v>0</v>
      </c>
      <c r="CG20" s="107">
        <v>0</v>
      </c>
      <c r="CH20" s="75"/>
      <c r="CI20" s="75"/>
      <c r="CJ20" s="87">
        <v>16</v>
      </c>
      <c r="CK20" s="98" t="s">
        <v>35</v>
      </c>
      <c r="CL20" s="98" t="s">
        <v>63</v>
      </c>
      <c r="CM20" s="98" t="s">
        <v>68</v>
      </c>
      <c r="CN20" s="98" t="s">
        <v>35</v>
      </c>
      <c r="CO20" s="98" t="s">
        <v>63</v>
      </c>
      <c r="CP20" s="98" t="s">
        <v>68</v>
      </c>
      <c r="CQ20" s="98" t="s">
        <v>35</v>
      </c>
      <c r="CR20" s="75"/>
      <c r="CS20" s="66">
        <f t="shared" si="14"/>
        <v>3</v>
      </c>
      <c r="CT20" s="66">
        <f t="shared" si="5"/>
        <v>10</v>
      </c>
      <c r="CU20" s="66">
        <f t="shared" si="5"/>
        <v>11</v>
      </c>
      <c r="CV20" s="66">
        <f t="shared" si="5"/>
        <v>3</v>
      </c>
      <c r="CW20" s="66">
        <f t="shared" si="5"/>
        <v>10</v>
      </c>
      <c r="CX20" s="66">
        <f t="shared" si="5"/>
        <v>11</v>
      </c>
      <c r="CY20" s="66">
        <f t="shared" si="5"/>
        <v>3</v>
      </c>
      <c r="CZ20" s="75"/>
      <c r="DA20" s="102">
        <v>2</v>
      </c>
      <c r="DB20" s="102">
        <v>2</v>
      </c>
      <c r="DC20" s="102">
        <v>2</v>
      </c>
      <c r="DD20" s="102">
        <v>2</v>
      </c>
      <c r="DE20" s="102">
        <v>2</v>
      </c>
      <c r="DF20" s="102">
        <v>2</v>
      </c>
      <c r="DG20" s="102">
        <v>2</v>
      </c>
      <c r="DH20" s="119"/>
      <c r="DI20" s="102">
        <v>2</v>
      </c>
      <c r="DL20" s="116" t="s">
        <v>71</v>
      </c>
      <c r="DM20" s="116">
        <v>0</v>
      </c>
      <c r="DO20" s="75"/>
      <c r="DP20" s="90" t="s">
        <v>24</v>
      </c>
      <c r="DQ20" s="105">
        <v>0</v>
      </c>
      <c r="DR20" s="103">
        <v>0</v>
      </c>
      <c r="DS20" s="107">
        <v>0</v>
      </c>
      <c r="DT20" s="75"/>
      <c r="DU20" s="75"/>
      <c r="DV20" s="87">
        <v>16</v>
      </c>
      <c r="DW20" s="98" t="s">
        <v>36</v>
      </c>
      <c r="DX20" s="98" t="s">
        <v>35</v>
      </c>
      <c r="DY20" s="98" t="s">
        <v>68</v>
      </c>
      <c r="DZ20" s="98" t="s">
        <v>38</v>
      </c>
      <c r="EA20" s="98" t="s">
        <v>37</v>
      </c>
      <c r="EB20" s="98" t="s">
        <v>68</v>
      </c>
      <c r="EC20" s="98" t="s">
        <v>53</v>
      </c>
      <c r="ED20" s="75"/>
      <c r="EE20" s="66">
        <f t="shared" si="15"/>
        <v>5</v>
      </c>
      <c r="EF20" s="66">
        <f t="shared" si="7"/>
        <v>3</v>
      </c>
      <c r="EG20" s="66">
        <f t="shared" si="7"/>
        <v>11</v>
      </c>
      <c r="EH20" s="66">
        <f t="shared" si="7"/>
        <v>4</v>
      </c>
      <c r="EI20" s="66">
        <f t="shared" si="7"/>
        <v>2</v>
      </c>
      <c r="EJ20" s="66">
        <f t="shared" si="7"/>
        <v>11</v>
      </c>
      <c r="EK20" s="66">
        <f t="shared" si="7"/>
        <v>6</v>
      </c>
      <c r="EL20" s="75"/>
      <c r="EM20" s="280">
        <v>1000</v>
      </c>
      <c r="EN20" s="280">
        <v>1000</v>
      </c>
      <c r="EO20" s="280">
        <v>1000</v>
      </c>
      <c r="EP20" s="280">
        <v>3000</v>
      </c>
      <c r="EQ20" s="280">
        <v>1000</v>
      </c>
      <c r="ER20" s="280">
        <v>1000</v>
      </c>
      <c r="ES20" s="280">
        <v>1000</v>
      </c>
      <c r="ET20" s="119"/>
      <c r="EU20" s="102">
        <v>1</v>
      </c>
      <c r="EX20" s="116" t="s">
        <v>71</v>
      </c>
      <c r="EY20" s="116">
        <v>950</v>
      </c>
      <c r="FA20" s="75"/>
      <c r="FB20" s="90" t="s">
        <v>24</v>
      </c>
      <c r="FC20" s="105">
        <v>0</v>
      </c>
      <c r="FD20" s="103">
        <v>0</v>
      </c>
      <c r="FE20" s="103">
        <v>0</v>
      </c>
      <c r="FF20" s="75"/>
      <c r="FG20" s="75"/>
      <c r="FH20" s="87">
        <v>16</v>
      </c>
      <c r="FI20" s="98" t="s">
        <v>60</v>
      </c>
      <c r="FJ20" s="98" t="s">
        <v>68</v>
      </c>
      <c r="FK20" s="98" t="s">
        <v>58</v>
      </c>
      <c r="FL20" s="98" t="s">
        <v>58</v>
      </c>
      <c r="FM20" s="98" t="s">
        <v>68</v>
      </c>
      <c r="FN20" s="98" t="s">
        <v>63</v>
      </c>
      <c r="FO20" s="98" t="s">
        <v>68</v>
      </c>
      <c r="FQ20" s="66">
        <f t="shared" si="16"/>
        <v>10</v>
      </c>
      <c r="FR20" s="66">
        <f t="shared" si="9"/>
        <v>11</v>
      </c>
      <c r="FS20" s="66">
        <f t="shared" si="9"/>
        <v>9</v>
      </c>
      <c r="FT20" s="66">
        <f t="shared" si="9"/>
        <v>9</v>
      </c>
      <c r="FU20" s="66">
        <f t="shared" si="9"/>
        <v>11</v>
      </c>
      <c r="FV20" s="66">
        <f t="shared" si="9"/>
        <v>10</v>
      </c>
      <c r="FW20" s="66">
        <f t="shared" si="9"/>
        <v>11</v>
      </c>
      <c r="FX20" s="75"/>
      <c r="FY20" s="102">
        <v>1</v>
      </c>
      <c r="FZ20" s="102">
        <v>1</v>
      </c>
      <c r="GA20" s="102">
        <v>1</v>
      </c>
      <c r="GB20" s="102">
        <v>1</v>
      </c>
      <c r="GC20" s="102">
        <v>1</v>
      </c>
      <c r="GD20" s="102">
        <v>1</v>
      </c>
      <c r="GE20" s="102">
        <v>1</v>
      </c>
      <c r="GF20" s="119"/>
      <c r="GG20" s="102">
        <v>1</v>
      </c>
      <c r="GJ20" s="116" t="s">
        <v>71</v>
      </c>
      <c r="GK20" s="116">
        <v>0</v>
      </c>
      <c r="GM20" s="75"/>
      <c r="GN20" s="90" t="s">
        <v>24</v>
      </c>
      <c r="GO20" s="105">
        <v>0</v>
      </c>
      <c r="GP20" s="103">
        <v>0</v>
      </c>
      <c r="GQ20" s="103">
        <v>0</v>
      </c>
      <c r="GR20" s="75"/>
      <c r="GS20" s="75"/>
      <c r="GT20" s="87">
        <v>16</v>
      </c>
      <c r="GU20" s="98" t="s">
        <v>98</v>
      </c>
      <c r="GV20" s="98" t="s">
        <v>56</v>
      </c>
      <c r="GW20" s="98" t="s">
        <v>19</v>
      </c>
      <c r="GX20" s="98" t="s">
        <v>19</v>
      </c>
      <c r="GY20" s="98" t="s">
        <v>98</v>
      </c>
      <c r="GZ20" s="98" t="s">
        <v>21</v>
      </c>
      <c r="HA20" s="98" t="s">
        <v>21</v>
      </c>
      <c r="HC20" s="66">
        <f t="shared" si="17"/>
        <v>7</v>
      </c>
      <c r="HD20" s="66">
        <f t="shared" si="11"/>
        <v>7</v>
      </c>
      <c r="HE20" s="66">
        <f t="shared" si="11"/>
        <v>4</v>
      </c>
      <c r="HF20" s="66">
        <f t="shared" si="11"/>
        <v>4</v>
      </c>
      <c r="HG20" s="66">
        <f t="shared" si="11"/>
        <v>7</v>
      </c>
      <c r="HH20" s="66">
        <f t="shared" si="11"/>
        <v>6</v>
      </c>
      <c r="HI20" s="66">
        <f t="shared" si="11"/>
        <v>6</v>
      </c>
      <c r="HJ20" s="75"/>
      <c r="HK20" s="102">
        <v>1</v>
      </c>
      <c r="HL20" s="102">
        <v>1</v>
      </c>
      <c r="HM20" s="102">
        <v>1</v>
      </c>
      <c r="HN20" s="102">
        <v>1</v>
      </c>
      <c r="HO20" s="102">
        <v>1</v>
      </c>
      <c r="HP20" s="102">
        <v>1</v>
      </c>
      <c r="HQ20" s="102">
        <v>1</v>
      </c>
      <c r="HR20" s="119"/>
      <c r="HS20" s="102">
        <v>1</v>
      </c>
    </row>
    <row r="21" spans="1:227" ht="16.5">
      <c r="E21" s="75"/>
      <c r="F21" s="90" t="s">
        <v>27</v>
      </c>
      <c r="G21" s="105">
        <v>10</v>
      </c>
      <c r="H21" s="105">
        <v>10</v>
      </c>
      <c r="I21" s="103">
        <v>10</v>
      </c>
      <c r="J21" s="75"/>
      <c r="K21" s="75"/>
      <c r="L21" s="87">
        <v>17</v>
      </c>
      <c r="M21" s="98" t="s">
        <v>37</v>
      </c>
      <c r="N21" s="98" t="s">
        <v>36</v>
      </c>
      <c r="O21" s="98" t="s">
        <v>22</v>
      </c>
      <c r="P21" s="98" t="s">
        <v>36</v>
      </c>
      <c r="Q21" s="98" t="s">
        <v>56</v>
      </c>
      <c r="R21" s="98" t="s">
        <v>56</v>
      </c>
      <c r="S21" s="98" t="s">
        <v>35</v>
      </c>
      <c r="T21" s="75"/>
      <c r="U21" s="66">
        <f t="shared" si="12"/>
        <v>2</v>
      </c>
      <c r="V21" s="66">
        <f t="shared" si="12"/>
        <v>5</v>
      </c>
      <c r="W21" s="66">
        <f t="shared" si="12"/>
        <v>8</v>
      </c>
      <c r="X21" s="66">
        <f t="shared" si="12"/>
        <v>5</v>
      </c>
      <c r="Y21" s="66">
        <f t="shared" si="12"/>
        <v>7</v>
      </c>
      <c r="Z21" s="66">
        <f t="shared" si="12"/>
        <v>7</v>
      </c>
      <c r="AA21" s="66">
        <f t="shared" si="12"/>
        <v>3</v>
      </c>
      <c r="AB21" s="75"/>
      <c r="AC21" s="102">
        <v>1</v>
      </c>
      <c r="AD21" s="102">
        <v>1</v>
      </c>
      <c r="AE21" s="102">
        <v>1</v>
      </c>
      <c r="AF21" s="102">
        <v>1</v>
      </c>
      <c r="AG21" s="102">
        <v>1</v>
      </c>
      <c r="AH21" s="102">
        <v>1</v>
      </c>
      <c r="AI21" s="102">
        <v>1</v>
      </c>
      <c r="AJ21" s="119"/>
      <c r="AK21" s="102">
        <v>10</v>
      </c>
      <c r="AQ21" s="75"/>
      <c r="AR21" s="90" t="s">
        <v>27</v>
      </c>
      <c r="AS21" s="105">
        <v>10</v>
      </c>
      <c r="AT21" s="103">
        <v>10</v>
      </c>
      <c r="AU21" s="107">
        <v>10</v>
      </c>
      <c r="AV21" s="75"/>
      <c r="AW21" s="75"/>
      <c r="AX21" s="87">
        <v>17</v>
      </c>
      <c r="AY21" s="98" t="s">
        <v>36</v>
      </c>
      <c r="AZ21" s="98" t="s">
        <v>22</v>
      </c>
      <c r="BA21" s="98" t="s">
        <v>35</v>
      </c>
      <c r="BB21" s="98" t="s">
        <v>62</v>
      </c>
      <c r="BC21" s="98" t="s">
        <v>62</v>
      </c>
      <c r="BD21" s="98" t="s">
        <v>36</v>
      </c>
      <c r="BE21" s="98" t="s">
        <v>62</v>
      </c>
      <c r="BF21" s="75"/>
      <c r="BG21" s="66">
        <f t="shared" si="13"/>
        <v>5</v>
      </c>
      <c r="BH21" s="66">
        <f t="shared" si="3"/>
        <v>8</v>
      </c>
      <c r="BI21" s="66">
        <f t="shared" si="3"/>
        <v>3</v>
      </c>
      <c r="BJ21" s="66">
        <f t="shared" si="3"/>
        <v>9</v>
      </c>
      <c r="BK21" s="66">
        <f t="shared" si="3"/>
        <v>9</v>
      </c>
      <c r="BL21" s="66">
        <f t="shared" si="3"/>
        <v>5</v>
      </c>
      <c r="BM21" s="66">
        <f t="shared" si="3"/>
        <v>9</v>
      </c>
      <c r="BN21" s="75"/>
      <c r="BO21" s="102">
        <v>1</v>
      </c>
      <c r="BP21" s="102">
        <v>1</v>
      </c>
      <c r="BQ21" s="102">
        <v>1</v>
      </c>
      <c r="BR21" s="102">
        <v>1</v>
      </c>
      <c r="BS21" s="102">
        <v>1</v>
      </c>
      <c r="BT21" s="102">
        <v>1</v>
      </c>
      <c r="BU21" s="102">
        <v>1</v>
      </c>
      <c r="BV21" s="119"/>
      <c r="BW21" s="102">
        <v>1</v>
      </c>
      <c r="CC21" s="75"/>
      <c r="CD21" s="90" t="s">
        <v>27</v>
      </c>
      <c r="CE21" s="105">
        <v>10</v>
      </c>
      <c r="CF21" s="103">
        <v>10</v>
      </c>
      <c r="CG21" s="107">
        <v>10</v>
      </c>
      <c r="CH21" s="75"/>
      <c r="CI21" s="75"/>
      <c r="CJ21" s="87">
        <v>17</v>
      </c>
      <c r="CK21" s="98" t="s">
        <v>22</v>
      </c>
      <c r="CL21" s="98" t="s">
        <v>38</v>
      </c>
      <c r="CM21" s="98" t="s">
        <v>68</v>
      </c>
      <c r="CN21" s="98" t="s">
        <v>22</v>
      </c>
      <c r="CO21" s="98" t="s">
        <v>38</v>
      </c>
      <c r="CP21" s="98" t="s">
        <v>68</v>
      </c>
      <c r="CQ21" s="98" t="s">
        <v>22</v>
      </c>
      <c r="CR21" s="75"/>
      <c r="CS21" s="66">
        <f t="shared" si="14"/>
        <v>8</v>
      </c>
      <c r="CT21" s="66">
        <f t="shared" si="5"/>
        <v>4</v>
      </c>
      <c r="CU21" s="66">
        <f t="shared" si="5"/>
        <v>11</v>
      </c>
      <c r="CV21" s="66">
        <f t="shared" si="5"/>
        <v>8</v>
      </c>
      <c r="CW21" s="66">
        <f t="shared" si="5"/>
        <v>4</v>
      </c>
      <c r="CX21" s="66">
        <f t="shared" si="5"/>
        <v>11</v>
      </c>
      <c r="CY21" s="66">
        <f t="shared" si="5"/>
        <v>8</v>
      </c>
      <c r="CZ21" s="75"/>
      <c r="DA21" s="102">
        <v>1</v>
      </c>
      <c r="DB21" s="102">
        <v>1</v>
      </c>
      <c r="DC21" s="102">
        <v>1</v>
      </c>
      <c r="DD21" s="102">
        <v>1</v>
      </c>
      <c r="DE21" s="102">
        <v>1</v>
      </c>
      <c r="DF21" s="102">
        <v>1</v>
      </c>
      <c r="DG21" s="102">
        <v>1</v>
      </c>
      <c r="DH21" s="119"/>
      <c r="DI21" s="102">
        <v>1</v>
      </c>
      <c r="DO21" s="75"/>
      <c r="DP21" s="90" t="s">
        <v>27</v>
      </c>
      <c r="DQ21" s="105">
        <v>10</v>
      </c>
      <c r="DR21" s="103">
        <v>10</v>
      </c>
      <c r="DS21" s="107">
        <v>10</v>
      </c>
      <c r="DT21" s="75"/>
      <c r="DU21" s="75"/>
      <c r="DV21" s="87">
        <v>17</v>
      </c>
      <c r="DW21" s="98" t="s">
        <v>22</v>
      </c>
      <c r="DX21" s="98" t="s">
        <v>36</v>
      </c>
      <c r="DY21" s="98" t="s">
        <v>56</v>
      </c>
      <c r="DZ21" s="98" t="s">
        <v>57</v>
      </c>
      <c r="EA21" s="98" t="s">
        <v>56</v>
      </c>
      <c r="EB21" s="98" t="s">
        <v>63</v>
      </c>
      <c r="EC21" s="98" t="s">
        <v>36</v>
      </c>
      <c r="ED21" s="75"/>
      <c r="EE21" s="66">
        <f t="shared" si="15"/>
        <v>8</v>
      </c>
      <c r="EF21" s="66">
        <f t="shared" si="7"/>
        <v>5</v>
      </c>
      <c r="EG21" s="66">
        <f t="shared" si="7"/>
        <v>7</v>
      </c>
      <c r="EH21" s="66">
        <f t="shared" si="7"/>
        <v>1</v>
      </c>
      <c r="EI21" s="66">
        <f t="shared" si="7"/>
        <v>7</v>
      </c>
      <c r="EJ21" s="66">
        <f t="shared" si="7"/>
        <v>10</v>
      </c>
      <c r="EK21" s="66">
        <f t="shared" si="7"/>
        <v>5</v>
      </c>
      <c r="EL21" s="75"/>
      <c r="EM21" s="280">
        <v>1000</v>
      </c>
      <c r="EN21" s="280">
        <v>1000</v>
      </c>
      <c r="EO21" s="280">
        <v>1000</v>
      </c>
      <c r="EP21" s="280">
        <v>3000</v>
      </c>
      <c r="EQ21" s="280">
        <v>1000</v>
      </c>
      <c r="ER21" s="280">
        <v>1000</v>
      </c>
      <c r="ES21" s="280">
        <v>1000</v>
      </c>
      <c r="ET21" s="119"/>
      <c r="EU21" s="102">
        <v>1</v>
      </c>
      <c r="FA21" s="75"/>
      <c r="FB21" s="90" t="s">
        <v>27</v>
      </c>
      <c r="FC21" s="105">
        <v>10</v>
      </c>
      <c r="FD21" s="105">
        <v>10</v>
      </c>
      <c r="FE21" s="103">
        <v>10</v>
      </c>
      <c r="FF21" s="75"/>
      <c r="FG21" s="75"/>
      <c r="FH21" s="87">
        <v>17</v>
      </c>
      <c r="FI21" s="98" t="s">
        <v>36</v>
      </c>
      <c r="FJ21" s="98" t="s">
        <v>60</v>
      </c>
      <c r="FK21" s="98" t="s">
        <v>36</v>
      </c>
      <c r="FL21" s="98" t="s">
        <v>58</v>
      </c>
      <c r="FM21" s="98" t="s">
        <v>68</v>
      </c>
      <c r="FN21" s="98" t="s">
        <v>68</v>
      </c>
      <c r="FO21" s="98" t="s">
        <v>37</v>
      </c>
      <c r="FQ21" s="66">
        <f t="shared" si="16"/>
        <v>5</v>
      </c>
      <c r="FR21" s="66">
        <f t="shared" si="9"/>
        <v>10</v>
      </c>
      <c r="FS21" s="66">
        <f t="shared" si="9"/>
        <v>5</v>
      </c>
      <c r="FT21" s="66">
        <f t="shared" si="9"/>
        <v>9</v>
      </c>
      <c r="FU21" s="66">
        <f t="shared" si="9"/>
        <v>11</v>
      </c>
      <c r="FV21" s="66">
        <f t="shared" si="9"/>
        <v>11</v>
      </c>
      <c r="FW21" s="66">
        <f t="shared" si="9"/>
        <v>2</v>
      </c>
      <c r="FX21" s="75"/>
      <c r="FY21" s="102">
        <v>1</v>
      </c>
      <c r="FZ21" s="102">
        <v>1</v>
      </c>
      <c r="GA21" s="102">
        <v>1</v>
      </c>
      <c r="GB21" s="102">
        <v>1</v>
      </c>
      <c r="GC21" s="102">
        <v>1</v>
      </c>
      <c r="GD21" s="102">
        <v>1</v>
      </c>
      <c r="GE21" s="102">
        <v>1</v>
      </c>
      <c r="GF21" s="119"/>
      <c r="GG21" s="102">
        <v>1</v>
      </c>
      <c r="GM21" s="75"/>
      <c r="GN21" s="90" t="s">
        <v>27</v>
      </c>
      <c r="GO21" s="105">
        <v>10</v>
      </c>
      <c r="GP21" s="105">
        <v>10</v>
      </c>
      <c r="GQ21" s="103">
        <v>10</v>
      </c>
      <c r="GR21" s="75"/>
      <c r="GS21" s="75"/>
      <c r="GT21" s="87">
        <v>17</v>
      </c>
      <c r="GU21" s="98" t="s">
        <v>99</v>
      </c>
      <c r="GV21" s="98" t="s">
        <v>99</v>
      </c>
      <c r="GW21" s="98" t="s">
        <v>53</v>
      </c>
      <c r="GX21" s="98" t="s">
        <v>27</v>
      </c>
      <c r="GY21" s="98" t="s">
        <v>99</v>
      </c>
      <c r="GZ21" s="98" t="s">
        <v>26</v>
      </c>
      <c r="HA21" s="98" t="s">
        <v>98</v>
      </c>
      <c r="HC21" s="66">
        <f t="shared" si="17"/>
        <v>8</v>
      </c>
      <c r="HD21" s="66">
        <f t="shared" si="11"/>
        <v>8</v>
      </c>
      <c r="HE21" s="66">
        <f t="shared" si="11"/>
        <v>6</v>
      </c>
      <c r="HF21" s="66">
        <f t="shared" si="11"/>
        <v>2</v>
      </c>
      <c r="HG21" s="66">
        <f t="shared" si="11"/>
        <v>8</v>
      </c>
      <c r="HH21" s="66">
        <f t="shared" si="11"/>
        <v>3</v>
      </c>
      <c r="HI21" s="66">
        <f t="shared" si="11"/>
        <v>7</v>
      </c>
      <c r="HJ21" s="75"/>
      <c r="HK21" s="102">
        <v>1</v>
      </c>
      <c r="HL21" s="102">
        <v>1</v>
      </c>
      <c r="HM21" s="102">
        <v>1</v>
      </c>
      <c r="HN21" s="102">
        <v>1</v>
      </c>
      <c r="HO21" s="102">
        <v>1</v>
      </c>
      <c r="HP21" s="102">
        <v>1</v>
      </c>
      <c r="HQ21" s="102">
        <v>1</v>
      </c>
      <c r="HR21" s="119"/>
      <c r="HS21" s="102">
        <v>1</v>
      </c>
    </row>
    <row r="22" spans="1:227" ht="16.5">
      <c r="E22" s="75"/>
      <c r="F22" s="90" t="s">
        <v>26</v>
      </c>
      <c r="G22" s="105">
        <v>10</v>
      </c>
      <c r="H22" s="105">
        <v>10</v>
      </c>
      <c r="I22" s="103">
        <v>10</v>
      </c>
      <c r="J22" s="75"/>
      <c r="K22" s="75"/>
      <c r="L22" s="87">
        <v>18</v>
      </c>
      <c r="M22" s="98" t="s">
        <v>68</v>
      </c>
      <c r="N22" s="98" t="s">
        <v>68</v>
      </c>
      <c r="O22" s="98" t="s">
        <v>68</v>
      </c>
      <c r="P22" s="98" t="s">
        <v>68</v>
      </c>
      <c r="Q22" s="98" t="s">
        <v>68</v>
      </c>
      <c r="R22" s="98" t="s">
        <v>68</v>
      </c>
      <c r="S22" s="98" t="s">
        <v>68</v>
      </c>
      <c r="T22" s="75"/>
      <c r="U22" s="66">
        <f t="shared" si="12"/>
        <v>11</v>
      </c>
      <c r="V22" s="66">
        <f t="shared" si="12"/>
        <v>11</v>
      </c>
      <c r="W22" s="66">
        <f t="shared" si="12"/>
        <v>11</v>
      </c>
      <c r="X22" s="66">
        <f t="shared" si="12"/>
        <v>11</v>
      </c>
      <c r="Y22" s="66">
        <f t="shared" si="12"/>
        <v>11</v>
      </c>
      <c r="Z22" s="66">
        <f t="shared" si="12"/>
        <v>11</v>
      </c>
      <c r="AA22" s="66">
        <f t="shared" si="12"/>
        <v>11</v>
      </c>
      <c r="AB22" s="75"/>
      <c r="AC22" s="102">
        <v>3</v>
      </c>
      <c r="AD22" s="102">
        <v>3</v>
      </c>
      <c r="AE22" s="102">
        <v>3</v>
      </c>
      <c r="AF22" s="102">
        <v>3</v>
      </c>
      <c r="AG22" s="102">
        <v>3</v>
      </c>
      <c r="AH22" s="102">
        <v>3</v>
      </c>
      <c r="AI22" s="102">
        <v>3</v>
      </c>
      <c r="AJ22" s="119"/>
      <c r="AK22" s="102">
        <v>50</v>
      </c>
      <c r="AQ22" s="75"/>
      <c r="AR22" s="90" t="s">
        <v>26</v>
      </c>
      <c r="AS22" s="105">
        <v>12</v>
      </c>
      <c r="AT22" s="103">
        <v>10</v>
      </c>
      <c r="AU22" s="107">
        <v>10</v>
      </c>
      <c r="AV22" s="75"/>
      <c r="AW22" s="75"/>
      <c r="AX22" s="87">
        <v>18</v>
      </c>
      <c r="AY22" s="98" t="s">
        <v>62</v>
      </c>
      <c r="AZ22" s="98" t="s">
        <v>56</v>
      </c>
      <c r="BA22" s="98" t="s">
        <v>62</v>
      </c>
      <c r="BB22" s="98" t="s">
        <v>53</v>
      </c>
      <c r="BC22" s="98" t="s">
        <v>62</v>
      </c>
      <c r="BD22" s="98" t="s">
        <v>62</v>
      </c>
      <c r="BE22" s="98" t="s">
        <v>53</v>
      </c>
      <c r="BF22" s="75"/>
      <c r="BG22" s="66">
        <f t="shared" si="13"/>
        <v>9</v>
      </c>
      <c r="BH22" s="66">
        <f t="shared" si="3"/>
        <v>7</v>
      </c>
      <c r="BI22" s="66">
        <f t="shared" si="3"/>
        <v>9</v>
      </c>
      <c r="BJ22" s="66">
        <f t="shared" si="3"/>
        <v>6</v>
      </c>
      <c r="BK22" s="66">
        <f t="shared" si="3"/>
        <v>9</v>
      </c>
      <c r="BL22" s="66">
        <f t="shared" si="3"/>
        <v>9</v>
      </c>
      <c r="BM22" s="66">
        <f t="shared" si="3"/>
        <v>6</v>
      </c>
      <c r="BN22" s="75"/>
      <c r="BO22" s="102">
        <v>1</v>
      </c>
      <c r="BP22" s="102">
        <v>1</v>
      </c>
      <c r="BQ22" s="102">
        <v>1</v>
      </c>
      <c r="BR22" s="102">
        <v>1</v>
      </c>
      <c r="BS22" s="102">
        <v>1</v>
      </c>
      <c r="BT22" s="102">
        <v>1</v>
      </c>
      <c r="BU22" s="102">
        <v>1</v>
      </c>
      <c r="BV22" s="119"/>
      <c r="BW22" s="102">
        <v>1</v>
      </c>
      <c r="CC22" s="75"/>
      <c r="CD22" s="90" t="s">
        <v>26</v>
      </c>
      <c r="CE22" s="105">
        <v>10</v>
      </c>
      <c r="CF22" s="103">
        <v>10</v>
      </c>
      <c r="CG22" s="107">
        <v>10</v>
      </c>
      <c r="CH22" s="75"/>
      <c r="CI22" s="75"/>
      <c r="CJ22" s="87">
        <v>18</v>
      </c>
      <c r="CK22" s="98" t="s">
        <v>63</v>
      </c>
      <c r="CL22" s="98" t="s">
        <v>35</v>
      </c>
      <c r="CM22" s="98" t="s">
        <v>53</v>
      </c>
      <c r="CN22" s="98" t="s">
        <v>63</v>
      </c>
      <c r="CO22" s="98" t="s">
        <v>35</v>
      </c>
      <c r="CP22" s="98" t="s">
        <v>53</v>
      </c>
      <c r="CQ22" s="98" t="s">
        <v>63</v>
      </c>
      <c r="CR22" s="75"/>
      <c r="CS22" s="66">
        <f t="shared" si="14"/>
        <v>10</v>
      </c>
      <c r="CT22" s="66">
        <f t="shared" si="5"/>
        <v>3</v>
      </c>
      <c r="CU22" s="66">
        <f t="shared" si="5"/>
        <v>6</v>
      </c>
      <c r="CV22" s="66">
        <f t="shared" si="5"/>
        <v>10</v>
      </c>
      <c r="CW22" s="66">
        <f t="shared" si="5"/>
        <v>3</v>
      </c>
      <c r="CX22" s="66">
        <f t="shared" si="5"/>
        <v>6</v>
      </c>
      <c r="CY22" s="66">
        <f t="shared" si="5"/>
        <v>10</v>
      </c>
      <c r="CZ22" s="75"/>
      <c r="DA22" s="102">
        <v>5</v>
      </c>
      <c r="DB22" s="102">
        <v>5</v>
      </c>
      <c r="DC22" s="102">
        <v>5</v>
      </c>
      <c r="DD22" s="102">
        <v>5</v>
      </c>
      <c r="DE22" s="102">
        <v>5</v>
      </c>
      <c r="DF22" s="102">
        <v>5</v>
      </c>
      <c r="DG22" s="102">
        <v>5</v>
      </c>
      <c r="DH22" s="119"/>
      <c r="DI22" s="102">
        <v>5</v>
      </c>
      <c r="DO22" s="75"/>
      <c r="DP22" s="90" t="s">
        <v>26</v>
      </c>
      <c r="DQ22" s="105">
        <v>10</v>
      </c>
      <c r="DR22" s="103">
        <v>10</v>
      </c>
      <c r="DS22" s="107">
        <v>10</v>
      </c>
      <c r="DT22" s="75"/>
      <c r="DU22" s="75"/>
      <c r="DV22" s="87">
        <v>18</v>
      </c>
      <c r="DW22" s="98" t="s">
        <v>56</v>
      </c>
      <c r="DX22" s="98" t="s">
        <v>53</v>
      </c>
      <c r="DY22" s="98" t="s">
        <v>37</v>
      </c>
      <c r="DZ22" s="98" t="s">
        <v>53</v>
      </c>
      <c r="EA22" s="98" t="s">
        <v>68</v>
      </c>
      <c r="EB22" s="98" t="s">
        <v>56</v>
      </c>
      <c r="EC22" s="98" t="s">
        <v>68</v>
      </c>
      <c r="ED22" s="75"/>
      <c r="EE22" s="66">
        <f t="shared" si="15"/>
        <v>7</v>
      </c>
      <c r="EF22" s="66">
        <f t="shared" si="7"/>
        <v>6</v>
      </c>
      <c r="EG22" s="66">
        <f t="shared" si="7"/>
        <v>2</v>
      </c>
      <c r="EH22" s="66">
        <f t="shared" si="7"/>
        <v>6</v>
      </c>
      <c r="EI22" s="66">
        <f t="shared" si="7"/>
        <v>11</v>
      </c>
      <c r="EJ22" s="66">
        <f t="shared" si="7"/>
        <v>7</v>
      </c>
      <c r="EK22" s="66">
        <f t="shared" si="7"/>
        <v>11</v>
      </c>
      <c r="EL22" s="75"/>
      <c r="EM22" s="280">
        <v>1000</v>
      </c>
      <c r="EN22" s="280">
        <v>1000</v>
      </c>
      <c r="EO22" s="280">
        <v>1000</v>
      </c>
      <c r="EP22" s="280">
        <v>1000</v>
      </c>
      <c r="EQ22" s="280">
        <v>1000</v>
      </c>
      <c r="ER22" s="280">
        <v>1000</v>
      </c>
      <c r="ES22" s="280">
        <v>1000</v>
      </c>
      <c r="ET22" s="119"/>
      <c r="EU22" s="102">
        <v>1</v>
      </c>
      <c r="FA22" s="75"/>
      <c r="FB22" s="90" t="s">
        <v>26</v>
      </c>
      <c r="FC22" s="105">
        <v>12</v>
      </c>
      <c r="FD22" s="105">
        <v>12</v>
      </c>
      <c r="FE22" s="103">
        <v>12</v>
      </c>
      <c r="FF22" s="75"/>
      <c r="FG22" s="75"/>
      <c r="FH22" s="87">
        <v>18</v>
      </c>
      <c r="FI22" s="98" t="s">
        <v>60</v>
      </c>
      <c r="FJ22" s="98" t="s">
        <v>60</v>
      </c>
      <c r="FK22" s="98" t="s">
        <v>58</v>
      </c>
      <c r="FL22" s="98" t="s">
        <v>36</v>
      </c>
      <c r="FM22" s="98" t="s">
        <v>35</v>
      </c>
      <c r="FN22" s="98" t="s">
        <v>56</v>
      </c>
      <c r="FO22" s="98" t="s">
        <v>68</v>
      </c>
      <c r="FQ22" s="66">
        <f t="shared" si="16"/>
        <v>10</v>
      </c>
      <c r="FR22" s="66">
        <f t="shared" si="9"/>
        <v>10</v>
      </c>
      <c r="FS22" s="66">
        <f t="shared" si="9"/>
        <v>9</v>
      </c>
      <c r="FT22" s="66">
        <f t="shared" si="9"/>
        <v>5</v>
      </c>
      <c r="FU22" s="66">
        <f t="shared" si="9"/>
        <v>3</v>
      </c>
      <c r="FV22" s="66">
        <f t="shared" si="9"/>
        <v>7</v>
      </c>
      <c r="FW22" s="66">
        <f t="shared" si="9"/>
        <v>11</v>
      </c>
      <c r="FX22" s="75"/>
      <c r="FY22" s="102">
        <v>1</v>
      </c>
      <c r="FZ22" s="102">
        <v>1</v>
      </c>
      <c r="GA22" s="102">
        <v>1</v>
      </c>
      <c r="GB22" s="102">
        <v>1</v>
      </c>
      <c r="GC22" s="102">
        <v>1</v>
      </c>
      <c r="GD22" s="102">
        <v>1</v>
      </c>
      <c r="GE22" s="102">
        <v>1</v>
      </c>
      <c r="GF22" s="119"/>
      <c r="GG22" s="102">
        <v>1</v>
      </c>
      <c r="GM22" s="75"/>
      <c r="GN22" s="90" t="s">
        <v>26</v>
      </c>
      <c r="GO22" s="105">
        <v>12</v>
      </c>
      <c r="GP22" s="105">
        <v>12</v>
      </c>
      <c r="GQ22" s="103">
        <v>12</v>
      </c>
      <c r="GR22" s="75"/>
      <c r="GS22" s="75"/>
      <c r="GT22" s="87">
        <v>18</v>
      </c>
      <c r="GU22" s="98" t="s">
        <v>21</v>
      </c>
      <c r="GV22" s="98" t="s">
        <v>19</v>
      </c>
      <c r="GW22" s="98" t="s">
        <v>27</v>
      </c>
      <c r="GX22" s="98" t="s">
        <v>21</v>
      </c>
      <c r="GY22" s="98" t="s">
        <v>27</v>
      </c>
      <c r="GZ22" s="98" t="s">
        <v>20</v>
      </c>
      <c r="HA22" s="98" t="s">
        <v>53</v>
      </c>
      <c r="HC22" s="66">
        <f t="shared" si="17"/>
        <v>6</v>
      </c>
      <c r="HD22" s="66">
        <f t="shared" si="11"/>
        <v>4</v>
      </c>
      <c r="HE22" s="66">
        <f t="shared" si="11"/>
        <v>2</v>
      </c>
      <c r="HF22" s="66">
        <f t="shared" si="11"/>
        <v>6</v>
      </c>
      <c r="HG22" s="66">
        <f t="shared" si="11"/>
        <v>2</v>
      </c>
      <c r="HH22" s="66">
        <f t="shared" si="11"/>
        <v>5</v>
      </c>
      <c r="HI22" s="66">
        <f t="shared" si="11"/>
        <v>6</v>
      </c>
      <c r="HJ22" s="75"/>
      <c r="HK22" s="102">
        <v>1</v>
      </c>
      <c r="HL22" s="102">
        <v>1</v>
      </c>
      <c r="HM22" s="102">
        <v>1</v>
      </c>
      <c r="HN22" s="102">
        <v>1</v>
      </c>
      <c r="HO22" s="102">
        <v>1</v>
      </c>
      <c r="HP22" s="102">
        <v>1</v>
      </c>
      <c r="HQ22" s="102">
        <v>1</v>
      </c>
      <c r="HR22" s="119"/>
      <c r="HS22" s="102">
        <v>1</v>
      </c>
    </row>
    <row r="23" spans="1:227" ht="16.5">
      <c r="E23" s="75"/>
      <c r="F23" s="90" t="s">
        <v>19</v>
      </c>
      <c r="G23" s="105">
        <v>10</v>
      </c>
      <c r="H23" s="105">
        <v>10</v>
      </c>
      <c r="I23" s="103">
        <v>10</v>
      </c>
      <c r="J23" s="75"/>
      <c r="K23" s="75"/>
      <c r="L23" s="87">
        <v>19</v>
      </c>
      <c r="M23" s="98" t="s">
        <v>68</v>
      </c>
      <c r="N23" s="98" t="s">
        <v>56</v>
      </c>
      <c r="O23" s="98" t="s">
        <v>36</v>
      </c>
      <c r="P23" s="98" t="s">
        <v>35</v>
      </c>
      <c r="Q23" s="98" t="s">
        <v>53</v>
      </c>
      <c r="R23" s="98" t="s">
        <v>36</v>
      </c>
      <c r="S23" s="98" t="s">
        <v>53</v>
      </c>
      <c r="T23" s="75"/>
      <c r="U23" s="66">
        <f t="shared" si="12"/>
        <v>11</v>
      </c>
      <c r="V23" s="66">
        <f t="shared" si="12"/>
        <v>7</v>
      </c>
      <c r="W23" s="66">
        <f t="shared" si="12"/>
        <v>5</v>
      </c>
      <c r="X23" s="66">
        <f t="shared" si="12"/>
        <v>3</v>
      </c>
      <c r="Y23" s="66">
        <f t="shared" si="12"/>
        <v>6</v>
      </c>
      <c r="Z23" s="66">
        <f t="shared" si="12"/>
        <v>5</v>
      </c>
      <c r="AA23" s="66">
        <f t="shared" si="12"/>
        <v>6</v>
      </c>
      <c r="AB23" s="75"/>
      <c r="AC23" s="102">
        <v>1</v>
      </c>
      <c r="AD23" s="102">
        <v>1</v>
      </c>
      <c r="AE23" s="102">
        <v>1</v>
      </c>
      <c r="AF23" s="102">
        <v>1</v>
      </c>
      <c r="AG23" s="102">
        <v>1</v>
      </c>
      <c r="AH23" s="102">
        <v>1</v>
      </c>
      <c r="AI23" s="102">
        <v>1</v>
      </c>
      <c r="AJ23" s="119"/>
      <c r="AK23" s="102">
        <v>20</v>
      </c>
      <c r="AQ23" s="75"/>
      <c r="AR23" s="90" t="s">
        <v>19</v>
      </c>
      <c r="AS23" s="105">
        <v>10</v>
      </c>
      <c r="AT23" s="103">
        <v>15</v>
      </c>
      <c r="AU23" s="107">
        <v>15</v>
      </c>
      <c r="AV23" s="75"/>
      <c r="AW23" s="75"/>
      <c r="AX23" s="87">
        <v>19</v>
      </c>
      <c r="AY23" s="98" t="s">
        <v>62</v>
      </c>
      <c r="AZ23" s="98" t="s">
        <v>62</v>
      </c>
      <c r="BA23" s="98" t="s">
        <v>62</v>
      </c>
      <c r="BB23" s="98" t="s">
        <v>62</v>
      </c>
      <c r="BC23" s="98" t="s">
        <v>22</v>
      </c>
      <c r="BD23" s="98" t="s">
        <v>62</v>
      </c>
      <c r="BE23" s="98" t="s">
        <v>62</v>
      </c>
      <c r="BF23" s="75"/>
      <c r="BG23" s="66">
        <f t="shared" si="13"/>
        <v>9</v>
      </c>
      <c r="BH23" s="66">
        <f t="shared" si="3"/>
        <v>9</v>
      </c>
      <c r="BI23" s="66">
        <f t="shared" si="3"/>
        <v>9</v>
      </c>
      <c r="BJ23" s="66">
        <f t="shared" si="3"/>
        <v>9</v>
      </c>
      <c r="BK23" s="66">
        <f t="shared" si="3"/>
        <v>8</v>
      </c>
      <c r="BL23" s="66">
        <f t="shared" si="3"/>
        <v>9</v>
      </c>
      <c r="BM23" s="66">
        <f t="shared" si="3"/>
        <v>9</v>
      </c>
      <c r="BN23" s="75"/>
      <c r="BO23" s="102">
        <v>1</v>
      </c>
      <c r="BP23" s="102">
        <v>1</v>
      </c>
      <c r="BQ23" s="102">
        <v>1</v>
      </c>
      <c r="BR23" s="102">
        <v>1</v>
      </c>
      <c r="BS23" s="102">
        <v>1</v>
      </c>
      <c r="BT23" s="102">
        <v>1</v>
      </c>
      <c r="BU23" s="102">
        <v>1</v>
      </c>
      <c r="BV23" s="119"/>
      <c r="BW23" s="102">
        <v>1</v>
      </c>
      <c r="CC23" s="75"/>
      <c r="CD23" s="90" t="s">
        <v>19</v>
      </c>
      <c r="CE23" s="105">
        <v>15</v>
      </c>
      <c r="CF23" s="103">
        <v>15</v>
      </c>
      <c r="CG23" s="107">
        <v>15</v>
      </c>
      <c r="CH23" s="75"/>
      <c r="CI23" s="75"/>
      <c r="CJ23" s="87">
        <v>19</v>
      </c>
      <c r="CK23" s="98" t="s">
        <v>63</v>
      </c>
      <c r="CL23" s="98" t="s">
        <v>68</v>
      </c>
      <c r="CM23" s="98" t="s">
        <v>36</v>
      </c>
      <c r="CN23" s="98" t="s">
        <v>63</v>
      </c>
      <c r="CO23" s="98" t="s">
        <v>68</v>
      </c>
      <c r="CP23" s="98" t="s">
        <v>36</v>
      </c>
      <c r="CQ23" s="98" t="s">
        <v>63</v>
      </c>
      <c r="CR23" s="75"/>
      <c r="CS23" s="66">
        <f t="shared" si="14"/>
        <v>10</v>
      </c>
      <c r="CT23" s="66">
        <f t="shared" si="5"/>
        <v>11</v>
      </c>
      <c r="CU23" s="66">
        <f t="shared" si="5"/>
        <v>5</v>
      </c>
      <c r="CV23" s="66">
        <f t="shared" si="5"/>
        <v>10</v>
      </c>
      <c r="CW23" s="66">
        <f t="shared" si="5"/>
        <v>11</v>
      </c>
      <c r="CX23" s="66">
        <f t="shared" si="5"/>
        <v>5</v>
      </c>
      <c r="CY23" s="66">
        <f t="shared" si="5"/>
        <v>10</v>
      </c>
      <c r="CZ23" s="75"/>
      <c r="DA23" s="102">
        <v>2</v>
      </c>
      <c r="DB23" s="102">
        <v>2</v>
      </c>
      <c r="DC23" s="102">
        <v>2</v>
      </c>
      <c r="DD23" s="102">
        <v>2</v>
      </c>
      <c r="DE23" s="102">
        <v>2</v>
      </c>
      <c r="DF23" s="102">
        <v>2</v>
      </c>
      <c r="DG23" s="102">
        <v>2</v>
      </c>
      <c r="DH23" s="119"/>
      <c r="DI23" s="102">
        <v>2</v>
      </c>
      <c r="DO23" s="75"/>
      <c r="DP23" s="90" t="s">
        <v>19</v>
      </c>
      <c r="DQ23" s="105">
        <v>15</v>
      </c>
      <c r="DR23" s="103">
        <v>15</v>
      </c>
      <c r="DS23" s="107">
        <v>15</v>
      </c>
      <c r="DT23" s="75"/>
      <c r="DU23" s="75"/>
      <c r="DV23" s="87">
        <v>19</v>
      </c>
      <c r="DW23" s="98" t="s">
        <v>37</v>
      </c>
      <c r="DX23" s="98" t="s">
        <v>68</v>
      </c>
      <c r="DY23" s="98" t="s">
        <v>68</v>
      </c>
      <c r="DZ23" s="98" t="s">
        <v>22</v>
      </c>
      <c r="EA23" s="98" t="s">
        <v>36</v>
      </c>
      <c r="EB23" s="98" t="s">
        <v>62</v>
      </c>
      <c r="EC23" s="98" t="s">
        <v>36</v>
      </c>
      <c r="ED23" s="75"/>
      <c r="EE23" s="66">
        <f t="shared" si="15"/>
        <v>2</v>
      </c>
      <c r="EF23" s="66">
        <f t="shared" si="7"/>
        <v>11</v>
      </c>
      <c r="EG23" s="66">
        <f t="shared" si="7"/>
        <v>11</v>
      </c>
      <c r="EH23" s="66">
        <f t="shared" si="7"/>
        <v>8</v>
      </c>
      <c r="EI23" s="66">
        <f t="shared" si="7"/>
        <v>5</v>
      </c>
      <c r="EJ23" s="66">
        <f t="shared" si="7"/>
        <v>9</v>
      </c>
      <c r="EK23" s="66">
        <f t="shared" si="7"/>
        <v>5</v>
      </c>
      <c r="EL23" s="75"/>
      <c r="EM23" s="280">
        <v>1000</v>
      </c>
      <c r="EN23" s="280">
        <v>1000</v>
      </c>
      <c r="EO23" s="280">
        <v>1000</v>
      </c>
      <c r="EP23" s="280">
        <v>1000</v>
      </c>
      <c r="EQ23" s="280">
        <v>1000</v>
      </c>
      <c r="ER23" s="280">
        <v>1000</v>
      </c>
      <c r="ES23" s="280">
        <v>1000</v>
      </c>
      <c r="ET23" s="119"/>
      <c r="EU23" s="102">
        <v>1</v>
      </c>
      <c r="FA23" s="75"/>
      <c r="FB23" s="90" t="s">
        <v>19</v>
      </c>
      <c r="FC23" s="105">
        <v>10</v>
      </c>
      <c r="FD23" s="105">
        <v>10</v>
      </c>
      <c r="FE23" s="103">
        <v>10</v>
      </c>
      <c r="FF23" s="75"/>
      <c r="FG23" s="75"/>
      <c r="FH23" s="87">
        <v>19</v>
      </c>
      <c r="FI23" s="98" t="s">
        <v>60</v>
      </c>
      <c r="FJ23" s="98" t="s">
        <v>53</v>
      </c>
      <c r="FK23" s="98" t="s">
        <v>58</v>
      </c>
      <c r="FL23" s="98" t="s">
        <v>58</v>
      </c>
      <c r="FM23" s="98" t="s">
        <v>63</v>
      </c>
      <c r="FN23" s="98" t="s">
        <v>68</v>
      </c>
      <c r="FO23" s="98" t="s">
        <v>68</v>
      </c>
      <c r="FQ23" s="66">
        <f t="shared" si="16"/>
        <v>10</v>
      </c>
      <c r="FR23" s="66">
        <f t="shared" si="9"/>
        <v>6</v>
      </c>
      <c r="FS23" s="66">
        <f t="shared" si="9"/>
        <v>9</v>
      </c>
      <c r="FT23" s="66">
        <f t="shared" si="9"/>
        <v>9</v>
      </c>
      <c r="FU23" s="66">
        <f t="shared" si="9"/>
        <v>10</v>
      </c>
      <c r="FV23" s="66">
        <f t="shared" si="9"/>
        <v>11</v>
      </c>
      <c r="FW23" s="66">
        <f t="shared" si="9"/>
        <v>11</v>
      </c>
      <c r="FX23" s="75"/>
      <c r="FY23" s="102">
        <v>1</v>
      </c>
      <c r="FZ23" s="102">
        <v>1</v>
      </c>
      <c r="GA23" s="102">
        <v>1</v>
      </c>
      <c r="GB23" s="102">
        <v>1</v>
      </c>
      <c r="GC23" s="102">
        <v>1</v>
      </c>
      <c r="GD23" s="102">
        <v>1</v>
      </c>
      <c r="GE23" s="102">
        <v>1</v>
      </c>
      <c r="GF23" s="119"/>
      <c r="GG23" s="102">
        <v>1</v>
      </c>
      <c r="GM23" s="75"/>
      <c r="GN23" s="90" t="s">
        <v>19</v>
      </c>
      <c r="GO23" s="105">
        <v>10</v>
      </c>
      <c r="GP23" s="105">
        <v>10</v>
      </c>
      <c r="GQ23" s="103">
        <v>10</v>
      </c>
      <c r="GR23" s="75"/>
      <c r="GS23" s="75"/>
      <c r="GT23" s="87">
        <v>19</v>
      </c>
      <c r="GU23" s="98" t="s">
        <v>27</v>
      </c>
      <c r="GV23" s="98" t="s">
        <v>21</v>
      </c>
      <c r="GW23" s="98" t="s">
        <v>36</v>
      </c>
      <c r="GX23" s="98" t="s">
        <v>27</v>
      </c>
      <c r="GY23" s="98" t="s">
        <v>22</v>
      </c>
      <c r="GZ23" s="98" t="s">
        <v>98</v>
      </c>
      <c r="HA23" s="98" t="s">
        <v>99</v>
      </c>
      <c r="HC23" s="66">
        <f t="shared" si="17"/>
        <v>2</v>
      </c>
      <c r="HD23" s="66">
        <f t="shared" si="11"/>
        <v>6</v>
      </c>
      <c r="HE23" s="66">
        <f t="shared" si="11"/>
        <v>5</v>
      </c>
      <c r="HF23" s="66">
        <f t="shared" si="11"/>
        <v>2</v>
      </c>
      <c r="HG23" s="66">
        <f t="shared" si="11"/>
        <v>8</v>
      </c>
      <c r="HH23" s="66">
        <f t="shared" si="11"/>
        <v>7</v>
      </c>
      <c r="HI23" s="66">
        <f t="shared" si="11"/>
        <v>8</v>
      </c>
      <c r="HJ23" s="75"/>
      <c r="HK23" s="102">
        <v>1</v>
      </c>
      <c r="HL23" s="102">
        <v>1</v>
      </c>
      <c r="HM23" s="102">
        <v>1</v>
      </c>
      <c r="HN23" s="102">
        <v>1</v>
      </c>
      <c r="HO23" s="102">
        <v>1</v>
      </c>
      <c r="HP23" s="102">
        <v>1</v>
      </c>
      <c r="HQ23" s="102">
        <v>1</v>
      </c>
      <c r="HR23" s="119"/>
      <c r="HS23" s="102">
        <v>1</v>
      </c>
    </row>
    <row r="24" spans="1:227" ht="16.5">
      <c r="E24" s="75"/>
      <c r="F24" s="90" t="s">
        <v>20</v>
      </c>
      <c r="G24" s="105">
        <v>10</v>
      </c>
      <c r="H24" s="105">
        <v>10</v>
      </c>
      <c r="I24" s="103">
        <v>10</v>
      </c>
      <c r="J24" s="75"/>
      <c r="K24" s="75"/>
      <c r="L24" s="87">
        <v>20</v>
      </c>
      <c r="M24" s="98" t="s">
        <v>38</v>
      </c>
      <c r="N24" s="98" t="s">
        <v>68</v>
      </c>
      <c r="O24" s="98" t="s">
        <v>68</v>
      </c>
      <c r="P24" s="98" t="s">
        <v>35</v>
      </c>
      <c r="Q24" s="98" t="s">
        <v>53</v>
      </c>
      <c r="R24" s="98" t="s">
        <v>36</v>
      </c>
      <c r="S24" s="98" t="s">
        <v>53</v>
      </c>
      <c r="T24" s="75"/>
      <c r="U24" s="66">
        <f t="shared" si="12"/>
        <v>4</v>
      </c>
      <c r="V24" s="66">
        <f t="shared" si="12"/>
        <v>11</v>
      </c>
      <c r="W24" s="66">
        <f t="shared" si="12"/>
        <v>11</v>
      </c>
      <c r="X24" s="66">
        <f t="shared" si="12"/>
        <v>3</v>
      </c>
      <c r="Y24" s="66">
        <f t="shared" si="12"/>
        <v>6</v>
      </c>
      <c r="Z24" s="66">
        <f t="shared" si="12"/>
        <v>5</v>
      </c>
      <c r="AA24" s="66">
        <f t="shared" si="12"/>
        <v>6</v>
      </c>
      <c r="AB24" s="75"/>
      <c r="AC24" s="102">
        <v>1</v>
      </c>
      <c r="AD24" s="102">
        <v>1</v>
      </c>
      <c r="AE24" s="102">
        <v>1</v>
      </c>
      <c r="AF24" s="102">
        <v>1</v>
      </c>
      <c r="AG24" s="102">
        <v>1</v>
      </c>
      <c r="AH24" s="102">
        <v>1</v>
      </c>
      <c r="AI24" s="102">
        <v>1</v>
      </c>
      <c r="AJ24" s="119"/>
      <c r="AK24" s="102">
        <v>10</v>
      </c>
      <c r="AQ24" s="75"/>
      <c r="AR24" s="90" t="s">
        <v>20</v>
      </c>
      <c r="AS24" s="105">
        <v>12</v>
      </c>
      <c r="AT24" s="103">
        <v>15</v>
      </c>
      <c r="AU24" s="107">
        <v>15</v>
      </c>
      <c r="AV24" s="75"/>
      <c r="AW24" s="75"/>
      <c r="AX24" s="87">
        <v>20</v>
      </c>
      <c r="AY24" s="98" t="s">
        <v>38</v>
      </c>
      <c r="AZ24" s="98" t="s">
        <v>62</v>
      </c>
      <c r="BA24" s="98" t="s">
        <v>37</v>
      </c>
      <c r="BB24" s="98" t="s">
        <v>38</v>
      </c>
      <c r="BC24" s="98" t="s">
        <v>62</v>
      </c>
      <c r="BD24" s="98" t="s">
        <v>38</v>
      </c>
      <c r="BE24" s="98" t="s">
        <v>62</v>
      </c>
      <c r="BF24" s="75"/>
      <c r="BG24" s="66">
        <f t="shared" si="13"/>
        <v>4</v>
      </c>
      <c r="BH24" s="66">
        <f t="shared" si="3"/>
        <v>9</v>
      </c>
      <c r="BI24" s="66">
        <f t="shared" si="3"/>
        <v>2</v>
      </c>
      <c r="BJ24" s="66">
        <f t="shared" si="3"/>
        <v>4</v>
      </c>
      <c r="BK24" s="66">
        <f t="shared" si="3"/>
        <v>9</v>
      </c>
      <c r="BL24" s="66">
        <f t="shared" si="3"/>
        <v>4</v>
      </c>
      <c r="BM24" s="66">
        <f t="shared" si="3"/>
        <v>9</v>
      </c>
      <c r="BN24" s="75"/>
      <c r="BO24" s="102">
        <v>1</v>
      </c>
      <c r="BP24" s="102">
        <v>1</v>
      </c>
      <c r="BQ24" s="102">
        <v>1</v>
      </c>
      <c r="BR24" s="102">
        <v>1</v>
      </c>
      <c r="BS24" s="102">
        <v>1</v>
      </c>
      <c r="BT24" s="102">
        <v>1</v>
      </c>
      <c r="BU24" s="102">
        <v>1</v>
      </c>
      <c r="BV24" s="119"/>
      <c r="BW24" s="102">
        <v>1</v>
      </c>
      <c r="CC24" s="75"/>
      <c r="CD24" s="90" t="s">
        <v>20</v>
      </c>
      <c r="CE24" s="105">
        <v>15</v>
      </c>
      <c r="CF24" s="103">
        <v>15</v>
      </c>
      <c r="CG24" s="107">
        <v>15</v>
      </c>
      <c r="CH24" s="75"/>
      <c r="CI24" s="75"/>
      <c r="CJ24" s="87">
        <v>20</v>
      </c>
      <c r="CK24" s="98" t="s">
        <v>63</v>
      </c>
      <c r="CL24" s="98" t="s">
        <v>68</v>
      </c>
      <c r="CM24" s="98" t="s">
        <v>62</v>
      </c>
      <c r="CN24" s="98" t="s">
        <v>63</v>
      </c>
      <c r="CO24" s="98" t="s">
        <v>68</v>
      </c>
      <c r="CP24" s="98" t="s">
        <v>62</v>
      </c>
      <c r="CQ24" s="98" t="s">
        <v>63</v>
      </c>
      <c r="CR24" s="75"/>
      <c r="CS24" s="66">
        <f t="shared" si="14"/>
        <v>10</v>
      </c>
      <c r="CT24" s="66">
        <f t="shared" si="5"/>
        <v>11</v>
      </c>
      <c r="CU24" s="66">
        <f t="shared" si="5"/>
        <v>9</v>
      </c>
      <c r="CV24" s="66">
        <f t="shared" si="5"/>
        <v>10</v>
      </c>
      <c r="CW24" s="66">
        <f t="shared" si="5"/>
        <v>11</v>
      </c>
      <c r="CX24" s="66">
        <f t="shared" si="5"/>
        <v>9</v>
      </c>
      <c r="CY24" s="66">
        <f t="shared" si="5"/>
        <v>10</v>
      </c>
      <c r="CZ24" s="75"/>
      <c r="DA24" s="102">
        <v>1</v>
      </c>
      <c r="DB24" s="102">
        <v>1</v>
      </c>
      <c r="DC24" s="102">
        <v>1</v>
      </c>
      <c r="DD24" s="102">
        <v>1</v>
      </c>
      <c r="DE24" s="102">
        <v>1</v>
      </c>
      <c r="DF24" s="102">
        <v>1</v>
      </c>
      <c r="DG24" s="102">
        <v>1</v>
      </c>
      <c r="DH24" s="119"/>
      <c r="DI24" s="102">
        <v>1</v>
      </c>
      <c r="DO24" s="75"/>
      <c r="DP24" s="90" t="s">
        <v>20</v>
      </c>
      <c r="DQ24" s="105">
        <v>15</v>
      </c>
      <c r="DR24" s="103">
        <v>15</v>
      </c>
      <c r="DS24" s="107">
        <v>15</v>
      </c>
      <c r="DT24" s="75"/>
      <c r="DU24" s="75"/>
      <c r="DV24" s="87">
        <v>20</v>
      </c>
      <c r="DW24" s="98" t="s">
        <v>38</v>
      </c>
      <c r="DX24" s="98" t="s">
        <v>35</v>
      </c>
      <c r="DY24" s="98" t="s">
        <v>35</v>
      </c>
      <c r="DZ24" s="98" t="s">
        <v>56</v>
      </c>
      <c r="EA24" s="98" t="s">
        <v>53</v>
      </c>
      <c r="EB24" s="98" t="s">
        <v>35</v>
      </c>
      <c r="EC24" s="98" t="s">
        <v>35</v>
      </c>
      <c r="ED24" s="75"/>
      <c r="EE24" s="66">
        <f t="shared" si="15"/>
        <v>4</v>
      </c>
      <c r="EF24" s="66">
        <f t="shared" si="7"/>
        <v>3</v>
      </c>
      <c r="EG24" s="66">
        <f t="shared" si="7"/>
        <v>3</v>
      </c>
      <c r="EH24" s="66">
        <f t="shared" si="7"/>
        <v>7</v>
      </c>
      <c r="EI24" s="66">
        <f t="shared" si="7"/>
        <v>6</v>
      </c>
      <c r="EJ24" s="66">
        <f t="shared" si="7"/>
        <v>3</v>
      </c>
      <c r="EK24" s="66">
        <f t="shared" si="7"/>
        <v>3</v>
      </c>
      <c r="EL24" s="75"/>
      <c r="EM24" s="280">
        <v>1000</v>
      </c>
      <c r="EN24" s="280">
        <v>1000</v>
      </c>
      <c r="EO24" s="280">
        <v>1000</v>
      </c>
      <c r="EP24" s="280">
        <v>1000</v>
      </c>
      <c r="EQ24" s="280">
        <v>1000</v>
      </c>
      <c r="ER24" s="280">
        <v>1000</v>
      </c>
      <c r="ES24" s="280">
        <v>1000</v>
      </c>
      <c r="ET24" s="119"/>
      <c r="EU24" s="102">
        <v>1</v>
      </c>
      <c r="FA24" s="75"/>
      <c r="FB24" s="90" t="s">
        <v>20</v>
      </c>
      <c r="FC24" s="105">
        <v>12</v>
      </c>
      <c r="FD24" s="105">
        <v>12</v>
      </c>
      <c r="FE24" s="103">
        <v>12</v>
      </c>
      <c r="FF24" s="75"/>
      <c r="FG24" s="75"/>
      <c r="FH24" s="87">
        <v>20</v>
      </c>
      <c r="FI24" s="98" t="s">
        <v>60</v>
      </c>
      <c r="FJ24" s="98" t="s">
        <v>60</v>
      </c>
      <c r="FK24" s="98" t="s">
        <v>58</v>
      </c>
      <c r="FL24" s="98" t="s">
        <v>58</v>
      </c>
      <c r="FM24" s="98" t="s">
        <v>68</v>
      </c>
      <c r="FN24" s="98" t="s">
        <v>68</v>
      </c>
      <c r="FO24" s="98" t="s">
        <v>36</v>
      </c>
      <c r="FQ24" s="66">
        <f t="shared" si="16"/>
        <v>10</v>
      </c>
      <c r="FR24" s="66">
        <f t="shared" si="9"/>
        <v>10</v>
      </c>
      <c r="FS24" s="66">
        <f t="shared" si="9"/>
        <v>9</v>
      </c>
      <c r="FT24" s="66">
        <f t="shared" si="9"/>
        <v>9</v>
      </c>
      <c r="FU24" s="66">
        <f t="shared" si="9"/>
        <v>11</v>
      </c>
      <c r="FV24" s="66">
        <f t="shared" si="9"/>
        <v>11</v>
      </c>
      <c r="FW24" s="66">
        <f t="shared" si="9"/>
        <v>5</v>
      </c>
      <c r="FX24" s="75"/>
      <c r="FY24" s="102">
        <v>1</v>
      </c>
      <c r="FZ24" s="102">
        <v>1</v>
      </c>
      <c r="GA24" s="102">
        <v>1</v>
      </c>
      <c r="GB24" s="102">
        <v>1</v>
      </c>
      <c r="GC24" s="102">
        <v>1</v>
      </c>
      <c r="GD24" s="102">
        <v>1</v>
      </c>
      <c r="GE24" s="102">
        <v>1</v>
      </c>
      <c r="GF24" s="119"/>
      <c r="GG24" s="102">
        <v>1</v>
      </c>
      <c r="GM24" s="75"/>
      <c r="GN24" s="90" t="s">
        <v>20</v>
      </c>
      <c r="GO24" s="105">
        <v>12</v>
      </c>
      <c r="GP24" s="105">
        <v>12</v>
      </c>
      <c r="GQ24" s="103">
        <v>12</v>
      </c>
      <c r="GR24" s="75"/>
      <c r="GS24" s="75"/>
      <c r="GT24" s="87">
        <v>20</v>
      </c>
      <c r="GU24" s="98" t="s">
        <v>19</v>
      </c>
      <c r="GV24" s="98" t="s">
        <v>99</v>
      </c>
      <c r="GW24" s="98" t="s">
        <v>27</v>
      </c>
      <c r="GX24" s="98" t="s">
        <v>98</v>
      </c>
      <c r="GY24" s="98" t="s">
        <v>98</v>
      </c>
      <c r="GZ24" s="98" t="s">
        <v>21</v>
      </c>
      <c r="HA24" s="98" t="s">
        <v>21</v>
      </c>
      <c r="HC24" s="66">
        <f t="shared" si="17"/>
        <v>4</v>
      </c>
      <c r="HD24" s="66">
        <f t="shared" si="11"/>
        <v>8</v>
      </c>
      <c r="HE24" s="66">
        <f t="shared" si="11"/>
        <v>2</v>
      </c>
      <c r="HF24" s="66">
        <f t="shared" si="11"/>
        <v>7</v>
      </c>
      <c r="HG24" s="66">
        <f t="shared" si="11"/>
        <v>7</v>
      </c>
      <c r="HH24" s="66">
        <f t="shared" si="11"/>
        <v>6</v>
      </c>
      <c r="HI24" s="66">
        <f t="shared" si="11"/>
        <v>6</v>
      </c>
      <c r="HJ24" s="75"/>
      <c r="HK24" s="102">
        <v>1</v>
      </c>
      <c r="HL24" s="102">
        <v>1</v>
      </c>
      <c r="HM24" s="102">
        <v>1</v>
      </c>
      <c r="HN24" s="102">
        <v>1</v>
      </c>
      <c r="HO24" s="102">
        <v>1</v>
      </c>
      <c r="HP24" s="102">
        <v>1</v>
      </c>
      <c r="HQ24" s="102">
        <v>1</v>
      </c>
      <c r="HR24" s="119"/>
      <c r="HS24" s="102">
        <v>1</v>
      </c>
    </row>
    <row r="25" spans="1:227" ht="16.5">
      <c r="E25" s="75"/>
      <c r="F25" s="90" t="s">
        <v>21</v>
      </c>
      <c r="G25" s="105">
        <v>10</v>
      </c>
      <c r="H25" s="105">
        <v>10</v>
      </c>
      <c r="I25" s="103">
        <v>10</v>
      </c>
      <c r="J25" s="75"/>
      <c r="K25" s="75"/>
      <c r="L25" s="87">
        <v>21</v>
      </c>
      <c r="M25" s="98" t="s">
        <v>38</v>
      </c>
      <c r="N25" s="98" t="s">
        <v>22</v>
      </c>
      <c r="O25" s="98" t="s">
        <v>56</v>
      </c>
      <c r="P25" s="98" t="s">
        <v>68</v>
      </c>
      <c r="Q25" s="98" t="s">
        <v>68</v>
      </c>
      <c r="R25" s="98" t="s">
        <v>68</v>
      </c>
      <c r="S25" s="98" t="s">
        <v>68</v>
      </c>
      <c r="T25" s="75"/>
      <c r="U25" s="66">
        <f t="shared" si="12"/>
        <v>4</v>
      </c>
      <c r="V25" s="66">
        <f t="shared" si="12"/>
        <v>8</v>
      </c>
      <c r="W25" s="66">
        <f t="shared" si="12"/>
        <v>7</v>
      </c>
      <c r="X25" s="66">
        <f t="shared" si="12"/>
        <v>11</v>
      </c>
      <c r="Y25" s="66">
        <f t="shared" si="12"/>
        <v>11</v>
      </c>
      <c r="Z25" s="66">
        <f t="shared" si="12"/>
        <v>11</v>
      </c>
      <c r="AA25" s="66">
        <f t="shared" si="12"/>
        <v>11</v>
      </c>
      <c r="AB25" s="75"/>
      <c r="AC25" s="102">
        <v>1</v>
      </c>
      <c r="AD25" s="102">
        <v>1</v>
      </c>
      <c r="AE25" s="102">
        <v>1</v>
      </c>
      <c r="AF25" s="102">
        <v>1</v>
      </c>
      <c r="AG25" s="102">
        <v>1</v>
      </c>
      <c r="AH25" s="102">
        <v>1</v>
      </c>
      <c r="AI25" s="102">
        <v>1</v>
      </c>
      <c r="AJ25" s="119"/>
      <c r="AK25" s="102">
        <v>20</v>
      </c>
      <c r="AQ25" s="75"/>
      <c r="AR25" s="90" t="s">
        <v>21</v>
      </c>
      <c r="AS25" s="105">
        <v>10</v>
      </c>
      <c r="AT25" s="103">
        <v>18</v>
      </c>
      <c r="AU25" s="107">
        <v>18</v>
      </c>
      <c r="AV25" s="75"/>
      <c r="AW25" s="75"/>
      <c r="AX25" s="87">
        <v>21</v>
      </c>
      <c r="AY25" s="98" t="s">
        <v>62</v>
      </c>
      <c r="AZ25" s="98" t="s">
        <v>36</v>
      </c>
      <c r="BA25" s="98" t="s">
        <v>62</v>
      </c>
      <c r="BB25" s="98" t="s">
        <v>62</v>
      </c>
      <c r="BC25" s="98" t="s">
        <v>62</v>
      </c>
      <c r="BD25" s="98" t="s">
        <v>62</v>
      </c>
      <c r="BE25" s="98" t="s">
        <v>62</v>
      </c>
      <c r="BF25" s="75"/>
      <c r="BG25" s="66">
        <f t="shared" si="13"/>
        <v>9</v>
      </c>
      <c r="BH25" s="66">
        <f t="shared" si="3"/>
        <v>5</v>
      </c>
      <c r="BI25" s="66">
        <f t="shared" si="3"/>
        <v>9</v>
      </c>
      <c r="BJ25" s="66">
        <f t="shared" si="3"/>
        <v>9</v>
      </c>
      <c r="BK25" s="66">
        <f t="shared" si="3"/>
        <v>9</v>
      </c>
      <c r="BL25" s="66">
        <f t="shared" si="3"/>
        <v>9</v>
      </c>
      <c r="BM25" s="66">
        <f t="shared" si="3"/>
        <v>9</v>
      </c>
      <c r="BN25" s="75"/>
      <c r="BO25" s="102">
        <v>1</v>
      </c>
      <c r="BP25" s="102">
        <v>1</v>
      </c>
      <c r="BQ25" s="102">
        <v>1</v>
      </c>
      <c r="BR25" s="102">
        <v>1</v>
      </c>
      <c r="BS25" s="102">
        <v>1</v>
      </c>
      <c r="BT25" s="102">
        <v>1</v>
      </c>
      <c r="BU25" s="102">
        <v>1</v>
      </c>
      <c r="BV25" s="119"/>
      <c r="BW25" s="102">
        <v>1</v>
      </c>
      <c r="CC25" s="75"/>
      <c r="CD25" s="90" t="s">
        <v>21</v>
      </c>
      <c r="CE25" s="105">
        <v>18</v>
      </c>
      <c r="CF25" s="103">
        <v>18</v>
      </c>
      <c r="CG25" s="107">
        <v>18</v>
      </c>
      <c r="CH25" s="75"/>
      <c r="CI25" s="75"/>
      <c r="CJ25" s="87">
        <v>21</v>
      </c>
      <c r="CK25" s="98" t="s">
        <v>37</v>
      </c>
      <c r="CL25" s="98" t="s">
        <v>68</v>
      </c>
      <c r="CM25" s="98" t="s">
        <v>62</v>
      </c>
      <c r="CN25" s="98" t="s">
        <v>37</v>
      </c>
      <c r="CO25" s="98" t="s">
        <v>68</v>
      </c>
      <c r="CP25" s="98" t="s">
        <v>62</v>
      </c>
      <c r="CQ25" s="98" t="s">
        <v>37</v>
      </c>
      <c r="CR25" s="75"/>
      <c r="CS25" s="66">
        <f t="shared" si="14"/>
        <v>2</v>
      </c>
      <c r="CT25" s="66">
        <f t="shared" si="5"/>
        <v>11</v>
      </c>
      <c r="CU25" s="66">
        <f t="shared" si="5"/>
        <v>9</v>
      </c>
      <c r="CV25" s="66">
        <f t="shared" si="5"/>
        <v>2</v>
      </c>
      <c r="CW25" s="66">
        <f t="shared" si="5"/>
        <v>11</v>
      </c>
      <c r="CX25" s="66">
        <f t="shared" si="5"/>
        <v>9</v>
      </c>
      <c r="CY25" s="66">
        <f t="shared" si="5"/>
        <v>2</v>
      </c>
      <c r="CZ25" s="75"/>
      <c r="DA25" s="102">
        <v>5</v>
      </c>
      <c r="DB25" s="102">
        <v>5</v>
      </c>
      <c r="DC25" s="102">
        <v>5</v>
      </c>
      <c r="DD25" s="102">
        <v>5</v>
      </c>
      <c r="DE25" s="102">
        <v>5</v>
      </c>
      <c r="DF25" s="102">
        <v>5</v>
      </c>
      <c r="DG25" s="102">
        <v>5</v>
      </c>
      <c r="DH25" s="119"/>
      <c r="DI25" s="102">
        <v>5</v>
      </c>
      <c r="DO25" s="75"/>
      <c r="DP25" s="90" t="s">
        <v>21</v>
      </c>
      <c r="DQ25" s="105">
        <v>18</v>
      </c>
      <c r="DR25" s="103">
        <v>18</v>
      </c>
      <c r="DS25" s="107">
        <v>18</v>
      </c>
      <c r="DT25" s="75"/>
      <c r="DU25" s="75"/>
      <c r="DV25" s="87">
        <v>21</v>
      </c>
      <c r="DW25" s="98" t="s">
        <v>53</v>
      </c>
      <c r="DX25" s="98" t="s">
        <v>22</v>
      </c>
      <c r="DY25" s="98" t="s">
        <v>56</v>
      </c>
      <c r="DZ25" s="98" t="s">
        <v>38</v>
      </c>
      <c r="EA25" s="98" t="s">
        <v>68</v>
      </c>
      <c r="EB25" s="98" t="s">
        <v>37</v>
      </c>
      <c r="EC25" s="98" t="s">
        <v>68</v>
      </c>
      <c r="ED25" s="75"/>
      <c r="EE25" s="66">
        <f t="shared" si="15"/>
        <v>6</v>
      </c>
      <c r="EF25" s="66">
        <f t="shared" si="7"/>
        <v>8</v>
      </c>
      <c r="EG25" s="66">
        <f t="shared" si="7"/>
        <v>7</v>
      </c>
      <c r="EH25" s="66">
        <f t="shared" si="7"/>
        <v>4</v>
      </c>
      <c r="EI25" s="66">
        <f t="shared" si="7"/>
        <v>11</v>
      </c>
      <c r="EJ25" s="66">
        <f t="shared" si="7"/>
        <v>2</v>
      </c>
      <c r="EK25" s="66">
        <f t="shared" si="7"/>
        <v>11</v>
      </c>
      <c r="EL25" s="75"/>
      <c r="EM25" s="280">
        <v>1000</v>
      </c>
      <c r="EN25" s="280">
        <v>1000</v>
      </c>
      <c r="EO25" s="280">
        <v>1000</v>
      </c>
      <c r="EP25" s="280">
        <v>1000</v>
      </c>
      <c r="EQ25" s="280">
        <v>1000</v>
      </c>
      <c r="ER25" s="280">
        <v>1000</v>
      </c>
      <c r="ES25" s="280">
        <v>1000</v>
      </c>
      <c r="ET25" s="119"/>
      <c r="EU25" s="102">
        <v>1</v>
      </c>
      <c r="FA25" s="75"/>
      <c r="FB25" s="90" t="s">
        <v>21</v>
      </c>
      <c r="FC25" s="105">
        <v>10</v>
      </c>
      <c r="FD25" s="105">
        <v>10</v>
      </c>
      <c r="FE25" s="103">
        <v>10</v>
      </c>
      <c r="FF25" s="75"/>
      <c r="FG25" s="75"/>
      <c r="FH25" s="87">
        <v>21</v>
      </c>
      <c r="FI25" s="98" t="s">
        <v>56</v>
      </c>
      <c r="FJ25" s="98" t="s">
        <v>60</v>
      </c>
      <c r="FK25" s="98" t="s">
        <v>35</v>
      </c>
      <c r="FL25" s="98" t="s">
        <v>58</v>
      </c>
      <c r="FM25" s="98" t="s">
        <v>68</v>
      </c>
      <c r="FN25" s="98" t="s">
        <v>38</v>
      </c>
      <c r="FO25" s="98" t="s">
        <v>68</v>
      </c>
      <c r="FQ25" s="66">
        <f t="shared" si="16"/>
        <v>7</v>
      </c>
      <c r="FR25" s="66">
        <f t="shared" si="9"/>
        <v>10</v>
      </c>
      <c r="FS25" s="66">
        <f t="shared" si="9"/>
        <v>3</v>
      </c>
      <c r="FT25" s="66">
        <f t="shared" si="9"/>
        <v>9</v>
      </c>
      <c r="FU25" s="66">
        <f t="shared" si="9"/>
        <v>11</v>
      </c>
      <c r="FV25" s="66">
        <f t="shared" si="9"/>
        <v>4</v>
      </c>
      <c r="FW25" s="66">
        <f t="shared" si="9"/>
        <v>11</v>
      </c>
      <c r="FX25" s="75"/>
      <c r="FY25" s="102">
        <v>1</v>
      </c>
      <c r="FZ25" s="102">
        <v>1</v>
      </c>
      <c r="GA25" s="102">
        <v>1</v>
      </c>
      <c r="GB25" s="102">
        <v>1</v>
      </c>
      <c r="GC25" s="102">
        <v>1</v>
      </c>
      <c r="GD25" s="102">
        <v>1</v>
      </c>
      <c r="GE25" s="102">
        <v>1</v>
      </c>
      <c r="GF25" s="119"/>
      <c r="GG25" s="102">
        <v>1</v>
      </c>
      <c r="GM25" s="75"/>
      <c r="GN25" s="90" t="s">
        <v>21</v>
      </c>
      <c r="GO25" s="105">
        <v>10</v>
      </c>
      <c r="GP25" s="105">
        <v>10</v>
      </c>
      <c r="GQ25" s="103">
        <v>10</v>
      </c>
      <c r="GR25" s="75"/>
      <c r="GS25" s="75"/>
      <c r="GT25" s="87">
        <v>21</v>
      </c>
      <c r="GU25" s="98" t="s">
        <v>99</v>
      </c>
      <c r="GV25" s="98" t="s">
        <v>19</v>
      </c>
      <c r="GW25" s="98" t="s">
        <v>38</v>
      </c>
      <c r="GX25" s="98" t="s">
        <v>20</v>
      </c>
      <c r="GY25" s="98" t="s">
        <v>20</v>
      </c>
      <c r="GZ25" s="98" t="s">
        <v>27</v>
      </c>
      <c r="HA25" s="98" t="s">
        <v>19</v>
      </c>
      <c r="HC25" s="66">
        <f t="shared" si="17"/>
        <v>8</v>
      </c>
      <c r="HD25" s="66">
        <f t="shared" si="11"/>
        <v>4</v>
      </c>
      <c r="HE25" s="66">
        <f t="shared" si="11"/>
        <v>4</v>
      </c>
      <c r="HF25" s="66">
        <f t="shared" si="11"/>
        <v>5</v>
      </c>
      <c r="HG25" s="66">
        <f t="shared" si="11"/>
        <v>5</v>
      </c>
      <c r="HH25" s="66">
        <f t="shared" si="11"/>
        <v>2</v>
      </c>
      <c r="HI25" s="66">
        <f t="shared" si="11"/>
        <v>4</v>
      </c>
      <c r="HJ25" s="75"/>
      <c r="HK25" s="102">
        <v>1</v>
      </c>
      <c r="HL25" s="102">
        <v>1</v>
      </c>
      <c r="HM25" s="102">
        <v>1</v>
      </c>
      <c r="HN25" s="102">
        <v>1</v>
      </c>
      <c r="HO25" s="102">
        <v>1</v>
      </c>
      <c r="HP25" s="102">
        <v>1</v>
      </c>
      <c r="HQ25" s="102">
        <v>1</v>
      </c>
      <c r="HR25" s="119"/>
      <c r="HS25" s="102">
        <v>1</v>
      </c>
    </row>
    <row r="26" spans="1:227" ht="16.5">
      <c r="E26" s="75"/>
      <c r="F26" s="90" t="s">
        <v>25</v>
      </c>
      <c r="G26" s="105">
        <v>10</v>
      </c>
      <c r="H26" s="105">
        <v>10</v>
      </c>
      <c r="I26" s="103">
        <v>10</v>
      </c>
      <c r="J26" s="75"/>
      <c r="K26" s="75"/>
      <c r="L26" s="87">
        <v>22</v>
      </c>
      <c r="M26" s="98" t="s">
        <v>68</v>
      </c>
      <c r="N26" s="98" t="s">
        <v>68</v>
      </c>
      <c r="O26" s="98" t="s">
        <v>68</v>
      </c>
      <c r="P26" s="98" t="s">
        <v>53</v>
      </c>
      <c r="Q26" s="98" t="s">
        <v>37</v>
      </c>
      <c r="R26" s="98" t="s">
        <v>56</v>
      </c>
      <c r="S26" s="98" t="s">
        <v>62</v>
      </c>
      <c r="T26" s="75"/>
      <c r="U26" s="66">
        <f t="shared" si="12"/>
        <v>11</v>
      </c>
      <c r="V26" s="66">
        <f t="shared" si="12"/>
        <v>11</v>
      </c>
      <c r="W26" s="66">
        <f t="shared" si="12"/>
        <v>11</v>
      </c>
      <c r="X26" s="66">
        <f t="shared" si="12"/>
        <v>6</v>
      </c>
      <c r="Y26" s="66">
        <f t="shared" si="12"/>
        <v>2</v>
      </c>
      <c r="Z26" s="66">
        <f t="shared" si="12"/>
        <v>7</v>
      </c>
      <c r="AA26" s="66">
        <f t="shared" si="12"/>
        <v>9</v>
      </c>
      <c r="AB26" s="75"/>
      <c r="AC26" s="102">
        <v>1</v>
      </c>
      <c r="AD26" s="102">
        <v>1</v>
      </c>
      <c r="AE26" s="102">
        <v>1</v>
      </c>
      <c r="AF26" s="102">
        <v>1</v>
      </c>
      <c r="AG26" s="102">
        <v>1</v>
      </c>
      <c r="AH26" s="102">
        <v>1</v>
      </c>
      <c r="AI26" s="102">
        <v>1</v>
      </c>
      <c r="AJ26" s="119"/>
      <c r="AK26" s="102">
        <v>20</v>
      </c>
      <c r="AQ26" s="75"/>
      <c r="AR26" s="90" t="s">
        <v>25</v>
      </c>
      <c r="AS26" s="105">
        <v>12</v>
      </c>
      <c r="AT26" s="103">
        <v>18</v>
      </c>
      <c r="AU26" s="107">
        <v>18</v>
      </c>
      <c r="AV26" s="75"/>
      <c r="AW26" s="75"/>
      <c r="AX26" s="87">
        <v>22</v>
      </c>
      <c r="AY26" s="98" t="s">
        <v>62</v>
      </c>
      <c r="AZ26" s="98" t="s">
        <v>53</v>
      </c>
      <c r="BA26" s="98" t="s">
        <v>62</v>
      </c>
      <c r="BB26" s="98" t="s">
        <v>36</v>
      </c>
      <c r="BC26" s="98" t="s">
        <v>36</v>
      </c>
      <c r="BD26" s="98" t="s">
        <v>62</v>
      </c>
      <c r="BE26" s="98" t="s">
        <v>36</v>
      </c>
      <c r="BF26" s="75"/>
      <c r="BG26" s="66">
        <f t="shared" si="13"/>
        <v>9</v>
      </c>
      <c r="BH26" s="66">
        <f t="shared" si="3"/>
        <v>6</v>
      </c>
      <c r="BI26" s="66">
        <f t="shared" si="3"/>
        <v>9</v>
      </c>
      <c r="BJ26" s="66">
        <f t="shared" si="3"/>
        <v>5</v>
      </c>
      <c r="BK26" s="66">
        <f t="shared" si="3"/>
        <v>5</v>
      </c>
      <c r="BL26" s="66">
        <f t="shared" si="3"/>
        <v>9</v>
      </c>
      <c r="BM26" s="66">
        <f t="shared" si="3"/>
        <v>5</v>
      </c>
      <c r="BN26" s="75"/>
      <c r="BO26" s="102">
        <v>1</v>
      </c>
      <c r="BP26" s="102">
        <v>1</v>
      </c>
      <c r="BQ26" s="102">
        <v>1</v>
      </c>
      <c r="BR26" s="102">
        <v>1</v>
      </c>
      <c r="BS26" s="102">
        <v>1</v>
      </c>
      <c r="BT26" s="102">
        <v>1</v>
      </c>
      <c r="BU26" s="102">
        <v>1</v>
      </c>
      <c r="BV26" s="119"/>
      <c r="BW26" s="102">
        <v>1</v>
      </c>
      <c r="CC26" s="75"/>
      <c r="CD26" s="90" t="s">
        <v>25</v>
      </c>
      <c r="CE26" s="105">
        <v>18</v>
      </c>
      <c r="CF26" s="103">
        <v>18</v>
      </c>
      <c r="CG26" s="107">
        <v>18</v>
      </c>
      <c r="CH26" s="75"/>
      <c r="CI26" s="75"/>
      <c r="CJ26" s="87">
        <v>22</v>
      </c>
      <c r="CK26" s="98" t="s">
        <v>68</v>
      </c>
      <c r="CL26" s="98" t="s">
        <v>56</v>
      </c>
      <c r="CM26" s="98" t="s">
        <v>62</v>
      </c>
      <c r="CN26" s="98" t="s">
        <v>68</v>
      </c>
      <c r="CO26" s="98" t="s">
        <v>56</v>
      </c>
      <c r="CP26" s="98" t="s">
        <v>62</v>
      </c>
      <c r="CQ26" s="98" t="s">
        <v>68</v>
      </c>
      <c r="CR26" s="75"/>
      <c r="CS26" s="66">
        <f t="shared" si="14"/>
        <v>11</v>
      </c>
      <c r="CT26" s="66">
        <f t="shared" si="5"/>
        <v>7</v>
      </c>
      <c r="CU26" s="66">
        <f t="shared" si="5"/>
        <v>9</v>
      </c>
      <c r="CV26" s="66">
        <f t="shared" si="5"/>
        <v>11</v>
      </c>
      <c r="CW26" s="66">
        <f t="shared" si="5"/>
        <v>7</v>
      </c>
      <c r="CX26" s="66">
        <f t="shared" si="5"/>
        <v>9</v>
      </c>
      <c r="CY26" s="66">
        <f t="shared" si="5"/>
        <v>11</v>
      </c>
      <c r="CZ26" s="75"/>
      <c r="DA26" s="102">
        <v>2</v>
      </c>
      <c r="DB26" s="102">
        <v>2</v>
      </c>
      <c r="DC26" s="102">
        <v>2</v>
      </c>
      <c r="DD26" s="102">
        <v>2</v>
      </c>
      <c r="DE26" s="102">
        <v>2</v>
      </c>
      <c r="DF26" s="102">
        <v>2</v>
      </c>
      <c r="DG26" s="102">
        <v>2</v>
      </c>
      <c r="DH26" s="119"/>
      <c r="DI26" s="102">
        <v>2</v>
      </c>
      <c r="DO26" s="75"/>
      <c r="DP26" s="90" t="s">
        <v>25</v>
      </c>
      <c r="DQ26" s="105">
        <v>18</v>
      </c>
      <c r="DR26" s="103">
        <v>18</v>
      </c>
      <c r="DS26" s="107">
        <v>18</v>
      </c>
      <c r="DT26" s="75"/>
      <c r="DU26" s="75"/>
      <c r="DV26" s="87">
        <v>22</v>
      </c>
      <c r="DW26" s="98" t="s">
        <v>22</v>
      </c>
      <c r="DX26" s="98" t="s">
        <v>68</v>
      </c>
      <c r="DY26" s="98" t="s">
        <v>68</v>
      </c>
      <c r="DZ26" s="98" t="s">
        <v>56</v>
      </c>
      <c r="EA26" s="98" t="s">
        <v>22</v>
      </c>
      <c r="EB26" s="98" t="s">
        <v>56</v>
      </c>
      <c r="EC26" s="98" t="s">
        <v>62</v>
      </c>
      <c r="ED26" s="75"/>
      <c r="EE26" s="66">
        <f t="shared" si="15"/>
        <v>8</v>
      </c>
      <c r="EF26" s="66">
        <f t="shared" si="7"/>
        <v>11</v>
      </c>
      <c r="EG26" s="66">
        <f t="shared" si="7"/>
        <v>11</v>
      </c>
      <c r="EH26" s="66">
        <f t="shared" si="7"/>
        <v>7</v>
      </c>
      <c r="EI26" s="66">
        <f t="shared" si="7"/>
        <v>8</v>
      </c>
      <c r="EJ26" s="66">
        <f t="shared" si="7"/>
        <v>7</v>
      </c>
      <c r="EK26" s="66">
        <f t="shared" si="7"/>
        <v>9</v>
      </c>
      <c r="EL26" s="75"/>
      <c r="EM26" s="280">
        <v>1000</v>
      </c>
      <c r="EN26" s="280">
        <v>1000</v>
      </c>
      <c r="EO26" s="280">
        <v>1000</v>
      </c>
      <c r="EP26" s="280">
        <v>1000</v>
      </c>
      <c r="EQ26" s="280">
        <v>1000</v>
      </c>
      <c r="ER26" s="280">
        <v>1000</v>
      </c>
      <c r="ES26" s="280">
        <v>1000</v>
      </c>
      <c r="ET26" s="119"/>
      <c r="EU26" s="102">
        <v>1</v>
      </c>
      <c r="FA26" s="75"/>
      <c r="FB26" s="90" t="s">
        <v>25</v>
      </c>
      <c r="FC26" s="105">
        <v>12</v>
      </c>
      <c r="FD26" s="105">
        <v>12</v>
      </c>
      <c r="FE26" s="103">
        <v>12</v>
      </c>
      <c r="FF26" s="75"/>
      <c r="FG26" s="75"/>
      <c r="FH26" s="87">
        <v>22</v>
      </c>
      <c r="FI26" s="98" t="s">
        <v>60</v>
      </c>
      <c r="FJ26" s="98" t="s">
        <v>60</v>
      </c>
      <c r="FK26" s="98" t="s">
        <v>58</v>
      </c>
      <c r="FL26" s="98" t="s">
        <v>53</v>
      </c>
      <c r="FM26" s="98" t="s">
        <v>68</v>
      </c>
      <c r="FN26" s="98" t="s">
        <v>68</v>
      </c>
      <c r="FO26" s="98" t="s">
        <v>68</v>
      </c>
      <c r="FQ26" s="66">
        <f t="shared" si="16"/>
        <v>10</v>
      </c>
      <c r="FR26" s="66">
        <f t="shared" si="9"/>
        <v>10</v>
      </c>
      <c r="FS26" s="66">
        <f t="shared" si="9"/>
        <v>9</v>
      </c>
      <c r="FT26" s="66">
        <f t="shared" si="9"/>
        <v>6</v>
      </c>
      <c r="FU26" s="66">
        <f t="shared" si="9"/>
        <v>11</v>
      </c>
      <c r="FV26" s="66">
        <f t="shared" si="9"/>
        <v>11</v>
      </c>
      <c r="FW26" s="66">
        <f t="shared" si="9"/>
        <v>11</v>
      </c>
      <c r="FX26" s="75"/>
      <c r="FY26" s="102">
        <v>1</v>
      </c>
      <c r="FZ26" s="102">
        <v>1</v>
      </c>
      <c r="GA26" s="102">
        <v>1</v>
      </c>
      <c r="GB26" s="102">
        <v>1</v>
      </c>
      <c r="GC26" s="102">
        <v>1</v>
      </c>
      <c r="GD26" s="102">
        <v>1</v>
      </c>
      <c r="GE26" s="102">
        <v>1</v>
      </c>
      <c r="GF26" s="119"/>
      <c r="GG26" s="102">
        <v>1</v>
      </c>
      <c r="GM26" s="75"/>
      <c r="GN26" s="90" t="s">
        <v>25</v>
      </c>
      <c r="GO26" s="105">
        <v>12</v>
      </c>
      <c r="GP26" s="105">
        <v>12</v>
      </c>
      <c r="GQ26" s="103">
        <v>12</v>
      </c>
      <c r="GR26" s="75"/>
      <c r="GS26" s="75"/>
      <c r="GT26" s="87">
        <v>22</v>
      </c>
      <c r="GU26" s="98" t="s">
        <v>21</v>
      </c>
      <c r="GV26" s="98" t="s">
        <v>26</v>
      </c>
      <c r="GW26" s="98" t="s">
        <v>98</v>
      </c>
      <c r="GX26" s="98" t="s">
        <v>53</v>
      </c>
      <c r="GY26" s="98" t="s">
        <v>99</v>
      </c>
      <c r="GZ26" s="98" t="s">
        <v>19</v>
      </c>
      <c r="HA26" s="98" t="s">
        <v>26</v>
      </c>
      <c r="HC26" s="66">
        <f t="shared" si="17"/>
        <v>6</v>
      </c>
      <c r="HD26" s="66">
        <f t="shared" si="11"/>
        <v>3</v>
      </c>
      <c r="HE26" s="66">
        <f t="shared" si="11"/>
        <v>7</v>
      </c>
      <c r="HF26" s="66">
        <f t="shared" si="11"/>
        <v>6</v>
      </c>
      <c r="HG26" s="66">
        <f t="shared" si="11"/>
        <v>8</v>
      </c>
      <c r="HH26" s="66">
        <f t="shared" si="11"/>
        <v>4</v>
      </c>
      <c r="HI26" s="66">
        <f t="shared" si="11"/>
        <v>3</v>
      </c>
      <c r="HJ26" s="75"/>
      <c r="HK26" s="102">
        <v>1</v>
      </c>
      <c r="HL26" s="102">
        <v>1</v>
      </c>
      <c r="HM26" s="102">
        <v>1</v>
      </c>
      <c r="HN26" s="102">
        <v>1</v>
      </c>
      <c r="HO26" s="102">
        <v>1</v>
      </c>
      <c r="HP26" s="102">
        <v>1</v>
      </c>
      <c r="HQ26" s="102">
        <v>1</v>
      </c>
      <c r="HR26" s="119"/>
      <c r="HS26" s="102">
        <v>1</v>
      </c>
    </row>
    <row r="27" spans="1:227" ht="17.25" thickBot="1">
      <c r="E27" s="75"/>
      <c r="F27" s="93" t="s">
        <v>39</v>
      </c>
      <c r="G27" s="106">
        <v>10</v>
      </c>
      <c r="H27" s="106">
        <v>10</v>
      </c>
      <c r="I27" s="104">
        <v>10</v>
      </c>
      <c r="J27" s="75"/>
      <c r="K27" s="75"/>
      <c r="L27" s="87">
        <v>23</v>
      </c>
      <c r="M27" s="98" t="s">
        <v>56</v>
      </c>
      <c r="N27" s="98" t="s">
        <v>36</v>
      </c>
      <c r="O27" s="98" t="s">
        <v>53</v>
      </c>
      <c r="P27" s="98" t="s">
        <v>53</v>
      </c>
      <c r="Q27" s="98" t="s">
        <v>37</v>
      </c>
      <c r="R27" s="98" t="s">
        <v>22</v>
      </c>
      <c r="S27" s="98" t="s">
        <v>36</v>
      </c>
      <c r="T27" s="75"/>
      <c r="U27" s="66">
        <f t="shared" si="12"/>
        <v>7</v>
      </c>
      <c r="V27" s="66">
        <f t="shared" si="12"/>
        <v>5</v>
      </c>
      <c r="W27" s="66">
        <f t="shared" si="12"/>
        <v>6</v>
      </c>
      <c r="X27" s="66">
        <f t="shared" si="12"/>
        <v>6</v>
      </c>
      <c r="Y27" s="66">
        <f t="shared" si="12"/>
        <v>2</v>
      </c>
      <c r="Z27" s="66">
        <f t="shared" si="12"/>
        <v>8</v>
      </c>
      <c r="AA27" s="66">
        <f t="shared" si="12"/>
        <v>5</v>
      </c>
      <c r="AB27" s="75"/>
      <c r="AC27" s="102">
        <v>1</v>
      </c>
      <c r="AD27" s="102">
        <v>1</v>
      </c>
      <c r="AE27" s="102">
        <v>1</v>
      </c>
      <c r="AF27" s="102">
        <v>1</v>
      </c>
      <c r="AG27" s="102">
        <v>1</v>
      </c>
      <c r="AH27" s="102">
        <v>1</v>
      </c>
      <c r="AI27" s="102">
        <v>1</v>
      </c>
      <c r="AJ27" s="119"/>
      <c r="AK27" s="102">
        <v>10</v>
      </c>
      <c r="AQ27" s="75"/>
      <c r="AR27" s="93" t="s">
        <v>39</v>
      </c>
      <c r="AS27" s="106">
        <v>12</v>
      </c>
      <c r="AT27" s="104">
        <v>18</v>
      </c>
      <c r="AU27" s="108">
        <v>18</v>
      </c>
      <c r="AV27" s="75"/>
      <c r="AW27" s="75"/>
      <c r="AX27" s="87">
        <v>23</v>
      </c>
      <c r="AY27" s="98" t="s">
        <v>35</v>
      </c>
      <c r="AZ27" s="98" t="s">
        <v>62</v>
      </c>
      <c r="BA27" s="98" t="s">
        <v>62</v>
      </c>
      <c r="BB27" s="98" t="s">
        <v>62</v>
      </c>
      <c r="BC27" s="98" t="s">
        <v>62</v>
      </c>
      <c r="BD27" s="98" t="s">
        <v>35</v>
      </c>
      <c r="BE27" s="98" t="s">
        <v>62</v>
      </c>
      <c r="BF27" s="75"/>
      <c r="BG27" s="66">
        <f t="shared" si="13"/>
        <v>3</v>
      </c>
      <c r="BH27" s="66">
        <f t="shared" si="3"/>
        <v>9</v>
      </c>
      <c r="BI27" s="66">
        <f t="shared" si="3"/>
        <v>9</v>
      </c>
      <c r="BJ27" s="66">
        <f t="shared" si="3"/>
        <v>9</v>
      </c>
      <c r="BK27" s="66">
        <f t="shared" si="3"/>
        <v>9</v>
      </c>
      <c r="BL27" s="66">
        <f t="shared" si="3"/>
        <v>3</v>
      </c>
      <c r="BM27" s="66">
        <f t="shared" si="3"/>
        <v>9</v>
      </c>
      <c r="BN27" s="75"/>
      <c r="BO27" s="102">
        <v>1</v>
      </c>
      <c r="BP27" s="102">
        <v>1</v>
      </c>
      <c r="BQ27" s="102">
        <v>1</v>
      </c>
      <c r="BR27" s="102">
        <v>1</v>
      </c>
      <c r="BS27" s="102">
        <v>1</v>
      </c>
      <c r="BT27" s="102">
        <v>1</v>
      </c>
      <c r="BU27" s="102">
        <v>1</v>
      </c>
      <c r="BV27" s="119"/>
      <c r="BW27" s="102">
        <v>1</v>
      </c>
      <c r="CC27" s="75"/>
      <c r="CD27" s="93" t="s">
        <v>39</v>
      </c>
      <c r="CE27" s="106">
        <v>18</v>
      </c>
      <c r="CF27" s="104">
        <v>18</v>
      </c>
      <c r="CG27" s="108">
        <v>18</v>
      </c>
      <c r="CH27" s="75"/>
      <c r="CI27" s="75"/>
      <c r="CJ27" s="87">
        <v>23</v>
      </c>
      <c r="CK27" s="98" t="s">
        <v>68</v>
      </c>
      <c r="CL27" s="98" t="s">
        <v>62</v>
      </c>
      <c r="CM27" s="98" t="s">
        <v>56</v>
      </c>
      <c r="CN27" s="98" t="s">
        <v>68</v>
      </c>
      <c r="CO27" s="98" t="s">
        <v>62</v>
      </c>
      <c r="CP27" s="98" t="s">
        <v>56</v>
      </c>
      <c r="CQ27" s="98" t="s">
        <v>68</v>
      </c>
      <c r="CR27" s="75"/>
      <c r="CS27" s="66">
        <f t="shared" si="14"/>
        <v>11</v>
      </c>
      <c r="CT27" s="66">
        <f t="shared" si="5"/>
        <v>9</v>
      </c>
      <c r="CU27" s="66">
        <f t="shared" si="5"/>
        <v>7</v>
      </c>
      <c r="CV27" s="66">
        <f t="shared" si="5"/>
        <v>11</v>
      </c>
      <c r="CW27" s="66">
        <f t="shared" si="5"/>
        <v>9</v>
      </c>
      <c r="CX27" s="66">
        <f t="shared" si="5"/>
        <v>7</v>
      </c>
      <c r="CY27" s="66">
        <f t="shared" si="5"/>
        <v>11</v>
      </c>
      <c r="CZ27" s="75"/>
      <c r="DA27" s="102">
        <v>2</v>
      </c>
      <c r="DB27" s="102">
        <v>2</v>
      </c>
      <c r="DC27" s="102">
        <v>2</v>
      </c>
      <c r="DD27" s="102">
        <v>2</v>
      </c>
      <c r="DE27" s="102">
        <v>2</v>
      </c>
      <c r="DF27" s="102">
        <v>2</v>
      </c>
      <c r="DG27" s="102">
        <v>2</v>
      </c>
      <c r="DH27" s="119"/>
      <c r="DI27" s="102">
        <v>2</v>
      </c>
      <c r="DO27" s="75"/>
      <c r="DP27" s="93" t="s">
        <v>39</v>
      </c>
      <c r="DQ27" s="106">
        <v>18</v>
      </c>
      <c r="DR27" s="104">
        <v>18</v>
      </c>
      <c r="DS27" s="108">
        <v>18</v>
      </c>
      <c r="DT27" s="75"/>
      <c r="DU27" s="75"/>
      <c r="DV27" s="87">
        <v>23</v>
      </c>
      <c r="DW27" s="98" t="s">
        <v>56</v>
      </c>
      <c r="DX27" s="98" t="s">
        <v>56</v>
      </c>
      <c r="DY27" s="98" t="s">
        <v>53</v>
      </c>
      <c r="DZ27" s="98" t="s">
        <v>35</v>
      </c>
      <c r="EA27" s="98" t="s">
        <v>53</v>
      </c>
      <c r="EB27" s="98" t="s">
        <v>22</v>
      </c>
      <c r="EC27" s="98" t="s">
        <v>36</v>
      </c>
      <c r="ED27" s="75"/>
      <c r="EE27" s="66">
        <f t="shared" si="15"/>
        <v>7</v>
      </c>
      <c r="EF27" s="66">
        <f t="shared" si="7"/>
        <v>7</v>
      </c>
      <c r="EG27" s="66">
        <f t="shared" si="7"/>
        <v>6</v>
      </c>
      <c r="EH27" s="66">
        <f t="shared" si="7"/>
        <v>3</v>
      </c>
      <c r="EI27" s="66">
        <f t="shared" si="7"/>
        <v>6</v>
      </c>
      <c r="EJ27" s="66">
        <f t="shared" si="7"/>
        <v>8</v>
      </c>
      <c r="EK27" s="66">
        <f t="shared" si="7"/>
        <v>5</v>
      </c>
      <c r="EL27" s="75"/>
      <c r="EM27" s="280">
        <v>1000</v>
      </c>
      <c r="EN27" s="280">
        <v>1000</v>
      </c>
      <c r="EO27" s="280">
        <v>1000</v>
      </c>
      <c r="EP27" s="280">
        <v>1000</v>
      </c>
      <c r="EQ27" s="280">
        <v>1000</v>
      </c>
      <c r="ER27" s="280">
        <v>1000</v>
      </c>
      <c r="ES27" s="280">
        <v>1000</v>
      </c>
      <c r="ET27" s="119"/>
      <c r="EU27" s="102">
        <v>1</v>
      </c>
      <c r="FA27" s="75"/>
      <c r="FB27" s="93" t="s">
        <v>39</v>
      </c>
      <c r="FC27" s="106">
        <v>12</v>
      </c>
      <c r="FD27" s="106">
        <v>12</v>
      </c>
      <c r="FE27" s="104">
        <v>12</v>
      </c>
      <c r="FF27" s="75"/>
      <c r="FG27" s="75"/>
      <c r="FH27" s="87">
        <v>23</v>
      </c>
      <c r="FI27" s="98" t="s">
        <v>60</v>
      </c>
      <c r="FJ27" s="98" t="s">
        <v>37</v>
      </c>
      <c r="FK27" s="98" t="s">
        <v>58</v>
      </c>
      <c r="FL27" s="98" t="s">
        <v>58</v>
      </c>
      <c r="FM27" s="98" t="s">
        <v>36</v>
      </c>
      <c r="FN27" s="98" t="s">
        <v>68</v>
      </c>
      <c r="FO27" s="98" t="s">
        <v>22</v>
      </c>
      <c r="FQ27" s="66">
        <f t="shared" si="16"/>
        <v>10</v>
      </c>
      <c r="FR27" s="66">
        <f t="shared" si="9"/>
        <v>2</v>
      </c>
      <c r="FS27" s="66">
        <f t="shared" si="9"/>
        <v>9</v>
      </c>
      <c r="FT27" s="66">
        <f t="shared" si="9"/>
        <v>9</v>
      </c>
      <c r="FU27" s="66">
        <f t="shared" si="9"/>
        <v>5</v>
      </c>
      <c r="FV27" s="66">
        <f t="shared" si="9"/>
        <v>11</v>
      </c>
      <c r="FW27" s="66">
        <f t="shared" si="9"/>
        <v>8</v>
      </c>
      <c r="FX27" s="75"/>
      <c r="FY27" s="102">
        <v>1</v>
      </c>
      <c r="FZ27" s="102">
        <v>1</v>
      </c>
      <c r="GA27" s="102">
        <v>1</v>
      </c>
      <c r="GB27" s="102">
        <v>1</v>
      </c>
      <c r="GC27" s="102">
        <v>1</v>
      </c>
      <c r="GD27" s="102">
        <v>1</v>
      </c>
      <c r="GE27" s="102">
        <v>1</v>
      </c>
      <c r="GF27" s="119"/>
      <c r="GG27" s="102">
        <v>1</v>
      </c>
      <c r="GM27" s="75"/>
      <c r="GN27" s="93" t="s">
        <v>39</v>
      </c>
      <c r="GO27" s="106">
        <v>12</v>
      </c>
      <c r="GP27" s="106">
        <v>12</v>
      </c>
      <c r="GQ27" s="104">
        <v>12</v>
      </c>
      <c r="GR27" s="75"/>
      <c r="GS27" s="75"/>
      <c r="GT27" s="87">
        <v>23</v>
      </c>
      <c r="GU27" s="98" t="s">
        <v>36</v>
      </c>
      <c r="GV27" s="98" t="s">
        <v>53</v>
      </c>
      <c r="GW27" s="98" t="s">
        <v>27</v>
      </c>
      <c r="GX27" s="98" t="s">
        <v>27</v>
      </c>
      <c r="GY27" s="98" t="s">
        <v>21</v>
      </c>
      <c r="GZ27" s="98" t="s">
        <v>27</v>
      </c>
      <c r="HA27" s="98" t="s">
        <v>98</v>
      </c>
      <c r="HC27" s="66">
        <f t="shared" si="17"/>
        <v>5</v>
      </c>
      <c r="HD27" s="66">
        <f t="shared" si="11"/>
        <v>6</v>
      </c>
      <c r="HE27" s="66">
        <f t="shared" si="11"/>
        <v>2</v>
      </c>
      <c r="HF27" s="66">
        <f t="shared" si="11"/>
        <v>2</v>
      </c>
      <c r="HG27" s="66">
        <f t="shared" si="11"/>
        <v>6</v>
      </c>
      <c r="HH27" s="66">
        <f t="shared" si="11"/>
        <v>2</v>
      </c>
      <c r="HI27" s="66">
        <f t="shared" si="11"/>
        <v>7</v>
      </c>
      <c r="HJ27" s="75"/>
      <c r="HK27" s="102">
        <v>1</v>
      </c>
      <c r="HL27" s="102">
        <v>1</v>
      </c>
      <c r="HM27" s="102">
        <v>1</v>
      </c>
      <c r="HN27" s="102">
        <v>1</v>
      </c>
      <c r="HO27" s="102">
        <v>1</v>
      </c>
      <c r="HP27" s="102">
        <v>1</v>
      </c>
      <c r="HQ27" s="102">
        <v>1</v>
      </c>
      <c r="HR27" s="119"/>
      <c r="HS27" s="102">
        <v>1</v>
      </c>
    </row>
    <row r="28" spans="1:227" ht="16.5">
      <c r="E28" s="75"/>
      <c r="F28" s="75"/>
      <c r="G28" s="75"/>
      <c r="H28" s="75"/>
      <c r="I28" s="75"/>
      <c r="J28" s="75"/>
      <c r="K28" s="75"/>
      <c r="L28" s="87">
        <v>24</v>
      </c>
      <c r="M28" s="98" t="s">
        <v>56</v>
      </c>
      <c r="N28" s="98" t="s">
        <v>36</v>
      </c>
      <c r="O28" s="98" t="s">
        <v>53</v>
      </c>
      <c r="P28" s="98" t="s">
        <v>36</v>
      </c>
      <c r="Q28" s="98" t="s">
        <v>35</v>
      </c>
      <c r="R28" s="98" t="s">
        <v>22</v>
      </c>
      <c r="S28" s="98" t="s">
        <v>36</v>
      </c>
      <c r="T28" s="75"/>
      <c r="U28" s="66">
        <f t="shared" si="12"/>
        <v>7</v>
      </c>
      <c r="V28" s="66">
        <f t="shared" si="12"/>
        <v>5</v>
      </c>
      <c r="W28" s="66">
        <f t="shared" si="12"/>
        <v>6</v>
      </c>
      <c r="X28" s="66">
        <f t="shared" si="12"/>
        <v>5</v>
      </c>
      <c r="Y28" s="66">
        <f t="shared" si="12"/>
        <v>3</v>
      </c>
      <c r="Z28" s="66">
        <f t="shared" si="12"/>
        <v>8</v>
      </c>
      <c r="AA28" s="66">
        <f t="shared" si="12"/>
        <v>5</v>
      </c>
      <c r="AB28" s="75"/>
      <c r="AC28" s="102">
        <v>1</v>
      </c>
      <c r="AD28" s="102">
        <v>1</v>
      </c>
      <c r="AE28" s="102">
        <v>1</v>
      </c>
      <c r="AF28" s="102">
        <v>1</v>
      </c>
      <c r="AG28" s="102">
        <v>1</v>
      </c>
      <c r="AH28" s="102">
        <v>1</v>
      </c>
      <c r="AI28" s="102">
        <v>1</v>
      </c>
      <c r="AJ28" s="119"/>
      <c r="AK28" s="102">
        <v>10</v>
      </c>
      <c r="AQ28" s="75"/>
      <c r="AR28" s="75"/>
      <c r="AS28" s="75"/>
      <c r="AT28" s="75"/>
      <c r="AU28" s="75"/>
      <c r="AV28" s="75"/>
      <c r="AW28" s="75"/>
      <c r="AX28" s="87">
        <v>24</v>
      </c>
      <c r="AY28" s="98" t="s">
        <v>62</v>
      </c>
      <c r="AZ28" s="98" t="s">
        <v>62</v>
      </c>
      <c r="BA28" s="98" t="s">
        <v>56</v>
      </c>
      <c r="BB28" s="98" t="s">
        <v>62</v>
      </c>
      <c r="BC28" s="98" t="s">
        <v>62</v>
      </c>
      <c r="BD28" s="98" t="s">
        <v>62</v>
      </c>
      <c r="BE28" s="98" t="s">
        <v>62</v>
      </c>
      <c r="BF28" s="75"/>
      <c r="BG28" s="66">
        <f t="shared" si="13"/>
        <v>9</v>
      </c>
      <c r="BH28" s="66">
        <f t="shared" si="3"/>
        <v>9</v>
      </c>
      <c r="BI28" s="66">
        <f t="shared" si="3"/>
        <v>7</v>
      </c>
      <c r="BJ28" s="66">
        <f t="shared" si="3"/>
        <v>9</v>
      </c>
      <c r="BK28" s="66">
        <f t="shared" si="3"/>
        <v>9</v>
      </c>
      <c r="BL28" s="66">
        <f t="shared" si="3"/>
        <v>9</v>
      </c>
      <c r="BM28" s="66">
        <f t="shared" si="3"/>
        <v>9</v>
      </c>
      <c r="BN28" s="75"/>
      <c r="BO28" s="102">
        <v>1</v>
      </c>
      <c r="BP28" s="102">
        <v>1</v>
      </c>
      <c r="BQ28" s="102">
        <v>1</v>
      </c>
      <c r="BR28" s="102">
        <v>1</v>
      </c>
      <c r="BS28" s="102">
        <v>1</v>
      </c>
      <c r="BT28" s="102">
        <v>1</v>
      </c>
      <c r="BU28" s="102">
        <v>1</v>
      </c>
      <c r="BV28" s="119"/>
      <c r="BW28" s="102">
        <v>1</v>
      </c>
      <c r="CC28" s="75"/>
      <c r="CD28" s="75"/>
      <c r="CE28" s="75"/>
      <c r="CF28" s="75"/>
      <c r="CG28" s="75"/>
      <c r="CH28" s="75"/>
      <c r="CI28" s="75"/>
      <c r="CJ28" s="87">
        <v>24</v>
      </c>
      <c r="CK28" s="98" t="s">
        <v>53</v>
      </c>
      <c r="CL28" s="98" t="s">
        <v>62</v>
      </c>
      <c r="CM28" s="98" t="s">
        <v>63</v>
      </c>
      <c r="CN28" s="98" t="s">
        <v>53</v>
      </c>
      <c r="CO28" s="98" t="s">
        <v>62</v>
      </c>
      <c r="CP28" s="98" t="s">
        <v>63</v>
      </c>
      <c r="CQ28" s="98" t="s">
        <v>53</v>
      </c>
      <c r="CR28" s="75"/>
      <c r="CS28" s="66">
        <f t="shared" si="14"/>
        <v>6</v>
      </c>
      <c r="CT28" s="66">
        <f t="shared" si="5"/>
        <v>9</v>
      </c>
      <c r="CU28" s="66">
        <f t="shared" si="5"/>
        <v>10</v>
      </c>
      <c r="CV28" s="66">
        <f t="shared" si="5"/>
        <v>6</v>
      </c>
      <c r="CW28" s="66">
        <f t="shared" si="5"/>
        <v>9</v>
      </c>
      <c r="CX28" s="66">
        <f t="shared" si="5"/>
        <v>10</v>
      </c>
      <c r="CY28" s="66">
        <f t="shared" si="5"/>
        <v>6</v>
      </c>
      <c r="CZ28" s="75"/>
      <c r="DA28" s="102">
        <v>1</v>
      </c>
      <c r="DB28" s="102">
        <v>1</v>
      </c>
      <c r="DC28" s="102">
        <v>1</v>
      </c>
      <c r="DD28" s="102">
        <v>1</v>
      </c>
      <c r="DE28" s="102">
        <v>1</v>
      </c>
      <c r="DF28" s="102">
        <v>1</v>
      </c>
      <c r="DG28" s="102">
        <v>1</v>
      </c>
      <c r="DH28" s="119"/>
      <c r="DI28" s="102">
        <v>1</v>
      </c>
      <c r="DO28" s="75"/>
      <c r="DP28" s="75"/>
      <c r="DQ28" s="75"/>
      <c r="DR28" s="75"/>
      <c r="DS28" s="75"/>
      <c r="DT28" s="75"/>
      <c r="DU28" s="75"/>
      <c r="DV28" s="87">
        <v>24</v>
      </c>
      <c r="DW28" s="98" t="s">
        <v>56</v>
      </c>
      <c r="DX28" s="98" t="s">
        <v>36</v>
      </c>
      <c r="DY28" s="98" t="s">
        <v>53</v>
      </c>
      <c r="DZ28" s="98" t="s">
        <v>36</v>
      </c>
      <c r="EA28" s="98" t="s">
        <v>37</v>
      </c>
      <c r="EB28" s="98" t="s">
        <v>35</v>
      </c>
      <c r="EC28" s="98" t="s">
        <v>35</v>
      </c>
      <c r="ED28" s="75"/>
      <c r="EE28" s="66">
        <f t="shared" si="15"/>
        <v>7</v>
      </c>
      <c r="EF28" s="66">
        <f t="shared" si="7"/>
        <v>5</v>
      </c>
      <c r="EG28" s="66">
        <f t="shared" si="7"/>
        <v>6</v>
      </c>
      <c r="EH28" s="66">
        <f t="shared" si="7"/>
        <v>5</v>
      </c>
      <c r="EI28" s="66">
        <f t="shared" si="7"/>
        <v>2</v>
      </c>
      <c r="EJ28" s="66">
        <f t="shared" si="7"/>
        <v>3</v>
      </c>
      <c r="EK28" s="66">
        <f t="shared" si="7"/>
        <v>3</v>
      </c>
      <c r="EL28" s="75"/>
      <c r="EM28" s="280">
        <v>1000</v>
      </c>
      <c r="EN28" s="280">
        <v>1000</v>
      </c>
      <c r="EO28" s="280">
        <v>1000</v>
      </c>
      <c r="EP28" s="280">
        <v>1000</v>
      </c>
      <c r="EQ28" s="280">
        <v>1000</v>
      </c>
      <c r="ER28" s="280">
        <v>1000</v>
      </c>
      <c r="ES28" s="280">
        <v>1000</v>
      </c>
      <c r="ET28" s="119"/>
      <c r="EU28" s="102">
        <v>1</v>
      </c>
      <c r="FA28" s="75"/>
      <c r="FB28" s="75"/>
      <c r="FC28" s="75"/>
      <c r="FD28" s="75"/>
      <c r="FE28" s="75"/>
      <c r="FF28" s="75"/>
      <c r="FG28" s="75"/>
      <c r="FH28" s="87">
        <v>24</v>
      </c>
      <c r="FI28" s="98" t="s">
        <v>22</v>
      </c>
      <c r="FJ28" s="98" t="s">
        <v>60</v>
      </c>
      <c r="FK28" s="98" t="s">
        <v>58</v>
      </c>
      <c r="FL28" s="98" t="s">
        <v>58</v>
      </c>
      <c r="FM28" s="98" t="s">
        <v>68</v>
      </c>
      <c r="FN28" s="98" t="s">
        <v>22</v>
      </c>
      <c r="FO28" s="98" t="s">
        <v>68</v>
      </c>
      <c r="FQ28" s="66">
        <f t="shared" si="16"/>
        <v>8</v>
      </c>
      <c r="FR28" s="66">
        <f t="shared" si="9"/>
        <v>10</v>
      </c>
      <c r="FS28" s="66">
        <f t="shared" si="9"/>
        <v>9</v>
      </c>
      <c r="FT28" s="66">
        <f t="shared" si="9"/>
        <v>9</v>
      </c>
      <c r="FU28" s="66">
        <f t="shared" si="9"/>
        <v>11</v>
      </c>
      <c r="FV28" s="66">
        <f t="shared" si="9"/>
        <v>8</v>
      </c>
      <c r="FW28" s="66">
        <f t="shared" si="9"/>
        <v>11</v>
      </c>
      <c r="FX28" s="75"/>
      <c r="FY28" s="102">
        <v>1</v>
      </c>
      <c r="FZ28" s="102">
        <v>1</v>
      </c>
      <c r="GA28" s="102">
        <v>1</v>
      </c>
      <c r="GB28" s="102">
        <v>1</v>
      </c>
      <c r="GC28" s="102">
        <v>1</v>
      </c>
      <c r="GD28" s="102">
        <v>1</v>
      </c>
      <c r="GE28" s="102">
        <v>1</v>
      </c>
      <c r="GF28" s="119"/>
      <c r="GG28" s="102">
        <v>1</v>
      </c>
      <c r="GM28" s="75"/>
      <c r="GN28" s="75"/>
      <c r="GO28" s="75"/>
      <c r="GP28" s="75"/>
      <c r="GQ28" s="75"/>
      <c r="GR28" s="75"/>
      <c r="GS28" s="75"/>
      <c r="GT28" s="87">
        <v>24</v>
      </c>
      <c r="GU28" s="98" t="s">
        <v>19</v>
      </c>
      <c r="GV28" s="98" t="s">
        <v>99</v>
      </c>
      <c r="GW28" s="98" t="s">
        <v>26</v>
      </c>
      <c r="GX28" s="98" t="s">
        <v>20</v>
      </c>
      <c r="GY28" s="98" t="s">
        <v>20</v>
      </c>
      <c r="GZ28" s="98" t="s">
        <v>99</v>
      </c>
      <c r="HA28" s="98" t="s">
        <v>19</v>
      </c>
      <c r="HC28" s="66">
        <f t="shared" si="17"/>
        <v>4</v>
      </c>
      <c r="HD28" s="66">
        <f t="shared" si="11"/>
        <v>8</v>
      </c>
      <c r="HE28" s="66">
        <f t="shared" si="11"/>
        <v>3</v>
      </c>
      <c r="HF28" s="66">
        <f t="shared" si="11"/>
        <v>5</v>
      </c>
      <c r="HG28" s="66">
        <f t="shared" si="11"/>
        <v>5</v>
      </c>
      <c r="HH28" s="66">
        <f t="shared" si="11"/>
        <v>8</v>
      </c>
      <c r="HI28" s="66">
        <f t="shared" si="11"/>
        <v>4</v>
      </c>
      <c r="HJ28" s="75"/>
      <c r="HK28" s="102">
        <v>1</v>
      </c>
      <c r="HL28" s="102">
        <v>1</v>
      </c>
      <c r="HM28" s="102">
        <v>1</v>
      </c>
      <c r="HN28" s="102">
        <v>1</v>
      </c>
      <c r="HO28" s="102">
        <v>1</v>
      </c>
      <c r="HP28" s="102">
        <v>1</v>
      </c>
      <c r="HQ28" s="102">
        <v>1</v>
      </c>
      <c r="HR28" s="119"/>
      <c r="HS28" s="102">
        <v>1</v>
      </c>
    </row>
  </sheetData>
  <mergeCells count="30">
    <mergeCell ref="GT1:HA1"/>
    <mergeCell ref="HC1:HI1"/>
    <mergeCell ref="L1:S1"/>
    <mergeCell ref="U1:AA1"/>
    <mergeCell ref="AX1:BE1"/>
    <mergeCell ref="BG1:BM1"/>
    <mergeCell ref="CJ1:CQ1"/>
    <mergeCell ref="CS1:CY1"/>
    <mergeCell ref="BO2:BU2"/>
    <mergeCell ref="DV1:EC1"/>
    <mergeCell ref="EE1:EK1"/>
    <mergeCell ref="FH1:FO1"/>
    <mergeCell ref="FQ1:FW1"/>
    <mergeCell ref="L2:S2"/>
    <mergeCell ref="U2:AA2"/>
    <mergeCell ref="AC2:AI2"/>
    <mergeCell ref="AX2:BE2"/>
    <mergeCell ref="BG2:BM2"/>
    <mergeCell ref="HK2:HQ2"/>
    <mergeCell ref="CJ2:CQ2"/>
    <mergeCell ref="CS2:CY2"/>
    <mergeCell ref="DA2:DG2"/>
    <mergeCell ref="DV2:EC2"/>
    <mergeCell ref="EE2:EK2"/>
    <mergeCell ref="EM2:ES2"/>
    <mergeCell ref="FH2:FO2"/>
    <mergeCell ref="FQ2:FW2"/>
    <mergeCell ref="FY2:GE2"/>
    <mergeCell ref="GT2:HA2"/>
    <mergeCell ref="HC2:HI2"/>
  </mergeCells>
  <phoneticPr fontId="4" type="noConversion"/>
  <conditionalFormatting sqref="M4:S28">
    <cfRule type="cellIs" dxfId="155" priority="135" stopIfTrue="1" operator="equal">
      <formula>"M9"</formula>
    </cfRule>
    <cfRule type="cellIs" dxfId="154" priority="136" stopIfTrue="1" operator="equal">
      <formula>"M8"</formula>
    </cfRule>
    <cfRule type="cellIs" dxfId="153" priority="137" stopIfTrue="1" operator="equal">
      <formula>"M7"</formula>
    </cfRule>
    <cfRule type="cellIs" dxfId="152" priority="138" stopIfTrue="1" operator="equal">
      <formula>"M6"</formula>
    </cfRule>
    <cfRule type="cellIs" dxfId="151" priority="139" stopIfTrue="1" operator="equal">
      <formula>"M5"</formula>
    </cfRule>
    <cfRule type="cellIs" dxfId="150" priority="140" stopIfTrue="1" operator="equal">
      <formula>"M4"</formula>
    </cfRule>
    <cfRule type="cellIs" dxfId="149" priority="141" stopIfTrue="1" operator="equal">
      <formula>"M3"</formula>
    </cfRule>
    <cfRule type="cellIs" dxfId="148" priority="142" stopIfTrue="1" operator="equal">
      <formula>"M2"</formula>
    </cfRule>
    <cfRule type="cellIs" dxfId="147" priority="143" stopIfTrue="1" operator="equal">
      <formula>"M1"</formula>
    </cfRule>
    <cfRule type="cellIs" dxfId="146" priority="144" stopIfTrue="1" operator="equal">
      <formula>"C1"</formula>
    </cfRule>
    <cfRule type="cellIs" dxfId="145" priority="145" stopIfTrue="1" operator="equal">
      <formula>"WW"</formula>
    </cfRule>
  </conditionalFormatting>
  <conditionalFormatting sqref="M3:S3">
    <cfRule type="cellIs" dxfId="144" priority="147" stopIfTrue="1" operator="equal">
      <formula>"M8"</formula>
    </cfRule>
    <cfRule type="cellIs" dxfId="143" priority="148" stopIfTrue="1" operator="equal">
      <formula>"M7"</formula>
    </cfRule>
    <cfRule type="cellIs" dxfId="142" priority="149" stopIfTrue="1" operator="equal">
      <formula>"M6"</formula>
    </cfRule>
    <cfRule type="cellIs" dxfId="141" priority="150" stopIfTrue="1" operator="equal">
      <formula>"M5"</formula>
    </cfRule>
    <cfRule type="cellIs" dxfId="140" priority="151" stopIfTrue="1" operator="equal">
      <formula>"M4"</formula>
    </cfRule>
    <cfRule type="cellIs" dxfId="139" priority="152" stopIfTrue="1" operator="equal">
      <formula>"M3"</formula>
    </cfRule>
    <cfRule type="cellIs" dxfId="138" priority="153" stopIfTrue="1" operator="equal">
      <formula>"M2"</formula>
    </cfRule>
    <cfRule type="cellIs" dxfId="137" priority="154" stopIfTrue="1" operator="equal">
      <formula>"M1"</formula>
    </cfRule>
    <cfRule type="cellIs" dxfId="136" priority="155" stopIfTrue="1" operator="equal">
      <formula>"C1"</formula>
    </cfRule>
    <cfRule type="cellIs" dxfId="135" priority="156" stopIfTrue="1" operator="equal">
      <formula>"WW"</formula>
    </cfRule>
  </conditionalFormatting>
  <conditionalFormatting sqref="M3:S3">
    <cfRule type="cellIs" dxfId="134" priority="146" stopIfTrue="1" operator="equal">
      <formula>"M9"</formula>
    </cfRule>
  </conditionalFormatting>
  <conditionalFormatting sqref="M1:S1048576">
    <cfRule type="cellIs" dxfId="133" priority="132" operator="equal">
      <formula>"MY3"</formula>
    </cfRule>
    <cfRule type="cellIs" dxfId="132" priority="133" operator="equal">
      <formula>"MY2"</formula>
    </cfRule>
    <cfRule type="cellIs" dxfId="131" priority="134" operator="equal">
      <formula>"MY1"</formula>
    </cfRule>
  </conditionalFormatting>
  <conditionalFormatting sqref="AY3:BE3">
    <cfRule type="cellIs" dxfId="130" priority="122" stopIfTrue="1" operator="equal">
      <formula>"M8"</formula>
    </cfRule>
    <cfRule type="cellIs" dxfId="129" priority="123" stopIfTrue="1" operator="equal">
      <formula>"M7"</formula>
    </cfRule>
    <cfRule type="cellIs" dxfId="128" priority="124" stopIfTrue="1" operator="equal">
      <formula>"M6"</formula>
    </cfRule>
    <cfRule type="cellIs" dxfId="127" priority="125" stopIfTrue="1" operator="equal">
      <formula>"M5"</formula>
    </cfRule>
    <cfRule type="cellIs" dxfId="126" priority="126" stopIfTrue="1" operator="equal">
      <formula>"M4"</formula>
    </cfRule>
    <cfRule type="cellIs" dxfId="125" priority="127" stopIfTrue="1" operator="equal">
      <formula>"M3"</formula>
    </cfRule>
    <cfRule type="cellIs" dxfId="124" priority="128" stopIfTrue="1" operator="equal">
      <formula>"M2"</formula>
    </cfRule>
    <cfRule type="cellIs" dxfId="123" priority="129" stopIfTrue="1" operator="equal">
      <formula>"M1"</formula>
    </cfRule>
    <cfRule type="cellIs" dxfId="122" priority="130" stopIfTrue="1" operator="equal">
      <formula>"C1"</formula>
    </cfRule>
    <cfRule type="cellIs" dxfId="121" priority="131" stopIfTrue="1" operator="equal">
      <formula>"WW"</formula>
    </cfRule>
  </conditionalFormatting>
  <conditionalFormatting sqref="AY3:BE3">
    <cfRule type="cellIs" dxfId="120" priority="121" stopIfTrue="1" operator="equal">
      <formula>"M9"</formula>
    </cfRule>
  </conditionalFormatting>
  <conditionalFormatting sqref="AY1:BE3">
    <cfRule type="cellIs" dxfId="119" priority="118" operator="equal">
      <formula>"MY3"</formula>
    </cfRule>
    <cfRule type="cellIs" dxfId="118" priority="119" operator="equal">
      <formula>"MY2"</formula>
    </cfRule>
    <cfRule type="cellIs" dxfId="117" priority="120" operator="equal">
      <formula>"MY1"</formula>
    </cfRule>
  </conditionalFormatting>
  <conditionalFormatting sqref="CK4:CQ28">
    <cfRule type="cellIs" dxfId="116" priority="96" stopIfTrue="1" operator="equal">
      <formula>"M9"</formula>
    </cfRule>
    <cfRule type="cellIs" dxfId="115" priority="97" stopIfTrue="1" operator="equal">
      <formula>"M8"</formula>
    </cfRule>
    <cfRule type="cellIs" dxfId="114" priority="98" stopIfTrue="1" operator="equal">
      <formula>"M7"</formula>
    </cfRule>
    <cfRule type="cellIs" dxfId="113" priority="99" stopIfTrue="1" operator="equal">
      <formula>"M6"</formula>
    </cfRule>
    <cfRule type="cellIs" dxfId="112" priority="100" stopIfTrue="1" operator="equal">
      <formula>"M5"</formula>
    </cfRule>
    <cfRule type="cellIs" dxfId="111" priority="101" stopIfTrue="1" operator="equal">
      <formula>"M4"</formula>
    </cfRule>
    <cfRule type="cellIs" dxfId="110" priority="102" stopIfTrue="1" operator="equal">
      <formula>"M3"</formula>
    </cfRule>
    <cfRule type="cellIs" dxfId="109" priority="103" stopIfTrue="1" operator="equal">
      <formula>"M2"</formula>
    </cfRule>
    <cfRule type="cellIs" dxfId="108" priority="104" stopIfTrue="1" operator="equal">
      <formula>"M1"</formula>
    </cfRule>
    <cfRule type="cellIs" dxfId="107" priority="105" stopIfTrue="1" operator="equal">
      <formula>"C1"</formula>
    </cfRule>
    <cfRule type="cellIs" dxfId="106" priority="106" stopIfTrue="1" operator="equal">
      <formula>"WW"</formula>
    </cfRule>
  </conditionalFormatting>
  <conditionalFormatting sqref="CK3:CQ3">
    <cfRule type="cellIs" dxfId="105" priority="108" stopIfTrue="1" operator="equal">
      <formula>"M8"</formula>
    </cfRule>
    <cfRule type="cellIs" dxfId="104" priority="109" stopIfTrue="1" operator="equal">
      <formula>"M7"</formula>
    </cfRule>
    <cfRule type="cellIs" dxfId="103" priority="110" stopIfTrue="1" operator="equal">
      <formula>"M6"</formula>
    </cfRule>
    <cfRule type="cellIs" dxfId="102" priority="111" stopIfTrue="1" operator="equal">
      <formula>"M5"</formula>
    </cfRule>
    <cfRule type="cellIs" dxfId="101" priority="112" stopIfTrue="1" operator="equal">
      <formula>"M4"</formula>
    </cfRule>
    <cfRule type="cellIs" dxfId="100" priority="113" stopIfTrue="1" operator="equal">
      <formula>"M3"</formula>
    </cfRule>
    <cfRule type="cellIs" dxfId="99" priority="114" stopIfTrue="1" operator="equal">
      <formula>"M2"</formula>
    </cfRule>
    <cfRule type="cellIs" dxfId="98" priority="115" stopIfTrue="1" operator="equal">
      <formula>"M1"</formula>
    </cfRule>
    <cfRule type="cellIs" dxfId="97" priority="116" stopIfTrue="1" operator="equal">
      <formula>"C1"</formula>
    </cfRule>
    <cfRule type="cellIs" dxfId="96" priority="117" stopIfTrue="1" operator="equal">
      <formula>"WW"</formula>
    </cfRule>
  </conditionalFormatting>
  <conditionalFormatting sqref="CK3:CQ3">
    <cfRule type="cellIs" dxfId="95" priority="107" stopIfTrue="1" operator="equal">
      <formula>"M9"</formula>
    </cfRule>
  </conditionalFormatting>
  <conditionalFormatting sqref="CK1:CQ28">
    <cfRule type="cellIs" dxfId="94" priority="93" operator="equal">
      <formula>"MY3"</formula>
    </cfRule>
    <cfRule type="cellIs" dxfId="93" priority="94" operator="equal">
      <formula>"MY2"</formula>
    </cfRule>
    <cfRule type="cellIs" dxfId="92" priority="95" operator="equal">
      <formula>"MY1"</formula>
    </cfRule>
  </conditionalFormatting>
  <conditionalFormatting sqref="DW4:EC28">
    <cfRule type="cellIs" dxfId="91" priority="71" stopIfTrue="1" operator="equal">
      <formula>"M9"</formula>
    </cfRule>
    <cfRule type="cellIs" dxfId="90" priority="72" stopIfTrue="1" operator="equal">
      <formula>"M8"</formula>
    </cfRule>
    <cfRule type="cellIs" dxfId="89" priority="73" stopIfTrue="1" operator="equal">
      <formula>"M7"</formula>
    </cfRule>
    <cfRule type="cellIs" dxfId="88" priority="74" stopIfTrue="1" operator="equal">
      <formula>"M6"</formula>
    </cfRule>
    <cfRule type="cellIs" dxfId="87" priority="75" stopIfTrue="1" operator="equal">
      <formula>"M5"</formula>
    </cfRule>
    <cfRule type="cellIs" dxfId="86" priority="76" stopIfTrue="1" operator="equal">
      <formula>"M4"</formula>
    </cfRule>
    <cfRule type="cellIs" dxfId="85" priority="77" stopIfTrue="1" operator="equal">
      <formula>"M3"</formula>
    </cfRule>
    <cfRule type="cellIs" dxfId="84" priority="78" stopIfTrue="1" operator="equal">
      <formula>"M2"</formula>
    </cfRule>
    <cfRule type="cellIs" dxfId="83" priority="79" stopIfTrue="1" operator="equal">
      <formula>"M1"</formula>
    </cfRule>
    <cfRule type="cellIs" dxfId="82" priority="80" stopIfTrue="1" operator="equal">
      <formula>"C1"</formula>
    </cfRule>
    <cfRule type="cellIs" dxfId="81" priority="81" stopIfTrue="1" operator="equal">
      <formula>"WW"</formula>
    </cfRule>
  </conditionalFormatting>
  <conditionalFormatting sqref="DW3:EC3">
    <cfRule type="cellIs" dxfId="80" priority="83" stopIfTrue="1" operator="equal">
      <formula>"M8"</formula>
    </cfRule>
    <cfRule type="cellIs" dxfId="79" priority="84" stopIfTrue="1" operator="equal">
      <formula>"M7"</formula>
    </cfRule>
    <cfRule type="cellIs" dxfId="78" priority="85" stopIfTrue="1" operator="equal">
      <formula>"M6"</formula>
    </cfRule>
    <cfRule type="cellIs" dxfId="77" priority="86" stopIfTrue="1" operator="equal">
      <formula>"M5"</formula>
    </cfRule>
    <cfRule type="cellIs" dxfId="76" priority="87" stopIfTrue="1" operator="equal">
      <formula>"M4"</formula>
    </cfRule>
    <cfRule type="cellIs" dxfId="75" priority="88" stopIfTrue="1" operator="equal">
      <formula>"M3"</formula>
    </cfRule>
    <cfRule type="cellIs" dxfId="74" priority="89" stopIfTrue="1" operator="equal">
      <formula>"M2"</formula>
    </cfRule>
    <cfRule type="cellIs" dxfId="73" priority="90" stopIfTrue="1" operator="equal">
      <formula>"M1"</formula>
    </cfRule>
    <cfRule type="cellIs" dxfId="72" priority="91" stopIfTrue="1" operator="equal">
      <formula>"C1"</formula>
    </cfRule>
    <cfRule type="cellIs" dxfId="71" priority="92" stopIfTrue="1" operator="equal">
      <formula>"WW"</formula>
    </cfRule>
  </conditionalFormatting>
  <conditionalFormatting sqref="DW3:EC3">
    <cfRule type="cellIs" dxfId="70" priority="82" stopIfTrue="1" operator="equal">
      <formula>"M9"</formula>
    </cfRule>
  </conditionalFormatting>
  <conditionalFormatting sqref="DW1:EC28">
    <cfRule type="cellIs" dxfId="69" priority="68" operator="equal">
      <formula>"MY3"</formula>
    </cfRule>
    <cfRule type="cellIs" dxfId="68" priority="69" operator="equal">
      <formula>"MY2"</formula>
    </cfRule>
    <cfRule type="cellIs" dxfId="67" priority="70" operator="equal">
      <formula>"MY1"</formula>
    </cfRule>
  </conditionalFormatting>
  <conditionalFormatting sqref="FI3:FO3">
    <cfRule type="cellIs" dxfId="66" priority="58" stopIfTrue="1" operator="equal">
      <formula>"M8"</formula>
    </cfRule>
    <cfRule type="cellIs" dxfId="65" priority="59" stopIfTrue="1" operator="equal">
      <formula>"M7"</formula>
    </cfRule>
    <cfRule type="cellIs" dxfId="64" priority="60" stopIfTrue="1" operator="equal">
      <formula>"M6"</formula>
    </cfRule>
    <cfRule type="cellIs" dxfId="63" priority="61" stopIfTrue="1" operator="equal">
      <formula>"M5"</formula>
    </cfRule>
    <cfRule type="cellIs" dxfId="62" priority="62" stopIfTrue="1" operator="equal">
      <formula>"M4"</formula>
    </cfRule>
    <cfRule type="cellIs" dxfId="61" priority="63" stopIfTrue="1" operator="equal">
      <formula>"M3"</formula>
    </cfRule>
    <cfRule type="cellIs" dxfId="60" priority="64" stopIfTrue="1" operator="equal">
      <formula>"M2"</formula>
    </cfRule>
    <cfRule type="cellIs" dxfId="59" priority="65" stopIfTrue="1" operator="equal">
      <formula>"M1"</formula>
    </cfRule>
    <cfRule type="cellIs" dxfId="58" priority="66" stopIfTrue="1" operator="equal">
      <formula>"C1"</formula>
    </cfRule>
    <cfRule type="cellIs" dxfId="57" priority="67" stopIfTrue="1" operator="equal">
      <formula>"WW"</formula>
    </cfRule>
  </conditionalFormatting>
  <conditionalFormatting sqref="FI3:FO3">
    <cfRule type="cellIs" dxfId="56" priority="57" stopIfTrue="1" operator="equal">
      <formula>"M9"</formula>
    </cfRule>
  </conditionalFormatting>
  <conditionalFormatting sqref="FI1:FO3">
    <cfRule type="cellIs" dxfId="55" priority="54" operator="equal">
      <formula>"MY3"</formula>
    </cfRule>
    <cfRule type="cellIs" dxfId="54" priority="55" operator="equal">
      <formula>"MY2"</formula>
    </cfRule>
    <cfRule type="cellIs" dxfId="53" priority="56" operator="equal">
      <formula>"MY1"</formula>
    </cfRule>
  </conditionalFormatting>
  <conditionalFormatting sqref="GU4:HA28">
    <cfRule type="cellIs" dxfId="52" priority="32" stopIfTrue="1" operator="equal">
      <formula>"M9"</formula>
    </cfRule>
    <cfRule type="cellIs" dxfId="51" priority="33" stopIfTrue="1" operator="equal">
      <formula>"M8"</formula>
    </cfRule>
    <cfRule type="cellIs" dxfId="50" priority="34" stopIfTrue="1" operator="equal">
      <formula>"M7"</formula>
    </cfRule>
    <cfRule type="cellIs" dxfId="49" priority="35" stopIfTrue="1" operator="equal">
      <formula>"M6"</formula>
    </cfRule>
    <cfRule type="cellIs" dxfId="48" priority="36" stopIfTrue="1" operator="equal">
      <formula>"M5"</formula>
    </cfRule>
    <cfRule type="cellIs" dxfId="47" priority="37" stopIfTrue="1" operator="equal">
      <formula>"M4"</formula>
    </cfRule>
    <cfRule type="cellIs" dxfId="46" priority="38" stopIfTrue="1" operator="equal">
      <formula>"M3"</formula>
    </cfRule>
    <cfRule type="cellIs" dxfId="45" priority="39" stopIfTrue="1" operator="equal">
      <formula>"M2"</formula>
    </cfRule>
    <cfRule type="cellIs" dxfId="44" priority="40" stopIfTrue="1" operator="equal">
      <formula>"M1"</formula>
    </cfRule>
    <cfRule type="cellIs" dxfId="43" priority="41" stopIfTrue="1" operator="equal">
      <formula>"C1"</formula>
    </cfRule>
    <cfRule type="cellIs" dxfId="42" priority="42" stopIfTrue="1" operator="equal">
      <formula>"WW"</formula>
    </cfRule>
  </conditionalFormatting>
  <conditionalFormatting sqref="GU3:HA3">
    <cfRule type="cellIs" dxfId="41" priority="44" stopIfTrue="1" operator="equal">
      <formula>"M8"</formula>
    </cfRule>
    <cfRule type="cellIs" dxfId="40" priority="45" stopIfTrue="1" operator="equal">
      <formula>"M7"</formula>
    </cfRule>
    <cfRule type="cellIs" dxfId="39" priority="46" stopIfTrue="1" operator="equal">
      <formula>"M6"</formula>
    </cfRule>
    <cfRule type="cellIs" dxfId="38" priority="47" stopIfTrue="1" operator="equal">
      <formula>"M5"</formula>
    </cfRule>
    <cfRule type="cellIs" dxfId="37" priority="48" stopIfTrue="1" operator="equal">
      <formula>"M4"</formula>
    </cfRule>
    <cfRule type="cellIs" dxfId="36" priority="49" stopIfTrue="1" operator="equal">
      <formula>"M3"</formula>
    </cfRule>
    <cfRule type="cellIs" dxfId="35" priority="50" stopIfTrue="1" operator="equal">
      <formula>"M2"</formula>
    </cfRule>
    <cfRule type="cellIs" dxfId="34" priority="51" stopIfTrue="1" operator="equal">
      <formula>"M1"</formula>
    </cfRule>
    <cfRule type="cellIs" dxfId="33" priority="52" stopIfTrue="1" operator="equal">
      <formula>"C1"</formula>
    </cfRule>
    <cfRule type="cellIs" dxfId="32" priority="53" stopIfTrue="1" operator="equal">
      <formula>"WW"</formula>
    </cfRule>
  </conditionalFormatting>
  <conditionalFormatting sqref="GU3:HA3">
    <cfRule type="cellIs" dxfId="31" priority="43" stopIfTrue="1" operator="equal">
      <formula>"M9"</formula>
    </cfRule>
  </conditionalFormatting>
  <conditionalFormatting sqref="GU1:HA28">
    <cfRule type="cellIs" dxfId="30" priority="29" operator="equal">
      <formula>"MY3"</formula>
    </cfRule>
    <cfRule type="cellIs" dxfId="29" priority="30" operator="equal">
      <formula>"MY2"</formula>
    </cfRule>
    <cfRule type="cellIs" dxfId="28" priority="31" operator="equal">
      <formula>"MY1"</formula>
    </cfRule>
  </conditionalFormatting>
  <conditionalFormatting sqref="AY4:BE28">
    <cfRule type="cellIs" dxfId="27" priority="18" stopIfTrue="1" operator="equal">
      <formula>"M9"</formula>
    </cfRule>
    <cfRule type="cellIs" dxfId="26" priority="19" stopIfTrue="1" operator="equal">
      <formula>"M8"</formula>
    </cfRule>
    <cfRule type="cellIs" dxfId="25" priority="20" stopIfTrue="1" operator="equal">
      <formula>"M7"</formula>
    </cfRule>
    <cfRule type="cellIs" dxfId="24" priority="21" stopIfTrue="1" operator="equal">
      <formula>"M6"</formula>
    </cfRule>
    <cfRule type="cellIs" dxfId="23" priority="22" stopIfTrue="1" operator="equal">
      <formula>"M5"</formula>
    </cfRule>
    <cfRule type="cellIs" dxfId="22" priority="23" stopIfTrue="1" operator="equal">
      <formula>"M4"</formula>
    </cfRule>
    <cfRule type="cellIs" dxfId="21" priority="24" stopIfTrue="1" operator="equal">
      <formula>"M3"</formula>
    </cfRule>
    <cfRule type="cellIs" dxfId="20" priority="25" stopIfTrue="1" operator="equal">
      <formula>"M2"</formula>
    </cfRule>
    <cfRule type="cellIs" dxfId="19" priority="26" stopIfTrue="1" operator="equal">
      <formula>"M1"</formula>
    </cfRule>
    <cfRule type="cellIs" dxfId="18" priority="27" stopIfTrue="1" operator="equal">
      <formula>"C1"</formula>
    </cfRule>
    <cfRule type="cellIs" dxfId="17" priority="28" stopIfTrue="1" operator="equal">
      <formula>"WW"</formula>
    </cfRule>
  </conditionalFormatting>
  <conditionalFormatting sqref="AY4:BE28">
    <cfRule type="cellIs" dxfId="16" priority="15" operator="equal">
      <formula>"MY3"</formula>
    </cfRule>
    <cfRule type="cellIs" dxfId="15" priority="16" operator="equal">
      <formula>"MY2"</formula>
    </cfRule>
    <cfRule type="cellIs" dxfId="14" priority="17" operator="equal">
      <formula>"MY1"</formula>
    </cfRule>
  </conditionalFormatting>
  <conditionalFormatting sqref="FI4:FO28">
    <cfRule type="cellIs" dxfId="13" priority="4" stopIfTrue="1" operator="equal">
      <formula>"M9"</formula>
    </cfRule>
    <cfRule type="cellIs" dxfId="12" priority="5" stopIfTrue="1" operator="equal">
      <formula>"M8"</formula>
    </cfRule>
    <cfRule type="cellIs" dxfId="11" priority="6" stopIfTrue="1" operator="equal">
      <formula>"M7"</formula>
    </cfRule>
    <cfRule type="cellIs" dxfId="10" priority="7" stopIfTrue="1" operator="equal">
      <formula>"M6"</formula>
    </cfRule>
    <cfRule type="cellIs" dxfId="9" priority="8" stopIfTrue="1" operator="equal">
      <formula>"M5"</formula>
    </cfRule>
    <cfRule type="cellIs" dxfId="8" priority="9" stopIfTrue="1" operator="equal">
      <formula>"M4"</formula>
    </cfRule>
    <cfRule type="cellIs" dxfId="7" priority="10" stopIfTrue="1" operator="equal">
      <formula>"M3"</formula>
    </cfRule>
    <cfRule type="cellIs" dxfId="6" priority="11" stopIfTrue="1" operator="equal">
      <formula>"M2"</formula>
    </cfRule>
    <cfRule type="cellIs" dxfId="5" priority="12" stopIfTrue="1" operator="equal">
      <formula>"M1"</formula>
    </cfRule>
    <cfRule type="cellIs" dxfId="4" priority="13" stopIfTrue="1" operator="equal">
      <formula>"C1"</formula>
    </cfRule>
    <cfRule type="cellIs" dxfId="3" priority="14" stopIfTrue="1" operator="equal">
      <formula>"WW"</formula>
    </cfRule>
  </conditionalFormatting>
  <conditionalFormatting sqref="FI4:FO28">
    <cfRule type="cellIs" dxfId="2" priority="1" operator="equal">
      <formula>"MY3"</formula>
    </cfRule>
    <cfRule type="cellIs" dxfId="1" priority="2" operator="equal">
      <formula>"MY2"</formula>
    </cfRule>
    <cfRule type="cellIs" dxfId="0" priority="3" operator="equal">
      <formula>"MY1"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2</vt:i4>
      </vt:variant>
    </vt:vector>
  </HeadingPairs>
  <TitlesOfParts>
    <vt:vector size="16" baseType="lpstr">
      <vt:lpstr>Overview</vt:lpstr>
      <vt:lpstr>Description</vt:lpstr>
      <vt:lpstr>工作表1</vt:lpstr>
      <vt:lpstr>Card</vt:lpstr>
      <vt:lpstr>OP Jack Pot</vt:lpstr>
      <vt:lpstr>BaseGameSymbol</vt:lpstr>
      <vt:lpstr>BaseGameSymbolDrop</vt:lpstr>
      <vt:lpstr>Free Game Overview</vt:lpstr>
      <vt:lpstr>FreeGameSymbol</vt:lpstr>
      <vt:lpstr>FreeGameSymbolDrop</vt:lpstr>
      <vt:lpstr>Buy Feature Symbol</vt:lpstr>
      <vt:lpstr>Super Free Game Overview</vt:lpstr>
      <vt:lpstr>SuperFreeGameSymbol</vt:lpstr>
      <vt:lpstr>SuperFreeGameSymbolDrop</vt:lpstr>
      <vt:lpstr>'Free Game Overview'!Print_Area</vt:lpstr>
      <vt:lpstr>'Super 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何岭育</dc:creator>
  <cp:lastModifiedBy>岭育</cp:lastModifiedBy>
  <dcterms:created xsi:type="dcterms:W3CDTF">2015-06-05T18:19:34Z</dcterms:created>
  <dcterms:modified xsi:type="dcterms:W3CDTF">2026-04-30T02:47:24Z</dcterms:modified>
</cp:coreProperties>
</file>